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ethz-my.sharepoint.com/personal/yvessa_ethz_ch/Documents/Master Thesis/"/>
    </mc:Choice>
  </mc:AlternateContent>
  <xr:revisionPtr revIDLastSave="0" documentId="8_{DA6DEE7A-0545-41E7-880C-1FEF0D87546E}" xr6:coauthVersionLast="47" xr6:coauthVersionMax="47" xr10:uidLastSave="{00000000-0000-0000-0000-000000000000}"/>
  <bookViews>
    <workbookView xWindow="-110" yWindow="-110" windowWidth="19420" windowHeight="10300" tabRatio="884" xr2:uid="{ACCC2055-F0A6-4B2A-8E88-8694F6F53F15}"/>
  </bookViews>
  <sheets>
    <sheet name="Fraunhofer 2012 &gt;&gt;" sheetId="8" r:id="rId1"/>
    <sheet name="Sources" sheetId="4" r:id="rId2"/>
    <sheet name="ColorLegend" sheetId="5" r:id="rId3"/>
    <sheet name="Definitions" sheetId="3" r:id="rId4"/>
    <sheet name="Data_IND_TWh" sheetId="2" r:id="rId5"/>
    <sheet name="Analysis_Industry_TWh" sheetId="1" r:id="rId6"/>
    <sheet name="Data_IND_Detail_TWh" sheetId="7" r:id="rId7"/>
  </sheets>
  <externalReferences>
    <externalReference r:id="rId8"/>
    <externalReference r:id="rId9"/>
  </externalReferences>
  <definedNames>
    <definedName name="___" localSheetId="5" hidden="1">'[2]Bil nat'!#REF!</definedName>
    <definedName name="___" localSheetId="2" hidden="1">'[2]Bil nat'!#REF!</definedName>
    <definedName name="___" hidden="1">'[2]Bil nat'!#REF!</definedName>
    <definedName name="__123Graph_E" localSheetId="5" hidden="1">'[2]Bil nat'!#REF!</definedName>
    <definedName name="__123Graph_E" localSheetId="2" hidden="1">'[2]Bil nat'!#REF!</definedName>
    <definedName name="__123Graph_E" hidden="1">'[2]Bil nat'!#REF!</definedName>
    <definedName name="__123Graph_F" localSheetId="5" hidden="1">'[2]Bil nat'!#REF!</definedName>
    <definedName name="__123Graph_F" localSheetId="2" hidden="1">'[2]Bil nat'!#REF!</definedName>
    <definedName name="__123Graph_F" hidden="1">'[2]Bil nat'!#REF!</definedName>
    <definedName name="__123Graph_X" localSheetId="5" hidden="1">'[2]Bil nat'!#REF!</definedName>
    <definedName name="__123Graph_X" localSheetId="2" hidden="1">'[2]Bil nat'!#REF!</definedName>
    <definedName name="__123Graph_X" hidden="1">'[2]Bil nat'!#REF!</definedName>
    <definedName name="_xlnm._FilterDatabase" localSheetId="6" hidden="1">Data_IND_Detail_TWh!$B$4:$N$3020</definedName>
    <definedName name="_xlnm._FilterDatabase" localSheetId="4" hidden="1">Data_IND_TWh!$A$8:$AK$442</definedName>
    <definedName name="a" localSheetId="5" hidden="1">'[2]Bil nat'!#REF!</definedName>
    <definedName name="a" localSheetId="2" hidden="1">'[2]Bil nat'!#REF!</definedName>
    <definedName name="a" hidden="1">'[2]Bil nat'!#REF!</definedName>
    <definedName name="Analysis_Services_TWh" hidden="1">'[2]Bil nat'!#REF!</definedName>
    <definedName name="Graph1" hidden="1">'[2]Bil nat'!#REF!</definedName>
    <definedName name="Graph2" hidden="1">'[2]Bil nat'!#REF!</definedName>
    <definedName name="Graph3" hidden="1">'[2]Bil nat'!#REF!</definedName>
    <definedName name="IND_MtOe_FE">#REF!</definedName>
    <definedName name="IND_PJ_FE">#REF!</definedName>
    <definedName name="IND_TWh_FE" localSheetId="2">[1]Data_IND_TWh!$F$7:$AL$442</definedName>
    <definedName name="IND_TWh_FE" localSheetId="6">[1]Data_IND_TWh!$F$7:$AL$442</definedName>
    <definedName name="IND_TWh_FE" localSheetId="3">[1]Data_IND_TWh!$F$7:$AL$442</definedName>
    <definedName name="IND_TWh_FE" localSheetId="0">[1]Data_IND_TWh!$F$7:$AL$442</definedName>
    <definedName name="IND_TWh_FE" localSheetId="1">[1]Data_IND_TWh!$F$7:$AL$442</definedName>
    <definedName name="IND_TWh_FE">Data_IND_TWh!$F$7:$AL$442</definedName>
    <definedName name="RES_MtOe_FE">#REF!</definedName>
    <definedName name="RES_PJ_FE">#REF!</definedName>
    <definedName name="RES_TWh_FE">[1]Data_RES_TWh!$F$7:$AL$1310</definedName>
    <definedName name="sdf" localSheetId="5" hidden="1">'[2]Bil nat'!#REF!</definedName>
    <definedName name="sdf" localSheetId="2" hidden="1">'[2]Bil nat'!#REF!</definedName>
    <definedName name="sdf" hidden="1">'[2]Bil nat'!#REF!</definedName>
    <definedName name="ss" localSheetId="5" hidden="1">'[2]Bil nat'!#REF!</definedName>
    <definedName name="ss" localSheetId="2" hidden="1">'[2]Bil nat'!#REF!</definedName>
    <definedName name="ss" hidden="1">'[2]Bil nat'!#REF!</definedName>
    <definedName name="TER_MtOe_FE">#REF!</definedName>
    <definedName name="TER_PJ_FE">#REF!</definedName>
    <definedName name="TER_TWh_FE">[1]Data_TER_TWh!$F$7:$AL$442</definedName>
    <definedName name="Total_MtOe_FE">#REF!</definedName>
    <definedName name="Total_PJ_FE">#REF!</definedName>
    <definedName name="Total_TWh_FE">[1]Data_TOT_TWh!$F$7:$AL$442</definedName>
  </definedNames>
  <calcPr calcId="191029"/>
  <pivotCaches>
    <pivotCache cacheId="1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69" i="3" l="1"/>
  <c r="C168" i="3"/>
  <c r="D132" i="3"/>
  <c r="D131" i="3"/>
  <c r="D130" i="3"/>
  <c r="D129" i="3"/>
  <c r="D128" i="3"/>
  <c r="D127" i="3"/>
  <c r="D126" i="3"/>
  <c r="D125" i="3"/>
  <c r="D124" i="3"/>
  <c r="D123" i="3"/>
  <c r="D122" i="3"/>
  <c r="D121" i="3"/>
  <c r="D120" i="3"/>
  <c r="D119" i="3"/>
  <c r="D118" i="3"/>
  <c r="D117" i="3"/>
  <c r="D116" i="3"/>
  <c r="D115" i="3"/>
  <c r="D114" i="3"/>
  <c r="D103" i="3"/>
  <c r="F102" i="3"/>
  <c r="D102" i="3"/>
  <c r="F101" i="3"/>
  <c r="D101" i="3"/>
  <c r="F100" i="3"/>
  <c r="D100" i="3"/>
  <c r="D99" i="3"/>
  <c r="D98" i="3"/>
  <c r="D97" i="3"/>
  <c r="D96" i="3"/>
  <c r="D95" i="3"/>
  <c r="D94" i="3"/>
  <c r="D93" i="3"/>
  <c r="F92" i="3"/>
  <c r="F93" i="3" s="1"/>
  <c r="F94" i="3" s="1"/>
  <c r="F95" i="3" s="1"/>
  <c r="F96" i="3" s="1"/>
  <c r="F97" i="3" s="1"/>
  <c r="F98" i="3" s="1"/>
  <c r="F99" i="3" s="1"/>
  <c r="D92" i="3"/>
  <c r="D91" i="3"/>
  <c r="D90" i="3"/>
  <c r="D89" i="3"/>
  <c r="D88" i="3"/>
  <c r="D87" i="3"/>
  <c r="D86" i="3"/>
  <c r="D85" i="3"/>
  <c r="D84" i="3"/>
  <c r="F83" i="3"/>
  <c r="F84" i="3" s="1"/>
  <c r="F85" i="3" s="1"/>
  <c r="F86" i="3" s="1"/>
  <c r="F87" i="3" s="1"/>
  <c r="F88" i="3" s="1"/>
  <c r="F89" i="3" s="1"/>
  <c r="F90" i="3" s="1"/>
  <c r="F91" i="3" s="1"/>
  <c r="D83" i="3"/>
  <c r="D82" i="3"/>
  <c r="D81" i="3"/>
  <c r="D80" i="3"/>
  <c r="D79" i="3"/>
  <c r="D78" i="3"/>
  <c r="D77" i="3"/>
  <c r="D76" i="3"/>
  <c r="D75" i="3"/>
  <c r="F74" i="3"/>
  <c r="F75" i="3" s="1"/>
  <c r="F76" i="3" s="1"/>
  <c r="F77" i="3" s="1"/>
  <c r="F78" i="3" s="1"/>
  <c r="F79" i="3" s="1"/>
  <c r="F80" i="3" s="1"/>
  <c r="F81" i="3" s="1"/>
  <c r="F82" i="3" s="1"/>
  <c r="D74" i="3"/>
  <c r="D73" i="3"/>
  <c r="D72" i="3"/>
  <c r="D71" i="3"/>
  <c r="D70" i="3"/>
  <c r="D69" i="3"/>
  <c r="D68" i="3"/>
  <c r="D67" i="3"/>
  <c r="D66" i="3"/>
  <c r="D65" i="3"/>
  <c r="D64" i="3"/>
  <c r="D63" i="3"/>
  <c r="D62" i="3"/>
  <c r="D61" i="3"/>
  <c r="F60" i="3"/>
  <c r="F61" i="3" s="1"/>
  <c r="F62" i="3" s="1"/>
  <c r="F63" i="3" s="1"/>
  <c r="F64" i="3" s="1"/>
  <c r="F65" i="3" s="1"/>
  <c r="F66" i="3" s="1"/>
  <c r="F67" i="3" s="1"/>
  <c r="F68" i="3" s="1"/>
  <c r="F69" i="3" s="1"/>
  <c r="F70" i="3" s="1"/>
  <c r="F71" i="3" s="1"/>
  <c r="F72" i="3" s="1"/>
  <c r="F73" i="3" s="1"/>
  <c r="D60" i="3"/>
  <c r="D56" i="3"/>
  <c r="D55" i="3"/>
  <c r="D54" i="3"/>
  <c r="D53" i="3"/>
  <c r="D52" i="3"/>
  <c r="D51" i="3"/>
  <c r="D50" i="3"/>
  <c r="D49" i="3"/>
  <c r="D39" i="3"/>
  <c r="D38" i="3"/>
  <c r="D37" i="3"/>
  <c r="C34" i="3"/>
  <c r="B34" i="3"/>
  <c r="D34" i="3" s="1"/>
  <c r="D36" i="3" s="1"/>
  <c r="C33" i="3"/>
  <c r="B33" i="3"/>
  <c r="D33" i="3" s="1"/>
  <c r="C32" i="3"/>
  <c r="B32" i="3"/>
  <c r="D32" i="3" s="1"/>
  <c r="C31" i="3"/>
  <c r="B31" i="3"/>
  <c r="D31" i="3" s="1"/>
  <c r="C30" i="3"/>
  <c r="B30" i="3"/>
  <c r="D30" i="3" s="1"/>
  <c r="C29" i="3"/>
  <c r="B29" i="3"/>
  <c r="D29" i="3" s="1"/>
  <c r="C28" i="3"/>
  <c r="B28" i="3"/>
  <c r="D28" i="3" s="1"/>
  <c r="C27" i="3"/>
  <c r="B27" i="3"/>
  <c r="D27" i="3" s="1"/>
  <c r="C26" i="3"/>
  <c r="B26" i="3"/>
  <c r="D26" i="3" s="1"/>
  <c r="C25" i="3"/>
  <c r="B25" i="3"/>
  <c r="D25" i="3" s="1"/>
  <c r="C24" i="3"/>
  <c r="B24" i="3"/>
  <c r="D24" i="3" s="1"/>
  <c r="C23" i="3"/>
  <c r="B23" i="3"/>
  <c r="D23" i="3" s="1"/>
  <c r="C22" i="3"/>
  <c r="B22" i="3"/>
  <c r="D22" i="3" s="1"/>
  <c r="C21" i="3"/>
  <c r="B21" i="3"/>
  <c r="D21" i="3" s="1"/>
  <c r="C20" i="3"/>
  <c r="B20" i="3"/>
  <c r="D20" i="3" s="1"/>
  <c r="C19" i="3"/>
  <c r="B19" i="3"/>
  <c r="D19" i="3" s="1"/>
  <c r="C18" i="3"/>
  <c r="B18" i="3"/>
  <c r="D18" i="3" s="1"/>
  <c r="C17" i="3"/>
  <c r="B17" i="3"/>
  <c r="D17" i="3" s="1"/>
  <c r="C16" i="3"/>
  <c r="B16" i="3"/>
  <c r="D16" i="3" s="1"/>
  <c r="C15" i="3"/>
  <c r="B15" i="3"/>
  <c r="D15" i="3" s="1"/>
  <c r="C14" i="3"/>
  <c r="B14" i="3"/>
  <c r="D14" i="3" s="1"/>
  <c r="D35" i="3" s="1"/>
  <c r="C13" i="3"/>
  <c r="B13" i="3"/>
  <c r="D13" i="3" s="1"/>
  <c r="C12" i="3"/>
  <c r="B12" i="3"/>
  <c r="D12" i="3" s="1"/>
  <c r="C11" i="3"/>
  <c r="B11" i="3"/>
  <c r="D11" i="3" s="1"/>
  <c r="C10" i="3"/>
  <c r="B10" i="3"/>
  <c r="D10" i="3" s="1"/>
  <c r="C9" i="3"/>
  <c r="B9" i="3"/>
  <c r="D9" i="3" s="1"/>
  <c r="C8" i="3"/>
  <c r="B8" i="3"/>
  <c r="D8" i="3" s="1"/>
  <c r="C7" i="3"/>
  <c r="B7" i="3"/>
  <c r="D7" i="3" s="1"/>
  <c r="AD361" i="1"/>
  <c r="AC361" i="1"/>
  <c r="AB361" i="1"/>
  <c r="AA361" i="1"/>
  <c r="Z361" i="1"/>
  <c r="Y361" i="1"/>
  <c r="X361" i="1"/>
  <c r="W361" i="1"/>
  <c r="V361" i="1"/>
  <c r="U361" i="1"/>
  <c r="T361" i="1"/>
  <c r="S361" i="1"/>
  <c r="R361" i="1"/>
  <c r="AD360" i="1"/>
  <c r="AC360" i="1"/>
  <c r="AB360" i="1"/>
  <c r="AA360" i="1"/>
  <c r="Z360" i="1"/>
  <c r="Y360" i="1"/>
  <c r="X360" i="1"/>
  <c r="W360" i="1"/>
  <c r="V360" i="1"/>
  <c r="U360" i="1"/>
  <c r="T360" i="1"/>
  <c r="S360" i="1"/>
  <c r="R360" i="1"/>
  <c r="AD359" i="1"/>
  <c r="AC359" i="1"/>
  <c r="AB359" i="1"/>
  <c r="AA359" i="1"/>
  <c r="Z359" i="1"/>
  <c r="Y359" i="1"/>
  <c r="X359" i="1"/>
  <c r="W359" i="1"/>
  <c r="V359" i="1"/>
  <c r="U359" i="1"/>
  <c r="T359" i="1"/>
  <c r="S359" i="1"/>
  <c r="R359" i="1"/>
  <c r="AD358" i="1"/>
  <c r="AC358" i="1"/>
  <c r="AB358" i="1"/>
  <c r="AA358" i="1"/>
  <c r="Z358" i="1"/>
  <c r="Y358" i="1"/>
  <c r="X358" i="1"/>
  <c r="W358" i="1"/>
  <c r="V358" i="1"/>
  <c r="U358" i="1"/>
  <c r="T358" i="1"/>
  <c r="S358" i="1"/>
  <c r="R358" i="1"/>
  <c r="AD357" i="1"/>
  <c r="AC357" i="1"/>
  <c r="AB357" i="1"/>
  <c r="AA357" i="1"/>
  <c r="Z357" i="1"/>
  <c r="Y357" i="1"/>
  <c r="X357" i="1"/>
  <c r="W357" i="1"/>
  <c r="V357" i="1"/>
  <c r="U357" i="1"/>
  <c r="T357" i="1"/>
  <c r="S357" i="1"/>
  <c r="R357" i="1"/>
  <c r="AD356" i="1"/>
  <c r="AC356" i="1"/>
  <c r="AB356" i="1"/>
  <c r="AA356" i="1"/>
  <c r="Z356" i="1"/>
  <c r="Y356" i="1"/>
  <c r="X356" i="1"/>
  <c r="W356" i="1"/>
  <c r="V356" i="1"/>
  <c r="U356" i="1"/>
  <c r="T356" i="1"/>
  <c r="S356" i="1"/>
  <c r="R356" i="1"/>
  <c r="AD355" i="1"/>
  <c r="AC355" i="1"/>
  <c r="AB355" i="1"/>
  <c r="AA355" i="1"/>
  <c r="Z355" i="1"/>
  <c r="Y355" i="1"/>
  <c r="X355" i="1"/>
  <c r="W355" i="1"/>
  <c r="V355" i="1"/>
  <c r="U355" i="1"/>
  <c r="T355" i="1"/>
  <c r="S355" i="1"/>
  <c r="R355" i="1"/>
  <c r="AD354" i="1"/>
  <c r="AC354" i="1"/>
  <c r="AB354" i="1"/>
  <c r="AA354" i="1"/>
  <c r="Z354" i="1"/>
  <c r="Y354" i="1"/>
  <c r="X354" i="1"/>
  <c r="W354" i="1"/>
  <c r="V354" i="1"/>
  <c r="U354" i="1"/>
  <c r="T354" i="1"/>
  <c r="S354" i="1"/>
  <c r="R354" i="1"/>
  <c r="AD353" i="1"/>
  <c r="AC353" i="1"/>
  <c r="AB353" i="1"/>
  <c r="AA353" i="1"/>
  <c r="Z353" i="1"/>
  <c r="Y353" i="1"/>
  <c r="X353" i="1"/>
  <c r="W353" i="1"/>
  <c r="V353" i="1"/>
  <c r="U353" i="1"/>
  <c r="T353" i="1"/>
  <c r="S353" i="1"/>
  <c r="R353" i="1"/>
  <c r="AD352" i="1"/>
  <c r="AC352" i="1"/>
  <c r="AB352" i="1"/>
  <c r="AA352" i="1"/>
  <c r="Z352" i="1"/>
  <c r="Y352" i="1"/>
  <c r="X352" i="1"/>
  <c r="W352" i="1"/>
  <c r="V352" i="1"/>
  <c r="U352" i="1"/>
  <c r="T352" i="1"/>
  <c r="S352" i="1"/>
  <c r="R352" i="1"/>
  <c r="AD351" i="1"/>
  <c r="AC351" i="1"/>
  <c r="AB351" i="1"/>
  <c r="AA351" i="1"/>
  <c r="Z351" i="1"/>
  <c r="Y351" i="1"/>
  <c r="X351" i="1"/>
  <c r="W351" i="1"/>
  <c r="V351" i="1"/>
  <c r="U351" i="1"/>
  <c r="T351" i="1"/>
  <c r="S351" i="1"/>
  <c r="R351" i="1"/>
  <c r="AD350" i="1"/>
  <c r="AC350" i="1"/>
  <c r="AB350" i="1"/>
  <c r="AA350" i="1"/>
  <c r="Z350" i="1"/>
  <c r="Y350" i="1"/>
  <c r="X350" i="1"/>
  <c r="W350" i="1"/>
  <c r="V350" i="1"/>
  <c r="U350" i="1"/>
  <c r="T350" i="1"/>
  <c r="S350" i="1"/>
  <c r="R350" i="1"/>
  <c r="AD349" i="1"/>
  <c r="AC349" i="1"/>
  <c r="AB349" i="1"/>
  <c r="AA349" i="1"/>
  <c r="Z349" i="1"/>
  <c r="Y349" i="1"/>
  <c r="X349" i="1"/>
  <c r="W349" i="1"/>
  <c r="V349" i="1"/>
  <c r="U349" i="1"/>
  <c r="T349" i="1"/>
  <c r="S349" i="1"/>
  <c r="R349" i="1"/>
  <c r="AD348" i="1"/>
  <c r="AC348" i="1"/>
  <c r="AB348" i="1"/>
  <c r="AA348" i="1"/>
  <c r="Z348" i="1"/>
  <c r="Y348" i="1"/>
  <c r="X348" i="1"/>
  <c r="W348" i="1"/>
  <c r="V348" i="1"/>
  <c r="U348" i="1"/>
  <c r="T348" i="1"/>
  <c r="S348" i="1"/>
  <c r="R348" i="1"/>
  <c r="AD347" i="1"/>
  <c r="AC347" i="1"/>
  <c r="AB347" i="1"/>
  <c r="AA347" i="1"/>
  <c r="Z347" i="1"/>
  <c r="Y347" i="1"/>
  <c r="X347" i="1"/>
  <c r="W347" i="1"/>
  <c r="V347" i="1"/>
  <c r="U347" i="1"/>
  <c r="T347" i="1"/>
  <c r="S347" i="1"/>
  <c r="R347" i="1"/>
  <c r="AD346" i="1"/>
  <c r="AC346" i="1"/>
  <c r="AB346" i="1"/>
  <c r="AA346" i="1"/>
  <c r="Z346" i="1"/>
  <c r="Y346" i="1"/>
  <c r="X346" i="1"/>
  <c r="W346" i="1"/>
  <c r="V346" i="1"/>
  <c r="U346" i="1"/>
  <c r="T346" i="1"/>
  <c r="S346" i="1"/>
  <c r="R346" i="1"/>
  <c r="AD345" i="1"/>
  <c r="AC345" i="1"/>
  <c r="AB345" i="1"/>
  <c r="AA345" i="1"/>
  <c r="Z345" i="1"/>
  <c r="Y345" i="1"/>
  <c r="X345" i="1"/>
  <c r="W345" i="1"/>
  <c r="V345" i="1"/>
  <c r="U345" i="1"/>
  <c r="T345" i="1"/>
  <c r="S345" i="1"/>
  <c r="R345" i="1"/>
  <c r="AD344" i="1"/>
  <c r="AC344" i="1"/>
  <c r="AB344" i="1"/>
  <c r="AA344" i="1"/>
  <c r="Z344" i="1"/>
  <c r="Y344" i="1"/>
  <c r="X344" i="1"/>
  <c r="W344" i="1"/>
  <c r="V344" i="1"/>
  <c r="U344" i="1"/>
  <c r="T344" i="1"/>
  <c r="S344" i="1"/>
  <c r="R344" i="1"/>
  <c r="AD343" i="1"/>
  <c r="AC343" i="1"/>
  <c r="AB343" i="1"/>
  <c r="AA343" i="1"/>
  <c r="Z343" i="1"/>
  <c r="Y343" i="1"/>
  <c r="X343" i="1"/>
  <c r="W343" i="1"/>
  <c r="V343" i="1"/>
  <c r="U343" i="1"/>
  <c r="T343" i="1"/>
  <c r="S343" i="1"/>
  <c r="R343" i="1"/>
  <c r="AD342" i="1"/>
  <c r="AC342" i="1"/>
  <c r="AB342" i="1"/>
  <c r="AA342" i="1"/>
  <c r="Z342" i="1"/>
  <c r="Y342" i="1"/>
  <c r="X342" i="1"/>
  <c r="W342" i="1"/>
  <c r="V342" i="1"/>
  <c r="U342" i="1"/>
  <c r="T342" i="1"/>
  <c r="S342" i="1"/>
  <c r="R342" i="1"/>
  <c r="AD341" i="1"/>
  <c r="AC341" i="1"/>
  <c r="AB341" i="1"/>
  <c r="AA341" i="1"/>
  <c r="Z341" i="1"/>
  <c r="Y341" i="1"/>
  <c r="X341" i="1"/>
  <c r="W341" i="1"/>
  <c r="V341" i="1"/>
  <c r="U341" i="1"/>
  <c r="T341" i="1"/>
  <c r="S341" i="1"/>
  <c r="R341" i="1"/>
  <c r="AD340" i="1"/>
  <c r="AC340" i="1"/>
  <c r="AB340" i="1"/>
  <c r="AA340" i="1"/>
  <c r="Z340" i="1"/>
  <c r="Y340" i="1"/>
  <c r="X340" i="1"/>
  <c r="W340" i="1"/>
  <c r="V340" i="1"/>
  <c r="U340" i="1"/>
  <c r="T340" i="1"/>
  <c r="S340" i="1"/>
  <c r="R340" i="1"/>
  <c r="AD339" i="1"/>
  <c r="AC339" i="1"/>
  <c r="AB339" i="1"/>
  <c r="AA339" i="1"/>
  <c r="Z339" i="1"/>
  <c r="Y339" i="1"/>
  <c r="X339" i="1"/>
  <c r="W339" i="1"/>
  <c r="V339" i="1"/>
  <c r="U339" i="1"/>
  <c r="T339" i="1"/>
  <c r="S339" i="1"/>
  <c r="R339" i="1"/>
  <c r="AD338" i="1"/>
  <c r="AC338" i="1"/>
  <c r="AB338" i="1"/>
  <c r="AA338" i="1"/>
  <c r="Z338" i="1"/>
  <c r="Y338" i="1"/>
  <c r="X338" i="1"/>
  <c r="W338" i="1"/>
  <c r="V338" i="1"/>
  <c r="U338" i="1"/>
  <c r="T338" i="1"/>
  <c r="S338" i="1"/>
  <c r="R338" i="1"/>
  <c r="AD337" i="1"/>
  <c r="AC337" i="1"/>
  <c r="AB337" i="1"/>
  <c r="AA337" i="1"/>
  <c r="Z337" i="1"/>
  <c r="Y337" i="1"/>
  <c r="X337" i="1"/>
  <c r="W337" i="1"/>
  <c r="V337" i="1"/>
  <c r="U337" i="1"/>
  <c r="T337" i="1"/>
  <c r="S337" i="1"/>
  <c r="R337" i="1"/>
  <c r="AD336" i="1"/>
  <c r="AC336" i="1"/>
  <c r="AB336" i="1"/>
  <c r="AA336" i="1"/>
  <c r="Z336" i="1"/>
  <c r="Y336" i="1"/>
  <c r="X336" i="1"/>
  <c r="W336" i="1"/>
  <c r="V336" i="1"/>
  <c r="U336" i="1"/>
  <c r="T336" i="1"/>
  <c r="S336" i="1"/>
  <c r="R336" i="1"/>
  <c r="AD335" i="1"/>
  <c r="AC335" i="1"/>
  <c r="AB335" i="1"/>
  <c r="AA335" i="1"/>
  <c r="Z335" i="1"/>
  <c r="Y335" i="1"/>
  <c r="X335" i="1"/>
  <c r="W335" i="1"/>
  <c r="V335" i="1"/>
  <c r="U335" i="1"/>
  <c r="T335" i="1"/>
  <c r="S335" i="1"/>
  <c r="R335" i="1"/>
  <c r="AD334" i="1"/>
  <c r="AC334" i="1"/>
  <c r="AB334" i="1"/>
  <c r="AA334" i="1"/>
  <c r="Z334" i="1"/>
  <c r="Y334" i="1"/>
  <c r="X334" i="1"/>
  <c r="W334" i="1"/>
  <c r="V334" i="1"/>
  <c r="U334" i="1"/>
  <c r="T334" i="1"/>
  <c r="S334" i="1"/>
  <c r="R334" i="1"/>
  <c r="AD333" i="1"/>
  <c r="AC333" i="1"/>
  <c r="AB333" i="1"/>
  <c r="AA333" i="1"/>
  <c r="Z333" i="1"/>
  <c r="Y333" i="1"/>
  <c r="X333" i="1"/>
  <c r="W333" i="1"/>
  <c r="V333" i="1"/>
  <c r="U333" i="1"/>
  <c r="T333" i="1"/>
  <c r="S333" i="1"/>
  <c r="R333" i="1"/>
  <c r="AD332" i="1"/>
  <c r="AC332" i="1"/>
  <c r="AB332" i="1"/>
  <c r="AA332" i="1"/>
  <c r="Z332" i="1"/>
  <c r="Y332" i="1"/>
  <c r="X332" i="1"/>
  <c r="W332" i="1"/>
  <c r="V332" i="1"/>
  <c r="U332" i="1"/>
  <c r="T332" i="1"/>
  <c r="S332" i="1"/>
  <c r="R332" i="1"/>
  <c r="AD331" i="1"/>
  <c r="AC331" i="1"/>
  <c r="AB331" i="1"/>
  <c r="AA331" i="1"/>
  <c r="Z331" i="1"/>
  <c r="Y331" i="1"/>
  <c r="X331" i="1"/>
  <c r="W331" i="1"/>
  <c r="V331" i="1"/>
  <c r="U331" i="1"/>
  <c r="T331" i="1"/>
  <c r="S331" i="1"/>
  <c r="R331" i="1"/>
  <c r="R262" i="1"/>
  <c r="Q262" i="1"/>
  <c r="P262" i="1"/>
  <c r="O262" i="1"/>
  <c r="S261" i="1"/>
  <c r="S260" i="1"/>
  <c r="Y259" i="1"/>
  <c r="X259" i="1"/>
  <c r="W259" i="1"/>
  <c r="V259" i="1"/>
  <c r="S259" i="1"/>
  <c r="Y258" i="1"/>
  <c r="X258" i="1"/>
  <c r="W258" i="1"/>
  <c r="V258" i="1"/>
  <c r="S258" i="1"/>
  <c r="Y257" i="1"/>
  <c r="X257" i="1"/>
  <c r="W257" i="1"/>
  <c r="V257" i="1"/>
  <c r="S257" i="1"/>
  <c r="Y256" i="1"/>
  <c r="X256" i="1"/>
  <c r="W256" i="1"/>
  <c r="V256" i="1"/>
  <c r="S256" i="1"/>
  <c r="Y255" i="1"/>
  <c r="X255" i="1"/>
  <c r="W255" i="1"/>
  <c r="V255" i="1"/>
  <c r="S255" i="1"/>
  <c r="Y254" i="1"/>
  <c r="X254" i="1"/>
  <c r="W254" i="1"/>
  <c r="V254" i="1"/>
  <c r="S254" i="1"/>
  <c r="Y253" i="1"/>
  <c r="X253" i="1"/>
  <c r="W253" i="1"/>
  <c r="V253" i="1"/>
  <c r="S253" i="1"/>
  <c r="Y252" i="1"/>
  <c r="X252" i="1"/>
  <c r="W252" i="1"/>
  <c r="V252" i="1"/>
  <c r="S252" i="1"/>
  <c r="Y251" i="1"/>
  <c r="X251" i="1"/>
  <c r="W251" i="1"/>
  <c r="V251" i="1"/>
  <c r="S251" i="1"/>
  <c r="Y250" i="1"/>
  <c r="X250" i="1"/>
  <c r="W250" i="1"/>
  <c r="V250" i="1"/>
  <c r="S250" i="1"/>
  <c r="Y249" i="1"/>
  <c r="X249" i="1"/>
  <c r="W249" i="1"/>
  <c r="V249" i="1"/>
  <c r="S249" i="1"/>
  <c r="Y248" i="1"/>
  <c r="X248" i="1"/>
  <c r="W248" i="1"/>
  <c r="V248" i="1"/>
  <c r="S248" i="1"/>
  <c r="Y247" i="1"/>
  <c r="X247" i="1"/>
  <c r="W247" i="1"/>
  <c r="V247" i="1"/>
  <c r="S247" i="1"/>
  <c r="Y246" i="1"/>
  <c r="X246" i="1"/>
  <c r="W246" i="1"/>
  <c r="V246" i="1"/>
  <c r="S246" i="1"/>
  <c r="Y245" i="1"/>
  <c r="X245" i="1"/>
  <c r="W245" i="1"/>
  <c r="V245" i="1"/>
  <c r="S245" i="1"/>
  <c r="Y244" i="1"/>
  <c r="X244" i="1"/>
  <c r="W244" i="1"/>
  <c r="V244" i="1"/>
  <c r="S244" i="1"/>
  <c r="Y243" i="1"/>
  <c r="X243" i="1"/>
  <c r="W243" i="1"/>
  <c r="V243" i="1"/>
  <c r="S243" i="1"/>
  <c r="Y242" i="1"/>
  <c r="X242" i="1"/>
  <c r="W242" i="1"/>
  <c r="V242" i="1"/>
  <c r="S242" i="1"/>
  <c r="Y241" i="1"/>
  <c r="X241" i="1"/>
  <c r="W241" i="1"/>
  <c r="V241" i="1"/>
  <c r="S241" i="1"/>
  <c r="Y240" i="1"/>
  <c r="X240" i="1"/>
  <c r="W240" i="1"/>
  <c r="V240" i="1"/>
  <c r="S240" i="1"/>
  <c r="Y239" i="1"/>
  <c r="X239" i="1"/>
  <c r="W239" i="1"/>
  <c r="V239" i="1"/>
  <c r="S239" i="1"/>
  <c r="Y238" i="1"/>
  <c r="X238" i="1"/>
  <c r="W238" i="1"/>
  <c r="V238" i="1"/>
  <c r="S238" i="1"/>
  <c r="Y237" i="1"/>
  <c r="X237" i="1"/>
  <c r="W237" i="1"/>
  <c r="V237" i="1"/>
  <c r="S237" i="1"/>
  <c r="Y236" i="1"/>
  <c r="X236" i="1"/>
  <c r="W236" i="1"/>
  <c r="V236" i="1"/>
  <c r="S236" i="1"/>
  <c r="Y235" i="1"/>
  <c r="X235" i="1"/>
  <c r="W235" i="1"/>
  <c r="V235" i="1"/>
  <c r="S235" i="1"/>
  <c r="Y234" i="1"/>
  <c r="X234" i="1"/>
  <c r="W234" i="1"/>
  <c r="V234" i="1"/>
  <c r="S234" i="1"/>
  <c r="Y233" i="1"/>
  <c r="X233" i="1"/>
  <c r="W233" i="1"/>
  <c r="V233" i="1"/>
  <c r="S233" i="1"/>
  <c r="Y232" i="1"/>
  <c r="X232" i="1"/>
  <c r="W232" i="1"/>
  <c r="V232" i="1"/>
  <c r="S232" i="1"/>
  <c r="Y231" i="1"/>
  <c r="X231" i="1"/>
  <c r="W231" i="1"/>
  <c r="V231" i="1"/>
  <c r="S231" i="1"/>
  <c r="F172" i="1"/>
  <c r="K131" i="1"/>
  <c r="J131" i="1"/>
  <c r="I131" i="1"/>
  <c r="H131" i="1"/>
  <c r="G131" i="1"/>
  <c r="F131" i="1"/>
  <c r="E131" i="1"/>
  <c r="D131" i="1"/>
  <c r="C131" i="1"/>
  <c r="K130" i="1"/>
  <c r="J130" i="1"/>
  <c r="I130" i="1"/>
  <c r="H130" i="1"/>
  <c r="G130" i="1"/>
  <c r="F130" i="1"/>
  <c r="E130" i="1"/>
  <c r="D130" i="1"/>
  <c r="C130" i="1"/>
  <c r="K129" i="1"/>
  <c r="J129" i="1"/>
  <c r="I129" i="1"/>
  <c r="H129" i="1"/>
  <c r="G129" i="1"/>
  <c r="F129" i="1"/>
  <c r="E129" i="1"/>
  <c r="D129" i="1"/>
  <c r="C129" i="1"/>
  <c r="K128" i="1"/>
  <c r="J128" i="1"/>
  <c r="I128" i="1"/>
  <c r="H128" i="1"/>
  <c r="G128" i="1"/>
  <c r="F128" i="1"/>
  <c r="E128" i="1"/>
  <c r="D128" i="1"/>
  <c r="C128" i="1"/>
  <c r="K127" i="1"/>
  <c r="J127" i="1"/>
  <c r="I127" i="1"/>
  <c r="H127" i="1"/>
  <c r="G127" i="1"/>
  <c r="F127" i="1"/>
  <c r="E127" i="1"/>
  <c r="D127" i="1"/>
  <c r="C127" i="1"/>
  <c r="K126" i="1"/>
  <c r="J126" i="1"/>
  <c r="I126" i="1"/>
  <c r="H126" i="1"/>
  <c r="G126" i="1"/>
  <c r="F126" i="1"/>
  <c r="E126" i="1"/>
  <c r="D126" i="1"/>
  <c r="C126" i="1"/>
  <c r="K125" i="1"/>
  <c r="J125" i="1"/>
  <c r="I125" i="1"/>
  <c r="H125" i="1"/>
  <c r="G125" i="1"/>
  <c r="F125" i="1"/>
  <c r="E125" i="1"/>
  <c r="D125" i="1"/>
  <c r="C125" i="1"/>
  <c r="K124" i="1"/>
  <c r="J124" i="1"/>
  <c r="I124" i="1"/>
  <c r="H124" i="1"/>
  <c r="G124" i="1"/>
  <c r="F124" i="1"/>
  <c r="E124" i="1"/>
  <c r="D124" i="1"/>
  <c r="C124" i="1"/>
  <c r="K123" i="1"/>
  <c r="J123" i="1"/>
  <c r="I123" i="1"/>
  <c r="H123" i="1"/>
  <c r="G123" i="1"/>
  <c r="F123" i="1"/>
  <c r="E123" i="1"/>
  <c r="D123" i="1"/>
  <c r="C123" i="1"/>
  <c r="K122" i="1"/>
  <c r="J122" i="1"/>
  <c r="I122" i="1"/>
  <c r="H122" i="1"/>
  <c r="G122" i="1"/>
  <c r="F122" i="1"/>
  <c r="E122" i="1"/>
  <c r="D122" i="1"/>
  <c r="C122" i="1"/>
  <c r="K121" i="1"/>
  <c r="J121" i="1"/>
  <c r="I121" i="1"/>
  <c r="H121" i="1"/>
  <c r="G121" i="1"/>
  <c r="F121" i="1"/>
  <c r="E121" i="1"/>
  <c r="D121" i="1"/>
  <c r="C121" i="1"/>
  <c r="K120" i="1"/>
  <c r="J120" i="1"/>
  <c r="I120" i="1"/>
  <c r="H120" i="1"/>
  <c r="G120" i="1"/>
  <c r="F120" i="1"/>
  <c r="E120" i="1"/>
  <c r="D120" i="1"/>
  <c r="C120" i="1"/>
  <c r="K69" i="1"/>
  <c r="J69" i="1"/>
  <c r="I69" i="1"/>
  <c r="H69" i="1"/>
  <c r="G69" i="1"/>
  <c r="F69" i="1"/>
  <c r="E69" i="1"/>
  <c r="D69" i="1"/>
  <c r="C69" i="1"/>
  <c r="B69" i="1"/>
  <c r="L34" i="1"/>
  <c r="K34" i="1"/>
  <c r="J34" i="1"/>
  <c r="I34" i="1"/>
  <c r="H34" i="1"/>
  <c r="G34" i="1"/>
  <c r="F34" i="1"/>
  <c r="E34" i="1"/>
  <c r="D34" i="1"/>
  <c r="C34" i="1"/>
  <c r="L33" i="1"/>
  <c r="K33" i="1"/>
  <c r="J33" i="1"/>
  <c r="I33" i="1"/>
  <c r="H33" i="1"/>
  <c r="G33" i="1"/>
  <c r="F33" i="1"/>
  <c r="E33" i="1"/>
  <c r="D33" i="1"/>
  <c r="C33" i="1"/>
  <c r="L32" i="1"/>
  <c r="K32" i="1"/>
  <c r="J32" i="1"/>
  <c r="I32" i="1"/>
  <c r="H32" i="1"/>
  <c r="G32" i="1"/>
  <c r="F32" i="1"/>
  <c r="E32" i="1"/>
  <c r="D32" i="1"/>
  <c r="C32" i="1"/>
  <c r="L31" i="1"/>
  <c r="K31" i="1"/>
  <c r="J31" i="1"/>
  <c r="I31" i="1"/>
  <c r="H31" i="1"/>
  <c r="G31" i="1"/>
  <c r="F31" i="1"/>
  <c r="E31" i="1"/>
  <c r="D31" i="1"/>
  <c r="C31" i="1"/>
  <c r="L30" i="1"/>
  <c r="K30" i="1"/>
  <c r="J30" i="1"/>
  <c r="I30" i="1"/>
  <c r="H30" i="1"/>
  <c r="G30" i="1"/>
  <c r="F30" i="1"/>
  <c r="E30" i="1"/>
  <c r="D30" i="1"/>
  <c r="C30" i="1"/>
  <c r="L29" i="1"/>
  <c r="K29" i="1"/>
  <c r="J29" i="1"/>
  <c r="I29" i="1"/>
  <c r="H29" i="1"/>
  <c r="G29" i="1"/>
  <c r="F29" i="1"/>
  <c r="E29" i="1"/>
  <c r="D29" i="1"/>
  <c r="C29" i="1"/>
  <c r="L28" i="1"/>
  <c r="K28" i="1"/>
  <c r="J28" i="1"/>
  <c r="I28" i="1"/>
  <c r="H28" i="1"/>
  <c r="G28" i="1"/>
  <c r="F28" i="1"/>
  <c r="E28" i="1"/>
  <c r="D28" i="1"/>
  <c r="C28" i="1"/>
  <c r="L27" i="1"/>
  <c r="K27" i="1"/>
  <c r="J27" i="1"/>
  <c r="I27" i="1"/>
  <c r="H27" i="1"/>
  <c r="G27" i="1"/>
  <c r="F27" i="1"/>
  <c r="E27" i="1"/>
  <c r="D27" i="1"/>
  <c r="C27" i="1"/>
  <c r="Y260" i="1" l="1"/>
  <c r="Y261" i="1"/>
  <c r="X260" i="1"/>
  <c r="X261" i="1"/>
  <c r="W260" i="1"/>
  <c r="W261" i="1"/>
  <c r="V260" i="1"/>
  <c r="V261" i="1"/>
  <c r="S262" i="1"/>
  <c r="Z231" i="1"/>
  <c r="L69" i="1"/>
  <c r="J70" i="1"/>
  <c r="Z233" i="1" l="1"/>
  <c r="Z235" i="1"/>
  <c r="Z238" i="1"/>
  <c r="Z252" i="1"/>
  <c r="Z232" i="1"/>
  <c r="Z234" i="1"/>
  <c r="Z236" i="1"/>
  <c r="Z237" i="1"/>
  <c r="Z239" i="1"/>
  <c r="Z240" i="1"/>
  <c r="Z241" i="1"/>
  <c r="Z242" i="1"/>
  <c r="Z243" i="1"/>
  <c r="Z244" i="1"/>
  <c r="Z245" i="1"/>
  <c r="Z246" i="1"/>
  <c r="Z247" i="1"/>
  <c r="Z248" i="1"/>
  <c r="Z249" i="1"/>
  <c r="Z250" i="1"/>
  <c r="Z251" i="1"/>
  <c r="Z253" i="1"/>
  <c r="Z254" i="1"/>
  <c r="Z255" i="1"/>
  <c r="Z256" i="1"/>
  <c r="Z257" i="1"/>
  <c r="Z258" i="1"/>
  <c r="Z259" i="1"/>
  <c r="Z260" i="1"/>
  <c r="Z261" i="1"/>
  <c r="B70" i="1"/>
  <c r="D70" i="1"/>
  <c r="F70" i="1"/>
  <c r="H70" i="1"/>
  <c r="M69" i="1"/>
  <c r="C70" i="1"/>
  <c r="E70" i="1"/>
  <c r="G70" i="1"/>
  <c r="I70" i="1"/>
  <c r="J71" i="1" l="1"/>
  <c r="B71" i="1"/>
  <c r="E71" i="1"/>
  <c r="G71" i="1"/>
  <c r="I71" i="1"/>
  <c r="C71" i="1"/>
  <c r="D71" i="1"/>
  <c r="F71" i="1"/>
  <c r="H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tc={BDA2A15C-777D-45EB-978E-6AD218CD3F2D}</author>
  </authors>
  <commentList>
    <comment ref="B2" authorId="0" shapeId="0" xr:uid="{BDA2A15C-777D-45EB-978E-6AD218CD3F2D}">
      <text>
        <t>[Threaded comment]
Your version of Excel allows you to read this threaded comment; however, any edits to it will get removed if the file is opened in a newer version of Excel. Learn more: https://go.microsoft.com/fwlink/?linkid=870924
Comment:
    Recovered data from pivot table cache in the sheet „Analysis_Industry_TWh“ via a Country/Energy-Carrier filter sweep python script. Static values [TWh].</t>
      </text>
    </comment>
  </commentList>
</comments>
</file>

<file path=xl/sharedStrings.xml><?xml version="1.0" encoding="utf-8"?>
<sst xmlns="http://schemas.openxmlformats.org/spreadsheetml/2006/main" count="17318" uniqueCount="1290">
  <si>
    <t>Final energy demand by temperature level and sub-sectorEU28 [TWh]</t>
  </si>
  <si>
    <t>Country</t>
  </si>
  <si>
    <t>(All)</t>
  </si>
  <si>
    <t>Region</t>
  </si>
  <si>
    <t>EU28</t>
  </si>
  <si>
    <t>Energy Carrier</t>
  </si>
  <si>
    <t>Other fossil</t>
  </si>
  <si>
    <t>Werte</t>
  </si>
  <si>
    <t>Row Labels</t>
  </si>
  <si>
    <t>Sum of Space cooling total</t>
  </si>
  <si>
    <t>Sum of &lt; - 30 °C</t>
  </si>
  <si>
    <t>Sum of  - 30-0 °C</t>
  </si>
  <si>
    <t>Sum of 0-15 °C</t>
  </si>
  <si>
    <t>Sum of Space heating total</t>
  </si>
  <si>
    <t>Sum of &lt;100 °C</t>
  </si>
  <si>
    <t>Sum of 100-200 °C</t>
  </si>
  <si>
    <t>Sum of 200-500 °C</t>
  </si>
  <si>
    <t>Sum of &gt;500 °C</t>
  </si>
  <si>
    <t>Sum of Difference to EUROSTAT</t>
  </si>
  <si>
    <t>Iron and Steel</t>
  </si>
  <si>
    <t>Chemical and Petrochemical</t>
  </si>
  <si>
    <t>Non-metallic minerals</t>
  </si>
  <si>
    <t>Paper, Pulp and Printing</t>
  </si>
  <si>
    <t>Food, Beverages and Tabacco</t>
  </si>
  <si>
    <t>Machinery and transport</t>
  </si>
  <si>
    <t>Non-ferrous metals</t>
  </si>
  <si>
    <t>Other Industry</t>
  </si>
  <si>
    <t>TOTAL Industry</t>
  </si>
  <si>
    <t>Grand Total</t>
  </si>
  <si>
    <t>for diagram:</t>
  </si>
  <si>
    <t>Space cooling</t>
  </si>
  <si>
    <t>Process cooling &lt; - 30 °C</t>
  </si>
  <si>
    <t>Process cooling - 30-0 °C</t>
  </si>
  <si>
    <t>Process cooling 0-15 °C</t>
  </si>
  <si>
    <t>Space heating</t>
  </si>
  <si>
    <t>Process heating &lt;100 °C</t>
  </si>
  <si>
    <t>Process heating 100-200 °C</t>
  </si>
  <si>
    <t>Process heating 200-500 °C</t>
  </si>
  <si>
    <t>Process heating &gt;500 °C</t>
  </si>
  <si>
    <t>non-H/C</t>
  </si>
  <si>
    <t>Final energy demand by temperature level EU28 [TWh]</t>
  </si>
  <si>
    <t>Germany</t>
  </si>
  <si>
    <t>Sub-sector</t>
  </si>
  <si>
    <t>Total H/C</t>
  </si>
  <si>
    <t>Total FED</t>
  </si>
  <si>
    <t>Share of H/C</t>
  </si>
  <si>
    <t>Share of total FED</t>
  </si>
  <si>
    <t>Final energy demand by energy carrier and temperature level for EU28 [TWh]</t>
  </si>
  <si>
    <t>Italy</t>
  </si>
  <si>
    <t>Natural gas</t>
  </si>
  <si>
    <t>Coal</t>
  </si>
  <si>
    <t>Biomass</t>
  </si>
  <si>
    <t>Fuel oil</t>
  </si>
  <si>
    <t>District heating</t>
  </si>
  <si>
    <t>Electricity</t>
  </si>
  <si>
    <t>Waste non-RES</t>
  </si>
  <si>
    <t>Waste RES</t>
  </si>
  <si>
    <t>Solar energy</t>
  </si>
  <si>
    <t>Geothermal</t>
  </si>
  <si>
    <t>Other RES</t>
  </si>
  <si>
    <t>Ambient heat</t>
  </si>
  <si>
    <t>Final energy demand by energy carrier for EU28 [TWh]</t>
  </si>
  <si>
    <t>Summe von H&amp;C</t>
  </si>
  <si>
    <t>Total final energy demand for H&amp;C</t>
  </si>
  <si>
    <t>Gesamtergebnis</t>
  </si>
  <si>
    <t>Final energy demand by country and temperature level for EU28 [TWh]</t>
  </si>
  <si>
    <t>(Alle)</t>
  </si>
  <si>
    <t>Total</t>
  </si>
  <si>
    <t>Zeilenbeschriftungen</t>
  </si>
  <si>
    <t>Sum of H&amp;C</t>
  </si>
  <si>
    <t>Austria</t>
  </si>
  <si>
    <t>Belgium</t>
  </si>
  <si>
    <t>Bulgaria</t>
  </si>
  <si>
    <t>Croatia</t>
  </si>
  <si>
    <t>Cyprus</t>
  </si>
  <si>
    <t>Czech Republic</t>
  </si>
  <si>
    <t>Denmark</t>
  </si>
  <si>
    <t>Estonia</t>
  </si>
  <si>
    <t>Finland</t>
  </si>
  <si>
    <t>France</t>
  </si>
  <si>
    <t>Greece</t>
  </si>
  <si>
    <t>Hungary</t>
  </si>
  <si>
    <t>Iceland</t>
  </si>
  <si>
    <t>Ireland</t>
  </si>
  <si>
    <t>Latvia</t>
  </si>
  <si>
    <t>Lithuania</t>
  </si>
  <si>
    <t>Luxembourg</t>
  </si>
  <si>
    <t>Malta</t>
  </si>
  <si>
    <t>Netherlands</t>
  </si>
  <si>
    <t>Norway</t>
  </si>
  <si>
    <t>Poland</t>
  </si>
  <si>
    <t>Portugal</t>
  </si>
  <si>
    <t>Romania</t>
  </si>
  <si>
    <t>Slovakia</t>
  </si>
  <si>
    <t>Slovenia</t>
  </si>
  <si>
    <t>Spain</t>
  </si>
  <si>
    <t>Sweden</t>
  </si>
  <si>
    <t>Switzerland</t>
  </si>
  <si>
    <t>United Kingdom</t>
  </si>
  <si>
    <t>Attention: Manual copy! Then sort according to total H&amp;C</t>
  </si>
  <si>
    <t>only cooling (sorted)</t>
  </si>
  <si>
    <t>Shares</t>
  </si>
  <si>
    <t>Total H&amp;C
(right axis)</t>
  </si>
  <si>
    <t>total cooling</t>
  </si>
  <si>
    <t>Final energy demand by country and energy carrier for EU28 [TWh]</t>
  </si>
  <si>
    <t>Spaltenbeschriftungen</t>
  </si>
  <si>
    <t>IND</t>
  </si>
  <si>
    <t>.</t>
  </si>
  <si>
    <t>TER</t>
  </si>
  <si>
    <t>RES</t>
  </si>
  <si>
    <t>Final Energy</t>
  </si>
  <si>
    <t>includes "Others"</t>
  </si>
  <si>
    <t>Including ventilation used for cooling purposes</t>
  </si>
  <si>
    <t>RES: other uses for heating and cooling purposes [for cooking]</t>
  </si>
  <si>
    <t>Codes</t>
  </si>
  <si>
    <t>Names</t>
  </si>
  <si>
    <t>Partial Totals</t>
  </si>
  <si>
    <t>Water heating</t>
  </si>
  <si>
    <t>Process heating</t>
  </si>
  <si>
    <t>Process cooling</t>
  </si>
  <si>
    <t>Others</t>
  </si>
  <si>
    <t>ID</t>
  </si>
  <si>
    <t>Sector</t>
  </si>
  <si>
    <t>EC</t>
  </si>
  <si>
    <t>Optional Additional Level</t>
  </si>
  <si>
    <t>(EUROSTAT)</t>
  </si>
  <si>
    <t>Difference to EUROSTAT</t>
  </si>
  <si>
    <t>(MappingHC Project, including other uses)</t>
  </si>
  <si>
    <t>Notes</t>
  </si>
  <si>
    <r>
      <t xml:space="preserve">(Uses other than H&amp;C </t>
    </r>
    <r>
      <rPr>
        <sz val="11"/>
        <color theme="1"/>
        <rFont val="Calibri"/>
        <family val="2"/>
        <scheme val="minor"/>
      </rPr>
      <t>[if available]</t>
    </r>
    <r>
      <rPr>
        <sz val="12"/>
        <color theme="1"/>
        <rFont val="Calibri"/>
        <family val="2"/>
        <scheme val="minor"/>
      </rPr>
      <t>)</t>
    </r>
  </si>
  <si>
    <t>H&amp;C</t>
  </si>
  <si>
    <t>H: Heating</t>
  </si>
  <si>
    <t>C: Cooling</t>
  </si>
  <si>
    <t>Space heating total</t>
  </si>
  <si>
    <t>water heating total</t>
  </si>
  <si>
    <t>Process heating total</t>
  </si>
  <si>
    <t>&lt;100 °C</t>
  </si>
  <si>
    <t>100-200 °C</t>
  </si>
  <si>
    <t>200-500 °C</t>
  </si>
  <si>
    <t>&gt;500 °C</t>
  </si>
  <si>
    <t>Space cooling total</t>
  </si>
  <si>
    <t>Process cooling total</t>
  </si>
  <si>
    <t>&lt; - 30 °C</t>
  </si>
  <si>
    <t xml:space="preserve"> - 30-0 °C</t>
  </si>
  <si>
    <t>0-15 °C</t>
  </si>
  <si>
    <t>others total</t>
  </si>
  <si>
    <t>code</t>
  </si>
  <si>
    <t>Name</t>
  </si>
  <si>
    <t>[TWh]</t>
  </si>
  <si>
    <t>Code, free text</t>
  </si>
  <si>
    <t>AT200_0</t>
  </si>
  <si>
    <t>AT</t>
  </si>
  <si>
    <t>Industry</t>
  </si>
  <si>
    <t>AT200_1</t>
  </si>
  <si>
    <t>AT200_2</t>
  </si>
  <si>
    <t>AT200_3</t>
  </si>
  <si>
    <t>AT200_4</t>
  </si>
  <si>
    <t>AT200_51</t>
  </si>
  <si>
    <t>AT200_52</t>
  </si>
  <si>
    <t>AT200_53</t>
  </si>
  <si>
    <t>AT200_55</t>
  </si>
  <si>
    <t>-</t>
  </si>
  <si>
    <t>AT200_58</t>
  </si>
  <si>
    <t>AT200_6</t>
  </si>
  <si>
    <t>AT200_7</t>
  </si>
  <si>
    <t>AT200_8</t>
  </si>
  <si>
    <t>AT200_9</t>
  </si>
  <si>
    <t>BE200_0</t>
  </si>
  <si>
    <t>BE</t>
  </si>
  <si>
    <t>BE200_1</t>
  </si>
  <si>
    <t>BE200_2</t>
  </si>
  <si>
    <t>BE200_3</t>
  </si>
  <si>
    <t>BE200_4</t>
  </si>
  <si>
    <t>BE200_51</t>
  </si>
  <si>
    <t>BE200_52</t>
  </si>
  <si>
    <t>BE200_53</t>
  </si>
  <si>
    <t>BE200_55</t>
  </si>
  <si>
    <t>BE200_58</t>
  </si>
  <si>
    <t>BE200_6</t>
  </si>
  <si>
    <t>BE200_7</t>
  </si>
  <si>
    <t>BE200_8</t>
  </si>
  <si>
    <t>BE200_9</t>
  </si>
  <si>
    <t>BG200_0</t>
  </si>
  <si>
    <t>BG</t>
  </si>
  <si>
    <t>BG200_1</t>
  </si>
  <si>
    <t>BG200_2</t>
  </si>
  <si>
    <t>BG200_3</t>
  </si>
  <si>
    <t>BG200_4</t>
  </si>
  <si>
    <t>BG200_51</t>
  </si>
  <si>
    <t>BG200_52</t>
  </si>
  <si>
    <t>BG200_53</t>
  </si>
  <si>
    <t>BG200_55</t>
  </si>
  <si>
    <t>BG200_58</t>
  </si>
  <si>
    <t>BG200_6</t>
  </si>
  <si>
    <t>BG200_7</t>
  </si>
  <si>
    <t>BG200_8</t>
  </si>
  <si>
    <t>BG200_9</t>
  </si>
  <si>
    <t>CH200_0</t>
  </si>
  <si>
    <t>CH</t>
  </si>
  <si>
    <t>Rest</t>
  </si>
  <si>
    <t>CH200_1</t>
  </si>
  <si>
    <t>CH200_2</t>
  </si>
  <si>
    <t>CH200_3</t>
  </si>
  <si>
    <t>CH200_4</t>
  </si>
  <si>
    <t>CH200_51</t>
  </si>
  <si>
    <t>CH200_52</t>
  </si>
  <si>
    <t>CH200_53</t>
  </si>
  <si>
    <t>CH200_55</t>
  </si>
  <si>
    <t>CH200_58</t>
  </si>
  <si>
    <t>CH200_6</t>
  </si>
  <si>
    <t>CH200_7</t>
  </si>
  <si>
    <t>CH200_8</t>
  </si>
  <si>
    <t>CH200_9</t>
  </si>
  <si>
    <t>CY200_0</t>
  </si>
  <si>
    <t>CY</t>
  </si>
  <si>
    <t>CY200_1</t>
  </si>
  <si>
    <t>CY200_2</t>
  </si>
  <si>
    <t>CY200_3</t>
  </si>
  <si>
    <t>CY200_4</t>
  </si>
  <si>
    <t>CY200_51</t>
  </si>
  <si>
    <t>CY200_52</t>
  </si>
  <si>
    <t>CY200_53</t>
  </si>
  <si>
    <t>CY200_55</t>
  </si>
  <si>
    <t>CY200_58</t>
  </si>
  <si>
    <t>CY200_6</t>
  </si>
  <si>
    <t>CY200_7</t>
  </si>
  <si>
    <t>CY200_8</t>
  </si>
  <si>
    <t>CY200_9</t>
  </si>
  <si>
    <t>CZ200_0</t>
  </si>
  <si>
    <t>CZ</t>
  </si>
  <si>
    <t>CZ200_1</t>
  </si>
  <si>
    <t>CZ200_2</t>
  </si>
  <si>
    <t>CZ200_3</t>
  </si>
  <si>
    <t>CZ200_4</t>
  </si>
  <si>
    <t>CZ200_51</t>
  </si>
  <si>
    <t>CZ200_52</t>
  </si>
  <si>
    <t>CZ200_53</t>
  </si>
  <si>
    <t>CZ200_55</t>
  </si>
  <si>
    <t>CZ200_58</t>
  </si>
  <si>
    <t>CZ200_6</t>
  </si>
  <si>
    <t>CZ200_7</t>
  </si>
  <si>
    <t>CZ200_8</t>
  </si>
  <si>
    <t>CZ200_9</t>
  </si>
  <si>
    <t>DE200_0</t>
  </si>
  <si>
    <t>DE</t>
  </si>
  <si>
    <t>DE200_1</t>
  </si>
  <si>
    <t>DE200_2</t>
  </si>
  <si>
    <t>DE200_3</t>
  </si>
  <si>
    <t>DE200_4</t>
  </si>
  <si>
    <t>DE200_51</t>
  </si>
  <si>
    <t>DE200_52</t>
  </si>
  <si>
    <t>DE200_53</t>
  </si>
  <si>
    <t>DE200_55</t>
  </si>
  <si>
    <t>DE200_58</t>
  </si>
  <si>
    <t>DE200_6</t>
  </si>
  <si>
    <t>DE200_7</t>
  </si>
  <si>
    <t>DE200_8</t>
  </si>
  <si>
    <t>DE200_9</t>
  </si>
  <si>
    <t>DK200_0</t>
  </si>
  <si>
    <t>DK</t>
  </si>
  <si>
    <t>DK200_1</t>
  </si>
  <si>
    <t>DK200_2</t>
  </si>
  <si>
    <t>DK200_3</t>
  </si>
  <si>
    <t>DK200_4</t>
  </si>
  <si>
    <t>DK200_51</t>
  </si>
  <si>
    <t>DK200_52</t>
  </si>
  <si>
    <t>DK200_53</t>
  </si>
  <si>
    <t>DK200_55</t>
  </si>
  <si>
    <t>DK200_58</t>
  </si>
  <si>
    <t>DK200_6</t>
  </si>
  <si>
    <t>DK200_7</t>
  </si>
  <si>
    <t>DK200_8</t>
  </si>
  <si>
    <t>DK200_9</t>
  </si>
  <si>
    <t>EE200_0</t>
  </si>
  <si>
    <t>EE</t>
  </si>
  <si>
    <t>EE200_1</t>
  </si>
  <si>
    <t>EE200_2</t>
  </si>
  <si>
    <t>EE200_3</t>
  </si>
  <si>
    <t>EE200_4</t>
  </si>
  <si>
    <t>EE200_51</t>
  </si>
  <si>
    <t>EE200_52</t>
  </si>
  <si>
    <t>EE200_53</t>
  </si>
  <si>
    <t>EE200_55</t>
  </si>
  <si>
    <t>EE200_58</t>
  </si>
  <si>
    <t>EE200_6</t>
  </si>
  <si>
    <t>EE200_7</t>
  </si>
  <si>
    <t>EE200_8</t>
  </si>
  <si>
    <t>EE200_9</t>
  </si>
  <si>
    <t>EL200_0</t>
  </si>
  <si>
    <t>EL</t>
  </si>
  <si>
    <t>EL200_1</t>
  </si>
  <si>
    <t>EL200_2</t>
  </si>
  <si>
    <t>EL200_3</t>
  </si>
  <si>
    <t>EL200_4</t>
  </si>
  <si>
    <t>EL200_51</t>
  </si>
  <si>
    <t>EL200_52</t>
  </si>
  <si>
    <t>EL200_53</t>
  </si>
  <si>
    <t>EL200_55</t>
  </si>
  <si>
    <t>EL200_58</t>
  </si>
  <si>
    <t>EL200_6</t>
  </si>
  <si>
    <t>EL200_7</t>
  </si>
  <si>
    <t>EL200_8</t>
  </si>
  <si>
    <t>EL200_9</t>
  </si>
  <si>
    <t>ES200_0</t>
  </si>
  <si>
    <t>ES</t>
  </si>
  <si>
    <t>ES200_1</t>
  </si>
  <si>
    <t>ES200_2</t>
  </si>
  <si>
    <t>ES200_3</t>
  </si>
  <si>
    <t>ES200_4</t>
  </si>
  <si>
    <t>ES200_51</t>
  </si>
  <si>
    <t>ES200_52</t>
  </si>
  <si>
    <t>ES200_53</t>
  </si>
  <si>
    <t>ES200_55</t>
  </si>
  <si>
    <t>ES200_58</t>
  </si>
  <si>
    <t>ES200_6</t>
  </si>
  <si>
    <t>ES200_7</t>
  </si>
  <si>
    <t>ES200_8</t>
  </si>
  <si>
    <t>ES200_9</t>
  </si>
  <si>
    <t>FI200_0</t>
  </si>
  <si>
    <t>FI</t>
  </si>
  <si>
    <t>FI200_1</t>
  </si>
  <si>
    <t>FI200_2</t>
  </si>
  <si>
    <t>FI200_3</t>
  </si>
  <si>
    <t>FI200_4</t>
  </si>
  <si>
    <t>FI200_51</t>
  </si>
  <si>
    <t>FI200_52</t>
  </si>
  <si>
    <t>FI200_53</t>
  </si>
  <si>
    <t>FI200_55</t>
  </si>
  <si>
    <t>FI200_58</t>
  </si>
  <si>
    <t>FI200_6</t>
  </si>
  <si>
    <t>FI200_7</t>
  </si>
  <si>
    <t>FI200_8</t>
  </si>
  <si>
    <t>FI200_9</t>
  </si>
  <si>
    <t>FR200_0</t>
  </si>
  <si>
    <t>FR</t>
  </si>
  <si>
    <t>FR200_1</t>
  </si>
  <si>
    <t>FR200_2</t>
  </si>
  <si>
    <t>FR200_3</t>
  </si>
  <si>
    <t>FR200_4</t>
  </si>
  <si>
    <t>FR200_51</t>
  </si>
  <si>
    <t>FR200_52</t>
  </si>
  <si>
    <t>FR200_53</t>
  </si>
  <si>
    <t>FR200_55</t>
  </si>
  <si>
    <t>FR200_58</t>
  </si>
  <si>
    <t>FR200_6</t>
  </si>
  <si>
    <t>FR200_7</t>
  </si>
  <si>
    <t>FR200_8</t>
  </si>
  <si>
    <t>FR200_9</t>
  </si>
  <si>
    <t>HR200_0</t>
  </si>
  <si>
    <t>HR</t>
  </si>
  <si>
    <t>HR200_1</t>
  </si>
  <si>
    <t>HR200_2</t>
  </si>
  <si>
    <t>HR200_3</t>
  </si>
  <si>
    <t>HR200_4</t>
  </si>
  <si>
    <t>HR200_51</t>
  </si>
  <si>
    <t>HR200_52</t>
  </si>
  <si>
    <t>HR200_53</t>
  </si>
  <si>
    <t>HR200_55</t>
  </si>
  <si>
    <t>HR200_58</t>
  </si>
  <si>
    <t>HR200_6</t>
  </si>
  <si>
    <t>HR200_7</t>
  </si>
  <si>
    <t>HR200_8</t>
  </si>
  <si>
    <t>HR200_9</t>
  </si>
  <si>
    <t>HU200_0</t>
  </si>
  <si>
    <t>HU</t>
  </si>
  <si>
    <t>HU200_1</t>
  </si>
  <si>
    <t>HU200_2</t>
  </si>
  <si>
    <t>HU200_3</t>
  </si>
  <si>
    <t>HU200_4</t>
  </si>
  <si>
    <t>HU200_51</t>
  </si>
  <si>
    <t>HU200_52</t>
  </si>
  <si>
    <t>HU200_53</t>
  </si>
  <si>
    <t>HU200_55</t>
  </si>
  <si>
    <t>HU200_58</t>
  </si>
  <si>
    <t>HU200_6</t>
  </si>
  <si>
    <t>HU200_7</t>
  </si>
  <si>
    <t>HU200_8</t>
  </si>
  <si>
    <t>HU200_9</t>
  </si>
  <si>
    <t>IE200_0</t>
  </si>
  <si>
    <t>IE</t>
  </si>
  <si>
    <t>IE200_1</t>
  </si>
  <si>
    <t>IE200_2</t>
  </si>
  <si>
    <t>IE200_3</t>
  </si>
  <si>
    <t>IE200_4</t>
  </si>
  <si>
    <t>IE200_51</t>
  </si>
  <si>
    <t>IE200_52</t>
  </si>
  <si>
    <t>IE200_53</t>
  </si>
  <si>
    <t>IE200_55</t>
  </si>
  <si>
    <t>IE200_58</t>
  </si>
  <si>
    <t>IE200_6</t>
  </si>
  <si>
    <t>IE200_7</t>
  </si>
  <si>
    <t>IE200_8</t>
  </si>
  <si>
    <t>IE200_9</t>
  </si>
  <si>
    <t>IS200_0</t>
  </si>
  <si>
    <t>IS</t>
  </si>
  <si>
    <t>IS200_1</t>
  </si>
  <si>
    <t>IS200_2</t>
  </si>
  <si>
    <t>IS200_3</t>
  </si>
  <si>
    <t>IS200_4</t>
  </si>
  <si>
    <t>IS200_51</t>
  </si>
  <si>
    <t>IS200_52</t>
  </si>
  <si>
    <t>IS200_53</t>
  </si>
  <si>
    <t>IS200_55</t>
  </si>
  <si>
    <t>IS200_58</t>
  </si>
  <si>
    <t>IS200_6</t>
  </si>
  <si>
    <t>IS200_7</t>
  </si>
  <si>
    <t>IS200_8</t>
  </si>
  <si>
    <t>IS200_9</t>
  </si>
  <si>
    <t>IT200_0</t>
  </si>
  <si>
    <t>IT</t>
  </si>
  <si>
    <t>IT200_1</t>
  </si>
  <si>
    <t>IT200_2</t>
  </si>
  <si>
    <t>IT200_3</t>
  </si>
  <si>
    <t>IT200_4</t>
  </si>
  <si>
    <t>IT200_51</t>
  </si>
  <si>
    <t>IT200_52</t>
  </si>
  <si>
    <t>IT200_53</t>
  </si>
  <si>
    <t>IT200_55</t>
  </si>
  <si>
    <t>IT200_58</t>
  </si>
  <si>
    <t>IT200_6</t>
  </si>
  <si>
    <t>IT200_7</t>
  </si>
  <si>
    <t>IT200_8</t>
  </si>
  <si>
    <t>IT200_9</t>
  </si>
  <si>
    <t>LT200_0</t>
  </si>
  <si>
    <t>LT</t>
  </si>
  <si>
    <t>LT200_1</t>
  </si>
  <si>
    <t>LT200_2</t>
  </si>
  <si>
    <t>LT200_3</t>
  </si>
  <si>
    <t>LT200_4</t>
  </si>
  <si>
    <t>LT200_51</t>
  </si>
  <si>
    <t>LT200_52</t>
  </si>
  <si>
    <t>LT200_53</t>
  </si>
  <si>
    <t>LT200_55</t>
  </si>
  <si>
    <t>LT200_58</t>
  </si>
  <si>
    <t>LT200_6</t>
  </si>
  <si>
    <t>LT200_7</t>
  </si>
  <si>
    <t>LT200_8</t>
  </si>
  <si>
    <t>LT200_9</t>
  </si>
  <si>
    <t>LU200_0</t>
  </si>
  <si>
    <t>LU</t>
  </si>
  <si>
    <t>LU200_1</t>
  </si>
  <si>
    <t>LU200_2</t>
  </si>
  <si>
    <t>LU200_3</t>
  </si>
  <si>
    <t>LU200_4</t>
  </si>
  <si>
    <t>LU200_51</t>
  </si>
  <si>
    <t>LU200_52</t>
  </si>
  <si>
    <t>LU200_53</t>
  </si>
  <si>
    <t>LU200_55</t>
  </si>
  <si>
    <t>LU200_58</t>
  </si>
  <si>
    <t>LU200_6</t>
  </si>
  <si>
    <t>LU200_7</t>
  </si>
  <si>
    <t>LU200_8</t>
  </si>
  <si>
    <t>LU200_9</t>
  </si>
  <si>
    <t>LV200_0</t>
  </si>
  <si>
    <t>LV</t>
  </si>
  <si>
    <t>LV200_1</t>
  </si>
  <si>
    <t>LV200_2</t>
  </si>
  <si>
    <t>LV200_3</t>
  </si>
  <si>
    <t>LV200_4</t>
  </si>
  <si>
    <t>LV200_51</t>
  </si>
  <si>
    <t>LV200_52</t>
  </si>
  <si>
    <t>LV200_53</t>
  </si>
  <si>
    <t>LV200_55</t>
  </si>
  <si>
    <t>LV200_58</t>
  </si>
  <si>
    <t>LV200_6</t>
  </si>
  <si>
    <t>LV200_7</t>
  </si>
  <si>
    <t>LV200_8</t>
  </si>
  <si>
    <t>LV200_9</t>
  </si>
  <si>
    <t>MT200_0</t>
  </si>
  <si>
    <t>MT</t>
  </si>
  <si>
    <t>MT200_1</t>
  </si>
  <si>
    <t>MT200_2</t>
  </si>
  <si>
    <t>MT200_3</t>
  </si>
  <si>
    <t>MT200_4</t>
  </si>
  <si>
    <t>MT200_51</t>
  </si>
  <si>
    <t>MT200_52</t>
  </si>
  <si>
    <t>MT200_53</t>
  </si>
  <si>
    <t>MT200_55</t>
  </si>
  <si>
    <t>MT200_58</t>
  </si>
  <si>
    <t>MT200_6</t>
  </si>
  <si>
    <t>MT200_7</t>
  </si>
  <si>
    <t>MT200_8</t>
  </si>
  <si>
    <t>MT200_9</t>
  </si>
  <si>
    <t>NL200_0</t>
  </si>
  <si>
    <t>NL</t>
  </si>
  <si>
    <t>NL200_1</t>
  </si>
  <si>
    <t>NL200_2</t>
  </si>
  <si>
    <t>NL200_3</t>
  </si>
  <si>
    <t>NL200_4</t>
  </si>
  <si>
    <t>NL200_51</t>
  </si>
  <si>
    <t>NL200_52</t>
  </si>
  <si>
    <t>NL200_53</t>
  </si>
  <si>
    <t>NL200_55</t>
  </si>
  <si>
    <t>NL200_58</t>
  </si>
  <si>
    <t>NL200_6</t>
  </si>
  <si>
    <t>NL200_7</t>
  </si>
  <si>
    <t>NL200_8</t>
  </si>
  <si>
    <t>NL200_9</t>
  </si>
  <si>
    <t>NO200_0</t>
  </si>
  <si>
    <t>NO</t>
  </si>
  <si>
    <t>NO200_1</t>
  </si>
  <si>
    <t>NO200_2</t>
  </si>
  <si>
    <t>NO200_3</t>
  </si>
  <si>
    <t>NO200_4</t>
  </si>
  <si>
    <t>NO200_51</t>
  </si>
  <si>
    <t>NO200_52</t>
  </si>
  <si>
    <t>NO200_53</t>
  </si>
  <si>
    <t>NO200_55</t>
  </si>
  <si>
    <t>NO200_58</t>
  </si>
  <si>
    <t>NO200_6</t>
  </si>
  <si>
    <t>NO200_7</t>
  </si>
  <si>
    <t>NO200_8</t>
  </si>
  <si>
    <t>NO200_9</t>
  </si>
  <si>
    <t>PL200_0</t>
  </si>
  <si>
    <t>PL</t>
  </si>
  <si>
    <t>PL200_1</t>
  </si>
  <si>
    <t>PL200_2</t>
  </si>
  <si>
    <t>PL200_3</t>
  </si>
  <si>
    <t>PL200_4</t>
  </si>
  <si>
    <t>PL200_51</t>
  </si>
  <si>
    <t>PL200_52</t>
  </si>
  <si>
    <t>PL200_53</t>
  </si>
  <si>
    <t>PL200_55</t>
  </si>
  <si>
    <t>PL200_58</t>
  </si>
  <si>
    <t>PL200_6</t>
  </si>
  <si>
    <t>PL200_7</t>
  </si>
  <si>
    <t>PL200_8</t>
  </si>
  <si>
    <t>PL200_9</t>
  </si>
  <si>
    <t>PT200_0</t>
  </si>
  <si>
    <t>PT</t>
  </si>
  <si>
    <t>PT200_1</t>
  </si>
  <si>
    <t>PT200_2</t>
  </si>
  <si>
    <t>PT200_3</t>
  </si>
  <si>
    <t>PT200_4</t>
  </si>
  <si>
    <t>PT200_51</t>
  </si>
  <si>
    <t>PT200_52</t>
  </si>
  <si>
    <t>PT200_53</t>
  </si>
  <si>
    <t>PT200_55</t>
  </si>
  <si>
    <t>PT200_58</t>
  </si>
  <si>
    <t>PT200_6</t>
  </si>
  <si>
    <t>PT200_7</t>
  </si>
  <si>
    <t>PT200_8</t>
  </si>
  <si>
    <t>PT200_9</t>
  </si>
  <si>
    <t>RO200_0</t>
  </si>
  <si>
    <t>RO</t>
  </si>
  <si>
    <t>RO200_1</t>
  </si>
  <si>
    <t>RO200_2</t>
  </si>
  <si>
    <t>RO200_3</t>
  </si>
  <si>
    <t>RO200_4</t>
  </si>
  <si>
    <t>RO200_51</t>
  </si>
  <si>
    <t>RO200_52</t>
  </si>
  <si>
    <t>RO200_53</t>
  </si>
  <si>
    <t>RO200_55</t>
  </si>
  <si>
    <t>RO200_58</t>
  </si>
  <si>
    <t>RO200_6</t>
  </si>
  <si>
    <t>RO200_7</t>
  </si>
  <si>
    <t>RO200_8</t>
  </si>
  <si>
    <t>RO200_9</t>
  </si>
  <si>
    <t>SE200_0</t>
  </si>
  <si>
    <t>SE</t>
  </si>
  <si>
    <t>SE200_1</t>
  </si>
  <si>
    <t>SE200_2</t>
  </si>
  <si>
    <t>SE200_3</t>
  </si>
  <si>
    <t>SE200_4</t>
  </si>
  <si>
    <t>SE200_51</t>
  </si>
  <si>
    <t>SE200_52</t>
  </si>
  <si>
    <t>SE200_53</t>
  </si>
  <si>
    <t>SE200_55</t>
  </si>
  <si>
    <t>SE200_58</t>
  </si>
  <si>
    <t>SE200_6</t>
  </si>
  <si>
    <t>SE200_7</t>
  </si>
  <si>
    <t>SE200_8</t>
  </si>
  <si>
    <t>SE200_9</t>
  </si>
  <si>
    <t>SI200_0</t>
  </si>
  <si>
    <t>SI</t>
  </si>
  <si>
    <t>SI200_1</t>
  </si>
  <si>
    <t>SI200_2</t>
  </si>
  <si>
    <t>SI200_3</t>
  </si>
  <si>
    <t>SI200_4</t>
  </si>
  <si>
    <t>SI200_51</t>
  </si>
  <si>
    <t>SI200_52</t>
  </si>
  <si>
    <t>SI200_53</t>
  </si>
  <si>
    <t>SI200_55</t>
  </si>
  <si>
    <t>SI200_58</t>
  </si>
  <si>
    <t>SI200_6</t>
  </si>
  <si>
    <t>SI200_7</t>
  </si>
  <si>
    <t>SI200_8</t>
  </si>
  <si>
    <t>SI200_9</t>
  </si>
  <si>
    <t>SK200_0</t>
  </si>
  <si>
    <t>SK</t>
  </si>
  <si>
    <t>SK200_1</t>
  </si>
  <si>
    <t>SK200_2</t>
  </si>
  <si>
    <t>SK200_3</t>
  </si>
  <si>
    <t>SK200_4</t>
  </si>
  <si>
    <t>SK200_51</t>
  </si>
  <si>
    <t>SK200_52</t>
  </si>
  <si>
    <t>SK200_53</t>
  </si>
  <si>
    <t>SK200_55</t>
  </si>
  <si>
    <t>SK200_58</t>
  </si>
  <si>
    <t>SK200_6</t>
  </si>
  <si>
    <t>SK200_7</t>
  </si>
  <si>
    <t>SK200_8</t>
  </si>
  <si>
    <t>SK200_9</t>
  </si>
  <si>
    <t>UK200_0</t>
  </si>
  <si>
    <t>UK</t>
  </si>
  <si>
    <t>UK200_1</t>
  </si>
  <si>
    <t>UK200_2</t>
  </si>
  <si>
    <t>UK200_3</t>
  </si>
  <si>
    <t>UK200_4</t>
  </si>
  <si>
    <t>UK200_51</t>
  </si>
  <si>
    <t>UK200_52</t>
  </si>
  <si>
    <t>UK200_53</t>
  </si>
  <si>
    <t>UK200_55</t>
  </si>
  <si>
    <t>UK200_58</t>
  </si>
  <si>
    <t>UK200_6</t>
  </si>
  <si>
    <t>UK200_7</t>
  </si>
  <si>
    <t>UK200_8</t>
  </si>
  <si>
    <t>UK200_9</t>
  </si>
  <si>
    <t>http://publications.europa.eu/code/pdf/370000en.htm</t>
  </si>
  <si>
    <t>Rev. 19 / 1.1.2015</t>
  </si>
  <si>
    <t>Countries</t>
  </si>
  <si>
    <t>Short name</t>
  </si>
  <si>
    <t>Official name</t>
  </si>
  <si>
    <t>Code (1)</t>
  </si>
  <si>
    <t>Former</t>
  </si>
  <si>
    <t>Code</t>
  </si>
  <si>
    <t>(source language)</t>
  </si>
  <si>
    <t>(English)</t>
  </si>
  <si>
    <t>abbreviation (1)</t>
  </si>
  <si>
    <t>Belgique/België</t>
  </si>
  <si>
    <t>Kingdom of Belgium</t>
  </si>
  <si>
    <t>B</t>
  </si>
  <si>
    <t>България (*)</t>
  </si>
  <si>
    <t>Republic of Bulgaria</t>
  </si>
  <si>
    <t>—</t>
  </si>
  <si>
    <t>Česká republika</t>
  </si>
  <si>
    <t>Danmark</t>
  </si>
  <si>
    <t>Kingdom of Denmark</t>
  </si>
  <si>
    <t>Deutschland</t>
  </si>
  <si>
    <t>Federal Republic of Germany</t>
  </si>
  <si>
    <t>D</t>
  </si>
  <si>
    <t>Eesti</t>
  </si>
  <si>
    <t>Republic of Estonia</t>
  </si>
  <si>
    <t>Éire/Ireland</t>
  </si>
  <si>
    <t>IRL</t>
  </si>
  <si>
    <t>Ελλάδα (*)</t>
  </si>
  <si>
    <t>Hellenic Republic</t>
  </si>
  <si>
    <t>España</t>
  </si>
  <si>
    <t>Kingdom of Spain</t>
  </si>
  <si>
    <t>E</t>
  </si>
  <si>
    <t>French Republic</t>
  </si>
  <si>
    <t>F</t>
  </si>
  <si>
    <t>Hrvatska</t>
  </si>
  <si>
    <t>Republic of Croatia</t>
  </si>
  <si>
    <t>Italia</t>
  </si>
  <si>
    <t>Italian Republic</t>
  </si>
  <si>
    <t>I</t>
  </si>
  <si>
    <t>Κύπρος (*) </t>
  </si>
  <si>
    <t>Republic of Cyprus</t>
  </si>
  <si>
    <t>Latvija</t>
  </si>
  <si>
    <t>Republic of Latvia</t>
  </si>
  <si>
    <t>Lietuva</t>
  </si>
  <si>
    <t>Republic of Lithuania</t>
  </si>
  <si>
    <t>Grand Duchy of Luxembourg</t>
  </si>
  <si>
    <t>L</t>
  </si>
  <si>
    <t>Magyarország</t>
  </si>
  <si>
    <t>Republic of Malta</t>
  </si>
  <si>
    <t>Nederland</t>
  </si>
  <si>
    <t>Kingdom of the Netherlands</t>
  </si>
  <si>
    <t>Österreich</t>
  </si>
  <si>
    <t>Republic of Austria</t>
  </si>
  <si>
    <t>A</t>
  </si>
  <si>
    <t>Polska</t>
  </si>
  <si>
    <t>Republic of Poland</t>
  </si>
  <si>
    <t>Portuguese Republic</t>
  </si>
  <si>
    <t>P</t>
  </si>
  <si>
    <t>România</t>
  </si>
  <si>
    <t>Slovenija</t>
  </si>
  <si>
    <t>Republic of Slovenia</t>
  </si>
  <si>
    <t>Slovensko</t>
  </si>
  <si>
    <t>Slovak Republic</t>
  </si>
  <si>
    <t>Suomi/Finland</t>
  </si>
  <si>
    <t>Republic of Finland</t>
  </si>
  <si>
    <t>FIN</t>
  </si>
  <si>
    <t>Sverige</t>
  </si>
  <si>
    <t>Kingdom of Sweden</t>
  </si>
  <si>
    <t>S</t>
  </si>
  <si>
    <t>United Kingdom of Great Britain and Northern Ireland</t>
  </si>
  <si>
    <t>GR</t>
  </si>
  <si>
    <t>Added to simplify VLOOKUPs</t>
  </si>
  <si>
    <t>GB</t>
  </si>
  <si>
    <t>(*)</t>
  </si>
  <si>
    <t>Latin transliteration: България = Bulgaria; Ελλάδα = Elláda; Κύπρος = Kýpros.</t>
  </si>
  <si>
    <t>The abbreviations to use are the ISO codes, except for Greece and the United Kingdom, for which EL and UK are recommended (instead of GR and GB). The former abbreviations were generally taken from the international code for automobiles and were used until the end of 2002.</t>
  </si>
  <si>
    <t>NB:</t>
  </si>
  <si>
    <t>Do not use ‘Republic of Ireland’ nor ‘Irish Republic’. </t>
  </si>
  <si>
    <t>Aggregations</t>
  </si>
  <si>
    <t>Use ‘the Netherlands’ not Holland, which is only part of the Netherlands (the provinces of North and South Holland); a capital T is not necessary on ‘the’. In tables ‘Netherlands’ will suffice. </t>
  </si>
  <si>
    <t>REST</t>
  </si>
  <si>
    <t>TOTAL</t>
  </si>
  <si>
    <t>Use ‘United Kingdom’ for the Member State, not ‘Great Britain’, which comprises England, Scotland and Wales; these three together with Northern Ireland are the constituent parts of the United Kingdom. The purely geographical term ‘British Isles’ includes Ireland and the Crown Dependencies (the Isle of Man and the Channel Islands which are not part of the United Kingdom).</t>
  </si>
  <si>
    <t>Sectors</t>
  </si>
  <si>
    <t>Main focus</t>
  </si>
  <si>
    <t>Services</t>
  </si>
  <si>
    <t>Residential</t>
  </si>
  <si>
    <t>Transport</t>
  </si>
  <si>
    <t>TRA</t>
  </si>
  <si>
    <t>Agriculture / Forestry</t>
  </si>
  <si>
    <t>AGR</t>
  </si>
  <si>
    <t>Fishing</t>
  </si>
  <si>
    <t>FSH</t>
  </si>
  <si>
    <t>Not elsewhere specified (Other)</t>
  </si>
  <si>
    <t>OTH</t>
  </si>
  <si>
    <t>TOT</t>
  </si>
  <si>
    <t>Total IND+TER+RES</t>
  </si>
  <si>
    <t>Sub-Sectors</t>
  </si>
  <si>
    <t>Sectoral total</t>
  </si>
  <si>
    <t>Wood and Wood products</t>
  </si>
  <si>
    <t>Construction</t>
  </si>
  <si>
    <t>Textile and Leather</t>
  </si>
  <si>
    <t>Not elsewhere specified (Industry)</t>
  </si>
  <si>
    <t>But not energy sector</t>
  </si>
  <si>
    <t>TOTAL Services</t>
  </si>
  <si>
    <t>Wholesale and retail trade</t>
  </si>
  <si>
    <t>Hotels, cafes, restaurants</t>
  </si>
  <si>
    <t>Traffic and data transmission</t>
  </si>
  <si>
    <t>Finance</t>
  </si>
  <si>
    <t>Health</t>
  </si>
  <si>
    <t>Education</t>
  </si>
  <si>
    <t>Public offices</t>
  </si>
  <si>
    <t>Other services</t>
  </si>
  <si>
    <t>TOTAL Residential</t>
  </si>
  <si>
    <t>SFH</t>
  </si>
  <si>
    <t>partial total</t>
  </si>
  <si>
    <t>MFH</t>
  </si>
  <si>
    <t>Urban, SFH</t>
  </si>
  <si>
    <t>Urban, MFH</t>
  </si>
  <si>
    <t>Urban, Other residential</t>
  </si>
  <si>
    <t>if available and not already included in MFH</t>
  </si>
  <si>
    <t>Non-Urban, SFH</t>
  </si>
  <si>
    <t>Non-Urban, MFH</t>
  </si>
  <si>
    <t>Non-Urban, Other residential</t>
  </si>
  <si>
    <t>TOTAL Transport</t>
  </si>
  <si>
    <t>Rail</t>
  </si>
  <si>
    <t>Road</t>
  </si>
  <si>
    <t>International aviation</t>
  </si>
  <si>
    <t>Domestic aviation</t>
  </si>
  <si>
    <t>Domestic navigation</t>
  </si>
  <si>
    <t>Pipeline transport</t>
  </si>
  <si>
    <t>Not elsewhere specified (Transport)</t>
  </si>
  <si>
    <t>Timeframe</t>
  </si>
  <si>
    <t>if data available</t>
  </si>
  <si>
    <t>Energy Carriers</t>
  </si>
  <si>
    <t>Name_EC</t>
  </si>
  <si>
    <t>ID_EC</t>
  </si>
  <si>
    <t>Group</t>
  </si>
  <si>
    <t>ID_Eurostat</t>
  </si>
  <si>
    <t>Name_Eurostat</t>
  </si>
  <si>
    <t>Name_Forecast</t>
  </si>
  <si>
    <t>ID_Forecast</t>
  </si>
  <si>
    <t>Fossil</t>
  </si>
  <si>
    <t>hard coal; coke; lignite</t>
  </si>
  <si>
    <t>Patent Fuels</t>
  </si>
  <si>
    <t>Hard coal</t>
  </si>
  <si>
    <t>Anthracite</t>
  </si>
  <si>
    <t>Coking Coal</t>
  </si>
  <si>
    <t>Other fossil fuels</t>
  </si>
  <si>
    <t>Other Bituminous Coal</t>
  </si>
  <si>
    <t>Sub-bituminous Coal</t>
  </si>
  <si>
    <t>DH</t>
  </si>
  <si>
    <t>in part RES; split will be done at higher level</t>
  </si>
  <si>
    <t>Coke Oven Coke</t>
  </si>
  <si>
    <t>Coke</t>
  </si>
  <si>
    <t>Waste</t>
  </si>
  <si>
    <t>Gas Coke</t>
  </si>
  <si>
    <t>Coal Tar</t>
  </si>
  <si>
    <t>Heavy fuel oil</t>
  </si>
  <si>
    <t>Solid, liquid biofuels, biogas</t>
  </si>
  <si>
    <t>Oil shale and oil sands</t>
  </si>
  <si>
    <t>deep geothermal: *heat* from the inner part of the earth</t>
  </si>
  <si>
    <t>Lignite and Derivatives</t>
  </si>
  <si>
    <t>Lignite</t>
  </si>
  <si>
    <t>thermosolar</t>
  </si>
  <si>
    <t>Crude oil, feedstocks and other hydrocarbons</t>
  </si>
  <si>
    <t>Ambient heat ground</t>
  </si>
  <si>
    <t>soil and water heat pumps</t>
  </si>
  <si>
    <t>LPG</t>
  </si>
  <si>
    <t>Derived gases</t>
  </si>
  <si>
    <t>Ambient heat air</t>
  </si>
  <si>
    <t>air heat pumps</t>
  </si>
  <si>
    <t>Refinery gas</t>
  </si>
  <si>
    <t>Ambient heat total</t>
  </si>
  <si>
    <t>Ethane</t>
  </si>
  <si>
    <t xml:space="preserve">Other RES </t>
  </si>
  <si>
    <t>Gasoline (without bio components)</t>
  </si>
  <si>
    <t>Light fuel oil</t>
  </si>
  <si>
    <t>Nuclear</t>
  </si>
  <si>
    <t>Aviation gasoline</t>
  </si>
  <si>
    <t xml:space="preserve">RES-E (Wind, PV, Hydro) </t>
  </si>
  <si>
    <t>Car Spirit</t>
  </si>
  <si>
    <t>Premium leaded gasoline</t>
  </si>
  <si>
    <t>Premium unleaded gasoline, 95 Ron</t>
  </si>
  <si>
    <t>Other kerosene</t>
  </si>
  <si>
    <t>Gasoline type jet fuel</t>
  </si>
  <si>
    <t>Kerosene type jet fuel (without bio components)</t>
  </si>
  <si>
    <t>Naphtha</t>
  </si>
  <si>
    <t>Gas/diesel oil (without bio components)</t>
  </si>
  <si>
    <t>3270A</t>
  </si>
  <si>
    <t>Total fuel oil</t>
  </si>
  <si>
    <t>White Spirit and SBP</t>
  </si>
  <si>
    <t>Petroleum coke</t>
  </si>
  <si>
    <t>Lubricants</t>
  </si>
  <si>
    <t>Bitumen</t>
  </si>
  <si>
    <t>Paraffin Waxes</t>
  </si>
  <si>
    <t>Other Oil Products</t>
  </si>
  <si>
    <t>Natural Gas</t>
  </si>
  <si>
    <t>Coke Oven Gas</t>
  </si>
  <si>
    <t>Blast Furnace Gas</t>
  </si>
  <si>
    <t>Stack gas</t>
  </si>
  <si>
    <t>Gas Works Gas</t>
  </si>
  <si>
    <t>Other recovered gases</t>
  </si>
  <si>
    <t>Derived Heat</t>
  </si>
  <si>
    <t>Solar thermal</t>
  </si>
  <si>
    <t>Solid biofuels (excluding charcoal)</t>
  </si>
  <si>
    <t>Biogas</t>
  </si>
  <si>
    <t>Municipal waste (renewable)</t>
  </si>
  <si>
    <t>Charcoal</t>
  </si>
  <si>
    <t>Biogasoline</t>
  </si>
  <si>
    <t>Biodiesels</t>
  </si>
  <si>
    <t>Other liquid biofuels</t>
  </si>
  <si>
    <t>Bio jet kerosene</t>
  </si>
  <si>
    <t>Geothermal Energy</t>
  </si>
  <si>
    <t>Electrical energy</t>
  </si>
  <si>
    <t>Waste (non-renewable)</t>
  </si>
  <si>
    <t>Unit conversion</t>
  </si>
  <si>
    <t>PJ to TWh</t>
  </si>
  <si>
    <t>MTOE to TWh</t>
  </si>
  <si>
    <t>Description of source</t>
  </si>
  <si>
    <r>
      <t xml:space="preserve">Link </t>
    </r>
    <r>
      <rPr>
        <sz val="11"/>
        <color theme="1"/>
        <rFont val="Calibri"/>
        <family val="2"/>
        <scheme val="minor"/>
      </rPr>
      <t>[original or LiveLink]</t>
    </r>
  </si>
  <si>
    <t>c.TEP.1</t>
  </si>
  <si>
    <t xml:space="preserve">Eurostat, Complete energy balances (nrg_110a)  </t>
  </si>
  <si>
    <t>http://appsso.eurostat.ec.europa.eu/nui/show.do?dataset=nrg_110a&amp;lang=en</t>
  </si>
  <si>
    <t>c</t>
  </si>
  <si>
    <t>Assess methodologies (one or more)</t>
  </si>
  <si>
    <t>m.TEP.2</t>
  </si>
  <si>
    <t>FORECAST Tertiary</t>
  </si>
  <si>
    <t>[livelink file not yet created]</t>
  </si>
  <si>
    <t>m</t>
  </si>
  <si>
    <t>u</t>
  </si>
  <si>
    <t>unknow methodology</t>
  </si>
  <si>
    <t>u.TEP.3</t>
  </si>
  <si>
    <t>IPCC "average" scenario</t>
  </si>
  <si>
    <t>http://example.com</t>
  </si>
  <si>
    <t>x</t>
  </si>
  <si>
    <t>um</t>
  </si>
  <si>
    <t>complete survey</t>
  </si>
  <si>
    <t>p.ISI.1</t>
  </si>
  <si>
    <t>ODYSSEE acc. to AGEB</t>
  </si>
  <si>
    <t>p</t>
  </si>
  <si>
    <t>survey of [stratified] samples</t>
  </si>
  <si>
    <t>p.ISI.2</t>
  </si>
  <si>
    <t>End use energy balance Germany: Federal Ministry of Economic Affairs."Gesamtausgabe der Energiedaten - Tabelle 7" (2015) / AG Energiebilanzen."Energiebilanz für die Bundesrepublik Deutschland 2012"(2014)</t>
  </si>
  <si>
    <t>e</t>
  </si>
  <si>
    <t>top-down estimates</t>
  </si>
  <si>
    <t>u.ISI.3</t>
  </si>
  <si>
    <t>ODYSSEE acc. to BRE</t>
  </si>
  <si>
    <t>s</t>
  </si>
  <si>
    <t>other statistical methods</t>
  </si>
  <si>
    <t>u.ISI.4</t>
  </si>
  <si>
    <t>ODYSSEE acc. to BRE/DECC</t>
  </si>
  <si>
    <t>other modelling</t>
  </si>
  <si>
    <t>u.ISI.5</t>
  </si>
  <si>
    <t>ODYSSEE acc. to CBS</t>
  </si>
  <si>
    <t>a</t>
  </si>
  <si>
    <t>ad-hoc calculations</t>
  </si>
  <si>
    <t>u.ISI.6</t>
  </si>
  <si>
    <t>ODYSSEE acc. to CBS/EVA</t>
  </si>
  <si>
    <t>extrapolation (e.g. when complete surveys are done every few years)</t>
  </si>
  <si>
    <t>u.ISI.7</t>
  </si>
  <si>
    <t>ODYSSEE acc. to CBS/HOME</t>
  </si>
  <si>
    <t>u.ISI.8</t>
  </si>
  <si>
    <t>ODYSSEE acc. to CEREN</t>
  </si>
  <si>
    <t>u.ISI.9</t>
  </si>
  <si>
    <t>ODYSSEE acc. to CSB</t>
  </si>
  <si>
    <t>u.ISI.10</t>
  </si>
  <si>
    <t>ODYSSEE acc. to CSO</t>
  </si>
  <si>
    <t>Teams</t>
  </si>
  <si>
    <t>(please correct your own code)</t>
  </si>
  <si>
    <t>u.ISI.11</t>
  </si>
  <si>
    <t>ODYSSEE acc. to Calculated</t>
  </si>
  <si>
    <t>EEG</t>
  </si>
  <si>
    <t>p.ISI.12</t>
  </si>
  <si>
    <t>ODYSSEE acc. to DEA</t>
  </si>
  <si>
    <t>IREES</t>
  </si>
  <si>
    <t>p.ISI.13</t>
  </si>
  <si>
    <t>ODYSSEE acc. to DEA: Annual Energy Statistics</t>
  </si>
  <si>
    <t>ISE</t>
  </si>
  <si>
    <t>p.ISI.14</t>
  </si>
  <si>
    <t>ODYSSEE acc. to DEA: Annual Energy Statistics/ELMODELbolig</t>
  </si>
  <si>
    <t>ISI</t>
  </si>
  <si>
    <t>p.ISI.15</t>
  </si>
  <si>
    <t>ODYSSEE acc. to DECC</t>
  </si>
  <si>
    <t>Obs</t>
  </si>
  <si>
    <t>p.ISI.16</t>
  </si>
  <si>
    <t>ODYSSEE acc. to DECC/XX</t>
  </si>
  <si>
    <t>TEP</t>
  </si>
  <si>
    <t>u.ISI.17</t>
  </si>
  <si>
    <t>ODYSSEE acc. to DGEG</t>
  </si>
  <si>
    <t>u.ISI.18</t>
  </si>
  <si>
    <t>ODYSSEE acc. to DGGE</t>
  </si>
  <si>
    <t>e.ISI.19</t>
  </si>
  <si>
    <t>ODYSSEE acc. to DGGE/estimated</t>
  </si>
  <si>
    <t>Reference</t>
  </si>
  <si>
    <t>u.ISI.20</t>
  </si>
  <si>
    <t>ODYSSEE acc. to EB MONIT</t>
  </si>
  <si>
    <t>Number and or letter. Should be unique within a TEAM code</t>
  </si>
  <si>
    <t>u.ISI.21</t>
  </si>
  <si>
    <t>ODYSSEE acc. to EC</t>
  </si>
  <si>
    <t>u.ISI.22</t>
  </si>
  <si>
    <t>ODYSSEE acc. to EC /EC</t>
  </si>
  <si>
    <t>u.ISI.23</t>
  </si>
  <si>
    <t>ODYSSEE acc. to ECN DB MONIT</t>
  </si>
  <si>
    <t>u.ISI.24</t>
  </si>
  <si>
    <t>ODYSSEE acc. to EEA</t>
  </si>
  <si>
    <t>u.ISI.25</t>
  </si>
  <si>
    <t>ODYSSEE acc. to EIHP</t>
  </si>
  <si>
    <t>u.ISI.26</t>
  </si>
  <si>
    <t>ODYSSEE acc. to ELMODELbolig</t>
  </si>
  <si>
    <t>u.ISI.27</t>
  </si>
  <si>
    <t>ODYSSEE acc. to ENEA</t>
  </si>
  <si>
    <t>u.ISI.28</t>
  </si>
  <si>
    <t>ODYSSEE acc. to ENEL</t>
  </si>
  <si>
    <t>u.ISI.29</t>
  </si>
  <si>
    <t>ODYSSEE acc. to ENVIROS, MPO</t>
  </si>
  <si>
    <t>u.ISI.30</t>
  </si>
  <si>
    <t>ODYSSEE acc. to EUROST</t>
  </si>
  <si>
    <t>u.ISI.31</t>
  </si>
  <si>
    <t>ODYSSEE acc. to EUROST, EEA</t>
  </si>
  <si>
    <t>u.ISI.32</t>
  </si>
  <si>
    <t>ODYSSEE acc. to EUROST/NRD</t>
  </si>
  <si>
    <t>u.ISI.33</t>
  </si>
  <si>
    <t>ODYSSEE acc. to EVA</t>
  </si>
  <si>
    <t>e.ISI.34</t>
  </si>
  <si>
    <t>ODYSSEE acc. to Enemalta</t>
  </si>
  <si>
    <t>u.ISI.35</t>
  </si>
  <si>
    <t>ODYSSEE acc. to Estimated</t>
  </si>
  <si>
    <t>u.ISI.36</t>
  </si>
  <si>
    <t>ODYSSEE acc. to Eurostat</t>
  </si>
  <si>
    <t>u.ISI.37</t>
  </si>
  <si>
    <t>ODYSSEE acc. to HOME</t>
  </si>
  <si>
    <t>u.ISI.38</t>
  </si>
  <si>
    <t>ODYSSEE acc. to HOME/EVA</t>
  </si>
  <si>
    <t>u.ISI.39</t>
  </si>
  <si>
    <t>ODYSSEE acc. to IDAE</t>
  </si>
  <si>
    <t>u.ISI.40</t>
  </si>
  <si>
    <t>ODYSSEE acc. to IEA</t>
  </si>
  <si>
    <t>u.ISI.41</t>
  </si>
  <si>
    <t>ODYSSEE acc. to INS1</t>
  </si>
  <si>
    <t>u.ISI.42</t>
  </si>
  <si>
    <t>ODYSSEE acc. to INS1/OEN</t>
  </si>
  <si>
    <t>e.ISI.43</t>
  </si>
  <si>
    <t>ODYSSEE acc. to INS1/OEN estimation</t>
  </si>
  <si>
    <t>u.ISI.44</t>
  </si>
  <si>
    <t>ODYSSEE acc. to INS2/Oen evaluation</t>
  </si>
  <si>
    <t>m.ISI.45</t>
  </si>
  <si>
    <t>ODYSSEE acc. to ISI</t>
  </si>
  <si>
    <t>u.ISI.46</t>
  </si>
  <si>
    <t>ODYSSEE acc. to JOŽEF STEFAN INSTITUTE - Energy Efficiency Centre</t>
  </si>
  <si>
    <t>u.ISI.47</t>
  </si>
  <si>
    <t>ODYSSEE acc. to LITSO</t>
  </si>
  <si>
    <t>u.ISI.48</t>
  </si>
  <si>
    <t>ODYSSEE acc. to MEEDDL</t>
  </si>
  <si>
    <t>u.ISI.49</t>
  </si>
  <si>
    <t>ODYSSEE acc. to MINETUR</t>
  </si>
  <si>
    <t>u.ISI.50</t>
  </si>
  <si>
    <t>ODYSSEE acc. to MRA</t>
  </si>
  <si>
    <t>u.ISI.51</t>
  </si>
  <si>
    <t>ODYSSEE acc. to NEHBAK</t>
  </si>
  <si>
    <t>u.ISI.52</t>
  </si>
  <si>
    <t>ODYSSEE acc. to NSI</t>
  </si>
  <si>
    <t>u.ISI.53</t>
  </si>
  <si>
    <t>ODYSSEE acc. to NSI,EEA</t>
  </si>
  <si>
    <t>u.ISI.54</t>
  </si>
  <si>
    <t>ODYSSEE acc. to National data</t>
  </si>
  <si>
    <t>u.ISI.55</t>
  </si>
  <si>
    <t>ODYSSEE acc. to National statistics</t>
  </si>
  <si>
    <t>u.ISI.56</t>
  </si>
  <si>
    <t>ODYSSEE acc. to ODYSSEE</t>
  </si>
  <si>
    <t>u.ISI.57</t>
  </si>
  <si>
    <t>ODYSSEE acc. to ODYSSEE/AIE</t>
  </si>
  <si>
    <t>u.ISI.58</t>
  </si>
  <si>
    <t>ODYSSEE acc. to ODYSSEE/CSB</t>
  </si>
  <si>
    <t>u.ISI.59</t>
  </si>
  <si>
    <t>ODYSSEE acc. to ODYSSEE/DECC</t>
  </si>
  <si>
    <t>u.ISI.60</t>
  </si>
  <si>
    <t>ODYSSEE acc. to ODYSSEE/EC</t>
  </si>
  <si>
    <t>u.ISI.61</t>
  </si>
  <si>
    <t>ODYSSEE acc. to ODYSSEE/EVA</t>
  </si>
  <si>
    <t>u.ISI.62</t>
  </si>
  <si>
    <t>ODYSSEE acc. to ODYSSEE/INS1</t>
  </si>
  <si>
    <t>u.ISI.63</t>
  </si>
  <si>
    <t>ODYSSEE acc. to ODYSSEE/INS2</t>
  </si>
  <si>
    <t>u.ISI.64</t>
  </si>
  <si>
    <t>ODYSSEE acc. to ODYSSEE/OEN+INS2 for 2010</t>
  </si>
  <si>
    <t>u.ISI.65</t>
  </si>
  <si>
    <t>ODYSSEE acc. to ODYSSEE/STFIN, Motiva</t>
  </si>
  <si>
    <t>u.ISI.66</t>
  </si>
  <si>
    <t>ODYSSEE acc. to OEN estimation</t>
  </si>
  <si>
    <t>u.ISI.67</t>
  </si>
  <si>
    <t>ODYSSEE acc. to OEN+INS2 for 2010</t>
  </si>
  <si>
    <t>u.ISI.68</t>
  </si>
  <si>
    <t>ODYSSEE acc. to SCB</t>
  </si>
  <si>
    <t>u.ISI.69</t>
  </si>
  <si>
    <t>ODYSSEE acc. to SEAI</t>
  </si>
  <si>
    <t>u.ISI.70</t>
  </si>
  <si>
    <t>Statistics Potugal/ Instituto Nacional de estatistica - Survey on energy consumption in households. "Inquérito ao Consumo de Energia no Sector Doméstico" (2011)</t>
  </si>
  <si>
    <t>u.ISI.71</t>
  </si>
  <si>
    <t>ODYSSEE acc. to SIEA</t>
  </si>
  <si>
    <t>u.ISI.72</t>
  </si>
  <si>
    <t>ODYSSEE acc. to SORS</t>
  </si>
  <si>
    <t>u.ISI.73</t>
  </si>
  <si>
    <t>ODYSSEE acc. to SOSR-census</t>
  </si>
  <si>
    <t>u.ISI.74</t>
  </si>
  <si>
    <t>ODYSSEE acc. to SPF ECONOMIE</t>
  </si>
  <si>
    <t>u.ISI.75</t>
  </si>
  <si>
    <t>ODYSSEE acc. to SSB</t>
  </si>
  <si>
    <t>u.ISI.76</t>
  </si>
  <si>
    <t>ODYSSEE acc. to STEM</t>
  </si>
  <si>
    <t>u.ISI.77</t>
  </si>
  <si>
    <t>ODYSSEE acc. to STFIN</t>
  </si>
  <si>
    <t>u.ISI.78</t>
  </si>
  <si>
    <t>ODYSSEE acc. to STFIN, Motiva</t>
  </si>
  <si>
    <t>u.ISI.79</t>
  </si>
  <si>
    <t>Adato Energia Oy (Household appliances), Statistics Finland /Environment and energy (Heating of residential buildings)</t>
  </si>
  <si>
    <t>u.ISI.80</t>
  </si>
  <si>
    <t>ODYSSEE acc. to Statec</t>
  </si>
  <si>
    <t>p.ISI.81</t>
  </si>
  <si>
    <t>ODYSSEE acc. to Statistics Austria</t>
  </si>
  <si>
    <t>u.ISI.82</t>
  </si>
  <si>
    <t>ODYSSEE acc. to Study</t>
  </si>
  <si>
    <t>u.ISI.83</t>
  </si>
  <si>
    <t>ODYSSEE acc. to TTU</t>
  </si>
  <si>
    <t>u.ISI.84</t>
  </si>
  <si>
    <t>End-use energy balance Austria 1993 - 2014: "Nutzenergiebilanz für Österreich 1993 - 2014". Bundesanstalt Raumwirtschaft im Auftrag des BMLFUW und BMWFW (2014)</t>
  </si>
  <si>
    <t>u.ISI.85</t>
  </si>
  <si>
    <t>ODYSSEE acc. to XX/CSB</t>
  </si>
  <si>
    <t>u.ISI.86</t>
  </si>
  <si>
    <t>ODYSSEE acc. to YPEKA</t>
  </si>
  <si>
    <t>u.ISI.87</t>
  </si>
  <si>
    <t>ODYSSEE acc. to cie/cystat</t>
  </si>
  <si>
    <t>u.ISI.88</t>
  </si>
  <si>
    <t>ODYSSEE acc. to cystat</t>
  </si>
  <si>
    <t>u.ISI.89</t>
  </si>
  <si>
    <t>ODYSSEE acc. to cystat/ODYSSEE</t>
  </si>
  <si>
    <t>e.ISI.90</t>
  </si>
  <si>
    <t>Calculation of energy carrier split to end-uses for Luxembourg based on shares in Germany</t>
  </si>
  <si>
    <t>e.ISI.91</t>
  </si>
  <si>
    <t>Calculation base on IEA energy balance, Eurostat Census data and Invert/EE-Lab model data for similar countries</t>
  </si>
  <si>
    <t>u.ISI.92</t>
  </si>
  <si>
    <t>End-use energy balance Switzerland: Infras, TEP, PROGNOS.2014  "Analyse des schweizerischen
Energieverbrauchs 2000 - 2013
nach Verwendungszwecken". page 36</t>
  </si>
  <si>
    <t>p.ISI.93</t>
  </si>
  <si>
    <t>HELLENIC STATISTICAL AUTHORITY."SURVEY ON ENERGY CONSUMPTION IN HOUSEHOLDS,2011-2012" (2013)</t>
  </si>
  <si>
    <t>p.ISI.94</t>
  </si>
  <si>
    <t>IDAE. Analyses of the energy consumption of the household sector in Spain.SECH PROJECT -SPAHOUSEC (2011)</t>
  </si>
  <si>
    <t>u.ISI.95</t>
  </si>
  <si>
    <t>Euostat.Questionaire for energy consumption in households reported according to Regulation EC 1099/2008. 2015</t>
  </si>
  <si>
    <t>e.ISI.96</t>
  </si>
  <si>
    <t>Estimation of LPG end-use distribution based on natural gas end-use shares</t>
  </si>
  <si>
    <t>e.ISI.97</t>
  </si>
  <si>
    <t>Estimation based on known end-uses /</t>
  </si>
  <si>
    <t>p.ISI.98</t>
  </si>
  <si>
    <t>Extrapolation based on CSO (2012). Energy consumption in Energy Consumption in Households
in 2009. Central Statistical Office, Ministry of Economy, Energy Department, Energy Market Agency. Warsaw 2012</t>
  </si>
  <si>
    <t>e.ISI.99</t>
  </si>
  <si>
    <t>Slovakia: Estimation based on share of electricity used for cooking in Czech Repuplic</t>
  </si>
  <si>
    <t>c.Obs.1</t>
  </si>
  <si>
    <t>c.Obs.2</t>
  </si>
  <si>
    <t>Shares-2013-detailed-results</t>
  </si>
  <si>
    <t>x.Obs.1</t>
  </si>
  <si>
    <t>Extrapolation of the country breakdown by comparison with another similar country</t>
  </si>
  <si>
    <t>d.Obs.1</t>
  </si>
  <si>
    <t>Data collection from national statistic offices and energy agencies in Czech Republic
Ministerstvo Prumyslu a Obchodu</t>
  </si>
  <si>
    <t>d.Obs.2</t>
  </si>
  <si>
    <t>Data collection from national statistic offices and energy agencies in Germany
AGEB -Arbeitsgemeinschaft Energiebilanzen</t>
  </si>
  <si>
    <t>d.Obs.3</t>
  </si>
  <si>
    <t xml:space="preserve">Data collection from national statistic offices and energy agencies in France
CEREN
SOeS </t>
  </si>
  <si>
    <t>d.Obs.4</t>
  </si>
  <si>
    <t>Data collection from national statistic offices and energy agencies in Netherlands
CBS Statistics Netherlands</t>
  </si>
  <si>
    <t>d.Obs.5</t>
  </si>
  <si>
    <t>Data collection from national statistic offices and energy agencies in U.K
Department of Energy and Climate Change</t>
  </si>
  <si>
    <t>d.Obs.6</t>
  </si>
  <si>
    <t>Data collection from national statistic offices and energy agencies in Austria
Statistik Austria</t>
  </si>
  <si>
    <t>d.Obs.7</t>
  </si>
  <si>
    <t>Data collection from national statistic offices and energy agencies in Bulgaria</t>
  </si>
  <si>
    <t>d.Obs.8</t>
  </si>
  <si>
    <t>Data collection from national statistic offices and energy agencies in Ireland
National statistical Institute of Bulgaria</t>
  </si>
  <si>
    <t>d.Obs.9</t>
  </si>
  <si>
    <t>Data collection from national statistic offices and energy agencies in Spain
IDAE - Instituto para la Diversificacion y Ahorro de la Energia</t>
  </si>
  <si>
    <t>d.Obs.10</t>
  </si>
  <si>
    <t>Data collection from national statistic offices and energy agencies in Sweden
Statistics Sweden - Energy and Transport Statistics Unit</t>
  </si>
  <si>
    <t>d.Obs.11</t>
  </si>
  <si>
    <t xml:space="preserve">Data collection from national statistic offices and energy agencies in Italy
GSE – Gestore dei Servizi Energetici </t>
  </si>
  <si>
    <t>d.Obs.12</t>
  </si>
  <si>
    <t>Data collection from national statistic offices and energy agencies in Filand
Source: Energy consumption in households 2013, Statistics Finland</t>
  </si>
  <si>
    <t>d.Obs.13</t>
  </si>
  <si>
    <t>Data collection from national statistic offices and energy agencies in Poland
Central Statistical Office of Poland</t>
  </si>
  <si>
    <t>d.Obs.14</t>
  </si>
  <si>
    <t>Data collection from national statistic offices and energy agencies in Portugal
Direção de Serviços de Planeamento Energético e Estatística</t>
  </si>
  <si>
    <t>d.Obs.15</t>
  </si>
  <si>
    <t>Data collection from national statistic offices and energy agencies in Greece
Centre for Renewable Energy Sources and Saving (CRES)</t>
  </si>
  <si>
    <t>d.Obs.16</t>
  </si>
  <si>
    <t>Data collection from national statistic offices and energy agencies in Denmark
Energistyrelsen (ENS)</t>
  </si>
  <si>
    <t>d.Obs.17</t>
  </si>
  <si>
    <t>Data collection from national statistic offices and energy agencies in Slovenia
Statistical Office of the Republic of Slovenia</t>
  </si>
  <si>
    <t>d.Obs.18</t>
  </si>
  <si>
    <t>Data collection from national statistic offices and energy agencies in Luxembourg
STATEC</t>
  </si>
  <si>
    <t>d.Obs.19</t>
  </si>
  <si>
    <t>Data collection from national statistic offices and energy agencies in Malta
NSO - Malta (National Statistics Office - Malta)</t>
  </si>
  <si>
    <t>m.EEG.1</t>
  </si>
  <si>
    <t xml:space="preserve">Model results Invert/ EE-Lab based on ENTRANZE project </t>
  </si>
  <si>
    <t>c.ISE.1</t>
  </si>
  <si>
    <t>BMWi, Zahlen und Fakten Energiedaten (Energy data, German Federal Ministry for Economic Affairs and Energy)</t>
  </si>
  <si>
    <t>http://bmwi.de/DE/Themen/Energie/Energiedaten-und-analysen/Energiedaten/gesamtausgabe,did=476134.html</t>
  </si>
  <si>
    <t>p.ISE.2</t>
  </si>
  <si>
    <t>Federal Statistical Office, Thermische Leistung der Geothermieanlagen, Nettowärmeerzeugung, Wärmeabgabe: Deutschland, Jahre</t>
  </si>
  <si>
    <t>https://www-genesis.destatis.de/genesis/online;jsessionid=43AB10716C68F24093910B0D05F8418A.tomcat_GO_2_1?operation=previous&amp;levelindex=3&amp;levelid=1432622932491&amp;step=3</t>
  </si>
  <si>
    <t>p.ISE.3</t>
  </si>
  <si>
    <t>Rheinisch-Westfälisches Institut für Wirtschaftsforschung, Erstellung der Anwendungsbilanzen 2011 und 2012 für den Sektor private Haushalte</t>
  </si>
  <si>
    <t>http://www.ag-energiebilanzen.de/index.php?article_id=8&amp;archiv=5&amp;year=2014</t>
  </si>
  <si>
    <t>c.ISE.4</t>
  </si>
  <si>
    <t>Statistik Austria - Bundesanstalt Statistik Österreich, Nutzenergieanalyse für Österreich 1993 - 2013</t>
  </si>
  <si>
    <t>http://www.statistik.at/web_de/statistiken/energie_umwelt_innovation_mobilitaet/energie_und_umwelt/energie/nutzenergieanalyse/index.html</t>
  </si>
  <si>
    <t>c.ISE.5</t>
  </si>
  <si>
    <t>Republic of Bulgaria - National Statistical Institute, Energy Balance Sheet 2013</t>
  </si>
  <si>
    <t>http://www.nsi.bg/en/content/12915/%D0%BF%D1%83%D0%B1%D0%BB%D0%B8%D0%BA%D0%B0%D1%86%D0%B8%D1%8F/energy-balance-sheets-2013</t>
  </si>
  <si>
    <t>c.ISE.6</t>
  </si>
  <si>
    <t>IEA, Energy Statistics of OECD Countries (2014 edition)</t>
  </si>
  <si>
    <t>http://www.oecd-ilibrary.org/docserver/download/6114211e.pdf?expires=1432719633&amp;id=id&amp;accname=ocid49022016&amp;checksum=9C28E380394D8F956BB5985132FAC42F</t>
  </si>
  <si>
    <t>c.ISE.7</t>
  </si>
  <si>
    <t>Croatian Bureau of Statistics, Energy Statistics, 2012 (ISSN 1334 - 5834)</t>
  </si>
  <si>
    <t>http://www.dzs.hr/Hrv_Eng/publication/2013/SI-1489.pdf</t>
  </si>
  <si>
    <t>p.ISE.8</t>
  </si>
  <si>
    <t>Statistics Norway, District heating, 2013</t>
  </si>
  <si>
    <t>https://www.ssb.no/en/energi-og-industri/statistikker/fjernvarme/aar/2014-10-14?fane=tabell&amp;sort=nummer&amp;tabell=200988</t>
  </si>
  <si>
    <t>p.ISE.9</t>
  </si>
  <si>
    <t>Statistics Norway, Energy balance. Supply and consumption, by energy product, balance sheet, time and contents</t>
  </si>
  <si>
    <t>https://www.ssb.no/statistikkbanken/selectvarval/Define.asp?subjectcode=&amp;ProductId=&amp;MainTable=EnergiBalanse&amp;nvl=&amp;PLanguage=1&amp;nyTmpVar=true&amp;CMSSubjectArea=energi-og-industri&amp;KortNavnWeb=energiregn&amp;StatVariant=&amp;checked=true</t>
  </si>
  <si>
    <t>p.ISE.10</t>
  </si>
  <si>
    <t>Statistics Norway, District cooling, 2013</t>
  </si>
  <si>
    <t>https://www.ssb.no/statistikkbanken/SelectVarVal/Define.asp?MainTable=FjernKjoling&amp;KortNavnWeb=fjernvarme&amp;PLanguage=1&amp;checked=true</t>
  </si>
  <si>
    <t>c.ISE.11</t>
  </si>
  <si>
    <t>Bundesamt für Energie BFE, Schweizerische Gesamtenergiestatistik 2013</t>
  </si>
  <si>
    <t>http://www.bfe.admin.ch/themen/00526/00541/00542/00631/index.html?lang=de&amp;dossier_id=05071</t>
  </si>
  <si>
    <t>p.ISE.12</t>
  </si>
  <si>
    <t>Bundesamt für Energie BFE, Energieverbrauch in der Industrie und im Dienstleistungssektor Resultate 2012</t>
  </si>
  <si>
    <t>http://www.bfe.admin.ch/themen/00526/00541/00543/index.html?lang=de&amp;dossier_id=00775</t>
  </si>
  <si>
    <t>p.ISE.13</t>
  </si>
  <si>
    <t>Bundesamt für Energie BFE, Analyse des schweizerischen Energieverbrauchs 2000 - 2013 nach Verwendungszwecken</t>
  </si>
  <si>
    <t>http://www.bfe.admin.ch/themen/00526/00541/00542/02167/index.html?lang=de&amp;dossier_id=02169</t>
  </si>
  <si>
    <t>p.ISE.14</t>
  </si>
  <si>
    <t>Czech Statistical Office, Transformation Processes in the Energy Sector of the Czech Republic - 2013</t>
  </si>
  <si>
    <t>https://www.czso.cz/csu/czso/transformation-processes-in-the-energy-sector-of-the-czech-republic-2012-ajta7h8myj</t>
  </si>
  <si>
    <t>c.ISE.15</t>
  </si>
  <si>
    <t>Bundesministerium für Wissenschaft, Forschung und Wirtschaft, Energiestatus Österreich 2014 - Entwicklung bis 2012</t>
  </si>
  <si>
    <t>https://www.bmwfw.gv.at/EnergieUndBergbau/Energieeffizienz/PublishingImages/Energiestatus%20%C3%96sterreich%202014_HP-Version.pdf</t>
  </si>
  <si>
    <t>p.ISE.16</t>
  </si>
  <si>
    <t>AGFW - Der Energieeffizienzverband für Wärme, Kälte und KWK e.V., Hauptbericht 2012</t>
  </si>
  <si>
    <t>https://www.agfw.de/index.php?eID=tx_nawsecuredl&amp;u=0&amp;file=fileadmin/agfw/content/linkes_menue/zahlen_und_statistiken/Version_1_HB2012.pdf&amp;t=1432895730&amp;hash=fa4a6d244d79b4d4a5123774200cd0455ce8fa64</t>
  </si>
  <si>
    <t>c.ISE.17</t>
  </si>
  <si>
    <t>Swedish Energy Agency-subordinate to the Ministry of the Environment and Energy and regulated by the Government</t>
  </si>
  <si>
    <t>https://www.energimyndigheten.se/en/Facts-and-figures1/Publications/</t>
  </si>
  <si>
    <t>u.ISE.18</t>
  </si>
  <si>
    <t xml:space="preserve">District Heating and Cooling, Combined Heat and Power and Renewable Energy Sources </t>
  </si>
  <si>
    <t>http://basrec.net/wp-content/uploads/2014/06/Appendix%20-%20country%20survey.pdf</t>
  </si>
  <si>
    <t>c.ISE.19</t>
  </si>
  <si>
    <t>Central Statistical Office of Poland-Energy Statistics</t>
  </si>
  <si>
    <t>http://stat.gov.pl/en/topics/environment-energy/energy/</t>
  </si>
  <si>
    <t>c.ISE.20</t>
  </si>
  <si>
    <t>Swedish Energy Agency-Energy Statistics(data available is for 2011 on Swedish Energy Agency)</t>
  </si>
  <si>
    <t>https://www.energimyndigheten.se/Global/Engelska/Facts%20and%20figures/Energy%20in%20Sweden%20facts%20and%20figures%202012%20%282%29.pdf</t>
  </si>
  <si>
    <t>c.ISE.21</t>
  </si>
  <si>
    <t>Finnish Energy Industries-Energy Statsitics</t>
  </si>
  <si>
    <t>http://energia.fi/en/statistics-and-publications/district-heating-statistics/district-cooling</t>
  </si>
  <si>
    <t>c.ISE.22</t>
  </si>
  <si>
    <t>Finnish Energy Industries-District Cooling data</t>
  </si>
  <si>
    <t>http://www.districtenergy.org/assets/pdfs/09AnnualConference/Proceedings/7KostamaFinland.pdf</t>
  </si>
  <si>
    <t>c.ISE.23</t>
  </si>
  <si>
    <t>Il riscaldamento urbano - Annual report AIRU Dicembre 2013</t>
  </si>
  <si>
    <t>http://www.airu.it/riscaldamento-urbano-annuario-dicembre-2013/</t>
  </si>
  <si>
    <t>c.ISE.24</t>
  </si>
  <si>
    <t>Estonia - Heat Balance Sheet</t>
  </si>
  <si>
    <t>http://pub.stat.ee/px-web.2001/I_Databas/Economy/07Energy/02Energy_consumption_and_production/01Annual_statistics/01Annual_statistics.asp</t>
  </si>
  <si>
    <t>c.ISE.25</t>
  </si>
  <si>
    <t>District Heating and Cooling, Combined Heat and Power and Renewable Energy Sources</t>
  </si>
  <si>
    <t>c.ISE.26</t>
  </si>
  <si>
    <t>Central Statistical Bureau of Latvia - ENG16</t>
  </si>
  <si>
    <t>http://data.csb.gov.lv/pxweb/en/vide/vide__ikgad__energetika/EN0160.px/table/tableViewLayout1/?rxid=a79839fe-11ba-4ecd-8cc3-4035692c5fc8</t>
  </si>
  <si>
    <t>c.ISE.27</t>
  </si>
  <si>
    <t>EMERGE- Dublin district heating seminar - Proceedings report</t>
  </si>
  <si>
    <t>http://www.codema.ie/images/uploads/docs/Dublin_District_Heating_Seminar_Report.pdf</t>
  </si>
  <si>
    <t>c.ISE.28</t>
  </si>
  <si>
    <t>D5.1 Final Cogeneration Roadmap non pilot Member State: Malta non pilot Member State</t>
  </si>
  <si>
    <t>http://www.code2-project.eu/wp-content/uploads/CODE2-D5.1-Roadmap-Malta-Dec14.pdf</t>
  </si>
  <si>
    <t>c.ISE.29</t>
  </si>
  <si>
    <t>Republic of Slovenia Statistical Office RS- Balance of heat by CATEGORY and YEAR // Energy sources for space and water heating in households</t>
  </si>
  <si>
    <t>http://pxweb.stat.si/pxweb/Database/Environment/Environment.asp#18</t>
  </si>
  <si>
    <t>c.ISE.30</t>
  </si>
  <si>
    <t>Energy statitics in Iceland 2012 - Orkustofnun</t>
  </si>
  <si>
    <t>http://www.nea.is/the-national-energy-authority/publications/</t>
  </si>
  <si>
    <t>c.ISE.31</t>
  </si>
  <si>
    <t>Enquete nationale sur les reseaux de chaleur et de froid 2012 - SNCU</t>
  </si>
  <si>
    <t>http://www.sncu.fr/Espace-documentaire/Statistiques</t>
  </si>
  <si>
    <t>c.ISE.32</t>
  </si>
  <si>
    <t>Silumos tiekmo bendroviu 2012 metu - LSTA (Lithuanian national association DH)</t>
  </si>
  <si>
    <t>http://www.lsta.lt/lt/pages/apie-silumos-uki/cst-rodikliai</t>
  </si>
  <si>
    <t>c.ISE.33</t>
  </si>
  <si>
    <t>Danish Energy Agency, Annual Energy Statistics - Timeseries and Tables</t>
  </si>
  <si>
    <t>http://www.ens.dk/en/info/facts-figures/energy-statistics-indicators-energy-efficiency/annual-energy-statistics</t>
  </si>
  <si>
    <t>x.ISE.34</t>
  </si>
  <si>
    <t>Euro Heat &amp; Power - "District heating and cooling - Country by country 2015 Survey" //Note: for the report tertiary sector = service + others</t>
  </si>
  <si>
    <t xml:space="preserve"> </t>
  </si>
  <si>
    <t>u.ISE.35</t>
  </si>
  <si>
    <t>Rescue // EU District cooling market and trends - Work package 2</t>
  </si>
  <si>
    <t>u.ISE.36</t>
  </si>
  <si>
    <t>Energy Institute Hrvoje Požar - Croatia // Direct contact</t>
  </si>
  <si>
    <t>u.ISE.37</t>
  </si>
  <si>
    <t>BASREC - District Heating and Cooling, Combined Heat and Power and Renewable Energy Sources</t>
  </si>
  <si>
    <t>u.ISE.38</t>
  </si>
  <si>
    <t>CODE2 - Cogeneration Observatory and Dissemination Europe // D5.1 Final Cogeneration Roadmap non pilot Member State: Cyprus (for 2014)</t>
  </si>
  <si>
    <t>u.ISE.39</t>
  </si>
  <si>
    <t>CODE2 - Cogeneration Observatory and Dissemination Europe // Final CHP roadmap IRELAND (2013)</t>
  </si>
  <si>
    <t>a.ISE.40</t>
  </si>
  <si>
    <t>Eurostat // Preliminary Energy Statistics on Energy Consumption in Households</t>
  </si>
  <si>
    <t>u.ISE.41</t>
  </si>
  <si>
    <t>Dansk Fjernvarme //Direct contact</t>
  </si>
  <si>
    <t>Conventional fuels</t>
  </si>
  <si>
    <t>Secondary energy carriers</t>
  </si>
  <si>
    <t>Renewables</t>
  </si>
  <si>
    <t>energy carriers</t>
  </si>
  <si>
    <t>Countries 1</t>
  </si>
  <si>
    <t>Countries 2</t>
  </si>
  <si>
    <t>Countries 3</t>
  </si>
  <si>
    <t>Czech Rep.</t>
  </si>
  <si>
    <t>Residential sector</t>
  </si>
  <si>
    <t>Industry sector</t>
  </si>
  <si>
    <t>Tertiary sector</t>
  </si>
  <si>
    <t>Other</t>
  </si>
  <si>
    <t>Wet (long)</t>
  </si>
  <si>
    <t>Wet (2 stage cyclone pre-heaters, pre-calciner)</t>
  </si>
  <si>
    <t>Installation</t>
  </si>
  <si>
    <t>Accessoires</t>
  </si>
  <si>
    <t>Boiler</t>
  </si>
  <si>
    <t>Semi-Wet (3,4 stage cyclone pre-heaters, pre-calciner)</t>
  </si>
  <si>
    <t>Dry (long), Dry (1,2 stage cyclone pre-heaters), Semi-Wet (Lepol, travelling grate preheater)</t>
  </si>
  <si>
    <t>Semi-Dry (Lepol, travelling grate preheater)</t>
  </si>
  <si>
    <t>Dry (4 to 6 stage cyclone preheaters), Dry (4 to 6 stage cyclone preheaters and precalciner)</t>
  </si>
  <si>
    <t>glass</t>
  </si>
  <si>
    <t>Container Glass</t>
  </si>
  <si>
    <t>Recuperative</t>
  </si>
  <si>
    <t>Electric Melting</t>
  </si>
  <si>
    <t>All oxygen fired</t>
  </si>
  <si>
    <t>Glass Fiber</t>
  </si>
  <si>
    <t>regenerative End Fired</t>
  </si>
  <si>
    <t>regenerative Side Fired</t>
  </si>
  <si>
    <t>Flat Glass</t>
  </si>
  <si>
    <t>Other Glass</t>
  </si>
  <si>
    <t>age categories</t>
  </si>
  <si>
    <t>&gt; 25 years</t>
  </si>
  <si>
    <t>&gt; 12 years and &lt; 25 years</t>
  </si>
  <si>
    <t>size m2</t>
  </si>
  <si>
    <t>&lt; 15 m2</t>
  </si>
  <si>
    <t>&gt; 15 m2</t>
  </si>
  <si>
    <t>Solar district heating</t>
  </si>
  <si>
    <t>quantity kw</t>
  </si>
  <si>
    <t>&lt;15 kW</t>
  </si>
  <si>
    <t>15 – 50 kW</t>
  </si>
  <si>
    <t>cement</t>
  </si>
  <si>
    <t>semiwet</t>
  </si>
  <si>
    <t>combination</t>
  </si>
  <si>
    <t>semidry</t>
  </si>
  <si>
    <t>not reported by firms</t>
  </si>
  <si>
    <t>wet</t>
  </si>
  <si>
    <t>dry</t>
  </si>
  <si>
    <t>Temperature level</t>
  </si>
  <si>
    <t>Process cooling &lt; - 30°C</t>
  </si>
  <si>
    <t xml:space="preserve"> Process cooling - 30-0 °C</t>
  </si>
  <si>
    <t>end-use</t>
  </si>
  <si>
    <t>Cooking</t>
  </si>
  <si>
    <t>Reconstructed granular industry data recovered from PivotTable cache, (Country × Sub-sector × Energy Carrier) [TWh]</t>
  </si>
  <si>
    <t>&lt; -30 °C</t>
  </si>
  <si>
    <t xml:space="preserve"> -30-0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</si>
</sst>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 _€_-;\-* #,##0\ _€_-;_-* &quot;-&quot;??\ _€_-;_-@_-"/>
    <numFmt numFmtId="165" formatCode="_-* #,##0.00\ _€_-;\-* #,##0.00\ _€_-;_-* &quot;-&quot;??\ _€_-;_-@_-"/>
    <numFmt numFmtId="166" formatCode="0.0"/>
    <numFmt numFmtId="167" formatCode="0.000000"/>
    <numFmt numFmtId="168" formatCode="#,##0.000;\(#,##0.000\);&quot;-&quot;"/>
  </numFmts>
  <fonts count="2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8"/>
      <color theme="1"/>
      <name val="Calibri"/>
      <family val="2"/>
      <scheme val="minor"/>
    </font>
    <font>
      <b/>
      <sz val="18"/>
      <color theme="1"/>
      <name val="Calibri"/>
      <family val="2"/>
      <scheme val="minor"/>
    </font>
    <font>
      <b/>
      <sz val="12"/>
      <color theme="1"/>
      <name val="Calibri"/>
      <family val="2"/>
      <scheme val="minor"/>
    </font>
    <font>
      <sz val="12"/>
      <color theme="1"/>
      <name val="Calibri"/>
      <family val="2"/>
      <scheme val="minor"/>
    </font>
    <font>
      <sz val="11"/>
      <color theme="0" tint="-0.499984740745262"/>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sz val="10"/>
      <color theme="1"/>
      <name val="Calibri"/>
      <family val="2"/>
      <scheme val="minor"/>
    </font>
    <font>
      <sz val="9"/>
      <color theme="0" tint="-0.499984740745262"/>
      <name val="Calibri"/>
      <family val="2"/>
      <scheme val="minor"/>
    </font>
    <font>
      <sz val="11"/>
      <name val="Calibri"/>
      <family val="2"/>
      <scheme val="minor"/>
    </font>
    <font>
      <sz val="9"/>
      <name val="Calibri"/>
      <family val="2"/>
      <scheme val="minor"/>
    </font>
    <font>
      <sz val="8"/>
      <name val="Calibri"/>
      <family val="2"/>
      <scheme val="minor"/>
    </font>
    <font>
      <sz val="11"/>
      <color theme="3" tint="0.59999389629810485"/>
      <name val="Calibri"/>
      <family val="2"/>
      <scheme val="minor"/>
    </font>
    <font>
      <sz val="9"/>
      <color theme="3" tint="0.59999389629810485"/>
      <name val="Calibri"/>
      <family val="2"/>
      <scheme val="minor"/>
    </font>
    <font>
      <sz val="8"/>
      <color theme="3" tint="0.59999389629810485"/>
      <name val="Calibri"/>
      <family val="2"/>
      <scheme val="minor"/>
    </font>
    <font>
      <u/>
      <sz val="8"/>
      <color theme="10"/>
      <name val="Calibri"/>
      <family val="2"/>
      <scheme val="minor"/>
    </font>
    <font>
      <sz val="18"/>
      <color theme="1"/>
      <name val="Arial"/>
      <family val="2"/>
    </font>
    <font>
      <b/>
      <sz val="18"/>
      <color theme="1"/>
      <name val="Arial"/>
      <family val="2"/>
    </font>
    <font>
      <sz val="11"/>
      <color theme="1"/>
      <name val="Arial"/>
      <family val="2"/>
    </font>
    <font>
      <b/>
      <sz val="10"/>
      <color theme="1"/>
      <name val="Arial"/>
      <family val="2"/>
    </font>
    <font>
      <sz val="10"/>
      <color theme="1"/>
      <name val="Arial"/>
      <family val="2"/>
    </font>
    <font>
      <b/>
      <sz val="11"/>
      <color rgb="FFFFFFFF"/>
      <name val="Calibri"/>
      <family val="2"/>
      <scheme val="minor"/>
    </font>
    <font>
      <sz val="11"/>
      <color theme="0" tint="-0.249977111117893"/>
      <name val="Calibri"/>
      <family val="2"/>
      <scheme val="minor"/>
    </font>
    <font>
      <sz val="9"/>
      <color indexed="81"/>
      <name val="Tahoma"/>
      <charset val="1"/>
    </font>
  </fonts>
  <fills count="27">
    <fill>
      <patternFill patternType="none"/>
    </fill>
    <fill>
      <patternFill patternType="gray125"/>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rgb="FFCC99FF"/>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5"/>
        <bgColor indexed="64"/>
      </patternFill>
    </fill>
    <fill>
      <patternFill patternType="solid">
        <fgColor theme="9"/>
        <bgColor indexed="64"/>
      </patternFill>
    </fill>
    <fill>
      <patternFill patternType="solid">
        <fgColor theme="6" tint="-0.499984740745262"/>
        <bgColor indexed="64"/>
      </patternFill>
    </fill>
    <fill>
      <patternFill patternType="solid">
        <fgColor theme="6"/>
        <bgColor indexed="64"/>
      </patternFill>
    </fill>
    <fill>
      <patternFill patternType="solid">
        <fgColor theme="8" tint="0.39997558519241921"/>
        <bgColor indexed="64"/>
      </patternFill>
    </fill>
    <fill>
      <patternFill patternType="solid">
        <fgColor rgb="FFFFC00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1F4E78"/>
        <bgColor indexed="64"/>
      </patternFill>
    </fill>
  </fills>
  <borders count="16">
    <border>
      <left/>
      <right/>
      <top/>
      <bottom/>
      <diagonal/>
    </border>
    <border>
      <left/>
      <right/>
      <top/>
      <bottom style="thin">
        <color theme="4" tint="0.39997558519241921"/>
      </bottom>
      <diagonal/>
    </border>
    <border>
      <left/>
      <right/>
      <top style="thin">
        <color theme="4" tint="0.39997558519241921"/>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165" fontId="1" fillId="0" borderId="0" applyFont="0" applyFill="0" applyBorder="0" applyAlignment="0" applyProtection="0"/>
    <xf numFmtId="0" fontId="9" fillId="0" borderId="0" applyNumberFormat="0" applyFill="0" applyBorder="0" applyAlignment="0" applyProtection="0"/>
  </cellStyleXfs>
  <cellXfs count="138">
    <xf numFmtId="0" fontId="0" fillId="0" borderId="0" xfId="0"/>
    <xf numFmtId="0" fontId="3" fillId="2" borderId="0" xfId="0" applyFont="1" applyFill="1"/>
    <xf numFmtId="0" fontId="0" fillId="2" borderId="0" xfId="0" applyFill="1"/>
    <xf numFmtId="0" fontId="0" fillId="0" borderId="0" xfId="0" applyAlignment="1">
      <alignment horizontal="left"/>
    </xf>
    <xf numFmtId="164" fontId="0" fillId="0" borderId="0" xfId="0" applyNumberFormat="1"/>
    <xf numFmtId="0" fontId="3" fillId="3" borderId="1" xfId="0" applyFont="1" applyFill="1" applyBorder="1" applyAlignment="1">
      <alignment wrapText="1"/>
    </xf>
    <xf numFmtId="0" fontId="3" fillId="3" borderId="0" xfId="0" applyFont="1" applyFill="1" applyAlignment="1">
      <alignment wrapText="1"/>
    </xf>
    <xf numFmtId="164" fontId="0" fillId="0" borderId="0" xfId="0" applyNumberFormat="1" applyAlignment="1">
      <alignment horizontal="left"/>
    </xf>
    <xf numFmtId="9" fontId="0" fillId="0" borderId="0" xfId="1" applyFont="1"/>
    <xf numFmtId="0" fontId="0" fillId="4" borderId="0" xfId="0" applyFill="1"/>
    <xf numFmtId="0" fontId="3" fillId="3" borderId="1" xfId="0" applyFont="1" applyFill="1" applyBorder="1"/>
    <xf numFmtId="0" fontId="0" fillId="0" borderId="0" xfId="0" applyAlignment="1">
      <alignment horizontal="right"/>
    </xf>
    <xf numFmtId="0" fontId="3" fillId="3" borderId="2" xfId="0" applyFont="1" applyFill="1" applyBorder="1" applyAlignment="1">
      <alignment horizontal="left"/>
    </xf>
    <xf numFmtId="164" fontId="3" fillId="3" borderId="2" xfId="0" applyNumberFormat="1" applyFont="1" applyFill="1" applyBorder="1"/>
    <xf numFmtId="0" fontId="2" fillId="0" borderId="0" xfId="0" applyFont="1"/>
    <xf numFmtId="164" fontId="0" fillId="0" borderId="0" xfId="2" applyNumberFormat="1" applyFont="1"/>
    <xf numFmtId="0" fontId="0" fillId="0" borderId="2" xfId="0" applyBorder="1" applyAlignment="1">
      <alignment horizontal="left"/>
    </xf>
    <xf numFmtId="164" fontId="0" fillId="0" borderId="2" xfId="0" applyNumberFormat="1" applyBorder="1"/>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5" borderId="3" xfId="0" applyFont="1" applyFill="1" applyBorder="1" applyAlignment="1">
      <alignment horizontal="center" vertical="center"/>
    </xf>
    <xf numFmtId="0" fontId="0" fillId="0" borderId="3"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3" fillId="0" borderId="4" xfId="0" applyFont="1" applyBorder="1" applyAlignment="1">
      <alignment horizontal="center"/>
    </xf>
    <xf numFmtId="0" fontId="0" fillId="5" borderId="3" xfId="0" applyFill="1" applyBorder="1" applyAlignment="1">
      <alignment horizontal="center"/>
    </xf>
    <xf numFmtId="0" fontId="3" fillId="0" borderId="0" xfId="0" applyFont="1" applyAlignment="1">
      <alignment horizontal="center"/>
    </xf>
    <xf numFmtId="0" fontId="3" fillId="0" borderId="3" xfId="0" applyFont="1" applyBorder="1" applyAlignment="1">
      <alignment horizontal="center"/>
    </xf>
    <xf numFmtId="0" fontId="0" fillId="5" borderId="5" xfId="0" applyFill="1" applyBorder="1" applyAlignment="1">
      <alignment horizontal="center"/>
    </xf>
    <xf numFmtId="0" fontId="0" fillId="0" borderId="3" xfId="0" applyBorder="1"/>
    <xf numFmtId="0" fontId="0" fillId="6" borderId="6" xfId="0" applyFill="1" applyBorder="1" applyAlignment="1">
      <alignment vertical="center"/>
    </xf>
    <xf numFmtId="0" fontId="5" fillId="6" borderId="7" xfId="0" applyFont="1" applyFill="1" applyBorder="1" applyAlignment="1">
      <alignment horizontal="center" vertical="center"/>
    </xf>
    <xf numFmtId="0" fontId="0" fillId="6" borderId="7" xfId="0" applyFill="1" applyBorder="1" applyAlignment="1">
      <alignment vertical="center"/>
    </xf>
    <xf numFmtId="0" fontId="5" fillId="7" borderId="8" xfId="0" applyFont="1" applyFill="1" applyBorder="1" applyAlignment="1">
      <alignment horizontal="center" vertical="center"/>
    </xf>
    <xf numFmtId="0" fontId="0" fillId="0" borderId="4" xfId="0" applyBorder="1"/>
    <xf numFmtId="0" fontId="0" fillId="5" borderId="3" xfId="0" applyFill="1" applyBorder="1"/>
    <xf numFmtId="0" fontId="4" fillId="0" borderId="0" xfId="0" applyFont="1"/>
    <xf numFmtId="0" fontId="4" fillId="0" borderId="0" xfId="0" applyFont="1" applyAlignment="1">
      <alignment horizontal="left"/>
    </xf>
    <xf numFmtId="0" fontId="0" fillId="5" borderId="5" xfId="0" applyFill="1" applyBorder="1"/>
    <xf numFmtId="0" fontId="3" fillId="0" borderId="3" xfId="0" applyFont="1" applyBorder="1" applyAlignment="1">
      <alignment vertical="center" wrapText="1"/>
    </xf>
    <xf numFmtId="0" fontId="6"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3" xfId="0" applyFont="1" applyBorder="1" applyAlignment="1">
      <alignment horizontal="center" vertical="center" wrapText="1"/>
    </xf>
    <xf numFmtId="0" fontId="6" fillId="8" borderId="9"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0"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6" fillId="10" borderId="10"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6" fillId="10" borderId="10" xfId="0" applyFont="1" applyFill="1" applyBorder="1" applyAlignment="1">
      <alignment horizontal="center" vertical="center" wrapText="1"/>
    </xf>
    <xf numFmtId="0" fontId="6" fillId="11" borderId="10" xfId="0" applyFont="1" applyFill="1" applyBorder="1" applyAlignment="1">
      <alignment horizontal="center" vertical="center" wrapText="1"/>
    </xf>
    <xf numFmtId="0" fontId="6" fillId="11" borderId="11" xfId="0" applyFont="1" applyFill="1" applyBorder="1" applyAlignment="1">
      <alignment horizontal="center" vertical="center" wrapText="1"/>
    </xf>
    <xf numFmtId="0" fontId="6" fillId="11" borderId="12"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3" fillId="0" borderId="0" xfId="0" applyFont="1" applyAlignment="1">
      <alignment vertical="center" wrapText="1"/>
    </xf>
    <xf numFmtId="0" fontId="3" fillId="0" borderId="3" xfId="0" applyFont="1" applyBorder="1" applyAlignment="1">
      <alignment horizontal="center" vertical="top"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6" fillId="8" borderId="12" xfId="0" applyFont="1" applyFill="1" applyBorder="1" applyAlignment="1">
      <alignment horizontal="center" vertical="center" wrapText="1"/>
    </xf>
    <xf numFmtId="0" fontId="7" fillId="9" borderId="12" xfId="0" applyFont="1" applyFill="1" applyBorder="1" applyAlignment="1">
      <alignment horizontal="center" vertical="center" wrapText="1"/>
    </xf>
    <xf numFmtId="0" fontId="7" fillId="8" borderId="12"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0" fillId="10" borderId="13" xfId="0" applyFill="1" applyBorder="1" applyAlignment="1">
      <alignment horizontal="center" vertical="center" wrapText="1"/>
    </xf>
    <xf numFmtId="0" fontId="0" fillId="10" borderId="14" xfId="0" applyFill="1" applyBorder="1" applyAlignment="1">
      <alignment horizontal="center" vertical="center"/>
    </xf>
    <xf numFmtId="0" fontId="0" fillId="10" borderId="12" xfId="0" applyFill="1" applyBorder="1" applyAlignment="1">
      <alignment horizontal="center" vertical="center"/>
    </xf>
    <xf numFmtId="0" fontId="3" fillId="11" borderId="0" xfId="0" applyFont="1" applyFill="1" applyAlignment="1">
      <alignment horizontal="center" vertical="center" wrapText="1"/>
    </xf>
    <xf numFmtId="0" fontId="3" fillId="11" borderId="13" xfId="0" applyFont="1" applyFill="1" applyBorder="1" applyAlignment="1">
      <alignment horizontal="center" vertical="center" wrapText="1"/>
    </xf>
    <xf numFmtId="0" fontId="0" fillId="11" borderId="14" xfId="0" applyFill="1" applyBorder="1" applyAlignment="1">
      <alignment horizontal="center" vertical="center"/>
    </xf>
    <xf numFmtId="0" fontId="0" fillId="11" borderId="12" xfId="0" applyFill="1" applyBorder="1" applyAlignment="1">
      <alignment horizontal="center" vertical="center"/>
    </xf>
    <xf numFmtId="0" fontId="3" fillId="2" borderId="0" xfId="0" applyFont="1" applyFill="1" applyAlignment="1">
      <alignment horizontal="center" vertical="center" wrapText="1"/>
    </xf>
    <xf numFmtId="0" fontId="3" fillId="0" borderId="0" xfId="0" applyFont="1" applyAlignment="1">
      <alignment vertical="top" wrapText="1"/>
    </xf>
    <xf numFmtId="0" fontId="4" fillId="0" borderId="11" xfId="0" applyFont="1" applyBorder="1" applyAlignment="1">
      <alignment vertical="top" wrapText="1"/>
    </xf>
    <xf numFmtId="0" fontId="4" fillId="0" borderId="10" xfId="0" applyFont="1" applyBorder="1" applyAlignment="1">
      <alignment horizontal="center" vertical="top" wrapText="1"/>
    </xf>
    <xf numFmtId="0" fontId="4" fillId="0" borderId="9" xfId="0" applyFont="1" applyBorder="1" applyAlignment="1">
      <alignment horizontal="center" vertical="top" wrapText="1"/>
    </xf>
    <xf numFmtId="0" fontId="4" fillId="0" borderId="11" xfId="0" applyFont="1" applyBorder="1" applyAlignment="1">
      <alignment horizontal="center" vertical="top" wrapText="1"/>
    </xf>
    <xf numFmtId="0" fontId="4" fillId="5" borderId="11" xfId="0" applyFont="1" applyFill="1" applyBorder="1" applyAlignment="1">
      <alignment horizontal="center" vertical="top" wrapText="1"/>
    </xf>
    <xf numFmtId="0" fontId="4" fillId="5" borderId="12" xfId="0" applyFont="1" applyFill="1" applyBorder="1" applyAlignment="1">
      <alignment horizontal="center" vertical="top" wrapText="1"/>
    </xf>
    <xf numFmtId="0" fontId="3" fillId="0" borderId="10" xfId="0" applyFont="1" applyBorder="1" applyAlignment="1">
      <alignment vertical="top" wrapText="1"/>
    </xf>
    <xf numFmtId="0" fontId="4" fillId="0" borderId="3" xfId="0" applyFont="1" applyBorder="1"/>
    <xf numFmtId="166" fontId="0" fillId="0" borderId="4" xfId="0" applyNumberFormat="1" applyBorder="1"/>
    <xf numFmtId="166" fontId="0" fillId="0" borderId="0" xfId="0" applyNumberFormat="1"/>
    <xf numFmtId="166" fontId="0" fillId="0" borderId="3" xfId="0" applyNumberFormat="1" applyBorder="1"/>
    <xf numFmtId="166" fontId="0" fillId="5" borderId="3" xfId="0" applyNumberFormat="1" applyFill="1" applyBorder="1"/>
    <xf numFmtId="0" fontId="8" fillId="0" borderId="0" xfId="0" applyFont="1"/>
    <xf numFmtId="0" fontId="10" fillId="0" borderId="0" xfId="0" applyFont="1"/>
    <xf numFmtId="0" fontId="9" fillId="0" borderId="0" xfId="3"/>
    <xf numFmtId="0" fontId="3" fillId="12" borderId="0" xfId="0" applyFont="1" applyFill="1"/>
    <xf numFmtId="0" fontId="0" fillId="12" borderId="0" xfId="0" applyFill="1"/>
    <xf numFmtId="0" fontId="10" fillId="12" borderId="0" xfId="0" applyFont="1" applyFill="1"/>
    <xf numFmtId="0" fontId="4" fillId="12" borderId="0" xfId="0" applyFont="1" applyFill="1"/>
    <xf numFmtId="0" fontId="3" fillId="0" borderId="0" xfId="0" applyFont="1"/>
    <xf numFmtId="0" fontId="11" fillId="0" borderId="0" xfId="0" applyFont="1"/>
    <xf numFmtId="0" fontId="12" fillId="0" borderId="0" xfId="0" applyFont="1" applyAlignment="1">
      <alignment horizontal="left" vertical="top" wrapText="1"/>
    </xf>
    <xf numFmtId="0" fontId="12" fillId="0" borderId="0" xfId="0" applyFont="1" applyAlignment="1">
      <alignment vertical="top" wrapText="1"/>
    </xf>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167" fontId="0" fillId="0" borderId="0" xfId="0" applyNumberFormat="1" applyAlignment="1">
      <alignment horizontal="center"/>
    </xf>
    <xf numFmtId="0" fontId="3" fillId="13" borderId="0" xfId="0" applyFont="1" applyFill="1" applyAlignment="1">
      <alignment horizontal="center"/>
    </xf>
    <xf numFmtId="0" fontId="4" fillId="0" borderId="0" xfId="0" applyFont="1" applyAlignment="1">
      <alignment horizontal="center"/>
    </xf>
    <xf numFmtId="0" fontId="0" fillId="13" borderId="0" xfId="0" applyFill="1" applyAlignment="1">
      <alignment horizontal="center"/>
    </xf>
    <xf numFmtId="0" fontId="20" fillId="0" borderId="0" xfId="3" applyFont="1"/>
    <xf numFmtId="0" fontId="0" fillId="0" borderId="0" xfId="0" applyAlignment="1">
      <alignment wrapText="1"/>
    </xf>
    <xf numFmtId="0" fontId="0" fillId="0" borderId="0" xfId="0" applyAlignment="1">
      <alignment vertical="center"/>
    </xf>
    <xf numFmtId="0" fontId="0" fillId="0" borderId="0" xfId="0" applyAlignment="1">
      <alignment horizontal="left" vertical="top"/>
    </xf>
    <xf numFmtId="0" fontId="21" fillId="0" borderId="0" xfId="0" applyFont="1" applyAlignment="1">
      <alignment horizontal="center" vertical="center"/>
    </xf>
    <xf numFmtId="165" fontId="22" fillId="0" borderId="15" xfId="2" applyFont="1" applyFill="1" applyBorder="1" applyAlignment="1">
      <alignment horizontal="center" vertical="center" wrapText="1"/>
    </xf>
    <xf numFmtId="165" fontId="22" fillId="0" borderId="15" xfId="2" applyFont="1" applyBorder="1" applyAlignment="1">
      <alignment horizontal="center" vertical="center" wrapText="1"/>
    </xf>
    <xf numFmtId="0" fontId="23" fillId="0" borderId="0" xfId="0" applyFont="1" applyAlignment="1">
      <alignment vertical="center"/>
    </xf>
    <xf numFmtId="0" fontId="0" fillId="14" borderId="12" xfId="0" applyFill="1" applyBorder="1"/>
    <xf numFmtId="0" fontId="0" fillId="15" borderId="12" xfId="0" applyFill="1" applyBorder="1"/>
    <xf numFmtId="0" fontId="0" fillId="16" borderId="12" xfId="0" applyFill="1" applyBorder="1"/>
    <xf numFmtId="0" fontId="0" fillId="2" borderId="12" xfId="0" applyFill="1" applyBorder="1"/>
    <xf numFmtId="0" fontId="0" fillId="17" borderId="12" xfId="0" applyFill="1" applyBorder="1"/>
    <xf numFmtId="0" fontId="0" fillId="18" borderId="12" xfId="0" applyFill="1" applyBorder="1"/>
    <xf numFmtId="0" fontId="0" fillId="19" borderId="12" xfId="0" applyFill="1" applyBorder="1"/>
    <xf numFmtId="0" fontId="0" fillId="20" borderId="12" xfId="0" applyFill="1" applyBorder="1"/>
    <xf numFmtId="0" fontId="0" fillId="21" borderId="12" xfId="0" applyFill="1" applyBorder="1"/>
    <xf numFmtId="0" fontId="0" fillId="22" borderId="12" xfId="0" applyFill="1" applyBorder="1"/>
    <xf numFmtId="0" fontId="0" fillId="23" borderId="12" xfId="0" applyFill="1" applyBorder="1"/>
    <xf numFmtId="0" fontId="0" fillId="24" borderId="12" xfId="0" applyFill="1" applyBorder="1"/>
    <xf numFmtId="0" fontId="0" fillId="25" borderId="12" xfId="0" applyFill="1" applyBorder="1"/>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vertical="center" wrapText="1"/>
    </xf>
    <xf numFmtId="0" fontId="26" fillId="26" borderId="0" xfId="0" applyFont="1" applyFill="1" applyAlignment="1">
      <alignment horizontal="center"/>
    </xf>
    <xf numFmtId="168" fontId="0" fillId="0" borderId="0" xfId="0" applyNumberFormat="1"/>
    <xf numFmtId="168" fontId="27" fillId="0" borderId="0" xfId="0" applyNumberFormat="1" applyFont="1"/>
  </cellXfs>
  <cellStyles count="4">
    <cellStyle name="Comma 2" xfId="2" xr:uid="{78B0E3A0-C4D6-407E-A399-B883FC270FED}"/>
    <cellStyle name="Hyperlink" xfId="3" builtinId="8"/>
    <cellStyle name="Normal" xfId="0" builtinId="0"/>
    <cellStyle name="Percent" xfId="1" builtinId="5"/>
  </cellStyles>
  <dxfs count="7">
    <dxf>
      <numFmt numFmtId="164" formatCode="_-* #,##0\ _€_-;\-* #,##0\ _€_-;_-* &quot;-&quot;??\ _€_-;_-@_-"/>
    </dxf>
    <dxf>
      <numFmt numFmtId="164" formatCode="_-* #,##0\ _€_-;\-* #,##0\ _€_-;_-* &quot;-&quot;??\ _€_-;_-@_-"/>
    </dxf>
    <dxf>
      <numFmt numFmtId="164" formatCode="_-* #,##0\ _€_-;\-* #,##0\ _€_-;_-* &quot;-&quot;??\ _€_-;_-@_-"/>
    </dxf>
    <dxf>
      <numFmt numFmtId="164" formatCode="_-* #,##0\ _€_-;\-* #,##0\ _€_-;_-* &quot;-&quot;??\ _€_-;_-@_-"/>
    </dxf>
    <dxf>
      <numFmt numFmtId="164" formatCode="_-* #,##0\ _€_-;\-* #,##0\ _€_-;_-* &quot;-&quot;??\ _€_-;_-@_-"/>
    </dxf>
    <dxf>
      <numFmt numFmtId="164" formatCode="_-* #,##0\ _€_-;\-* #,##0\ _€_-;_-* &quot;-&quot;??\ _€_-;_-@_-"/>
    </dxf>
    <dxf>
      <numFmt numFmtId="164" formatCode="_-* #,##0\ _€_-;\-* #,##0\ _€_-;_-* &quot;-&quot;??\ _€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29540092669801"/>
          <c:y val="4.8506961287139334E-2"/>
          <c:w val="0.55798762467308582"/>
          <c:h val="0.59375645616543604"/>
        </c:manualLayout>
      </c:layout>
      <c:barChart>
        <c:barDir val="col"/>
        <c:grouping val="stacked"/>
        <c:varyColors val="0"/>
        <c:ser>
          <c:idx val="0"/>
          <c:order val="0"/>
          <c:tx>
            <c:strRef>
              <c:f>Analysis_Industry_TWh!$C$26</c:f>
              <c:strCache>
                <c:ptCount val="1"/>
                <c:pt idx="0">
                  <c:v>Space cooling</c:v>
                </c:pt>
              </c:strCache>
            </c:strRef>
          </c:tx>
          <c:spPr>
            <a:solidFill>
              <a:srgbClr val="948B54"/>
            </a:solidFill>
            <a:ln w="6350">
              <a:solidFill>
                <a:srgbClr val="000100"/>
              </a:solidFill>
              <a:prstDash val="solid"/>
            </a:ln>
          </c:spPr>
          <c:invertIfNegative val="0"/>
          <c:cat>
            <c:strRef>
              <c:f>Analysis_Industry_TWh!$B$27:$B$34</c:f>
              <c:strCache>
                <c:ptCount val="8"/>
                <c:pt idx="0">
                  <c:v>Iron and Steel</c:v>
                </c:pt>
                <c:pt idx="1">
                  <c:v>Chemical and Petrochemical</c:v>
                </c:pt>
                <c:pt idx="2">
                  <c:v>Non-metallic minerals</c:v>
                </c:pt>
                <c:pt idx="3">
                  <c:v>Paper, Pulp and Printing</c:v>
                </c:pt>
                <c:pt idx="4">
                  <c:v>Food, Beverages and Tabacco</c:v>
                </c:pt>
                <c:pt idx="5">
                  <c:v>Machinery and transport</c:v>
                </c:pt>
                <c:pt idx="6">
                  <c:v>Non-ferrous metals</c:v>
                </c:pt>
                <c:pt idx="7">
                  <c:v>Other Industry</c:v>
                </c:pt>
              </c:strCache>
            </c:strRef>
          </c:cat>
          <c:val>
            <c:numRef>
              <c:f>Analysis_Industry_TWh!$C$27:$C$34</c:f>
              <c:numCache>
                <c:formatCode>_-* #,##0\ _€_-;\-* #,##0\ _€_-;_-* "-"??\ _€_-;_-@_-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D1BF-4890-A26B-3DB5BDF7BE5E}"/>
            </c:ext>
          </c:extLst>
        </c:ser>
        <c:ser>
          <c:idx val="1"/>
          <c:order val="1"/>
          <c:tx>
            <c:strRef>
              <c:f>Analysis_Industry_TWh!$D$26</c:f>
              <c:strCache>
                <c:ptCount val="1"/>
                <c:pt idx="0">
                  <c:v>Process cooling &lt; - 30 °C</c:v>
                </c:pt>
              </c:strCache>
            </c:strRef>
          </c:tx>
          <c:spPr>
            <a:solidFill>
              <a:srgbClr val="93CDDD"/>
            </a:solidFill>
            <a:ln w="6350">
              <a:solidFill>
                <a:srgbClr val="000100"/>
              </a:solidFill>
              <a:prstDash val="solid"/>
            </a:ln>
          </c:spPr>
          <c:invertIfNegative val="0"/>
          <c:cat>
            <c:strRef>
              <c:f>Analysis_Industry_TWh!$B$27:$B$34</c:f>
              <c:strCache>
                <c:ptCount val="8"/>
                <c:pt idx="0">
                  <c:v>Iron and Steel</c:v>
                </c:pt>
                <c:pt idx="1">
                  <c:v>Chemical and Petrochemical</c:v>
                </c:pt>
                <c:pt idx="2">
                  <c:v>Non-metallic minerals</c:v>
                </c:pt>
                <c:pt idx="3">
                  <c:v>Paper, Pulp and Printing</c:v>
                </c:pt>
                <c:pt idx="4">
                  <c:v>Food, Beverages and Tabacco</c:v>
                </c:pt>
                <c:pt idx="5">
                  <c:v>Machinery and transport</c:v>
                </c:pt>
                <c:pt idx="6">
                  <c:v>Non-ferrous metals</c:v>
                </c:pt>
                <c:pt idx="7">
                  <c:v>Other Industry</c:v>
                </c:pt>
              </c:strCache>
            </c:strRef>
          </c:cat>
          <c:val>
            <c:numRef>
              <c:f>Analysis_Industry_TWh!$D$27:$D$34</c:f>
              <c:numCache>
                <c:formatCode>_-* #,##0\ _€_-;\-* #,##0\ _€_-;_-* "-"??\ _€_-;_-@_-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D1BF-4890-A26B-3DB5BDF7BE5E}"/>
            </c:ext>
          </c:extLst>
        </c:ser>
        <c:ser>
          <c:idx val="2"/>
          <c:order val="2"/>
          <c:tx>
            <c:strRef>
              <c:f>Analysis_Industry_TWh!$E$26</c:f>
              <c:strCache>
                <c:ptCount val="1"/>
                <c:pt idx="0">
                  <c:v>Process cooling - 30-0 °C</c:v>
                </c:pt>
              </c:strCache>
            </c:strRef>
          </c:tx>
          <c:spPr>
            <a:solidFill>
              <a:srgbClr val="DBE5F1"/>
            </a:solidFill>
            <a:ln w="6350">
              <a:solidFill>
                <a:srgbClr val="000100"/>
              </a:solidFill>
              <a:prstDash val="solid"/>
            </a:ln>
          </c:spPr>
          <c:invertIfNegative val="0"/>
          <c:cat>
            <c:strRef>
              <c:f>Analysis_Industry_TWh!$B$27:$B$34</c:f>
              <c:strCache>
                <c:ptCount val="8"/>
                <c:pt idx="0">
                  <c:v>Iron and Steel</c:v>
                </c:pt>
                <c:pt idx="1">
                  <c:v>Chemical and Petrochemical</c:v>
                </c:pt>
                <c:pt idx="2">
                  <c:v>Non-metallic minerals</c:v>
                </c:pt>
                <c:pt idx="3">
                  <c:v>Paper, Pulp and Printing</c:v>
                </c:pt>
                <c:pt idx="4">
                  <c:v>Food, Beverages and Tabacco</c:v>
                </c:pt>
                <c:pt idx="5">
                  <c:v>Machinery and transport</c:v>
                </c:pt>
                <c:pt idx="6">
                  <c:v>Non-ferrous metals</c:v>
                </c:pt>
                <c:pt idx="7">
                  <c:v>Other Industry</c:v>
                </c:pt>
              </c:strCache>
            </c:strRef>
          </c:cat>
          <c:val>
            <c:numRef>
              <c:f>Analysis_Industry_TWh!$E$27:$E$34</c:f>
              <c:numCache>
                <c:formatCode>_-* #,##0\ _€_-;\-* #,##0\ _€_-;_-* "-"??\ _€_-;_-@_-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D1BF-4890-A26B-3DB5BDF7BE5E}"/>
            </c:ext>
          </c:extLst>
        </c:ser>
        <c:ser>
          <c:idx val="3"/>
          <c:order val="3"/>
          <c:tx>
            <c:strRef>
              <c:f>Analysis_Industry_TWh!$F$26</c:f>
              <c:strCache>
                <c:ptCount val="1"/>
                <c:pt idx="0">
                  <c:v>Process cooling 0-15 °C</c:v>
                </c:pt>
              </c:strCache>
            </c:strRef>
          </c:tx>
          <c:spPr>
            <a:solidFill>
              <a:srgbClr val="B2A1C7"/>
            </a:solidFill>
            <a:ln w="6350">
              <a:solidFill>
                <a:srgbClr val="000100"/>
              </a:solidFill>
              <a:prstDash val="solid"/>
            </a:ln>
          </c:spPr>
          <c:invertIfNegative val="0"/>
          <c:cat>
            <c:strRef>
              <c:f>Analysis_Industry_TWh!$B$27:$B$34</c:f>
              <c:strCache>
                <c:ptCount val="8"/>
                <c:pt idx="0">
                  <c:v>Iron and Steel</c:v>
                </c:pt>
                <c:pt idx="1">
                  <c:v>Chemical and Petrochemical</c:v>
                </c:pt>
                <c:pt idx="2">
                  <c:v>Non-metallic minerals</c:v>
                </c:pt>
                <c:pt idx="3">
                  <c:v>Paper, Pulp and Printing</c:v>
                </c:pt>
                <c:pt idx="4">
                  <c:v>Food, Beverages and Tabacco</c:v>
                </c:pt>
                <c:pt idx="5">
                  <c:v>Machinery and transport</c:v>
                </c:pt>
                <c:pt idx="6">
                  <c:v>Non-ferrous metals</c:v>
                </c:pt>
                <c:pt idx="7">
                  <c:v>Other Industry</c:v>
                </c:pt>
              </c:strCache>
            </c:strRef>
          </c:cat>
          <c:val>
            <c:numRef>
              <c:f>Analysis_Industry_TWh!$F$27:$F$34</c:f>
              <c:numCache>
                <c:formatCode>_-* #,##0\ _€_-;\-* #,##0\ _€_-;_-* "-"??\ _€_-;_-@_-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D1BF-4890-A26B-3DB5BDF7BE5E}"/>
            </c:ext>
          </c:extLst>
        </c:ser>
        <c:ser>
          <c:idx val="4"/>
          <c:order val="4"/>
          <c:tx>
            <c:strRef>
              <c:f>Analysis_Industry_TWh!$G$26</c:f>
              <c:strCache>
                <c:ptCount val="1"/>
                <c:pt idx="0">
                  <c:v>Space heating</c:v>
                </c:pt>
              </c:strCache>
            </c:strRef>
          </c:tx>
          <c:spPr>
            <a:solidFill>
              <a:srgbClr val="4F6228"/>
            </a:solidFill>
            <a:ln w="6350">
              <a:solidFill>
                <a:srgbClr val="000100"/>
              </a:solidFill>
              <a:prstDash val="solid"/>
            </a:ln>
          </c:spPr>
          <c:invertIfNegative val="0"/>
          <c:cat>
            <c:strRef>
              <c:f>Analysis_Industry_TWh!$B$27:$B$34</c:f>
              <c:strCache>
                <c:ptCount val="8"/>
                <c:pt idx="0">
                  <c:v>Iron and Steel</c:v>
                </c:pt>
                <c:pt idx="1">
                  <c:v>Chemical and Petrochemical</c:v>
                </c:pt>
                <c:pt idx="2">
                  <c:v>Non-metallic minerals</c:v>
                </c:pt>
                <c:pt idx="3">
                  <c:v>Paper, Pulp and Printing</c:v>
                </c:pt>
                <c:pt idx="4">
                  <c:v>Food, Beverages and Tabacco</c:v>
                </c:pt>
                <c:pt idx="5">
                  <c:v>Machinery and transport</c:v>
                </c:pt>
                <c:pt idx="6">
                  <c:v>Non-ferrous metals</c:v>
                </c:pt>
                <c:pt idx="7">
                  <c:v>Other Industry</c:v>
                </c:pt>
              </c:strCache>
            </c:strRef>
          </c:cat>
          <c:val>
            <c:numRef>
              <c:f>Analysis_Industry_TWh!$G$27:$G$34</c:f>
              <c:numCache>
                <c:formatCode>_-* #,##0\ _€_-;\-* #,##0\ _€_-;_-* "-"??\ _€_-;_-@_-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D1BF-4890-A26B-3DB5BDF7BE5E}"/>
            </c:ext>
          </c:extLst>
        </c:ser>
        <c:ser>
          <c:idx val="5"/>
          <c:order val="5"/>
          <c:tx>
            <c:strRef>
              <c:f>Analysis_Industry_TWh!$H$26</c:f>
              <c:strCache>
                <c:ptCount val="1"/>
                <c:pt idx="0">
                  <c:v>Process heating &lt;100 °C</c:v>
                </c:pt>
              </c:strCache>
            </c:strRef>
          </c:tx>
          <c:spPr>
            <a:solidFill>
              <a:srgbClr val="9BBB59"/>
            </a:solidFill>
            <a:ln w="6350">
              <a:solidFill>
                <a:srgbClr val="000100"/>
              </a:solidFill>
              <a:prstDash val="solid"/>
            </a:ln>
          </c:spPr>
          <c:invertIfNegative val="0"/>
          <c:cat>
            <c:strRef>
              <c:f>Analysis_Industry_TWh!$B$27:$B$34</c:f>
              <c:strCache>
                <c:ptCount val="8"/>
                <c:pt idx="0">
                  <c:v>Iron and Steel</c:v>
                </c:pt>
                <c:pt idx="1">
                  <c:v>Chemical and Petrochemical</c:v>
                </c:pt>
                <c:pt idx="2">
                  <c:v>Non-metallic minerals</c:v>
                </c:pt>
                <c:pt idx="3">
                  <c:v>Paper, Pulp and Printing</c:v>
                </c:pt>
                <c:pt idx="4">
                  <c:v>Food, Beverages and Tabacco</c:v>
                </c:pt>
                <c:pt idx="5">
                  <c:v>Machinery and transport</c:v>
                </c:pt>
                <c:pt idx="6">
                  <c:v>Non-ferrous metals</c:v>
                </c:pt>
                <c:pt idx="7">
                  <c:v>Other Industry</c:v>
                </c:pt>
              </c:strCache>
            </c:strRef>
          </c:cat>
          <c:val>
            <c:numRef>
              <c:f>Analysis_Industry_TWh!$H$27:$H$34</c:f>
              <c:numCache>
                <c:formatCode>_-* #,##0\ _€_-;\-* #,##0\ _€_-;_-* "-"??\ _€_-;_-@_-</c:formatCode>
                <c:ptCount val="8"/>
                <c:pt idx="0">
                  <c:v>0.56122543055555574</c:v>
                </c:pt>
                <c:pt idx="1">
                  <c:v>2.0896237816666656</c:v>
                </c:pt>
                <c:pt idx="2">
                  <c:v>2.1993278683333322</c:v>
                </c:pt>
                <c:pt idx="3">
                  <c:v>3.7562406944444425E-2</c:v>
                </c:pt>
                <c:pt idx="4">
                  <c:v>2.0620510716666685</c:v>
                </c:pt>
                <c:pt idx="5">
                  <c:v>1.9344382844444434</c:v>
                </c:pt>
                <c:pt idx="6">
                  <c:v>0.13137624611111096</c:v>
                </c:pt>
                <c:pt idx="7">
                  <c:v>1.5477656561111117</c:v>
                </c:pt>
              </c:numCache>
            </c:numRef>
          </c:val>
          <c:extLst>
            <c:ext xmlns:c16="http://schemas.microsoft.com/office/drawing/2014/chart" uri="{C3380CC4-5D6E-409C-BE32-E72D297353CC}">
              <c16:uniqueId val="{00000005-D1BF-4890-A26B-3DB5BDF7BE5E}"/>
            </c:ext>
          </c:extLst>
        </c:ser>
        <c:ser>
          <c:idx val="6"/>
          <c:order val="6"/>
          <c:tx>
            <c:strRef>
              <c:f>Analysis_Industry_TWh!$I$26</c:f>
              <c:strCache>
                <c:ptCount val="1"/>
                <c:pt idx="0">
                  <c:v>Process heating 100-200 °C</c:v>
                </c:pt>
              </c:strCache>
            </c:strRef>
          </c:tx>
          <c:spPr>
            <a:solidFill>
              <a:srgbClr val="FFC000"/>
            </a:solidFill>
            <a:ln w="6350">
              <a:solidFill>
                <a:srgbClr val="000100"/>
              </a:solidFill>
              <a:prstDash val="solid"/>
            </a:ln>
          </c:spPr>
          <c:invertIfNegative val="0"/>
          <c:cat>
            <c:strRef>
              <c:f>Analysis_Industry_TWh!$B$27:$B$34</c:f>
              <c:strCache>
                <c:ptCount val="8"/>
                <c:pt idx="0">
                  <c:v>Iron and Steel</c:v>
                </c:pt>
                <c:pt idx="1">
                  <c:v>Chemical and Petrochemical</c:v>
                </c:pt>
                <c:pt idx="2">
                  <c:v>Non-metallic minerals</c:v>
                </c:pt>
                <c:pt idx="3">
                  <c:v>Paper, Pulp and Printing</c:v>
                </c:pt>
                <c:pt idx="4">
                  <c:v>Food, Beverages and Tabacco</c:v>
                </c:pt>
                <c:pt idx="5">
                  <c:v>Machinery and transport</c:v>
                </c:pt>
                <c:pt idx="6">
                  <c:v>Non-ferrous metals</c:v>
                </c:pt>
                <c:pt idx="7">
                  <c:v>Other Industry</c:v>
                </c:pt>
              </c:strCache>
            </c:strRef>
          </c:cat>
          <c:val>
            <c:numRef>
              <c:f>Analysis_Industry_TWh!$I$27:$I$34</c:f>
              <c:numCache>
                <c:formatCode>_-* #,##0\ _€_-;\-* #,##0\ _€_-;_-* "-"??\ _€_-;_-@_-</c:formatCode>
                <c:ptCount val="8"/>
                <c:pt idx="0">
                  <c:v>0.38905939722222216</c:v>
                </c:pt>
                <c:pt idx="1">
                  <c:v>6.5035456808333265</c:v>
                </c:pt>
                <c:pt idx="2">
                  <c:v>7.351477309166663</c:v>
                </c:pt>
                <c:pt idx="3">
                  <c:v>1.7272317063888878</c:v>
                </c:pt>
                <c:pt idx="4">
                  <c:v>1.1764074249999998</c:v>
                </c:pt>
                <c:pt idx="5">
                  <c:v>2.5432040366666659</c:v>
                </c:pt>
                <c:pt idx="6">
                  <c:v>0.11714181083333342</c:v>
                </c:pt>
                <c:pt idx="7">
                  <c:v>12.013747204166664</c:v>
                </c:pt>
              </c:numCache>
            </c:numRef>
          </c:val>
          <c:extLst>
            <c:ext xmlns:c16="http://schemas.microsoft.com/office/drawing/2014/chart" uri="{C3380CC4-5D6E-409C-BE32-E72D297353CC}">
              <c16:uniqueId val="{00000006-D1BF-4890-A26B-3DB5BDF7BE5E}"/>
            </c:ext>
          </c:extLst>
        </c:ser>
        <c:ser>
          <c:idx val="7"/>
          <c:order val="7"/>
          <c:tx>
            <c:strRef>
              <c:f>Analysis_Industry_TWh!$J$26</c:f>
              <c:strCache>
                <c:ptCount val="1"/>
                <c:pt idx="0">
                  <c:v>Process heating 200-500 °C</c:v>
                </c:pt>
              </c:strCache>
            </c:strRef>
          </c:tx>
          <c:spPr>
            <a:solidFill>
              <a:srgbClr val="F79646"/>
            </a:solidFill>
            <a:ln w="6350">
              <a:solidFill>
                <a:srgbClr val="000100"/>
              </a:solidFill>
              <a:prstDash val="solid"/>
            </a:ln>
          </c:spPr>
          <c:invertIfNegative val="0"/>
          <c:cat>
            <c:strRef>
              <c:f>Analysis_Industry_TWh!$B$27:$B$34</c:f>
              <c:strCache>
                <c:ptCount val="8"/>
                <c:pt idx="0">
                  <c:v>Iron and Steel</c:v>
                </c:pt>
                <c:pt idx="1">
                  <c:v>Chemical and Petrochemical</c:v>
                </c:pt>
                <c:pt idx="2">
                  <c:v>Non-metallic minerals</c:v>
                </c:pt>
                <c:pt idx="3">
                  <c:v>Paper, Pulp and Printing</c:v>
                </c:pt>
                <c:pt idx="4">
                  <c:v>Food, Beverages and Tabacco</c:v>
                </c:pt>
                <c:pt idx="5">
                  <c:v>Machinery and transport</c:v>
                </c:pt>
                <c:pt idx="6">
                  <c:v>Non-ferrous metals</c:v>
                </c:pt>
                <c:pt idx="7">
                  <c:v>Other Industry</c:v>
                </c:pt>
              </c:strCache>
            </c:strRef>
          </c:cat>
          <c:val>
            <c:numRef>
              <c:f>Analysis_Industry_TWh!$J$27:$J$34</c:f>
              <c:numCache>
                <c:formatCode>_-* #,##0\ _€_-;\-* #,##0\ _€_-;_-* "-"??\ _€_-;_-@_-</c:formatCode>
                <c:ptCount val="8"/>
                <c:pt idx="0">
                  <c:v>3.3699150802777811</c:v>
                </c:pt>
                <c:pt idx="1">
                  <c:v>1.6533323744444461</c:v>
                </c:pt>
                <c:pt idx="2">
                  <c:v>9.2308750024999977</c:v>
                </c:pt>
                <c:pt idx="3">
                  <c:v>7.7127433333333287E-2</c:v>
                </c:pt>
                <c:pt idx="4">
                  <c:v>0.29314051027777777</c:v>
                </c:pt>
                <c:pt idx="5">
                  <c:v>0.84773467888888876</c:v>
                </c:pt>
                <c:pt idx="6">
                  <c:v>0.30276729666666674</c:v>
                </c:pt>
                <c:pt idx="7">
                  <c:v>4.1195761419444441</c:v>
                </c:pt>
              </c:numCache>
            </c:numRef>
          </c:val>
          <c:extLst>
            <c:ext xmlns:c16="http://schemas.microsoft.com/office/drawing/2014/chart" uri="{C3380CC4-5D6E-409C-BE32-E72D297353CC}">
              <c16:uniqueId val="{00000007-D1BF-4890-A26B-3DB5BDF7BE5E}"/>
            </c:ext>
          </c:extLst>
        </c:ser>
        <c:ser>
          <c:idx val="8"/>
          <c:order val="8"/>
          <c:tx>
            <c:strRef>
              <c:f>Analysis_Industry_TWh!$K$26</c:f>
              <c:strCache>
                <c:ptCount val="1"/>
                <c:pt idx="0">
                  <c:v>Process heating &gt;500 °C</c:v>
                </c:pt>
              </c:strCache>
            </c:strRef>
          </c:tx>
          <c:spPr>
            <a:solidFill>
              <a:srgbClr val="C0504D"/>
            </a:solidFill>
            <a:ln w="6350">
              <a:solidFill>
                <a:srgbClr val="000100"/>
              </a:solidFill>
              <a:prstDash val="solid"/>
            </a:ln>
          </c:spPr>
          <c:invertIfNegative val="0"/>
          <c:cat>
            <c:strRef>
              <c:f>Analysis_Industry_TWh!$B$27:$B$34</c:f>
              <c:strCache>
                <c:ptCount val="8"/>
                <c:pt idx="0">
                  <c:v>Iron and Steel</c:v>
                </c:pt>
                <c:pt idx="1">
                  <c:v>Chemical and Petrochemical</c:v>
                </c:pt>
                <c:pt idx="2">
                  <c:v>Non-metallic minerals</c:v>
                </c:pt>
                <c:pt idx="3">
                  <c:v>Paper, Pulp and Printing</c:v>
                </c:pt>
                <c:pt idx="4">
                  <c:v>Food, Beverages and Tabacco</c:v>
                </c:pt>
                <c:pt idx="5">
                  <c:v>Machinery and transport</c:v>
                </c:pt>
                <c:pt idx="6">
                  <c:v>Non-ferrous metals</c:v>
                </c:pt>
                <c:pt idx="7">
                  <c:v>Other Industry</c:v>
                </c:pt>
              </c:strCache>
            </c:strRef>
          </c:cat>
          <c:val>
            <c:numRef>
              <c:f>Analysis_Industry_TWh!$K$27:$K$34</c:f>
              <c:numCache>
                <c:formatCode>_-* #,##0\ _€_-;\-* #,##0\ _€_-;_-* "-"??\ _€_-;_-@_-</c:formatCode>
                <c:ptCount val="8"/>
                <c:pt idx="0">
                  <c:v>86.831088091944494</c:v>
                </c:pt>
                <c:pt idx="1">
                  <c:v>36.347503708055505</c:v>
                </c:pt>
                <c:pt idx="2">
                  <c:v>50.863411822777771</c:v>
                </c:pt>
                <c:pt idx="3">
                  <c:v>2.4693452500000004E-2</c:v>
                </c:pt>
                <c:pt idx="4">
                  <c:v>0.19000099277777785</c:v>
                </c:pt>
                <c:pt idx="5">
                  <c:v>0</c:v>
                </c:pt>
                <c:pt idx="6">
                  <c:v>0.91060564555555545</c:v>
                </c:pt>
                <c:pt idx="7">
                  <c:v>0</c:v>
                </c:pt>
              </c:numCache>
            </c:numRef>
          </c:val>
          <c:extLst>
            <c:ext xmlns:c16="http://schemas.microsoft.com/office/drawing/2014/chart" uri="{C3380CC4-5D6E-409C-BE32-E72D297353CC}">
              <c16:uniqueId val="{00000008-D1BF-4890-A26B-3DB5BDF7BE5E}"/>
            </c:ext>
          </c:extLst>
        </c:ser>
        <c:dLbls>
          <c:showLegendKey val="0"/>
          <c:showVal val="0"/>
          <c:showCatName val="0"/>
          <c:showSerName val="0"/>
          <c:showPercent val="0"/>
          <c:showBubbleSize val="0"/>
        </c:dLbls>
        <c:gapWidth val="150"/>
        <c:overlap val="100"/>
        <c:axId val="239358720"/>
        <c:axId val="239360256"/>
      </c:barChart>
      <c:catAx>
        <c:axId val="239358720"/>
        <c:scaling>
          <c:orientation val="minMax"/>
        </c:scaling>
        <c:delete val="0"/>
        <c:axPos val="b"/>
        <c:numFmt formatCode="General" sourceLinked="1"/>
        <c:majorTickMark val="out"/>
        <c:minorTickMark val="none"/>
        <c:tickLblPos val="nextTo"/>
        <c:crossAx val="239360256"/>
        <c:crosses val="autoZero"/>
        <c:auto val="1"/>
        <c:lblAlgn val="ctr"/>
        <c:lblOffset val="100"/>
        <c:noMultiLvlLbl val="0"/>
      </c:catAx>
      <c:valAx>
        <c:axId val="239360256"/>
        <c:scaling>
          <c:orientation val="minMax"/>
        </c:scaling>
        <c:delete val="0"/>
        <c:axPos val="l"/>
        <c:majorGridlines/>
        <c:title>
          <c:tx>
            <c:rich>
              <a:bodyPr rot="-5400000" vert="horz"/>
              <a:lstStyle/>
              <a:p>
                <a:pPr>
                  <a:defRPr/>
                </a:pPr>
                <a:r>
                  <a:rPr lang="de-DE"/>
                  <a:t>Final energy dmeand [TWh]</a:t>
                </a:r>
              </a:p>
            </c:rich>
          </c:tx>
          <c:layout>
            <c:manualLayout>
              <c:xMode val="edge"/>
              <c:yMode val="edge"/>
              <c:x val="3.0444095244953211E-2"/>
              <c:y val="5.2916685040516213E-2"/>
            </c:manualLayout>
          </c:layout>
          <c:overlay val="0"/>
        </c:title>
        <c:numFmt formatCode="_-* #,##0\ _€_-;\-* #,##0\ _€_-;_-* &quot;-&quot;??\ _€_-;_-@_-" sourceLinked="1"/>
        <c:majorTickMark val="out"/>
        <c:minorTickMark val="none"/>
        <c:tickLblPos val="nextTo"/>
        <c:crossAx val="239358720"/>
        <c:crosses val="autoZero"/>
        <c:crossBetween val="between"/>
      </c:valAx>
    </c:plotArea>
    <c:legend>
      <c:legendPos val="r"/>
      <c:layout>
        <c:manualLayout>
          <c:xMode val="edge"/>
          <c:yMode val="edge"/>
          <c:x val="0.7102188721507815"/>
          <c:y val="4.0963903112466504E-2"/>
          <c:w val="0.28978112784922372"/>
          <c:h val="0.58179464645647794"/>
        </c:manualLayout>
      </c:layout>
      <c:overlay val="0"/>
    </c:legend>
    <c:plotVisOnly val="1"/>
    <c:dispBlanksAs val="gap"/>
    <c:showDLblsOverMax val="0"/>
  </c:chart>
  <c:spPr>
    <a:ln w="25400">
      <a:noFill/>
    </a:ln>
  </c:spPr>
  <c:txPr>
    <a:bodyPr/>
    <a:lstStyle/>
    <a:p>
      <a:pPr>
        <a:defRPr sz="700">
          <a:latin typeface="Arial"/>
          <a:ea typeface="Arial"/>
          <a:cs typeface="Arial"/>
        </a:defRPr>
      </a:pPr>
      <a:endParaRPr lang="de-DE"/>
    </a:p>
  </c:txPr>
  <c:printSettings>
    <c:headerFooter/>
    <c:pageMargins b="0.78740157499999996" l="0.70000000000000062" r="0.70000000000000062" t="0.7874015749999999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84392237850413"/>
          <c:y val="7.1319121985806533E-2"/>
          <c:w val="0.48548175657069581"/>
          <c:h val="0.9102784410689031"/>
        </c:manualLayout>
      </c:layout>
      <c:pieChart>
        <c:varyColors val="1"/>
        <c:ser>
          <c:idx val="0"/>
          <c:order val="0"/>
          <c:spPr>
            <a:ln w="3175">
              <a:solidFill>
                <a:srgbClr val="000100"/>
              </a:solidFill>
              <a:prstDash val="solid"/>
            </a:ln>
          </c:spPr>
          <c:dPt>
            <c:idx val="0"/>
            <c:bubble3D val="0"/>
            <c:spPr>
              <a:solidFill>
                <a:srgbClr val="948B54"/>
              </a:solidFill>
              <a:ln w="3175">
                <a:solidFill>
                  <a:srgbClr val="000100"/>
                </a:solidFill>
                <a:prstDash val="solid"/>
              </a:ln>
            </c:spPr>
            <c:extLst>
              <c:ext xmlns:c16="http://schemas.microsoft.com/office/drawing/2014/chart" uri="{C3380CC4-5D6E-409C-BE32-E72D297353CC}">
                <c16:uniqueId val="{00000001-1680-452D-A78F-69A96AE536C8}"/>
              </c:ext>
            </c:extLst>
          </c:dPt>
          <c:dPt>
            <c:idx val="1"/>
            <c:bubble3D val="0"/>
            <c:spPr>
              <a:solidFill>
                <a:srgbClr val="93CDDD"/>
              </a:solidFill>
              <a:ln w="3175">
                <a:solidFill>
                  <a:srgbClr val="000100"/>
                </a:solidFill>
                <a:prstDash val="solid"/>
              </a:ln>
            </c:spPr>
            <c:extLst>
              <c:ext xmlns:c16="http://schemas.microsoft.com/office/drawing/2014/chart" uri="{C3380CC4-5D6E-409C-BE32-E72D297353CC}">
                <c16:uniqueId val="{00000003-1680-452D-A78F-69A96AE536C8}"/>
              </c:ext>
            </c:extLst>
          </c:dPt>
          <c:dPt>
            <c:idx val="2"/>
            <c:bubble3D val="0"/>
            <c:spPr>
              <a:solidFill>
                <a:srgbClr val="DBE5F1"/>
              </a:solidFill>
              <a:ln w="3175">
                <a:solidFill>
                  <a:srgbClr val="000100"/>
                </a:solidFill>
                <a:prstDash val="solid"/>
              </a:ln>
            </c:spPr>
            <c:extLst>
              <c:ext xmlns:c16="http://schemas.microsoft.com/office/drawing/2014/chart" uri="{C3380CC4-5D6E-409C-BE32-E72D297353CC}">
                <c16:uniqueId val="{00000005-1680-452D-A78F-69A96AE536C8}"/>
              </c:ext>
            </c:extLst>
          </c:dPt>
          <c:dPt>
            <c:idx val="3"/>
            <c:bubble3D val="0"/>
            <c:spPr>
              <a:solidFill>
                <a:srgbClr val="B2A1C7"/>
              </a:solidFill>
              <a:ln w="3175">
                <a:solidFill>
                  <a:srgbClr val="000100"/>
                </a:solidFill>
                <a:prstDash val="solid"/>
              </a:ln>
            </c:spPr>
            <c:extLst>
              <c:ext xmlns:c16="http://schemas.microsoft.com/office/drawing/2014/chart" uri="{C3380CC4-5D6E-409C-BE32-E72D297353CC}">
                <c16:uniqueId val="{00000007-1680-452D-A78F-69A96AE536C8}"/>
              </c:ext>
            </c:extLst>
          </c:dPt>
          <c:dPt>
            <c:idx val="4"/>
            <c:bubble3D val="0"/>
            <c:spPr>
              <a:solidFill>
                <a:srgbClr val="4F6228"/>
              </a:solidFill>
              <a:ln w="3175">
                <a:solidFill>
                  <a:srgbClr val="000100"/>
                </a:solidFill>
                <a:prstDash val="solid"/>
              </a:ln>
            </c:spPr>
            <c:extLst>
              <c:ext xmlns:c16="http://schemas.microsoft.com/office/drawing/2014/chart" uri="{C3380CC4-5D6E-409C-BE32-E72D297353CC}">
                <c16:uniqueId val="{00000009-1680-452D-A78F-69A96AE536C8}"/>
              </c:ext>
            </c:extLst>
          </c:dPt>
          <c:dPt>
            <c:idx val="5"/>
            <c:bubble3D val="0"/>
            <c:spPr>
              <a:solidFill>
                <a:srgbClr val="9BBB59"/>
              </a:solidFill>
              <a:ln w="3175">
                <a:solidFill>
                  <a:srgbClr val="000100"/>
                </a:solidFill>
                <a:prstDash val="solid"/>
              </a:ln>
            </c:spPr>
            <c:extLst>
              <c:ext xmlns:c16="http://schemas.microsoft.com/office/drawing/2014/chart" uri="{C3380CC4-5D6E-409C-BE32-E72D297353CC}">
                <c16:uniqueId val="{0000000B-1680-452D-A78F-69A96AE536C8}"/>
              </c:ext>
            </c:extLst>
          </c:dPt>
          <c:dPt>
            <c:idx val="6"/>
            <c:bubble3D val="0"/>
            <c:spPr>
              <a:solidFill>
                <a:srgbClr val="FFC000"/>
              </a:solidFill>
              <a:ln w="3175">
                <a:solidFill>
                  <a:srgbClr val="000100"/>
                </a:solidFill>
                <a:prstDash val="solid"/>
              </a:ln>
            </c:spPr>
            <c:extLst>
              <c:ext xmlns:c16="http://schemas.microsoft.com/office/drawing/2014/chart" uri="{C3380CC4-5D6E-409C-BE32-E72D297353CC}">
                <c16:uniqueId val="{0000000D-1680-452D-A78F-69A96AE536C8}"/>
              </c:ext>
            </c:extLst>
          </c:dPt>
          <c:dPt>
            <c:idx val="7"/>
            <c:bubble3D val="0"/>
            <c:spPr>
              <a:solidFill>
                <a:srgbClr val="F79646"/>
              </a:solidFill>
              <a:ln w="3175">
                <a:solidFill>
                  <a:srgbClr val="000100"/>
                </a:solidFill>
                <a:prstDash val="solid"/>
              </a:ln>
            </c:spPr>
            <c:extLst>
              <c:ext xmlns:c16="http://schemas.microsoft.com/office/drawing/2014/chart" uri="{C3380CC4-5D6E-409C-BE32-E72D297353CC}">
                <c16:uniqueId val="{0000000F-1680-452D-A78F-69A96AE536C8}"/>
              </c:ext>
            </c:extLst>
          </c:dPt>
          <c:dPt>
            <c:idx val="8"/>
            <c:bubble3D val="0"/>
            <c:spPr>
              <a:solidFill>
                <a:srgbClr val="C0504D"/>
              </a:solidFill>
              <a:ln w="3175">
                <a:solidFill>
                  <a:srgbClr val="000100"/>
                </a:solidFill>
                <a:prstDash val="solid"/>
              </a:ln>
            </c:spPr>
            <c:extLst>
              <c:ext xmlns:c16="http://schemas.microsoft.com/office/drawing/2014/chart" uri="{C3380CC4-5D6E-409C-BE32-E72D297353CC}">
                <c16:uniqueId val="{00000011-1680-452D-A78F-69A96AE536C8}"/>
              </c:ext>
            </c:extLst>
          </c:dPt>
          <c:dPt>
            <c:idx val="9"/>
            <c:bubble3D val="0"/>
            <c:spPr>
              <a:solidFill>
                <a:srgbClr val="DBE5F1"/>
              </a:solidFill>
              <a:ln w="3175">
                <a:solidFill>
                  <a:srgbClr val="000100"/>
                </a:solidFill>
                <a:prstDash val="solid"/>
              </a:ln>
            </c:spPr>
            <c:extLst>
              <c:ext xmlns:c16="http://schemas.microsoft.com/office/drawing/2014/chart" uri="{C3380CC4-5D6E-409C-BE32-E72D297353CC}">
                <c16:uniqueId val="{00000013-1680-452D-A78F-69A96AE536C8}"/>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Analysis_Industry_TWh!$B$68:$J$68</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Analysis_Industry_TWh!$B$69:$J$69</c:f>
              <c:numCache>
                <c:formatCode>_-* #,##0\ _€_-;\-* #,##0\ _€_-;_-* "-"??\ _€_-;_-@_-</c:formatCode>
                <c:ptCount val="9"/>
                <c:pt idx="0">
                  <c:v>8.7660959444444395E-2</c:v>
                </c:pt>
                <c:pt idx="1">
                  <c:v>0</c:v>
                </c:pt>
                <c:pt idx="2">
                  <c:v>0</c:v>
                </c:pt>
                <c:pt idx="3">
                  <c:v>0.70804926333333396</c:v>
                </c:pt>
                <c:pt idx="4">
                  <c:v>7.1018824683333248</c:v>
                </c:pt>
                <c:pt idx="5">
                  <c:v>15.519603198055554</c:v>
                </c:pt>
                <c:pt idx="6">
                  <c:v>61.38946434027784</c:v>
                </c:pt>
                <c:pt idx="7">
                  <c:v>3.3589721838888833</c:v>
                </c:pt>
                <c:pt idx="8">
                  <c:v>1.2006729602777779</c:v>
                </c:pt>
              </c:numCache>
            </c:numRef>
          </c:val>
          <c:extLst>
            <c:ext xmlns:c16="http://schemas.microsoft.com/office/drawing/2014/chart" uri="{C3380CC4-5D6E-409C-BE32-E72D297353CC}">
              <c16:uniqueId val="{00000014-1680-452D-A78F-69A96AE536C8}"/>
            </c:ext>
          </c:extLst>
        </c:ser>
        <c:dLbls>
          <c:showLegendKey val="0"/>
          <c:showVal val="0"/>
          <c:showCatName val="0"/>
          <c:showSerName val="0"/>
          <c:showPercent val="1"/>
          <c:showBubbleSize val="0"/>
          <c:showLeaderLines val="1"/>
        </c:dLbls>
        <c:firstSliceAng val="0"/>
      </c:pieChart>
    </c:plotArea>
    <c:legend>
      <c:legendPos val="r"/>
      <c:layout>
        <c:manualLayout>
          <c:xMode val="edge"/>
          <c:yMode val="edge"/>
          <c:x val="0.71589617098815861"/>
          <c:y val="5.8602798125971592E-2"/>
          <c:w val="0.24886481579347039"/>
          <c:h val="0.52005851390920621"/>
        </c:manualLayout>
      </c:layout>
      <c:overlay val="0"/>
    </c:legend>
    <c:plotVisOnly val="1"/>
    <c:dispBlanksAs val="zero"/>
    <c:showDLblsOverMax val="0"/>
  </c:chart>
  <c:spPr>
    <a:ln w="25400">
      <a:noFill/>
    </a:ln>
  </c:spPr>
  <c:txPr>
    <a:bodyPr/>
    <a:lstStyle/>
    <a:p>
      <a:pPr>
        <a:defRPr sz="700">
          <a:latin typeface="Arial"/>
          <a:ea typeface="Arial"/>
          <a:cs typeface="Arial"/>
        </a:defRPr>
      </a:pPr>
      <a:endParaRPr lang="de-DE"/>
    </a:p>
  </c:txPr>
  <c:printSettings>
    <c:headerFooter/>
    <c:pageMargins b="0.78740157499999996" l="0.70000000000000062" r="0.70000000000000062" t="0.78740157499999996"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53878126857218"/>
          <c:y val="4.8506961287139334E-2"/>
          <c:w val="0.68615064458017661"/>
          <c:h val="0.7348676162734793"/>
        </c:manualLayout>
      </c:layout>
      <c:barChart>
        <c:barDir val="col"/>
        <c:grouping val="stacked"/>
        <c:varyColors val="0"/>
        <c:ser>
          <c:idx val="0"/>
          <c:order val="0"/>
          <c:tx>
            <c:strRef>
              <c:f>Analysis_Industry_TWh!$B$120</c:f>
              <c:strCache>
                <c:ptCount val="1"/>
                <c:pt idx="0">
                  <c:v>Natural gas</c:v>
                </c:pt>
              </c:strCache>
            </c:strRef>
          </c:tx>
          <c:spPr>
            <a:solidFill>
              <a:srgbClr val="538ED5"/>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Analysis_Industry_TWh!$C$120:$K$120</c:f>
              <c:numCache>
                <c:formatCode>_-* #,##0\ _€_-;\-* #,##0\ _€_-;_-* "-"??\ _€_-;_-@_-</c:formatCode>
                <c:ptCount val="9"/>
                <c:pt idx="0">
                  <c:v>0</c:v>
                </c:pt>
                <c:pt idx="1">
                  <c:v>0</c:v>
                </c:pt>
                <c:pt idx="2">
                  <c:v>0</c:v>
                </c:pt>
                <c:pt idx="3">
                  <c:v>0</c:v>
                </c:pt>
                <c:pt idx="4">
                  <c:v>0.45906033055555601</c:v>
                </c:pt>
                <c:pt idx="5">
                  <c:v>0</c:v>
                </c:pt>
                <c:pt idx="6">
                  <c:v>3.2531524999999978E-2</c:v>
                </c:pt>
                <c:pt idx="7">
                  <c:v>0.41417280944444401</c:v>
                </c:pt>
                <c:pt idx="8">
                  <c:v>14.07134933472226</c:v>
                </c:pt>
              </c:numCache>
            </c:numRef>
          </c:val>
          <c:extLst>
            <c:ext xmlns:c16="http://schemas.microsoft.com/office/drawing/2014/chart" uri="{C3380CC4-5D6E-409C-BE32-E72D297353CC}">
              <c16:uniqueId val="{00000000-A364-4805-A3B3-147AECBD5C0D}"/>
            </c:ext>
          </c:extLst>
        </c:ser>
        <c:ser>
          <c:idx val="1"/>
          <c:order val="1"/>
          <c:tx>
            <c:strRef>
              <c:f>Analysis_Industry_TWh!$B$121</c:f>
              <c:strCache>
                <c:ptCount val="1"/>
                <c:pt idx="0">
                  <c:v>Coal</c:v>
                </c:pt>
              </c:strCache>
            </c:strRef>
          </c:tx>
          <c:spPr>
            <a:solidFill>
              <a:srgbClr val="948B54"/>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Analysis_Industry_TWh!$C$121:$K$121</c:f>
              <c:numCache>
                <c:formatCode>_-* #,##0\ _€_-;\-* #,##0\ _€_-;_-* "-"??\ _€_-;_-@_-</c:formatCode>
                <c:ptCount val="9"/>
                <c:pt idx="0">
                  <c:v>0</c:v>
                </c:pt>
                <c:pt idx="1">
                  <c:v>0</c:v>
                </c:pt>
                <c:pt idx="2">
                  <c:v>0</c:v>
                </c:pt>
                <c:pt idx="3">
                  <c:v>0</c:v>
                </c:pt>
                <c:pt idx="4">
                  <c:v>0.4200535125</c:v>
                </c:pt>
                <c:pt idx="5">
                  <c:v>0.11535160750000001</c:v>
                </c:pt>
                <c:pt idx="6">
                  <c:v>7.8684852777777703E-2</c:v>
                </c:pt>
                <c:pt idx="7">
                  <c:v>1.0017706283333301</c:v>
                </c:pt>
                <c:pt idx="8">
                  <c:v>34.034741399444428</c:v>
                </c:pt>
              </c:numCache>
            </c:numRef>
          </c:val>
          <c:extLst>
            <c:ext xmlns:c16="http://schemas.microsoft.com/office/drawing/2014/chart" uri="{C3380CC4-5D6E-409C-BE32-E72D297353CC}">
              <c16:uniqueId val="{00000001-A364-4805-A3B3-147AECBD5C0D}"/>
            </c:ext>
          </c:extLst>
        </c:ser>
        <c:ser>
          <c:idx val="2"/>
          <c:order val="2"/>
          <c:tx>
            <c:strRef>
              <c:f>Analysis_Industry_TWh!$B$122</c:f>
              <c:strCache>
                <c:ptCount val="1"/>
                <c:pt idx="0">
                  <c:v>Other fossil</c:v>
                </c:pt>
              </c:strCache>
            </c:strRef>
          </c:tx>
          <c:spPr>
            <a:solidFill>
              <a:srgbClr val="DBE5F1"/>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Analysis_Industry_TWh!$C$122:$K$122</c:f>
              <c:numCache>
                <c:formatCode>_-* #,##0\ _€_-;\-* #,##0\ _€_-;_-* "-"??\ _€_-;_-@_-</c:formatCode>
                <c:ptCount val="9"/>
                <c:pt idx="0">
                  <c:v>0</c:v>
                </c:pt>
                <c:pt idx="1">
                  <c:v>0</c:v>
                </c:pt>
                <c:pt idx="2">
                  <c:v>0</c:v>
                </c:pt>
                <c:pt idx="3">
                  <c:v>0</c:v>
                </c:pt>
                <c:pt idx="4">
                  <c:v>0</c:v>
                </c:pt>
                <c:pt idx="5">
                  <c:v>1.3657806388888881E-2</c:v>
                </c:pt>
                <c:pt idx="6">
                  <c:v>5.7912180555555505E-3</c:v>
                </c:pt>
                <c:pt idx="7">
                  <c:v>7.3730480833333306E-2</c:v>
                </c:pt>
                <c:pt idx="8">
                  <c:v>2.5049624947222249</c:v>
                </c:pt>
              </c:numCache>
            </c:numRef>
          </c:val>
          <c:extLst>
            <c:ext xmlns:c16="http://schemas.microsoft.com/office/drawing/2014/chart" uri="{C3380CC4-5D6E-409C-BE32-E72D297353CC}">
              <c16:uniqueId val="{00000002-A364-4805-A3B3-147AECBD5C0D}"/>
            </c:ext>
          </c:extLst>
        </c:ser>
        <c:ser>
          <c:idx val="3"/>
          <c:order val="3"/>
          <c:tx>
            <c:strRef>
              <c:f>Analysis_Industry_TWh!$B$123</c:f>
              <c:strCache>
                <c:ptCount val="1"/>
                <c:pt idx="0">
                  <c:v>Biomass</c:v>
                </c:pt>
              </c:strCache>
            </c:strRef>
          </c:tx>
          <c:spPr>
            <a:solidFill>
              <a:srgbClr val="9BBB59"/>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Analysis_Industry_TWh!$C$123:$K$123</c:f>
              <c:numCache>
                <c:formatCode>_-* #,##0\ _€_-;\-* #,##0\ _€_-;_-* "-"??\ _€_-;_-@_-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A364-4805-A3B3-147AECBD5C0D}"/>
            </c:ext>
          </c:extLst>
        </c:ser>
        <c:ser>
          <c:idx val="4"/>
          <c:order val="4"/>
          <c:tx>
            <c:strRef>
              <c:f>Analysis_Industry_TWh!$B$124</c:f>
              <c:strCache>
                <c:ptCount val="1"/>
                <c:pt idx="0">
                  <c:v>Fuel oil</c:v>
                </c:pt>
              </c:strCache>
            </c:strRef>
          </c:tx>
          <c:spPr>
            <a:solidFill>
              <a:srgbClr val="C5BE97"/>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Analysis_Industry_TWh!$C$124:$K$124</c:f>
              <c:numCache>
                <c:formatCode>_-* #,##0\ _€_-;\-* #,##0\ _€_-;_-* "-"??\ _€_-;_-@_-</c:formatCode>
                <c:ptCount val="9"/>
                <c:pt idx="0">
                  <c:v>0</c:v>
                </c:pt>
                <c:pt idx="1">
                  <c:v>0</c:v>
                </c:pt>
                <c:pt idx="2">
                  <c:v>0</c:v>
                </c:pt>
                <c:pt idx="3">
                  <c:v>0</c:v>
                </c:pt>
                <c:pt idx="4">
                  <c:v>3.9921838888888903E-3</c:v>
                </c:pt>
                <c:pt idx="5">
                  <c:v>1.6384477777777779E-3</c:v>
                </c:pt>
                <c:pt idx="6">
                  <c:v>9.7766638888888906E-4</c:v>
                </c:pt>
                <c:pt idx="7">
                  <c:v>1.2447086944444401E-2</c:v>
                </c:pt>
                <c:pt idx="8">
                  <c:v>0.42288461527777799</c:v>
                </c:pt>
              </c:numCache>
            </c:numRef>
          </c:val>
          <c:extLst>
            <c:ext xmlns:c16="http://schemas.microsoft.com/office/drawing/2014/chart" uri="{C3380CC4-5D6E-409C-BE32-E72D297353CC}">
              <c16:uniqueId val="{00000004-A364-4805-A3B3-147AECBD5C0D}"/>
            </c:ext>
          </c:extLst>
        </c:ser>
        <c:ser>
          <c:idx val="5"/>
          <c:order val="5"/>
          <c:tx>
            <c:strRef>
              <c:f>Analysis_Industry_TWh!$B$125</c:f>
              <c:strCache>
                <c:ptCount val="1"/>
                <c:pt idx="0">
                  <c:v>District heating</c:v>
                </c:pt>
              </c:strCache>
            </c:strRef>
          </c:tx>
          <c:spPr>
            <a:solidFill>
              <a:srgbClr val="F79646"/>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Analysis_Industry_TWh!$C$125:$K$125</c:f>
              <c:numCache>
                <c:formatCode>_-* #,##0\ _€_-;\-* #,##0\ _€_-;_-* "-"??\ _€_-;_-@_-</c:formatCode>
                <c:ptCount val="9"/>
                <c:pt idx="0">
                  <c:v>0</c:v>
                </c:pt>
                <c:pt idx="1">
                  <c:v>0</c:v>
                </c:pt>
                <c:pt idx="2">
                  <c:v>0</c:v>
                </c:pt>
                <c:pt idx="3">
                  <c:v>0</c:v>
                </c:pt>
                <c:pt idx="4">
                  <c:v>4.4569592222222197E-2</c:v>
                </c:pt>
                <c:pt idx="5">
                  <c:v>1.4091804075000001</c:v>
                </c:pt>
                <c:pt idx="6">
                  <c:v>0</c:v>
                </c:pt>
                <c:pt idx="7">
                  <c:v>0</c:v>
                </c:pt>
                <c:pt idx="8">
                  <c:v>0</c:v>
                </c:pt>
              </c:numCache>
            </c:numRef>
          </c:val>
          <c:extLst>
            <c:ext xmlns:c16="http://schemas.microsoft.com/office/drawing/2014/chart" uri="{C3380CC4-5D6E-409C-BE32-E72D297353CC}">
              <c16:uniqueId val="{00000005-A364-4805-A3B3-147AECBD5C0D}"/>
            </c:ext>
          </c:extLst>
        </c:ser>
        <c:ser>
          <c:idx val="6"/>
          <c:order val="6"/>
          <c:tx>
            <c:strRef>
              <c:f>Analysis_Industry_TWh!$B$126</c:f>
              <c:strCache>
                <c:ptCount val="1"/>
                <c:pt idx="0">
                  <c:v>Electricity</c:v>
                </c:pt>
              </c:strCache>
            </c:strRef>
          </c:tx>
          <c:spPr>
            <a:solidFill>
              <a:srgbClr val="C0504D"/>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Analysis_Industry_TWh!$C$126:$K$126</c:f>
              <c:numCache>
                <c:formatCode>_-* #,##0\ _€_-;\-* #,##0\ _€_-;_-* "-"??\ _€_-;_-@_-</c:formatCode>
                <c:ptCount val="9"/>
                <c:pt idx="0">
                  <c:v>0.105040958611111</c:v>
                </c:pt>
                <c:pt idx="1">
                  <c:v>0</c:v>
                </c:pt>
                <c:pt idx="2">
                  <c:v>0</c:v>
                </c:pt>
                <c:pt idx="3">
                  <c:v>0</c:v>
                </c:pt>
                <c:pt idx="4">
                  <c:v>2.29578633333333E-2</c:v>
                </c:pt>
                <c:pt idx="5">
                  <c:v>3.8259964722222199E-2</c:v>
                </c:pt>
                <c:pt idx="6">
                  <c:v>4.9301036944444397E-2</c:v>
                </c:pt>
                <c:pt idx="7">
                  <c:v>4.9301036944444397E-2</c:v>
                </c:pt>
                <c:pt idx="8">
                  <c:v>11.07557176472222</c:v>
                </c:pt>
              </c:numCache>
            </c:numRef>
          </c:val>
          <c:extLst>
            <c:ext xmlns:c16="http://schemas.microsoft.com/office/drawing/2014/chart" uri="{C3380CC4-5D6E-409C-BE32-E72D297353CC}">
              <c16:uniqueId val="{00000006-A364-4805-A3B3-147AECBD5C0D}"/>
            </c:ext>
          </c:extLst>
        </c:ser>
        <c:ser>
          <c:idx val="7"/>
          <c:order val="7"/>
          <c:tx>
            <c:strRef>
              <c:f>Analysis_Industry_TWh!$B$127</c:f>
              <c:strCache>
                <c:ptCount val="1"/>
                <c:pt idx="0">
                  <c:v>Waste non-RES</c:v>
                </c:pt>
              </c:strCache>
            </c:strRef>
          </c:tx>
          <c:spPr>
            <a:solidFill>
              <a:srgbClr val="B2A1C7"/>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Analysis_Industry_TWh!$C$127:$K$127</c:f>
              <c:numCache>
                <c:formatCode>_-* #,##0\ _€_-;\-* #,##0\ _€_-;_-* "-"??\ _€_-;_-@_-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7-A364-4805-A3B3-147AECBD5C0D}"/>
            </c:ext>
          </c:extLst>
        </c:ser>
        <c:ser>
          <c:idx val="8"/>
          <c:order val="8"/>
          <c:tx>
            <c:strRef>
              <c:f>Analysis_Industry_TWh!$B$128</c:f>
              <c:strCache>
                <c:ptCount val="1"/>
                <c:pt idx="0">
                  <c:v>Waste RES</c:v>
                </c:pt>
              </c:strCache>
            </c:strRef>
          </c:tx>
          <c:spPr>
            <a:solidFill>
              <a:srgbClr val="4F6228"/>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Analysis_Industry_TWh!$C$128:$K$128</c:f>
              <c:numCache>
                <c:formatCode>_-* #,##0\ _€_-;\-* #,##0\ _€_-;_-* "-"??\ _€_-;_-@_-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8-A364-4805-A3B3-147AECBD5C0D}"/>
            </c:ext>
          </c:extLst>
        </c:ser>
        <c:ser>
          <c:idx val="9"/>
          <c:order val="9"/>
          <c:tx>
            <c:strRef>
              <c:f>Analysis_Industry_TWh!$B$129</c:f>
              <c:strCache>
                <c:ptCount val="1"/>
                <c:pt idx="0">
                  <c:v>Solar energy</c:v>
                </c:pt>
              </c:strCache>
            </c:strRef>
          </c:tx>
          <c:spPr>
            <a:solidFill>
              <a:srgbClr val="FFC000"/>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Analysis_Industry_TWh!$C$129:$K$129</c:f>
              <c:numCache>
                <c:formatCode>_-* #,##0\ _€_-;\-* #,##0\ _€_-;_-* "-"??\ _€_-;_-@_-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9-A364-4805-A3B3-147AECBD5C0D}"/>
            </c:ext>
          </c:extLst>
        </c:ser>
        <c:ser>
          <c:idx val="10"/>
          <c:order val="10"/>
          <c:tx>
            <c:strRef>
              <c:f>Analysis_Industry_TWh!$B$130</c:f>
              <c:strCache>
                <c:ptCount val="1"/>
                <c:pt idx="0">
                  <c:v>Geothermal</c:v>
                </c:pt>
              </c:strCache>
            </c:strRef>
          </c:tx>
          <c:spPr>
            <a:solidFill>
              <a:srgbClr val="93CDDD"/>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Analysis_Industry_TWh!$C$130:$K$130</c:f>
              <c:numCache>
                <c:formatCode>_-* #,##0\ _€_-;\-* #,##0\ _€_-;_-* "-"??\ _€_-;_-@_-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A-A364-4805-A3B3-147AECBD5C0D}"/>
            </c:ext>
          </c:extLst>
        </c:ser>
        <c:ser>
          <c:idx val="11"/>
          <c:order val="11"/>
          <c:tx>
            <c:strRef>
              <c:f>Analysis_Industry_TWh!$B$131</c:f>
              <c:strCache>
                <c:ptCount val="1"/>
                <c:pt idx="0">
                  <c:v>Ambient heat</c:v>
                </c:pt>
              </c:strCache>
            </c:strRef>
          </c:tx>
          <c:spPr>
            <a:solidFill>
              <a:srgbClr val="DBE5F1"/>
            </a:solidFill>
            <a:ln w="6350">
              <a:solidFill>
                <a:srgbClr val="000100"/>
              </a:solidFill>
              <a:prstDash val="solid"/>
            </a:ln>
          </c:spPr>
          <c:invertIfNegative val="0"/>
          <c:cat>
            <c:strRef>
              <c:f>Analysis_Industry_TWh!$C$119:$K$119</c:f>
              <c:strCache>
                <c:ptCount val="9"/>
                <c:pt idx="0">
                  <c:v>Space cooling</c:v>
                </c:pt>
                <c:pt idx="1">
                  <c:v>Process cooling &lt; - 30 °C</c:v>
                </c:pt>
                <c:pt idx="2">
                  <c:v>Process cooling - 30-0 °C</c:v>
                </c:pt>
                <c:pt idx="3">
                  <c:v>Process cooling 0-15 °C</c:v>
                </c:pt>
                <c:pt idx="4">
                  <c:v>Space heating</c:v>
                </c:pt>
                <c:pt idx="5">
                  <c:v>Process heating &lt;100 °C</c:v>
                </c:pt>
                <c:pt idx="6">
                  <c:v>Process heating 100-200 °C</c:v>
                </c:pt>
                <c:pt idx="7">
                  <c:v>Process heating 200-500 °C</c:v>
                </c:pt>
                <c:pt idx="8">
                  <c:v>Process heating &gt;500 °C</c:v>
                </c:pt>
              </c:strCache>
            </c:strRef>
          </c:cat>
          <c:val>
            <c:numRef>
              <c:f>Analysis_Industry_TWh!$C$131:$K$131</c:f>
              <c:numCache>
                <c:formatCode>_-* #,##0\ _€_-;\-* #,##0\ _€_-;_-* "-"??\ _€_-;_-@_-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B-A364-4805-A3B3-147AECBD5C0D}"/>
            </c:ext>
          </c:extLst>
        </c:ser>
        <c:dLbls>
          <c:showLegendKey val="0"/>
          <c:showVal val="0"/>
          <c:showCatName val="0"/>
          <c:showSerName val="0"/>
          <c:showPercent val="0"/>
          <c:showBubbleSize val="0"/>
        </c:dLbls>
        <c:gapWidth val="50"/>
        <c:overlap val="100"/>
        <c:axId val="240973312"/>
        <c:axId val="240974848"/>
      </c:barChart>
      <c:catAx>
        <c:axId val="240973312"/>
        <c:scaling>
          <c:orientation val="minMax"/>
        </c:scaling>
        <c:delete val="0"/>
        <c:axPos val="b"/>
        <c:numFmt formatCode="General" sourceLinked="1"/>
        <c:majorTickMark val="out"/>
        <c:minorTickMark val="none"/>
        <c:tickLblPos val="nextTo"/>
        <c:crossAx val="240974848"/>
        <c:crosses val="autoZero"/>
        <c:auto val="1"/>
        <c:lblAlgn val="ctr"/>
        <c:lblOffset val="100"/>
        <c:noMultiLvlLbl val="0"/>
      </c:catAx>
      <c:valAx>
        <c:axId val="240974848"/>
        <c:scaling>
          <c:orientation val="minMax"/>
        </c:scaling>
        <c:delete val="0"/>
        <c:axPos val="l"/>
        <c:majorGridlines/>
        <c:title>
          <c:tx>
            <c:rich>
              <a:bodyPr rot="-5400000" vert="horz"/>
              <a:lstStyle/>
              <a:p>
                <a:pPr>
                  <a:defRPr/>
                </a:pPr>
                <a:r>
                  <a:rPr lang="de-DE"/>
                  <a:t>Final energy dmeand [TWh]</a:t>
                </a:r>
              </a:p>
            </c:rich>
          </c:tx>
          <c:layout>
            <c:manualLayout>
              <c:xMode val="edge"/>
              <c:yMode val="edge"/>
              <c:x val="2.3390030715453449E-2"/>
              <c:y val="5.2916685040515749E-2"/>
            </c:manualLayout>
          </c:layout>
          <c:overlay val="0"/>
        </c:title>
        <c:numFmt formatCode="_-* #,##0\ _€_-;\-* #,##0\ _€_-;_-* &quot;-&quot;??\ _€_-;_-@_-" sourceLinked="1"/>
        <c:majorTickMark val="out"/>
        <c:minorTickMark val="none"/>
        <c:tickLblPos val="nextTo"/>
        <c:crossAx val="240973312"/>
        <c:crosses val="autoZero"/>
        <c:crossBetween val="between"/>
      </c:valAx>
    </c:plotArea>
    <c:legend>
      <c:legendPos val="r"/>
      <c:layout>
        <c:manualLayout>
          <c:xMode val="edge"/>
          <c:yMode val="edge"/>
          <c:x val="0.83351816914420629"/>
          <c:y val="4.0963903112466407E-2"/>
          <c:w val="0.14868204969645579"/>
          <c:h val="0.74921970459017595"/>
        </c:manualLayout>
      </c:layout>
      <c:overlay val="0"/>
    </c:legend>
    <c:plotVisOnly val="1"/>
    <c:dispBlanksAs val="gap"/>
    <c:showDLblsOverMax val="0"/>
  </c:chart>
  <c:spPr>
    <a:ln w="25400">
      <a:noFill/>
    </a:ln>
  </c:spPr>
  <c:txPr>
    <a:bodyPr/>
    <a:lstStyle/>
    <a:p>
      <a:pPr>
        <a:defRPr sz="700">
          <a:latin typeface="Arial"/>
          <a:ea typeface="Arial"/>
          <a:cs typeface="Arial"/>
        </a:defRPr>
      </a:pPr>
      <a:endParaRPr lang="de-DE"/>
    </a:p>
  </c:txPr>
  <c:printSettings>
    <c:headerFooter/>
    <c:pageMargins b="0.78740157499999996" l="0.70000000000000062" r="0.70000000000000062" t="0.7874015749999999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84392237850413"/>
          <c:y val="7.1319121985806533E-2"/>
          <c:w val="0.48548175657069581"/>
          <c:h val="0.9102784410689031"/>
        </c:manualLayout>
      </c:layout>
      <c:pieChart>
        <c:varyColors val="1"/>
        <c:ser>
          <c:idx val="0"/>
          <c:order val="0"/>
          <c:spPr>
            <a:ln w="3175">
              <a:solidFill>
                <a:srgbClr val="000100"/>
              </a:solidFill>
              <a:prstDash val="solid"/>
            </a:ln>
          </c:spPr>
          <c:dPt>
            <c:idx val="0"/>
            <c:bubble3D val="0"/>
            <c:spPr>
              <a:solidFill>
                <a:srgbClr val="538ED5"/>
              </a:solidFill>
              <a:ln w="3175">
                <a:solidFill>
                  <a:srgbClr val="000100"/>
                </a:solidFill>
                <a:prstDash val="solid"/>
              </a:ln>
            </c:spPr>
            <c:extLst>
              <c:ext xmlns:c16="http://schemas.microsoft.com/office/drawing/2014/chart" uri="{C3380CC4-5D6E-409C-BE32-E72D297353CC}">
                <c16:uniqueId val="{00000001-CC55-49BF-9092-59C5F06D8AFE}"/>
              </c:ext>
            </c:extLst>
          </c:dPt>
          <c:dPt>
            <c:idx val="1"/>
            <c:bubble3D val="0"/>
            <c:spPr>
              <a:solidFill>
                <a:srgbClr val="948B54"/>
              </a:solidFill>
              <a:ln w="3175">
                <a:solidFill>
                  <a:srgbClr val="000100"/>
                </a:solidFill>
                <a:prstDash val="solid"/>
              </a:ln>
            </c:spPr>
            <c:extLst>
              <c:ext xmlns:c16="http://schemas.microsoft.com/office/drawing/2014/chart" uri="{C3380CC4-5D6E-409C-BE32-E72D297353CC}">
                <c16:uniqueId val="{00000003-CC55-49BF-9092-59C5F06D8AFE}"/>
              </c:ext>
            </c:extLst>
          </c:dPt>
          <c:dPt>
            <c:idx val="2"/>
            <c:bubble3D val="0"/>
            <c:spPr>
              <a:solidFill>
                <a:srgbClr val="8497B0"/>
              </a:solidFill>
              <a:ln w="3175">
                <a:solidFill>
                  <a:srgbClr val="000100"/>
                </a:solidFill>
                <a:prstDash val="solid"/>
              </a:ln>
            </c:spPr>
            <c:extLst>
              <c:ext xmlns:c16="http://schemas.microsoft.com/office/drawing/2014/chart" uri="{C3380CC4-5D6E-409C-BE32-E72D297353CC}">
                <c16:uniqueId val="{00000005-CC55-49BF-9092-59C5F06D8AFE}"/>
              </c:ext>
            </c:extLst>
          </c:dPt>
          <c:dPt>
            <c:idx val="3"/>
            <c:bubble3D val="0"/>
            <c:spPr>
              <a:solidFill>
                <a:srgbClr val="9BBB59"/>
              </a:solidFill>
              <a:ln w="3175">
                <a:solidFill>
                  <a:srgbClr val="000100"/>
                </a:solidFill>
                <a:prstDash val="solid"/>
              </a:ln>
            </c:spPr>
            <c:extLst>
              <c:ext xmlns:c16="http://schemas.microsoft.com/office/drawing/2014/chart" uri="{C3380CC4-5D6E-409C-BE32-E72D297353CC}">
                <c16:uniqueId val="{00000007-CC55-49BF-9092-59C5F06D8AFE}"/>
              </c:ext>
            </c:extLst>
          </c:dPt>
          <c:dPt>
            <c:idx val="4"/>
            <c:bubble3D val="0"/>
            <c:spPr>
              <a:solidFill>
                <a:srgbClr val="C5BE97"/>
              </a:solidFill>
              <a:ln w="3175">
                <a:solidFill>
                  <a:srgbClr val="000100"/>
                </a:solidFill>
                <a:prstDash val="solid"/>
              </a:ln>
            </c:spPr>
            <c:extLst>
              <c:ext xmlns:c16="http://schemas.microsoft.com/office/drawing/2014/chart" uri="{C3380CC4-5D6E-409C-BE32-E72D297353CC}">
                <c16:uniqueId val="{00000009-CC55-49BF-9092-59C5F06D8AFE}"/>
              </c:ext>
            </c:extLst>
          </c:dPt>
          <c:dPt>
            <c:idx val="5"/>
            <c:bubble3D val="0"/>
            <c:spPr>
              <a:solidFill>
                <a:srgbClr val="F79646"/>
              </a:solidFill>
              <a:ln w="3175">
                <a:solidFill>
                  <a:srgbClr val="000100"/>
                </a:solidFill>
                <a:prstDash val="solid"/>
              </a:ln>
            </c:spPr>
            <c:extLst>
              <c:ext xmlns:c16="http://schemas.microsoft.com/office/drawing/2014/chart" uri="{C3380CC4-5D6E-409C-BE32-E72D297353CC}">
                <c16:uniqueId val="{0000000B-CC55-49BF-9092-59C5F06D8AFE}"/>
              </c:ext>
            </c:extLst>
          </c:dPt>
          <c:dPt>
            <c:idx val="6"/>
            <c:bubble3D val="0"/>
            <c:spPr>
              <a:solidFill>
                <a:srgbClr val="C0504D"/>
              </a:solidFill>
              <a:ln w="3175">
                <a:solidFill>
                  <a:srgbClr val="000100"/>
                </a:solidFill>
                <a:prstDash val="solid"/>
              </a:ln>
            </c:spPr>
            <c:extLst>
              <c:ext xmlns:c16="http://schemas.microsoft.com/office/drawing/2014/chart" uri="{C3380CC4-5D6E-409C-BE32-E72D297353CC}">
                <c16:uniqueId val="{0000000D-CC55-49BF-9092-59C5F06D8AFE}"/>
              </c:ext>
            </c:extLst>
          </c:dPt>
          <c:dPt>
            <c:idx val="7"/>
            <c:bubble3D val="0"/>
            <c:spPr>
              <a:solidFill>
                <a:srgbClr val="B2A1C7"/>
              </a:solidFill>
              <a:ln w="3175">
                <a:solidFill>
                  <a:srgbClr val="000100"/>
                </a:solidFill>
                <a:prstDash val="solid"/>
              </a:ln>
            </c:spPr>
            <c:extLst>
              <c:ext xmlns:c16="http://schemas.microsoft.com/office/drawing/2014/chart" uri="{C3380CC4-5D6E-409C-BE32-E72D297353CC}">
                <c16:uniqueId val="{0000000F-CC55-49BF-9092-59C5F06D8AFE}"/>
              </c:ext>
            </c:extLst>
          </c:dPt>
          <c:dPt>
            <c:idx val="8"/>
            <c:bubble3D val="0"/>
            <c:spPr>
              <a:solidFill>
                <a:srgbClr val="4F6228"/>
              </a:solidFill>
              <a:ln w="3175">
                <a:solidFill>
                  <a:srgbClr val="000100"/>
                </a:solidFill>
                <a:prstDash val="solid"/>
              </a:ln>
            </c:spPr>
            <c:extLst>
              <c:ext xmlns:c16="http://schemas.microsoft.com/office/drawing/2014/chart" uri="{C3380CC4-5D6E-409C-BE32-E72D297353CC}">
                <c16:uniqueId val="{00000011-CC55-49BF-9092-59C5F06D8AFE}"/>
              </c:ext>
            </c:extLst>
          </c:dPt>
          <c:dPt>
            <c:idx val="9"/>
            <c:bubble3D val="0"/>
            <c:spPr>
              <a:solidFill>
                <a:srgbClr val="FFC000"/>
              </a:solidFill>
              <a:ln w="3175">
                <a:solidFill>
                  <a:srgbClr val="000100"/>
                </a:solidFill>
                <a:prstDash val="solid"/>
              </a:ln>
            </c:spPr>
            <c:extLst>
              <c:ext xmlns:c16="http://schemas.microsoft.com/office/drawing/2014/chart" uri="{C3380CC4-5D6E-409C-BE32-E72D297353CC}">
                <c16:uniqueId val="{00000013-CC55-49BF-9092-59C5F06D8AFE}"/>
              </c:ext>
            </c:extLst>
          </c:dPt>
          <c:dPt>
            <c:idx val="10"/>
            <c:bubble3D val="0"/>
            <c:spPr>
              <a:solidFill>
                <a:srgbClr val="93CDDD"/>
              </a:solidFill>
              <a:ln w="3175">
                <a:solidFill>
                  <a:srgbClr val="000100"/>
                </a:solidFill>
                <a:prstDash val="solid"/>
              </a:ln>
            </c:spPr>
            <c:extLst>
              <c:ext xmlns:c16="http://schemas.microsoft.com/office/drawing/2014/chart" uri="{C3380CC4-5D6E-409C-BE32-E72D297353CC}">
                <c16:uniqueId val="{00000015-CC55-49BF-9092-59C5F06D8AFE}"/>
              </c:ext>
            </c:extLst>
          </c:dPt>
          <c:dPt>
            <c:idx val="11"/>
            <c:bubble3D val="0"/>
            <c:spPr>
              <a:solidFill>
                <a:srgbClr val="DBE5F1"/>
              </a:solidFill>
              <a:ln w="3175">
                <a:solidFill>
                  <a:srgbClr val="000100"/>
                </a:solidFill>
                <a:prstDash val="solid"/>
              </a:ln>
            </c:spPr>
            <c:extLst>
              <c:ext xmlns:c16="http://schemas.microsoft.com/office/drawing/2014/chart" uri="{C3380CC4-5D6E-409C-BE32-E72D297353CC}">
                <c16:uniqueId val="{00000017-CC55-49BF-9092-59C5F06D8AFE}"/>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Analysis_Industry_TWh!$E$160:$E$171</c:f>
              <c:strCache>
                <c:ptCount val="12"/>
                <c:pt idx="0">
                  <c:v>Natural gas</c:v>
                </c:pt>
                <c:pt idx="1">
                  <c:v>Coal</c:v>
                </c:pt>
                <c:pt idx="2">
                  <c:v>Other fossil</c:v>
                </c:pt>
                <c:pt idx="3">
                  <c:v>Biomass</c:v>
                </c:pt>
                <c:pt idx="4">
                  <c:v>Fuel oil</c:v>
                </c:pt>
                <c:pt idx="5">
                  <c:v>District heating</c:v>
                </c:pt>
                <c:pt idx="6">
                  <c:v>Electricity</c:v>
                </c:pt>
                <c:pt idx="7">
                  <c:v>Waste non-RES</c:v>
                </c:pt>
                <c:pt idx="8">
                  <c:v>Waste RES</c:v>
                </c:pt>
                <c:pt idx="9">
                  <c:v>Solar energy</c:v>
                </c:pt>
                <c:pt idx="10">
                  <c:v>Geothermal</c:v>
                </c:pt>
                <c:pt idx="11">
                  <c:v>Ambient heat</c:v>
                </c:pt>
              </c:strCache>
            </c:strRef>
          </c:cat>
          <c:val>
            <c:numRef>
              <c:f>Analysis_Industry_TWh!$F$160:$F$171</c:f>
              <c:numCache>
                <c:formatCode>_-* #,##0\ _€_-;\-* #,##0\ _€_-;_-* "-"??\ _€_-;_-@_-</c:formatCode>
                <c:ptCount val="12"/>
                <c:pt idx="0">
                  <c:v>922.02413402083323</c:v>
                </c:pt>
                <c:pt idx="1">
                  <c:v>405.10727070861111</c:v>
                </c:pt>
                <c:pt idx="2">
                  <c:v>237.44695754500006</c:v>
                </c:pt>
                <c:pt idx="3">
                  <c:v>212.39236865416669</c:v>
                </c:pt>
                <c:pt idx="4">
                  <c:v>199.49400780611106</c:v>
                </c:pt>
                <c:pt idx="5">
                  <c:v>182.54444140805546</c:v>
                </c:pt>
                <c:pt idx="6">
                  <c:v>171.12099474472225</c:v>
                </c:pt>
                <c:pt idx="7">
                  <c:v>30.63267586277777</c:v>
                </c:pt>
                <c:pt idx="8">
                  <c:v>4.4439159977777773</c:v>
                </c:pt>
                <c:pt idx="9">
                  <c:v>0.12793039611111118</c:v>
                </c:pt>
                <c:pt idx="10">
                  <c:v>4.6519999444444474E-2</c:v>
                </c:pt>
                <c:pt idx="11">
                  <c:v>0</c:v>
                </c:pt>
              </c:numCache>
            </c:numRef>
          </c:val>
          <c:extLst>
            <c:ext xmlns:c16="http://schemas.microsoft.com/office/drawing/2014/chart" uri="{C3380CC4-5D6E-409C-BE32-E72D297353CC}">
              <c16:uniqueId val="{00000018-CC55-49BF-9092-59C5F06D8AFE}"/>
            </c:ext>
          </c:extLst>
        </c:ser>
        <c:dLbls>
          <c:showLegendKey val="0"/>
          <c:showVal val="0"/>
          <c:showCatName val="0"/>
          <c:showSerName val="0"/>
          <c:showPercent val="1"/>
          <c:showBubbleSize val="0"/>
          <c:showLeaderLines val="1"/>
        </c:dLbls>
        <c:firstSliceAng val="0"/>
      </c:pieChart>
    </c:plotArea>
    <c:legend>
      <c:legendPos val="r"/>
      <c:layout>
        <c:manualLayout>
          <c:xMode val="edge"/>
          <c:yMode val="edge"/>
          <c:x val="0.73663235863562193"/>
          <c:y val="5.8602798125971592E-2"/>
          <c:w val="0.21726143713240598"/>
          <c:h val="0.72717108582329371"/>
        </c:manualLayout>
      </c:layout>
      <c:overlay val="0"/>
      <c:txPr>
        <a:bodyPr/>
        <a:lstStyle/>
        <a:p>
          <a:pPr rtl="0">
            <a:defRPr/>
          </a:pPr>
          <a:endParaRPr lang="de-DE"/>
        </a:p>
      </c:txPr>
    </c:legend>
    <c:plotVisOnly val="1"/>
    <c:dispBlanksAs val="zero"/>
    <c:showDLblsOverMax val="0"/>
  </c:chart>
  <c:spPr>
    <a:ln w="25400">
      <a:noFill/>
    </a:ln>
  </c:spPr>
  <c:txPr>
    <a:bodyPr/>
    <a:lstStyle/>
    <a:p>
      <a:pPr>
        <a:defRPr sz="700">
          <a:latin typeface="Arial"/>
          <a:ea typeface="Arial"/>
          <a:cs typeface="Arial"/>
        </a:defRPr>
      </a:pPr>
      <a:endParaRPr lang="de-DE"/>
    </a:p>
  </c:txPr>
  <c:printSettings>
    <c:headerFooter/>
    <c:pageMargins b="0.78740157499999996" l="0.70000000000000062" r="0.70000000000000062" t="0.78740157499999996"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688015610551017"/>
          <c:y val="4.8506961287139334E-2"/>
          <c:w val="0.52111962464539163"/>
          <c:h val="0.68195093123296158"/>
        </c:manualLayout>
      </c:layout>
      <c:barChart>
        <c:barDir val="col"/>
        <c:grouping val="percentStacked"/>
        <c:varyColors val="0"/>
        <c:ser>
          <c:idx val="0"/>
          <c:order val="0"/>
          <c:tx>
            <c:strRef>
              <c:f>Analysis_Industry_TWh!$C$230</c:f>
              <c:strCache>
                <c:ptCount val="1"/>
                <c:pt idx="0">
                  <c:v>Space cooling</c:v>
                </c:pt>
              </c:strCache>
            </c:strRef>
          </c:tx>
          <c:spPr>
            <a:solidFill>
              <a:srgbClr val="948B54"/>
            </a:solidFill>
            <a:ln w="3175">
              <a:solidFill>
                <a:srgbClr val="000100"/>
              </a:solidFill>
              <a:prstDash val="solid"/>
            </a:ln>
          </c:spPr>
          <c:invertIfNegative val="0"/>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Analysis_Industry_TWh!$C$231:$C$261</c:f>
              <c:numCache>
                <c:formatCode>_-* #,##0\ _€_-;\-* #,##0\ _€_-;_-* "-"??\ _€_-;_-@_-</c:formatCode>
                <c:ptCount val="31"/>
                <c:pt idx="0">
                  <c:v>0.79802622888888897</c:v>
                </c:pt>
                <c:pt idx="1">
                  <c:v>4.6983159313888896</c:v>
                </c:pt>
                <c:pt idx="2">
                  <c:v>1.6469295161111099</c:v>
                </c:pt>
                <c:pt idx="3">
                  <c:v>0.38898133277777802</c:v>
                </c:pt>
                <c:pt idx="4">
                  <c:v>4.8513856847222199</c:v>
                </c:pt>
                <c:pt idx="5">
                  <c:v>0.12874546472222201</c:v>
                </c:pt>
                <c:pt idx="6">
                  <c:v>7.4596309999999999E-2</c:v>
                </c:pt>
                <c:pt idx="7">
                  <c:v>0.202809697222222</c:v>
                </c:pt>
                <c:pt idx="8">
                  <c:v>0.110431953888889</c:v>
                </c:pt>
                <c:pt idx="9">
                  <c:v>5.74231472222222E-2</c:v>
                </c:pt>
                <c:pt idx="10">
                  <c:v>0.21836609638888901</c:v>
                </c:pt>
                <c:pt idx="11">
                  <c:v>0.26873684722222202</c:v>
                </c:pt>
                <c:pt idx="12">
                  <c:v>0.129781305833333</c:v>
                </c:pt>
                <c:pt idx="13">
                  <c:v>0.53712970944444405</c:v>
                </c:pt>
                <c:pt idx="14">
                  <c:v>0.411915528333333</c:v>
                </c:pt>
                <c:pt idx="15">
                  <c:v>1.39688169444444E-2</c:v>
                </c:pt>
                <c:pt idx="16">
                  <c:v>0.69135241583333296</c:v>
                </c:pt>
                <c:pt idx="17">
                  <c:v>2.92959155555556E-2</c:v>
                </c:pt>
                <c:pt idx="18">
                  <c:v>0.169735447222222</c:v>
                </c:pt>
                <c:pt idx="19">
                  <c:v>7.29056966666667E-2</c:v>
                </c:pt>
                <c:pt idx="20">
                  <c:v>1.2673684444444401E-2</c:v>
                </c:pt>
                <c:pt idx="21">
                  <c:v>2.3568346944444402E-2</c:v>
                </c:pt>
                <c:pt idx="22">
                  <c:v>8.8467498611111098E-2</c:v>
                </c:pt>
                <c:pt idx="23">
                  <c:v>1.72685602777778E-2</c:v>
                </c:pt>
                <c:pt idx="24">
                  <c:v>4.6147214999999998E-2</c:v>
                </c:pt>
                <c:pt idx="25">
                  <c:v>1.4299565E-2</c:v>
                </c:pt>
                <c:pt idx="26">
                  <c:v>4.0896867500000003E-2</c:v>
                </c:pt>
                <c:pt idx="27">
                  <c:v>1.0770927499999999E-2</c:v>
                </c:pt>
                <c:pt idx="28">
                  <c:v>3.7091013055555601E-2</c:v>
                </c:pt>
                <c:pt idx="29">
                  <c:v>1.33931330555556E-2</c:v>
                </c:pt>
                <c:pt idx="30">
                  <c:v>2.1180619444444398E-3</c:v>
                </c:pt>
              </c:numCache>
            </c:numRef>
          </c:val>
          <c:extLst>
            <c:ext xmlns:c16="http://schemas.microsoft.com/office/drawing/2014/chart" uri="{C3380CC4-5D6E-409C-BE32-E72D297353CC}">
              <c16:uniqueId val="{00000000-78E0-4AC9-92E2-5BC482DDC7B1}"/>
            </c:ext>
          </c:extLst>
        </c:ser>
        <c:ser>
          <c:idx val="1"/>
          <c:order val="1"/>
          <c:tx>
            <c:strRef>
              <c:f>Analysis_Industry_TWh!$D$230</c:f>
              <c:strCache>
                <c:ptCount val="1"/>
                <c:pt idx="0">
                  <c:v>Process cooling &lt; - 30 °C</c:v>
                </c:pt>
              </c:strCache>
            </c:strRef>
          </c:tx>
          <c:spPr>
            <a:solidFill>
              <a:srgbClr val="93CDDD"/>
            </a:solidFill>
            <a:ln w="3175">
              <a:solidFill>
                <a:srgbClr val="000100"/>
              </a:solidFill>
              <a:prstDash val="solid"/>
            </a:ln>
          </c:spPr>
          <c:invertIfNegative val="0"/>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Analysis_Industry_TWh!$D$231:$D$261</c:f>
              <c:numCache>
                <c:formatCode>_-* #,##0\ _€_-;\-* #,##0\ _€_-;_-* "-"??\ _€_-;_-@_-</c:formatCode>
                <c:ptCount val="31"/>
                <c:pt idx="0">
                  <c:v>5.2960913302777799</c:v>
                </c:pt>
                <c:pt idx="1">
                  <c:v>3.2264708902777799</c:v>
                </c:pt>
                <c:pt idx="2">
                  <c:v>0.68400307527777804</c:v>
                </c:pt>
                <c:pt idx="3">
                  <c:v>0.30382119222222198</c:v>
                </c:pt>
                <c:pt idx="4">
                  <c:v>1.14118794527778</c:v>
                </c:pt>
                <c:pt idx="5">
                  <c:v>2.2722550008333302</c:v>
                </c:pt>
                <c:pt idx="6">
                  <c:v>1.3877523994444401</c:v>
                </c:pt>
                <c:pt idx="7">
                  <c:v>0.74714599583333297</c:v>
                </c:pt>
                <c:pt idx="8">
                  <c:v>1.6269025050000001</c:v>
                </c:pt>
                <c:pt idx="9">
                  <c:v>8.0226019722222194E-2</c:v>
                </c:pt>
                <c:pt idx="10">
                  <c:v>0.68503654361111099</c:v>
                </c:pt>
                <c:pt idx="11">
                  <c:v>0.97595016277777802</c:v>
                </c:pt>
                <c:pt idx="12">
                  <c:v>0.361692437222222</c:v>
                </c:pt>
                <c:pt idx="13">
                  <c:v>0.12783500416666699</c:v>
                </c:pt>
                <c:pt idx="14">
                  <c:v>0.42116803888888898</c:v>
                </c:pt>
                <c:pt idx="15">
                  <c:v>0.16319143222222199</c:v>
                </c:pt>
                <c:pt idx="16">
                  <c:v>6.0619041111111098E-2</c:v>
                </c:pt>
                <c:pt idx="17">
                  <c:v>7.0859598055555598E-2</c:v>
                </c:pt>
                <c:pt idx="18">
                  <c:v>0.27839756333333299</c:v>
                </c:pt>
                <c:pt idx="19">
                  <c:v>0.14682941250000001</c:v>
                </c:pt>
                <c:pt idx="20">
                  <c:v>2.3874723333333299E-2</c:v>
                </c:pt>
                <c:pt idx="21">
                  <c:v>2.9664618611111099E-2</c:v>
                </c:pt>
                <c:pt idx="22">
                  <c:v>1.9521375555555599E-2</c:v>
                </c:pt>
                <c:pt idx="23">
                  <c:v>1.61071402777778E-2</c:v>
                </c:pt>
                <c:pt idx="24">
                  <c:v>1.22698788888889E-2</c:v>
                </c:pt>
                <c:pt idx="25">
                  <c:v>9.7897055555555492E-4</c:v>
                </c:pt>
                <c:pt idx="26">
                  <c:v>5.1168952777777797E-3</c:v>
                </c:pt>
                <c:pt idx="27">
                  <c:v>7.9173658333333303E-3</c:v>
                </c:pt>
                <c:pt idx="28">
                  <c:v>0</c:v>
                </c:pt>
                <c:pt idx="29">
                  <c:v>6.0872861111111105E-4</c:v>
                </c:pt>
                <c:pt idx="30">
                  <c:v>0</c:v>
                </c:pt>
              </c:numCache>
            </c:numRef>
          </c:val>
          <c:extLst>
            <c:ext xmlns:c16="http://schemas.microsoft.com/office/drawing/2014/chart" uri="{C3380CC4-5D6E-409C-BE32-E72D297353CC}">
              <c16:uniqueId val="{00000001-78E0-4AC9-92E2-5BC482DDC7B1}"/>
            </c:ext>
          </c:extLst>
        </c:ser>
        <c:ser>
          <c:idx val="2"/>
          <c:order val="2"/>
          <c:tx>
            <c:strRef>
              <c:f>Analysis_Industry_TWh!$E$230</c:f>
              <c:strCache>
                <c:ptCount val="1"/>
                <c:pt idx="0">
                  <c:v>Process cooling - 30-0 °C</c:v>
                </c:pt>
              </c:strCache>
            </c:strRef>
          </c:tx>
          <c:spPr>
            <a:solidFill>
              <a:srgbClr val="DBE5F1"/>
            </a:solidFill>
            <a:ln w="3175">
              <a:solidFill>
                <a:srgbClr val="000100"/>
              </a:solidFill>
              <a:prstDash val="solid"/>
            </a:ln>
          </c:spPr>
          <c:invertIfNegative val="0"/>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Analysis_Industry_TWh!$E$231:$E$261</c:f>
              <c:numCache>
                <c:formatCode>_-* #,##0\ _€_-;\-* #,##0\ _€_-;_-* "-"??\ _€_-;_-@_-</c:formatCode>
                <c:ptCount val="31"/>
                <c:pt idx="0">
                  <c:v>3.9162720555555599</c:v>
                </c:pt>
                <c:pt idx="1">
                  <c:v>1.99671016416667</c:v>
                </c:pt>
                <c:pt idx="2">
                  <c:v>2.7358376761111098</c:v>
                </c:pt>
                <c:pt idx="3">
                  <c:v>1.7242409622222199</c:v>
                </c:pt>
                <c:pt idx="4">
                  <c:v>1.4646092208333299</c:v>
                </c:pt>
                <c:pt idx="5">
                  <c:v>1.1591620063888901</c:v>
                </c:pt>
                <c:pt idx="6">
                  <c:v>1.0840745924999999</c:v>
                </c:pt>
                <c:pt idx="7">
                  <c:v>0.33438322416666699</c:v>
                </c:pt>
                <c:pt idx="8">
                  <c:v>0.93528858527777803</c:v>
                </c:pt>
                <c:pt idx="9">
                  <c:v>0.38484975777777802</c:v>
                </c:pt>
                <c:pt idx="10">
                  <c:v>0.384105604166667</c:v>
                </c:pt>
                <c:pt idx="11">
                  <c:v>0.36052856500000002</c:v>
                </c:pt>
                <c:pt idx="12">
                  <c:v>0.29768191500000002</c:v>
                </c:pt>
                <c:pt idx="13">
                  <c:v>0.26780655444444401</c:v>
                </c:pt>
                <c:pt idx="14">
                  <c:v>0.116635024166667</c:v>
                </c:pt>
                <c:pt idx="15">
                  <c:v>0.49370813277777797</c:v>
                </c:pt>
                <c:pt idx="16">
                  <c:v>0.20848548361111099</c:v>
                </c:pt>
                <c:pt idx="17">
                  <c:v>0.26939230138888898</c:v>
                </c:pt>
                <c:pt idx="18">
                  <c:v>0.16096937250000001</c:v>
                </c:pt>
                <c:pt idx="19">
                  <c:v>0.19535865250000001</c:v>
                </c:pt>
                <c:pt idx="20">
                  <c:v>0.32861146250000001</c:v>
                </c:pt>
                <c:pt idx="21">
                  <c:v>0.27044266888888902</c:v>
                </c:pt>
                <c:pt idx="22">
                  <c:v>8.19366333333333E-2</c:v>
                </c:pt>
                <c:pt idx="23">
                  <c:v>9.3716216111111098E-2</c:v>
                </c:pt>
                <c:pt idx="24">
                  <c:v>4.83597622222222E-2</c:v>
                </c:pt>
                <c:pt idx="25">
                  <c:v>3.0281233888888901E-2</c:v>
                </c:pt>
                <c:pt idx="26">
                  <c:v>2.4224177222222198E-2</c:v>
                </c:pt>
                <c:pt idx="27">
                  <c:v>4.1885628055555603E-2</c:v>
                </c:pt>
                <c:pt idx="28">
                  <c:v>1.8212334444444402E-2</c:v>
                </c:pt>
                <c:pt idx="29">
                  <c:v>2.1825304166666702E-2</c:v>
                </c:pt>
                <c:pt idx="30">
                  <c:v>3.23683611111111E-4</c:v>
                </c:pt>
              </c:numCache>
            </c:numRef>
          </c:val>
          <c:extLst>
            <c:ext xmlns:c16="http://schemas.microsoft.com/office/drawing/2014/chart" uri="{C3380CC4-5D6E-409C-BE32-E72D297353CC}">
              <c16:uniqueId val="{00000002-78E0-4AC9-92E2-5BC482DDC7B1}"/>
            </c:ext>
          </c:extLst>
        </c:ser>
        <c:ser>
          <c:idx val="3"/>
          <c:order val="3"/>
          <c:tx>
            <c:strRef>
              <c:f>Analysis_Industry_TWh!$F$230</c:f>
              <c:strCache>
                <c:ptCount val="1"/>
                <c:pt idx="0">
                  <c:v>Process cooling 0-15 °C</c:v>
                </c:pt>
              </c:strCache>
            </c:strRef>
          </c:tx>
          <c:spPr>
            <a:solidFill>
              <a:srgbClr val="B2A1C7"/>
            </a:solidFill>
            <a:ln w="3175">
              <a:solidFill>
                <a:srgbClr val="000100"/>
              </a:solidFill>
              <a:prstDash val="solid"/>
            </a:ln>
          </c:spPr>
          <c:invertIfNegative val="0"/>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Analysis_Industry_TWh!$F$231:$F$261</c:f>
              <c:numCache>
                <c:formatCode>_-* #,##0\ _€_-;\-* #,##0\ _€_-;_-* "-"??\ _€_-;_-@_-</c:formatCode>
                <c:ptCount val="31"/>
                <c:pt idx="0">
                  <c:v>9.0219010738888894</c:v>
                </c:pt>
                <c:pt idx="1">
                  <c:v>5.2621021155555496</c:v>
                </c:pt>
                <c:pt idx="2">
                  <c:v>6.3812659580555602</c:v>
                </c:pt>
                <c:pt idx="3">
                  <c:v>4.3573460811111104</c:v>
                </c:pt>
                <c:pt idx="4">
                  <c:v>3.7981498674999998</c:v>
                </c:pt>
                <c:pt idx="5">
                  <c:v>2.36431939361111</c:v>
                </c:pt>
                <c:pt idx="6">
                  <c:v>2.4169755422222199</c:v>
                </c:pt>
                <c:pt idx="7">
                  <c:v>0.84247705972222198</c:v>
                </c:pt>
                <c:pt idx="8">
                  <c:v>1.8812899297222201</c:v>
                </c:pt>
                <c:pt idx="9">
                  <c:v>0.98297492444444401</c:v>
                </c:pt>
                <c:pt idx="10">
                  <c:v>0.70497798444444404</c:v>
                </c:pt>
                <c:pt idx="11">
                  <c:v>0.75556208861111096</c:v>
                </c:pt>
                <c:pt idx="12">
                  <c:v>0.68711973972222196</c:v>
                </c:pt>
                <c:pt idx="13">
                  <c:v>0.63072352611111104</c:v>
                </c:pt>
                <c:pt idx="14">
                  <c:v>0.21330301611111099</c:v>
                </c:pt>
                <c:pt idx="15">
                  <c:v>0.89818805666666701</c:v>
                </c:pt>
                <c:pt idx="16">
                  <c:v>0.47378693305555603</c:v>
                </c:pt>
                <c:pt idx="17">
                  <c:v>0.64634960277777798</c:v>
                </c:pt>
                <c:pt idx="18">
                  <c:v>0.37576357361111101</c:v>
                </c:pt>
                <c:pt idx="19">
                  <c:v>0.43963763944444401</c:v>
                </c:pt>
                <c:pt idx="20">
                  <c:v>0.82404838083333298</c:v>
                </c:pt>
                <c:pt idx="21">
                  <c:v>0.62949335750000002</c:v>
                </c:pt>
                <c:pt idx="22">
                  <c:v>0.22028043</c:v>
                </c:pt>
                <c:pt idx="23">
                  <c:v>0.2132852375</c:v>
                </c:pt>
                <c:pt idx="24">
                  <c:v>0.117775182222222</c:v>
                </c:pt>
                <c:pt idx="25">
                  <c:v>8.6205701388888903E-2</c:v>
                </c:pt>
                <c:pt idx="26">
                  <c:v>6.0463162777777801E-2</c:v>
                </c:pt>
                <c:pt idx="27">
                  <c:v>0.104464063888889</c:v>
                </c:pt>
                <c:pt idx="28">
                  <c:v>0.27664238694444399</c:v>
                </c:pt>
                <c:pt idx="29">
                  <c:v>5.6254844444444403E-2</c:v>
                </c:pt>
                <c:pt idx="30">
                  <c:v>5.0665463888888897E-3</c:v>
                </c:pt>
              </c:numCache>
            </c:numRef>
          </c:val>
          <c:extLst>
            <c:ext xmlns:c16="http://schemas.microsoft.com/office/drawing/2014/chart" uri="{C3380CC4-5D6E-409C-BE32-E72D297353CC}">
              <c16:uniqueId val="{00000003-78E0-4AC9-92E2-5BC482DDC7B1}"/>
            </c:ext>
          </c:extLst>
        </c:ser>
        <c:ser>
          <c:idx val="4"/>
          <c:order val="4"/>
          <c:tx>
            <c:strRef>
              <c:f>Analysis_Industry_TWh!$G$230</c:f>
              <c:strCache>
                <c:ptCount val="1"/>
                <c:pt idx="0">
                  <c:v>Space heating</c:v>
                </c:pt>
              </c:strCache>
            </c:strRef>
          </c:tx>
          <c:spPr>
            <a:solidFill>
              <a:srgbClr val="4F6228"/>
            </a:solidFill>
            <a:ln w="3175">
              <a:solidFill>
                <a:srgbClr val="000100"/>
              </a:solidFill>
              <a:prstDash val="solid"/>
            </a:ln>
          </c:spPr>
          <c:invertIfNegative val="0"/>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Analysis_Industry_TWh!$G$231:$G$261</c:f>
              <c:numCache>
                <c:formatCode>_-* #,##0\ _€_-;\-* #,##0\ _€_-;_-* "-"??\ _€_-;_-@_-</c:formatCode>
                <c:ptCount val="31"/>
                <c:pt idx="0">
                  <c:v>64.0081137088888</c:v>
                </c:pt>
                <c:pt idx="1">
                  <c:v>39.310597477777769</c:v>
                </c:pt>
                <c:pt idx="2">
                  <c:v>36.172406922222223</c:v>
                </c:pt>
                <c:pt idx="3">
                  <c:v>43.008552891388909</c:v>
                </c:pt>
                <c:pt idx="4">
                  <c:v>27.810294483611138</c:v>
                </c:pt>
                <c:pt idx="5">
                  <c:v>16.444909699166651</c:v>
                </c:pt>
                <c:pt idx="6">
                  <c:v>8.4565220986111083</c:v>
                </c:pt>
                <c:pt idx="7">
                  <c:v>18.548113199166668</c:v>
                </c:pt>
                <c:pt idx="8">
                  <c:v>11.959361574722227</c:v>
                </c:pt>
                <c:pt idx="9">
                  <c:v>6.8075950205555609</c:v>
                </c:pt>
                <c:pt idx="10">
                  <c:v>14.477279703888883</c:v>
                </c:pt>
                <c:pt idx="11">
                  <c:v>13.211229020277774</c:v>
                </c:pt>
                <c:pt idx="12">
                  <c:v>11.839746668333332</c:v>
                </c:pt>
                <c:pt idx="13">
                  <c:v>6.4294943405555598</c:v>
                </c:pt>
                <c:pt idx="14">
                  <c:v>7.611685153888887</c:v>
                </c:pt>
                <c:pt idx="15">
                  <c:v>3.4632444197222187</c:v>
                </c:pt>
                <c:pt idx="16">
                  <c:v>4.05902964416667</c:v>
                </c:pt>
                <c:pt idx="17">
                  <c:v>1.8216891044444443</c:v>
                </c:pt>
                <c:pt idx="18">
                  <c:v>4.6873767872222203</c:v>
                </c:pt>
                <c:pt idx="19">
                  <c:v>3.9007786100000001</c:v>
                </c:pt>
                <c:pt idx="20">
                  <c:v>2.9957249347222232</c:v>
                </c:pt>
                <c:pt idx="21">
                  <c:v>3.6074615450000018</c:v>
                </c:pt>
                <c:pt idx="22">
                  <c:v>1.9804490750000032</c:v>
                </c:pt>
                <c:pt idx="23">
                  <c:v>1.7477965361111154</c:v>
                </c:pt>
                <c:pt idx="24">
                  <c:v>1.400135526111111</c:v>
                </c:pt>
                <c:pt idx="25">
                  <c:v>1.4434613186111114</c:v>
                </c:pt>
                <c:pt idx="26">
                  <c:v>0.65359345138888914</c:v>
                </c:pt>
                <c:pt idx="27">
                  <c:v>0.99959848333333301</c:v>
                </c:pt>
                <c:pt idx="28">
                  <c:v>1.2523709555555556</c:v>
                </c:pt>
                <c:pt idx="29">
                  <c:v>0.1023689447222222</c:v>
                </c:pt>
                <c:pt idx="30">
                  <c:v>2.9307602499999981E-2</c:v>
                </c:pt>
              </c:numCache>
            </c:numRef>
          </c:val>
          <c:extLst>
            <c:ext xmlns:c16="http://schemas.microsoft.com/office/drawing/2014/chart" uri="{C3380CC4-5D6E-409C-BE32-E72D297353CC}">
              <c16:uniqueId val="{00000004-78E0-4AC9-92E2-5BC482DDC7B1}"/>
            </c:ext>
          </c:extLst>
        </c:ser>
        <c:ser>
          <c:idx val="5"/>
          <c:order val="5"/>
          <c:tx>
            <c:strRef>
              <c:f>Analysis_Industry_TWh!$H$230</c:f>
              <c:strCache>
                <c:ptCount val="1"/>
                <c:pt idx="0">
                  <c:v>Process heating &lt;100 °C</c:v>
                </c:pt>
              </c:strCache>
            </c:strRef>
          </c:tx>
          <c:spPr>
            <a:solidFill>
              <a:srgbClr val="9BBB59"/>
            </a:solidFill>
            <a:ln w="3175">
              <a:solidFill>
                <a:srgbClr val="000100"/>
              </a:solidFill>
              <a:prstDash val="solid"/>
            </a:ln>
          </c:spPr>
          <c:invertIfNegative val="0"/>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Analysis_Industry_TWh!$H$231:$H$261</c:f>
              <c:numCache>
                <c:formatCode>_-* #,##0\ _€_-;\-* #,##0\ _€_-;_-* "-"??\ _€_-;_-@_-</c:formatCode>
                <c:ptCount val="31"/>
                <c:pt idx="0">
                  <c:v>61.878908988055528</c:v>
                </c:pt>
                <c:pt idx="1">
                  <c:v>30.156027880833356</c:v>
                </c:pt>
                <c:pt idx="2">
                  <c:v>12.087186830555551</c:v>
                </c:pt>
                <c:pt idx="3">
                  <c:v>10.91062110166666</c:v>
                </c:pt>
                <c:pt idx="4">
                  <c:v>4.4764422977777745</c:v>
                </c:pt>
                <c:pt idx="5">
                  <c:v>16.591485604166657</c:v>
                </c:pt>
                <c:pt idx="6">
                  <c:v>16.299082411388877</c:v>
                </c:pt>
                <c:pt idx="7">
                  <c:v>9.6851948280555487</c:v>
                </c:pt>
                <c:pt idx="8">
                  <c:v>7.636416740555557</c:v>
                </c:pt>
                <c:pt idx="9">
                  <c:v>5.0602251408333263</c:v>
                </c:pt>
                <c:pt idx="10">
                  <c:v>3.4671072797222222</c:v>
                </c:pt>
                <c:pt idx="11">
                  <c:v>6.4549538858333388</c:v>
                </c:pt>
                <c:pt idx="12">
                  <c:v>3.7635423547222175</c:v>
                </c:pt>
                <c:pt idx="13">
                  <c:v>3.9715852227777764</c:v>
                </c:pt>
                <c:pt idx="14">
                  <c:v>1.377093193055555</c:v>
                </c:pt>
                <c:pt idx="15">
                  <c:v>0.57645094249999917</c:v>
                </c:pt>
                <c:pt idx="16">
                  <c:v>2.6991461244444448</c:v>
                </c:pt>
                <c:pt idx="17">
                  <c:v>2.9020999619444456</c:v>
                </c:pt>
                <c:pt idx="18">
                  <c:v>5.3461449144444506</c:v>
                </c:pt>
                <c:pt idx="19">
                  <c:v>4.1283766477777712</c:v>
                </c:pt>
                <c:pt idx="20">
                  <c:v>3.4156861566666676</c:v>
                </c:pt>
                <c:pt idx="21">
                  <c:v>1.3793647622222234</c:v>
                </c:pt>
                <c:pt idx="22">
                  <c:v>1.2010153055555561</c:v>
                </c:pt>
                <c:pt idx="23">
                  <c:v>2.6146742394444358</c:v>
                </c:pt>
                <c:pt idx="24">
                  <c:v>0.64693093027777815</c:v>
                </c:pt>
                <c:pt idx="25">
                  <c:v>0.48935864972222276</c:v>
                </c:pt>
                <c:pt idx="26">
                  <c:v>7.7183282777777723E-2</c:v>
                </c:pt>
                <c:pt idx="27">
                  <c:v>0.42801343277777787</c:v>
                </c:pt>
                <c:pt idx="28">
                  <c:v>0.12732521166666674</c:v>
                </c:pt>
                <c:pt idx="29">
                  <c:v>0.11038106611111115</c:v>
                </c:pt>
                <c:pt idx="30">
                  <c:v>1.2421888888888879E-4</c:v>
                </c:pt>
              </c:numCache>
            </c:numRef>
          </c:val>
          <c:extLst>
            <c:ext xmlns:c16="http://schemas.microsoft.com/office/drawing/2014/chart" uri="{C3380CC4-5D6E-409C-BE32-E72D297353CC}">
              <c16:uniqueId val="{00000005-78E0-4AC9-92E2-5BC482DDC7B1}"/>
            </c:ext>
          </c:extLst>
        </c:ser>
        <c:ser>
          <c:idx val="6"/>
          <c:order val="6"/>
          <c:tx>
            <c:strRef>
              <c:f>Analysis_Industry_TWh!$I$230</c:f>
              <c:strCache>
                <c:ptCount val="1"/>
                <c:pt idx="0">
                  <c:v>Process heating 100-200 °C</c:v>
                </c:pt>
              </c:strCache>
            </c:strRef>
          </c:tx>
          <c:spPr>
            <a:solidFill>
              <a:srgbClr val="FFC000"/>
            </a:solidFill>
            <a:ln w="3175">
              <a:solidFill>
                <a:srgbClr val="000100"/>
              </a:solidFill>
              <a:prstDash val="solid"/>
            </a:ln>
          </c:spPr>
          <c:invertIfNegative val="0"/>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Analysis_Industry_TWh!$I$231:$I$261</c:f>
              <c:numCache>
                <c:formatCode>_-* #,##0\ _€_-;\-* #,##0\ _€_-;_-* "-"??\ _€_-;_-@_-</c:formatCode>
                <c:ptCount val="31"/>
                <c:pt idx="0">
                  <c:v>89.893686602222175</c:v>
                </c:pt>
                <c:pt idx="1">
                  <c:v>30.201428135555553</c:v>
                </c:pt>
                <c:pt idx="2">
                  <c:v>42.692579689722216</c:v>
                </c:pt>
                <c:pt idx="3">
                  <c:v>53.494908499444449</c:v>
                </c:pt>
                <c:pt idx="4">
                  <c:v>47.268847594166658</c:v>
                </c:pt>
                <c:pt idx="5">
                  <c:v>20.747070086111105</c:v>
                </c:pt>
                <c:pt idx="6">
                  <c:v>29.747122446944424</c:v>
                </c:pt>
                <c:pt idx="7">
                  <c:v>42.53564244249997</c:v>
                </c:pt>
                <c:pt idx="8">
                  <c:v>15.489598011388896</c:v>
                </c:pt>
                <c:pt idx="9">
                  <c:v>49.840362565833381</c:v>
                </c:pt>
                <c:pt idx="10">
                  <c:v>21.559142998333336</c:v>
                </c:pt>
                <c:pt idx="11">
                  <c:v>11.475790581388885</c:v>
                </c:pt>
                <c:pt idx="12">
                  <c:v>7.5305492633333362</c:v>
                </c:pt>
                <c:pt idx="13">
                  <c:v>15.225041709166671</c:v>
                </c:pt>
                <c:pt idx="14">
                  <c:v>3.7746792019444477</c:v>
                </c:pt>
                <c:pt idx="15">
                  <c:v>5.9342313436111054</c:v>
                </c:pt>
                <c:pt idx="16">
                  <c:v>5.742454084166666</c:v>
                </c:pt>
                <c:pt idx="17">
                  <c:v>6.1164033963888889</c:v>
                </c:pt>
                <c:pt idx="18">
                  <c:v>3.673353238611111</c:v>
                </c:pt>
                <c:pt idx="19">
                  <c:v>2.552610018055554</c:v>
                </c:pt>
                <c:pt idx="20">
                  <c:v>5.8509210849999986</c:v>
                </c:pt>
                <c:pt idx="21">
                  <c:v>4.6996907330555544</c:v>
                </c:pt>
                <c:pt idx="22">
                  <c:v>2.6307093819444445</c:v>
                </c:pt>
                <c:pt idx="23">
                  <c:v>1.6815449411111119</c:v>
                </c:pt>
                <c:pt idx="24">
                  <c:v>2.3222909738888893</c:v>
                </c:pt>
                <c:pt idx="25">
                  <c:v>3.0010239811111119</c:v>
                </c:pt>
                <c:pt idx="26">
                  <c:v>0.46271114972222238</c:v>
                </c:pt>
                <c:pt idx="27">
                  <c:v>1.6308958647222229</c:v>
                </c:pt>
                <c:pt idx="28">
                  <c:v>1.165487083333332E-2</c:v>
                </c:pt>
                <c:pt idx="29">
                  <c:v>0.21311969666666666</c:v>
                </c:pt>
                <c:pt idx="30">
                  <c:v>2.4506570833333335E-2</c:v>
                </c:pt>
              </c:numCache>
            </c:numRef>
          </c:val>
          <c:extLst>
            <c:ext xmlns:c16="http://schemas.microsoft.com/office/drawing/2014/chart" uri="{C3380CC4-5D6E-409C-BE32-E72D297353CC}">
              <c16:uniqueId val="{00000006-78E0-4AC9-92E2-5BC482DDC7B1}"/>
            </c:ext>
          </c:extLst>
        </c:ser>
        <c:ser>
          <c:idx val="7"/>
          <c:order val="7"/>
          <c:tx>
            <c:strRef>
              <c:f>Analysis_Industry_TWh!$J$230</c:f>
              <c:strCache>
                <c:ptCount val="1"/>
                <c:pt idx="0">
                  <c:v>Process heating 200-500 °C</c:v>
                </c:pt>
              </c:strCache>
            </c:strRef>
          </c:tx>
          <c:spPr>
            <a:solidFill>
              <a:srgbClr val="F79646"/>
            </a:solidFill>
            <a:ln w="3175">
              <a:solidFill>
                <a:srgbClr val="000100"/>
              </a:solidFill>
              <a:prstDash val="solid"/>
            </a:ln>
          </c:spPr>
          <c:invertIfNegative val="0"/>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Analysis_Industry_TWh!$J$231:$J$261</c:f>
              <c:numCache>
                <c:formatCode>_-* #,##0\ _€_-;\-* #,##0\ _€_-;_-* "-"??\ _€_-;_-@_-</c:formatCode>
                <c:ptCount val="31"/>
                <c:pt idx="0">
                  <c:v>33.944011818333287</c:v>
                </c:pt>
                <c:pt idx="1">
                  <c:v>17.939361263055549</c:v>
                </c:pt>
                <c:pt idx="2">
                  <c:v>17.150217473611114</c:v>
                </c:pt>
                <c:pt idx="3">
                  <c:v>19.892921015555562</c:v>
                </c:pt>
                <c:pt idx="4">
                  <c:v>15.134343260277774</c:v>
                </c:pt>
                <c:pt idx="5">
                  <c:v>7.4249364725000051</c:v>
                </c:pt>
                <c:pt idx="6">
                  <c:v>10.845236148333329</c:v>
                </c:pt>
                <c:pt idx="7">
                  <c:v>4.4189093102777779</c:v>
                </c:pt>
                <c:pt idx="8">
                  <c:v>6.9296518725000018</c:v>
                </c:pt>
                <c:pt idx="9">
                  <c:v>6.9909516172222279</c:v>
                </c:pt>
                <c:pt idx="10">
                  <c:v>5.1894678524999982</c:v>
                </c:pt>
                <c:pt idx="11">
                  <c:v>4.9515691480555581</c:v>
                </c:pt>
                <c:pt idx="12">
                  <c:v>3.7583339869444456</c:v>
                </c:pt>
                <c:pt idx="13">
                  <c:v>2.6102771277777777</c:v>
                </c:pt>
                <c:pt idx="14">
                  <c:v>0.84616122166666741</c:v>
                </c:pt>
                <c:pt idx="15">
                  <c:v>1.4000076569444446</c:v>
                </c:pt>
                <c:pt idx="16">
                  <c:v>2.0622266997222227</c:v>
                </c:pt>
                <c:pt idx="17">
                  <c:v>2.2364520358333322</c:v>
                </c:pt>
                <c:pt idx="18">
                  <c:v>1.6111548875000015</c:v>
                </c:pt>
                <c:pt idx="19">
                  <c:v>1.183882385</c:v>
                </c:pt>
                <c:pt idx="20">
                  <c:v>1.9207653486111116</c:v>
                </c:pt>
                <c:pt idx="21">
                  <c:v>1.7891846858333322</c:v>
                </c:pt>
                <c:pt idx="22">
                  <c:v>1.0360588994444446</c:v>
                </c:pt>
                <c:pt idx="23">
                  <c:v>0.55523713833333321</c:v>
                </c:pt>
                <c:pt idx="24">
                  <c:v>0.58322315805555602</c:v>
                </c:pt>
                <c:pt idx="25">
                  <c:v>1.029660968055556</c:v>
                </c:pt>
                <c:pt idx="26">
                  <c:v>0.66535999111111099</c:v>
                </c:pt>
                <c:pt idx="27">
                  <c:v>0.51686397583333299</c:v>
                </c:pt>
                <c:pt idx="28">
                  <c:v>1.1380718888888922E-2</c:v>
                </c:pt>
                <c:pt idx="29">
                  <c:v>0.17227281194444449</c:v>
                </c:pt>
                <c:pt idx="30">
                  <c:v>8.1602700000000007E-3</c:v>
                </c:pt>
              </c:numCache>
            </c:numRef>
          </c:val>
          <c:extLst>
            <c:ext xmlns:c16="http://schemas.microsoft.com/office/drawing/2014/chart" uri="{C3380CC4-5D6E-409C-BE32-E72D297353CC}">
              <c16:uniqueId val="{00000007-78E0-4AC9-92E2-5BC482DDC7B1}"/>
            </c:ext>
          </c:extLst>
        </c:ser>
        <c:ser>
          <c:idx val="8"/>
          <c:order val="8"/>
          <c:tx>
            <c:strRef>
              <c:f>Analysis_Industry_TWh!$K$230</c:f>
              <c:strCache>
                <c:ptCount val="1"/>
                <c:pt idx="0">
                  <c:v>Process heating &gt;500 °C</c:v>
                </c:pt>
              </c:strCache>
            </c:strRef>
          </c:tx>
          <c:spPr>
            <a:solidFill>
              <a:srgbClr val="C0504D"/>
            </a:solidFill>
            <a:ln w="3175">
              <a:solidFill>
                <a:srgbClr val="000100"/>
              </a:solidFill>
              <a:prstDash val="solid"/>
            </a:ln>
          </c:spPr>
          <c:invertIfNegative val="0"/>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Analysis_Industry_TWh!$K$231:$K$261</c:f>
              <c:numCache>
                <c:formatCode>_-* #,##0\ _€_-;\-* #,##0\ _€_-;_-* "-"??\ _€_-;_-@_-</c:formatCode>
                <c:ptCount val="31"/>
                <c:pt idx="0">
                  <c:v>251.03920173527774</c:v>
                </c:pt>
                <c:pt idx="1">
                  <c:v>118.85433635611113</c:v>
                </c:pt>
                <c:pt idx="2">
                  <c:v>99.28132067083331</c:v>
                </c:pt>
                <c:pt idx="3">
                  <c:v>64.776405174166612</c:v>
                </c:pt>
                <c:pt idx="4">
                  <c:v>83.197274698888876</c:v>
                </c:pt>
                <c:pt idx="5">
                  <c:v>66.540947742777732</c:v>
                </c:pt>
                <c:pt idx="6">
                  <c:v>62.21648390888889</c:v>
                </c:pt>
                <c:pt idx="7">
                  <c:v>14.557800178611108</c:v>
                </c:pt>
                <c:pt idx="8">
                  <c:v>42.933586927222201</c:v>
                </c:pt>
                <c:pt idx="9">
                  <c:v>15.470857088333339</c:v>
                </c:pt>
                <c:pt idx="10">
                  <c:v>35.271020525277777</c:v>
                </c:pt>
                <c:pt idx="11">
                  <c:v>30.028363016111115</c:v>
                </c:pt>
                <c:pt idx="12">
                  <c:v>33.18874083</c:v>
                </c:pt>
                <c:pt idx="13">
                  <c:v>13.219064429444428</c:v>
                </c:pt>
                <c:pt idx="14">
                  <c:v>26.055927053055598</c:v>
                </c:pt>
                <c:pt idx="15">
                  <c:v>15.392416328055548</c:v>
                </c:pt>
                <c:pt idx="16">
                  <c:v>9.7957754786111213</c:v>
                </c:pt>
                <c:pt idx="17">
                  <c:v>9.5961293763888857</c:v>
                </c:pt>
                <c:pt idx="18">
                  <c:v>7.0793245805555536</c:v>
                </c:pt>
                <c:pt idx="19">
                  <c:v>9.4312288563888913</c:v>
                </c:pt>
                <c:pt idx="20">
                  <c:v>4.3295113099999973</c:v>
                </c:pt>
                <c:pt idx="21">
                  <c:v>5.3317980241666625</c:v>
                </c:pt>
                <c:pt idx="22">
                  <c:v>3.4582261119444486</c:v>
                </c:pt>
                <c:pt idx="23">
                  <c:v>2.2488943936111117</c:v>
                </c:pt>
                <c:pt idx="24">
                  <c:v>3.6079557138888938</c:v>
                </c:pt>
                <c:pt idx="25">
                  <c:v>2.2374482638888895</c:v>
                </c:pt>
                <c:pt idx="26">
                  <c:v>3.8829187136111196</c:v>
                </c:pt>
                <c:pt idx="27">
                  <c:v>0.94555796916666768</c:v>
                </c:pt>
                <c:pt idx="28">
                  <c:v>0.83108941083333299</c:v>
                </c:pt>
                <c:pt idx="29">
                  <c:v>0.93470447833333359</c:v>
                </c:pt>
                <c:pt idx="30">
                  <c:v>4.6366677222222208E-2</c:v>
                </c:pt>
              </c:numCache>
            </c:numRef>
          </c:val>
          <c:extLst>
            <c:ext xmlns:c16="http://schemas.microsoft.com/office/drawing/2014/chart" uri="{C3380CC4-5D6E-409C-BE32-E72D297353CC}">
              <c16:uniqueId val="{00000008-78E0-4AC9-92E2-5BC482DDC7B1}"/>
            </c:ext>
          </c:extLst>
        </c:ser>
        <c:dLbls>
          <c:showLegendKey val="0"/>
          <c:showVal val="0"/>
          <c:showCatName val="0"/>
          <c:showSerName val="0"/>
          <c:showPercent val="0"/>
          <c:showBubbleSize val="0"/>
        </c:dLbls>
        <c:gapWidth val="50"/>
        <c:overlap val="100"/>
        <c:axId val="241391488"/>
        <c:axId val="241393024"/>
      </c:barChart>
      <c:lineChart>
        <c:grouping val="standard"/>
        <c:varyColors val="0"/>
        <c:ser>
          <c:idx val="9"/>
          <c:order val="9"/>
          <c:tx>
            <c:strRef>
              <c:f>Analysis_Industry_TWh!$L$230</c:f>
              <c:strCache>
                <c:ptCount val="1"/>
                <c:pt idx="0">
                  <c:v>Total H&amp;C
(right axis)</c:v>
                </c:pt>
              </c:strCache>
            </c:strRef>
          </c:tx>
          <c:spPr>
            <a:ln w="19050">
              <a:solidFill>
                <a:sysClr val="windowText" lastClr="000000"/>
              </a:solidFill>
            </a:ln>
          </c:spPr>
          <c:marker>
            <c:symbol val="none"/>
          </c:marker>
          <c:cat>
            <c:strRef>
              <c:f>Analysis_Industry_TWh!$B$231:$B$261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Analysis_Industry_TWh!$L$231:$L$261</c:f>
              <c:numCache>
                <c:formatCode>_-* #,##0\ _€_-;\-* #,##0\ _€_-;_-* "-"??\ _€_-;_-@_-</c:formatCode>
                <c:ptCount val="31"/>
                <c:pt idx="0">
                  <c:v>519.79621354138862</c:v>
                </c:pt>
                <c:pt idx="1">
                  <c:v>251.64535021472224</c:v>
                </c:pt>
                <c:pt idx="2">
                  <c:v>218.83174781249997</c:v>
                </c:pt>
                <c:pt idx="3">
                  <c:v>198.85779825055553</c:v>
                </c:pt>
                <c:pt idx="4">
                  <c:v>189.14253505305555</c:v>
                </c:pt>
                <c:pt idx="5">
                  <c:v>133.67383147027769</c:v>
                </c:pt>
                <c:pt idx="6">
                  <c:v>132.52784585833331</c:v>
                </c:pt>
                <c:pt idx="7">
                  <c:v>91.872475935555528</c:v>
                </c:pt>
                <c:pt idx="8">
                  <c:v>89.502528100277786</c:v>
                </c:pt>
                <c:pt idx="9">
                  <c:v>85.675465281944497</c:v>
                </c:pt>
                <c:pt idx="10">
                  <c:v>81.956504588333331</c:v>
                </c:pt>
                <c:pt idx="11">
                  <c:v>68.482683315277797</c:v>
                </c:pt>
                <c:pt idx="12">
                  <c:v>61.557188501111114</c:v>
                </c:pt>
                <c:pt idx="13">
                  <c:v>43.018957623888888</c:v>
                </c:pt>
                <c:pt idx="14">
                  <c:v>40.828567431111161</c:v>
                </c:pt>
                <c:pt idx="15">
                  <c:v>28.335407129444427</c:v>
                </c:pt>
                <c:pt idx="16">
                  <c:v>25.792875904722237</c:v>
                </c:pt>
                <c:pt idx="17">
                  <c:v>23.688671292777769</c:v>
                </c:pt>
                <c:pt idx="18">
                  <c:v>23.382220365000006</c:v>
                </c:pt>
                <c:pt idx="19">
                  <c:v>22.051607918333325</c:v>
                </c:pt>
                <c:pt idx="20">
                  <c:v>19.701817086111109</c:v>
                </c:pt>
                <c:pt idx="21">
                  <c:v>17.760668742222219</c:v>
                </c:pt>
                <c:pt idx="22">
                  <c:v>10.716664711388898</c:v>
                </c:pt>
                <c:pt idx="23">
                  <c:v>9.188524402777773</c:v>
                </c:pt>
                <c:pt idx="24">
                  <c:v>8.7850883405555606</c:v>
                </c:pt>
                <c:pt idx="25">
                  <c:v>8.3327186522222245</c:v>
                </c:pt>
                <c:pt idx="26">
                  <c:v>5.8724676913888985</c:v>
                </c:pt>
                <c:pt idx="27">
                  <c:v>4.685967711111112</c:v>
                </c:pt>
                <c:pt idx="28">
                  <c:v>2.5657669022222214</c:v>
                </c:pt>
                <c:pt idx="29">
                  <c:v>1.6249290080555561</c:v>
                </c:pt>
                <c:pt idx="30">
                  <c:v>0.11597363138888886</c:v>
                </c:pt>
              </c:numCache>
            </c:numRef>
          </c:val>
          <c:smooth val="0"/>
          <c:extLst>
            <c:ext xmlns:c16="http://schemas.microsoft.com/office/drawing/2014/chart" uri="{C3380CC4-5D6E-409C-BE32-E72D297353CC}">
              <c16:uniqueId val="{00000009-78E0-4AC9-92E2-5BC482DDC7B1}"/>
            </c:ext>
          </c:extLst>
        </c:ser>
        <c:dLbls>
          <c:showLegendKey val="0"/>
          <c:showVal val="0"/>
          <c:showCatName val="0"/>
          <c:showSerName val="0"/>
          <c:showPercent val="0"/>
          <c:showBubbleSize val="0"/>
        </c:dLbls>
        <c:marker val="1"/>
        <c:smooth val="0"/>
        <c:axId val="241409408"/>
        <c:axId val="241407488"/>
      </c:lineChart>
      <c:catAx>
        <c:axId val="241391488"/>
        <c:scaling>
          <c:orientation val="minMax"/>
        </c:scaling>
        <c:delete val="0"/>
        <c:axPos val="b"/>
        <c:numFmt formatCode="General" sourceLinked="1"/>
        <c:majorTickMark val="out"/>
        <c:minorTickMark val="none"/>
        <c:tickLblPos val="nextTo"/>
        <c:crossAx val="241393024"/>
        <c:crosses val="autoZero"/>
        <c:auto val="1"/>
        <c:lblAlgn val="ctr"/>
        <c:lblOffset val="100"/>
        <c:tickLblSkip val="1"/>
        <c:noMultiLvlLbl val="0"/>
      </c:catAx>
      <c:valAx>
        <c:axId val="241393024"/>
        <c:scaling>
          <c:orientation val="minMax"/>
        </c:scaling>
        <c:delete val="0"/>
        <c:axPos val="l"/>
        <c:majorGridlines/>
        <c:title>
          <c:tx>
            <c:rich>
              <a:bodyPr rot="-5400000" vert="horz"/>
              <a:lstStyle/>
              <a:p>
                <a:pPr>
                  <a:defRPr/>
                </a:pPr>
                <a:r>
                  <a:rPr lang="de-DE"/>
                  <a:t>100%=</a:t>
                </a:r>
                <a:r>
                  <a:rPr lang="de-DE" baseline="0"/>
                  <a:t> final energy demand for H&amp;C</a:t>
                </a:r>
                <a:endParaRPr lang="de-DE"/>
              </a:p>
            </c:rich>
          </c:tx>
          <c:layout>
            <c:manualLayout>
              <c:xMode val="edge"/>
              <c:yMode val="edge"/>
              <c:x val="3.0444081865010283E-2"/>
              <c:y val="8.3784751314149752E-2"/>
            </c:manualLayout>
          </c:layout>
          <c:overlay val="0"/>
        </c:title>
        <c:numFmt formatCode="0%" sourceLinked="1"/>
        <c:majorTickMark val="out"/>
        <c:minorTickMark val="none"/>
        <c:tickLblPos val="nextTo"/>
        <c:crossAx val="241391488"/>
        <c:crosses val="autoZero"/>
        <c:crossBetween val="between"/>
      </c:valAx>
      <c:valAx>
        <c:axId val="241407488"/>
        <c:scaling>
          <c:orientation val="minMax"/>
        </c:scaling>
        <c:delete val="0"/>
        <c:axPos val="r"/>
        <c:title>
          <c:tx>
            <c:rich>
              <a:bodyPr rot="-5400000" vert="horz"/>
              <a:lstStyle/>
              <a:p>
                <a:pPr>
                  <a:defRPr/>
                </a:pPr>
                <a:r>
                  <a:rPr lang="de-DE"/>
                  <a:t>Total final energy demand for H/C</a:t>
                </a:r>
                <a:r>
                  <a:rPr lang="de-DE" baseline="0"/>
                  <a:t> [TWh]</a:t>
                </a:r>
                <a:endParaRPr lang="de-DE"/>
              </a:p>
            </c:rich>
          </c:tx>
          <c:overlay val="0"/>
        </c:title>
        <c:numFmt formatCode="_-* #,##0\ _€_-;\-* #,##0\ _€_-;_-* &quot;-&quot;??\ _€_-;_-@_-" sourceLinked="1"/>
        <c:majorTickMark val="out"/>
        <c:minorTickMark val="none"/>
        <c:tickLblPos val="nextTo"/>
        <c:crossAx val="241409408"/>
        <c:crosses val="max"/>
        <c:crossBetween val="between"/>
      </c:valAx>
      <c:catAx>
        <c:axId val="241409408"/>
        <c:scaling>
          <c:orientation val="minMax"/>
        </c:scaling>
        <c:delete val="1"/>
        <c:axPos val="b"/>
        <c:numFmt formatCode="General" sourceLinked="1"/>
        <c:majorTickMark val="out"/>
        <c:minorTickMark val="none"/>
        <c:tickLblPos val="none"/>
        <c:crossAx val="241407488"/>
        <c:crosses val="autoZero"/>
        <c:auto val="1"/>
        <c:lblAlgn val="ctr"/>
        <c:lblOffset val="100"/>
        <c:noMultiLvlLbl val="0"/>
      </c:catAx>
    </c:plotArea>
    <c:legend>
      <c:legendPos val="r"/>
      <c:layout>
        <c:manualLayout>
          <c:xMode val="edge"/>
          <c:yMode val="edge"/>
          <c:x val="0.73284475090039591"/>
          <c:y val="4.5373626865843029E-2"/>
          <c:w val="0.26715524909960758"/>
          <c:h val="0.69388149093107365"/>
        </c:manualLayout>
      </c:layout>
      <c:overlay val="0"/>
    </c:legend>
    <c:plotVisOnly val="1"/>
    <c:dispBlanksAs val="gap"/>
    <c:showDLblsOverMax val="0"/>
  </c:chart>
  <c:spPr>
    <a:ln w="25400">
      <a:noFill/>
    </a:ln>
  </c:spPr>
  <c:txPr>
    <a:bodyPr/>
    <a:lstStyle/>
    <a:p>
      <a:pPr>
        <a:defRPr sz="700">
          <a:latin typeface="Arial"/>
          <a:ea typeface="Arial"/>
          <a:cs typeface="Arial"/>
        </a:defRPr>
      </a:pPr>
      <a:endParaRPr lang="de-DE"/>
    </a:p>
  </c:txPr>
  <c:printSettings>
    <c:headerFooter/>
    <c:pageMargins b="0.78740157499999996" l="0.70000000000000062" r="0.70000000000000062" t="0.78740157499999996"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688015610551017"/>
          <c:y val="4.8506961287139334E-2"/>
          <c:w val="0.57286829895808733"/>
          <c:h val="0.68195093123296158"/>
        </c:manualLayout>
      </c:layout>
      <c:barChart>
        <c:barDir val="col"/>
        <c:grouping val="percentStacked"/>
        <c:varyColors val="0"/>
        <c:ser>
          <c:idx val="0"/>
          <c:order val="0"/>
          <c:tx>
            <c:strRef>
              <c:f>Analysis_Industry_TWh!$C$330</c:f>
              <c:strCache>
                <c:ptCount val="1"/>
                <c:pt idx="0">
                  <c:v>Natural gas</c:v>
                </c:pt>
              </c:strCache>
            </c:strRef>
          </c:tx>
          <c:spPr>
            <a:solidFill>
              <a:srgbClr val="538ED5"/>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Analysis_Industry_TWh!$C$331:$C$361</c:f>
              <c:numCache>
                <c:formatCode>_-* #,##0\ _€_-;\-* #,##0\ _€_-;_-* "-"??\ _€_-;_-@_-</c:formatCode>
                <c:ptCount val="31"/>
                <c:pt idx="0">
                  <c:v>221.84590470861099</c:v>
                </c:pt>
                <c:pt idx="1">
                  <c:v>105.17466027388878</c:v>
                </c:pt>
                <c:pt idx="2">
                  <c:v>98.69634794000001</c:v>
                </c:pt>
                <c:pt idx="3">
                  <c:v>82.387757021666687</c:v>
                </c:pt>
                <c:pt idx="4">
                  <c:v>98.22174526111111</c:v>
                </c:pt>
                <c:pt idx="5">
                  <c:v>57.851109000277752</c:v>
                </c:pt>
                <c:pt idx="6">
                  <c:v>36.667319473611094</c:v>
                </c:pt>
                <c:pt idx="7">
                  <c:v>7.1620956255555601</c:v>
                </c:pt>
                <c:pt idx="8">
                  <c:v>43.452050752222213</c:v>
                </c:pt>
                <c:pt idx="9">
                  <c:v>4.0814328769444481</c:v>
                </c:pt>
                <c:pt idx="10">
                  <c:v>30.943671187777788</c:v>
                </c:pt>
                <c:pt idx="11">
                  <c:v>23.475479475277776</c:v>
                </c:pt>
                <c:pt idx="12">
                  <c:v>30.078564328888891</c:v>
                </c:pt>
                <c:pt idx="13">
                  <c:v>13.045370999999999</c:v>
                </c:pt>
                <c:pt idx="14">
                  <c:v>10.037687043333335</c:v>
                </c:pt>
                <c:pt idx="15">
                  <c:v>2.619573048888892</c:v>
                </c:pt>
                <c:pt idx="16">
                  <c:v>5.9141082530555602</c:v>
                </c:pt>
                <c:pt idx="17">
                  <c:v>10.36611111083333</c:v>
                </c:pt>
                <c:pt idx="18">
                  <c:v>8.7946060002777777</c:v>
                </c:pt>
                <c:pt idx="19">
                  <c:v>9.5936878211111143</c:v>
                </c:pt>
                <c:pt idx="20">
                  <c:v>7.9456160002777745</c:v>
                </c:pt>
                <c:pt idx="21">
                  <c:v>7.4304069999999935</c:v>
                </c:pt>
                <c:pt idx="22">
                  <c:v>4.5384012022222313</c:v>
                </c:pt>
                <c:pt idx="23">
                  <c:v>3.3817517744444494</c:v>
                </c:pt>
                <c:pt idx="24">
                  <c:v>4.8404060005555607</c:v>
                </c:pt>
                <c:pt idx="25">
                  <c:v>2.1096819997222229</c:v>
                </c:pt>
                <c:pt idx="26">
                  <c:v>2.9668130002777815</c:v>
                </c:pt>
                <c:pt idx="27">
                  <c:v>1.387458999722222</c:v>
                </c:pt>
                <c:pt idx="28">
                  <c:v>0</c:v>
                </c:pt>
                <c:pt idx="29">
                  <c:v>0</c:v>
                </c:pt>
                <c:pt idx="30">
                  <c:v>0</c:v>
                </c:pt>
              </c:numCache>
            </c:numRef>
          </c:val>
          <c:extLst>
            <c:ext xmlns:c16="http://schemas.microsoft.com/office/drawing/2014/chart" uri="{C3380CC4-5D6E-409C-BE32-E72D297353CC}">
              <c16:uniqueId val="{00000000-80B8-4FA0-9ECE-AE912AC218F4}"/>
            </c:ext>
          </c:extLst>
        </c:ser>
        <c:ser>
          <c:idx val="1"/>
          <c:order val="1"/>
          <c:tx>
            <c:strRef>
              <c:f>Analysis_Industry_TWh!$D$330</c:f>
              <c:strCache>
                <c:ptCount val="1"/>
                <c:pt idx="0">
                  <c:v>Coal</c:v>
                </c:pt>
              </c:strCache>
            </c:strRef>
          </c:tx>
          <c:spPr>
            <a:solidFill>
              <a:srgbClr val="948B54"/>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Analysis_Industry_TWh!$D$331:$D$361</c:f>
              <c:numCache>
                <c:formatCode>_-* #,##0\ _€_-;\-* #,##0\ _€_-;_-* "-"??\ _€_-;_-@_-</c:formatCode>
                <c:ptCount val="31"/>
                <c:pt idx="0">
                  <c:v>101.99115767638882</c:v>
                </c:pt>
                <c:pt idx="1">
                  <c:v>39.475719046944533</c:v>
                </c:pt>
                <c:pt idx="2">
                  <c:v>45.201925569999958</c:v>
                </c:pt>
                <c:pt idx="3">
                  <c:v>37.186389773333296</c:v>
                </c:pt>
                <c:pt idx="4">
                  <c:v>11.860795889722224</c:v>
                </c:pt>
                <c:pt idx="5">
                  <c:v>17.779943999722175</c:v>
                </c:pt>
                <c:pt idx="6">
                  <c:v>46.294246218611114</c:v>
                </c:pt>
                <c:pt idx="7">
                  <c:v>7.7199940002777767</c:v>
                </c:pt>
                <c:pt idx="8">
                  <c:v>14.657305888333331</c:v>
                </c:pt>
                <c:pt idx="9">
                  <c:v>12.195377815277778</c:v>
                </c:pt>
                <c:pt idx="10">
                  <c:v>12.05934681805555</c:v>
                </c:pt>
                <c:pt idx="11">
                  <c:v>18.999618698333336</c:v>
                </c:pt>
                <c:pt idx="12">
                  <c:v>9.0252803150000016</c:v>
                </c:pt>
                <c:pt idx="13">
                  <c:v>0.23259999972222248</c:v>
                </c:pt>
                <c:pt idx="14">
                  <c:v>14.678223000000047</c:v>
                </c:pt>
                <c:pt idx="15">
                  <c:v>7.0116592008333294</c:v>
                </c:pt>
                <c:pt idx="16">
                  <c:v>2.6388470005555593</c:v>
                </c:pt>
                <c:pt idx="17">
                  <c:v>1.467777777777777</c:v>
                </c:pt>
                <c:pt idx="18">
                  <c:v>1.9898930002777779</c:v>
                </c:pt>
                <c:pt idx="19">
                  <c:v>4.0588699997222237</c:v>
                </c:pt>
                <c:pt idx="20">
                  <c:v>1.0118100000000003</c:v>
                </c:pt>
                <c:pt idx="21">
                  <c:v>1.0094839997222218</c:v>
                </c:pt>
                <c:pt idx="22">
                  <c:v>1.433979000277777</c:v>
                </c:pt>
                <c:pt idx="23">
                  <c:v>1.397925999444444</c:v>
                </c:pt>
                <c:pt idx="24">
                  <c:v>0.58150000000000013</c:v>
                </c:pt>
                <c:pt idx="25">
                  <c:v>0.61638999944444506</c:v>
                </c:pt>
                <c:pt idx="26">
                  <c:v>0.61638999944444484</c:v>
                </c:pt>
                <c:pt idx="27">
                  <c:v>0.39425700000000041</c:v>
                </c:pt>
                <c:pt idx="28">
                  <c:v>1.0944444447222219</c:v>
                </c:pt>
                <c:pt idx="29">
                  <c:v>0</c:v>
                </c:pt>
                <c:pt idx="30">
                  <c:v>0</c:v>
                </c:pt>
              </c:numCache>
            </c:numRef>
          </c:val>
          <c:extLst>
            <c:ext xmlns:c16="http://schemas.microsoft.com/office/drawing/2014/chart" uri="{C3380CC4-5D6E-409C-BE32-E72D297353CC}">
              <c16:uniqueId val="{00000001-80B8-4FA0-9ECE-AE912AC218F4}"/>
            </c:ext>
          </c:extLst>
        </c:ser>
        <c:ser>
          <c:idx val="2"/>
          <c:order val="2"/>
          <c:tx>
            <c:strRef>
              <c:f>Analysis_Industry_TWh!$E$330</c:f>
              <c:strCache>
                <c:ptCount val="1"/>
                <c:pt idx="0">
                  <c:v>Other fossil</c:v>
                </c:pt>
              </c:strCache>
            </c:strRef>
          </c:tx>
          <c:spPr>
            <a:solidFill>
              <a:srgbClr val="8497B0"/>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Analysis_Industry_TWh!$E$331:$E$361</c:f>
              <c:numCache>
                <c:formatCode>_-* #,##0\ _€_-;\-* #,##0\ _€_-;_-* "-"??\ _€_-;_-@_-</c:formatCode>
                <c:ptCount val="31"/>
                <c:pt idx="0">
                  <c:v>37.834293168055595</c:v>
                </c:pt>
                <c:pt idx="1">
                  <c:v>23.825296849166662</c:v>
                </c:pt>
                <c:pt idx="2">
                  <c:v>22.352060291111112</c:v>
                </c:pt>
                <c:pt idx="3">
                  <c:v>12.147535000277779</c:v>
                </c:pt>
                <c:pt idx="4">
                  <c:v>27.753578443611122</c:v>
                </c:pt>
                <c:pt idx="5">
                  <c:v>32.379083000277795</c:v>
                </c:pt>
                <c:pt idx="6">
                  <c:v>10.749009470555555</c:v>
                </c:pt>
                <c:pt idx="7">
                  <c:v>8.0687822444444439</c:v>
                </c:pt>
                <c:pt idx="8">
                  <c:v>5.1334820002777795</c:v>
                </c:pt>
                <c:pt idx="9">
                  <c:v>5.8273116616666716</c:v>
                </c:pt>
                <c:pt idx="10">
                  <c:v>6.2907056202777785</c:v>
                </c:pt>
                <c:pt idx="11">
                  <c:v>6.9105460002777788</c:v>
                </c:pt>
                <c:pt idx="12">
                  <c:v>8.5846943108333367</c:v>
                </c:pt>
                <c:pt idx="13">
                  <c:v>4.527558999999993</c:v>
                </c:pt>
                <c:pt idx="14">
                  <c:v>7.3153431816666599</c:v>
                </c:pt>
                <c:pt idx="15">
                  <c:v>5.7763073263888796</c:v>
                </c:pt>
                <c:pt idx="16">
                  <c:v>7.1026408013888922</c:v>
                </c:pt>
                <c:pt idx="17">
                  <c:v>0</c:v>
                </c:pt>
                <c:pt idx="18">
                  <c:v>1.4235120002777784</c:v>
                </c:pt>
                <c:pt idx="19">
                  <c:v>2.5167319999999962</c:v>
                </c:pt>
                <c:pt idx="20">
                  <c:v>2.2364490000000008</c:v>
                </c:pt>
                <c:pt idx="21">
                  <c:v>1.7375219994444429</c:v>
                </c:pt>
                <c:pt idx="22">
                  <c:v>1.0292549999999994</c:v>
                </c:pt>
                <c:pt idx="23">
                  <c:v>0.10244150166666682</c:v>
                </c:pt>
                <c:pt idx="24">
                  <c:v>0.46520000000000017</c:v>
                </c:pt>
                <c:pt idx="25">
                  <c:v>0.13025599999999998</c:v>
                </c:pt>
                <c:pt idx="26">
                  <c:v>0</c:v>
                </c:pt>
                <c:pt idx="27">
                  <c:v>6.3965000000000008E-2</c:v>
                </c:pt>
                <c:pt idx="28">
                  <c:v>0</c:v>
                </c:pt>
                <c:pt idx="29">
                  <c:v>0.93970399972222285</c:v>
                </c:pt>
                <c:pt idx="30">
                  <c:v>0</c:v>
                </c:pt>
              </c:numCache>
            </c:numRef>
          </c:val>
          <c:extLst>
            <c:ext xmlns:c16="http://schemas.microsoft.com/office/drawing/2014/chart" uri="{C3380CC4-5D6E-409C-BE32-E72D297353CC}">
              <c16:uniqueId val="{00000002-80B8-4FA0-9ECE-AE912AC218F4}"/>
            </c:ext>
          </c:extLst>
        </c:ser>
        <c:ser>
          <c:idx val="3"/>
          <c:order val="3"/>
          <c:tx>
            <c:strRef>
              <c:f>Analysis_Industry_TWh!$F$330</c:f>
              <c:strCache>
                <c:ptCount val="1"/>
                <c:pt idx="0">
                  <c:v>Biomass</c:v>
                </c:pt>
              </c:strCache>
            </c:strRef>
          </c:tx>
          <c:spPr>
            <a:solidFill>
              <a:srgbClr val="9BBB59"/>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Analysis_Industry_TWh!$F$331:$F$361</c:f>
              <c:numCache>
                <c:formatCode>_-* #,##0\ _€_-;\-* #,##0\ _€_-;_-* "-"??\ _€_-;_-@_-</c:formatCode>
                <c:ptCount val="31"/>
                <c:pt idx="0">
                  <c:v>20.030512637222223</c:v>
                </c:pt>
                <c:pt idx="1">
                  <c:v>3.0412657016666671</c:v>
                </c:pt>
                <c:pt idx="2">
                  <c:v>13.454598271666677</c:v>
                </c:pt>
                <c:pt idx="3">
                  <c:v>3.9844380000000013</c:v>
                </c:pt>
                <c:pt idx="4">
                  <c:v>14.738718417500007</c:v>
                </c:pt>
                <c:pt idx="5">
                  <c:v>1.0118099999999999</c:v>
                </c:pt>
                <c:pt idx="6">
                  <c:v>11.797541187777767</c:v>
                </c:pt>
                <c:pt idx="7">
                  <c:v>36.333550817222196</c:v>
                </c:pt>
                <c:pt idx="8">
                  <c:v>6.9793294672222235</c:v>
                </c:pt>
                <c:pt idx="9">
                  <c:v>46.934256308055602</c:v>
                </c:pt>
                <c:pt idx="10">
                  <c:v>14.582595701388886</c:v>
                </c:pt>
                <c:pt idx="11">
                  <c:v>4.8031928744444432</c:v>
                </c:pt>
                <c:pt idx="12">
                  <c:v>3.0482493147222218</c:v>
                </c:pt>
                <c:pt idx="13">
                  <c:v>12.94070100055556</c:v>
                </c:pt>
                <c:pt idx="14">
                  <c:v>3.1505670000000041</c:v>
                </c:pt>
                <c:pt idx="15">
                  <c:v>3.7324069366666621</c:v>
                </c:pt>
                <c:pt idx="16">
                  <c:v>2.3701939999999988</c:v>
                </c:pt>
                <c:pt idx="17">
                  <c:v>1.2819444447222217</c:v>
                </c:pt>
                <c:pt idx="18">
                  <c:v>2.196906999722223</c:v>
                </c:pt>
                <c:pt idx="19">
                  <c:v>0.73734645444444391</c:v>
                </c:pt>
                <c:pt idx="20">
                  <c:v>1.9515139999999984</c:v>
                </c:pt>
                <c:pt idx="21">
                  <c:v>1.5560939997222223</c:v>
                </c:pt>
                <c:pt idx="22">
                  <c:v>0.59429300027777787</c:v>
                </c:pt>
                <c:pt idx="23">
                  <c:v>1.0037665013888897</c:v>
                </c:pt>
                <c:pt idx="24">
                  <c:v>0.53381699944444472</c:v>
                </c:pt>
                <c:pt idx="25">
                  <c:v>3.4343390000000009</c:v>
                </c:pt>
                <c:pt idx="26">
                  <c:v>0.26400099944444433</c:v>
                </c:pt>
                <c:pt idx="27">
                  <c:v>0.88620599999999994</c:v>
                </c:pt>
                <c:pt idx="28">
                  <c:v>0</c:v>
                </c:pt>
                <c:pt idx="29">
                  <c:v>3.2564000277777741E-2</c:v>
                </c:pt>
                <c:pt idx="30">
                  <c:v>0</c:v>
                </c:pt>
              </c:numCache>
            </c:numRef>
          </c:val>
          <c:extLst>
            <c:ext xmlns:c16="http://schemas.microsoft.com/office/drawing/2014/chart" uri="{C3380CC4-5D6E-409C-BE32-E72D297353CC}">
              <c16:uniqueId val="{00000003-80B8-4FA0-9ECE-AE912AC218F4}"/>
            </c:ext>
          </c:extLst>
        </c:ser>
        <c:ser>
          <c:idx val="4"/>
          <c:order val="4"/>
          <c:tx>
            <c:strRef>
              <c:f>Analysis_Industry_TWh!$G$330</c:f>
              <c:strCache>
                <c:ptCount val="1"/>
                <c:pt idx="0">
                  <c:v>Fuel oil</c:v>
                </c:pt>
              </c:strCache>
            </c:strRef>
          </c:tx>
          <c:spPr>
            <a:solidFill>
              <a:srgbClr val="C5BE97"/>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Analysis_Industry_TWh!$G$331:$G$361</c:f>
              <c:numCache>
                <c:formatCode>_-* #,##0\ _€_-;\-* #,##0\ _€_-;_-* "-"??\ _€_-;_-@_-</c:formatCode>
                <c:ptCount val="31"/>
                <c:pt idx="0">
                  <c:v>31.526787663333327</c:v>
                </c:pt>
                <c:pt idx="1">
                  <c:v>16.583036376944449</c:v>
                </c:pt>
                <c:pt idx="2">
                  <c:v>18.61965852777778</c:v>
                </c:pt>
                <c:pt idx="3">
                  <c:v>43.626849552222218</c:v>
                </c:pt>
                <c:pt idx="4">
                  <c:v>16.549348191944443</c:v>
                </c:pt>
                <c:pt idx="5">
                  <c:v>5.1800020002777742</c:v>
                </c:pt>
                <c:pt idx="6">
                  <c:v>6.0252771844444464</c:v>
                </c:pt>
                <c:pt idx="7">
                  <c:v>9.7407344433333254</c:v>
                </c:pt>
                <c:pt idx="8">
                  <c:v>4.3675354519444438</c:v>
                </c:pt>
                <c:pt idx="9">
                  <c:v>7.9761293386111163</c:v>
                </c:pt>
                <c:pt idx="10">
                  <c:v>8.1647100108333284</c:v>
                </c:pt>
                <c:pt idx="11">
                  <c:v>2.050604736666668</c:v>
                </c:pt>
                <c:pt idx="12">
                  <c:v>4.2380641011111084</c:v>
                </c:pt>
                <c:pt idx="13">
                  <c:v>3.7657939994444458</c:v>
                </c:pt>
                <c:pt idx="14">
                  <c:v>1.3745689763888889</c:v>
                </c:pt>
                <c:pt idx="15">
                  <c:v>5.0745501530555526</c:v>
                </c:pt>
                <c:pt idx="16">
                  <c:v>5.2300715458333356</c:v>
                </c:pt>
                <c:pt idx="17">
                  <c:v>3.4663888891666663</c:v>
                </c:pt>
                <c:pt idx="18">
                  <c:v>0.9734310002777784</c:v>
                </c:pt>
                <c:pt idx="19">
                  <c:v>6.633108972222225E-2</c:v>
                </c:pt>
                <c:pt idx="20">
                  <c:v>3.3657219997222243</c:v>
                </c:pt>
                <c:pt idx="21">
                  <c:v>4.3507830002777821</c:v>
                </c:pt>
                <c:pt idx="22">
                  <c:v>1.9132326155555566</c:v>
                </c:pt>
                <c:pt idx="23">
                  <c:v>0.3977459997222218</c:v>
                </c:pt>
                <c:pt idx="24">
                  <c:v>0.73850499944444459</c:v>
                </c:pt>
                <c:pt idx="25">
                  <c:v>0.62220499972222243</c:v>
                </c:pt>
                <c:pt idx="26">
                  <c:v>0.14072300027777784</c:v>
                </c:pt>
                <c:pt idx="27">
                  <c:v>1.3304720005555564</c:v>
                </c:pt>
                <c:pt idx="28">
                  <c:v>0.36388888888888898</c:v>
                </c:pt>
                <c:pt idx="29">
                  <c:v>0.51637199999999983</c:v>
                </c:pt>
                <c:pt idx="30">
                  <c:v>5.9312999722222204E-2</c:v>
                </c:pt>
              </c:numCache>
            </c:numRef>
          </c:val>
          <c:extLst>
            <c:ext xmlns:c16="http://schemas.microsoft.com/office/drawing/2014/chart" uri="{C3380CC4-5D6E-409C-BE32-E72D297353CC}">
              <c16:uniqueId val="{00000004-80B8-4FA0-9ECE-AE912AC218F4}"/>
            </c:ext>
          </c:extLst>
        </c:ser>
        <c:ser>
          <c:idx val="5"/>
          <c:order val="5"/>
          <c:tx>
            <c:strRef>
              <c:f>Analysis_Industry_TWh!$H$330</c:f>
              <c:strCache>
                <c:ptCount val="1"/>
                <c:pt idx="0">
                  <c:v>District heating</c:v>
                </c:pt>
              </c:strCache>
            </c:strRef>
          </c:tx>
          <c:spPr>
            <a:solidFill>
              <a:srgbClr val="F79646"/>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Analysis_Industry_TWh!$H$331:$H$361</c:f>
              <c:numCache>
                <c:formatCode>_-* #,##0\ _€_-;\-* #,##0\ _€_-;_-* "-"??\ _€_-;_-@_-</c:formatCode>
                <c:ptCount val="31"/>
                <c:pt idx="0">
                  <c:v>58.909553249166599</c:v>
                </c:pt>
                <c:pt idx="1">
                  <c:v>30.044221562222258</c:v>
                </c:pt>
                <c:pt idx="2">
                  <c:v>1.9352320002777781</c:v>
                </c:pt>
                <c:pt idx="3">
                  <c:v>8.9108070524999903</c:v>
                </c:pt>
                <c:pt idx="4">
                  <c:v>0</c:v>
                </c:pt>
                <c:pt idx="5">
                  <c:v>12.331288999999989</c:v>
                </c:pt>
                <c:pt idx="6">
                  <c:v>7.39809703583333</c:v>
                </c:pt>
                <c:pt idx="7">
                  <c:v>18.038481128888883</c:v>
                </c:pt>
                <c:pt idx="8">
                  <c:v>5.5873886405555568</c:v>
                </c:pt>
                <c:pt idx="9">
                  <c:v>4.7334099997222197</c:v>
                </c:pt>
                <c:pt idx="10">
                  <c:v>3.2272752736111068</c:v>
                </c:pt>
                <c:pt idx="11">
                  <c:v>7.4771623552777804</c:v>
                </c:pt>
                <c:pt idx="12">
                  <c:v>3.2434782527777721</c:v>
                </c:pt>
                <c:pt idx="13">
                  <c:v>3.7053179997222201</c:v>
                </c:pt>
                <c:pt idx="14">
                  <c:v>1.8259258172222221</c:v>
                </c:pt>
                <c:pt idx="15">
                  <c:v>0.46218241805555499</c:v>
                </c:pt>
                <c:pt idx="16">
                  <c:v>0</c:v>
                </c:pt>
                <c:pt idx="17">
                  <c:v>1.2352777780555559</c:v>
                </c:pt>
                <c:pt idx="18">
                  <c:v>6.0580670002777799</c:v>
                </c:pt>
                <c:pt idx="19">
                  <c:v>3.5844522352777712</c:v>
                </c:pt>
                <c:pt idx="20">
                  <c:v>1.2897670002777779</c:v>
                </c:pt>
                <c:pt idx="21">
                  <c:v>0</c:v>
                </c:pt>
                <c:pt idx="22">
                  <c:v>0.58679138194444402</c:v>
                </c:pt>
                <c:pt idx="23">
                  <c:v>2.485420422499991</c:v>
                </c:pt>
                <c:pt idx="24">
                  <c:v>0.637324</c:v>
                </c:pt>
                <c:pt idx="25">
                  <c:v>7.3268999999999973E-2</c:v>
                </c:pt>
                <c:pt idx="26">
                  <c:v>4.7682999999999906E-2</c:v>
                </c:pt>
                <c:pt idx="27">
                  <c:v>0.41402800000000006</c:v>
                </c:pt>
                <c:pt idx="28">
                  <c:v>0</c:v>
                </c:pt>
                <c:pt idx="29">
                  <c:v>0</c:v>
                </c:pt>
                <c:pt idx="30">
                  <c:v>0</c:v>
                </c:pt>
              </c:numCache>
            </c:numRef>
          </c:val>
          <c:extLst>
            <c:ext xmlns:c16="http://schemas.microsoft.com/office/drawing/2014/chart" uri="{C3380CC4-5D6E-409C-BE32-E72D297353CC}">
              <c16:uniqueId val="{00000005-80B8-4FA0-9ECE-AE912AC218F4}"/>
            </c:ext>
          </c:extLst>
        </c:ser>
        <c:ser>
          <c:idx val="6"/>
          <c:order val="6"/>
          <c:tx>
            <c:strRef>
              <c:f>Analysis_Industry_TWh!$I$330</c:f>
              <c:strCache>
                <c:ptCount val="1"/>
                <c:pt idx="0">
                  <c:v>Electricity</c:v>
                </c:pt>
              </c:strCache>
            </c:strRef>
          </c:tx>
          <c:spPr>
            <a:solidFill>
              <a:srgbClr val="C0504D"/>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Analysis_Industry_TWh!$I$331:$I$361</c:f>
              <c:numCache>
                <c:formatCode>_-* #,##0\ _€_-;\-* #,##0\ _€_-;_-* "-"??\ _€_-;_-@_-</c:formatCode>
                <c:ptCount val="31"/>
                <c:pt idx="0">
                  <c:v>34.783808141388896</c:v>
                </c:pt>
                <c:pt idx="1">
                  <c:v>30.124763214722229</c:v>
                </c:pt>
                <c:pt idx="2">
                  <c:v>18.56378421222222</c:v>
                </c:pt>
                <c:pt idx="3">
                  <c:v>10.046477850555551</c:v>
                </c:pt>
                <c:pt idx="4">
                  <c:v>19.998577453055546</c:v>
                </c:pt>
                <c:pt idx="5">
                  <c:v>7.1405944697222195</c:v>
                </c:pt>
                <c:pt idx="6">
                  <c:v>8.5707220583333239</c:v>
                </c:pt>
                <c:pt idx="7">
                  <c:v>3.8292943358333331</c:v>
                </c:pt>
                <c:pt idx="8">
                  <c:v>7.3599659000000006</c:v>
                </c:pt>
                <c:pt idx="9">
                  <c:v>3.9275472816666621</c:v>
                </c:pt>
                <c:pt idx="10">
                  <c:v>3.102552788333333</c:v>
                </c:pt>
                <c:pt idx="11">
                  <c:v>3.0971181155555554</c:v>
                </c:pt>
                <c:pt idx="12">
                  <c:v>3.0130265002777774</c:v>
                </c:pt>
                <c:pt idx="13">
                  <c:v>3.0745596244444426</c:v>
                </c:pt>
                <c:pt idx="14">
                  <c:v>2.2047942316666673</c:v>
                </c:pt>
                <c:pt idx="15">
                  <c:v>3.1979093300000008</c:v>
                </c:pt>
                <c:pt idx="16">
                  <c:v>2.524221303888889</c:v>
                </c:pt>
                <c:pt idx="17">
                  <c:v>2.2208935144444446</c:v>
                </c:pt>
                <c:pt idx="18">
                  <c:v>1.6271423641666658</c:v>
                </c:pt>
                <c:pt idx="19">
                  <c:v>1.1127243188888882</c:v>
                </c:pt>
                <c:pt idx="20">
                  <c:v>1.4543470852777773</c:v>
                </c:pt>
                <c:pt idx="21">
                  <c:v>1.1495397433333332</c:v>
                </c:pt>
                <c:pt idx="22">
                  <c:v>0.52650951111111111</c:v>
                </c:pt>
                <c:pt idx="23">
                  <c:v>0.41947220361111109</c:v>
                </c:pt>
                <c:pt idx="24">
                  <c:v>0.70572734111111102</c:v>
                </c:pt>
                <c:pt idx="25">
                  <c:v>0.69878665277777741</c:v>
                </c:pt>
                <c:pt idx="26">
                  <c:v>1.669385692222227</c:v>
                </c:pt>
                <c:pt idx="27">
                  <c:v>0.20958071083333346</c:v>
                </c:pt>
                <c:pt idx="28">
                  <c:v>0.98521134638888852</c:v>
                </c:pt>
                <c:pt idx="29">
                  <c:v>0.12931100805555557</c:v>
                </c:pt>
                <c:pt idx="30">
                  <c:v>5.6660631666666648E-2</c:v>
                </c:pt>
              </c:numCache>
            </c:numRef>
          </c:val>
          <c:extLst>
            <c:ext xmlns:c16="http://schemas.microsoft.com/office/drawing/2014/chart" uri="{C3380CC4-5D6E-409C-BE32-E72D297353CC}">
              <c16:uniqueId val="{00000006-80B8-4FA0-9ECE-AE912AC218F4}"/>
            </c:ext>
          </c:extLst>
        </c:ser>
        <c:ser>
          <c:idx val="7"/>
          <c:order val="7"/>
          <c:tx>
            <c:strRef>
              <c:f>Analysis_Industry_TWh!$J$330</c:f>
              <c:strCache>
                <c:ptCount val="1"/>
                <c:pt idx="0">
                  <c:v>Waste non-RES</c:v>
                </c:pt>
              </c:strCache>
            </c:strRef>
          </c:tx>
          <c:spPr>
            <a:solidFill>
              <a:schemeClr val="accent4">
                <a:lumMod val="40000"/>
                <a:lumOff val="60000"/>
              </a:schemeClr>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Analysis_Industry_TWh!$J$331:$J$361</c:f>
              <c:numCache>
                <c:formatCode>_-* #,##0\ _€_-;\-* #,##0\ _€_-;_-* "-"??\ _€_-;_-@_-</c:formatCode>
                <c:ptCount val="31"/>
                <c:pt idx="0">
                  <c:v>10.469019298611112</c:v>
                </c:pt>
                <c:pt idx="1">
                  <c:v>3.2635761891666628</c:v>
                </c:pt>
                <c:pt idx="2">
                  <c:v>1.1629997222222213E-3</c:v>
                </c:pt>
                <c:pt idx="3">
                  <c:v>0.20701399972222229</c:v>
                </c:pt>
                <c:pt idx="4">
                  <c:v>0</c:v>
                </c:pt>
                <c:pt idx="5">
                  <c:v>0</c:v>
                </c:pt>
                <c:pt idx="6">
                  <c:v>4.6476582291666633</c:v>
                </c:pt>
                <c:pt idx="7">
                  <c:v>0.46433434027777776</c:v>
                </c:pt>
                <c:pt idx="8">
                  <c:v>1.8991790000000002</c:v>
                </c:pt>
                <c:pt idx="9">
                  <c:v>0</c:v>
                </c:pt>
                <c:pt idx="10">
                  <c:v>3.5856471880555567</c:v>
                </c:pt>
                <c:pt idx="11">
                  <c:v>1.6689610594444444</c:v>
                </c:pt>
                <c:pt idx="12">
                  <c:v>0.31652737750000026</c:v>
                </c:pt>
                <c:pt idx="13">
                  <c:v>1.7270549999999996</c:v>
                </c:pt>
                <c:pt idx="14">
                  <c:v>0.24145818083333287</c:v>
                </c:pt>
                <c:pt idx="15">
                  <c:v>0.23040935777777805</c:v>
                </c:pt>
                <c:pt idx="16">
                  <c:v>0</c:v>
                </c:pt>
                <c:pt idx="17">
                  <c:v>3.6502777777777773</c:v>
                </c:pt>
                <c:pt idx="18">
                  <c:v>7.6758000000000007E-2</c:v>
                </c:pt>
                <c:pt idx="19">
                  <c:v>0.36750799972222226</c:v>
                </c:pt>
                <c:pt idx="20">
                  <c:v>0.20119900055555559</c:v>
                </c:pt>
                <c:pt idx="21">
                  <c:v>0.29656499972222178</c:v>
                </c:pt>
                <c:pt idx="22">
                  <c:v>9.4203000000000064E-2</c:v>
                </c:pt>
                <c:pt idx="23">
                  <c:v>0</c:v>
                </c:pt>
                <c:pt idx="24">
                  <c:v>0.28260899999999983</c:v>
                </c:pt>
                <c:pt idx="25">
                  <c:v>0.64779100055555594</c:v>
                </c:pt>
                <c:pt idx="26">
                  <c:v>0.16747199972222221</c:v>
                </c:pt>
                <c:pt idx="27">
                  <c:v>0</c:v>
                </c:pt>
                <c:pt idx="28">
                  <c:v>0</c:v>
                </c:pt>
                <c:pt idx="29">
                  <c:v>6.9779999999999998E-3</c:v>
                </c:pt>
                <c:pt idx="30">
                  <c:v>0</c:v>
                </c:pt>
              </c:numCache>
            </c:numRef>
          </c:val>
          <c:extLst>
            <c:ext xmlns:c16="http://schemas.microsoft.com/office/drawing/2014/chart" uri="{C3380CC4-5D6E-409C-BE32-E72D297353CC}">
              <c16:uniqueId val="{00000007-80B8-4FA0-9ECE-AE912AC218F4}"/>
            </c:ext>
          </c:extLst>
        </c:ser>
        <c:ser>
          <c:idx val="8"/>
          <c:order val="8"/>
          <c:tx>
            <c:strRef>
              <c:f>Analysis_Industry_TWh!$K$330</c:f>
              <c:strCache>
                <c:ptCount val="1"/>
                <c:pt idx="0">
                  <c:v>Waste RES</c:v>
                </c:pt>
              </c:strCache>
            </c:strRef>
          </c:tx>
          <c:spPr>
            <a:solidFill>
              <a:srgbClr val="4F6228"/>
            </a:solidFill>
            <a:ln w="3175">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Analysis_Industry_TWh!$K$331:$K$361</c:f>
              <c:numCache>
                <c:formatCode>_-* #,##0\ _€_-;\-* #,##0\ _€_-;_-* "-"??\ _€_-;_-@_-</c:formatCode>
                <c:ptCount val="31"/>
                <c:pt idx="0">
                  <c:v>2.4051769986111111</c:v>
                </c:pt>
                <c:pt idx="1">
                  <c:v>0</c:v>
                </c:pt>
                <c:pt idx="2">
                  <c:v>1.1629997222222213E-3</c:v>
                </c:pt>
                <c:pt idx="3">
                  <c:v>0.36053000027777782</c:v>
                </c:pt>
                <c:pt idx="4">
                  <c:v>0</c:v>
                </c:pt>
                <c:pt idx="5">
                  <c:v>0</c:v>
                </c:pt>
                <c:pt idx="6">
                  <c:v>0.37797499999999962</c:v>
                </c:pt>
                <c:pt idx="7">
                  <c:v>0.51520899972222201</c:v>
                </c:pt>
                <c:pt idx="8">
                  <c:v>6.6290999722222188E-2</c:v>
                </c:pt>
                <c:pt idx="9">
                  <c:v>0</c:v>
                </c:pt>
                <c:pt idx="10">
                  <c:v>0</c:v>
                </c:pt>
                <c:pt idx="11">
                  <c:v>0</c:v>
                </c:pt>
                <c:pt idx="12">
                  <c:v>0</c:v>
                </c:pt>
                <c:pt idx="13">
                  <c:v>0</c:v>
                </c:pt>
                <c:pt idx="14">
                  <c:v>0</c:v>
                </c:pt>
                <c:pt idx="15">
                  <c:v>0.23040935777777805</c:v>
                </c:pt>
                <c:pt idx="16">
                  <c:v>0</c:v>
                </c:pt>
                <c:pt idx="17">
                  <c:v>0</c:v>
                </c:pt>
                <c:pt idx="18">
                  <c:v>0.24190399972222229</c:v>
                </c:pt>
                <c:pt idx="19">
                  <c:v>0</c:v>
                </c:pt>
                <c:pt idx="20">
                  <c:v>0.24539300000000003</c:v>
                </c:pt>
                <c:pt idx="21">
                  <c:v>0.23027400000000051</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8-80B8-4FA0-9ECE-AE912AC218F4}"/>
            </c:ext>
          </c:extLst>
        </c:ser>
        <c:ser>
          <c:idx val="9"/>
          <c:order val="9"/>
          <c:tx>
            <c:strRef>
              <c:f>Analysis_Industry_TWh!$L$330</c:f>
              <c:strCache>
                <c:ptCount val="1"/>
                <c:pt idx="0">
                  <c:v>Solar energy</c:v>
                </c:pt>
              </c:strCache>
            </c:strRef>
          </c:tx>
          <c:spPr>
            <a:solidFill>
              <a:srgbClr val="FFC000"/>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Analysis_Industry_TWh!$L$331:$L$361</c:f>
              <c:numCache>
                <c:formatCode>_-* #,##0\ _€_-;\-* #,##0\ _€_-;_-* "-"??\ _€_-;_-@_-</c:formatCode>
                <c:ptCount val="31"/>
                <c:pt idx="0">
                  <c:v>0</c:v>
                </c:pt>
                <c:pt idx="1">
                  <c:v>9.07140000000001E-2</c:v>
                </c:pt>
                <c:pt idx="2">
                  <c:v>5.8149999999999955E-3</c:v>
                </c:pt>
                <c:pt idx="3">
                  <c:v>0</c:v>
                </c:pt>
                <c:pt idx="4">
                  <c:v>1.9771396111111082E-2</c:v>
                </c:pt>
                <c:pt idx="5">
                  <c:v>0</c:v>
                </c:pt>
                <c:pt idx="6">
                  <c:v>0</c:v>
                </c:pt>
                <c:pt idx="7">
                  <c:v>0</c:v>
                </c:pt>
                <c:pt idx="8">
                  <c:v>0</c:v>
                </c:pt>
                <c:pt idx="9">
                  <c:v>0</c:v>
                </c:pt>
                <c:pt idx="10">
                  <c:v>0</c:v>
                </c:pt>
                <c:pt idx="11">
                  <c:v>0</c:v>
                </c:pt>
                <c:pt idx="12">
                  <c:v>0</c:v>
                </c:pt>
                <c:pt idx="13">
                  <c:v>0</c:v>
                </c:pt>
                <c:pt idx="14">
                  <c:v>0</c:v>
                </c:pt>
                <c:pt idx="15">
                  <c:v>0</c:v>
                </c:pt>
                <c:pt idx="16">
                  <c:v>1.1629999999999995E-2</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80B8-4FA0-9ECE-AE912AC218F4}"/>
            </c:ext>
          </c:extLst>
        </c:ser>
        <c:ser>
          <c:idx val="10"/>
          <c:order val="10"/>
          <c:tx>
            <c:strRef>
              <c:f>Analysis_Industry_TWh!$M$330</c:f>
              <c:strCache>
                <c:ptCount val="1"/>
                <c:pt idx="0">
                  <c:v>Geothermal</c:v>
                </c:pt>
              </c:strCache>
            </c:strRef>
          </c:tx>
          <c:spPr>
            <a:solidFill>
              <a:srgbClr val="93CDDD"/>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Analysis_Industry_TWh!$M$331:$M$361</c:f>
              <c:numCache>
                <c:formatCode>_-* #,##0\ _€_-;\-* #,##0\ _€_-;_-* "-"??\ _€_-;_-@_-</c:formatCode>
                <c:ptCount val="31"/>
                <c:pt idx="0">
                  <c:v>0</c:v>
                </c:pt>
                <c:pt idx="1">
                  <c:v>2.2097000000000033E-2</c:v>
                </c:pt>
                <c:pt idx="2">
                  <c:v>0</c:v>
                </c:pt>
                <c:pt idx="3">
                  <c:v>0</c:v>
                </c:pt>
                <c:pt idx="4">
                  <c:v>0</c:v>
                </c:pt>
                <c:pt idx="5">
                  <c:v>0</c:v>
                </c:pt>
                <c:pt idx="6">
                  <c:v>0</c:v>
                </c:pt>
                <c:pt idx="7">
                  <c:v>0</c:v>
                </c:pt>
                <c:pt idx="8">
                  <c:v>0</c:v>
                </c:pt>
                <c:pt idx="9">
                  <c:v>0</c:v>
                </c:pt>
                <c:pt idx="10">
                  <c:v>0</c:v>
                </c:pt>
                <c:pt idx="11">
                  <c:v>0</c:v>
                </c:pt>
                <c:pt idx="12">
                  <c:v>9.3039999999999998E-3</c:v>
                </c:pt>
                <c:pt idx="13">
                  <c:v>0</c:v>
                </c:pt>
                <c:pt idx="14">
                  <c:v>0</c:v>
                </c:pt>
                <c:pt idx="15">
                  <c:v>0</c:v>
                </c:pt>
                <c:pt idx="16">
                  <c:v>1.1630000000000008E-3</c:v>
                </c:pt>
                <c:pt idx="17">
                  <c:v>0</c:v>
                </c:pt>
                <c:pt idx="18">
                  <c:v>0</c:v>
                </c:pt>
                <c:pt idx="19">
                  <c:v>1.395599944444444E-2</c:v>
                </c:pt>
                <c:pt idx="20">
                  <c:v>0</c:v>
                </c:pt>
                <c:pt idx="21">
                  <c:v>0</c:v>
                </c:pt>
                <c:pt idx="22">
                  <c:v>0</c:v>
                </c:pt>
                <c:pt idx="23">
                  <c:v>0</c:v>
                </c:pt>
                <c:pt idx="24">
                  <c:v>0</c:v>
                </c:pt>
                <c:pt idx="25">
                  <c:v>0</c:v>
                </c:pt>
                <c:pt idx="26">
                  <c:v>0</c:v>
                </c:pt>
                <c:pt idx="27">
                  <c:v>0</c:v>
                </c:pt>
                <c:pt idx="28">
                  <c:v>0.1222222222222223</c:v>
                </c:pt>
                <c:pt idx="29">
                  <c:v>0</c:v>
                </c:pt>
                <c:pt idx="30">
                  <c:v>0</c:v>
                </c:pt>
              </c:numCache>
            </c:numRef>
          </c:val>
          <c:extLst>
            <c:ext xmlns:c16="http://schemas.microsoft.com/office/drawing/2014/chart" uri="{C3380CC4-5D6E-409C-BE32-E72D297353CC}">
              <c16:uniqueId val="{0000000A-80B8-4FA0-9ECE-AE912AC218F4}"/>
            </c:ext>
          </c:extLst>
        </c:ser>
        <c:ser>
          <c:idx val="11"/>
          <c:order val="11"/>
          <c:tx>
            <c:strRef>
              <c:f>Analysis_Industry_TWh!$N$330</c:f>
              <c:strCache>
                <c:ptCount val="1"/>
                <c:pt idx="0">
                  <c:v>Ambient heat</c:v>
                </c:pt>
              </c:strCache>
            </c:strRef>
          </c:tx>
          <c:spPr>
            <a:solidFill>
              <a:srgbClr val="DBE5F1"/>
            </a:solidFill>
            <a:ln>
              <a:solidFill>
                <a:sysClr val="windowText" lastClr="000000"/>
              </a:solidFill>
            </a:ln>
          </c:spPr>
          <c:invertIfNegative val="0"/>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Analysis_Industry_TWh!$N$331:$N$361</c:f>
              <c:numCache>
                <c:formatCode>_-* #,##0\ _€_-;\-* #,##0\ _€_-;_-* "-"??\ _€_-;_-@_-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B-80B8-4FA0-9ECE-AE912AC218F4}"/>
            </c:ext>
          </c:extLst>
        </c:ser>
        <c:dLbls>
          <c:showLegendKey val="0"/>
          <c:showVal val="0"/>
          <c:showCatName val="0"/>
          <c:showSerName val="0"/>
          <c:showPercent val="0"/>
          <c:showBubbleSize val="0"/>
        </c:dLbls>
        <c:gapWidth val="50"/>
        <c:overlap val="100"/>
        <c:axId val="241564288"/>
        <c:axId val="241447296"/>
      </c:barChart>
      <c:lineChart>
        <c:grouping val="standard"/>
        <c:varyColors val="0"/>
        <c:ser>
          <c:idx val="12"/>
          <c:order val="12"/>
          <c:tx>
            <c:strRef>
              <c:f>Analysis_Industry_TWh!$O$330</c:f>
              <c:strCache>
                <c:ptCount val="1"/>
                <c:pt idx="0">
                  <c:v>Total H&amp;C
(right axis)</c:v>
                </c:pt>
              </c:strCache>
            </c:strRef>
          </c:tx>
          <c:spPr>
            <a:ln>
              <a:solidFill>
                <a:sysClr val="windowText" lastClr="000000"/>
              </a:solidFill>
            </a:ln>
          </c:spPr>
          <c:marker>
            <c:symbol val="none"/>
          </c:marker>
          <c:cat>
            <c:strRef>
              <c:f>Analysis_Industry_TWh!$B$331:$B$361</c:f>
              <c:strCache>
                <c:ptCount val="31"/>
                <c:pt idx="0">
                  <c:v>Germany</c:v>
                </c:pt>
                <c:pt idx="1">
                  <c:v>Italy</c:v>
                </c:pt>
                <c:pt idx="2">
                  <c:v>France</c:v>
                </c:pt>
                <c:pt idx="3">
                  <c:v>United Kingdom</c:v>
                </c:pt>
                <c:pt idx="4">
                  <c:v>Spain</c:v>
                </c:pt>
                <c:pt idx="5">
                  <c:v>Netherlands</c:v>
                </c:pt>
                <c:pt idx="6">
                  <c:v>Poland</c:v>
                </c:pt>
                <c:pt idx="7">
                  <c:v>Finland</c:v>
                </c:pt>
                <c:pt idx="8">
                  <c:v>Belgium</c:v>
                </c:pt>
                <c:pt idx="9">
                  <c:v>Sweden</c:v>
                </c:pt>
                <c:pt idx="10">
                  <c:v>Austria</c:v>
                </c:pt>
                <c:pt idx="11">
                  <c:v>Czech Republic</c:v>
                </c:pt>
                <c:pt idx="12">
                  <c:v>Romania</c:v>
                </c:pt>
                <c:pt idx="13">
                  <c:v>Portugal</c:v>
                </c:pt>
                <c:pt idx="14">
                  <c:v>Slovakia</c:v>
                </c:pt>
                <c:pt idx="15">
                  <c:v>Norway</c:v>
                </c:pt>
                <c:pt idx="16">
                  <c:v>Greece</c:v>
                </c:pt>
                <c:pt idx="17">
                  <c:v>Switzerland</c:v>
                </c:pt>
                <c:pt idx="18">
                  <c:v>Bulgaria</c:v>
                </c:pt>
                <c:pt idx="19">
                  <c:v>Hungary</c:v>
                </c:pt>
                <c:pt idx="20">
                  <c:v>Denmark</c:v>
                </c:pt>
                <c:pt idx="21">
                  <c:v>Ireland</c:v>
                </c:pt>
                <c:pt idx="22">
                  <c:v>Croatia</c:v>
                </c:pt>
                <c:pt idx="23">
                  <c:v>Lithuania</c:v>
                </c:pt>
                <c:pt idx="24">
                  <c:v>Slovenia</c:v>
                </c:pt>
                <c:pt idx="25">
                  <c:v>Latvia</c:v>
                </c:pt>
                <c:pt idx="26">
                  <c:v>Luxembourg</c:v>
                </c:pt>
                <c:pt idx="27">
                  <c:v>Estonia</c:v>
                </c:pt>
                <c:pt idx="28">
                  <c:v>Iceland</c:v>
                </c:pt>
                <c:pt idx="29">
                  <c:v>Cyprus</c:v>
                </c:pt>
                <c:pt idx="30">
                  <c:v>Malta</c:v>
                </c:pt>
              </c:strCache>
            </c:strRef>
          </c:cat>
          <c:val>
            <c:numRef>
              <c:f>Analysis_Industry_TWh!$O$331:$O$361</c:f>
              <c:numCache>
                <c:formatCode>_-* #,##0\ _€_-;\-* #,##0\ _€_-;_-* "-"??\ _€_-;_-@_-</c:formatCode>
                <c:ptCount val="31"/>
                <c:pt idx="0">
                  <c:v>519.79621354194478</c:v>
                </c:pt>
                <c:pt idx="1">
                  <c:v>251.64535021555562</c:v>
                </c:pt>
                <c:pt idx="2">
                  <c:v>218.83174781250003</c:v>
                </c:pt>
                <c:pt idx="3">
                  <c:v>198.85779825055556</c:v>
                </c:pt>
                <c:pt idx="4">
                  <c:v>189.14253505333343</c:v>
                </c:pt>
                <c:pt idx="5">
                  <c:v>133.67383147055548</c:v>
                </c:pt>
                <c:pt idx="6">
                  <c:v>132.52784585916666</c:v>
                </c:pt>
                <c:pt idx="7">
                  <c:v>91.87247593555557</c:v>
                </c:pt>
                <c:pt idx="8">
                  <c:v>89.502528100277701</c:v>
                </c:pt>
                <c:pt idx="9">
                  <c:v>85.67546528166676</c:v>
                </c:pt>
                <c:pt idx="10">
                  <c:v>81.95650458805558</c:v>
                </c:pt>
                <c:pt idx="11">
                  <c:v>68.482683315833384</c:v>
                </c:pt>
                <c:pt idx="12">
                  <c:v>61.557188500555519</c:v>
                </c:pt>
                <c:pt idx="13">
                  <c:v>43.018957624722219</c:v>
                </c:pt>
                <c:pt idx="14">
                  <c:v>40.828567431666677</c:v>
                </c:pt>
                <c:pt idx="15">
                  <c:v>28.335407129722217</c:v>
                </c:pt>
                <c:pt idx="16">
                  <c:v>25.792875903888891</c:v>
                </c:pt>
                <c:pt idx="17">
                  <c:v>23.688671291944445</c:v>
                </c:pt>
                <c:pt idx="18">
                  <c:v>23.382220364166656</c:v>
                </c:pt>
                <c:pt idx="19">
                  <c:v>22.051607918055559</c:v>
                </c:pt>
                <c:pt idx="20">
                  <c:v>19.701817084722222</c:v>
                </c:pt>
                <c:pt idx="21">
                  <c:v>17.760668743055561</c:v>
                </c:pt>
                <c:pt idx="22">
                  <c:v>10.716664709999993</c:v>
                </c:pt>
                <c:pt idx="23">
                  <c:v>9.18852440361111</c:v>
                </c:pt>
                <c:pt idx="24">
                  <c:v>8.785088341111102</c:v>
                </c:pt>
                <c:pt idx="25">
                  <c:v>8.3327186525000041</c:v>
                </c:pt>
                <c:pt idx="26">
                  <c:v>5.8724676922222212</c:v>
                </c:pt>
                <c:pt idx="27">
                  <c:v>4.6859677105555546</c:v>
                </c:pt>
                <c:pt idx="28">
                  <c:v>2.5657669016666662</c:v>
                </c:pt>
                <c:pt idx="29">
                  <c:v>1.6249290077777778</c:v>
                </c:pt>
                <c:pt idx="30">
                  <c:v>0.11597363138888883</c:v>
                </c:pt>
              </c:numCache>
            </c:numRef>
          </c:val>
          <c:smooth val="0"/>
          <c:extLst>
            <c:ext xmlns:c16="http://schemas.microsoft.com/office/drawing/2014/chart" uri="{C3380CC4-5D6E-409C-BE32-E72D297353CC}">
              <c16:uniqueId val="{0000000C-80B8-4FA0-9ECE-AE912AC218F4}"/>
            </c:ext>
          </c:extLst>
        </c:ser>
        <c:dLbls>
          <c:showLegendKey val="0"/>
          <c:showVal val="0"/>
          <c:showCatName val="0"/>
          <c:showSerName val="0"/>
          <c:showPercent val="0"/>
          <c:showBubbleSize val="0"/>
        </c:dLbls>
        <c:marker val="1"/>
        <c:smooth val="0"/>
        <c:axId val="241455488"/>
        <c:axId val="241449216"/>
      </c:lineChart>
      <c:catAx>
        <c:axId val="241564288"/>
        <c:scaling>
          <c:orientation val="minMax"/>
        </c:scaling>
        <c:delete val="0"/>
        <c:axPos val="b"/>
        <c:numFmt formatCode="General" sourceLinked="1"/>
        <c:majorTickMark val="out"/>
        <c:minorTickMark val="none"/>
        <c:tickLblPos val="nextTo"/>
        <c:crossAx val="241447296"/>
        <c:crosses val="autoZero"/>
        <c:auto val="1"/>
        <c:lblAlgn val="ctr"/>
        <c:lblOffset val="100"/>
        <c:noMultiLvlLbl val="0"/>
      </c:catAx>
      <c:valAx>
        <c:axId val="241447296"/>
        <c:scaling>
          <c:orientation val="minMax"/>
        </c:scaling>
        <c:delete val="0"/>
        <c:axPos val="l"/>
        <c:majorGridlines/>
        <c:title>
          <c:tx>
            <c:rich>
              <a:bodyPr rot="-5400000" vert="horz"/>
              <a:lstStyle/>
              <a:p>
                <a:pPr>
                  <a:defRPr/>
                </a:pPr>
                <a:r>
                  <a:rPr lang="de-DE"/>
                  <a:t>100%=</a:t>
                </a:r>
                <a:r>
                  <a:rPr lang="de-DE" baseline="0"/>
                  <a:t> final energy demand for H&amp;C</a:t>
                </a:r>
                <a:endParaRPr lang="de-DE"/>
              </a:p>
            </c:rich>
          </c:tx>
          <c:layout>
            <c:manualLayout>
              <c:xMode val="edge"/>
              <c:yMode val="edge"/>
              <c:x val="3.0444081865010283E-2"/>
              <c:y val="8.3784751314149752E-2"/>
            </c:manualLayout>
          </c:layout>
          <c:overlay val="0"/>
        </c:title>
        <c:numFmt formatCode="0%" sourceLinked="1"/>
        <c:majorTickMark val="out"/>
        <c:minorTickMark val="none"/>
        <c:tickLblPos val="nextTo"/>
        <c:crossAx val="241564288"/>
        <c:crosses val="autoZero"/>
        <c:crossBetween val="between"/>
      </c:valAx>
      <c:valAx>
        <c:axId val="241449216"/>
        <c:scaling>
          <c:orientation val="minMax"/>
        </c:scaling>
        <c:delete val="0"/>
        <c:axPos val="r"/>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700" b="1" i="0" u="none" strike="noStrike" kern="1200" baseline="0">
                    <a:solidFill>
                      <a:sysClr val="windowText" lastClr="000000"/>
                    </a:solidFill>
                    <a:latin typeface="Arial"/>
                    <a:ea typeface="Arial"/>
                    <a:cs typeface="Arial"/>
                  </a:defRPr>
                </a:pPr>
                <a:r>
                  <a:rPr lang="de-DE" sz="700" b="1" i="0" baseline="0"/>
                  <a:t>Total final energy demand for H&amp;C [TWh]</a:t>
                </a:r>
                <a:endParaRPr lang="de-DE" sz="700"/>
              </a:p>
              <a:p>
                <a:pPr marL="0" marR="0" indent="0" algn="ctr" defTabSz="914400" rtl="0" eaLnBrk="1" fontAlgn="auto" latinLnBrk="0" hangingPunct="1">
                  <a:lnSpc>
                    <a:spcPct val="100000"/>
                  </a:lnSpc>
                  <a:spcBef>
                    <a:spcPts val="0"/>
                  </a:spcBef>
                  <a:spcAft>
                    <a:spcPts val="0"/>
                  </a:spcAft>
                  <a:buClrTx/>
                  <a:buSzTx/>
                  <a:buFontTx/>
                  <a:buNone/>
                  <a:tabLst/>
                  <a:defRPr sz="700" b="1" i="0" u="none" strike="noStrike" kern="1200" baseline="0">
                    <a:solidFill>
                      <a:sysClr val="windowText" lastClr="000000"/>
                    </a:solidFill>
                    <a:latin typeface="Arial"/>
                    <a:ea typeface="Arial"/>
                    <a:cs typeface="Arial"/>
                  </a:defRPr>
                </a:pPr>
                <a:endParaRPr lang="de-DE" sz="700"/>
              </a:p>
            </c:rich>
          </c:tx>
          <c:overlay val="0"/>
        </c:title>
        <c:numFmt formatCode="_-* #,##0\ _€_-;\-* #,##0\ _€_-;_-* &quot;-&quot;??\ _€_-;_-@_-" sourceLinked="1"/>
        <c:majorTickMark val="out"/>
        <c:minorTickMark val="none"/>
        <c:tickLblPos val="nextTo"/>
        <c:crossAx val="241455488"/>
        <c:crosses val="max"/>
        <c:crossBetween val="between"/>
      </c:valAx>
      <c:catAx>
        <c:axId val="241455488"/>
        <c:scaling>
          <c:orientation val="minMax"/>
        </c:scaling>
        <c:delete val="1"/>
        <c:axPos val="b"/>
        <c:numFmt formatCode="General" sourceLinked="1"/>
        <c:majorTickMark val="out"/>
        <c:minorTickMark val="none"/>
        <c:tickLblPos val="none"/>
        <c:crossAx val="241449216"/>
        <c:crosses val="autoZero"/>
        <c:auto val="1"/>
        <c:lblAlgn val="ctr"/>
        <c:lblOffset val="100"/>
        <c:noMultiLvlLbl val="0"/>
      </c:catAx>
    </c:plotArea>
    <c:legend>
      <c:legendPos val="r"/>
      <c:layout>
        <c:manualLayout>
          <c:xMode val="edge"/>
          <c:yMode val="edge"/>
          <c:x val="0.80582775859288924"/>
          <c:y val="4.0963903112466504E-2"/>
          <c:w val="0.19417224140711453"/>
          <c:h val="0.85263154605262015"/>
        </c:manualLayout>
      </c:layout>
      <c:overlay val="0"/>
    </c:legend>
    <c:plotVisOnly val="1"/>
    <c:dispBlanksAs val="gap"/>
    <c:showDLblsOverMax val="0"/>
  </c:chart>
  <c:spPr>
    <a:ln w="25400">
      <a:noFill/>
    </a:ln>
  </c:spPr>
  <c:txPr>
    <a:bodyPr/>
    <a:lstStyle/>
    <a:p>
      <a:pPr>
        <a:defRPr sz="700">
          <a:latin typeface="Arial"/>
          <a:ea typeface="Arial"/>
          <a:cs typeface="Arial"/>
        </a:defRPr>
      </a:pPr>
      <a:endParaRPr lang="de-DE"/>
    </a:p>
  </c:txPr>
  <c:printSettings>
    <c:headerFooter/>
    <c:pageMargins b="0.78740157499999996" l="0.70000000000000062" r="0.70000000000000062" t="0.78740157499999996"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688015610551017"/>
          <c:y val="4.8506961287139334E-2"/>
          <c:w val="0.6373370223009317"/>
          <c:h val="0.68195093123296158"/>
        </c:manualLayout>
      </c:layout>
      <c:barChart>
        <c:barDir val="col"/>
        <c:grouping val="stacked"/>
        <c:varyColors val="0"/>
        <c:ser>
          <c:idx val="0"/>
          <c:order val="0"/>
          <c:tx>
            <c:strRef>
              <c:f>Analysis_Industry_TWh!$O$230</c:f>
              <c:strCache>
                <c:ptCount val="1"/>
                <c:pt idx="0">
                  <c:v>Space cooling</c:v>
                </c:pt>
              </c:strCache>
            </c:strRef>
          </c:tx>
          <c:spPr>
            <a:solidFill>
              <a:srgbClr val="948B54"/>
            </a:solidFill>
            <a:ln w="6350">
              <a:solidFill>
                <a:srgbClr val="000100"/>
              </a:solidFill>
              <a:prstDash val="solid"/>
            </a:ln>
          </c:spPr>
          <c:invertIfNegative val="0"/>
          <c:cat>
            <c:strRef>
              <c:f>Analysis_Industry_TWh!$N$231:$N$261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Analysis_Industry_TWh!$O$231:$O$261</c:f>
              <c:numCache>
                <c:formatCode>_-* #,##0\ _€_-;\-* #,##0\ _€_-;_-* "-"??\ _€_-;_-@_-</c:formatCode>
                <c:ptCount val="31"/>
                <c:pt idx="0">
                  <c:v>0.79802622888888897</c:v>
                </c:pt>
                <c:pt idx="1">
                  <c:v>4.6983159313888896</c:v>
                </c:pt>
                <c:pt idx="2">
                  <c:v>1.6469295161111099</c:v>
                </c:pt>
                <c:pt idx="3">
                  <c:v>0.38898133277777802</c:v>
                </c:pt>
                <c:pt idx="4">
                  <c:v>4.8513856847222199</c:v>
                </c:pt>
                <c:pt idx="5">
                  <c:v>0.12874546472222201</c:v>
                </c:pt>
                <c:pt idx="6">
                  <c:v>7.4596309999999999E-2</c:v>
                </c:pt>
                <c:pt idx="7">
                  <c:v>0.202809697222222</c:v>
                </c:pt>
                <c:pt idx="8">
                  <c:v>0.110431953888889</c:v>
                </c:pt>
                <c:pt idx="9">
                  <c:v>5.74231472222222E-2</c:v>
                </c:pt>
                <c:pt idx="10">
                  <c:v>0.21836609638888901</c:v>
                </c:pt>
                <c:pt idx="11">
                  <c:v>0.26873684722222202</c:v>
                </c:pt>
                <c:pt idx="12">
                  <c:v>0.129781305833333</c:v>
                </c:pt>
                <c:pt idx="13">
                  <c:v>0.53712970944444405</c:v>
                </c:pt>
                <c:pt idx="14">
                  <c:v>0.411915528333333</c:v>
                </c:pt>
                <c:pt idx="15">
                  <c:v>1.39688169444444E-2</c:v>
                </c:pt>
                <c:pt idx="16">
                  <c:v>0.69135241583333296</c:v>
                </c:pt>
                <c:pt idx="17">
                  <c:v>2.92959155555556E-2</c:v>
                </c:pt>
                <c:pt idx="18">
                  <c:v>0.169735447222222</c:v>
                </c:pt>
                <c:pt idx="19">
                  <c:v>7.29056966666667E-2</c:v>
                </c:pt>
                <c:pt idx="20">
                  <c:v>1.2673684444444401E-2</c:v>
                </c:pt>
                <c:pt idx="21">
                  <c:v>2.3568346944444402E-2</c:v>
                </c:pt>
                <c:pt idx="22">
                  <c:v>8.8467498611111098E-2</c:v>
                </c:pt>
                <c:pt idx="23">
                  <c:v>1.72685602777778E-2</c:v>
                </c:pt>
                <c:pt idx="24">
                  <c:v>4.6147214999999998E-2</c:v>
                </c:pt>
                <c:pt idx="25">
                  <c:v>1.4299565E-2</c:v>
                </c:pt>
                <c:pt idx="26">
                  <c:v>4.0896867500000003E-2</c:v>
                </c:pt>
                <c:pt idx="27">
                  <c:v>1.0770927499999999E-2</c:v>
                </c:pt>
                <c:pt idx="28">
                  <c:v>3.7091013055555601E-2</c:v>
                </c:pt>
                <c:pt idx="29">
                  <c:v>1.33931330555556E-2</c:v>
                </c:pt>
                <c:pt idx="30">
                  <c:v>2.1180619444444398E-3</c:v>
                </c:pt>
              </c:numCache>
            </c:numRef>
          </c:val>
          <c:extLst>
            <c:ext xmlns:c16="http://schemas.microsoft.com/office/drawing/2014/chart" uri="{C3380CC4-5D6E-409C-BE32-E72D297353CC}">
              <c16:uniqueId val="{00000000-BC98-489C-A5BF-0379318A076A}"/>
            </c:ext>
          </c:extLst>
        </c:ser>
        <c:ser>
          <c:idx val="1"/>
          <c:order val="1"/>
          <c:tx>
            <c:strRef>
              <c:f>Analysis_Industry_TWh!$P$230</c:f>
              <c:strCache>
                <c:ptCount val="1"/>
                <c:pt idx="0">
                  <c:v>Process cooling &lt; - 30 °C</c:v>
                </c:pt>
              </c:strCache>
            </c:strRef>
          </c:tx>
          <c:spPr>
            <a:solidFill>
              <a:srgbClr val="93CDDD"/>
            </a:solidFill>
            <a:ln w="6350">
              <a:solidFill>
                <a:srgbClr val="000100"/>
              </a:solidFill>
              <a:prstDash val="solid"/>
            </a:ln>
          </c:spPr>
          <c:invertIfNegative val="0"/>
          <c:cat>
            <c:strRef>
              <c:f>Analysis_Industry_TWh!$N$231:$N$261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Analysis_Industry_TWh!$P$231:$P$261</c:f>
              <c:numCache>
                <c:formatCode>_-* #,##0\ _€_-;\-* #,##0\ _€_-;_-* "-"??\ _€_-;_-@_-</c:formatCode>
                <c:ptCount val="31"/>
                <c:pt idx="0">
                  <c:v>5.2960913302777799</c:v>
                </c:pt>
                <c:pt idx="1">
                  <c:v>3.2264708902777799</c:v>
                </c:pt>
                <c:pt idx="2">
                  <c:v>0.68400307527777804</c:v>
                </c:pt>
                <c:pt idx="3">
                  <c:v>0.30382119222222198</c:v>
                </c:pt>
                <c:pt idx="4">
                  <c:v>1.14118794527778</c:v>
                </c:pt>
                <c:pt idx="5">
                  <c:v>2.2722550008333302</c:v>
                </c:pt>
                <c:pt idx="6">
                  <c:v>1.3877523994444401</c:v>
                </c:pt>
                <c:pt idx="7">
                  <c:v>0.74714599583333297</c:v>
                </c:pt>
                <c:pt idx="8">
                  <c:v>1.6269025050000001</c:v>
                </c:pt>
                <c:pt idx="9">
                  <c:v>8.0226019722222194E-2</c:v>
                </c:pt>
                <c:pt idx="10">
                  <c:v>0.68503654361111099</c:v>
                </c:pt>
                <c:pt idx="11">
                  <c:v>0.97595016277777802</c:v>
                </c:pt>
                <c:pt idx="12">
                  <c:v>0.361692437222222</c:v>
                </c:pt>
                <c:pt idx="13">
                  <c:v>0.12783500416666699</c:v>
                </c:pt>
                <c:pt idx="14">
                  <c:v>0.42116803888888898</c:v>
                </c:pt>
                <c:pt idx="15">
                  <c:v>0.16319143222222199</c:v>
                </c:pt>
                <c:pt idx="16">
                  <c:v>6.0619041111111098E-2</c:v>
                </c:pt>
                <c:pt idx="17">
                  <c:v>7.0859598055555598E-2</c:v>
                </c:pt>
                <c:pt idx="18">
                  <c:v>0.27839756333333299</c:v>
                </c:pt>
                <c:pt idx="19">
                  <c:v>0.14682941250000001</c:v>
                </c:pt>
                <c:pt idx="20">
                  <c:v>2.3874723333333299E-2</c:v>
                </c:pt>
                <c:pt idx="21">
                  <c:v>2.9664618611111099E-2</c:v>
                </c:pt>
                <c:pt idx="22">
                  <c:v>1.9521375555555599E-2</c:v>
                </c:pt>
                <c:pt idx="23">
                  <c:v>1.61071402777778E-2</c:v>
                </c:pt>
                <c:pt idx="24">
                  <c:v>1.22698788888889E-2</c:v>
                </c:pt>
                <c:pt idx="25">
                  <c:v>9.7897055555555492E-4</c:v>
                </c:pt>
                <c:pt idx="26">
                  <c:v>5.1168952777777797E-3</c:v>
                </c:pt>
                <c:pt idx="27">
                  <c:v>7.9173658333333303E-3</c:v>
                </c:pt>
                <c:pt idx="28">
                  <c:v>0</c:v>
                </c:pt>
                <c:pt idx="29">
                  <c:v>6.0872861111111105E-4</c:v>
                </c:pt>
                <c:pt idx="30">
                  <c:v>0</c:v>
                </c:pt>
              </c:numCache>
            </c:numRef>
          </c:val>
          <c:extLst>
            <c:ext xmlns:c16="http://schemas.microsoft.com/office/drawing/2014/chart" uri="{C3380CC4-5D6E-409C-BE32-E72D297353CC}">
              <c16:uniqueId val="{00000001-BC98-489C-A5BF-0379318A076A}"/>
            </c:ext>
          </c:extLst>
        </c:ser>
        <c:ser>
          <c:idx val="2"/>
          <c:order val="2"/>
          <c:tx>
            <c:strRef>
              <c:f>Analysis_Industry_TWh!$Q$230</c:f>
              <c:strCache>
                <c:ptCount val="1"/>
                <c:pt idx="0">
                  <c:v>Process cooling - 30-0 °C</c:v>
                </c:pt>
              </c:strCache>
            </c:strRef>
          </c:tx>
          <c:spPr>
            <a:solidFill>
              <a:srgbClr val="DBE5F1"/>
            </a:solidFill>
            <a:ln w="6350">
              <a:solidFill>
                <a:srgbClr val="000100"/>
              </a:solidFill>
              <a:prstDash val="solid"/>
            </a:ln>
          </c:spPr>
          <c:invertIfNegative val="0"/>
          <c:cat>
            <c:strRef>
              <c:f>Analysis_Industry_TWh!$N$231:$N$261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Analysis_Industry_TWh!$Q$231:$Q$261</c:f>
              <c:numCache>
                <c:formatCode>_-* #,##0\ _€_-;\-* #,##0\ _€_-;_-* "-"??\ _€_-;_-@_-</c:formatCode>
                <c:ptCount val="31"/>
                <c:pt idx="0">
                  <c:v>3.9162720555555599</c:v>
                </c:pt>
                <c:pt idx="1">
                  <c:v>1.99671016416667</c:v>
                </c:pt>
                <c:pt idx="2">
                  <c:v>2.7358376761111098</c:v>
                </c:pt>
                <c:pt idx="3">
                  <c:v>1.7242409622222199</c:v>
                </c:pt>
                <c:pt idx="4">
                  <c:v>1.4646092208333299</c:v>
                </c:pt>
                <c:pt idx="5">
                  <c:v>1.1591620063888901</c:v>
                </c:pt>
                <c:pt idx="6">
                  <c:v>1.0840745924999999</c:v>
                </c:pt>
                <c:pt idx="7">
                  <c:v>0.33438322416666699</c:v>
                </c:pt>
                <c:pt idx="8">
                  <c:v>0.93528858527777803</c:v>
                </c:pt>
                <c:pt idx="9">
                  <c:v>0.38484975777777802</c:v>
                </c:pt>
                <c:pt idx="10">
                  <c:v>0.384105604166667</c:v>
                </c:pt>
                <c:pt idx="11">
                  <c:v>0.36052856500000002</c:v>
                </c:pt>
                <c:pt idx="12">
                  <c:v>0.29768191500000002</c:v>
                </c:pt>
                <c:pt idx="13">
                  <c:v>0.26780655444444401</c:v>
                </c:pt>
                <c:pt idx="14">
                  <c:v>0.116635024166667</c:v>
                </c:pt>
                <c:pt idx="15">
                  <c:v>0.49370813277777797</c:v>
                </c:pt>
                <c:pt idx="16">
                  <c:v>0.20848548361111099</c:v>
                </c:pt>
                <c:pt idx="17">
                  <c:v>0.26939230138888898</c:v>
                </c:pt>
                <c:pt idx="18">
                  <c:v>0.16096937250000001</c:v>
                </c:pt>
                <c:pt idx="19">
                  <c:v>0.19535865250000001</c:v>
                </c:pt>
                <c:pt idx="20">
                  <c:v>0.32861146250000001</c:v>
                </c:pt>
                <c:pt idx="21">
                  <c:v>0.27044266888888902</c:v>
                </c:pt>
                <c:pt idx="22">
                  <c:v>8.19366333333333E-2</c:v>
                </c:pt>
                <c:pt idx="23">
                  <c:v>9.3716216111111098E-2</c:v>
                </c:pt>
                <c:pt idx="24">
                  <c:v>4.83597622222222E-2</c:v>
                </c:pt>
                <c:pt idx="25">
                  <c:v>3.0281233888888901E-2</c:v>
                </c:pt>
                <c:pt idx="26">
                  <c:v>2.4224177222222198E-2</c:v>
                </c:pt>
                <c:pt idx="27">
                  <c:v>4.1885628055555603E-2</c:v>
                </c:pt>
                <c:pt idx="28">
                  <c:v>1.8212334444444402E-2</c:v>
                </c:pt>
                <c:pt idx="29">
                  <c:v>2.1825304166666702E-2</c:v>
                </c:pt>
                <c:pt idx="30">
                  <c:v>3.23683611111111E-4</c:v>
                </c:pt>
              </c:numCache>
            </c:numRef>
          </c:val>
          <c:extLst>
            <c:ext xmlns:c16="http://schemas.microsoft.com/office/drawing/2014/chart" uri="{C3380CC4-5D6E-409C-BE32-E72D297353CC}">
              <c16:uniqueId val="{00000002-BC98-489C-A5BF-0379318A076A}"/>
            </c:ext>
          </c:extLst>
        </c:ser>
        <c:ser>
          <c:idx val="3"/>
          <c:order val="3"/>
          <c:tx>
            <c:strRef>
              <c:f>Analysis_Industry_TWh!$R$230</c:f>
              <c:strCache>
                <c:ptCount val="1"/>
                <c:pt idx="0">
                  <c:v>Process cooling 0-15 °C</c:v>
                </c:pt>
              </c:strCache>
            </c:strRef>
          </c:tx>
          <c:spPr>
            <a:solidFill>
              <a:srgbClr val="B2A1C7"/>
            </a:solidFill>
            <a:ln w="6350">
              <a:solidFill>
                <a:srgbClr val="000100"/>
              </a:solidFill>
              <a:prstDash val="solid"/>
            </a:ln>
          </c:spPr>
          <c:invertIfNegative val="0"/>
          <c:cat>
            <c:strRef>
              <c:f>Analysis_Industry_TWh!$N$231:$N$261</c:f>
              <c:strCache>
                <c:ptCount val="31"/>
                <c:pt idx="0">
                  <c:v> Germany </c:v>
                </c:pt>
                <c:pt idx="1">
                  <c:v> Italy </c:v>
                </c:pt>
                <c:pt idx="2">
                  <c:v> France </c:v>
                </c:pt>
                <c:pt idx="3">
                  <c:v> United Kingdom </c:v>
                </c:pt>
                <c:pt idx="4">
                  <c:v> Spain </c:v>
                </c:pt>
                <c:pt idx="5">
                  <c:v> Netherlands </c:v>
                </c:pt>
                <c:pt idx="6">
                  <c:v> Poland </c:v>
                </c:pt>
                <c:pt idx="7">
                  <c:v> Finland </c:v>
                </c:pt>
                <c:pt idx="8">
                  <c:v> Belgium </c:v>
                </c:pt>
                <c:pt idx="9">
                  <c:v> Sweden </c:v>
                </c:pt>
                <c:pt idx="10">
                  <c:v> Austria </c:v>
                </c:pt>
                <c:pt idx="11">
                  <c:v> Czech Republic </c:v>
                </c:pt>
                <c:pt idx="12">
                  <c:v> Romania </c:v>
                </c:pt>
                <c:pt idx="13">
                  <c:v> Portugal </c:v>
                </c:pt>
                <c:pt idx="14">
                  <c:v> Slovakia </c:v>
                </c:pt>
                <c:pt idx="15">
                  <c:v> Norway </c:v>
                </c:pt>
                <c:pt idx="16">
                  <c:v> Greece </c:v>
                </c:pt>
                <c:pt idx="17">
                  <c:v> Switzerland </c:v>
                </c:pt>
                <c:pt idx="18">
                  <c:v> Bulgaria </c:v>
                </c:pt>
                <c:pt idx="19">
                  <c:v> Hungary </c:v>
                </c:pt>
                <c:pt idx="20">
                  <c:v> Denmark </c:v>
                </c:pt>
                <c:pt idx="21">
                  <c:v> Ireland </c:v>
                </c:pt>
                <c:pt idx="22">
                  <c:v> Croatia </c:v>
                </c:pt>
                <c:pt idx="23">
                  <c:v> Lithuania </c:v>
                </c:pt>
                <c:pt idx="24">
                  <c:v> Slovenia </c:v>
                </c:pt>
                <c:pt idx="25">
                  <c:v> Latvia </c:v>
                </c:pt>
                <c:pt idx="26">
                  <c:v> Luxembourg </c:v>
                </c:pt>
                <c:pt idx="27">
                  <c:v> Estonia </c:v>
                </c:pt>
                <c:pt idx="28">
                  <c:v> Iceland </c:v>
                </c:pt>
                <c:pt idx="29">
                  <c:v> Cyprus </c:v>
                </c:pt>
                <c:pt idx="30">
                  <c:v> Malta </c:v>
                </c:pt>
              </c:strCache>
            </c:strRef>
          </c:cat>
          <c:val>
            <c:numRef>
              <c:f>Analysis_Industry_TWh!$R$231:$R$261</c:f>
              <c:numCache>
                <c:formatCode>_-* #,##0\ _€_-;\-* #,##0\ _€_-;_-* "-"??\ _€_-;_-@_-</c:formatCode>
                <c:ptCount val="31"/>
                <c:pt idx="0">
                  <c:v>9.0219010738888894</c:v>
                </c:pt>
                <c:pt idx="1">
                  <c:v>5.2621021155555496</c:v>
                </c:pt>
                <c:pt idx="2">
                  <c:v>6.3812659580555602</c:v>
                </c:pt>
                <c:pt idx="3">
                  <c:v>4.3573460811111104</c:v>
                </c:pt>
                <c:pt idx="4">
                  <c:v>3.7981498674999998</c:v>
                </c:pt>
                <c:pt idx="5">
                  <c:v>2.36431939361111</c:v>
                </c:pt>
                <c:pt idx="6">
                  <c:v>2.4169755422222199</c:v>
                </c:pt>
                <c:pt idx="7">
                  <c:v>0.84247705972222198</c:v>
                </c:pt>
                <c:pt idx="8">
                  <c:v>1.8812899297222201</c:v>
                </c:pt>
                <c:pt idx="9">
                  <c:v>0.98297492444444401</c:v>
                </c:pt>
                <c:pt idx="10">
                  <c:v>0.70497798444444404</c:v>
                </c:pt>
                <c:pt idx="11">
                  <c:v>0.75556208861111096</c:v>
                </c:pt>
                <c:pt idx="12">
                  <c:v>0.68711973972222196</c:v>
                </c:pt>
                <c:pt idx="13">
                  <c:v>0.63072352611111104</c:v>
                </c:pt>
                <c:pt idx="14">
                  <c:v>0.21330301611111099</c:v>
                </c:pt>
                <c:pt idx="15">
                  <c:v>0.89818805666666701</c:v>
                </c:pt>
                <c:pt idx="16">
                  <c:v>0.47378693305555603</c:v>
                </c:pt>
                <c:pt idx="17">
                  <c:v>0.64634960277777798</c:v>
                </c:pt>
                <c:pt idx="18">
                  <c:v>0.37576357361111101</c:v>
                </c:pt>
                <c:pt idx="19">
                  <c:v>0.43963763944444401</c:v>
                </c:pt>
                <c:pt idx="20">
                  <c:v>0.82404838083333298</c:v>
                </c:pt>
                <c:pt idx="21">
                  <c:v>0.62949335750000002</c:v>
                </c:pt>
                <c:pt idx="22">
                  <c:v>0.22028043</c:v>
                </c:pt>
                <c:pt idx="23">
                  <c:v>0.2132852375</c:v>
                </c:pt>
                <c:pt idx="24">
                  <c:v>0.117775182222222</c:v>
                </c:pt>
                <c:pt idx="25">
                  <c:v>8.6205701388888903E-2</c:v>
                </c:pt>
                <c:pt idx="26">
                  <c:v>6.0463162777777801E-2</c:v>
                </c:pt>
                <c:pt idx="27">
                  <c:v>0.104464063888889</c:v>
                </c:pt>
                <c:pt idx="28">
                  <c:v>0.27664238694444399</c:v>
                </c:pt>
                <c:pt idx="29">
                  <c:v>5.6254844444444403E-2</c:v>
                </c:pt>
                <c:pt idx="30">
                  <c:v>5.0665463888888897E-3</c:v>
                </c:pt>
              </c:numCache>
            </c:numRef>
          </c:val>
          <c:extLst>
            <c:ext xmlns:c16="http://schemas.microsoft.com/office/drawing/2014/chart" uri="{C3380CC4-5D6E-409C-BE32-E72D297353CC}">
              <c16:uniqueId val="{00000003-BC98-489C-A5BF-0379318A076A}"/>
            </c:ext>
          </c:extLst>
        </c:ser>
        <c:dLbls>
          <c:showLegendKey val="0"/>
          <c:showVal val="0"/>
          <c:showCatName val="0"/>
          <c:showSerName val="0"/>
          <c:showPercent val="0"/>
          <c:showBubbleSize val="0"/>
        </c:dLbls>
        <c:gapWidth val="50"/>
        <c:overlap val="100"/>
        <c:axId val="241498752"/>
        <c:axId val="241566080"/>
      </c:barChart>
      <c:catAx>
        <c:axId val="241498752"/>
        <c:scaling>
          <c:orientation val="minMax"/>
        </c:scaling>
        <c:delete val="0"/>
        <c:axPos val="b"/>
        <c:numFmt formatCode="General" sourceLinked="1"/>
        <c:majorTickMark val="out"/>
        <c:minorTickMark val="none"/>
        <c:tickLblPos val="nextTo"/>
        <c:crossAx val="241566080"/>
        <c:crosses val="autoZero"/>
        <c:auto val="1"/>
        <c:lblAlgn val="ctr"/>
        <c:lblOffset val="100"/>
        <c:tickLblSkip val="1"/>
        <c:noMultiLvlLbl val="0"/>
      </c:catAx>
      <c:valAx>
        <c:axId val="241566080"/>
        <c:scaling>
          <c:orientation val="minMax"/>
        </c:scaling>
        <c:delete val="0"/>
        <c:axPos val="l"/>
        <c:majorGridlines/>
        <c:title>
          <c:tx>
            <c:rich>
              <a:bodyPr rot="-5400000" vert="horz"/>
              <a:lstStyle/>
              <a:p>
                <a:pPr>
                  <a:defRPr/>
                </a:pPr>
                <a:r>
                  <a:rPr lang="de-DE"/>
                  <a:t>100%=</a:t>
                </a:r>
                <a:r>
                  <a:rPr lang="de-DE" baseline="0"/>
                  <a:t> final energy demand for cooling</a:t>
                </a:r>
                <a:endParaRPr lang="de-DE"/>
              </a:p>
            </c:rich>
          </c:tx>
          <c:layout>
            <c:manualLayout>
              <c:xMode val="edge"/>
              <c:yMode val="edge"/>
              <c:x val="3.0444081865010283E-2"/>
              <c:y val="8.3784751314149752E-2"/>
            </c:manualLayout>
          </c:layout>
          <c:overlay val="0"/>
        </c:title>
        <c:numFmt formatCode="_-* #,##0\ _€_-;\-* #,##0\ _€_-;_-* &quot;-&quot;??\ _€_-;_-@_-" sourceLinked="1"/>
        <c:majorTickMark val="out"/>
        <c:minorTickMark val="none"/>
        <c:tickLblPos val="nextTo"/>
        <c:crossAx val="241498752"/>
        <c:crosses val="autoZero"/>
        <c:crossBetween val="between"/>
      </c:valAx>
    </c:plotArea>
    <c:legend>
      <c:legendPos val="r"/>
      <c:layout>
        <c:manualLayout>
          <c:xMode val="edge"/>
          <c:yMode val="edge"/>
          <c:x val="0.73284475090039514"/>
          <c:y val="4.5373626865842946E-2"/>
          <c:w val="0.26715524909960758"/>
          <c:h val="0.27936745811370078"/>
        </c:manualLayout>
      </c:layout>
      <c:overlay val="0"/>
    </c:legend>
    <c:plotVisOnly val="1"/>
    <c:dispBlanksAs val="gap"/>
    <c:showDLblsOverMax val="0"/>
  </c:chart>
  <c:spPr>
    <a:ln w="25400">
      <a:noFill/>
    </a:ln>
  </c:spPr>
  <c:txPr>
    <a:bodyPr/>
    <a:lstStyle/>
    <a:p>
      <a:pPr>
        <a:defRPr sz="700">
          <a:latin typeface="Arial"/>
          <a:ea typeface="Arial"/>
          <a:cs typeface="Arial"/>
        </a:defRPr>
      </a:pPr>
      <a:endParaRPr lang="de-DE"/>
    </a:p>
  </c:txPr>
  <c:printSettings>
    <c:headerFooter/>
    <c:pageMargins b="0.78740157499999996" l="0.70000000000000062" r="0.70000000000000062" t="0.78740157499999996" header="0.30000000000000032" footer="0.30000000000000032"/>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48745</xdr:colOff>
      <xdr:row>1</xdr:row>
      <xdr:rowOff>53789</xdr:rowOff>
    </xdr:from>
    <xdr:ext cx="4486275" cy="436786"/>
    <xdr:sp macro="" textlink="">
      <xdr:nvSpPr>
        <xdr:cNvPr id="2" name="TextBox 1">
          <a:extLst>
            <a:ext uri="{FF2B5EF4-FFF2-40B4-BE49-F238E27FC236}">
              <a16:creationId xmlns:a16="http://schemas.microsoft.com/office/drawing/2014/main" id="{FB675F50-D95E-4CFF-9D48-6D0CD817734E}"/>
            </a:ext>
          </a:extLst>
        </xdr:cNvPr>
        <xdr:cNvSpPr txBox="1"/>
      </xdr:nvSpPr>
      <xdr:spPr>
        <a:xfrm>
          <a:off x="45570" y="241114"/>
          <a:ext cx="4486275" cy="436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CH" sz="1100"/>
            <a:t>Note: in each sheet columns</a:t>
          </a:r>
          <a:r>
            <a:rPr lang="de-CH" sz="1100" baseline="0"/>
            <a:t> highlighed in yellow are applicable ,</a:t>
          </a:r>
        </a:p>
        <a:p>
          <a:r>
            <a:rPr lang="de-CH" sz="1100" b="0" i="0" u="none" strike="noStrike" baseline="0">
              <a:solidFill>
                <a:schemeClr val="tx1"/>
              </a:solidFill>
              <a:effectLst/>
              <a:latin typeface="+mn-lt"/>
              <a:ea typeface="+mn-ea"/>
              <a:cs typeface="+mn-cs"/>
            </a:rPr>
            <a:t>columns highlighted in bold are</a:t>
          </a:r>
          <a:r>
            <a:rPr lang="de-CH" sz="1100" baseline="0"/>
            <a:t> mandatory</a:t>
          </a:r>
          <a:endParaRPr lang="de-CH"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775402</xdr:colOff>
      <xdr:row>37</xdr:row>
      <xdr:rowOff>80387</xdr:rowOff>
    </xdr:from>
    <xdr:to>
      <xdr:col>6</xdr:col>
      <xdr:colOff>60351</xdr:colOff>
      <xdr:row>52</xdr:row>
      <xdr:rowOff>102886</xdr:rowOff>
    </xdr:to>
    <xdr:graphicFrame macro="">
      <xdr:nvGraphicFramePr>
        <xdr:cNvPr id="2" name="Diagramm 1">
          <a:extLst>
            <a:ext uri="{FF2B5EF4-FFF2-40B4-BE49-F238E27FC236}">
              <a16:creationId xmlns:a16="http://schemas.microsoft.com/office/drawing/2014/main" id="{11125207-6182-4AE8-AC7F-054052EAD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1095374</xdr:colOff>
      <xdr:row>21</xdr:row>
      <xdr:rowOff>95250</xdr:rowOff>
    </xdr:from>
    <xdr:to>
      <xdr:col>2</xdr:col>
      <xdr:colOff>447674</xdr:colOff>
      <xdr:row>23</xdr:row>
      <xdr:rowOff>133350</xdr:rowOff>
    </xdr:to>
    <xdr:sp macro="" textlink="">
      <xdr:nvSpPr>
        <xdr:cNvPr id="3" name="Pfeil nach unten 2">
          <a:extLst>
            <a:ext uri="{FF2B5EF4-FFF2-40B4-BE49-F238E27FC236}">
              <a16:creationId xmlns:a16="http://schemas.microsoft.com/office/drawing/2014/main" id="{30B6B7D0-33CC-4880-9B40-7CA3A6B57E8A}"/>
            </a:ext>
          </a:extLst>
        </xdr:cNvPr>
        <xdr:cNvSpPr/>
      </xdr:nvSpPr>
      <xdr:spPr>
        <a:xfrm>
          <a:off x="1898649" y="3895725"/>
          <a:ext cx="1266825" cy="4000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de-DE" sz="1100"/>
        </a:p>
      </xdr:txBody>
    </xdr:sp>
    <xdr:clientData/>
  </xdr:twoCellAnchor>
  <xdr:twoCellAnchor>
    <xdr:from>
      <xdr:col>1</xdr:col>
      <xdr:colOff>600075</xdr:colOff>
      <xdr:row>63</xdr:row>
      <xdr:rowOff>152400</xdr:rowOff>
    </xdr:from>
    <xdr:to>
      <xdr:col>1</xdr:col>
      <xdr:colOff>1162050</xdr:colOff>
      <xdr:row>66</xdr:row>
      <xdr:rowOff>0</xdr:rowOff>
    </xdr:to>
    <xdr:sp macro="" textlink="">
      <xdr:nvSpPr>
        <xdr:cNvPr id="4" name="Pfeil nach unten 3">
          <a:extLst>
            <a:ext uri="{FF2B5EF4-FFF2-40B4-BE49-F238E27FC236}">
              <a16:creationId xmlns:a16="http://schemas.microsoft.com/office/drawing/2014/main" id="{AA3980F4-B255-48B7-9DF3-29928A025D35}"/>
            </a:ext>
          </a:extLst>
        </xdr:cNvPr>
        <xdr:cNvSpPr/>
      </xdr:nvSpPr>
      <xdr:spPr>
        <a:xfrm>
          <a:off x="1397000" y="11753850"/>
          <a:ext cx="565150" cy="3905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de-DE" sz="1100"/>
        </a:p>
      </xdr:txBody>
    </xdr:sp>
    <xdr:clientData/>
  </xdr:twoCellAnchor>
  <xdr:twoCellAnchor>
    <xdr:from>
      <xdr:col>1</xdr:col>
      <xdr:colOff>1123954</xdr:colOff>
      <xdr:row>73</xdr:row>
      <xdr:rowOff>147918</xdr:rowOff>
    </xdr:from>
    <xdr:to>
      <xdr:col>4</xdr:col>
      <xdr:colOff>1066128</xdr:colOff>
      <xdr:row>88</xdr:row>
      <xdr:rowOff>170417</xdr:rowOff>
    </xdr:to>
    <xdr:graphicFrame macro="">
      <xdr:nvGraphicFramePr>
        <xdr:cNvPr id="5" name="Diagramm 4">
          <a:extLst>
            <a:ext uri="{FF2B5EF4-FFF2-40B4-BE49-F238E27FC236}">
              <a16:creationId xmlns:a16="http://schemas.microsoft.com/office/drawing/2014/main" id="{230E8E83-FB7F-4A9A-899C-6F8E8293B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447675</xdr:colOff>
      <xdr:row>114</xdr:row>
      <xdr:rowOff>0</xdr:rowOff>
    </xdr:from>
    <xdr:to>
      <xdr:col>1</xdr:col>
      <xdr:colOff>1009650</xdr:colOff>
      <xdr:row>116</xdr:row>
      <xdr:rowOff>38100</xdr:rowOff>
    </xdr:to>
    <xdr:sp macro="" textlink="">
      <xdr:nvSpPr>
        <xdr:cNvPr id="6" name="Pfeil nach unten 5">
          <a:extLst>
            <a:ext uri="{FF2B5EF4-FFF2-40B4-BE49-F238E27FC236}">
              <a16:creationId xmlns:a16="http://schemas.microsoft.com/office/drawing/2014/main" id="{DF4262BE-CA6B-47BF-96F4-662134FA4FF8}"/>
            </a:ext>
          </a:extLst>
        </xdr:cNvPr>
        <xdr:cNvSpPr/>
      </xdr:nvSpPr>
      <xdr:spPr>
        <a:xfrm>
          <a:off x="1244600" y="21202650"/>
          <a:ext cx="565150" cy="4000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de-DE" sz="1100"/>
        </a:p>
      </xdr:txBody>
    </xdr:sp>
    <xdr:clientData/>
  </xdr:twoCellAnchor>
  <xdr:twoCellAnchor>
    <xdr:from>
      <xdr:col>1</xdr:col>
      <xdr:colOff>1304930</xdr:colOff>
      <xdr:row>131</xdr:row>
      <xdr:rowOff>47625</xdr:rowOff>
    </xdr:from>
    <xdr:to>
      <xdr:col>4</xdr:col>
      <xdr:colOff>1247104</xdr:colOff>
      <xdr:row>146</xdr:row>
      <xdr:rowOff>70124</xdr:rowOff>
    </xdr:to>
    <xdr:graphicFrame macro="">
      <xdr:nvGraphicFramePr>
        <xdr:cNvPr id="7" name="Diagramm 6">
          <a:extLst>
            <a:ext uri="{FF2B5EF4-FFF2-40B4-BE49-F238E27FC236}">
              <a16:creationId xmlns:a16="http://schemas.microsoft.com/office/drawing/2014/main" id="{429EB333-085B-4E44-A3DA-87AB45EF0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461964</xdr:colOff>
      <xdr:row>158</xdr:row>
      <xdr:rowOff>176213</xdr:rowOff>
    </xdr:from>
    <xdr:to>
      <xdr:col>3</xdr:col>
      <xdr:colOff>881064</xdr:colOff>
      <xdr:row>161</xdr:row>
      <xdr:rowOff>166688</xdr:rowOff>
    </xdr:to>
    <xdr:sp macro="" textlink="">
      <xdr:nvSpPr>
        <xdr:cNvPr id="8" name="Pfeil nach unten 7">
          <a:extLst>
            <a:ext uri="{FF2B5EF4-FFF2-40B4-BE49-F238E27FC236}">
              <a16:creationId xmlns:a16="http://schemas.microsoft.com/office/drawing/2014/main" id="{78F65299-D7DF-4244-83A9-0AD8618B4D97}"/>
            </a:ext>
          </a:extLst>
        </xdr:cNvPr>
        <xdr:cNvSpPr/>
      </xdr:nvSpPr>
      <xdr:spPr>
        <a:xfrm rot="16200000">
          <a:off x="4735514" y="29770388"/>
          <a:ext cx="527050" cy="4191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de-DE" sz="1100"/>
        </a:p>
      </xdr:txBody>
    </xdr:sp>
    <xdr:clientData/>
  </xdr:twoCellAnchor>
  <xdr:twoCellAnchor>
    <xdr:from>
      <xdr:col>8</xdr:col>
      <xdr:colOff>108919</xdr:colOff>
      <xdr:row>156</xdr:row>
      <xdr:rowOff>148673</xdr:rowOff>
    </xdr:from>
    <xdr:to>
      <xdr:col>12</xdr:col>
      <xdr:colOff>241593</xdr:colOff>
      <xdr:row>171</xdr:row>
      <xdr:rowOff>171172</xdr:rowOff>
    </xdr:to>
    <xdr:graphicFrame macro="">
      <xdr:nvGraphicFramePr>
        <xdr:cNvPr id="9" name="Diagramm 8">
          <a:extLst>
            <a:ext uri="{FF2B5EF4-FFF2-40B4-BE49-F238E27FC236}">
              <a16:creationId xmlns:a16="http://schemas.microsoft.com/office/drawing/2014/main" id="{9738AE34-6E01-475F-B738-84B65A022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547066</xdr:colOff>
      <xdr:row>223</xdr:row>
      <xdr:rowOff>132523</xdr:rowOff>
    </xdr:from>
    <xdr:to>
      <xdr:col>1</xdr:col>
      <xdr:colOff>1109041</xdr:colOff>
      <xdr:row>225</xdr:row>
      <xdr:rowOff>170623</xdr:rowOff>
    </xdr:to>
    <xdr:sp macro="" textlink="">
      <xdr:nvSpPr>
        <xdr:cNvPr id="10" name="Pfeil nach unten 9">
          <a:extLst>
            <a:ext uri="{FF2B5EF4-FFF2-40B4-BE49-F238E27FC236}">
              <a16:creationId xmlns:a16="http://schemas.microsoft.com/office/drawing/2014/main" id="{955510DC-F832-415D-A796-6A36230C1756}"/>
            </a:ext>
          </a:extLst>
        </xdr:cNvPr>
        <xdr:cNvSpPr/>
      </xdr:nvSpPr>
      <xdr:spPr>
        <a:xfrm>
          <a:off x="1343991" y="41432923"/>
          <a:ext cx="568325" cy="4000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de-DE" sz="1100"/>
        </a:p>
      </xdr:txBody>
    </xdr:sp>
    <xdr:clientData/>
  </xdr:twoCellAnchor>
  <xdr:twoCellAnchor>
    <xdr:from>
      <xdr:col>2</xdr:col>
      <xdr:colOff>12423</xdr:colOff>
      <xdr:row>262</xdr:row>
      <xdr:rowOff>153643</xdr:rowOff>
    </xdr:from>
    <xdr:to>
      <xdr:col>5</xdr:col>
      <xdr:colOff>507047</xdr:colOff>
      <xdr:row>277</xdr:row>
      <xdr:rowOff>176142</xdr:rowOff>
    </xdr:to>
    <xdr:graphicFrame macro="">
      <xdr:nvGraphicFramePr>
        <xdr:cNvPr id="11" name="Diagramm 10">
          <a:extLst>
            <a:ext uri="{FF2B5EF4-FFF2-40B4-BE49-F238E27FC236}">
              <a16:creationId xmlns:a16="http://schemas.microsoft.com/office/drawing/2014/main" id="{34BE64EB-192E-496B-BF75-7AD92E659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xdr:colOff>
      <xdr:row>366</xdr:row>
      <xdr:rowOff>0</xdr:rowOff>
    </xdr:from>
    <xdr:to>
      <xdr:col>5</xdr:col>
      <xdr:colOff>494626</xdr:colOff>
      <xdr:row>381</xdr:row>
      <xdr:rowOff>22499</xdr:rowOff>
    </xdr:to>
    <xdr:graphicFrame macro="">
      <xdr:nvGraphicFramePr>
        <xdr:cNvPr id="12" name="Diagramm 11">
          <a:extLst>
            <a:ext uri="{FF2B5EF4-FFF2-40B4-BE49-F238E27FC236}">
              <a16:creationId xmlns:a16="http://schemas.microsoft.com/office/drawing/2014/main" id="{7508B38A-F1B3-4183-AF9D-72037A896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547066</xdr:colOff>
      <xdr:row>324</xdr:row>
      <xdr:rowOff>132523</xdr:rowOff>
    </xdr:from>
    <xdr:to>
      <xdr:col>1</xdr:col>
      <xdr:colOff>1109041</xdr:colOff>
      <xdr:row>326</xdr:row>
      <xdr:rowOff>170623</xdr:rowOff>
    </xdr:to>
    <xdr:sp macro="" textlink="">
      <xdr:nvSpPr>
        <xdr:cNvPr id="13" name="Pfeil nach unten 12">
          <a:extLst>
            <a:ext uri="{FF2B5EF4-FFF2-40B4-BE49-F238E27FC236}">
              <a16:creationId xmlns:a16="http://schemas.microsoft.com/office/drawing/2014/main" id="{EA9C5357-DC4D-4F7C-BA85-8A25552DEEF0}"/>
            </a:ext>
          </a:extLst>
        </xdr:cNvPr>
        <xdr:cNvSpPr/>
      </xdr:nvSpPr>
      <xdr:spPr>
        <a:xfrm>
          <a:off x="1343991" y="60082873"/>
          <a:ext cx="568325" cy="4000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de-DE" sz="1100"/>
        </a:p>
      </xdr:txBody>
    </xdr:sp>
    <xdr:clientData/>
  </xdr:twoCellAnchor>
  <xdr:twoCellAnchor>
    <xdr:from>
      <xdr:col>11</xdr:col>
      <xdr:colOff>149680</xdr:colOff>
      <xdr:row>263</xdr:row>
      <xdr:rowOff>68035</xdr:rowOff>
    </xdr:from>
    <xdr:to>
      <xdr:col>15</xdr:col>
      <xdr:colOff>701454</xdr:colOff>
      <xdr:row>278</xdr:row>
      <xdr:rowOff>90534</xdr:rowOff>
    </xdr:to>
    <xdr:graphicFrame macro="">
      <xdr:nvGraphicFramePr>
        <xdr:cNvPr id="14" name="Diagramm 14">
          <a:extLst>
            <a:ext uri="{FF2B5EF4-FFF2-40B4-BE49-F238E27FC236}">
              <a16:creationId xmlns:a16="http://schemas.microsoft.com/office/drawing/2014/main" id="{860B3792-6D76-40B9-BA6B-4CCAE45B3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thz-my.sharepoint.com/personal/yvessa_ethz_ch/Documents/Master%20Thesis/dashboard_code/data/23072026_Industrial%20process%20heat%20demand%20analysis_v1.xlsx" TargetMode="External"/><Relationship Id="rId1" Type="http://schemas.openxmlformats.org/officeDocument/2006/relationships/externalLinkPath" Target="dashboard_code/data/23072026_Industrial%20process%20heat%20demand%20analysis_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ms-prext.fraunhofer.de/DOKUME~1/ft/LOKALE~1/Temp/EB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aunhofer 2012 &gt;&gt;"/>
      <sheetName val="Coversheet"/>
      <sheetName val="Definitions"/>
      <sheetName val="Data_IND_TWh"/>
      <sheetName val="Data_TER_TWh"/>
      <sheetName val="Data_RES_TWh"/>
      <sheetName val="Data_TOT_TWh"/>
      <sheetName val="Analysis_Industry_TWh"/>
      <sheetName val="Analysis_Services_TWh"/>
      <sheetName val="Analysis_Residential_TWh"/>
      <sheetName val="Analysis_TOT"/>
      <sheetName val="Sources"/>
      <sheetName val="ColorLegend"/>
      <sheetName val="Demand projection 2024 &gt;&gt;"/>
      <sheetName val="Data_IND_Detail_TWh"/>
    </sheetNames>
    <sheetDataSet>
      <sheetData sheetId="0"/>
      <sheetData sheetId="1"/>
      <sheetData sheetId="2"/>
      <sheetData sheetId="3">
        <row r="7">
          <cell r="F7" t="str">
            <v>Country</v>
          </cell>
          <cell r="G7" t="str">
            <v>Sector</v>
          </cell>
          <cell r="H7" t="str">
            <v>Sub-sector</v>
          </cell>
          <cell r="I7" t="str">
            <v>Optional Additional Level</v>
          </cell>
          <cell r="J7" t="str">
            <v>Energy Carrier</v>
          </cell>
          <cell r="K7" t="str">
            <v>(EUROSTAT)</v>
          </cell>
          <cell r="L7" t="str">
            <v>Difference to EUROSTAT</v>
          </cell>
          <cell r="M7" t="str">
            <v>(MappingHC Project, including other uses)</v>
          </cell>
          <cell r="N7" t="str">
            <v>Notes</v>
          </cell>
          <cell r="O7" t="str">
            <v>(Uses other than H&amp;C [if available])</v>
          </cell>
          <cell r="P7" t="str">
            <v>H&amp;C</v>
          </cell>
          <cell r="Q7" t="str">
            <v>H: Heating</v>
          </cell>
          <cell r="R7" t="str">
            <v>C: Cooling</v>
          </cell>
          <cell r="S7" t="str">
            <v>Space heating total</v>
          </cell>
          <cell r="T7" t="str">
            <v>Notes</v>
          </cell>
          <cell r="U7" t="str">
            <v>water heating total</v>
          </cell>
          <cell r="V7" t="str">
            <v>Notes</v>
          </cell>
          <cell r="W7" t="str">
            <v>Process heating total</v>
          </cell>
          <cell r="X7" t="str">
            <v>&lt;100 °C</v>
          </cell>
          <cell r="Y7" t="str">
            <v>100-200 °C</v>
          </cell>
          <cell r="Z7" t="str">
            <v>200-500 °C</v>
          </cell>
          <cell r="AA7" t="str">
            <v>&gt;500 °C</v>
          </cell>
          <cell r="AB7" t="str">
            <v>Notes</v>
          </cell>
          <cell r="AC7" t="str">
            <v>Space cooling total</v>
          </cell>
          <cell r="AD7" t="str">
            <v>Notes</v>
          </cell>
          <cell r="AE7" t="str">
            <v>Process cooling total</v>
          </cell>
          <cell r="AF7" t="str">
            <v>&lt; - 30 °C</v>
          </cell>
          <cell r="AG7" t="str">
            <v xml:space="preserve"> - 30-0 °C</v>
          </cell>
          <cell r="AH7" t="str">
            <v>0-15 °C</v>
          </cell>
          <cell r="AI7" t="str">
            <v>Notes</v>
          </cell>
          <cell r="AJ7" t="str">
            <v>others total</v>
          </cell>
          <cell r="AK7" t="str">
            <v>Notes</v>
          </cell>
          <cell r="AL7" t="str">
            <v>Region</v>
          </cell>
        </row>
        <row r="8">
          <cell r="F8" t="str">
            <v>Name</v>
          </cell>
          <cell r="G8" t="str">
            <v>Name</v>
          </cell>
          <cell r="H8" t="str">
            <v>Name</v>
          </cell>
          <cell r="I8" t="str">
            <v>Name</v>
          </cell>
          <cell r="J8" t="str">
            <v>Name</v>
          </cell>
          <cell r="K8" t="str">
            <v>[TWh]</v>
          </cell>
          <cell r="L8" t="str">
            <v>[TWh]</v>
          </cell>
          <cell r="M8" t="str">
            <v>[TWh]</v>
          </cell>
          <cell r="N8" t="str">
            <v>Code, free text</v>
          </cell>
          <cell r="O8" t="str">
            <v>[TWh]</v>
          </cell>
          <cell r="P8" t="str">
            <v>[TWh]</v>
          </cell>
          <cell r="Q8" t="str">
            <v>[TWh]</v>
          </cell>
          <cell r="R8" t="str">
            <v>[TWh]</v>
          </cell>
          <cell r="S8" t="str">
            <v>[TWh]</v>
          </cell>
          <cell r="T8" t="str">
            <v>Code, free text</v>
          </cell>
          <cell r="U8" t="str">
            <v>[TWh]</v>
          </cell>
          <cell r="V8" t="str">
            <v>Code, free text</v>
          </cell>
          <cell r="W8" t="str">
            <v>[TWh]</v>
          </cell>
          <cell r="X8" t="str">
            <v>[TWh]</v>
          </cell>
          <cell r="Y8" t="str">
            <v>[TWh]</v>
          </cell>
          <cell r="Z8" t="str">
            <v>[TWh]</v>
          </cell>
          <cell r="AA8" t="str">
            <v>[TWh]</v>
          </cell>
          <cell r="AB8" t="str">
            <v>Code, free text</v>
          </cell>
          <cell r="AC8" t="str">
            <v>[TWh]</v>
          </cell>
          <cell r="AD8" t="str">
            <v>Code, free text</v>
          </cell>
          <cell r="AE8" t="str">
            <v>[TWh]</v>
          </cell>
          <cell r="AF8" t="str">
            <v>[TWh]</v>
          </cell>
          <cell r="AG8" t="str">
            <v>[TWh]</v>
          </cell>
          <cell r="AH8" t="str">
            <v>[TWh]</v>
          </cell>
          <cell r="AI8" t="str">
            <v>Code, free text</v>
          </cell>
          <cell r="AJ8" t="str">
            <v>[TWh]</v>
          </cell>
          <cell r="AK8" t="str">
            <v>Code, free text</v>
          </cell>
        </row>
        <row r="9">
          <cell r="F9" t="str">
            <v>Austria</v>
          </cell>
          <cell r="G9" t="str">
            <v>Industry</v>
          </cell>
          <cell r="H9" t="str">
            <v>TOTAL Industry</v>
          </cell>
          <cell r="J9" t="str">
            <v>Total</v>
          </cell>
          <cell r="K9">
            <v>106.96459899999999</v>
          </cell>
          <cell r="L9">
            <v>-25.008094411944413</v>
          </cell>
          <cell r="M9">
            <v>81.95650458805558</v>
          </cell>
          <cell r="N9" t="str">
            <v>.</v>
          </cell>
          <cell r="O9">
            <v>0</v>
          </cell>
          <cell r="P9">
            <v>81.95650458805558</v>
          </cell>
          <cell r="Q9">
            <v>79.964018359444466</v>
          </cell>
          <cell r="R9">
            <v>1.9924862286111109</v>
          </cell>
          <cell r="S9">
            <v>14.477279703888883</v>
          </cell>
          <cell r="T9" t="str">
            <v>.</v>
          </cell>
          <cell r="U9">
            <v>0</v>
          </cell>
          <cell r="V9" t="str">
            <v>.</v>
          </cell>
          <cell r="W9">
            <v>65.486738655555584</v>
          </cell>
          <cell r="X9">
            <v>3.46710728</v>
          </cell>
          <cell r="Y9">
            <v>21.559142998055563</v>
          </cell>
          <cell r="Z9">
            <v>5.1894678522222204</v>
          </cell>
          <cell r="AA9">
            <v>35.271020525277798</v>
          </cell>
          <cell r="AB9" t="str">
            <v>.</v>
          </cell>
          <cell r="AC9">
            <v>0.21836609638888888</v>
          </cell>
          <cell r="AD9" t="str">
            <v>.</v>
          </cell>
          <cell r="AE9">
            <v>1.774120132222222</v>
          </cell>
          <cell r="AF9">
            <v>0.68503654361111099</v>
          </cell>
          <cell r="AG9">
            <v>0.384105604166667</v>
          </cell>
          <cell r="AH9">
            <v>0.70497798444444404</v>
          </cell>
          <cell r="AI9" t="str">
            <v>.</v>
          </cell>
          <cell r="AJ9" t="e">
            <v>#N/A</v>
          </cell>
          <cell r="AK9" t="str">
            <v>.</v>
          </cell>
          <cell r="AL9" t="str">
            <v>EU28</v>
          </cell>
        </row>
        <row r="10">
          <cell r="F10" t="str">
            <v>Austria</v>
          </cell>
          <cell r="G10" t="str">
            <v>Industry</v>
          </cell>
          <cell r="H10" t="str">
            <v>TOTAL Industry</v>
          </cell>
          <cell r="J10" t="str">
            <v>Coal</v>
          </cell>
          <cell r="K10">
            <v>12.057984000000001</v>
          </cell>
          <cell r="L10">
            <v>1.3628180555489422E-3</v>
          </cell>
          <cell r="M10">
            <v>12.05934681805555</v>
          </cell>
          <cell r="N10" t="str">
            <v>.</v>
          </cell>
          <cell r="O10">
            <v>0</v>
          </cell>
          <cell r="P10">
            <v>12.05934681805555</v>
          </cell>
          <cell r="Q10">
            <v>12.05934681805555</v>
          </cell>
          <cell r="R10">
            <v>0</v>
          </cell>
          <cell r="S10">
            <v>0.30761650666666701</v>
          </cell>
          <cell r="T10" t="str">
            <v>.</v>
          </cell>
          <cell r="U10">
            <v>0</v>
          </cell>
          <cell r="V10" t="str">
            <v>.</v>
          </cell>
          <cell r="W10">
            <v>11.751730311388883</v>
          </cell>
          <cell r="X10">
            <v>0.10027542916666671</v>
          </cell>
          <cell r="Y10">
            <v>0.75072433583333298</v>
          </cell>
          <cell r="Z10">
            <v>0.37242553444444398</v>
          </cell>
          <cell r="AA10">
            <v>10.52830501194444</v>
          </cell>
          <cell r="AB10" t="str">
            <v>.</v>
          </cell>
          <cell r="AC10">
            <v>0</v>
          </cell>
          <cell r="AD10" t="str">
            <v>.</v>
          </cell>
          <cell r="AE10">
            <v>0</v>
          </cell>
          <cell r="AF10">
            <v>0</v>
          </cell>
          <cell r="AG10">
            <v>0</v>
          </cell>
          <cell r="AH10">
            <v>0</v>
          </cell>
          <cell r="AI10" t="str">
            <v>.</v>
          </cell>
          <cell r="AJ10" t="e">
            <v>#N/A</v>
          </cell>
          <cell r="AK10" t="str">
            <v>.</v>
          </cell>
          <cell r="AL10" t="str">
            <v>EU28</v>
          </cell>
        </row>
        <row r="11">
          <cell r="F11" t="str">
            <v>Austria</v>
          </cell>
          <cell r="G11" t="str">
            <v>Industry</v>
          </cell>
          <cell r="H11" t="str">
            <v>TOTAL Industry</v>
          </cell>
          <cell r="J11" t="str">
            <v>Fuel oil</v>
          </cell>
          <cell r="K11">
            <v>8.1654230000000005</v>
          </cell>
          <cell r="L11">
            <v>-7.1298916667217327E-4</v>
          </cell>
          <cell r="M11">
            <v>8.1647100108333284</v>
          </cell>
          <cell r="N11" t="str">
            <v>.</v>
          </cell>
          <cell r="O11">
            <v>0</v>
          </cell>
          <cell r="P11">
            <v>8.1647100108333284</v>
          </cell>
          <cell r="Q11">
            <v>8.1647100108333284</v>
          </cell>
          <cell r="R11">
            <v>0</v>
          </cell>
          <cell r="S11">
            <v>2.2900603811111102</v>
          </cell>
          <cell r="T11" t="str">
            <v>.</v>
          </cell>
          <cell r="U11">
            <v>0</v>
          </cell>
          <cell r="V11" t="str">
            <v>.</v>
          </cell>
          <cell r="W11">
            <v>5.874649629722219</v>
          </cell>
          <cell r="X11">
            <v>0.39062648166666702</v>
          </cell>
          <cell r="Y11">
            <v>2.2384394177777782</v>
          </cell>
          <cell r="Z11">
            <v>0.77183316444444405</v>
          </cell>
          <cell r="AA11">
            <v>2.4737505658333299</v>
          </cell>
          <cell r="AB11" t="str">
            <v>.</v>
          </cell>
          <cell r="AC11">
            <v>0</v>
          </cell>
          <cell r="AD11" t="str">
            <v>.</v>
          </cell>
          <cell r="AE11">
            <v>0</v>
          </cell>
          <cell r="AF11">
            <v>0</v>
          </cell>
          <cell r="AG11">
            <v>0</v>
          </cell>
          <cell r="AH11">
            <v>0</v>
          </cell>
          <cell r="AI11" t="str">
            <v>.</v>
          </cell>
          <cell r="AJ11" t="e">
            <v>#N/A</v>
          </cell>
          <cell r="AK11" t="str">
            <v>.</v>
          </cell>
          <cell r="AL11" t="str">
            <v>EU28</v>
          </cell>
        </row>
        <row r="12">
          <cell r="F12" t="str">
            <v>Austria</v>
          </cell>
          <cell r="G12" t="str">
            <v>Industry</v>
          </cell>
          <cell r="H12" t="str">
            <v>TOTAL Industry</v>
          </cell>
          <cell r="J12" t="str">
            <v>Natural gas</v>
          </cell>
          <cell r="K12">
            <v>30.938125999999997</v>
          </cell>
          <cell r="L12">
            <v>5.5451877777912273E-3</v>
          </cell>
          <cell r="M12">
            <v>30.943671187777788</v>
          </cell>
          <cell r="N12" t="str">
            <v>.</v>
          </cell>
          <cell r="O12">
            <v>0</v>
          </cell>
          <cell r="P12">
            <v>30.943671187777788</v>
          </cell>
          <cell r="Q12">
            <v>30.943671187777788</v>
          </cell>
          <cell r="R12">
            <v>0</v>
          </cell>
          <cell r="S12">
            <v>9.9708662422222201</v>
          </cell>
          <cell r="T12" t="str">
            <v>.</v>
          </cell>
          <cell r="U12">
            <v>0</v>
          </cell>
          <cell r="V12" t="str">
            <v>.</v>
          </cell>
          <cell r="W12">
            <v>20.97280494555557</v>
          </cell>
          <cell r="X12">
            <v>0</v>
          </cell>
          <cell r="Y12">
            <v>7.2968417794444491</v>
          </cell>
          <cell r="Z12">
            <v>1.52829727916667</v>
          </cell>
          <cell r="AA12">
            <v>12.14766588694445</v>
          </cell>
          <cell r="AB12" t="str">
            <v>.</v>
          </cell>
          <cell r="AC12">
            <v>0</v>
          </cell>
          <cell r="AD12" t="str">
            <v>.</v>
          </cell>
          <cell r="AE12">
            <v>0</v>
          </cell>
          <cell r="AF12">
            <v>0</v>
          </cell>
          <cell r="AG12">
            <v>0</v>
          </cell>
          <cell r="AH12">
            <v>0</v>
          </cell>
          <cell r="AI12" t="str">
            <v>.</v>
          </cell>
          <cell r="AJ12" t="e">
            <v>#N/A</v>
          </cell>
          <cell r="AK12" t="str">
            <v>.</v>
          </cell>
          <cell r="AL12" t="str">
            <v>EU28</v>
          </cell>
        </row>
        <row r="13">
          <cell r="F13" t="str">
            <v>Austria</v>
          </cell>
          <cell r="G13" t="str">
            <v>Industry</v>
          </cell>
          <cell r="H13" t="str">
            <v>TOTAL Industry</v>
          </cell>
          <cell r="J13" t="str">
            <v>Other fossil</v>
          </cell>
          <cell r="K13">
            <v>6.29183</v>
          </cell>
          <cell r="L13">
            <v>-1.124379722221569E-3</v>
          </cell>
          <cell r="M13">
            <v>6.2907056202777785</v>
          </cell>
          <cell r="N13" t="str">
            <v>.</v>
          </cell>
          <cell r="O13">
            <v>0</v>
          </cell>
          <cell r="P13">
            <v>6.2907056202777785</v>
          </cell>
          <cell r="Q13">
            <v>6.2907056202777785</v>
          </cell>
          <cell r="R13">
            <v>0</v>
          </cell>
          <cell r="S13">
            <v>0</v>
          </cell>
          <cell r="T13" t="str">
            <v>.</v>
          </cell>
          <cell r="U13">
            <v>0</v>
          </cell>
          <cell r="V13" t="str">
            <v>.</v>
          </cell>
          <cell r="W13">
            <v>6.2907056202777785</v>
          </cell>
          <cell r="X13">
            <v>0.1723961363888889</v>
          </cell>
          <cell r="Y13">
            <v>0.3230914225</v>
          </cell>
          <cell r="Z13">
            <v>0.26941960638888901</v>
          </cell>
          <cell r="AA13">
            <v>5.5257984550000003</v>
          </cell>
          <cell r="AB13" t="str">
            <v>.</v>
          </cell>
          <cell r="AC13">
            <v>0</v>
          </cell>
          <cell r="AD13" t="str">
            <v>.</v>
          </cell>
          <cell r="AE13">
            <v>0</v>
          </cell>
          <cell r="AF13">
            <v>0</v>
          </cell>
          <cell r="AG13">
            <v>0</v>
          </cell>
          <cell r="AH13">
            <v>0</v>
          </cell>
          <cell r="AI13" t="str">
            <v>.</v>
          </cell>
          <cell r="AJ13" t="e">
            <v>#N/A</v>
          </cell>
          <cell r="AK13" t="str">
            <v>.</v>
          </cell>
          <cell r="AL13" t="str">
            <v>EU28</v>
          </cell>
        </row>
        <row r="14">
          <cell r="F14" t="str">
            <v>Austria</v>
          </cell>
          <cell r="G14" t="str">
            <v>Industry</v>
          </cell>
          <cell r="H14" t="str">
            <v>TOTAL Industry</v>
          </cell>
          <cell r="J14" t="str">
            <v>Biomass</v>
          </cell>
          <cell r="K14">
            <v>14.581693999999999</v>
          </cell>
          <cell r="L14">
            <v>9.0170138888723272E-4</v>
          </cell>
          <cell r="M14">
            <v>14.582595701388886</v>
          </cell>
          <cell r="N14" t="str">
            <v>.</v>
          </cell>
          <cell r="O14">
            <v>0</v>
          </cell>
          <cell r="P14">
            <v>14.582595701388886</v>
          </cell>
          <cell r="Q14">
            <v>14.582595701388886</v>
          </cell>
          <cell r="R14">
            <v>0</v>
          </cell>
          <cell r="S14">
            <v>0</v>
          </cell>
          <cell r="T14" t="str">
            <v>.</v>
          </cell>
          <cell r="U14">
            <v>0</v>
          </cell>
          <cell r="V14" t="str">
            <v>.</v>
          </cell>
          <cell r="W14">
            <v>14.582595701388886</v>
          </cell>
          <cell r="X14">
            <v>0.96863297583333297</v>
          </cell>
          <cell r="Y14">
            <v>10.158017411111111</v>
          </cell>
          <cell r="Z14">
            <v>1.8539252819444401</v>
          </cell>
          <cell r="AA14">
            <v>1.602020032500002</v>
          </cell>
          <cell r="AB14" t="str">
            <v>.</v>
          </cell>
          <cell r="AC14">
            <v>0</v>
          </cell>
          <cell r="AD14" t="str">
            <v>.</v>
          </cell>
          <cell r="AE14">
            <v>0</v>
          </cell>
          <cell r="AF14">
            <v>0</v>
          </cell>
          <cell r="AG14">
            <v>0</v>
          </cell>
          <cell r="AH14">
            <v>0</v>
          </cell>
          <cell r="AI14" t="str">
            <v>.</v>
          </cell>
          <cell r="AJ14" t="e">
            <v>#N/A</v>
          </cell>
          <cell r="AK14" t="str">
            <v>.</v>
          </cell>
          <cell r="AL14" t="str">
            <v>EU28</v>
          </cell>
        </row>
        <row r="15">
          <cell r="F15" t="str">
            <v>Austria</v>
          </cell>
          <cell r="G15" t="str">
            <v>Industry</v>
          </cell>
          <cell r="H15" t="str">
            <v>TOTAL Industry</v>
          </cell>
          <cell r="J15" t="str">
            <v>Geothermal</v>
          </cell>
          <cell r="K15">
            <v>0</v>
          </cell>
          <cell r="L15">
            <v>0</v>
          </cell>
          <cell r="M15">
            <v>0</v>
          </cell>
          <cell r="N15" t="str">
            <v>.</v>
          </cell>
          <cell r="O15">
            <v>0</v>
          </cell>
          <cell r="P15">
            <v>0</v>
          </cell>
          <cell r="Q15">
            <v>0</v>
          </cell>
          <cell r="R15">
            <v>0</v>
          </cell>
          <cell r="S15">
            <v>0</v>
          </cell>
          <cell r="T15" t="str">
            <v>.</v>
          </cell>
          <cell r="U15">
            <v>0</v>
          </cell>
          <cell r="V15" t="str">
            <v>.</v>
          </cell>
          <cell r="W15">
            <v>0</v>
          </cell>
          <cell r="X15">
            <v>0</v>
          </cell>
          <cell r="Y15">
            <v>0</v>
          </cell>
          <cell r="Z15">
            <v>0</v>
          </cell>
          <cell r="AA15">
            <v>0</v>
          </cell>
          <cell r="AB15" t="str">
            <v>.</v>
          </cell>
          <cell r="AC15">
            <v>0</v>
          </cell>
          <cell r="AD15" t="str">
            <v>.</v>
          </cell>
          <cell r="AE15">
            <v>0</v>
          </cell>
          <cell r="AF15">
            <v>0</v>
          </cell>
          <cell r="AG15">
            <v>0</v>
          </cell>
          <cell r="AH15">
            <v>0</v>
          </cell>
          <cell r="AI15" t="str">
            <v>.</v>
          </cell>
          <cell r="AJ15" t="e">
            <v>#N/A</v>
          </cell>
          <cell r="AK15" t="str">
            <v>.</v>
          </cell>
          <cell r="AL15" t="str">
            <v>EU28</v>
          </cell>
        </row>
        <row r="16">
          <cell r="F16" t="str">
            <v>Austria</v>
          </cell>
          <cell r="G16" t="str">
            <v>Industry</v>
          </cell>
          <cell r="H16" t="str">
            <v>TOTAL Industry</v>
          </cell>
          <cell r="J16" t="str">
            <v>Solar energy</v>
          </cell>
          <cell r="K16">
            <v>0</v>
          </cell>
          <cell r="L16">
            <v>0</v>
          </cell>
          <cell r="M16">
            <v>0</v>
          </cell>
          <cell r="N16" t="str">
            <v>.</v>
          </cell>
          <cell r="O16">
            <v>0</v>
          </cell>
          <cell r="P16">
            <v>0</v>
          </cell>
          <cell r="Q16">
            <v>0</v>
          </cell>
          <cell r="R16">
            <v>0</v>
          </cell>
          <cell r="S16">
            <v>0</v>
          </cell>
          <cell r="T16" t="str">
            <v>.</v>
          </cell>
          <cell r="U16">
            <v>0</v>
          </cell>
          <cell r="V16" t="str">
            <v>.</v>
          </cell>
          <cell r="W16">
            <v>0</v>
          </cell>
          <cell r="X16">
            <v>0</v>
          </cell>
          <cell r="Y16">
            <v>0</v>
          </cell>
          <cell r="Z16">
            <v>0</v>
          </cell>
          <cell r="AA16">
            <v>0</v>
          </cell>
          <cell r="AB16" t="str">
            <v>.</v>
          </cell>
          <cell r="AC16">
            <v>0</v>
          </cell>
          <cell r="AD16" t="str">
            <v>.</v>
          </cell>
          <cell r="AE16">
            <v>0</v>
          </cell>
          <cell r="AF16">
            <v>0</v>
          </cell>
          <cell r="AG16">
            <v>0</v>
          </cell>
          <cell r="AH16">
            <v>0</v>
          </cell>
          <cell r="AI16" t="str">
            <v>.</v>
          </cell>
          <cell r="AJ16" t="e">
            <v>#N/A</v>
          </cell>
          <cell r="AK16" t="str">
            <v>.</v>
          </cell>
          <cell r="AL16" t="str">
            <v>EU28</v>
          </cell>
        </row>
        <row r="17">
          <cell r="F17" t="str">
            <v>Austria</v>
          </cell>
          <cell r="G17" t="str">
            <v>Industry</v>
          </cell>
          <cell r="H17" t="str">
            <v>TOTAL Industry</v>
          </cell>
          <cell r="J17" t="str">
            <v>Other RES</v>
          </cell>
          <cell r="K17" t="str">
            <v>-</v>
          </cell>
          <cell r="L17">
            <v>0</v>
          </cell>
          <cell r="M17">
            <v>0</v>
          </cell>
          <cell r="N17" t="str">
            <v>.</v>
          </cell>
          <cell r="O17">
            <v>0</v>
          </cell>
          <cell r="P17">
            <v>0</v>
          </cell>
          <cell r="Q17">
            <v>0</v>
          </cell>
          <cell r="R17">
            <v>0</v>
          </cell>
          <cell r="S17">
            <v>0</v>
          </cell>
          <cell r="T17" t="str">
            <v>.</v>
          </cell>
          <cell r="U17">
            <v>0</v>
          </cell>
          <cell r="V17" t="str">
            <v>.</v>
          </cell>
          <cell r="W17">
            <v>0</v>
          </cell>
          <cell r="X17">
            <v>0</v>
          </cell>
          <cell r="Y17">
            <v>0</v>
          </cell>
          <cell r="Z17">
            <v>0</v>
          </cell>
          <cell r="AA17">
            <v>0</v>
          </cell>
          <cell r="AB17" t="str">
            <v>.</v>
          </cell>
          <cell r="AC17">
            <v>0</v>
          </cell>
          <cell r="AD17" t="str">
            <v>.</v>
          </cell>
          <cell r="AE17">
            <v>0</v>
          </cell>
          <cell r="AF17">
            <v>0</v>
          </cell>
          <cell r="AG17">
            <v>0</v>
          </cell>
          <cell r="AH17">
            <v>0</v>
          </cell>
          <cell r="AI17" t="str">
            <v>.</v>
          </cell>
          <cell r="AJ17" t="e">
            <v>#N/A</v>
          </cell>
          <cell r="AK17" t="str">
            <v>.</v>
          </cell>
          <cell r="AL17" t="str">
            <v>EU28</v>
          </cell>
        </row>
        <row r="18">
          <cell r="F18" t="str">
            <v>Austria</v>
          </cell>
          <cell r="G18" t="str">
            <v>Industry</v>
          </cell>
          <cell r="H18" t="str">
            <v>TOTAL Industry</v>
          </cell>
          <cell r="J18" t="str">
            <v>Ambient heat</v>
          </cell>
          <cell r="K18" t="str">
            <v>-</v>
          </cell>
          <cell r="L18">
            <v>0</v>
          </cell>
          <cell r="M18">
            <v>0</v>
          </cell>
          <cell r="N18" t="str">
            <v>.</v>
          </cell>
          <cell r="O18">
            <v>0</v>
          </cell>
          <cell r="P18">
            <v>0</v>
          </cell>
          <cell r="Q18">
            <v>0</v>
          </cell>
          <cell r="R18">
            <v>0</v>
          </cell>
          <cell r="S18">
            <v>0</v>
          </cell>
          <cell r="T18" t="str">
            <v>.</v>
          </cell>
          <cell r="U18">
            <v>0</v>
          </cell>
          <cell r="V18" t="str">
            <v>.</v>
          </cell>
          <cell r="W18">
            <v>0</v>
          </cell>
          <cell r="X18">
            <v>0</v>
          </cell>
          <cell r="Y18">
            <v>0</v>
          </cell>
          <cell r="Z18">
            <v>0</v>
          </cell>
          <cell r="AA18">
            <v>0</v>
          </cell>
          <cell r="AB18" t="str">
            <v>.</v>
          </cell>
          <cell r="AC18">
            <v>0</v>
          </cell>
          <cell r="AD18" t="str">
            <v>.</v>
          </cell>
          <cell r="AE18">
            <v>0</v>
          </cell>
          <cell r="AF18">
            <v>0</v>
          </cell>
          <cell r="AG18">
            <v>0</v>
          </cell>
          <cell r="AH18">
            <v>0</v>
          </cell>
          <cell r="AI18" t="str">
            <v>.</v>
          </cell>
          <cell r="AJ18" t="e">
            <v>#N/A</v>
          </cell>
          <cell r="AK18" t="str">
            <v>.</v>
          </cell>
          <cell r="AL18" t="str">
            <v>EU28</v>
          </cell>
        </row>
        <row r="19">
          <cell r="F19" t="str">
            <v>Austria</v>
          </cell>
          <cell r="G19" t="str">
            <v>Industry</v>
          </cell>
          <cell r="H19" t="str">
            <v>TOTAL Industry</v>
          </cell>
          <cell r="J19" t="str">
            <v>Electricity</v>
          </cell>
          <cell r="K19">
            <v>28.119014</v>
          </cell>
          <cell r="L19">
            <v>-25.016461211666666</v>
          </cell>
          <cell r="M19">
            <v>3.102552788333333</v>
          </cell>
          <cell r="N19" t="str">
            <v>.</v>
          </cell>
          <cell r="O19">
            <v>0</v>
          </cell>
          <cell r="P19">
            <v>3.102552788333333</v>
          </cell>
          <cell r="Q19">
            <v>1.1100665597222221</v>
          </cell>
          <cell r="R19">
            <v>1.9924862286111109</v>
          </cell>
          <cell r="S19">
            <v>0.36674235444444397</v>
          </cell>
          <cell r="T19" t="str">
            <v>.</v>
          </cell>
          <cell r="U19">
            <v>0</v>
          </cell>
          <cell r="V19" t="str">
            <v>.</v>
          </cell>
          <cell r="W19">
            <v>0.7433242052777782</v>
          </cell>
          <cell r="X19">
            <v>9.3184477777777802E-3</v>
          </cell>
          <cell r="Y19">
            <v>4.2768122222222274E-2</v>
          </cell>
          <cell r="Z19">
            <v>5.1938336111111101E-2</v>
          </cell>
          <cell r="AA19">
            <v>0.63929929916666706</v>
          </cell>
          <cell r="AB19" t="str">
            <v>.</v>
          </cell>
          <cell r="AC19">
            <v>0.21836609638888901</v>
          </cell>
          <cell r="AD19" t="str">
            <v>.</v>
          </cell>
          <cell r="AE19">
            <v>1.774120132222222</v>
          </cell>
          <cell r="AF19">
            <v>0.68503654361111099</v>
          </cell>
          <cell r="AG19">
            <v>0.384105604166667</v>
          </cell>
          <cell r="AH19">
            <v>0.70497798444444404</v>
          </cell>
          <cell r="AI19" t="str">
            <v>.</v>
          </cell>
          <cell r="AJ19" t="e">
            <v>#N/A</v>
          </cell>
          <cell r="AK19" t="str">
            <v>.</v>
          </cell>
          <cell r="AL19" t="str">
            <v>EU28</v>
          </cell>
        </row>
        <row r="20">
          <cell r="F20" t="str">
            <v>Austria</v>
          </cell>
          <cell r="G20" t="str">
            <v>Industry</v>
          </cell>
          <cell r="H20" t="str">
            <v>TOTAL Industry</v>
          </cell>
          <cell r="J20" t="str">
            <v>District heating</v>
          </cell>
          <cell r="K20">
            <v>3.2249989999999999</v>
          </cell>
          <cell r="L20">
            <v>2.2762736111068271E-3</v>
          </cell>
          <cell r="M20">
            <v>3.2272752736111068</v>
          </cell>
          <cell r="N20" t="str">
            <v>.</v>
          </cell>
          <cell r="O20">
            <v>0</v>
          </cell>
          <cell r="P20">
            <v>3.2272752736111068</v>
          </cell>
          <cell r="Q20">
            <v>3.2272752736111068</v>
          </cell>
          <cell r="R20">
            <v>0</v>
          </cell>
          <cell r="S20">
            <v>1.54199421944444</v>
          </cell>
          <cell r="T20" t="str">
            <v>.</v>
          </cell>
          <cell r="U20">
            <v>0</v>
          </cell>
          <cell r="V20" t="str">
            <v>.</v>
          </cell>
          <cell r="W20">
            <v>1.685281054166667</v>
          </cell>
          <cell r="X20">
            <v>1.685281054166667</v>
          </cell>
          <cell r="Y20">
            <v>0</v>
          </cell>
          <cell r="Z20">
            <v>0</v>
          </cell>
          <cell r="AA20">
            <v>0</v>
          </cell>
          <cell r="AB20" t="str">
            <v>.</v>
          </cell>
          <cell r="AC20">
            <v>0</v>
          </cell>
          <cell r="AD20" t="str">
            <v>.</v>
          </cell>
          <cell r="AE20">
            <v>0</v>
          </cell>
          <cell r="AF20">
            <v>0</v>
          </cell>
          <cell r="AG20">
            <v>0</v>
          </cell>
          <cell r="AH20">
            <v>0</v>
          </cell>
          <cell r="AI20" t="str">
            <v>.</v>
          </cell>
          <cell r="AJ20" t="e">
            <v>#N/A</v>
          </cell>
          <cell r="AK20" t="str">
            <v>.</v>
          </cell>
          <cell r="AL20" t="str">
            <v>EU28</v>
          </cell>
        </row>
        <row r="21">
          <cell r="F21" t="str">
            <v>Austria</v>
          </cell>
          <cell r="G21" t="str">
            <v>Industry</v>
          </cell>
          <cell r="H21" t="str">
            <v>TOTAL Industry</v>
          </cell>
          <cell r="J21" t="str">
            <v>Waste non-RES</v>
          </cell>
          <cell r="K21">
            <v>3.5878549999999998</v>
          </cell>
          <cell r="L21">
            <v>-2.2078119444430833E-3</v>
          </cell>
          <cell r="M21">
            <v>3.5856471880555567</v>
          </cell>
          <cell r="N21" t="str">
            <v>.</v>
          </cell>
          <cell r="O21">
            <v>0</v>
          </cell>
          <cell r="P21">
            <v>3.5856471880555567</v>
          </cell>
          <cell r="Q21">
            <v>3.5856471880555567</v>
          </cell>
          <cell r="R21">
            <v>0</v>
          </cell>
          <cell r="S21">
            <v>0</v>
          </cell>
          <cell r="T21" t="str">
            <v>.</v>
          </cell>
          <cell r="U21">
            <v>0</v>
          </cell>
          <cell r="V21" t="str">
            <v>.</v>
          </cell>
          <cell r="W21">
            <v>3.5856471880555567</v>
          </cell>
          <cell r="X21">
            <v>0.1405767547222222</v>
          </cell>
          <cell r="Y21">
            <v>0.749260509444444</v>
          </cell>
          <cell r="Z21">
            <v>0.34162864999999998</v>
          </cell>
          <cell r="AA21">
            <v>2.3541812738888908</v>
          </cell>
          <cell r="AB21" t="str">
            <v>.</v>
          </cell>
          <cell r="AC21">
            <v>0</v>
          </cell>
          <cell r="AD21" t="str">
            <v>.</v>
          </cell>
          <cell r="AE21">
            <v>0</v>
          </cell>
          <cell r="AF21">
            <v>0</v>
          </cell>
          <cell r="AG21">
            <v>0</v>
          </cell>
          <cell r="AH21">
            <v>0</v>
          </cell>
          <cell r="AI21" t="str">
            <v>.</v>
          </cell>
          <cell r="AJ21" t="e">
            <v>#N/A</v>
          </cell>
          <cell r="AK21" t="str">
            <v>.</v>
          </cell>
          <cell r="AL21" t="str">
            <v>EU28</v>
          </cell>
        </row>
        <row r="22">
          <cell r="F22" t="str">
            <v>Austria</v>
          </cell>
          <cell r="G22" t="str">
            <v>Industry</v>
          </cell>
          <cell r="H22" t="str">
            <v>TOTAL Industry</v>
          </cell>
          <cell r="J22" t="str">
            <v>Waste RES</v>
          </cell>
          <cell r="K22">
            <v>0</v>
          </cell>
          <cell r="L22">
            <v>0</v>
          </cell>
          <cell r="M22">
            <v>0</v>
          </cell>
          <cell r="N22" t="str">
            <v>.</v>
          </cell>
          <cell r="O22">
            <v>0</v>
          </cell>
          <cell r="P22">
            <v>0</v>
          </cell>
          <cell r="Q22">
            <v>0</v>
          </cell>
          <cell r="R22">
            <v>0</v>
          </cell>
          <cell r="S22">
            <v>0</v>
          </cell>
          <cell r="T22" t="str">
            <v>.</v>
          </cell>
          <cell r="U22">
            <v>0</v>
          </cell>
          <cell r="V22" t="str">
            <v>.</v>
          </cell>
          <cell r="W22">
            <v>0</v>
          </cell>
          <cell r="X22">
            <v>0</v>
          </cell>
          <cell r="Y22">
            <v>0</v>
          </cell>
          <cell r="Z22">
            <v>0</v>
          </cell>
          <cell r="AA22">
            <v>0</v>
          </cell>
          <cell r="AB22" t="str">
            <v>.</v>
          </cell>
          <cell r="AC22">
            <v>0</v>
          </cell>
          <cell r="AD22" t="str">
            <v>.</v>
          </cell>
          <cell r="AE22">
            <v>0</v>
          </cell>
          <cell r="AF22">
            <v>0</v>
          </cell>
          <cell r="AG22">
            <v>0</v>
          </cell>
          <cell r="AH22">
            <v>0</v>
          </cell>
          <cell r="AI22" t="str">
            <v>.</v>
          </cell>
          <cell r="AJ22" t="e">
            <v>#N/A</v>
          </cell>
          <cell r="AK22" t="str">
            <v>.</v>
          </cell>
          <cell r="AL22" t="str">
            <v>EU28</v>
          </cell>
        </row>
        <row r="23">
          <cell r="F23" t="str">
            <v>Belgium</v>
          </cell>
          <cell r="G23" t="str">
            <v>Industry</v>
          </cell>
          <cell r="H23" t="str">
            <v>TOTAL Industry</v>
          </cell>
          <cell r="J23" t="str">
            <v>Total</v>
          </cell>
          <cell r="K23">
            <v>119.59361600000001</v>
          </cell>
          <cell r="L23">
            <v>-30.091087899722311</v>
          </cell>
          <cell r="M23">
            <v>89.502528100277701</v>
          </cell>
          <cell r="N23" t="str">
            <v>.</v>
          </cell>
          <cell r="O23">
            <v>0</v>
          </cell>
          <cell r="P23">
            <v>89.502528100277701</v>
          </cell>
          <cell r="Q23">
            <v>84.948615126388816</v>
          </cell>
          <cell r="R23">
            <v>4.5539129738888873</v>
          </cell>
          <cell r="S23">
            <v>11.959361574722227</v>
          </cell>
          <cell r="T23" t="str">
            <v>.</v>
          </cell>
          <cell r="U23">
            <v>0</v>
          </cell>
          <cell r="V23" t="str">
            <v>.</v>
          </cell>
          <cell r="W23">
            <v>72.989253551666593</v>
          </cell>
          <cell r="X23">
            <v>7.6364167405555499</v>
          </cell>
          <cell r="Y23">
            <v>15.489598011944441</v>
          </cell>
          <cell r="Z23">
            <v>6.9296518725</v>
          </cell>
          <cell r="AA23">
            <v>42.933586926666599</v>
          </cell>
          <cell r="AB23" t="str">
            <v>.</v>
          </cell>
          <cell r="AC23">
            <v>0.11043195388888886</v>
          </cell>
          <cell r="AD23" t="str">
            <v>.</v>
          </cell>
          <cell r="AE23">
            <v>4.4434810199999983</v>
          </cell>
          <cell r="AF23">
            <v>1.6269025050000001</v>
          </cell>
          <cell r="AG23">
            <v>0.93528858527777803</v>
          </cell>
          <cell r="AH23">
            <v>1.8812899297222201</v>
          </cell>
          <cell r="AI23" t="str">
            <v>.</v>
          </cell>
          <cell r="AJ23" t="e">
            <v>#N/A</v>
          </cell>
          <cell r="AK23" t="str">
            <v>.</v>
          </cell>
          <cell r="AL23" t="str">
            <v>EU28</v>
          </cell>
        </row>
        <row r="24">
          <cell r="F24" t="str">
            <v>Belgium</v>
          </cell>
          <cell r="G24" t="str">
            <v>Industry</v>
          </cell>
          <cell r="H24" t="str">
            <v>TOTAL Industry</v>
          </cell>
          <cell r="J24" t="str">
            <v>Coal</v>
          </cell>
          <cell r="K24">
            <v>14.657288999999999</v>
          </cell>
          <cell r="L24">
            <v>1.6888333332687466E-5</v>
          </cell>
          <cell r="M24">
            <v>14.657305888333331</v>
          </cell>
          <cell r="N24" t="str">
            <v>.</v>
          </cell>
          <cell r="O24">
            <v>0</v>
          </cell>
          <cell r="P24">
            <v>14.657305888333331</v>
          </cell>
          <cell r="Q24">
            <v>14.657305888333331</v>
          </cell>
          <cell r="R24">
            <v>0</v>
          </cell>
          <cell r="S24">
            <v>0.640191333333333</v>
          </cell>
          <cell r="T24" t="str">
            <v>.</v>
          </cell>
          <cell r="U24">
            <v>0</v>
          </cell>
          <cell r="V24" t="str">
            <v>.</v>
          </cell>
          <cell r="W24">
            <v>14.017114554999999</v>
          </cell>
          <cell r="X24">
            <v>8.1412678055555493E-2</v>
          </cell>
          <cell r="Y24">
            <v>0.39939451500000001</v>
          </cell>
          <cell r="Z24">
            <v>0.92964755111111097</v>
          </cell>
          <cell r="AA24">
            <v>12.606659810833332</v>
          </cell>
          <cell r="AB24" t="str">
            <v>.</v>
          </cell>
          <cell r="AC24">
            <v>0</v>
          </cell>
          <cell r="AD24" t="str">
            <v>.</v>
          </cell>
          <cell r="AE24">
            <v>0</v>
          </cell>
          <cell r="AF24">
            <v>0</v>
          </cell>
          <cell r="AG24">
            <v>0</v>
          </cell>
          <cell r="AH24">
            <v>0</v>
          </cell>
          <cell r="AI24" t="str">
            <v>.</v>
          </cell>
          <cell r="AJ24" t="e">
            <v>#N/A</v>
          </cell>
          <cell r="AK24" t="str">
            <v>.</v>
          </cell>
          <cell r="AL24" t="str">
            <v>EU28</v>
          </cell>
        </row>
        <row r="25">
          <cell r="F25" t="str">
            <v>Belgium</v>
          </cell>
          <cell r="G25" t="str">
            <v>Industry</v>
          </cell>
          <cell r="H25" t="str">
            <v>TOTAL Industry</v>
          </cell>
          <cell r="J25" t="str">
            <v>Fuel oil</v>
          </cell>
          <cell r="K25">
            <v>4.3647390000000001</v>
          </cell>
          <cell r="L25">
            <v>2.7964519444436675E-3</v>
          </cell>
          <cell r="M25">
            <v>4.3675354519444438</v>
          </cell>
          <cell r="N25" t="str">
            <v>.</v>
          </cell>
          <cell r="O25">
            <v>0</v>
          </cell>
          <cell r="P25">
            <v>4.3675354519444438</v>
          </cell>
          <cell r="Q25">
            <v>4.3675354519444438</v>
          </cell>
          <cell r="R25">
            <v>0</v>
          </cell>
          <cell r="S25">
            <v>0.87483160777777802</v>
          </cell>
          <cell r="T25" t="str">
            <v>.</v>
          </cell>
          <cell r="U25">
            <v>0</v>
          </cell>
          <cell r="V25" t="str">
            <v>.</v>
          </cell>
          <cell r="W25">
            <v>3.492703844166666</v>
          </cell>
          <cell r="X25">
            <v>0.12683358944444439</v>
          </cell>
          <cell r="Y25">
            <v>1.6885618966666658</v>
          </cell>
          <cell r="Z25">
            <v>0.67005902888888902</v>
          </cell>
          <cell r="AA25">
            <v>1.0072493291666671</v>
          </cell>
          <cell r="AB25" t="str">
            <v>.</v>
          </cell>
          <cell r="AC25">
            <v>0</v>
          </cell>
          <cell r="AD25" t="str">
            <v>.</v>
          </cell>
          <cell r="AE25">
            <v>0</v>
          </cell>
          <cell r="AF25">
            <v>0</v>
          </cell>
          <cell r="AG25">
            <v>0</v>
          </cell>
          <cell r="AH25">
            <v>0</v>
          </cell>
          <cell r="AI25" t="str">
            <v>.</v>
          </cell>
          <cell r="AJ25" t="e">
            <v>#N/A</v>
          </cell>
          <cell r="AK25" t="str">
            <v>.</v>
          </cell>
          <cell r="AL25" t="str">
            <v>EU28</v>
          </cell>
        </row>
        <row r="26">
          <cell r="F26" t="str">
            <v>Belgium</v>
          </cell>
          <cell r="G26" t="str">
            <v>Industry</v>
          </cell>
          <cell r="H26" t="str">
            <v>TOTAL Industry</v>
          </cell>
          <cell r="J26" t="str">
            <v>Natural gas</v>
          </cell>
          <cell r="K26">
            <v>43.422930999999998</v>
          </cell>
          <cell r="L26">
            <v>2.9119752222214856E-2</v>
          </cell>
          <cell r="M26">
            <v>43.452050752222213</v>
          </cell>
          <cell r="N26" t="str">
            <v>.</v>
          </cell>
          <cell r="O26">
            <v>0</v>
          </cell>
          <cell r="P26">
            <v>43.452050752222213</v>
          </cell>
          <cell r="Q26">
            <v>43.452050752222213</v>
          </cell>
          <cell r="R26">
            <v>0</v>
          </cell>
          <cell r="S26">
            <v>9.4144280427777804</v>
          </cell>
          <cell r="T26" t="str">
            <v>.</v>
          </cell>
          <cell r="U26">
            <v>0</v>
          </cell>
          <cell r="V26" t="str">
            <v>.</v>
          </cell>
          <cell r="W26">
            <v>34.037622709444435</v>
          </cell>
          <cell r="X26">
            <v>1.7473901061111119</v>
          </cell>
          <cell r="Y26">
            <v>8.1852088769444489</v>
          </cell>
          <cell r="Z26">
            <v>3.38551366888889</v>
          </cell>
          <cell r="AA26">
            <v>20.719510057499981</v>
          </cell>
          <cell r="AB26" t="str">
            <v>.</v>
          </cell>
          <cell r="AC26">
            <v>0</v>
          </cell>
          <cell r="AD26" t="str">
            <v>.</v>
          </cell>
          <cell r="AE26">
            <v>0</v>
          </cell>
          <cell r="AF26">
            <v>0</v>
          </cell>
          <cell r="AG26">
            <v>0</v>
          </cell>
          <cell r="AH26">
            <v>0</v>
          </cell>
          <cell r="AI26" t="str">
            <v>.</v>
          </cell>
          <cell r="AJ26" t="e">
            <v>#N/A</v>
          </cell>
          <cell r="AK26" t="str">
            <v>.</v>
          </cell>
          <cell r="AL26" t="str">
            <v>EU28</v>
          </cell>
        </row>
        <row r="27">
          <cell r="F27" t="str">
            <v>Belgium</v>
          </cell>
          <cell r="G27" t="str">
            <v>Industry</v>
          </cell>
          <cell r="H27" t="str">
            <v>TOTAL Industry</v>
          </cell>
          <cell r="J27" t="str">
            <v>Other fossil</v>
          </cell>
          <cell r="K27">
            <v>5.1334819999999999</v>
          </cell>
          <cell r="L27">
            <v>2.7777957711805357E-10</v>
          </cell>
          <cell r="M27">
            <v>5.1334820002777795</v>
          </cell>
          <cell r="N27" t="str">
            <v>.</v>
          </cell>
          <cell r="O27">
            <v>0</v>
          </cell>
          <cell r="P27">
            <v>5.1334820002777795</v>
          </cell>
          <cell r="Q27">
            <v>5.1334820002777795</v>
          </cell>
          <cell r="R27">
            <v>0</v>
          </cell>
          <cell r="S27">
            <v>0</v>
          </cell>
          <cell r="T27" t="str">
            <v>.</v>
          </cell>
          <cell r="U27">
            <v>0</v>
          </cell>
          <cell r="V27" t="str">
            <v>.</v>
          </cell>
          <cell r="W27">
            <v>5.1334820002777795</v>
          </cell>
          <cell r="X27">
            <v>8.8399486388888893E-2</v>
          </cell>
          <cell r="Y27">
            <v>0.363570152222223</v>
          </cell>
          <cell r="Z27">
            <v>0.36945140277777799</v>
          </cell>
          <cell r="AA27">
            <v>4.3120609588888899</v>
          </cell>
          <cell r="AB27" t="str">
            <v>.</v>
          </cell>
          <cell r="AC27">
            <v>0</v>
          </cell>
          <cell r="AD27" t="str">
            <v>.</v>
          </cell>
          <cell r="AE27">
            <v>0</v>
          </cell>
          <cell r="AF27">
            <v>0</v>
          </cell>
          <cell r="AG27">
            <v>0</v>
          </cell>
          <cell r="AH27">
            <v>0</v>
          </cell>
          <cell r="AI27" t="str">
            <v>.</v>
          </cell>
          <cell r="AJ27" t="e">
            <v>#N/A</v>
          </cell>
          <cell r="AK27" t="str">
            <v>.</v>
          </cell>
          <cell r="AL27" t="str">
            <v>EU28</v>
          </cell>
        </row>
        <row r="28">
          <cell r="F28" t="str">
            <v>Belgium</v>
          </cell>
          <cell r="G28" t="str">
            <v>Industry</v>
          </cell>
          <cell r="H28" t="str">
            <v>TOTAL Industry</v>
          </cell>
          <cell r="J28" t="str">
            <v>Biomass</v>
          </cell>
          <cell r="K28">
            <v>6.9779999999999998</v>
          </cell>
          <cell r="L28">
            <v>1.3294672222237125E-3</v>
          </cell>
          <cell r="M28">
            <v>6.9793294672222235</v>
          </cell>
          <cell r="N28" t="str">
            <v>.</v>
          </cell>
          <cell r="O28">
            <v>0</v>
          </cell>
          <cell r="P28">
            <v>6.9793294672222235</v>
          </cell>
          <cell r="Q28">
            <v>6.9793294672222235</v>
          </cell>
          <cell r="R28">
            <v>0</v>
          </cell>
          <cell r="S28">
            <v>0</v>
          </cell>
          <cell r="T28" t="str">
            <v>.</v>
          </cell>
          <cell r="U28">
            <v>0</v>
          </cell>
          <cell r="V28" t="str">
            <v>.</v>
          </cell>
          <cell r="W28">
            <v>6.9793294672222235</v>
          </cell>
          <cell r="X28">
            <v>0.70733730666666705</v>
          </cell>
          <cell r="Y28">
            <v>4.29284553138889</v>
          </cell>
          <cell r="Z28">
            <v>0.88296382444444399</v>
          </cell>
          <cell r="AA28">
            <v>1.096182804722222</v>
          </cell>
          <cell r="AB28" t="str">
            <v>.</v>
          </cell>
          <cell r="AC28">
            <v>0</v>
          </cell>
          <cell r="AD28" t="str">
            <v>.</v>
          </cell>
          <cell r="AE28">
            <v>0</v>
          </cell>
          <cell r="AF28">
            <v>0</v>
          </cell>
          <cell r="AG28">
            <v>0</v>
          </cell>
          <cell r="AH28">
            <v>0</v>
          </cell>
          <cell r="AI28" t="str">
            <v>.</v>
          </cell>
          <cell r="AJ28" t="e">
            <v>#N/A</v>
          </cell>
          <cell r="AK28" t="str">
            <v>.</v>
          </cell>
          <cell r="AL28" t="str">
            <v>EU28</v>
          </cell>
        </row>
        <row r="29">
          <cell r="F29" t="str">
            <v>Belgium</v>
          </cell>
          <cell r="G29" t="str">
            <v>Industry</v>
          </cell>
          <cell r="H29" t="str">
            <v>TOTAL Industry</v>
          </cell>
          <cell r="J29" t="str">
            <v>Geothermal</v>
          </cell>
          <cell r="K29">
            <v>0</v>
          </cell>
          <cell r="L29">
            <v>0</v>
          </cell>
          <cell r="M29">
            <v>0</v>
          </cell>
          <cell r="N29" t="str">
            <v>.</v>
          </cell>
          <cell r="O29">
            <v>0</v>
          </cell>
          <cell r="P29">
            <v>0</v>
          </cell>
          <cell r="Q29">
            <v>0</v>
          </cell>
          <cell r="R29">
            <v>0</v>
          </cell>
          <cell r="S29">
            <v>0</v>
          </cell>
          <cell r="T29" t="str">
            <v>.</v>
          </cell>
          <cell r="U29">
            <v>0</v>
          </cell>
          <cell r="V29" t="str">
            <v>.</v>
          </cell>
          <cell r="W29">
            <v>0</v>
          </cell>
          <cell r="X29">
            <v>0</v>
          </cell>
          <cell r="Y29">
            <v>0</v>
          </cell>
          <cell r="Z29">
            <v>0</v>
          </cell>
          <cell r="AA29">
            <v>0</v>
          </cell>
          <cell r="AB29" t="str">
            <v>.</v>
          </cell>
          <cell r="AC29">
            <v>0</v>
          </cell>
          <cell r="AD29" t="str">
            <v>.</v>
          </cell>
          <cell r="AE29">
            <v>0</v>
          </cell>
          <cell r="AF29">
            <v>0</v>
          </cell>
          <cell r="AG29">
            <v>0</v>
          </cell>
          <cell r="AH29">
            <v>0</v>
          </cell>
          <cell r="AI29" t="str">
            <v>.</v>
          </cell>
          <cell r="AJ29" t="e">
            <v>#N/A</v>
          </cell>
          <cell r="AK29" t="str">
            <v>.</v>
          </cell>
          <cell r="AL29" t="str">
            <v>EU28</v>
          </cell>
        </row>
        <row r="30">
          <cell r="F30" t="str">
            <v>Belgium</v>
          </cell>
          <cell r="G30" t="str">
            <v>Industry</v>
          </cell>
          <cell r="H30" t="str">
            <v>TOTAL Industry</v>
          </cell>
          <cell r="J30" t="str">
            <v>Solar energy</v>
          </cell>
          <cell r="K30">
            <v>0</v>
          </cell>
          <cell r="L30">
            <v>0</v>
          </cell>
          <cell r="M30">
            <v>0</v>
          </cell>
          <cell r="N30" t="str">
            <v>.</v>
          </cell>
          <cell r="O30">
            <v>0</v>
          </cell>
          <cell r="P30">
            <v>0</v>
          </cell>
          <cell r="Q30">
            <v>0</v>
          </cell>
          <cell r="R30">
            <v>0</v>
          </cell>
          <cell r="S30">
            <v>0</v>
          </cell>
          <cell r="T30" t="str">
            <v>.</v>
          </cell>
          <cell r="U30">
            <v>0</v>
          </cell>
          <cell r="V30" t="str">
            <v>.</v>
          </cell>
          <cell r="W30">
            <v>0</v>
          </cell>
          <cell r="X30">
            <v>0</v>
          </cell>
          <cell r="Y30">
            <v>0</v>
          </cell>
          <cell r="Z30">
            <v>0</v>
          </cell>
          <cell r="AA30">
            <v>0</v>
          </cell>
          <cell r="AB30" t="str">
            <v>.</v>
          </cell>
          <cell r="AC30">
            <v>0</v>
          </cell>
          <cell r="AD30" t="str">
            <v>.</v>
          </cell>
          <cell r="AE30">
            <v>0</v>
          </cell>
          <cell r="AF30">
            <v>0</v>
          </cell>
          <cell r="AG30">
            <v>0</v>
          </cell>
          <cell r="AH30">
            <v>0</v>
          </cell>
          <cell r="AI30" t="str">
            <v>.</v>
          </cell>
          <cell r="AJ30" t="e">
            <v>#N/A</v>
          </cell>
          <cell r="AK30" t="str">
            <v>.</v>
          </cell>
          <cell r="AL30" t="str">
            <v>EU28</v>
          </cell>
        </row>
        <row r="31">
          <cell r="F31" t="str">
            <v>Belgium</v>
          </cell>
          <cell r="G31" t="str">
            <v>Industry</v>
          </cell>
          <cell r="H31" t="str">
            <v>TOTAL Industry</v>
          </cell>
          <cell r="J31" t="str">
            <v>Other RES</v>
          </cell>
          <cell r="K31" t="str">
            <v>-</v>
          </cell>
          <cell r="L31">
            <v>0</v>
          </cell>
          <cell r="M31">
            <v>0</v>
          </cell>
          <cell r="N31" t="str">
            <v>.</v>
          </cell>
          <cell r="O31">
            <v>0</v>
          </cell>
          <cell r="P31">
            <v>0</v>
          </cell>
          <cell r="Q31">
            <v>0</v>
          </cell>
          <cell r="R31">
            <v>0</v>
          </cell>
          <cell r="S31">
            <v>0</v>
          </cell>
          <cell r="T31" t="str">
            <v>.</v>
          </cell>
          <cell r="U31">
            <v>0</v>
          </cell>
          <cell r="V31" t="str">
            <v>.</v>
          </cell>
          <cell r="W31">
            <v>0</v>
          </cell>
          <cell r="X31">
            <v>0</v>
          </cell>
          <cell r="Y31">
            <v>0</v>
          </cell>
          <cell r="Z31">
            <v>0</v>
          </cell>
          <cell r="AA31">
            <v>0</v>
          </cell>
          <cell r="AB31" t="str">
            <v>.</v>
          </cell>
          <cell r="AC31">
            <v>0</v>
          </cell>
          <cell r="AD31" t="str">
            <v>.</v>
          </cell>
          <cell r="AE31">
            <v>0</v>
          </cell>
          <cell r="AF31">
            <v>0</v>
          </cell>
          <cell r="AG31">
            <v>0</v>
          </cell>
          <cell r="AH31">
            <v>0</v>
          </cell>
          <cell r="AI31" t="str">
            <v>.</v>
          </cell>
          <cell r="AJ31" t="e">
            <v>#N/A</v>
          </cell>
          <cell r="AK31" t="str">
            <v>.</v>
          </cell>
          <cell r="AL31" t="str">
            <v>EU28</v>
          </cell>
        </row>
        <row r="32">
          <cell r="F32" t="str">
            <v>Belgium</v>
          </cell>
          <cell r="G32" t="str">
            <v>Industry</v>
          </cell>
          <cell r="H32" t="str">
            <v>TOTAL Industry</v>
          </cell>
          <cell r="J32" t="str">
            <v>Ambient heat</v>
          </cell>
          <cell r="K32" t="str">
            <v>-</v>
          </cell>
          <cell r="L32">
            <v>0</v>
          </cell>
          <cell r="M32">
            <v>0</v>
          </cell>
          <cell r="N32" t="str">
            <v>.</v>
          </cell>
          <cell r="O32">
            <v>0</v>
          </cell>
          <cell r="P32">
            <v>0</v>
          </cell>
          <cell r="Q32">
            <v>0</v>
          </cell>
          <cell r="R32">
            <v>0</v>
          </cell>
          <cell r="S32">
            <v>0</v>
          </cell>
          <cell r="T32" t="str">
            <v>.</v>
          </cell>
          <cell r="U32">
            <v>0</v>
          </cell>
          <cell r="V32" t="str">
            <v>.</v>
          </cell>
          <cell r="W32">
            <v>0</v>
          </cell>
          <cell r="X32">
            <v>0</v>
          </cell>
          <cell r="Y32">
            <v>0</v>
          </cell>
          <cell r="Z32">
            <v>0</v>
          </cell>
          <cell r="AA32">
            <v>0</v>
          </cell>
          <cell r="AB32" t="str">
            <v>.</v>
          </cell>
          <cell r="AC32">
            <v>0</v>
          </cell>
          <cell r="AD32" t="str">
            <v>.</v>
          </cell>
          <cell r="AE32">
            <v>0</v>
          </cell>
          <cell r="AF32">
            <v>0</v>
          </cell>
          <cell r="AG32">
            <v>0</v>
          </cell>
          <cell r="AH32">
            <v>0</v>
          </cell>
          <cell r="AI32" t="str">
            <v>.</v>
          </cell>
          <cell r="AJ32" t="e">
            <v>#N/A</v>
          </cell>
          <cell r="AK32" t="str">
            <v>.</v>
          </cell>
          <cell r="AL32" t="str">
            <v>EU28</v>
          </cell>
        </row>
        <row r="33">
          <cell r="F33" t="str">
            <v>Belgium</v>
          </cell>
          <cell r="G33" t="str">
            <v>Industry</v>
          </cell>
          <cell r="H33" t="str">
            <v>TOTAL Industry</v>
          </cell>
          <cell r="J33" t="str">
            <v>Electricity</v>
          </cell>
          <cell r="K33">
            <v>37.490468</v>
          </cell>
          <cell r="L33">
            <v>-30.130502100000001</v>
          </cell>
          <cell r="M33">
            <v>7.3599659000000006</v>
          </cell>
          <cell r="N33" t="str">
            <v>.</v>
          </cell>
          <cell r="O33">
            <v>0</v>
          </cell>
          <cell r="P33">
            <v>7.3599659000000006</v>
          </cell>
          <cell r="Q33">
            <v>2.8060529261111129</v>
          </cell>
          <cell r="R33">
            <v>4.5539129738888873</v>
          </cell>
          <cell r="S33">
            <v>0.24099696416666699</v>
          </cell>
          <cell r="T33" t="str">
            <v>.</v>
          </cell>
          <cell r="U33">
            <v>0</v>
          </cell>
          <cell r="V33" t="str">
            <v>.</v>
          </cell>
          <cell r="W33">
            <v>2.565055961944446</v>
          </cell>
          <cell r="X33">
            <v>4.2665018888888802E-2</v>
          </cell>
          <cell r="Y33">
            <v>0.25493181361111111</v>
          </cell>
          <cell r="Z33">
            <v>0.325389002222222</v>
          </cell>
          <cell r="AA33">
            <v>1.9420701272222241</v>
          </cell>
          <cell r="AB33" t="str">
            <v>.</v>
          </cell>
          <cell r="AC33">
            <v>0.110431953888889</v>
          </cell>
          <cell r="AD33" t="str">
            <v>.</v>
          </cell>
          <cell r="AE33">
            <v>4.4434810199999983</v>
          </cell>
          <cell r="AF33">
            <v>1.6269025050000001</v>
          </cell>
          <cell r="AG33">
            <v>0.93528858527777803</v>
          </cell>
          <cell r="AH33">
            <v>1.8812899297222201</v>
          </cell>
          <cell r="AI33" t="str">
            <v>.</v>
          </cell>
          <cell r="AJ33" t="e">
            <v>#N/A</v>
          </cell>
          <cell r="AK33" t="str">
            <v>.</v>
          </cell>
          <cell r="AL33" t="str">
            <v>EU28</v>
          </cell>
        </row>
        <row r="34">
          <cell r="F34" t="str">
            <v>Belgium</v>
          </cell>
          <cell r="G34" t="str">
            <v>Industry</v>
          </cell>
          <cell r="H34" t="str">
            <v>TOTAL Industry</v>
          </cell>
          <cell r="J34" t="str">
            <v>District heating</v>
          </cell>
          <cell r="K34">
            <v>5.5789109999999997</v>
          </cell>
          <cell r="L34">
            <v>8.4776405555571088E-3</v>
          </cell>
          <cell r="M34">
            <v>5.5873886405555568</v>
          </cell>
          <cell r="N34" t="str">
            <v>.</v>
          </cell>
          <cell r="O34">
            <v>0</v>
          </cell>
          <cell r="P34">
            <v>5.5873886405555568</v>
          </cell>
          <cell r="Q34">
            <v>5.5873886405555568</v>
          </cell>
          <cell r="R34">
            <v>0</v>
          </cell>
          <cell r="S34">
            <v>0.78891362666666698</v>
          </cell>
          <cell r="T34" t="str">
            <v>.</v>
          </cell>
          <cell r="U34">
            <v>0</v>
          </cell>
          <cell r="V34" t="str">
            <v>.</v>
          </cell>
          <cell r="W34">
            <v>4.7984750138888899</v>
          </cell>
          <cell r="X34">
            <v>4.7984750138888899</v>
          </cell>
          <cell r="Y34">
            <v>0</v>
          </cell>
          <cell r="Z34">
            <v>0</v>
          </cell>
          <cell r="AA34">
            <v>0</v>
          </cell>
          <cell r="AB34" t="str">
            <v>.</v>
          </cell>
          <cell r="AC34">
            <v>0</v>
          </cell>
          <cell r="AD34" t="str">
            <v>.</v>
          </cell>
          <cell r="AE34">
            <v>0</v>
          </cell>
          <cell r="AF34">
            <v>0</v>
          </cell>
          <cell r="AG34">
            <v>0</v>
          </cell>
          <cell r="AH34">
            <v>0</v>
          </cell>
          <cell r="AI34" t="str">
            <v>.</v>
          </cell>
          <cell r="AJ34" t="e">
            <v>#N/A</v>
          </cell>
          <cell r="AK34" t="str">
            <v>.</v>
          </cell>
          <cell r="AL34" t="str">
            <v>EU28</v>
          </cell>
        </row>
        <row r="35">
          <cell r="F35" t="str">
            <v>Belgium</v>
          </cell>
          <cell r="G35" t="str">
            <v>Industry</v>
          </cell>
          <cell r="H35" t="str">
            <v>TOTAL Industry</v>
          </cell>
          <cell r="J35" t="str">
            <v>Waste non-RES</v>
          </cell>
          <cell r="K35">
            <v>1.8991790000000002</v>
          </cell>
          <cell r="L35">
            <v>0</v>
          </cell>
          <cell r="M35">
            <v>1.8991790000000002</v>
          </cell>
          <cell r="N35" t="str">
            <v>.</v>
          </cell>
          <cell r="O35">
            <v>0</v>
          </cell>
          <cell r="P35">
            <v>1.8991790000000002</v>
          </cell>
          <cell r="Q35">
            <v>1.8991790000000002</v>
          </cell>
          <cell r="R35">
            <v>0</v>
          </cell>
          <cell r="S35">
            <v>0</v>
          </cell>
          <cell r="T35" t="str">
            <v>.</v>
          </cell>
          <cell r="U35">
            <v>0</v>
          </cell>
          <cell r="V35" t="str">
            <v>.</v>
          </cell>
          <cell r="W35">
            <v>1.8991790000000002</v>
          </cell>
          <cell r="X35">
            <v>4.1987416388888796E-2</v>
          </cell>
          <cell r="Y35">
            <v>0.2462571633333335</v>
          </cell>
          <cell r="Z35">
            <v>0.361994973055556</v>
          </cell>
          <cell r="AA35">
            <v>1.2489394472222219</v>
          </cell>
          <cell r="AB35" t="str">
            <v>.</v>
          </cell>
          <cell r="AC35">
            <v>0</v>
          </cell>
          <cell r="AD35" t="str">
            <v>.</v>
          </cell>
          <cell r="AE35">
            <v>0</v>
          </cell>
          <cell r="AF35">
            <v>0</v>
          </cell>
          <cell r="AG35">
            <v>0</v>
          </cell>
          <cell r="AH35">
            <v>0</v>
          </cell>
          <cell r="AI35" t="str">
            <v>.</v>
          </cell>
          <cell r="AJ35" t="e">
            <v>#N/A</v>
          </cell>
          <cell r="AK35" t="str">
            <v>.</v>
          </cell>
          <cell r="AL35" t="str">
            <v>EU28</v>
          </cell>
        </row>
        <row r="36">
          <cell r="F36" t="str">
            <v>Belgium</v>
          </cell>
          <cell r="G36" t="str">
            <v>Industry</v>
          </cell>
          <cell r="H36" t="str">
            <v>TOTAL Industry</v>
          </cell>
          <cell r="J36" t="str">
            <v>Waste RES</v>
          </cell>
          <cell r="K36">
            <v>6.5127999999999991E-2</v>
          </cell>
          <cell r="L36">
            <v>1.1629997222221966E-3</v>
          </cell>
          <cell r="M36">
            <v>6.6290999722222188E-2</v>
          </cell>
          <cell r="N36" t="str">
            <v>.</v>
          </cell>
          <cell r="O36">
            <v>0</v>
          </cell>
          <cell r="P36">
            <v>6.6290999722222188E-2</v>
          </cell>
          <cell r="Q36">
            <v>6.6290999722222188E-2</v>
          </cell>
          <cell r="R36">
            <v>0</v>
          </cell>
          <cell r="S36">
            <v>0</v>
          </cell>
          <cell r="T36" t="str">
            <v>.</v>
          </cell>
          <cell r="U36">
            <v>0</v>
          </cell>
          <cell r="V36" t="str">
            <v>.</v>
          </cell>
          <cell r="W36">
            <v>6.6290999722222188E-2</v>
          </cell>
          <cell r="X36">
            <v>1.916124722222218E-3</v>
          </cell>
          <cell r="Y36">
            <v>5.8828062222222199E-2</v>
          </cell>
          <cell r="Z36">
            <v>4.6324211111111102E-3</v>
          </cell>
          <cell r="AA36">
            <v>9.1439166666666596E-4</v>
          </cell>
          <cell r="AB36" t="str">
            <v>.</v>
          </cell>
          <cell r="AC36">
            <v>0</v>
          </cell>
          <cell r="AD36" t="str">
            <v>.</v>
          </cell>
          <cell r="AE36">
            <v>0</v>
          </cell>
          <cell r="AF36">
            <v>0</v>
          </cell>
          <cell r="AG36">
            <v>0</v>
          </cell>
          <cell r="AH36">
            <v>0</v>
          </cell>
          <cell r="AI36" t="str">
            <v>.</v>
          </cell>
          <cell r="AJ36" t="e">
            <v>#N/A</v>
          </cell>
          <cell r="AK36" t="str">
            <v>.</v>
          </cell>
          <cell r="AL36" t="str">
            <v>EU28</v>
          </cell>
        </row>
        <row r="37">
          <cell r="F37" t="str">
            <v>Bulgaria</v>
          </cell>
          <cell r="G37" t="str">
            <v>Industry</v>
          </cell>
          <cell r="H37" t="str">
            <v>TOTAL Industry</v>
          </cell>
          <cell r="J37" t="str">
            <v>Total</v>
          </cell>
          <cell r="K37">
            <v>30.026334000000002</v>
          </cell>
          <cell r="L37">
            <v>-6.6441136358333459</v>
          </cell>
          <cell r="M37">
            <v>23.382220364166656</v>
          </cell>
          <cell r="N37" t="str">
            <v>.</v>
          </cell>
          <cell r="O37">
            <v>0</v>
          </cell>
          <cell r="P37">
            <v>23.382220364166656</v>
          </cell>
          <cell r="Q37">
            <v>22.397354407499989</v>
          </cell>
          <cell r="R37">
            <v>0.98486595666666621</v>
          </cell>
          <cell r="S37">
            <v>4.6873767872222203</v>
          </cell>
          <cell r="T37" t="str">
            <v>.</v>
          </cell>
          <cell r="U37">
            <v>0</v>
          </cell>
          <cell r="V37" t="str">
            <v>.</v>
          </cell>
          <cell r="W37">
            <v>17.709977620277769</v>
          </cell>
          <cell r="X37">
            <v>5.3461449133333296</v>
          </cell>
          <cell r="Y37">
            <v>3.6733532388888901</v>
          </cell>
          <cell r="Z37">
            <v>1.6111548874999999</v>
          </cell>
          <cell r="AA37">
            <v>7.07932458055555</v>
          </cell>
          <cell r="AB37" t="str">
            <v>.</v>
          </cell>
          <cell r="AC37">
            <v>0.1697354472222222</v>
          </cell>
          <cell r="AD37" t="str">
            <v>.</v>
          </cell>
          <cell r="AE37">
            <v>0.81513050944444398</v>
          </cell>
          <cell r="AF37">
            <v>0.27839756333333299</v>
          </cell>
          <cell r="AG37">
            <v>0.16096937250000001</v>
          </cell>
          <cell r="AH37">
            <v>0.37576357361111101</v>
          </cell>
          <cell r="AI37" t="str">
            <v>.</v>
          </cell>
          <cell r="AJ37" t="e">
            <v>#N/A</v>
          </cell>
          <cell r="AK37" t="str">
            <v>.</v>
          </cell>
          <cell r="AL37" t="str">
            <v>EU28</v>
          </cell>
        </row>
        <row r="38">
          <cell r="F38" t="str">
            <v>Bulgaria</v>
          </cell>
          <cell r="G38" t="str">
            <v>Industry</v>
          </cell>
          <cell r="H38" t="str">
            <v>TOTAL Industry</v>
          </cell>
          <cell r="J38" t="str">
            <v>Coal</v>
          </cell>
          <cell r="K38">
            <v>1.9910560000000002</v>
          </cell>
          <cell r="L38">
            <v>-1.1629997222222244E-3</v>
          </cell>
          <cell r="M38">
            <v>1.9898930002777779</v>
          </cell>
          <cell r="N38" t="str">
            <v>.</v>
          </cell>
          <cell r="O38">
            <v>0</v>
          </cell>
          <cell r="P38">
            <v>1.9898930002777779</v>
          </cell>
          <cell r="Q38">
            <v>1.9898930002777779</v>
          </cell>
          <cell r="R38">
            <v>0</v>
          </cell>
          <cell r="S38">
            <v>0.14028051999999999</v>
          </cell>
          <cell r="T38" t="str">
            <v>.</v>
          </cell>
          <cell r="U38">
            <v>0</v>
          </cell>
          <cell r="V38" t="str">
            <v>.</v>
          </cell>
          <cell r="W38">
            <v>1.849612480277778</v>
          </cell>
          <cell r="X38">
            <v>9.9539055000000001E-2</v>
          </cell>
          <cell r="Y38">
            <v>0.35078171333333402</v>
          </cell>
          <cell r="Z38">
            <v>0.185909435555556</v>
          </cell>
          <cell r="AA38">
            <v>1.213382276388888</v>
          </cell>
          <cell r="AB38" t="str">
            <v>.</v>
          </cell>
          <cell r="AC38">
            <v>0</v>
          </cell>
          <cell r="AD38" t="str">
            <v>.</v>
          </cell>
          <cell r="AE38">
            <v>0</v>
          </cell>
          <cell r="AF38">
            <v>0</v>
          </cell>
          <cell r="AG38">
            <v>0</v>
          </cell>
          <cell r="AH38">
            <v>0</v>
          </cell>
          <cell r="AI38" t="str">
            <v>.</v>
          </cell>
          <cell r="AJ38" t="e">
            <v>#N/A</v>
          </cell>
          <cell r="AK38" t="str">
            <v>.</v>
          </cell>
          <cell r="AL38" t="str">
            <v>EU28</v>
          </cell>
        </row>
        <row r="39">
          <cell r="F39" t="str">
            <v>Bulgaria</v>
          </cell>
          <cell r="G39" t="str">
            <v>Industry</v>
          </cell>
          <cell r="H39" t="str">
            <v>TOTAL Industry</v>
          </cell>
          <cell r="J39" t="str">
            <v>Fuel oil</v>
          </cell>
          <cell r="K39">
            <v>0.97459399999999996</v>
          </cell>
          <cell r="L39">
            <v>-1.1629997222215582E-3</v>
          </cell>
          <cell r="M39">
            <v>0.9734310002777784</v>
          </cell>
          <cell r="N39" t="str">
            <v>.</v>
          </cell>
          <cell r="O39">
            <v>0</v>
          </cell>
          <cell r="P39">
            <v>0.9734310002777784</v>
          </cell>
          <cell r="Q39">
            <v>0.9734310002777784</v>
          </cell>
          <cell r="R39">
            <v>0</v>
          </cell>
          <cell r="S39">
            <v>0.26792463305555603</v>
          </cell>
          <cell r="T39" t="str">
            <v>.</v>
          </cell>
          <cell r="U39">
            <v>0</v>
          </cell>
          <cell r="V39" t="str">
            <v>.</v>
          </cell>
          <cell r="W39">
            <v>0.70550636722222237</v>
          </cell>
          <cell r="X39">
            <v>8.1013187222222199E-2</v>
          </cell>
          <cell r="Y39">
            <v>0.24537823805555553</v>
          </cell>
          <cell r="Z39">
            <v>9.7584916666666702E-2</v>
          </cell>
          <cell r="AA39">
            <v>0.28153002527777793</v>
          </cell>
          <cell r="AB39" t="str">
            <v>.</v>
          </cell>
          <cell r="AC39">
            <v>0</v>
          </cell>
          <cell r="AD39" t="str">
            <v>.</v>
          </cell>
          <cell r="AE39">
            <v>0</v>
          </cell>
          <cell r="AF39">
            <v>0</v>
          </cell>
          <cell r="AG39">
            <v>0</v>
          </cell>
          <cell r="AH39">
            <v>0</v>
          </cell>
          <cell r="AI39" t="str">
            <v>.</v>
          </cell>
          <cell r="AJ39" t="e">
            <v>#N/A</v>
          </cell>
          <cell r="AK39" t="str">
            <v>.</v>
          </cell>
          <cell r="AL39" t="str">
            <v>EU28</v>
          </cell>
        </row>
        <row r="40">
          <cell r="F40" t="str">
            <v>Bulgaria</v>
          </cell>
          <cell r="G40" t="str">
            <v>Industry</v>
          </cell>
          <cell r="H40" t="str">
            <v>TOTAL Industry</v>
          </cell>
          <cell r="J40" t="str">
            <v>Natural gas</v>
          </cell>
          <cell r="K40">
            <v>8.7957689999999999</v>
          </cell>
          <cell r="L40">
            <v>-1.1629997222222244E-3</v>
          </cell>
          <cell r="M40">
            <v>8.7946060002777777</v>
          </cell>
          <cell r="N40" t="str">
            <v>.</v>
          </cell>
          <cell r="O40">
            <v>0</v>
          </cell>
          <cell r="P40">
            <v>8.7946060002777777</v>
          </cell>
          <cell r="Q40">
            <v>8.7946060002777777</v>
          </cell>
          <cell r="R40">
            <v>0</v>
          </cell>
          <cell r="S40">
            <v>2.7857583749999999</v>
          </cell>
          <cell r="T40" t="str">
            <v>.</v>
          </cell>
          <cell r="U40">
            <v>0</v>
          </cell>
          <cell r="V40" t="str">
            <v>.</v>
          </cell>
          <cell r="W40">
            <v>6.0088476252777774</v>
          </cell>
          <cell r="X40">
            <v>0.249093556111112</v>
          </cell>
          <cell r="Y40">
            <v>1.211701532777778</v>
          </cell>
          <cell r="Z40">
            <v>0.58471145416666703</v>
          </cell>
          <cell r="AA40">
            <v>3.9633410822222199</v>
          </cell>
          <cell r="AB40" t="str">
            <v>.</v>
          </cell>
          <cell r="AC40">
            <v>0</v>
          </cell>
          <cell r="AD40" t="str">
            <v>.</v>
          </cell>
          <cell r="AE40">
            <v>0</v>
          </cell>
          <cell r="AF40">
            <v>0</v>
          </cell>
          <cell r="AG40">
            <v>0</v>
          </cell>
          <cell r="AH40">
            <v>0</v>
          </cell>
          <cell r="AI40" t="str">
            <v>.</v>
          </cell>
          <cell r="AJ40" t="e">
            <v>#N/A</v>
          </cell>
          <cell r="AK40" t="str">
            <v>.</v>
          </cell>
          <cell r="AL40" t="str">
            <v>EU28</v>
          </cell>
        </row>
        <row r="41">
          <cell r="F41" t="str">
            <v>Bulgaria</v>
          </cell>
          <cell r="G41" t="str">
            <v>Industry</v>
          </cell>
          <cell r="H41" t="str">
            <v>TOTAL Industry</v>
          </cell>
          <cell r="J41" t="str">
            <v>Other fossil</v>
          </cell>
          <cell r="K41">
            <v>1.4235120000000001</v>
          </cell>
          <cell r="L41">
            <v>2.7777824485042402E-10</v>
          </cell>
          <cell r="M41">
            <v>1.4235120002777784</v>
          </cell>
          <cell r="N41" t="str">
            <v>.</v>
          </cell>
          <cell r="O41">
            <v>0</v>
          </cell>
          <cell r="P41">
            <v>1.4235120002777784</v>
          </cell>
          <cell r="Q41">
            <v>1.4235120002777784</v>
          </cell>
          <cell r="R41">
            <v>0</v>
          </cell>
          <cell r="S41">
            <v>0</v>
          </cell>
          <cell r="T41" t="str">
            <v>.</v>
          </cell>
          <cell r="U41">
            <v>0</v>
          </cell>
          <cell r="V41" t="str">
            <v>.</v>
          </cell>
          <cell r="W41">
            <v>1.4235120002777784</v>
          </cell>
          <cell r="X41">
            <v>2.66830161111112E-2</v>
          </cell>
          <cell r="Y41">
            <v>0.22695153694444428</v>
          </cell>
          <cell r="Z41">
            <v>0.26417922999999999</v>
          </cell>
          <cell r="AA41">
            <v>0.90569821722222299</v>
          </cell>
          <cell r="AB41" t="str">
            <v>.</v>
          </cell>
          <cell r="AC41">
            <v>0</v>
          </cell>
          <cell r="AD41" t="str">
            <v>.</v>
          </cell>
          <cell r="AE41">
            <v>0</v>
          </cell>
          <cell r="AF41">
            <v>0</v>
          </cell>
          <cell r="AG41">
            <v>0</v>
          </cell>
          <cell r="AH41">
            <v>0</v>
          </cell>
          <cell r="AI41" t="str">
            <v>.</v>
          </cell>
          <cell r="AJ41" t="e">
            <v>#N/A</v>
          </cell>
          <cell r="AK41" t="str">
            <v>.</v>
          </cell>
          <cell r="AL41" t="str">
            <v>EU28</v>
          </cell>
        </row>
        <row r="42">
          <cell r="F42" t="str">
            <v>Bulgaria</v>
          </cell>
          <cell r="G42" t="str">
            <v>Industry</v>
          </cell>
          <cell r="H42" t="str">
            <v>TOTAL Industry</v>
          </cell>
          <cell r="J42" t="str">
            <v>Biomass</v>
          </cell>
          <cell r="K42">
            <v>2.1969069999999999</v>
          </cell>
          <cell r="L42">
            <v>-2.7777691258279447E-10</v>
          </cell>
          <cell r="M42">
            <v>2.196906999722223</v>
          </cell>
          <cell r="N42" t="str">
            <v>.</v>
          </cell>
          <cell r="O42">
            <v>0</v>
          </cell>
          <cell r="P42">
            <v>2.196906999722223</v>
          </cell>
          <cell r="Q42">
            <v>2.196906999722223</v>
          </cell>
          <cell r="R42">
            <v>0</v>
          </cell>
          <cell r="S42">
            <v>0</v>
          </cell>
          <cell r="T42" t="str">
            <v>.</v>
          </cell>
          <cell r="U42">
            <v>0</v>
          </cell>
          <cell r="V42" t="str">
            <v>.</v>
          </cell>
          <cell r="W42">
            <v>2.196906999722223</v>
          </cell>
          <cell r="X42">
            <v>0.204532741111112</v>
          </cell>
          <cell r="Y42">
            <v>1.5512079813888882</v>
          </cell>
          <cell r="Z42">
            <v>0.36457693055555601</v>
          </cell>
          <cell r="AA42">
            <v>7.6589346666666697E-2</v>
          </cell>
          <cell r="AB42" t="str">
            <v>.</v>
          </cell>
          <cell r="AC42">
            <v>0</v>
          </cell>
          <cell r="AD42" t="str">
            <v>.</v>
          </cell>
          <cell r="AE42">
            <v>0</v>
          </cell>
          <cell r="AF42">
            <v>0</v>
          </cell>
          <cell r="AG42">
            <v>0</v>
          </cell>
          <cell r="AH42">
            <v>0</v>
          </cell>
          <cell r="AI42" t="str">
            <v>.</v>
          </cell>
          <cell r="AJ42" t="e">
            <v>#N/A</v>
          </cell>
          <cell r="AK42" t="str">
            <v>.</v>
          </cell>
          <cell r="AL42" t="str">
            <v>EU28</v>
          </cell>
        </row>
        <row r="43">
          <cell r="F43" t="str">
            <v>Bulgaria</v>
          </cell>
          <cell r="G43" t="str">
            <v>Industry</v>
          </cell>
          <cell r="H43" t="str">
            <v>TOTAL Industry</v>
          </cell>
          <cell r="J43" t="str">
            <v>Geothermal</v>
          </cell>
          <cell r="K43">
            <v>0</v>
          </cell>
          <cell r="L43">
            <v>0</v>
          </cell>
          <cell r="M43">
            <v>0</v>
          </cell>
          <cell r="N43" t="str">
            <v>.</v>
          </cell>
          <cell r="O43">
            <v>0</v>
          </cell>
          <cell r="P43">
            <v>0</v>
          </cell>
          <cell r="Q43">
            <v>0</v>
          </cell>
          <cell r="R43">
            <v>0</v>
          </cell>
          <cell r="S43">
            <v>0</v>
          </cell>
          <cell r="T43" t="str">
            <v>.</v>
          </cell>
          <cell r="U43">
            <v>0</v>
          </cell>
          <cell r="V43" t="str">
            <v>.</v>
          </cell>
          <cell r="W43">
            <v>0</v>
          </cell>
          <cell r="X43">
            <v>0</v>
          </cell>
          <cell r="Y43">
            <v>0</v>
          </cell>
          <cell r="Z43">
            <v>0</v>
          </cell>
          <cell r="AA43">
            <v>0</v>
          </cell>
          <cell r="AB43" t="str">
            <v>.</v>
          </cell>
          <cell r="AC43">
            <v>0</v>
          </cell>
          <cell r="AD43" t="str">
            <v>.</v>
          </cell>
          <cell r="AE43">
            <v>0</v>
          </cell>
          <cell r="AF43">
            <v>0</v>
          </cell>
          <cell r="AG43">
            <v>0</v>
          </cell>
          <cell r="AH43">
            <v>0</v>
          </cell>
          <cell r="AI43" t="str">
            <v>.</v>
          </cell>
          <cell r="AJ43" t="e">
            <v>#N/A</v>
          </cell>
          <cell r="AK43" t="str">
            <v>.</v>
          </cell>
          <cell r="AL43" t="str">
            <v>EU28</v>
          </cell>
        </row>
        <row r="44">
          <cell r="F44" t="str">
            <v>Bulgaria</v>
          </cell>
          <cell r="G44" t="str">
            <v>Industry</v>
          </cell>
          <cell r="H44" t="str">
            <v>TOTAL Industry</v>
          </cell>
          <cell r="J44" t="str">
            <v>Solar energy</v>
          </cell>
          <cell r="K44">
            <v>0</v>
          </cell>
          <cell r="L44">
            <v>0</v>
          </cell>
          <cell r="M44">
            <v>0</v>
          </cell>
          <cell r="N44" t="str">
            <v>.</v>
          </cell>
          <cell r="O44">
            <v>0</v>
          </cell>
          <cell r="P44">
            <v>0</v>
          </cell>
          <cell r="Q44">
            <v>0</v>
          </cell>
          <cell r="R44">
            <v>0</v>
          </cell>
          <cell r="S44">
            <v>0</v>
          </cell>
          <cell r="T44" t="str">
            <v>.</v>
          </cell>
          <cell r="U44">
            <v>0</v>
          </cell>
          <cell r="V44" t="str">
            <v>.</v>
          </cell>
          <cell r="W44">
            <v>0</v>
          </cell>
          <cell r="X44">
            <v>0</v>
          </cell>
          <cell r="Y44">
            <v>0</v>
          </cell>
          <cell r="Z44">
            <v>0</v>
          </cell>
          <cell r="AA44">
            <v>0</v>
          </cell>
          <cell r="AB44" t="str">
            <v>.</v>
          </cell>
          <cell r="AC44">
            <v>0</v>
          </cell>
          <cell r="AD44" t="str">
            <v>.</v>
          </cell>
          <cell r="AE44">
            <v>0</v>
          </cell>
          <cell r="AF44">
            <v>0</v>
          </cell>
          <cell r="AG44">
            <v>0</v>
          </cell>
          <cell r="AH44">
            <v>0</v>
          </cell>
          <cell r="AI44" t="str">
            <v>.</v>
          </cell>
          <cell r="AJ44" t="e">
            <v>#N/A</v>
          </cell>
          <cell r="AK44" t="str">
            <v>.</v>
          </cell>
          <cell r="AL44" t="str">
            <v>EU28</v>
          </cell>
        </row>
        <row r="45">
          <cell r="F45" t="str">
            <v>Bulgaria</v>
          </cell>
          <cell r="G45" t="str">
            <v>Industry</v>
          </cell>
          <cell r="H45" t="str">
            <v>TOTAL Industry</v>
          </cell>
          <cell r="J45" t="str">
            <v>Other RES</v>
          </cell>
          <cell r="K45" t="str">
            <v>-</v>
          </cell>
          <cell r="L45">
            <v>0</v>
          </cell>
          <cell r="M45">
            <v>0</v>
          </cell>
          <cell r="N45" t="str">
            <v>.</v>
          </cell>
          <cell r="O45">
            <v>0</v>
          </cell>
          <cell r="P45">
            <v>0</v>
          </cell>
          <cell r="Q45">
            <v>0</v>
          </cell>
          <cell r="R45">
            <v>0</v>
          </cell>
          <cell r="S45">
            <v>0</v>
          </cell>
          <cell r="T45" t="str">
            <v>.</v>
          </cell>
          <cell r="U45">
            <v>0</v>
          </cell>
          <cell r="V45" t="str">
            <v>.</v>
          </cell>
          <cell r="W45">
            <v>0</v>
          </cell>
          <cell r="X45">
            <v>0</v>
          </cell>
          <cell r="Y45">
            <v>0</v>
          </cell>
          <cell r="Z45">
            <v>0</v>
          </cell>
          <cell r="AA45">
            <v>0</v>
          </cell>
          <cell r="AB45" t="str">
            <v>.</v>
          </cell>
          <cell r="AC45">
            <v>0</v>
          </cell>
          <cell r="AD45" t="str">
            <v>.</v>
          </cell>
          <cell r="AE45">
            <v>0</v>
          </cell>
          <cell r="AF45">
            <v>0</v>
          </cell>
          <cell r="AG45">
            <v>0</v>
          </cell>
          <cell r="AH45">
            <v>0</v>
          </cell>
          <cell r="AI45" t="str">
            <v>.</v>
          </cell>
          <cell r="AJ45" t="e">
            <v>#N/A</v>
          </cell>
          <cell r="AK45" t="str">
            <v>.</v>
          </cell>
          <cell r="AL45" t="str">
            <v>EU28</v>
          </cell>
        </row>
        <row r="46">
          <cell r="F46" t="str">
            <v>Bulgaria</v>
          </cell>
          <cell r="G46" t="str">
            <v>Industry</v>
          </cell>
          <cell r="H46" t="str">
            <v>TOTAL Industry</v>
          </cell>
          <cell r="J46" t="str">
            <v>Ambient heat</v>
          </cell>
          <cell r="K46" t="str">
            <v>-</v>
          </cell>
          <cell r="L46">
            <v>0</v>
          </cell>
          <cell r="M46">
            <v>0</v>
          </cell>
          <cell r="N46" t="str">
            <v>.</v>
          </cell>
          <cell r="O46">
            <v>0</v>
          </cell>
          <cell r="P46">
            <v>0</v>
          </cell>
          <cell r="Q46">
            <v>0</v>
          </cell>
          <cell r="R46">
            <v>0</v>
          </cell>
          <cell r="S46">
            <v>0</v>
          </cell>
          <cell r="T46" t="str">
            <v>.</v>
          </cell>
          <cell r="U46">
            <v>0</v>
          </cell>
          <cell r="V46" t="str">
            <v>.</v>
          </cell>
          <cell r="W46">
            <v>0</v>
          </cell>
          <cell r="X46">
            <v>0</v>
          </cell>
          <cell r="Y46">
            <v>0</v>
          </cell>
          <cell r="Z46">
            <v>0</v>
          </cell>
          <cell r="AA46">
            <v>0</v>
          </cell>
          <cell r="AB46" t="str">
            <v>.</v>
          </cell>
          <cell r="AC46">
            <v>0</v>
          </cell>
          <cell r="AD46" t="str">
            <v>.</v>
          </cell>
          <cell r="AE46">
            <v>0</v>
          </cell>
          <cell r="AF46">
            <v>0</v>
          </cell>
          <cell r="AG46">
            <v>0</v>
          </cell>
          <cell r="AH46">
            <v>0</v>
          </cell>
          <cell r="AI46" t="str">
            <v>.</v>
          </cell>
          <cell r="AJ46" t="e">
            <v>#N/A</v>
          </cell>
          <cell r="AK46" t="str">
            <v>.</v>
          </cell>
          <cell r="AL46" t="str">
            <v>EU28</v>
          </cell>
        </row>
        <row r="47">
          <cell r="F47" t="str">
            <v>Bulgaria</v>
          </cell>
          <cell r="G47" t="str">
            <v>Industry</v>
          </cell>
          <cell r="H47" t="str">
            <v>TOTAL Industry</v>
          </cell>
          <cell r="J47" t="str">
            <v>Electricity</v>
          </cell>
          <cell r="K47">
            <v>8.2666039999999992</v>
          </cell>
          <cell r="L47">
            <v>-6.6394616358333334</v>
          </cell>
          <cell r="M47">
            <v>1.6271423641666658</v>
          </cell>
          <cell r="N47" t="str">
            <v>.</v>
          </cell>
          <cell r="O47">
            <v>0</v>
          </cell>
          <cell r="P47">
            <v>1.6271423641666658</v>
          </cell>
          <cell r="Q47">
            <v>0.64227640749999992</v>
          </cell>
          <cell r="R47">
            <v>0.98486595666666599</v>
          </cell>
          <cell r="S47">
            <v>0.119612954444444</v>
          </cell>
          <cell r="T47" t="str">
            <v>.</v>
          </cell>
          <cell r="U47">
            <v>0</v>
          </cell>
          <cell r="V47" t="str">
            <v>.</v>
          </cell>
          <cell r="W47">
            <v>0.52266345305555595</v>
          </cell>
          <cell r="X47">
            <v>1.01666333333333E-3</v>
          </cell>
          <cell r="Y47">
            <v>3.9678385277777797E-2</v>
          </cell>
          <cell r="Z47">
            <v>5.3444597222222202E-2</v>
          </cell>
          <cell r="AA47">
            <v>0.42852380722222261</v>
          </cell>
          <cell r="AB47" t="str">
            <v>.</v>
          </cell>
          <cell r="AC47">
            <v>0.169735447222222</v>
          </cell>
          <cell r="AD47" t="str">
            <v>.</v>
          </cell>
          <cell r="AE47">
            <v>0.81513050944444398</v>
          </cell>
          <cell r="AF47">
            <v>0.27839756333333299</v>
          </cell>
          <cell r="AG47">
            <v>0.16096937250000001</v>
          </cell>
          <cell r="AH47">
            <v>0.37576357361111101</v>
          </cell>
          <cell r="AI47" t="str">
            <v>.</v>
          </cell>
          <cell r="AJ47" t="e">
            <v>#N/A</v>
          </cell>
          <cell r="AK47" t="str">
            <v>.</v>
          </cell>
          <cell r="AL47" t="str">
            <v>EU28</v>
          </cell>
        </row>
        <row r="48">
          <cell r="F48" t="str">
            <v>Bulgaria</v>
          </cell>
          <cell r="G48" t="str">
            <v>Industry</v>
          </cell>
          <cell r="H48" t="str">
            <v>TOTAL Industry</v>
          </cell>
          <cell r="J48" t="str">
            <v>District heating</v>
          </cell>
          <cell r="K48">
            <v>6.0603930000000004</v>
          </cell>
          <cell r="L48">
            <v>-2.3259997222204731E-3</v>
          </cell>
          <cell r="M48">
            <v>6.0580670002777799</v>
          </cell>
          <cell r="N48" t="str">
            <v>.</v>
          </cell>
          <cell r="O48">
            <v>0</v>
          </cell>
          <cell r="P48">
            <v>6.0580670002777799</v>
          </cell>
          <cell r="Q48">
            <v>6.0580670002777799</v>
          </cell>
          <cell r="R48">
            <v>0</v>
          </cell>
          <cell r="S48">
            <v>1.37380030472222</v>
          </cell>
          <cell r="T48" t="str">
            <v>.</v>
          </cell>
          <cell r="U48">
            <v>0</v>
          </cell>
          <cell r="V48" t="str">
            <v>.</v>
          </cell>
          <cell r="W48">
            <v>4.6842666955555599</v>
          </cell>
          <cell r="X48">
            <v>4.6842666955555599</v>
          </cell>
          <cell r="Y48">
            <v>0</v>
          </cell>
          <cell r="Z48">
            <v>0</v>
          </cell>
          <cell r="AA48">
            <v>0</v>
          </cell>
          <cell r="AB48" t="str">
            <v>.</v>
          </cell>
          <cell r="AC48">
            <v>0</v>
          </cell>
          <cell r="AD48" t="str">
            <v>.</v>
          </cell>
          <cell r="AE48">
            <v>0</v>
          </cell>
          <cell r="AF48">
            <v>0</v>
          </cell>
          <cell r="AG48">
            <v>0</v>
          </cell>
          <cell r="AH48">
            <v>0</v>
          </cell>
          <cell r="AI48" t="str">
            <v>.</v>
          </cell>
          <cell r="AJ48" t="e">
            <v>#N/A</v>
          </cell>
          <cell r="AK48" t="str">
            <v>.</v>
          </cell>
          <cell r="AL48" t="str">
            <v>EU28</v>
          </cell>
        </row>
        <row r="49">
          <cell r="F49" t="str">
            <v>Bulgaria</v>
          </cell>
          <cell r="G49" t="str">
            <v>Industry</v>
          </cell>
          <cell r="H49" t="str">
            <v>TOTAL Industry</v>
          </cell>
          <cell r="J49" t="str">
            <v>Waste non-RES</v>
          </cell>
          <cell r="K49">
            <v>7.6757999999999993E-2</v>
          </cell>
          <cell r="L49">
            <v>1.3877787807814457E-17</v>
          </cell>
          <cell r="M49">
            <v>7.6758000000000007E-2</v>
          </cell>
          <cell r="N49" t="str">
            <v>.</v>
          </cell>
          <cell r="O49">
            <v>0</v>
          </cell>
          <cell r="P49">
            <v>7.6758000000000007E-2</v>
          </cell>
          <cell r="Q49">
            <v>7.6758000000000007E-2</v>
          </cell>
          <cell r="R49">
            <v>0</v>
          </cell>
          <cell r="S49">
            <v>0</v>
          </cell>
          <cell r="T49" t="str">
            <v>.</v>
          </cell>
          <cell r="U49">
            <v>0</v>
          </cell>
          <cell r="V49" t="str">
            <v>.</v>
          </cell>
          <cell r="W49">
            <v>7.6758000000000007E-2</v>
          </cell>
          <cell r="X49">
            <v>0</v>
          </cell>
          <cell r="Y49">
            <v>1.1478665000000009E-2</v>
          </cell>
          <cell r="Z49">
            <v>1.46328077777778E-2</v>
          </cell>
          <cell r="AA49">
            <v>5.0646527222222196E-2</v>
          </cell>
          <cell r="AB49" t="str">
            <v>.</v>
          </cell>
          <cell r="AC49">
            <v>0</v>
          </cell>
          <cell r="AD49" t="str">
            <v>.</v>
          </cell>
          <cell r="AE49">
            <v>0</v>
          </cell>
          <cell r="AF49">
            <v>0</v>
          </cell>
          <cell r="AG49">
            <v>0</v>
          </cell>
          <cell r="AH49">
            <v>0</v>
          </cell>
          <cell r="AI49" t="str">
            <v>.</v>
          </cell>
          <cell r="AJ49" t="e">
            <v>#N/A</v>
          </cell>
          <cell r="AK49" t="str">
            <v>.</v>
          </cell>
          <cell r="AL49" t="str">
            <v>EU28</v>
          </cell>
        </row>
        <row r="50">
          <cell r="F50" t="str">
            <v>Bulgaria</v>
          </cell>
          <cell r="G50" t="str">
            <v>Industry</v>
          </cell>
          <cell r="H50" t="str">
            <v>TOTAL Industry</v>
          </cell>
          <cell r="J50" t="str">
            <v>Waste RES</v>
          </cell>
          <cell r="K50">
            <v>0.24190400000000001</v>
          </cell>
          <cell r="L50">
            <v>-2.7777771749448732E-10</v>
          </cell>
          <cell r="M50">
            <v>0.24190399972222229</v>
          </cell>
          <cell r="N50" t="str">
            <v>.</v>
          </cell>
          <cell r="O50">
            <v>0</v>
          </cell>
          <cell r="P50">
            <v>0.24190399972222229</v>
          </cell>
          <cell r="Q50">
            <v>0.24190399972222229</v>
          </cell>
          <cell r="R50">
            <v>0</v>
          </cell>
          <cell r="S50">
            <v>0</v>
          </cell>
          <cell r="T50" t="str">
            <v>.</v>
          </cell>
          <cell r="U50">
            <v>0</v>
          </cell>
          <cell r="V50" t="str">
            <v>.</v>
          </cell>
          <cell r="W50">
            <v>0.24190399972222229</v>
          </cell>
          <cell r="X50">
            <v>0</v>
          </cell>
          <cell r="Y50">
            <v>3.6175185833333401E-2</v>
          </cell>
          <cell r="Z50">
            <v>4.6115515555555597E-2</v>
          </cell>
          <cell r="AA50">
            <v>0.15961329833333329</v>
          </cell>
          <cell r="AB50" t="str">
            <v>.</v>
          </cell>
          <cell r="AC50">
            <v>0</v>
          </cell>
          <cell r="AD50" t="str">
            <v>.</v>
          </cell>
          <cell r="AE50">
            <v>0</v>
          </cell>
          <cell r="AF50">
            <v>0</v>
          </cell>
          <cell r="AG50">
            <v>0</v>
          </cell>
          <cell r="AH50">
            <v>0</v>
          </cell>
          <cell r="AI50" t="str">
            <v>.</v>
          </cell>
          <cell r="AJ50" t="e">
            <v>#N/A</v>
          </cell>
          <cell r="AK50" t="str">
            <v>.</v>
          </cell>
          <cell r="AL50" t="str">
            <v>EU28</v>
          </cell>
        </row>
        <row r="51">
          <cell r="F51" t="str">
            <v>Switzerland</v>
          </cell>
          <cell r="G51" t="str">
            <v>Industry</v>
          </cell>
          <cell r="H51" t="str">
            <v>TOTAL Industry</v>
          </cell>
          <cell r="J51" t="str">
            <v>Total</v>
          </cell>
          <cell r="K51" t="str">
            <v>-</v>
          </cell>
          <cell r="L51">
            <v>23.688671291944445</v>
          </cell>
          <cell r="M51">
            <v>23.688671291944445</v>
          </cell>
          <cell r="N51" t="str">
            <v>.</v>
          </cell>
          <cell r="O51">
            <v>0</v>
          </cell>
          <cell r="P51">
            <v>23.688671291944445</v>
          </cell>
          <cell r="Q51">
            <v>22.672773874444445</v>
          </cell>
          <cell r="R51">
            <v>1.0158974175000004</v>
          </cell>
          <cell r="S51">
            <v>1.8216891044444443</v>
          </cell>
          <cell r="T51" t="str">
            <v>.</v>
          </cell>
          <cell r="U51">
            <v>0</v>
          </cell>
          <cell r="V51" t="str">
            <v>.</v>
          </cell>
          <cell r="W51">
            <v>20.85108477</v>
          </cell>
          <cell r="X51">
            <v>2.9020999616666701</v>
          </cell>
          <cell r="Y51">
            <v>6.1164033963888906</v>
          </cell>
          <cell r="Z51">
            <v>2.23645203583333</v>
          </cell>
          <cell r="AA51">
            <v>9.5961293761111097</v>
          </cell>
          <cell r="AB51" t="str">
            <v>.</v>
          </cell>
          <cell r="AC51">
            <v>2.9295915277777775E-2</v>
          </cell>
          <cell r="AD51" t="str">
            <v>.</v>
          </cell>
          <cell r="AE51">
            <v>0.98660150222222254</v>
          </cell>
          <cell r="AF51">
            <v>7.0859598055555598E-2</v>
          </cell>
          <cell r="AG51">
            <v>0.26939230138888898</v>
          </cell>
          <cell r="AH51">
            <v>0.64634960277777798</v>
          </cell>
          <cell r="AI51" t="str">
            <v>.</v>
          </cell>
          <cell r="AJ51" t="e">
            <v>#N/A</v>
          </cell>
          <cell r="AK51" t="str">
            <v>.</v>
          </cell>
          <cell r="AL51" t="str">
            <v>Rest</v>
          </cell>
        </row>
        <row r="52">
          <cell r="F52" t="str">
            <v>Switzerland</v>
          </cell>
          <cell r="G52" t="str">
            <v>Industry</v>
          </cell>
          <cell r="H52" t="str">
            <v>TOTAL Industry</v>
          </cell>
          <cell r="J52" t="str">
            <v>Coal</v>
          </cell>
          <cell r="K52" t="str">
            <v>-</v>
          </cell>
          <cell r="L52">
            <v>1.467777777777777</v>
          </cell>
          <cell r="M52">
            <v>1.467777777777777</v>
          </cell>
          <cell r="N52" t="str">
            <v>.</v>
          </cell>
          <cell r="O52">
            <v>0</v>
          </cell>
          <cell r="P52">
            <v>1.467777777777777</v>
          </cell>
          <cell r="Q52">
            <v>1.467777777777777</v>
          </cell>
          <cell r="R52">
            <v>0</v>
          </cell>
          <cell r="S52">
            <v>1.6222044444444399E-2</v>
          </cell>
          <cell r="T52" t="str">
            <v>.</v>
          </cell>
          <cell r="U52">
            <v>0</v>
          </cell>
          <cell r="V52" t="str">
            <v>.</v>
          </cell>
          <cell r="W52">
            <v>1.4515557333333327</v>
          </cell>
          <cell r="X52">
            <v>3.2486308333333401E-2</v>
          </cell>
          <cell r="Y52">
            <v>0.1527155647222222</v>
          </cell>
          <cell r="Z52">
            <v>0.147661530833333</v>
          </cell>
          <cell r="AA52">
            <v>1.118692329444444</v>
          </cell>
          <cell r="AB52" t="str">
            <v>.</v>
          </cell>
          <cell r="AC52">
            <v>0</v>
          </cell>
          <cell r="AD52" t="str">
            <v>.</v>
          </cell>
          <cell r="AE52">
            <v>0</v>
          </cell>
          <cell r="AF52">
            <v>0</v>
          </cell>
          <cell r="AG52">
            <v>0</v>
          </cell>
          <cell r="AH52">
            <v>0</v>
          </cell>
          <cell r="AI52" t="str">
            <v>.</v>
          </cell>
          <cell r="AJ52" t="e">
            <v>#N/A</v>
          </cell>
          <cell r="AK52" t="str">
            <v>.</v>
          </cell>
          <cell r="AL52" t="str">
            <v>Rest</v>
          </cell>
        </row>
        <row r="53">
          <cell r="F53" t="str">
            <v>Switzerland</v>
          </cell>
          <cell r="G53" t="str">
            <v>Industry</v>
          </cell>
          <cell r="H53" t="str">
            <v>TOTAL Industry</v>
          </cell>
          <cell r="J53" t="str">
            <v>Fuel oil</v>
          </cell>
          <cell r="K53" t="str">
            <v>-</v>
          </cell>
          <cell r="L53">
            <v>3.4663888891666663</v>
          </cell>
          <cell r="M53">
            <v>3.4663888891666663</v>
          </cell>
          <cell r="N53" t="str">
            <v>.</v>
          </cell>
          <cell r="O53">
            <v>0</v>
          </cell>
          <cell r="P53">
            <v>3.4663888891666663</v>
          </cell>
          <cell r="Q53">
            <v>3.4663888891666663</v>
          </cell>
          <cell r="R53">
            <v>0</v>
          </cell>
          <cell r="S53">
            <v>0.86287098250000005</v>
          </cell>
          <cell r="T53" t="str">
            <v>.</v>
          </cell>
          <cell r="U53">
            <v>0</v>
          </cell>
          <cell r="V53" t="str">
            <v>.</v>
          </cell>
          <cell r="W53">
            <v>2.6035179066666663</v>
          </cell>
          <cell r="X53">
            <v>0.31534239055555602</v>
          </cell>
          <cell r="Y53">
            <v>1.1514362702777781</v>
          </cell>
          <cell r="Z53">
            <v>0.41811585194444401</v>
          </cell>
          <cell r="AA53">
            <v>0.71862339388888796</v>
          </cell>
          <cell r="AB53" t="str">
            <v>.</v>
          </cell>
          <cell r="AC53">
            <v>0</v>
          </cell>
          <cell r="AD53" t="str">
            <v>.</v>
          </cell>
          <cell r="AE53">
            <v>0</v>
          </cell>
          <cell r="AF53">
            <v>0</v>
          </cell>
          <cell r="AG53">
            <v>0</v>
          </cell>
          <cell r="AH53">
            <v>0</v>
          </cell>
          <cell r="AI53" t="str">
            <v>.</v>
          </cell>
          <cell r="AJ53" t="e">
            <v>#N/A</v>
          </cell>
          <cell r="AK53" t="str">
            <v>.</v>
          </cell>
          <cell r="AL53" t="str">
            <v>Rest</v>
          </cell>
        </row>
        <row r="54">
          <cell r="F54" t="str">
            <v>Switzerland</v>
          </cell>
          <cell r="G54" t="str">
            <v>Industry</v>
          </cell>
          <cell r="H54" t="str">
            <v>TOTAL Industry</v>
          </cell>
          <cell r="J54" t="str">
            <v>Natural gas</v>
          </cell>
          <cell r="K54" t="str">
            <v>-</v>
          </cell>
          <cell r="L54">
            <v>10.36611111083333</v>
          </cell>
          <cell r="M54">
            <v>10.36611111083333</v>
          </cell>
          <cell r="N54" t="str">
            <v>.</v>
          </cell>
          <cell r="O54">
            <v>0</v>
          </cell>
          <cell r="P54">
            <v>10.36611111083333</v>
          </cell>
          <cell r="Q54">
            <v>10.36611111083333</v>
          </cell>
          <cell r="R54">
            <v>0</v>
          </cell>
          <cell r="S54">
            <v>0.402906504722222</v>
          </cell>
          <cell r="T54" t="str">
            <v>.</v>
          </cell>
          <cell r="U54">
            <v>0</v>
          </cell>
          <cell r="V54" t="str">
            <v>.</v>
          </cell>
          <cell r="W54">
            <v>9.963204606111109</v>
          </cell>
          <cell r="X54">
            <v>1.509718455</v>
          </cell>
          <cell r="Y54">
            <v>3.1918536563888882</v>
          </cell>
          <cell r="Z54">
            <v>0.92981525499999995</v>
          </cell>
          <cell r="AA54">
            <v>4.3318172397222199</v>
          </cell>
          <cell r="AB54" t="str">
            <v>.</v>
          </cell>
          <cell r="AC54">
            <v>0</v>
          </cell>
          <cell r="AD54" t="str">
            <v>.</v>
          </cell>
          <cell r="AE54">
            <v>0</v>
          </cell>
          <cell r="AF54">
            <v>0</v>
          </cell>
          <cell r="AG54">
            <v>0</v>
          </cell>
          <cell r="AH54">
            <v>0</v>
          </cell>
          <cell r="AI54" t="str">
            <v>.</v>
          </cell>
          <cell r="AJ54" t="e">
            <v>#N/A</v>
          </cell>
          <cell r="AK54" t="str">
            <v>.</v>
          </cell>
          <cell r="AL54" t="str">
            <v>Rest</v>
          </cell>
        </row>
        <row r="55">
          <cell r="F55" t="str">
            <v>Switzerland</v>
          </cell>
          <cell r="G55" t="str">
            <v>Industry</v>
          </cell>
          <cell r="H55" t="str">
            <v>TOTAL Industry</v>
          </cell>
          <cell r="J55" t="str">
            <v>Other fossil</v>
          </cell>
          <cell r="K55" t="str">
            <v>-</v>
          </cell>
          <cell r="L55">
            <v>0</v>
          </cell>
          <cell r="M55">
            <v>0</v>
          </cell>
          <cell r="N55" t="str">
            <v>.</v>
          </cell>
          <cell r="O55">
            <v>0</v>
          </cell>
          <cell r="P55">
            <v>0</v>
          </cell>
          <cell r="Q55">
            <v>0</v>
          </cell>
          <cell r="R55">
            <v>0</v>
          </cell>
          <cell r="S55">
            <v>0</v>
          </cell>
          <cell r="T55" t="str">
            <v>.</v>
          </cell>
          <cell r="U55">
            <v>0</v>
          </cell>
          <cell r="V55" t="str">
            <v>.</v>
          </cell>
          <cell r="W55">
            <v>0</v>
          </cell>
          <cell r="X55">
            <v>0</v>
          </cell>
          <cell r="Y55">
            <v>0</v>
          </cell>
          <cell r="Z55">
            <v>0</v>
          </cell>
          <cell r="AA55">
            <v>0</v>
          </cell>
          <cell r="AB55" t="str">
            <v>.</v>
          </cell>
          <cell r="AC55">
            <v>0</v>
          </cell>
          <cell r="AD55" t="str">
            <v>.</v>
          </cell>
          <cell r="AE55">
            <v>0</v>
          </cell>
          <cell r="AF55">
            <v>0</v>
          </cell>
          <cell r="AG55">
            <v>0</v>
          </cell>
          <cell r="AH55">
            <v>0</v>
          </cell>
          <cell r="AI55" t="str">
            <v>.</v>
          </cell>
          <cell r="AJ55" t="e">
            <v>#N/A</v>
          </cell>
          <cell r="AK55" t="str">
            <v>.</v>
          </cell>
          <cell r="AL55" t="str">
            <v>Rest</v>
          </cell>
        </row>
        <row r="56">
          <cell r="F56" t="str">
            <v>Switzerland</v>
          </cell>
          <cell r="G56" t="str">
            <v>Industry</v>
          </cell>
          <cell r="H56" t="str">
            <v>TOTAL Industry</v>
          </cell>
          <cell r="J56" t="str">
            <v>Biomass</v>
          </cell>
          <cell r="K56" t="str">
            <v>-</v>
          </cell>
          <cell r="L56">
            <v>1.2819444447222217</v>
          </cell>
          <cell r="M56">
            <v>1.2819444447222217</v>
          </cell>
          <cell r="N56" t="str">
            <v>.</v>
          </cell>
          <cell r="O56">
            <v>0</v>
          </cell>
          <cell r="P56">
            <v>1.2819444447222217</v>
          </cell>
          <cell r="Q56">
            <v>1.2819444447222217</v>
          </cell>
          <cell r="R56">
            <v>0</v>
          </cell>
          <cell r="S56">
            <v>0</v>
          </cell>
          <cell r="T56" t="str">
            <v>.</v>
          </cell>
          <cell r="U56">
            <v>0</v>
          </cell>
          <cell r="V56" t="str">
            <v>.</v>
          </cell>
          <cell r="W56">
            <v>1.2819444447222217</v>
          </cell>
          <cell r="X56">
            <v>0.1009308086111111</v>
          </cell>
          <cell r="Y56">
            <v>0.77762505583333308</v>
          </cell>
          <cell r="Z56">
            <v>0.21734354888888899</v>
          </cell>
          <cell r="AA56">
            <v>0.18604503138888839</v>
          </cell>
          <cell r="AB56" t="str">
            <v>.</v>
          </cell>
          <cell r="AC56">
            <v>0</v>
          </cell>
          <cell r="AD56" t="str">
            <v>.</v>
          </cell>
          <cell r="AE56">
            <v>0</v>
          </cell>
          <cell r="AF56">
            <v>0</v>
          </cell>
          <cell r="AG56">
            <v>0</v>
          </cell>
          <cell r="AH56">
            <v>0</v>
          </cell>
          <cell r="AI56" t="str">
            <v>.</v>
          </cell>
          <cell r="AJ56" t="e">
            <v>#N/A</v>
          </cell>
          <cell r="AK56" t="str">
            <v>.</v>
          </cell>
          <cell r="AL56" t="str">
            <v>Rest</v>
          </cell>
        </row>
        <row r="57">
          <cell r="F57" t="str">
            <v>Switzerland</v>
          </cell>
          <cell r="G57" t="str">
            <v>Industry</v>
          </cell>
          <cell r="H57" t="str">
            <v>TOTAL Industry</v>
          </cell>
          <cell r="J57" t="str">
            <v>Geothermal</v>
          </cell>
          <cell r="K57" t="str">
            <v>-</v>
          </cell>
          <cell r="L57">
            <v>0</v>
          </cell>
          <cell r="M57">
            <v>0</v>
          </cell>
          <cell r="N57" t="str">
            <v>.</v>
          </cell>
          <cell r="O57">
            <v>0</v>
          </cell>
          <cell r="P57">
            <v>0</v>
          </cell>
          <cell r="Q57">
            <v>0</v>
          </cell>
          <cell r="R57">
            <v>0</v>
          </cell>
          <cell r="S57">
            <v>0</v>
          </cell>
          <cell r="T57" t="str">
            <v>.</v>
          </cell>
          <cell r="U57">
            <v>0</v>
          </cell>
          <cell r="V57" t="str">
            <v>.</v>
          </cell>
          <cell r="W57">
            <v>0</v>
          </cell>
          <cell r="X57">
            <v>0</v>
          </cell>
          <cell r="Y57">
            <v>0</v>
          </cell>
          <cell r="Z57">
            <v>0</v>
          </cell>
          <cell r="AA57">
            <v>0</v>
          </cell>
          <cell r="AB57" t="str">
            <v>.</v>
          </cell>
          <cell r="AC57">
            <v>0</v>
          </cell>
          <cell r="AD57" t="str">
            <v>.</v>
          </cell>
          <cell r="AE57">
            <v>0</v>
          </cell>
          <cell r="AF57">
            <v>0</v>
          </cell>
          <cell r="AG57">
            <v>0</v>
          </cell>
          <cell r="AH57">
            <v>0</v>
          </cell>
          <cell r="AI57" t="str">
            <v>.</v>
          </cell>
          <cell r="AJ57" t="e">
            <v>#N/A</v>
          </cell>
          <cell r="AK57" t="str">
            <v>.</v>
          </cell>
          <cell r="AL57" t="str">
            <v>Rest</v>
          </cell>
        </row>
        <row r="58">
          <cell r="F58" t="str">
            <v>Switzerland</v>
          </cell>
          <cell r="G58" t="str">
            <v>Industry</v>
          </cell>
          <cell r="H58" t="str">
            <v>TOTAL Industry</v>
          </cell>
          <cell r="J58" t="str">
            <v>Solar energy</v>
          </cell>
          <cell r="K58" t="str">
            <v>-</v>
          </cell>
          <cell r="L58">
            <v>0</v>
          </cell>
          <cell r="M58">
            <v>0</v>
          </cell>
          <cell r="N58" t="str">
            <v>.</v>
          </cell>
          <cell r="O58">
            <v>0</v>
          </cell>
          <cell r="P58">
            <v>0</v>
          </cell>
          <cell r="Q58">
            <v>0</v>
          </cell>
          <cell r="R58">
            <v>0</v>
          </cell>
          <cell r="S58">
            <v>0</v>
          </cell>
          <cell r="T58" t="str">
            <v>.</v>
          </cell>
          <cell r="U58">
            <v>0</v>
          </cell>
          <cell r="V58" t="str">
            <v>.</v>
          </cell>
          <cell r="W58">
            <v>0</v>
          </cell>
          <cell r="X58">
            <v>0</v>
          </cell>
          <cell r="Y58">
            <v>0</v>
          </cell>
          <cell r="Z58">
            <v>0</v>
          </cell>
          <cell r="AA58">
            <v>0</v>
          </cell>
          <cell r="AB58" t="str">
            <v>.</v>
          </cell>
          <cell r="AC58">
            <v>0</v>
          </cell>
          <cell r="AD58" t="str">
            <v>.</v>
          </cell>
          <cell r="AE58">
            <v>0</v>
          </cell>
          <cell r="AF58">
            <v>0</v>
          </cell>
          <cell r="AG58">
            <v>0</v>
          </cell>
          <cell r="AH58">
            <v>0</v>
          </cell>
          <cell r="AI58" t="str">
            <v>.</v>
          </cell>
          <cell r="AJ58" t="e">
            <v>#N/A</v>
          </cell>
          <cell r="AK58" t="str">
            <v>.</v>
          </cell>
          <cell r="AL58" t="str">
            <v>Rest</v>
          </cell>
        </row>
        <row r="59">
          <cell r="F59" t="str">
            <v>Switzerland</v>
          </cell>
          <cell r="G59" t="str">
            <v>Industry</v>
          </cell>
          <cell r="H59" t="str">
            <v>TOTAL Industry</v>
          </cell>
          <cell r="J59" t="str">
            <v>Other RES</v>
          </cell>
          <cell r="K59" t="str">
            <v>-</v>
          </cell>
          <cell r="L59">
            <v>0</v>
          </cell>
          <cell r="M59">
            <v>0</v>
          </cell>
          <cell r="N59" t="str">
            <v>.</v>
          </cell>
          <cell r="O59">
            <v>0</v>
          </cell>
          <cell r="P59">
            <v>0</v>
          </cell>
          <cell r="Q59">
            <v>0</v>
          </cell>
          <cell r="R59">
            <v>0</v>
          </cell>
          <cell r="S59">
            <v>0</v>
          </cell>
          <cell r="T59" t="str">
            <v>.</v>
          </cell>
          <cell r="U59">
            <v>0</v>
          </cell>
          <cell r="V59" t="str">
            <v>.</v>
          </cell>
          <cell r="W59">
            <v>0</v>
          </cell>
          <cell r="X59">
            <v>0</v>
          </cell>
          <cell r="Y59">
            <v>0</v>
          </cell>
          <cell r="Z59">
            <v>0</v>
          </cell>
          <cell r="AA59">
            <v>0</v>
          </cell>
          <cell r="AB59" t="str">
            <v>.</v>
          </cell>
          <cell r="AC59">
            <v>0</v>
          </cell>
          <cell r="AD59" t="str">
            <v>.</v>
          </cell>
          <cell r="AE59">
            <v>0</v>
          </cell>
          <cell r="AF59">
            <v>0</v>
          </cell>
          <cell r="AG59">
            <v>0</v>
          </cell>
          <cell r="AH59">
            <v>0</v>
          </cell>
          <cell r="AI59" t="str">
            <v>.</v>
          </cell>
          <cell r="AJ59" t="e">
            <v>#N/A</v>
          </cell>
          <cell r="AK59" t="str">
            <v>.</v>
          </cell>
          <cell r="AL59" t="str">
            <v>Rest</v>
          </cell>
        </row>
        <row r="60">
          <cell r="F60" t="str">
            <v>Switzerland</v>
          </cell>
          <cell r="G60" t="str">
            <v>Industry</v>
          </cell>
          <cell r="H60" t="str">
            <v>TOTAL Industry</v>
          </cell>
          <cell r="J60" t="str">
            <v>Ambient heat</v>
          </cell>
          <cell r="K60" t="str">
            <v>-</v>
          </cell>
          <cell r="L60">
            <v>0</v>
          </cell>
          <cell r="M60">
            <v>0</v>
          </cell>
          <cell r="N60" t="str">
            <v>.</v>
          </cell>
          <cell r="O60">
            <v>0</v>
          </cell>
          <cell r="P60">
            <v>0</v>
          </cell>
          <cell r="Q60">
            <v>0</v>
          </cell>
          <cell r="R60">
            <v>0</v>
          </cell>
          <cell r="S60">
            <v>0</v>
          </cell>
          <cell r="T60" t="str">
            <v>.</v>
          </cell>
          <cell r="U60">
            <v>0</v>
          </cell>
          <cell r="V60" t="str">
            <v>.</v>
          </cell>
          <cell r="W60">
            <v>0</v>
          </cell>
          <cell r="X60">
            <v>0</v>
          </cell>
          <cell r="Y60">
            <v>0</v>
          </cell>
          <cell r="Z60">
            <v>0</v>
          </cell>
          <cell r="AA60">
            <v>0</v>
          </cell>
          <cell r="AB60" t="str">
            <v>.</v>
          </cell>
          <cell r="AC60">
            <v>0</v>
          </cell>
          <cell r="AD60" t="str">
            <v>.</v>
          </cell>
          <cell r="AE60">
            <v>0</v>
          </cell>
          <cell r="AF60">
            <v>0</v>
          </cell>
          <cell r="AG60">
            <v>0</v>
          </cell>
          <cell r="AH60">
            <v>0</v>
          </cell>
          <cell r="AI60" t="str">
            <v>.</v>
          </cell>
          <cell r="AJ60" t="e">
            <v>#N/A</v>
          </cell>
          <cell r="AK60" t="str">
            <v>.</v>
          </cell>
          <cell r="AL60" t="str">
            <v>Rest</v>
          </cell>
        </row>
        <row r="61">
          <cell r="F61" t="str">
            <v>Switzerland</v>
          </cell>
          <cell r="G61" t="str">
            <v>Industry</v>
          </cell>
          <cell r="H61" t="str">
            <v>TOTAL Industry</v>
          </cell>
          <cell r="J61" t="str">
            <v>Electricity</v>
          </cell>
          <cell r="K61" t="str">
            <v>-</v>
          </cell>
          <cell r="L61">
            <v>2.2208935144444446</v>
          </cell>
          <cell r="M61">
            <v>2.2208935144444446</v>
          </cell>
          <cell r="N61" t="str">
            <v>.</v>
          </cell>
          <cell r="O61">
            <v>0</v>
          </cell>
          <cell r="P61">
            <v>2.2208935144444446</v>
          </cell>
          <cell r="Q61">
            <v>1.2049960966666666</v>
          </cell>
          <cell r="R61">
            <v>1.0158974177777782</v>
          </cell>
          <cell r="S61">
            <v>4.1761373888888897E-2</v>
          </cell>
          <cell r="T61" t="str">
            <v>.</v>
          </cell>
          <cell r="U61">
            <v>0</v>
          </cell>
          <cell r="V61" t="str">
            <v>.</v>
          </cell>
          <cell r="W61">
            <v>1.1632347227777777</v>
          </cell>
          <cell r="X61">
            <v>2.7707143055555501E-2</v>
          </cell>
          <cell r="Y61">
            <v>9.9217893611111094E-2</v>
          </cell>
          <cell r="Z61">
            <v>0.12999687694444401</v>
          </cell>
          <cell r="AA61">
            <v>0.90631280916666701</v>
          </cell>
          <cell r="AB61" t="str">
            <v>.</v>
          </cell>
          <cell r="AC61">
            <v>2.92959155555556E-2</v>
          </cell>
          <cell r="AD61" t="str">
            <v>.</v>
          </cell>
          <cell r="AE61">
            <v>0.98660150222222254</v>
          </cell>
          <cell r="AF61">
            <v>7.0859598055555598E-2</v>
          </cell>
          <cell r="AG61">
            <v>0.26939230138888898</v>
          </cell>
          <cell r="AH61">
            <v>0.64634960277777798</v>
          </cell>
          <cell r="AI61" t="str">
            <v>.</v>
          </cell>
          <cell r="AJ61" t="e">
            <v>#N/A</v>
          </cell>
          <cell r="AK61" t="str">
            <v>.</v>
          </cell>
          <cell r="AL61" t="str">
            <v>Rest</v>
          </cell>
        </row>
        <row r="62">
          <cell r="F62" t="str">
            <v>Switzerland</v>
          </cell>
          <cell r="G62" t="str">
            <v>Industry</v>
          </cell>
          <cell r="H62" t="str">
            <v>TOTAL Industry</v>
          </cell>
          <cell r="J62" t="str">
            <v>District heating</v>
          </cell>
          <cell r="K62" t="str">
            <v>-</v>
          </cell>
          <cell r="L62">
            <v>1.2352777780555559</v>
          </cell>
          <cell r="M62">
            <v>1.2352777780555559</v>
          </cell>
          <cell r="N62" t="str">
            <v>.</v>
          </cell>
          <cell r="O62">
            <v>0</v>
          </cell>
          <cell r="P62">
            <v>1.2352777780555559</v>
          </cell>
          <cell r="Q62">
            <v>1.2352777780555559</v>
          </cell>
          <cell r="R62">
            <v>0</v>
          </cell>
          <cell r="S62">
            <v>0.49792819888888901</v>
          </cell>
          <cell r="T62" t="str">
            <v>.</v>
          </cell>
          <cell r="U62">
            <v>0</v>
          </cell>
          <cell r="V62" t="str">
            <v>.</v>
          </cell>
          <cell r="W62">
            <v>0.73734957916666699</v>
          </cell>
          <cell r="X62">
            <v>0.73734957916666699</v>
          </cell>
          <cell r="Y62">
            <v>0</v>
          </cell>
          <cell r="Z62">
            <v>0</v>
          </cell>
          <cell r="AA62">
            <v>0</v>
          </cell>
          <cell r="AB62" t="str">
            <v>.</v>
          </cell>
          <cell r="AC62">
            <v>0</v>
          </cell>
          <cell r="AD62" t="str">
            <v>.</v>
          </cell>
          <cell r="AE62">
            <v>0</v>
          </cell>
          <cell r="AF62">
            <v>0</v>
          </cell>
          <cell r="AG62">
            <v>0</v>
          </cell>
          <cell r="AH62">
            <v>0</v>
          </cell>
          <cell r="AI62" t="str">
            <v>.</v>
          </cell>
          <cell r="AJ62" t="e">
            <v>#N/A</v>
          </cell>
          <cell r="AK62" t="str">
            <v>.</v>
          </cell>
          <cell r="AL62" t="str">
            <v>Rest</v>
          </cell>
        </row>
        <row r="63">
          <cell r="F63" t="str">
            <v>Switzerland</v>
          </cell>
          <cell r="G63" t="str">
            <v>Industry</v>
          </cell>
          <cell r="H63" t="str">
            <v>TOTAL Industry</v>
          </cell>
          <cell r="J63" t="str">
            <v>Waste non-RES</v>
          </cell>
          <cell r="K63" t="str">
            <v>-</v>
          </cell>
          <cell r="L63">
            <v>3.6502777777777773</v>
          </cell>
          <cell r="M63">
            <v>3.6502777777777773</v>
          </cell>
          <cell r="N63" t="str">
            <v>.</v>
          </cell>
          <cell r="O63">
            <v>0</v>
          </cell>
          <cell r="P63">
            <v>3.6502777777777773</v>
          </cell>
          <cell r="Q63">
            <v>3.6502777777777773</v>
          </cell>
          <cell r="R63">
            <v>0</v>
          </cell>
          <cell r="S63">
            <v>0</v>
          </cell>
          <cell r="T63" t="str">
            <v>.</v>
          </cell>
          <cell r="U63">
            <v>0</v>
          </cell>
          <cell r="V63" t="str">
            <v>.</v>
          </cell>
          <cell r="W63">
            <v>3.6502777777777773</v>
          </cell>
          <cell r="X63">
            <v>0.17856527722222221</v>
          </cell>
          <cell r="Y63">
            <v>0.74355495555555595</v>
          </cell>
          <cell r="Z63">
            <v>0.39351897222222199</v>
          </cell>
          <cell r="AA63">
            <v>2.3346385727777772</v>
          </cell>
          <cell r="AB63" t="str">
            <v>.</v>
          </cell>
          <cell r="AC63">
            <v>0</v>
          </cell>
          <cell r="AD63" t="str">
            <v>.</v>
          </cell>
          <cell r="AE63">
            <v>0</v>
          </cell>
          <cell r="AF63">
            <v>0</v>
          </cell>
          <cell r="AG63">
            <v>0</v>
          </cell>
          <cell r="AH63">
            <v>0</v>
          </cell>
          <cell r="AI63" t="str">
            <v>.</v>
          </cell>
          <cell r="AJ63" t="e">
            <v>#N/A</v>
          </cell>
          <cell r="AK63" t="str">
            <v>.</v>
          </cell>
          <cell r="AL63" t="str">
            <v>Rest</v>
          </cell>
        </row>
        <row r="64">
          <cell r="F64" t="str">
            <v>Switzerland</v>
          </cell>
          <cell r="G64" t="str">
            <v>Industry</v>
          </cell>
          <cell r="H64" t="str">
            <v>TOTAL Industry</v>
          </cell>
          <cell r="J64" t="str">
            <v>Waste RES</v>
          </cell>
          <cell r="K64" t="str">
            <v>-</v>
          </cell>
          <cell r="L64">
            <v>0</v>
          </cell>
          <cell r="M64">
            <v>0</v>
          </cell>
          <cell r="N64" t="str">
            <v>.</v>
          </cell>
          <cell r="O64">
            <v>0</v>
          </cell>
          <cell r="P64">
            <v>0</v>
          </cell>
          <cell r="Q64">
            <v>0</v>
          </cell>
          <cell r="R64">
            <v>0</v>
          </cell>
          <cell r="S64">
            <v>0</v>
          </cell>
          <cell r="T64" t="str">
            <v>.</v>
          </cell>
          <cell r="U64">
            <v>0</v>
          </cell>
          <cell r="V64" t="str">
            <v>.</v>
          </cell>
          <cell r="W64">
            <v>0</v>
          </cell>
          <cell r="X64">
            <v>0</v>
          </cell>
          <cell r="Y64">
            <v>0</v>
          </cell>
          <cell r="Z64">
            <v>0</v>
          </cell>
          <cell r="AA64">
            <v>0</v>
          </cell>
          <cell r="AB64" t="str">
            <v>.</v>
          </cell>
          <cell r="AC64">
            <v>0</v>
          </cell>
          <cell r="AD64" t="str">
            <v>.</v>
          </cell>
          <cell r="AE64">
            <v>0</v>
          </cell>
          <cell r="AF64">
            <v>0</v>
          </cell>
          <cell r="AG64">
            <v>0</v>
          </cell>
          <cell r="AH64">
            <v>0</v>
          </cell>
          <cell r="AI64" t="str">
            <v>.</v>
          </cell>
          <cell r="AJ64" t="e">
            <v>#N/A</v>
          </cell>
          <cell r="AK64" t="str">
            <v>.</v>
          </cell>
          <cell r="AL64" t="str">
            <v>Rest</v>
          </cell>
        </row>
        <row r="65">
          <cell r="F65" t="str">
            <v>Cyprus</v>
          </cell>
          <cell r="G65" t="str">
            <v>Industry</v>
          </cell>
          <cell r="H65" t="str">
            <v>TOTAL Industry</v>
          </cell>
          <cell r="J65" t="str">
            <v>Total</v>
          </cell>
          <cell r="K65">
            <v>1.981752</v>
          </cell>
          <cell r="L65">
            <v>-0.35682299222222214</v>
          </cell>
          <cell r="M65">
            <v>1.6249290077777778</v>
          </cell>
          <cell r="N65" t="str">
            <v>.</v>
          </cell>
          <cell r="O65">
            <v>0</v>
          </cell>
          <cell r="P65">
            <v>1.6249290077777778</v>
          </cell>
          <cell r="Q65">
            <v>1.5328469975000001</v>
          </cell>
          <cell r="R65">
            <v>9.2082010277777779E-2</v>
          </cell>
          <cell r="S65">
            <v>0.1023689447222222</v>
          </cell>
          <cell r="T65" t="str">
            <v>.</v>
          </cell>
          <cell r="U65">
            <v>0</v>
          </cell>
          <cell r="V65" t="str">
            <v>.</v>
          </cell>
          <cell r="W65">
            <v>1.4304780527777778</v>
          </cell>
          <cell r="X65">
            <v>0.1103810666666666</v>
          </cell>
          <cell r="Y65">
            <v>0.21311969583333329</v>
          </cell>
          <cell r="Z65">
            <v>0.17227281222222199</v>
          </cell>
          <cell r="AA65">
            <v>0.93470447805555601</v>
          </cell>
          <cell r="AB65" t="str">
            <v>.</v>
          </cell>
          <cell r="AC65">
            <v>1.3393133055555558E-2</v>
          </cell>
          <cell r="AD65" t="str">
            <v>.</v>
          </cell>
          <cell r="AE65">
            <v>7.8688877222222217E-2</v>
          </cell>
          <cell r="AF65">
            <v>6.0872861111111105E-4</v>
          </cell>
          <cell r="AG65">
            <v>2.1825304166666702E-2</v>
          </cell>
          <cell r="AH65">
            <v>5.6254844444444403E-2</v>
          </cell>
          <cell r="AI65" t="str">
            <v>.</v>
          </cell>
          <cell r="AJ65" t="e">
            <v>#N/A</v>
          </cell>
          <cell r="AK65" t="str">
            <v>.</v>
          </cell>
          <cell r="AL65" t="str">
            <v>EU28</v>
          </cell>
        </row>
        <row r="66">
          <cell r="F66" t="str">
            <v>Cyprus</v>
          </cell>
          <cell r="G66" t="str">
            <v>Industry</v>
          </cell>
          <cell r="H66" t="str">
            <v>TOTAL Industry</v>
          </cell>
          <cell r="J66" t="str">
            <v>Coal</v>
          </cell>
          <cell r="K66">
            <v>0</v>
          </cell>
          <cell r="L66">
            <v>0</v>
          </cell>
          <cell r="M66">
            <v>0</v>
          </cell>
          <cell r="N66" t="str">
            <v>.</v>
          </cell>
          <cell r="O66">
            <v>0</v>
          </cell>
          <cell r="P66">
            <v>0</v>
          </cell>
          <cell r="Q66">
            <v>0</v>
          </cell>
          <cell r="R66">
            <v>0</v>
          </cell>
          <cell r="S66">
            <v>0</v>
          </cell>
          <cell r="T66" t="str">
            <v>.</v>
          </cell>
          <cell r="U66">
            <v>0</v>
          </cell>
          <cell r="V66" t="str">
            <v>.</v>
          </cell>
          <cell r="W66">
            <v>0</v>
          </cell>
          <cell r="X66">
            <v>0</v>
          </cell>
          <cell r="Y66">
            <v>0</v>
          </cell>
          <cell r="Z66">
            <v>0</v>
          </cell>
          <cell r="AA66">
            <v>0</v>
          </cell>
          <cell r="AB66" t="str">
            <v>.</v>
          </cell>
          <cell r="AC66">
            <v>0</v>
          </cell>
          <cell r="AD66" t="str">
            <v>.</v>
          </cell>
          <cell r="AE66">
            <v>0</v>
          </cell>
          <cell r="AF66">
            <v>0</v>
          </cell>
          <cell r="AG66">
            <v>0</v>
          </cell>
          <cell r="AH66">
            <v>0</v>
          </cell>
          <cell r="AI66" t="str">
            <v>.</v>
          </cell>
          <cell r="AJ66" t="e">
            <v>#N/A</v>
          </cell>
          <cell r="AK66" t="str">
            <v>.</v>
          </cell>
          <cell r="AL66" t="str">
            <v>EU28</v>
          </cell>
        </row>
        <row r="67">
          <cell r="F67" t="str">
            <v>Cyprus</v>
          </cell>
          <cell r="G67" t="str">
            <v>Industry</v>
          </cell>
          <cell r="H67" t="str">
            <v>TOTAL Industry</v>
          </cell>
          <cell r="J67" t="str">
            <v>Fuel oil</v>
          </cell>
          <cell r="K67">
            <v>0.51753499999999997</v>
          </cell>
          <cell r="L67">
            <v>-1.1630000000001361E-3</v>
          </cell>
          <cell r="M67">
            <v>0.51637199999999983</v>
          </cell>
          <cell r="N67" t="str">
            <v>.</v>
          </cell>
          <cell r="O67">
            <v>0</v>
          </cell>
          <cell r="P67">
            <v>0.51637199999999983</v>
          </cell>
          <cell r="Q67">
            <v>0.51637199999999983</v>
          </cell>
          <cell r="R67">
            <v>0</v>
          </cell>
          <cell r="S67">
            <v>7.4765136111111102E-2</v>
          </cell>
          <cell r="T67" t="str">
            <v>.</v>
          </cell>
          <cell r="U67">
            <v>0</v>
          </cell>
          <cell r="V67" t="str">
            <v>.</v>
          </cell>
          <cell r="W67">
            <v>0.4416068638888887</v>
          </cell>
          <cell r="X67">
            <v>5.9922124444444398E-2</v>
          </cell>
          <cell r="Y67">
            <v>0.15522225500000011</v>
          </cell>
          <cell r="Z67">
            <v>6.6755894999999996E-2</v>
          </cell>
          <cell r="AA67">
            <v>0.15970658944444421</v>
          </cell>
          <cell r="AB67" t="str">
            <v>.</v>
          </cell>
          <cell r="AC67">
            <v>0</v>
          </cell>
          <cell r="AD67" t="str">
            <v>.</v>
          </cell>
          <cell r="AE67">
            <v>0</v>
          </cell>
          <cell r="AF67">
            <v>0</v>
          </cell>
          <cell r="AG67">
            <v>0</v>
          </cell>
          <cell r="AH67">
            <v>0</v>
          </cell>
          <cell r="AI67" t="str">
            <v>.</v>
          </cell>
          <cell r="AJ67" t="e">
            <v>#N/A</v>
          </cell>
          <cell r="AK67" t="str">
            <v>.</v>
          </cell>
          <cell r="AL67" t="str">
            <v>EU28</v>
          </cell>
        </row>
        <row r="68">
          <cell r="F68" t="str">
            <v>Cyprus</v>
          </cell>
          <cell r="G68" t="str">
            <v>Industry</v>
          </cell>
          <cell r="H68" t="str">
            <v>TOTAL Industry</v>
          </cell>
          <cell r="J68" t="str">
            <v>Natural gas</v>
          </cell>
          <cell r="K68">
            <v>0</v>
          </cell>
          <cell r="L68">
            <v>0</v>
          </cell>
          <cell r="M68">
            <v>0</v>
          </cell>
          <cell r="N68" t="str">
            <v>.</v>
          </cell>
          <cell r="O68">
            <v>0</v>
          </cell>
          <cell r="P68">
            <v>0</v>
          </cell>
          <cell r="Q68">
            <v>0</v>
          </cell>
          <cell r="R68">
            <v>0</v>
          </cell>
          <cell r="S68">
            <v>0</v>
          </cell>
          <cell r="T68" t="str">
            <v>.</v>
          </cell>
          <cell r="U68">
            <v>0</v>
          </cell>
          <cell r="V68" t="str">
            <v>.</v>
          </cell>
          <cell r="W68">
            <v>0</v>
          </cell>
          <cell r="X68">
            <v>0</v>
          </cell>
          <cell r="Y68">
            <v>0</v>
          </cell>
          <cell r="Z68">
            <v>0</v>
          </cell>
          <cell r="AA68">
            <v>0</v>
          </cell>
          <cell r="AB68" t="str">
            <v>.</v>
          </cell>
          <cell r="AC68">
            <v>0</v>
          </cell>
          <cell r="AD68" t="str">
            <v>.</v>
          </cell>
          <cell r="AE68">
            <v>0</v>
          </cell>
          <cell r="AF68">
            <v>0</v>
          </cell>
          <cell r="AG68">
            <v>0</v>
          </cell>
          <cell r="AH68">
            <v>0</v>
          </cell>
          <cell r="AI68" t="str">
            <v>.</v>
          </cell>
          <cell r="AJ68" t="e">
            <v>#N/A</v>
          </cell>
          <cell r="AK68" t="str">
            <v>.</v>
          </cell>
          <cell r="AL68" t="str">
            <v>EU28</v>
          </cell>
        </row>
        <row r="69">
          <cell r="F69" t="str">
            <v>Cyprus</v>
          </cell>
          <cell r="G69" t="str">
            <v>Industry</v>
          </cell>
          <cell r="H69" t="str">
            <v>TOTAL Industry</v>
          </cell>
          <cell r="J69" t="str">
            <v>Other fossil</v>
          </cell>
          <cell r="K69">
            <v>0.94086700000000001</v>
          </cell>
          <cell r="L69">
            <v>-1.1630002777771598E-3</v>
          </cell>
          <cell r="M69">
            <v>0.93970399972222285</v>
          </cell>
          <cell r="N69" t="str">
            <v>.</v>
          </cell>
          <cell r="O69">
            <v>0</v>
          </cell>
          <cell r="P69">
            <v>0.93970399972222285</v>
          </cell>
          <cell r="Q69">
            <v>0.93970399972222285</v>
          </cell>
          <cell r="R69">
            <v>0</v>
          </cell>
          <cell r="S69">
            <v>0</v>
          </cell>
          <cell r="T69" t="str">
            <v>.</v>
          </cell>
          <cell r="U69">
            <v>0</v>
          </cell>
          <cell r="V69" t="str">
            <v>.</v>
          </cell>
          <cell r="W69">
            <v>0.93970399972222285</v>
          </cell>
          <cell r="X69">
            <v>4.9888111111111202E-2</v>
          </cell>
          <cell r="Y69">
            <v>5.2025987499999898E-2</v>
          </cell>
          <cell r="Z69">
            <v>9.6993106666666704E-2</v>
          </cell>
          <cell r="AA69">
            <v>0.74079679444444502</v>
          </cell>
          <cell r="AB69" t="str">
            <v>.</v>
          </cell>
          <cell r="AC69">
            <v>0</v>
          </cell>
          <cell r="AD69" t="str">
            <v>.</v>
          </cell>
          <cell r="AE69">
            <v>0</v>
          </cell>
          <cell r="AF69">
            <v>0</v>
          </cell>
          <cell r="AG69">
            <v>0</v>
          </cell>
          <cell r="AH69">
            <v>0</v>
          </cell>
          <cell r="AI69" t="str">
            <v>.</v>
          </cell>
          <cell r="AJ69" t="e">
            <v>#N/A</v>
          </cell>
          <cell r="AK69" t="str">
            <v>.</v>
          </cell>
          <cell r="AL69" t="str">
            <v>EU28</v>
          </cell>
        </row>
        <row r="70">
          <cell r="F70" t="str">
            <v>Cyprus</v>
          </cell>
          <cell r="G70" t="str">
            <v>Industry</v>
          </cell>
          <cell r="H70" t="str">
            <v>TOTAL Industry</v>
          </cell>
          <cell r="J70" t="str">
            <v>Biomass</v>
          </cell>
          <cell r="K70">
            <v>3.2563999999999996E-2</v>
          </cell>
          <cell r="L70">
            <v>2.7777774525006294E-10</v>
          </cell>
          <cell r="M70">
            <v>3.2564000277777741E-2</v>
          </cell>
          <cell r="N70" t="str">
            <v>.</v>
          </cell>
          <cell r="O70">
            <v>0</v>
          </cell>
          <cell r="P70">
            <v>3.2564000277777741E-2</v>
          </cell>
          <cell r="Q70">
            <v>3.2564000277777741E-2</v>
          </cell>
          <cell r="R70">
            <v>0</v>
          </cell>
          <cell r="S70">
            <v>0</v>
          </cell>
          <cell r="T70" t="str">
            <v>.</v>
          </cell>
          <cell r="U70">
            <v>0</v>
          </cell>
          <cell r="V70" t="str">
            <v>.</v>
          </cell>
          <cell r="W70">
            <v>3.2564000277777741E-2</v>
          </cell>
          <cell r="X70">
            <v>4.6899333333333399E-4</v>
          </cell>
          <cell r="Y70">
            <v>1.083520833333333E-3</v>
          </cell>
          <cell r="Z70">
            <v>3.3972327777777801E-3</v>
          </cell>
          <cell r="AA70">
            <v>2.761425333333329E-2</v>
          </cell>
          <cell r="AB70" t="str">
            <v>.</v>
          </cell>
          <cell r="AC70">
            <v>0</v>
          </cell>
          <cell r="AD70" t="str">
            <v>.</v>
          </cell>
          <cell r="AE70">
            <v>0</v>
          </cell>
          <cell r="AF70">
            <v>0</v>
          </cell>
          <cell r="AG70">
            <v>0</v>
          </cell>
          <cell r="AH70">
            <v>0</v>
          </cell>
          <cell r="AI70" t="str">
            <v>.</v>
          </cell>
          <cell r="AJ70" t="e">
            <v>#N/A</v>
          </cell>
          <cell r="AK70" t="str">
            <v>.</v>
          </cell>
          <cell r="AL70" t="str">
            <v>EU28</v>
          </cell>
        </row>
        <row r="71">
          <cell r="F71" t="str">
            <v>Cyprus</v>
          </cell>
          <cell r="G71" t="str">
            <v>Industry</v>
          </cell>
          <cell r="H71" t="str">
            <v>TOTAL Industry</v>
          </cell>
          <cell r="J71" t="str">
            <v>Geothermal</v>
          </cell>
          <cell r="K71">
            <v>0</v>
          </cell>
          <cell r="L71">
            <v>0</v>
          </cell>
          <cell r="M71">
            <v>0</v>
          </cell>
          <cell r="N71" t="str">
            <v>.</v>
          </cell>
          <cell r="O71">
            <v>0</v>
          </cell>
          <cell r="P71">
            <v>0</v>
          </cell>
          <cell r="Q71">
            <v>0</v>
          </cell>
          <cell r="R71">
            <v>0</v>
          </cell>
          <cell r="S71">
            <v>0</v>
          </cell>
          <cell r="T71" t="str">
            <v>.</v>
          </cell>
          <cell r="U71">
            <v>0</v>
          </cell>
          <cell r="V71" t="str">
            <v>.</v>
          </cell>
          <cell r="W71">
            <v>0</v>
          </cell>
          <cell r="X71">
            <v>0</v>
          </cell>
          <cell r="Y71">
            <v>0</v>
          </cell>
          <cell r="Z71">
            <v>0</v>
          </cell>
          <cell r="AA71">
            <v>0</v>
          </cell>
          <cell r="AB71" t="str">
            <v>.</v>
          </cell>
          <cell r="AC71">
            <v>0</v>
          </cell>
          <cell r="AD71" t="str">
            <v>.</v>
          </cell>
          <cell r="AE71">
            <v>0</v>
          </cell>
          <cell r="AF71">
            <v>0</v>
          </cell>
          <cell r="AG71">
            <v>0</v>
          </cell>
          <cell r="AH71">
            <v>0</v>
          </cell>
          <cell r="AI71" t="str">
            <v>.</v>
          </cell>
          <cell r="AJ71" t="e">
            <v>#N/A</v>
          </cell>
          <cell r="AK71" t="str">
            <v>.</v>
          </cell>
          <cell r="AL71" t="str">
            <v>EU28</v>
          </cell>
        </row>
        <row r="72">
          <cell r="F72" t="str">
            <v>Cyprus</v>
          </cell>
          <cell r="G72" t="str">
            <v>Industry</v>
          </cell>
          <cell r="H72" t="str">
            <v>TOTAL Industry</v>
          </cell>
          <cell r="J72" t="str">
            <v>Solar energy</v>
          </cell>
          <cell r="K72">
            <v>0</v>
          </cell>
          <cell r="L72">
            <v>0</v>
          </cell>
          <cell r="M72">
            <v>0</v>
          </cell>
          <cell r="N72" t="str">
            <v>.</v>
          </cell>
          <cell r="O72">
            <v>0</v>
          </cell>
          <cell r="P72">
            <v>0</v>
          </cell>
          <cell r="Q72">
            <v>0</v>
          </cell>
          <cell r="R72">
            <v>0</v>
          </cell>
          <cell r="S72">
            <v>0</v>
          </cell>
          <cell r="T72" t="str">
            <v>.</v>
          </cell>
          <cell r="U72">
            <v>0</v>
          </cell>
          <cell r="V72" t="str">
            <v>.</v>
          </cell>
          <cell r="W72">
            <v>0</v>
          </cell>
          <cell r="X72">
            <v>0</v>
          </cell>
          <cell r="Y72">
            <v>0</v>
          </cell>
          <cell r="Z72">
            <v>0</v>
          </cell>
          <cell r="AA72">
            <v>0</v>
          </cell>
          <cell r="AB72" t="str">
            <v>.</v>
          </cell>
          <cell r="AC72">
            <v>0</v>
          </cell>
          <cell r="AD72" t="str">
            <v>.</v>
          </cell>
          <cell r="AE72">
            <v>0</v>
          </cell>
          <cell r="AF72">
            <v>0</v>
          </cell>
          <cell r="AG72">
            <v>0</v>
          </cell>
          <cell r="AH72">
            <v>0</v>
          </cell>
          <cell r="AI72" t="str">
            <v>.</v>
          </cell>
          <cell r="AJ72" t="e">
            <v>#N/A</v>
          </cell>
          <cell r="AK72" t="str">
            <v>.</v>
          </cell>
          <cell r="AL72" t="str">
            <v>EU28</v>
          </cell>
        </row>
        <row r="73">
          <cell r="F73" t="str">
            <v>Cyprus</v>
          </cell>
          <cell r="G73" t="str">
            <v>Industry</v>
          </cell>
          <cell r="H73" t="str">
            <v>TOTAL Industry</v>
          </cell>
          <cell r="J73" t="str">
            <v>Other RES</v>
          </cell>
          <cell r="K73" t="str">
            <v>-</v>
          </cell>
          <cell r="L73">
            <v>0</v>
          </cell>
          <cell r="M73">
            <v>0</v>
          </cell>
          <cell r="N73" t="str">
            <v>.</v>
          </cell>
          <cell r="O73">
            <v>0</v>
          </cell>
          <cell r="P73">
            <v>0</v>
          </cell>
          <cell r="Q73">
            <v>0</v>
          </cell>
          <cell r="R73">
            <v>0</v>
          </cell>
          <cell r="S73">
            <v>0</v>
          </cell>
          <cell r="T73" t="str">
            <v>.</v>
          </cell>
          <cell r="U73">
            <v>0</v>
          </cell>
          <cell r="V73" t="str">
            <v>.</v>
          </cell>
          <cell r="W73">
            <v>0</v>
          </cell>
          <cell r="X73">
            <v>0</v>
          </cell>
          <cell r="Y73">
            <v>0</v>
          </cell>
          <cell r="Z73">
            <v>0</v>
          </cell>
          <cell r="AA73">
            <v>0</v>
          </cell>
          <cell r="AB73" t="str">
            <v>.</v>
          </cell>
          <cell r="AC73">
            <v>0</v>
          </cell>
          <cell r="AD73" t="str">
            <v>.</v>
          </cell>
          <cell r="AE73">
            <v>0</v>
          </cell>
          <cell r="AF73">
            <v>0</v>
          </cell>
          <cell r="AG73">
            <v>0</v>
          </cell>
          <cell r="AH73">
            <v>0</v>
          </cell>
          <cell r="AI73" t="str">
            <v>.</v>
          </cell>
          <cell r="AJ73" t="e">
            <v>#N/A</v>
          </cell>
          <cell r="AK73" t="str">
            <v>.</v>
          </cell>
          <cell r="AL73" t="str">
            <v>EU28</v>
          </cell>
        </row>
        <row r="74">
          <cell r="F74" t="str">
            <v>Cyprus</v>
          </cell>
          <cell r="G74" t="str">
            <v>Industry</v>
          </cell>
          <cell r="H74" t="str">
            <v>TOTAL Industry</v>
          </cell>
          <cell r="J74" t="str">
            <v>Ambient heat</v>
          </cell>
          <cell r="K74" t="str">
            <v>-</v>
          </cell>
          <cell r="L74">
            <v>0</v>
          </cell>
          <cell r="M74">
            <v>0</v>
          </cell>
          <cell r="N74" t="str">
            <v>.</v>
          </cell>
          <cell r="O74">
            <v>0</v>
          </cell>
          <cell r="P74">
            <v>0</v>
          </cell>
          <cell r="Q74">
            <v>0</v>
          </cell>
          <cell r="R74">
            <v>0</v>
          </cell>
          <cell r="S74">
            <v>0</v>
          </cell>
          <cell r="T74" t="str">
            <v>.</v>
          </cell>
          <cell r="U74">
            <v>0</v>
          </cell>
          <cell r="V74" t="str">
            <v>.</v>
          </cell>
          <cell r="W74">
            <v>0</v>
          </cell>
          <cell r="X74">
            <v>0</v>
          </cell>
          <cell r="Y74">
            <v>0</v>
          </cell>
          <cell r="Z74">
            <v>0</v>
          </cell>
          <cell r="AA74">
            <v>0</v>
          </cell>
          <cell r="AB74" t="str">
            <v>.</v>
          </cell>
          <cell r="AC74">
            <v>0</v>
          </cell>
          <cell r="AD74" t="str">
            <v>.</v>
          </cell>
          <cell r="AE74">
            <v>0</v>
          </cell>
          <cell r="AF74">
            <v>0</v>
          </cell>
          <cell r="AG74">
            <v>0</v>
          </cell>
          <cell r="AH74">
            <v>0</v>
          </cell>
          <cell r="AI74" t="str">
            <v>.</v>
          </cell>
          <cell r="AJ74" t="e">
            <v>#N/A</v>
          </cell>
          <cell r="AK74" t="str">
            <v>.</v>
          </cell>
          <cell r="AL74" t="str">
            <v>EU28</v>
          </cell>
        </row>
        <row r="75">
          <cell r="F75" t="str">
            <v>Cyprus</v>
          </cell>
          <cell r="G75" t="str">
            <v>Industry</v>
          </cell>
          <cell r="H75" t="str">
            <v>TOTAL Industry</v>
          </cell>
          <cell r="J75" t="str">
            <v>Electricity</v>
          </cell>
          <cell r="K75">
            <v>0.48497100000000004</v>
          </cell>
          <cell r="L75">
            <v>-0.35565999194444448</v>
          </cell>
          <cell r="M75">
            <v>0.12931100805555557</v>
          </cell>
          <cell r="N75" t="str">
            <v>.</v>
          </cell>
          <cell r="O75">
            <v>0</v>
          </cell>
          <cell r="P75">
            <v>0.12931100805555557</v>
          </cell>
          <cell r="Q75">
            <v>3.7228997777777759E-2</v>
          </cell>
          <cell r="R75">
            <v>9.208201027777782E-2</v>
          </cell>
          <cell r="S75">
            <v>2.76038086111111E-2</v>
          </cell>
          <cell r="T75" t="str">
            <v>.</v>
          </cell>
          <cell r="U75">
            <v>0</v>
          </cell>
          <cell r="V75" t="str">
            <v>.</v>
          </cell>
          <cell r="W75">
            <v>9.6251891666666589E-3</v>
          </cell>
          <cell r="X75">
            <v>1.338888888888888E-6</v>
          </cell>
          <cell r="Y75">
            <v>4.5557499999999895E-3</v>
          </cell>
          <cell r="Z75">
            <v>4.3985991666666696E-3</v>
          </cell>
          <cell r="AA75">
            <v>6.6950111111111095E-4</v>
          </cell>
          <cell r="AB75" t="str">
            <v>.</v>
          </cell>
          <cell r="AC75">
            <v>1.33931330555556E-2</v>
          </cell>
          <cell r="AD75" t="str">
            <v>.</v>
          </cell>
          <cell r="AE75">
            <v>7.8688877222222217E-2</v>
          </cell>
          <cell r="AF75">
            <v>6.0872861111111105E-4</v>
          </cell>
          <cell r="AG75">
            <v>2.1825304166666702E-2</v>
          </cell>
          <cell r="AH75">
            <v>5.6254844444444403E-2</v>
          </cell>
          <cell r="AI75" t="str">
            <v>.</v>
          </cell>
          <cell r="AJ75" t="e">
            <v>#N/A</v>
          </cell>
          <cell r="AK75" t="str">
            <v>.</v>
          </cell>
          <cell r="AL75" t="str">
            <v>EU28</v>
          </cell>
        </row>
        <row r="76">
          <cell r="F76" t="str">
            <v>Cyprus</v>
          </cell>
          <cell r="G76" t="str">
            <v>Industry</v>
          </cell>
          <cell r="H76" t="str">
            <v>TOTAL Industry</v>
          </cell>
          <cell r="J76" t="str">
            <v>District heating</v>
          </cell>
          <cell r="K76">
            <v>0</v>
          </cell>
          <cell r="L76">
            <v>0</v>
          </cell>
          <cell r="M76">
            <v>0</v>
          </cell>
          <cell r="N76" t="str">
            <v>.</v>
          </cell>
          <cell r="O76">
            <v>0</v>
          </cell>
          <cell r="P76">
            <v>0</v>
          </cell>
          <cell r="Q76">
            <v>0</v>
          </cell>
          <cell r="R76">
            <v>0</v>
          </cell>
          <cell r="S76">
            <v>0</v>
          </cell>
          <cell r="T76" t="str">
            <v>.</v>
          </cell>
          <cell r="U76">
            <v>0</v>
          </cell>
          <cell r="V76" t="str">
            <v>.</v>
          </cell>
          <cell r="W76">
            <v>0</v>
          </cell>
          <cell r="X76">
            <v>0</v>
          </cell>
          <cell r="Y76">
            <v>0</v>
          </cell>
          <cell r="Z76">
            <v>0</v>
          </cell>
          <cell r="AA76">
            <v>0</v>
          </cell>
          <cell r="AB76" t="str">
            <v>.</v>
          </cell>
          <cell r="AC76">
            <v>0</v>
          </cell>
          <cell r="AD76" t="str">
            <v>.</v>
          </cell>
          <cell r="AE76">
            <v>0</v>
          </cell>
          <cell r="AF76">
            <v>0</v>
          </cell>
          <cell r="AG76">
            <v>0</v>
          </cell>
          <cell r="AH76">
            <v>0</v>
          </cell>
          <cell r="AI76" t="str">
            <v>.</v>
          </cell>
          <cell r="AJ76" t="e">
            <v>#N/A</v>
          </cell>
          <cell r="AK76" t="str">
            <v>.</v>
          </cell>
          <cell r="AL76" t="str">
            <v>EU28</v>
          </cell>
        </row>
        <row r="77">
          <cell r="F77" t="str">
            <v>Cyprus</v>
          </cell>
          <cell r="G77" t="str">
            <v>Industry</v>
          </cell>
          <cell r="H77" t="str">
            <v>TOTAL Industry</v>
          </cell>
          <cell r="J77" t="str">
            <v>Waste non-RES</v>
          </cell>
          <cell r="K77">
            <v>6.9779999999999998E-3</v>
          </cell>
          <cell r="L77">
            <v>0</v>
          </cell>
          <cell r="M77">
            <v>6.9779999999999998E-3</v>
          </cell>
          <cell r="N77" t="str">
            <v>.</v>
          </cell>
          <cell r="O77">
            <v>0</v>
          </cell>
          <cell r="P77">
            <v>6.9779999999999998E-3</v>
          </cell>
          <cell r="Q77">
            <v>6.9779999999999998E-3</v>
          </cell>
          <cell r="R77">
            <v>0</v>
          </cell>
          <cell r="S77">
            <v>0</v>
          </cell>
          <cell r="T77" t="str">
            <v>.</v>
          </cell>
          <cell r="U77">
            <v>0</v>
          </cell>
          <cell r="V77" t="str">
            <v>.</v>
          </cell>
          <cell r="W77">
            <v>6.9779999999999998E-3</v>
          </cell>
          <cell r="X77">
            <v>1.004983333333334E-4</v>
          </cell>
          <cell r="Y77">
            <v>2.3218333333333317E-4</v>
          </cell>
          <cell r="Z77">
            <v>7.2797833333333305E-4</v>
          </cell>
          <cell r="AA77">
            <v>5.9173400000000001E-3</v>
          </cell>
          <cell r="AB77" t="str">
            <v>.</v>
          </cell>
          <cell r="AC77">
            <v>0</v>
          </cell>
          <cell r="AD77" t="str">
            <v>.</v>
          </cell>
          <cell r="AE77">
            <v>0</v>
          </cell>
          <cell r="AF77">
            <v>0</v>
          </cell>
          <cell r="AG77">
            <v>0</v>
          </cell>
          <cell r="AH77">
            <v>0</v>
          </cell>
          <cell r="AI77" t="str">
            <v>.</v>
          </cell>
          <cell r="AJ77" t="e">
            <v>#N/A</v>
          </cell>
          <cell r="AK77" t="str">
            <v>.</v>
          </cell>
          <cell r="AL77" t="str">
            <v>EU28</v>
          </cell>
        </row>
        <row r="78">
          <cell r="F78" t="str">
            <v>Cyprus</v>
          </cell>
          <cell r="G78" t="str">
            <v>Industry</v>
          </cell>
          <cell r="H78" t="str">
            <v>TOTAL Industry</v>
          </cell>
          <cell r="J78" t="str">
            <v>Waste RES</v>
          </cell>
          <cell r="K78">
            <v>0</v>
          </cell>
          <cell r="L78">
            <v>0</v>
          </cell>
          <cell r="M78">
            <v>0</v>
          </cell>
          <cell r="N78" t="str">
            <v>.</v>
          </cell>
          <cell r="O78">
            <v>0</v>
          </cell>
          <cell r="P78">
            <v>0</v>
          </cell>
          <cell r="Q78">
            <v>0</v>
          </cell>
          <cell r="R78">
            <v>0</v>
          </cell>
          <cell r="S78">
            <v>0</v>
          </cell>
          <cell r="T78" t="str">
            <v>.</v>
          </cell>
          <cell r="U78">
            <v>0</v>
          </cell>
          <cell r="V78" t="str">
            <v>.</v>
          </cell>
          <cell r="W78">
            <v>0</v>
          </cell>
          <cell r="X78">
            <v>0</v>
          </cell>
          <cell r="Y78">
            <v>0</v>
          </cell>
          <cell r="Z78">
            <v>0</v>
          </cell>
          <cell r="AA78">
            <v>0</v>
          </cell>
          <cell r="AB78" t="str">
            <v>.</v>
          </cell>
          <cell r="AC78">
            <v>0</v>
          </cell>
          <cell r="AD78" t="str">
            <v>.</v>
          </cell>
          <cell r="AE78">
            <v>0</v>
          </cell>
          <cell r="AF78">
            <v>0</v>
          </cell>
          <cell r="AG78">
            <v>0</v>
          </cell>
          <cell r="AH78">
            <v>0</v>
          </cell>
          <cell r="AI78" t="str">
            <v>.</v>
          </cell>
          <cell r="AJ78" t="e">
            <v>#N/A</v>
          </cell>
          <cell r="AK78" t="str">
            <v>.</v>
          </cell>
          <cell r="AL78" t="str">
            <v>EU28</v>
          </cell>
        </row>
        <row r="79">
          <cell r="F79" t="str">
            <v>Czech Republic</v>
          </cell>
          <cell r="G79" t="str">
            <v>Industry</v>
          </cell>
          <cell r="H79" t="str">
            <v>TOTAL Industry</v>
          </cell>
          <cell r="J79" t="str">
            <v>Total</v>
          </cell>
          <cell r="K79">
            <v>88.075153</v>
          </cell>
          <cell r="L79">
            <v>-19.592469684166616</v>
          </cell>
          <cell r="M79">
            <v>68.482683315833384</v>
          </cell>
          <cell r="N79" t="str">
            <v>.</v>
          </cell>
          <cell r="O79">
            <v>0</v>
          </cell>
          <cell r="P79">
            <v>68.482683315833384</v>
          </cell>
          <cell r="Q79">
            <v>66.121905651944502</v>
          </cell>
          <cell r="R79">
            <v>2.3607776638888884</v>
          </cell>
          <cell r="S79">
            <v>13.211229020277775</v>
          </cell>
          <cell r="T79" t="str">
            <v>.</v>
          </cell>
          <cell r="U79">
            <v>0</v>
          </cell>
          <cell r="V79" t="str">
            <v>.</v>
          </cell>
          <cell r="W79">
            <v>52.910676631666732</v>
          </cell>
          <cell r="X79">
            <v>6.4549538866666705</v>
          </cell>
          <cell r="Y79">
            <v>11.475790581111109</v>
          </cell>
          <cell r="Z79">
            <v>4.9515691480555502</v>
          </cell>
          <cell r="AA79">
            <v>30.028363015833399</v>
          </cell>
          <cell r="AB79" t="str">
            <v>.</v>
          </cell>
          <cell r="AC79">
            <v>0.26873684749999954</v>
          </cell>
          <cell r="AD79" t="str">
            <v>.</v>
          </cell>
          <cell r="AE79">
            <v>2.0920408163888888</v>
          </cell>
          <cell r="AF79">
            <v>0.97595016277777802</v>
          </cell>
          <cell r="AG79">
            <v>0.36052856500000002</v>
          </cell>
          <cell r="AH79">
            <v>0.75556208861111096</v>
          </cell>
          <cell r="AI79" t="str">
            <v>.</v>
          </cell>
          <cell r="AJ79" t="e">
            <v>#N/A</v>
          </cell>
          <cell r="AK79" t="str">
            <v>.</v>
          </cell>
          <cell r="AL79" t="str">
            <v>EU28</v>
          </cell>
        </row>
        <row r="80">
          <cell r="F80" t="str">
            <v>Czech Republic</v>
          </cell>
          <cell r="G80" t="str">
            <v>Industry</v>
          </cell>
          <cell r="H80" t="str">
            <v>TOTAL Industry</v>
          </cell>
          <cell r="J80" t="str">
            <v>Coal</v>
          </cell>
          <cell r="K80">
            <v>18.999931</v>
          </cell>
          <cell r="L80">
            <v>-3.1230166666418313E-4</v>
          </cell>
          <cell r="M80">
            <v>18.999618698333336</v>
          </cell>
          <cell r="N80" t="str">
            <v>.</v>
          </cell>
          <cell r="O80">
            <v>0</v>
          </cell>
          <cell r="P80">
            <v>18.999618698333336</v>
          </cell>
          <cell r="Q80">
            <v>18.999618698333336</v>
          </cell>
          <cell r="R80">
            <v>0</v>
          </cell>
          <cell r="S80">
            <v>0.764034287222222</v>
          </cell>
          <cell r="T80" t="str">
            <v>.</v>
          </cell>
          <cell r="U80">
            <v>0</v>
          </cell>
          <cell r="V80" t="str">
            <v>.</v>
          </cell>
          <cell r="W80">
            <v>18.235584411111113</v>
          </cell>
          <cell r="X80">
            <v>0.47003086500000002</v>
          </cell>
          <cell r="Y80">
            <v>1.18794676</v>
          </cell>
          <cell r="Z80">
            <v>1.0293631108333301</v>
          </cell>
          <cell r="AA80">
            <v>15.548243675277782</v>
          </cell>
          <cell r="AB80" t="str">
            <v>.</v>
          </cell>
          <cell r="AC80">
            <v>0</v>
          </cell>
          <cell r="AD80" t="str">
            <v>.</v>
          </cell>
          <cell r="AE80">
            <v>0</v>
          </cell>
          <cell r="AF80">
            <v>0</v>
          </cell>
          <cell r="AG80">
            <v>0</v>
          </cell>
          <cell r="AH80">
            <v>0</v>
          </cell>
          <cell r="AI80" t="str">
            <v>.</v>
          </cell>
          <cell r="AJ80" t="e">
            <v>#N/A</v>
          </cell>
          <cell r="AK80" t="str">
            <v>.</v>
          </cell>
          <cell r="AL80" t="str">
            <v>EU28</v>
          </cell>
        </row>
        <row r="81">
          <cell r="F81" t="str">
            <v>Czech Republic</v>
          </cell>
          <cell r="G81" t="str">
            <v>Industry</v>
          </cell>
          <cell r="H81" t="str">
            <v>TOTAL Industry</v>
          </cell>
          <cell r="J81" t="str">
            <v>Fuel oil</v>
          </cell>
          <cell r="K81">
            <v>2.0492059999999999</v>
          </cell>
          <cell r="L81">
            <v>1.3987366666681211E-3</v>
          </cell>
          <cell r="M81">
            <v>2.050604736666668</v>
          </cell>
          <cell r="N81" t="str">
            <v>.</v>
          </cell>
          <cell r="O81">
            <v>0</v>
          </cell>
          <cell r="P81">
            <v>2.050604736666668</v>
          </cell>
          <cell r="Q81">
            <v>2.050604736666668</v>
          </cell>
          <cell r="R81">
            <v>0</v>
          </cell>
          <cell r="S81">
            <v>0.54379330611111099</v>
          </cell>
          <cell r="T81" t="str">
            <v>.</v>
          </cell>
          <cell r="U81">
            <v>0</v>
          </cell>
          <cell r="V81" t="str">
            <v>.</v>
          </cell>
          <cell r="W81">
            <v>1.5068114305555569</v>
          </cell>
          <cell r="X81">
            <v>6.0032278888888901E-2</v>
          </cell>
          <cell r="Y81">
            <v>0.44285801194444496</v>
          </cell>
          <cell r="Z81">
            <v>0.188213842777778</v>
          </cell>
          <cell r="AA81">
            <v>0.81570729694444499</v>
          </cell>
          <cell r="AB81" t="str">
            <v>.</v>
          </cell>
          <cell r="AC81">
            <v>0</v>
          </cell>
          <cell r="AD81" t="str">
            <v>.</v>
          </cell>
          <cell r="AE81">
            <v>0</v>
          </cell>
          <cell r="AF81">
            <v>0</v>
          </cell>
          <cell r="AG81">
            <v>0</v>
          </cell>
          <cell r="AH81">
            <v>0</v>
          </cell>
          <cell r="AI81" t="str">
            <v>.</v>
          </cell>
          <cell r="AJ81" t="e">
            <v>#N/A</v>
          </cell>
          <cell r="AK81" t="str">
            <v>.</v>
          </cell>
          <cell r="AL81" t="str">
            <v>EU28</v>
          </cell>
        </row>
        <row r="82">
          <cell r="F82" t="str">
            <v>Czech Republic</v>
          </cell>
          <cell r="G82" t="str">
            <v>Industry</v>
          </cell>
          <cell r="H82" t="str">
            <v>TOTAL Industry</v>
          </cell>
          <cell r="J82" t="str">
            <v>Natural gas</v>
          </cell>
          <cell r="K82">
            <v>23.472828999999997</v>
          </cell>
          <cell r="L82">
            <v>2.650475277778952E-3</v>
          </cell>
          <cell r="M82">
            <v>23.475479475277776</v>
          </cell>
          <cell r="N82" t="str">
            <v>.</v>
          </cell>
          <cell r="O82">
            <v>0</v>
          </cell>
          <cell r="P82">
            <v>23.475479475277776</v>
          </cell>
          <cell r="Q82">
            <v>23.475479475277776</v>
          </cell>
          <cell r="R82">
            <v>0</v>
          </cell>
          <cell r="S82">
            <v>9.08196430138889</v>
          </cell>
          <cell r="T82" t="str">
            <v>.</v>
          </cell>
          <cell r="U82">
            <v>0</v>
          </cell>
          <cell r="V82" t="str">
            <v>.</v>
          </cell>
          <cell r="W82">
            <v>14.393515173888886</v>
          </cell>
          <cell r="X82">
            <v>0.34963879777777801</v>
          </cell>
          <cell r="Y82">
            <v>4.0473595822222199</v>
          </cell>
          <cell r="Z82">
            <v>1.9821765730555601</v>
          </cell>
          <cell r="AA82">
            <v>8.0143402208333292</v>
          </cell>
          <cell r="AB82" t="str">
            <v>.</v>
          </cell>
          <cell r="AC82">
            <v>0</v>
          </cell>
          <cell r="AD82" t="str">
            <v>.</v>
          </cell>
          <cell r="AE82">
            <v>0</v>
          </cell>
          <cell r="AF82">
            <v>0</v>
          </cell>
          <cell r="AG82">
            <v>0</v>
          </cell>
          <cell r="AH82">
            <v>0</v>
          </cell>
          <cell r="AI82" t="str">
            <v>.</v>
          </cell>
          <cell r="AJ82" t="e">
            <v>#N/A</v>
          </cell>
          <cell r="AK82" t="str">
            <v>.</v>
          </cell>
          <cell r="AL82" t="str">
            <v>EU28</v>
          </cell>
        </row>
        <row r="83">
          <cell r="F83" t="str">
            <v>Czech Republic</v>
          </cell>
          <cell r="G83" t="str">
            <v>Industry</v>
          </cell>
          <cell r="H83" t="str">
            <v>TOTAL Industry</v>
          </cell>
          <cell r="J83" t="str">
            <v>Other fossil</v>
          </cell>
          <cell r="K83">
            <v>6.9117089999999992</v>
          </cell>
          <cell r="L83">
            <v>-1.162999722220448E-3</v>
          </cell>
          <cell r="M83">
            <v>6.9105460002777788</v>
          </cell>
          <cell r="N83" t="str">
            <v>.</v>
          </cell>
          <cell r="O83">
            <v>0</v>
          </cell>
          <cell r="P83">
            <v>6.9105460002777788</v>
          </cell>
          <cell r="Q83">
            <v>6.9105460002777788</v>
          </cell>
          <cell r="R83">
            <v>0</v>
          </cell>
          <cell r="S83">
            <v>0</v>
          </cell>
          <cell r="T83" t="str">
            <v>.</v>
          </cell>
          <cell r="U83">
            <v>0</v>
          </cell>
          <cell r="V83" t="str">
            <v>.</v>
          </cell>
          <cell r="W83">
            <v>6.9105460002777788</v>
          </cell>
          <cell r="X83">
            <v>0.27824062861111098</v>
          </cell>
          <cell r="Y83">
            <v>1.636398763055555</v>
          </cell>
          <cell r="Z83">
            <v>0.71503889333333304</v>
          </cell>
          <cell r="AA83">
            <v>4.2808677152777799</v>
          </cell>
          <cell r="AB83" t="str">
            <v>.</v>
          </cell>
          <cell r="AC83">
            <v>0</v>
          </cell>
          <cell r="AD83" t="str">
            <v>.</v>
          </cell>
          <cell r="AE83">
            <v>0</v>
          </cell>
          <cell r="AF83">
            <v>0</v>
          </cell>
          <cell r="AG83">
            <v>0</v>
          </cell>
          <cell r="AH83">
            <v>0</v>
          </cell>
          <cell r="AI83" t="str">
            <v>.</v>
          </cell>
          <cell r="AJ83" t="e">
            <v>#N/A</v>
          </cell>
          <cell r="AK83" t="str">
            <v>.</v>
          </cell>
          <cell r="AL83" t="str">
            <v>EU28</v>
          </cell>
        </row>
        <row r="84">
          <cell r="F84" t="str">
            <v>Czech Republic</v>
          </cell>
          <cell r="G84" t="str">
            <v>Industry</v>
          </cell>
          <cell r="H84" t="str">
            <v>TOTAL Industry</v>
          </cell>
          <cell r="J84" t="str">
            <v>Biomass</v>
          </cell>
          <cell r="K84">
            <v>4.8031899999999998</v>
          </cell>
          <cell r="L84">
            <v>2.8744444433570493E-6</v>
          </cell>
          <cell r="M84">
            <v>4.8031928744444432</v>
          </cell>
          <cell r="N84" t="str">
            <v>.</v>
          </cell>
          <cell r="O84">
            <v>0</v>
          </cell>
          <cell r="P84">
            <v>4.8031928744444432</v>
          </cell>
          <cell r="Q84">
            <v>4.8031928744444432</v>
          </cell>
          <cell r="R84">
            <v>0</v>
          </cell>
          <cell r="S84">
            <v>0</v>
          </cell>
          <cell r="T84" t="str">
            <v>.</v>
          </cell>
          <cell r="U84">
            <v>0</v>
          </cell>
          <cell r="V84" t="str">
            <v>.</v>
          </cell>
          <cell r="W84">
            <v>4.8031928744444432</v>
          </cell>
          <cell r="X84">
            <v>0.27021337638888898</v>
          </cell>
          <cell r="Y84">
            <v>3.8334192136111098</v>
          </cell>
          <cell r="Z84">
            <v>0.62259819888888901</v>
          </cell>
          <cell r="AA84">
            <v>7.6962085555555504E-2</v>
          </cell>
          <cell r="AB84" t="str">
            <v>.</v>
          </cell>
          <cell r="AC84">
            <v>0</v>
          </cell>
          <cell r="AD84" t="str">
            <v>.</v>
          </cell>
          <cell r="AE84">
            <v>0</v>
          </cell>
          <cell r="AF84">
            <v>0</v>
          </cell>
          <cell r="AG84">
            <v>0</v>
          </cell>
          <cell r="AH84">
            <v>0</v>
          </cell>
          <cell r="AI84" t="str">
            <v>.</v>
          </cell>
          <cell r="AJ84" t="e">
            <v>#N/A</v>
          </cell>
          <cell r="AK84" t="str">
            <v>.</v>
          </cell>
          <cell r="AL84" t="str">
            <v>EU28</v>
          </cell>
        </row>
        <row r="85">
          <cell r="F85" t="str">
            <v>Czech Republic</v>
          </cell>
          <cell r="G85" t="str">
            <v>Industry</v>
          </cell>
          <cell r="H85" t="str">
            <v>TOTAL Industry</v>
          </cell>
          <cell r="J85" t="str">
            <v>Geothermal</v>
          </cell>
          <cell r="K85">
            <v>0</v>
          </cell>
          <cell r="L85">
            <v>0</v>
          </cell>
          <cell r="M85">
            <v>0</v>
          </cell>
          <cell r="N85" t="str">
            <v>.</v>
          </cell>
          <cell r="O85">
            <v>0</v>
          </cell>
          <cell r="P85">
            <v>0</v>
          </cell>
          <cell r="Q85">
            <v>0</v>
          </cell>
          <cell r="R85">
            <v>0</v>
          </cell>
          <cell r="S85">
            <v>0</v>
          </cell>
          <cell r="T85" t="str">
            <v>.</v>
          </cell>
          <cell r="U85">
            <v>0</v>
          </cell>
          <cell r="V85" t="str">
            <v>.</v>
          </cell>
          <cell r="W85">
            <v>0</v>
          </cell>
          <cell r="X85">
            <v>0</v>
          </cell>
          <cell r="Y85">
            <v>0</v>
          </cell>
          <cell r="Z85">
            <v>0</v>
          </cell>
          <cell r="AA85">
            <v>0</v>
          </cell>
          <cell r="AB85" t="str">
            <v>.</v>
          </cell>
          <cell r="AC85">
            <v>0</v>
          </cell>
          <cell r="AD85" t="str">
            <v>.</v>
          </cell>
          <cell r="AE85">
            <v>0</v>
          </cell>
          <cell r="AF85">
            <v>0</v>
          </cell>
          <cell r="AG85">
            <v>0</v>
          </cell>
          <cell r="AH85">
            <v>0</v>
          </cell>
          <cell r="AI85" t="str">
            <v>.</v>
          </cell>
          <cell r="AJ85" t="e">
            <v>#N/A</v>
          </cell>
          <cell r="AK85" t="str">
            <v>.</v>
          </cell>
          <cell r="AL85" t="str">
            <v>EU28</v>
          </cell>
        </row>
        <row r="86">
          <cell r="F86" t="str">
            <v>Czech Republic</v>
          </cell>
          <cell r="G86" t="str">
            <v>Industry</v>
          </cell>
          <cell r="H86" t="str">
            <v>TOTAL Industry</v>
          </cell>
          <cell r="J86" t="str">
            <v>Solar energy</v>
          </cell>
          <cell r="K86">
            <v>0</v>
          </cell>
          <cell r="L86">
            <v>0</v>
          </cell>
          <cell r="M86">
            <v>0</v>
          </cell>
          <cell r="N86" t="str">
            <v>.</v>
          </cell>
          <cell r="O86">
            <v>0</v>
          </cell>
          <cell r="P86">
            <v>0</v>
          </cell>
          <cell r="Q86">
            <v>0</v>
          </cell>
          <cell r="R86">
            <v>0</v>
          </cell>
          <cell r="S86">
            <v>0</v>
          </cell>
          <cell r="T86" t="str">
            <v>.</v>
          </cell>
          <cell r="U86">
            <v>0</v>
          </cell>
          <cell r="V86" t="str">
            <v>.</v>
          </cell>
          <cell r="W86">
            <v>0</v>
          </cell>
          <cell r="X86">
            <v>0</v>
          </cell>
          <cell r="Y86">
            <v>0</v>
          </cell>
          <cell r="Z86">
            <v>0</v>
          </cell>
          <cell r="AA86">
            <v>0</v>
          </cell>
          <cell r="AB86" t="str">
            <v>.</v>
          </cell>
          <cell r="AC86">
            <v>0</v>
          </cell>
          <cell r="AD86" t="str">
            <v>.</v>
          </cell>
          <cell r="AE86">
            <v>0</v>
          </cell>
          <cell r="AF86">
            <v>0</v>
          </cell>
          <cell r="AG86">
            <v>0</v>
          </cell>
          <cell r="AH86">
            <v>0</v>
          </cell>
          <cell r="AI86" t="str">
            <v>.</v>
          </cell>
          <cell r="AJ86" t="e">
            <v>#N/A</v>
          </cell>
          <cell r="AK86" t="str">
            <v>.</v>
          </cell>
          <cell r="AL86" t="str">
            <v>EU28</v>
          </cell>
        </row>
        <row r="87">
          <cell r="F87" t="str">
            <v>Czech Republic</v>
          </cell>
          <cell r="G87" t="str">
            <v>Industry</v>
          </cell>
          <cell r="H87" t="str">
            <v>TOTAL Industry</v>
          </cell>
          <cell r="J87" t="str">
            <v>Other RES</v>
          </cell>
          <cell r="K87" t="str">
            <v>-</v>
          </cell>
          <cell r="L87">
            <v>0</v>
          </cell>
          <cell r="M87">
            <v>0</v>
          </cell>
          <cell r="N87" t="str">
            <v>.</v>
          </cell>
          <cell r="O87">
            <v>0</v>
          </cell>
          <cell r="P87">
            <v>0</v>
          </cell>
          <cell r="Q87">
            <v>0</v>
          </cell>
          <cell r="R87">
            <v>0</v>
          </cell>
          <cell r="S87">
            <v>0</v>
          </cell>
          <cell r="T87" t="str">
            <v>.</v>
          </cell>
          <cell r="U87">
            <v>0</v>
          </cell>
          <cell r="V87" t="str">
            <v>.</v>
          </cell>
          <cell r="W87">
            <v>0</v>
          </cell>
          <cell r="X87">
            <v>0</v>
          </cell>
          <cell r="Y87">
            <v>0</v>
          </cell>
          <cell r="Z87">
            <v>0</v>
          </cell>
          <cell r="AA87">
            <v>0</v>
          </cell>
          <cell r="AB87" t="str">
            <v>.</v>
          </cell>
          <cell r="AC87">
            <v>0</v>
          </cell>
          <cell r="AD87" t="str">
            <v>.</v>
          </cell>
          <cell r="AE87">
            <v>0</v>
          </cell>
          <cell r="AF87">
            <v>0</v>
          </cell>
          <cell r="AG87">
            <v>0</v>
          </cell>
          <cell r="AH87">
            <v>0</v>
          </cell>
          <cell r="AI87" t="str">
            <v>.</v>
          </cell>
          <cell r="AJ87" t="e">
            <v>#N/A</v>
          </cell>
          <cell r="AK87" t="str">
            <v>.</v>
          </cell>
          <cell r="AL87" t="str">
            <v>EU28</v>
          </cell>
        </row>
        <row r="88">
          <cell r="F88" t="str">
            <v>Czech Republic</v>
          </cell>
          <cell r="G88" t="str">
            <v>Industry</v>
          </cell>
          <cell r="H88" t="str">
            <v>TOTAL Industry</v>
          </cell>
          <cell r="J88" t="str">
            <v>Ambient heat</v>
          </cell>
          <cell r="K88" t="str">
            <v>-</v>
          </cell>
          <cell r="L88">
            <v>0</v>
          </cell>
          <cell r="M88">
            <v>0</v>
          </cell>
          <cell r="N88" t="str">
            <v>.</v>
          </cell>
          <cell r="O88">
            <v>0</v>
          </cell>
          <cell r="P88">
            <v>0</v>
          </cell>
          <cell r="Q88">
            <v>0</v>
          </cell>
          <cell r="R88">
            <v>0</v>
          </cell>
          <cell r="S88">
            <v>0</v>
          </cell>
          <cell r="T88" t="str">
            <v>.</v>
          </cell>
          <cell r="U88">
            <v>0</v>
          </cell>
          <cell r="V88" t="str">
            <v>.</v>
          </cell>
          <cell r="W88">
            <v>0</v>
          </cell>
          <cell r="X88">
            <v>0</v>
          </cell>
          <cell r="Y88">
            <v>0</v>
          </cell>
          <cell r="Z88">
            <v>0</v>
          </cell>
          <cell r="AA88">
            <v>0</v>
          </cell>
          <cell r="AB88" t="str">
            <v>.</v>
          </cell>
          <cell r="AC88">
            <v>0</v>
          </cell>
          <cell r="AD88" t="str">
            <v>.</v>
          </cell>
          <cell r="AE88">
            <v>0</v>
          </cell>
          <cell r="AF88">
            <v>0</v>
          </cell>
          <cell r="AG88">
            <v>0</v>
          </cell>
          <cell r="AH88">
            <v>0</v>
          </cell>
          <cell r="AI88" t="str">
            <v>.</v>
          </cell>
          <cell r="AJ88" t="e">
            <v>#N/A</v>
          </cell>
          <cell r="AK88" t="str">
            <v>.</v>
          </cell>
          <cell r="AL88" t="str">
            <v>EU28</v>
          </cell>
        </row>
        <row r="89">
          <cell r="F89" t="str">
            <v>Czech Republic</v>
          </cell>
          <cell r="G89" t="str">
            <v>Industry</v>
          </cell>
          <cell r="H89" t="str">
            <v>TOTAL Industry</v>
          </cell>
          <cell r="J89" t="str">
            <v>Electricity</v>
          </cell>
          <cell r="K89">
            <v>22.698270999999998</v>
          </cell>
          <cell r="L89">
            <v>-19.601152884444442</v>
          </cell>
          <cell r="M89">
            <v>3.0971181155555554</v>
          </cell>
          <cell r="N89" t="str">
            <v>.</v>
          </cell>
          <cell r="O89">
            <v>0</v>
          </cell>
          <cell r="P89">
            <v>3.0971181155555554</v>
          </cell>
          <cell r="Q89">
            <v>0.73634045194444453</v>
          </cell>
          <cell r="R89">
            <v>2.3607776636111106</v>
          </cell>
          <cell r="S89">
            <v>0.29490996722222201</v>
          </cell>
          <cell r="T89" t="str">
            <v>.</v>
          </cell>
          <cell r="U89">
            <v>0</v>
          </cell>
          <cell r="V89" t="str">
            <v>.</v>
          </cell>
          <cell r="W89">
            <v>0.44143048472222257</v>
          </cell>
          <cell r="X89">
            <v>1.7301936111111121E-2</v>
          </cell>
          <cell r="Y89">
            <v>6.5340367222222195E-2</v>
          </cell>
          <cell r="Z89">
            <v>6.8571653611111102E-2</v>
          </cell>
          <cell r="AA89">
            <v>0.29021652777777812</v>
          </cell>
          <cell r="AB89" t="str">
            <v>.</v>
          </cell>
          <cell r="AC89">
            <v>0.26873684722222202</v>
          </cell>
          <cell r="AD89" t="str">
            <v>.</v>
          </cell>
          <cell r="AE89">
            <v>2.0920408163888888</v>
          </cell>
          <cell r="AF89">
            <v>0.97595016277777802</v>
          </cell>
          <cell r="AG89">
            <v>0.36052856500000002</v>
          </cell>
          <cell r="AH89">
            <v>0.75556208861111096</v>
          </cell>
          <cell r="AI89" t="str">
            <v>.</v>
          </cell>
          <cell r="AJ89" t="e">
            <v>#N/A</v>
          </cell>
          <cell r="AK89" t="str">
            <v>.</v>
          </cell>
          <cell r="AL89" t="str">
            <v>EU28</v>
          </cell>
        </row>
        <row r="90">
          <cell r="F90" t="str">
            <v>Czech Republic</v>
          </cell>
          <cell r="G90" t="str">
            <v>Industry</v>
          </cell>
          <cell r="H90" t="str">
            <v>TOTAL Industry</v>
          </cell>
          <cell r="J90" t="str">
            <v>District heating</v>
          </cell>
          <cell r="K90">
            <v>7.4722749999999998</v>
          </cell>
          <cell r="L90">
            <v>4.887355277780614E-3</v>
          </cell>
          <cell r="M90">
            <v>7.4771623552777804</v>
          </cell>
          <cell r="N90" t="str">
            <v>.</v>
          </cell>
          <cell r="O90">
            <v>0</v>
          </cell>
          <cell r="P90">
            <v>7.4771623552777804</v>
          </cell>
          <cell r="Q90">
            <v>7.4771623552777804</v>
          </cell>
          <cell r="R90">
            <v>0</v>
          </cell>
          <cell r="S90">
            <v>2.5265271583333302</v>
          </cell>
          <cell r="T90" t="str">
            <v>.</v>
          </cell>
          <cell r="U90">
            <v>0</v>
          </cell>
          <cell r="V90" t="str">
            <v>.</v>
          </cell>
          <cell r="W90">
            <v>4.9506351969444502</v>
          </cell>
          <cell r="X90">
            <v>4.9506351969444502</v>
          </cell>
          <cell r="Y90">
            <v>0</v>
          </cell>
          <cell r="Z90">
            <v>0</v>
          </cell>
          <cell r="AA90">
            <v>0</v>
          </cell>
          <cell r="AB90" t="str">
            <v>.</v>
          </cell>
          <cell r="AC90">
            <v>0</v>
          </cell>
          <cell r="AD90" t="str">
            <v>.</v>
          </cell>
          <cell r="AE90">
            <v>0</v>
          </cell>
          <cell r="AF90">
            <v>0</v>
          </cell>
          <cell r="AG90">
            <v>0</v>
          </cell>
          <cell r="AH90">
            <v>0</v>
          </cell>
          <cell r="AI90" t="str">
            <v>.</v>
          </cell>
          <cell r="AJ90" t="e">
            <v>#N/A</v>
          </cell>
          <cell r="AK90" t="str">
            <v>.</v>
          </cell>
          <cell r="AL90" t="str">
            <v>EU28</v>
          </cell>
        </row>
        <row r="91">
          <cell r="F91" t="str">
            <v>Czech Republic</v>
          </cell>
          <cell r="G91" t="str">
            <v>Industry</v>
          </cell>
          <cell r="H91" t="str">
            <v>TOTAL Industry</v>
          </cell>
          <cell r="J91" t="str">
            <v>Waste non-RES</v>
          </cell>
          <cell r="K91">
            <v>1.6689049999999999</v>
          </cell>
          <cell r="L91">
            <v>5.6059444444533924E-5</v>
          </cell>
          <cell r="M91">
            <v>1.6689610594444444</v>
          </cell>
          <cell r="N91" t="str">
            <v>.</v>
          </cell>
          <cell r="O91">
            <v>0</v>
          </cell>
          <cell r="P91">
            <v>1.6689610594444444</v>
          </cell>
          <cell r="Q91">
            <v>1.6689610594444444</v>
          </cell>
          <cell r="R91">
            <v>0</v>
          </cell>
          <cell r="S91">
            <v>0</v>
          </cell>
          <cell r="T91" t="str">
            <v>.</v>
          </cell>
          <cell r="U91">
            <v>0</v>
          </cell>
          <cell r="V91" t="str">
            <v>.</v>
          </cell>
          <cell r="W91">
            <v>1.6689610594444444</v>
          </cell>
          <cell r="X91">
            <v>5.8860806111111198E-2</v>
          </cell>
          <cell r="Y91">
            <v>0.26246788333333315</v>
          </cell>
          <cell r="Z91">
            <v>0.34560687555555603</v>
          </cell>
          <cell r="AA91">
            <v>1.002025494444444</v>
          </cell>
          <cell r="AB91" t="str">
            <v>.</v>
          </cell>
          <cell r="AC91">
            <v>0</v>
          </cell>
          <cell r="AD91" t="str">
            <v>.</v>
          </cell>
          <cell r="AE91">
            <v>0</v>
          </cell>
          <cell r="AF91">
            <v>0</v>
          </cell>
          <cell r="AG91">
            <v>0</v>
          </cell>
          <cell r="AH91">
            <v>0</v>
          </cell>
          <cell r="AI91" t="str">
            <v>.</v>
          </cell>
          <cell r="AJ91" t="e">
            <v>#N/A</v>
          </cell>
          <cell r="AK91" t="str">
            <v>.</v>
          </cell>
          <cell r="AL91" t="str">
            <v>EU28</v>
          </cell>
        </row>
        <row r="92">
          <cell r="F92" t="str">
            <v>Czech Republic</v>
          </cell>
          <cell r="G92" t="str">
            <v>Industry</v>
          </cell>
          <cell r="H92" t="str">
            <v>TOTAL Industry</v>
          </cell>
          <cell r="J92" t="str">
            <v>Waste RES</v>
          </cell>
          <cell r="K92">
            <v>0</v>
          </cell>
          <cell r="L92">
            <v>0</v>
          </cell>
          <cell r="M92">
            <v>0</v>
          </cell>
          <cell r="N92" t="str">
            <v>.</v>
          </cell>
          <cell r="O92">
            <v>0</v>
          </cell>
          <cell r="P92">
            <v>0</v>
          </cell>
          <cell r="Q92">
            <v>0</v>
          </cell>
          <cell r="R92">
            <v>0</v>
          </cell>
          <cell r="S92">
            <v>0</v>
          </cell>
          <cell r="T92" t="str">
            <v>.</v>
          </cell>
          <cell r="U92">
            <v>0</v>
          </cell>
          <cell r="V92" t="str">
            <v>.</v>
          </cell>
          <cell r="W92">
            <v>0</v>
          </cell>
          <cell r="X92">
            <v>0</v>
          </cell>
          <cell r="Y92">
            <v>0</v>
          </cell>
          <cell r="Z92">
            <v>0</v>
          </cell>
          <cell r="AA92">
            <v>0</v>
          </cell>
          <cell r="AB92" t="str">
            <v>.</v>
          </cell>
          <cell r="AC92">
            <v>0</v>
          </cell>
          <cell r="AD92" t="str">
            <v>.</v>
          </cell>
          <cell r="AE92">
            <v>0</v>
          </cell>
          <cell r="AF92">
            <v>0</v>
          </cell>
          <cell r="AG92">
            <v>0</v>
          </cell>
          <cell r="AH92">
            <v>0</v>
          </cell>
          <cell r="AI92" t="str">
            <v>.</v>
          </cell>
          <cell r="AJ92" t="e">
            <v>#N/A</v>
          </cell>
          <cell r="AK92" t="str">
            <v>.</v>
          </cell>
          <cell r="AL92" t="str">
            <v>EU28</v>
          </cell>
        </row>
        <row r="93">
          <cell r="F93" t="str">
            <v>Germany</v>
          </cell>
          <cell r="G93" t="str">
            <v>Industry</v>
          </cell>
          <cell r="H93" t="str">
            <v>TOTAL Industry</v>
          </cell>
          <cell r="J93" t="str">
            <v>Total</v>
          </cell>
          <cell r="K93">
            <v>711.20124899999996</v>
          </cell>
          <cell r="L93">
            <v>-191.40503545805518</v>
          </cell>
          <cell r="M93">
            <v>519.79621354194478</v>
          </cell>
          <cell r="N93" t="str">
            <v>.</v>
          </cell>
          <cell r="O93">
            <v>0</v>
          </cell>
          <cell r="P93">
            <v>519.79621354194478</v>
          </cell>
          <cell r="Q93">
            <v>500.76392285333361</v>
          </cell>
          <cell r="R93">
            <v>19.03229068861112</v>
          </cell>
          <cell r="S93">
            <v>64.0081137088888</v>
          </cell>
          <cell r="T93" t="str">
            <v>.</v>
          </cell>
          <cell r="U93">
            <v>0</v>
          </cell>
          <cell r="V93" t="str">
            <v>.</v>
          </cell>
          <cell r="W93">
            <v>436.75580914444481</v>
          </cell>
          <cell r="X93">
            <v>61.8789089880555</v>
          </cell>
          <cell r="Y93">
            <v>89.893686602499997</v>
          </cell>
          <cell r="Z93">
            <v>33.944011818333301</v>
          </cell>
          <cell r="AA93">
            <v>251.03920173555599</v>
          </cell>
          <cell r="AB93" t="str">
            <v>.</v>
          </cell>
          <cell r="AC93">
            <v>0.79802622888888919</v>
          </cell>
          <cell r="AD93" t="str">
            <v>.</v>
          </cell>
          <cell r="AE93">
            <v>18.23426445972223</v>
          </cell>
          <cell r="AF93">
            <v>5.2960913302777799</v>
          </cell>
          <cell r="AG93">
            <v>3.9162720555555599</v>
          </cell>
          <cell r="AH93">
            <v>9.0219010738888894</v>
          </cell>
          <cell r="AI93" t="str">
            <v>.</v>
          </cell>
          <cell r="AJ93" t="e">
            <v>#N/A</v>
          </cell>
          <cell r="AK93" t="str">
            <v>.</v>
          </cell>
          <cell r="AL93" t="str">
            <v>EU28</v>
          </cell>
        </row>
        <row r="94">
          <cell r="F94" t="str">
            <v>Germany</v>
          </cell>
          <cell r="G94" t="str">
            <v>Industry</v>
          </cell>
          <cell r="H94" t="str">
            <v>TOTAL Industry</v>
          </cell>
          <cell r="J94" t="str">
            <v>Coal</v>
          </cell>
          <cell r="K94">
            <v>101.989285</v>
          </cell>
          <cell r="L94">
            <v>1.8726763888281539E-3</v>
          </cell>
          <cell r="M94">
            <v>101.99115767638882</v>
          </cell>
          <cell r="N94" t="str">
            <v>.</v>
          </cell>
          <cell r="O94">
            <v>0</v>
          </cell>
          <cell r="P94">
            <v>101.99115767638882</v>
          </cell>
          <cell r="Q94">
            <v>101.99115767638882</v>
          </cell>
          <cell r="R94">
            <v>0</v>
          </cell>
          <cell r="S94">
            <v>3.3555424208333302</v>
          </cell>
          <cell r="T94" t="str">
            <v>.</v>
          </cell>
          <cell r="U94">
            <v>0</v>
          </cell>
          <cell r="V94" t="str">
            <v>.</v>
          </cell>
          <cell r="W94">
            <v>98.635615255555493</v>
          </cell>
          <cell r="X94">
            <v>1.8102006472222221</v>
          </cell>
          <cell r="Y94">
            <v>7.2077356363888896</v>
          </cell>
          <cell r="Z94">
            <v>5.4713506827777802</v>
          </cell>
          <cell r="AA94">
            <v>84.146328289166604</v>
          </cell>
          <cell r="AB94" t="str">
            <v>.</v>
          </cell>
          <cell r="AC94">
            <v>0</v>
          </cell>
          <cell r="AD94" t="str">
            <v>.</v>
          </cell>
          <cell r="AE94">
            <v>0</v>
          </cell>
          <cell r="AF94">
            <v>0</v>
          </cell>
          <cell r="AG94">
            <v>0</v>
          </cell>
          <cell r="AH94">
            <v>0</v>
          </cell>
          <cell r="AI94" t="str">
            <v>.</v>
          </cell>
          <cell r="AJ94" t="e">
            <v>#N/A</v>
          </cell>
          <cell r="AK94" t="str">
            <v>.</v>
          </cell>
          <cell r="AL94" t="str">
            <v>EU28</v>
          </cell>
        </row>
        <row r="95">
          <cell r="F95" t="str">
            <v>Germany</v>
          </cell>
          <cell r="G95" t="str">
            <v>Industry</v>
          </cell>
          <cell r="H95" t="str">
            <v>TOTAL Industry</v>
          </cell>
          <cell r="J95" t="str">
            <v>Fuel oil</v>
          </cell>
          <cell r="K95">
            <v>31.524277999999999</v>
          </cell>
          <cell r="L95">
            <v>2.5096633333276941E-3</v>
          </cell>
          <cell r="M95">
            <v>31.526787663333327</v>
          </cell>
          <cell r="N95" t="str">
            <v>.</v>
          </cell>
          <cell r="O95">
            <v>0</v>
          </cell>
          <cell r="P95">
            <v>31.526787663333327</v>
          </cell>
          <cell r="Q95">
            <v>31.526787663333327</v>
          </cell>
          <cell r="R95">
            <v>0</v>
          </cell>
          <cell r="S95">
            <v>5.2979111838888899</v>
          </cell>
          <cell r="T95" t="str">
            <v>.</v>
          </cell>
          <cell r="U95">
            <v>0</v>
          </cell>
          <cell r="V95" t="str">
            <v>.</v>
          </cell>
          <cell r="W95">
            <v>26.228876479444438</v>
          </cell>
          <cell r="X95">
            <v>1.3538582149999998</v>
          </cell>
          <cell r="Y95">
            <v>6.6340965527777698</v>
          </cell>
          <cell r="Z95">
            <v>2.0953844780555602</v>
          </cell>
          <cell r="AA95">
            <v>16.145537233611108</v>
          </cell>
          <cell r="AB95" t="str">
            <v>.</v>
          </cell>
          <cell r="AC95">
            <v>0</v>
          </cell>
          <cell r="AD95" t="str">
            <v>.</v>
          </cell>
          <cell r="AE95">
            <v>0</v>
          </cell>
          <cell r="AF95">
            <v>0</v>
          </cell>
          <cell r="AG95">
            <v>0</v>
          </cell>
          <cell r="AH95">
            <v>0</v>
          </cell>
          <cell r="AI95" t="str">
            <v>.</v>
          </cell>
          <cell r="AJ95" t="e">
            <v>#N/A</v>
          </cell>
          <cell r="AK95" t="str">
            <v>.</v>
          </cell>
          <cell r="AL95" t="str">
            <v>EU28</v>
          </cell>
        </row>
        <row r="96">
          <cell r="F96" t="str">
            <v>Germany</v>
          </cell>
          <cell r="G96" t="str">
            <v>Industry</v>
          </cell>
          <cell r="H96" t="str">
            <v>TOTAL Industry</v>
          </cell>
          <cell r="J96" t="str">
            <v>Natural gas</v>
          </cell>
          <cell r="K96">
            <v>221.81898999999999</v>
          </cell>
          <cell r="L96">
            <v>2.6914708611002425E-2</v>
          </cell>
          <cell r="M96">
            <v>221.84590470861099</v>
          </cell>
          <cell r="N96" t="str">
            <v>.</v>
          </cell>
          <cell r="O96">
            <v>0</v>
          </cell>
          <cell r="P96">
            <v>221.84590470861099</v>
          </cell>
          <cell r="Q96">
            <v>221.84590470861099</v>
          </cell>
          <cell r="R96">
            <v>0</v>
          </cell>
          <cell r="S96">
            <v>43.116273779444398</v>
          </cell>
          <cell r="T96" t="str">
            <v>.</v>
          </cell>
          <cell r="U96">
            <v>0</v>
          </cell>
          <cell r="V96" t="str">
            <v>.</v>
          </cell>
          <cell r="W96">
            <v>178.7296309291666</v>
          </cell>
          <cell r="X96">
            <v>7.03371832888888</v>
          </cell>
          <cell r="Y96">
            <v>56.679672010833301</v>
          </cell>
          <cell r="Z96">
            <v>17.746666374444398</v>
          </cell>
          <cell r="AA96">
            <v>97.269574215000006</v>
          </cell>
          <cell r="AB96" t="str">
            <v>.</v>
          </cell>
          <cell r="AC96">
            <v>0</v>
          </cell>
          <cell r="AD96" t="str">
            <v>.</v>
          </cell>
          <cell r="AE96">
            <v>0</v>
          </cell>
          <cell r="AF96">
            <v>0</v>
          </cell>
          <cell r="AG96">
            <v>0</v>
          </cell>
          <cell r="AH96">
            <v>0</v>
          </cell>
          <cell r="AI96" t="str">
            <v>.</v>
          </cell>
          <cell r="AJ96" t="e">
            <v>#N/A</v>
          </cell>
          <cell r="AK96" t="str">
            <v>.</v>
          </cell>
          <cell r="AL96" t="str">
            <v>EU28</v>
          </cell>
        </row>
        <row r="97">
          <cell r="F97" t="str">
            <v>Germany</v>
          </cell>
          <cell r="G97" t="str">
            <v>Industry</v>
          </cell>
          <cell r="H97" t="str">
            <v>TOTAL Industry</v>
          </cell>
          <cell r="J97" t="str">
            <v>Other fossil</v>
          </cell>
          <cell r="K97">
            <v>37.826574999999998</v>
          </cell>
          <cell r="L97">
            <v>7.7181680555966636E-3</v>
          </cell>
          <cell r="M97">
            <v>37.834293168055595</v>
          </cell>
          <cell r="N97" t="str">
            <v>.</v>
          </cell>
          <cell r="O97">
            <v>0</v>
          </cell>
          <cell r="P97">
            <v>37.834293168055595</v>
          </cell>
          <cell r="Q97">
            <v>37.834293168055595</v>
          </cell>
          <cell r="R97">
            <v>0</v>
          </cell>
          <cell r="S97">
            <v>0</v>
          </cell>
          <cell r="T97" t="str">
            <v>.</v>
          </cell>
          <cell r="U97">
            <v>0</v>
          </cell>
          <cell r="V97" t="str">
            <v>.</v>
          </cell>
          <cell r="W97">
            <v>37.834293168055595</v>
          </cell>
          <cell r="X97">
            <v>0.98317244861111097</v>
          </cell>
          <cell r="Y97">
            <v>2.345944806944444</v>
          </cell>
          <cell r="Z97">
            <v>1.8802211019444399</v>
          </cell>
          <cell r="AA97">
            <v>32.6249548105556</v>
          </cell>
          <cell r="AB97" t="str">
            <v>.</v>
          </cell>
          <cell r="AC97">
            <v>0</v>
          </cell>
          <cell r="AD97" t="str">
            <v>.</v>
          </cell>
          <cell r="AE97">
            <v>0</v>
          </cell>
          <cell r="AF97">
            <v>0</v>
          </cell>
          <cell r="AG97">
            <v>0</v>
          </cell>
          <cell r="AH97">
            <v>0</v>
          </cell>
          <cell r="AI97" t="str">
            <v>.</v>
          </cell>
          <cell r="AJ97" t="e">
            <v>#N/A</v>
          </cell>
          <cell r="AK97" t="str">
            <v>.</v>
          </cell>
          <cell r="AL97" t="str">
            <v>EU28</v>
          </cell>
        </row>
        <row r="98">
          <cell r="F98" t="str">
            <v>Germany</v>
          </cell>
          <cell r="G98" t="str">
            <v>Industry</v>
          </cell>
          <cell r="H98" t="str">
            <v>TOTAL Industry</v>
          </cell>
          <cell r="J98" t="str">
            <v>Biomass</v>
          </cell>
          <cell r="K98">
            <v>20.030349000000001</v>
          </cell>
          <cell r="L98">
            <v>1.6363722222223487E-4</v>
          </cell>
          <cell r="M98">
            <v>20.030512637222223</v>
          </cell>
          <cell r="N98" t="str">
            <v>.</v>
          </cell>
          <cell r="O98">
            <v>0</v>
          </cell>
          <cell r="P98">
            <v>20.030512637222223</v>
          </cell>
          <cell r="Q98">
            <v>20.030512637222223</v>
          </cell>
          <cell r="R98">
            <v>0</v>
          </cell>
          <cell r="S98">
            <v>0</v>
          </cell>
          <cell r="T98" t="str">
            <v>.</v>
          </cell>
          <cell r="U98">
            <v>0</v>
          </cell>
          <cell r="V98" t="str">
            <v>.</v>
          </cell>
          <cell r="W98">
            <v>20.030512637222223</v>
          </cell>
          <cell r="X98">
            <v>1.850665510277778</v>
          </cell>
          <cell r="Y98">
            <v>13.539581063055561</v>
          </cell>
          <cell r="Z98">
            <v>3.0707339958333302</v>
          </cell>
          <cell r="AA98">
            <v>1.5695320680555549</v>
          </cell>
          <cell r="AB98" t="str">
            <v>.</v>
          </cell>
          <cell r="AC98">
            <v>0</v>
          </cell>
          <cell r="AD98" t="str">
            <v>.</v>
          </cell>
          <cell r="AE98">
            <v>0</v>
          </cell>
          <cell r="AF98">
            <v>0</v>
          </cell>
          <cell r="AG98">
            <v>0</v>
          </cell>
          <cell r="AH98">
            <v>0</v>
          </cell>
          <cell r="AI98" t="str">
            <v>.</v>
          </cell>
          <cell r="AJ98" t="e">
            <v>#N/A</v>
          </cell>
          <cell r="AK98" t="str">
            <v>.</v>
          </cell>
          <cell r="AL98" t="str">
            <v>EU28</v>
          </cell>
        </row>
        <row r="99">
          <cell r="F99" t="str">
            <v>Germany</v>
          </cell>
          <cell r="G99" t="str">
            <v>Industry</v>
          </cell>
          <cell r="H99" t="str">
            <v>TOTAL Industry</v>
          </cell>
          <cell r="J99" t="str">
            <v>Geothermal</v>
          </cell>
          <cell r="K99">
            <v>0</v>
          </cell>
          <cell r="L99">
            <v>0</v>
          </cell>
          <cell r="M99">
            <v>0</v>
          </cell>
          <cell r="N99" t="str">
            <v>.</v>
          </cell>
          <cell r="O99">
            <v>0</v>
          </cell>
          <cell r="P99">
            <v>0</v>
          </cell>
          <cell r="Q99">
            <v>0</v>
          </cell>
          <cell r="R99">
            <v>0</v>
          </cell>
          <cell r="S99">
            <v>0</v>
          </cell>
          <cell r="T99" t="str">
            <v>.</v>
          </cell>
          <cell r="U99">
            <v>0</v>
          </cell>
          <cell r="V99" t="str">
            <v>.</v>
          </cell>
          <cell r="W99">
            <v>0</v>
          </cell>
          <cell r="X99">
            <v>0</v>
          </cell>
          <cell r="Y99">
            <v>0</v>
          </cell>
          <cell r="Z99">
            <v>0</v>
          </cell>
          <cell r="AA99">
            <v>0</v>
          </cell>
          <cell r="AB99" t="str">
            <v>.</v>
          </cell>
          <cell r="AC99">
            <v>0</v>
          </cell>
          <cell r="AD99" t="str">
            <v>.</v>
          </cell>
          <cell r="AE99">
            <v>0</v>
          </cell>
          <cell r="AF99">
            <v>0</v>
          </cell>
          <cell r="AG99">
            <v>0</v>
          </cell>
          <cell r="AH99">
            <v>0</v>
          </cell>
          <cell r="AI99" t="str">
            <v>.</v>
          </cell>
          <cell r="AJ99" t="e">
            <v>#N/A</v>
          </cell>
          <cell r="AK99" t="str">
            <v>.</v>
          </cell>
          <cell r="AL99" t="str">
            <v>EU28</v>
          </cell>
        </row>
        <row r="100">
          <cell r="F100" t="str">
            <v>Germany</v>
          </cell>
          <cell r="G100" t="str">
            <v>Industry</v>
          </cell>
          <cell r="H100" t="str">
            <v>TOTAL Industry</v>
          </cell>
          <cell r="J100" t="str">
            <v>Solar energy</v>
          </cell>
          <cell r="K100">
            <v>0</v>
          </cell>
          <cell r="L100">
            <v>0</v>
          </cell>
          <cell r="M100">
            <v>0</v>
          </cell>
          <cell r="N100" t="str">
            <v>.</v>
          </cell>
          <cell r="O100">
            <v>0</v>
          </cell>
          <cell r="P100">
            <v>0</v>
          </cell>
          <cell r="Q100">
            <v>0</v>
          </cell>
          <cell r="R100">
            <v>0</v>
          </cell>
          <cell r="S100">
            <v>0</v>
          </cell>
          <cell r="T100" t="str">
            <v>.</v>
          </cell>
          <cell r="U100">
            <v>0</v>
          </cell>
          <cell r="V100" t="str">
            <v>.</v>
          </cell>
          <cell r="W100">
            <v>0</v>
          </cell>
          <cell r="X100">
            <v>0</v>
          </cell>
          <cell r="Y100">
            <v>0</v>
          </cell>
          <cell r="Z100">
            <v>0</v>
          </cell>
          <cell r="AA100">
            <v>0</v>
          </cell>
          <cell r="AB100" t="str">
            <v>.</v>
          </cell>
          <cell r="AC100">
            <v>0</v>
          </cell>
          <cell r="AD100" t="str">
            <v>.</v>
          </cell>
          <cell r="AE100">
            <v>0</v>
          </cell>
          <cell r="AF100">
            <v>0</v>
          </cell>
          <cell r="AG100">
            <v>0</v>
          </cell>
          <cell r="AH100">
            <v>0</v>
          </cell>
          <cell r="AI100" t="str">
            <v>.</v>
          </cell>
          <cell r="AJ100" t="e">
            <v>#N/A</v>
          </cell>
          <cell r="AK100" t="str">
            <v>.</v>
          </cell>
          <cell r="AL100" t="str">
            <v>EU28</v>
          </cell>
        </row>
        <row r="101">
          <cell r="F101" t="str">
            <v>Germany</v>
          </cell>
          <cell r="G101" t="str">
            <v>Industry</v>
          </cell>
          <cell r="H101" t="str">
            <v>TOTAL Industry</v>
          </cell>
          <cell r="J101" t="str">
            <v>Other RES</v>
          </cell>
          <cell r="K101" t="str">
            <v>-</v>
          </cell>
          <cell r="L101">
            <v>0</v>
          </cell>
          <cell r="M101">
            <v>0</v>
          </cell>
          <cell r="N101" t="str">
            <v>.</v>
          </cell>
          <cell r="O101">
            <v>0</v>
          </cell>
          <cell r="P101">
            <v>0</v>
          </cell>
          <cell r="Q101">
            <v>0</v>
          </cell>
          <cell r="R101">
            <v>0</v>
          </cell>
          <cell r="S101">
            <v>0</v>
          </cell>
          <cell r="T101" t="str">
            <v>.</v>
          </cell>
          <cell r="U101">
            <v>0</v>
          </cell>
          <cell r="V101" t="str">
            <v>.</v>
          </cell>
          <cell r="W101">
            <v>0</v>
          </cell>
          <cell r="X101">
            <v>0</v>
          </cell>
          <cell r="Y101">
            <v>0</v>
          </cell>
          <cell r="Z101">
            <v>0</v>
          </cell>
          <cell r="AA101">
            <v>0</v>
          </cell>
          <cell r="AB101" t="str">
            <v>.</v>
          </cell>
          <cell r="AC101">
            <v>0</v>
          </cell>
          <cell r="AD101" t="str">
            <v>.</v>
          </cell>
          <cell r="AE101">
            <v>0</v>
          </cell>
          <cell r="AF101">
            <v>0</v>
          </cell>
          <cell r="AG101">
            <v>0</v>
          </cell>
          <cell r="AH101">
            <v>0</v>
          </cell>
          <cell r="AI101" t="str">
            <v>.</v>
          </cell>
          <cell r="AJ101" t="e">
            <v>#N/A</v>
          </cell>
          <cell r="AK101" t="str">
            <v>.</v>
          </cell>
          <cell r="AL101" t="str">
            <v>EU28</v>
          </cell>
        </row>
        <row r="102">
          <cell r="F102" t="str">
            <v>Germany</v>
          </cell>
          <cell r="G102" t="str">
            <v>Industry</v>
          </cell>
          <cell r="H102" t="str">
            <v>TOTAL Industry</v>
          </cell>
          <cell r="J102" t="str">
            <v>Ambient heat</v>
          </cell>
          <cell r="K102" t="str">
            <v>-</v>
          </cell>
          <cell r="L102">
            <v>0</v>
          </cell>
          <cell r="M102">
            <v>0</v>
          </cell>
          <cell r="N102" t="str">
            <v>.</v>
          </cell>
          <cell r="O102">
            <v>0</v>
          </cell>
          <cell r="P102">
            <v>0</v>
          </cell>
          <cell r="Q102">
            <v>0</v>
          </cell>
          <cell r="R102">
            <v>0</v>
          </cell>
          <cell r="S102">
            <v>0</v>
          </cell>
          <cell r="T102" t="str">
            <v>.</v>
          </cell>
          <cell r="U102">
            <v>0</v>
          </cell>
          <cell r="V102" t="str">
            <v>.</v>
          </cell>
          <cell r="W102">
            <v>0</v>
          </cell>
          <cell r="X102">
            <v>0</v>
          </cell>
          <cell r="Y102">
            <v>0</v>
          </cell>
          <cell r="Z102">
            <v>0</v>
          </cell>
          <cell r="AA102">
            <v>0</v>
          </cell>
          <cell r="AB102" t="str">
            <v>.</v>
          </cell>
          <cell r="AC102">
            <v>0</v>
          </cell>
          <cell r="AD102" t="str">
            <v>.</v>
          </cell>
          <cell r="AE102">
            <v>0</v>
          </cell>
          <cell r="AF102">
            <v>0</v>
          </cell>
          <cell r="AG102">
            <v>0</v>
          </cell>
          <cell r="AH102">
            <v>0</v>
          </cell>
          <cell r="AI102" t="str">
            <v>.</v>
          </cell>
          <cell r="AJ102" t="e">
            <v>#N/A</v>
          </cell>
          <cell r="AK102" t="str">
            <v>.</v>
          </cell>
          <cell r="AL102" t="str">
            <v>EU28</v>
          </cell>
        </row>
        <row r="103">
          <cell r="F103" t="str">
            <v>Germany</v>
          </cell>
          <cell r="G103" t="str">
            <v>Industry</v>
          </cell>
          <cell r="H103" t="str">
            <v>TOTAL Industry</v>
          </cell>
          <cell r="J103" t="str">
            <v>Electricity</v>
          </cell>
          <cell r="K103">
            <v>226.23955299999997</v>
          </cell>
          <cell r="L103">
            <v>-191.45574485861107</v>
          </cell>
          <cell r="M103">
            <v>34.783808141388896</v>
          </cell>
          <cell r="N103" t="str">
            <v>.</v>
          </cell>
          <cell r="O103">
            <v>0</v>
          </cell>
          <cell r="P103">
            <v>34.783808141388896</v>
          </cell>
          <cell r="Q103">
            <v>15.751517452777776</v>
          </cell>
          <cell r="R103">
            <v>19.03229068861112</v>
          </cell>
          <cell r="S103">
            <v>1.3404877527777801</v>
          </cell>
          <cell r="T103" t="str">
            <v>.</v>
          </cell>
          <cell r="U103">
            <v>0</v>
          </cell>
          <cell r="V103" t="str">
            <v>.</v>
          </cell>
          <cell r="W103">
            <v>14.411029699999997</v>
          </cell>
          <cell r="X103">
            <v>0.37788236749999998</v>
          </cell>
          <cell r="Y103">
            <v>1.7606358241666666</v>
          </cell>
          <cell r="Z103">
            <v>2.07320848333333</v>
          </cell>
          <cell r="AA103">
            <v>10.199303025000001</v>
          </cell>
          <cell r="AB103" t="str">
            <v>.</v>
          </cell>
          <cell r="AC103">
            <v>0.79802622888888897</v>
          </cell>
          <cell r="AD103" t="str">
            <v>.</v>
          </cell>
          <cell r="AE103">
            <v>18.23426445972223</v>
          </cell>
          <cell r="AF103">
            <v>5.2960913302777799</v>
          </cell>
          <cell r="AG103">
            <v>3.9162720555555599</v>
          </cell>
          <cell r="AH103">
            <v>9.0219010738888894</v>
          </cell>
          <cell r="AI103" t="str">
            <v>.</v>
          </cell>
          <cell r="AJ103" t="e">
            <v>#N/A</v>
          </cell>
          <cell r="AK103" t="str">
            <v>.</v>
          </cell>
          <cell r="AL103" t="str">
            <v>EU28</v>
          </cell>
        </row>
        <row r="104">
          <cell r="F104" t="str">
            <v>Germany</v>
          </cell>
          <cell r="G104" t="str">
            <v>Industry</v>
          </cell>
          <cell r="H104" t="str">
            <v>TOTAL Industry</v>
          </cell>
          <cell r="J104" t="str">
            <v>District heating</v>
          </cell>
          <cell r="K104">
            <v>58.896645999999997</v>
          </cell>
          <cell r="L104">
            <v>1.2907249166602242E-2</v>
          </cell>
          <cell r="M104">
            <v>58.909553249166599</v>
          </cell>
          <cell r="N104" t="str">
            <v>.</v>
          </cell>
          <cell r="O104">
            <v>0</v>
          </cell>
          <cell r="P104">
            <v>58.909553249166599</v>
          </cell>
          <cell r="Q104">
            <v>58.909553249166599</v>
          </cell>
          <cell r="R104">
            <v>0</v>
          </cell>
          <cell r="S104">
            <v>10.897898571944401</v>
          </cell>
          <cell r="T104" t="str">
            <v>.</v>
          </cell>
          <cell r="U104">
            <v>0</v>
          </cell>
          <cell r="V104" t="str">
            <v>.</v>
          </cell>
          <cell r="W104">
            <v>48.011654677222197</v>
          </cell>
          <cell r="X104">
            <v>48.011654677222197</v>
          </cell>
          <cell r="Y104">
            <v>0</v>
          </cell>
          <cell r="Z104">
            <v>0</v>
          </cell>
          <cell r="AA104">
            <v>0</v>
          </cell>
          <cell r="AB104" t="str">
            <v>.</v>
          </cell>
          <cell r="AC104">
            <v>0</v>
          </cell>
          <cell r="AD104" t="str">
            <v>.</v>
          </cell>
          <cell r="AE104">
            <v>0</v>
          </cell>
          <cell r="AF104">
            <v>0</v>
          </cell>
          <cell r="AG104">
            <v>0</v>
          </cell>
          <cell r="AH104">
            <v>0</v>
          </cell>
          <cell r="AI104" t="str">
            <v>.</v>
          </cell>
          <cell r="AJ104" t="e">
            <v>#N/A</v>
          </cell>
          <cell r="AK104" t="str">
            <v>.</v>
          </cell>
          <cell r="AL104" t="str">
            <v>EU28</v>
          </cell>
        </row>
        <row r="105">
          <cell r="F105" t="str">
            <v>Germany</v>
          </cell>
          <cell r="G105" t="str">
            <v>Industry</v>
          </cell>
          <cell r="H105" t="str">
            <v>TOTAL Industry</v>
          </cell>
          <cell r="J105" t="str">
            <v>Waste non-RES</v>
          </cell>
          <cell r="K105">
            <v>10.469326000000001</v>
          </cell>
          <cell r="L105">
            <v>-3.0670138888844178E-4</v>
          </cell>
          <cell r="M105">
            <v>10.469019298611112</v>
          </cell>
          <cell r="N105" t="str">
            <v>.</v>
          </cell>
          <cell r="O105">
            <v>0</v>
          </cell>
          <cell r="P105">
            <v>10.469019298611112</v>
          </cell>
          <cell r="Q105">
            <v>10.469019298611112</v>
          </cell>
          <cell r="R105">
            <v>0</v>
          </cell>
          <cell r="S105">
            <v>0</v>
          </cell>
          <cell r="T105" t="str">
            <v>.</v>
          </cell>
          <cell r="U105">
            <v>0</v>
          </cell>
          <cell r="V105" t="str">
            <v>.</v>
          </cell>
          <cell r="W105">
            <v>10.469019298611112</v>
          </cell>
          <cell r="X105">
            <v>0.38392255194444402</v>
          </cell>
          <cell r="Y105">
            <v>1.3738768324999988</v>
          </cell>
          <cell r="Z105">
            <v>1.2891137455555599</v>
          </cell>
          <cell r="AA105">
            <v>7.4221061686111094</v>
          </cell>
          <cell r="AB105" t="str">
            <v>.</v>
          </cell>
          <cell r="AC105">
            <v>0</v>
          </cell>
          <cell r="AD105" t="str">
            <v>.</v>
          </cell>
          <cell r="AE105">
            <v>0</v>
          </cell>
          <cell r="AF105">
            <v>0</v>
          </cell>
          <cell r="AG105">
            <v>0</v>
          </cell>
          <cell r="AH105">
            <v>0</v>
          </cell>
          <cell r="AI105" t="str">
            <v>.</v>
          </cell>
          <cell r="AJ105" t="e">
            <v>#N/A</v>
          </cell>
          <cell r="AK105" t="str">
            <v>.</v>
          </cell>
          <cell r="AL105" t="str">
            <v>EU28</v>
          </cell>
        </row>
        <row r="106">
          <cell r="F106" t="str">
            <v>Germany</v>
          </cell>
          <cell r="G106" t="str">
            <v>Industry</v>
          </cell>
          <cell r="H106" t="str">
            <v>TOTAL Industry</v>
          </cell>
          <cell r="J106" t="str">
            <v>Waste RES</v>
          </cell>
          <cell r="K106">
            <v>2.40741</v>
          </cell>
          <cell r="L106">
            <v>-2.2330013888889333E-3</v>
          </cell>
          <cell r="M106">
            <v>2.4051769986111111</v>
          </cell>
          <cell r="N106" t="str">
            <v>.</v>
          </cell>
          <cell r="O106">
            <v>0</v>
          </cell>
          <cell r="P106">
            <v>2.4051769986111111</v>
          </cell>
          <cell r="Q106">
            <v>2.4051769986111111</v>
          </cell>
          <cell r="R106">
            <v>0</v>
          </cell>
          <cell r="S106">
            <v>0</v>
          </cell>
          <cell r="T106" t="str">
            <v>.</v>
          </cell>
          <cell r="U106">
            <v>0</v>
          </cell>
          <cell r="V106" t="str">
            <v>.</v>
          </cell>
          <cell r="W106">
            <v>2.4051769986111111</v>
          </cell>
          <cell r="X106">
            <v>7.3834241388888888E-2</v>
          </cell>
          <cell r="Y106">
            <v>0.35214387555555499</v>
          </cell>
          <cell r="Z106">
            <v>0.31733295638888898</v>
          </cell>
          <cell r="AA106">
            <v>1.6618659252777781</v>
          </cell>
          <cell r="AB106" t="str">
            <v>.</v>
          </cell>
          <cell r="AC106">
            <v>0</v>
          </cell>
          <cell r="AD106" t="str">
            <v>.</v>
          </cell>
          <cell r="AE106">
            <v>0</v>
          </cell>
          <cell r="AF106">
            <v>0</v>
          </cell>
          <cell r="AG106">
            <v>0</v>
          </cell>
          <cell r="AH106">
            <v>0</v>
          </cell>
          <cell r="AI106" t="str">
            <v>.</v>
          </cell>
          <cell r="AJ106" t="e">
            <v>#N/A</v>
          </cell>
          <cell r="AK106" t="str">
            <v>.</v>
          </cell>
          <cell r="AL106" t="str">
            <v>EU28</v>
          </cell>
        </row>
        <row r="107">
          <cell r="F107" t="str">
            <v>Denmark</v>
          </cell>
          <cell r="G107" t="str">
            <v>Industry</v>
          </cell>
          <cell r="H107" t="str">
            <v>TOTAL Industry</v>
          </cell>
          <cell r="J107" t="str">
            <v>Total</v>
          </cell>
          <cell r="K107">
            <v>26.839714000000001</v>
          </cell>
          <cell r="L107">
            <v>-7.1378969152777785</v>
          </cell>
          <cell r="M107">
            <v>19.701817084722222</v>
          </cell>
          <cell r="N107" t="str">
            <v>.</v>
          </cell>
          <cell r="O107">
            <v>0</v>
          </cell>
          <cell r="P107">
            <v>19.701817084722222</v>
          </cell>
          <cell r="Q107">
            <v>18.512608833611111</v>
          </cell>
          <cell r="R107">
            <v>1.1892082511111106</v>
          </cell>
          <cell r="S107">
            <v>2.9957249347222232</v>
          </cell>
          <cell r="T107" t="str">
            <v>.</v>
          </cell>
          <cell r="U107">
            <v>0</v>
          </cell>
          <cell r="V107" t="str">
            <v>.</v>
          </cell>
          <cell r="W107">
            <v>15.516883898888889</v>
          </cell>
          <cell r="X107">
            <v>3.4156861566666601</v>
          </cell>
          <cell r="Y107">
            <v>5.8509210844444492</v>
          </cell>
          <cell r="Z107">
            <v>1.92076534833333</v>
          </cell>
          <cell r="AA107">
            <v>4.3295113094444497</v>
          </cell>
          <cell r="AB107" t="str">
            <v>.</v>
          </cell>
          <cell r="AC107">
            <v>1.2673684444444448E-2</v>
          </cell>
          <cell r="AD107" t="str">
            <v>.</v>
          </cell>
          <cell r="AE107">
            <v>1.1765345666666662</v>
          </cell>
          <cell r="AF107">
            <v>2.3874723333333299E-2</v>
          </cell>
          <cell r="AG107">
            <v>0.32861146250000001</v>
          </cell>
          <cell r="AH107">
            <v>0.82404838083333298</v>
          </cell>
          <cell r="AI107" t="str">
            <v>.</v>
          </cell>
          <cell r="AJ107" t="e">
            <v>#N/A</v>
          </cell>
          <cell r="AK107" t="str">
            <v>.</v>
          </cell>
          <cell r="AL107" t="str">
            <v>EU28</v>
          </cell>
        </row>
        <row r="108">
          <cell r="F108" t="str">
            <v>Denmark</v>
          </cell>
          <cell r="G108" t="str">
            <v>Industry</v>
          </cell>
          <cell r="H108" t="str">
            <v>TOTAL Industry</v>
          </cell>
          <cell r="J108" t="str">
            <v>Coal</v>
          </cell>
          <cell r="K108">
            <v>1.0129729999999999</v>
          </cell>
          <cell r="L108">
            <v>-1.162999999999581E-3</v>
          </cell>
          <cell r="M108">
            <v>1.0118100000000003</v>
          </cell>
          <cell r="N108" t="str">
            <v>.</v>
          </cell>
          <cell r="O108">
            <v>0</v>
          </cell>
          <cell r="P108">
            <v>1.0118100000000003</v>
          </cell>
          <cell r="Q108">
            <v>1.0118100000000003</v>
          </cell>
          <cell r="R108">
            <v>0</v>
          </cell>
          <cell r="S108">
            <v>0.130251854722222</v>
          </cell>
          <cell r="T108" t="str">
            <v>.</v>
          </cell>
          <cell r="U108">
            <v>0</v>
          </cell>
          <cell r="V108" t="str">
            <v>.</v>
          </cell>
          <cell r="W108">
            <v>0.88155814527777832</v>
          </cell>
          <cell r="X108">
            <v>0.19909506611111119</v>
          </cell>
          <cell r="Y108">
            <v>0.21222181361111103</v>
          </cell>
          <cell r="Z108">
            <v>7.5359857222222201E-2</v>
          </cell>
          <cell r="AA108">
            <v>0.39488140833333396</v>
          </cell>
          <cell r="AB108" t="str">
            <v>.</v>
          </cell>
          <cell r="AC108">
            <v>0</v>
          </cell>
          <cell r="AD108" t="str">
            <v>.</v>
          </cell>
          <cell r="AE108">
            <v>0</v>
          </cell>
          <cell r="AF108">
            <v>0</v>
          </cell>
          <cell r="AG108">
            <v>0</v>
          </cell>
          <cell r="AH108">
            <v>0</v>
          </cell>
          <cell r="AI108" t="str">
            <v>.</v>
          </cell>
          <cell r="AJ108" t="e">
            <v>#N/A</v>
          </cell>
          <cell r="AK108" t="str">
            <v>.</v>
          </cell>
          <cell r="AL108" t="str">
            <v>EU28</v>
          </cell>
        </row>
        <row r="109">
          <cell r="F109" t="str">
            <v>Denmark</v>
          </cell>
          <cell r="G109" t="str">
            <v>Industry</v>
          </cell>
          <cell r="H109" t="str">
            <v>TOTAL Industry</v>
          </cell>
          <cell r="J109" t="str">
            <v>Fuel oil</v>
          </cell>
          <cell r="K109">
            <v>3.3657219999999999</v>
          </cell>
          <cell r="L109">
            <v>-2.7777558031516492E-10</v>
          </cell>
          <cell r="M109">
            <v>3.3657219997222243</v>
          </cell>
          <cell r="N109" t="str">
            <v>.</v>
          </cell>
          <cell r="O109">
            <v>0</v>
          </cell>
          <cell r="P109">
            <v>3.3657219997222243</v>
          </cell>
          <cell r="Q109">
            <v>3.3657219997222243</v>
          </cell>
          <cell r="R109">
            <v>0</v>
          </cell>
          <cell r="S109">
            <v>0.64184115666666697</v>
          </cell>
          <cell r="T109" t="str">
            <v>.</v>
          </cell>
          <cell r="U109">
            <v>0</v>
          </cell>
          <cell r="V109" t="str">
            <v>.</v>
          </cell>
          <cell r="W109">
            <v>2.7238808430555572</v>
          </cell>
          <cell r="X109">
            <v>0.53573206555555597</v>
          </cell>
          <cell r="Y109">
            <v>1.493267983055556</v>
          </cell>
          <cell r="Z109">
            <v>0.473030089166667</v>
          </cell>
          <cell r="AA109">
            <v>0.2218507052777782</v>
          </cell>
          <cell r="AB109" t="str">
            <v>.</v>
          </cell>
          <cell r="AC109">
            <v>0</v>
          </cell>
          <cell r="AD109" t="str">
            <v>.</v>
          </cell>
          <cell r="AE109">
            <v>0</v>
          </cell>
          <cell r="AF109">
            <v>0</v>
          </cell>
          <cell r="AG109">
            <v>0</v>
          </cell>
          <cell r="AH109">
            <v>0</v>
          </cell>
          <cell r="AI109" t="str">
            <v>.</v>
          </cell>
          <cell r="AJ109" t="e">
            <v>#N/A</v>
          </cell>
          <cell r="AK109" t="str">
            <v>.</v>
          </cell>
          <cell r="AL109" t="str">
            <v>EU28</v>
          </cell>
        </row>
        <row r="110">
          <cell r="F110" t="str">
            <v>Denmark</v>
          </cell>
          <cell r="G110" t="str">
            <v>Industry</v>
          </cell>
          <cell r="H110" t="str">
            <v>TOTAL Industry</v>
          </cell>
          <cell r="J110" t="str">
            <v>Natural gas</v>
          </cell>
          <cell r="K110">
            <v>7.9432900000000002</v>
          </cell>
          <cell r="L110">
            <v>2.3260002777742983E-3</v>
          </cell>
          <cell r="M110">
            <v>7.9456160002777745</v>
          </cell>
          <cell r="N110" t="str">
            <v>.</v>
          </cell>
          <cell r="O110">
            <v>0</v>
          </cell>
          <cell r="P110">
            <v>7.9456160002777745</v>
          </cell>
          <cell r="Q110">
            <v>7.9456160002777745</v>
          </cell>
          <cell r="R110">
            <v>0</v>
          </cell>
          <cell r="S110">
            <v>1.8129920663888901</v>
          </cell>
          <cell r="T110" t="str">
            <v>.</v>
          </cell>
          <cell r="U110">
            <v>0</v>
          </cell>
          <cell r="V110" t="str">
            <v>.</v>
          </cell>
          <cell r="W110">
            <v>6.1326239338888842</v>
          </cell>
          <cell r="X110">
            <v>1.224985944444444</v>
          </cell>
          <cell r="Y110">
            <v>2.3521506311111109</v>
          </cell>
          <cell r="Z110">
            <v>0.66414170250000004</v>
          </cell>
          <cell r="AA110">
            <v>1.891345655833329</v>
          </cell>
          <cell r="AB110" t="str">
            <v>.</v>
          </cell>
          <cell r="AC110">
            <v>0</v>
          </cell>
          <cell r="AD110" t="str">
            <v>.</v>
          </cell>
          <cell r="AE110">
            <v>0</v>
          </cell>
          <cell r="AF110">
            <v>0</v>
          </cell>
          <cell r="AG110">
            <v>0</v>
          </cell>
          <cell r="AH110">
            <v>0</v>
          </cell>
          <cell r="AI110" t="str">
            <v>.</v>
          </cell>
          <cell r="AJ110" t="e">
            <v>#N/A</v>
          </cell>
          <cell r="AK110" t="str">
            <v>.</v>
          </cell>
          <cell r="AL110" t="str">
            <v>EU28</v>
          </cell>
        </row>
        <row r="111">
          <cell r="F111" t="str">
            <v>Denmark</v>
          </cell>
          <cell r="G111" t="str">
            <v>Industry</v>
          </cell>
          <cell r="H111" t="str">
            <v>TOTAL Industry</v>
          </cell>
          <cell r="J111" t="str">
            <v>Other fossil</v>
          </cell>
          <cell r="K111">
            <v>2.2364489999999999</v>
          </cell>
          <cell r="L111">
            <v>8.8817841970012523E-16</v>
          </cell>
          <cell r="M111">
            <v>2.2364490000000008</v>
          </cell>
          <cell r="N111" t="str">
            <v>.</v>
          </cell>
          <cell r="O111">
            <v>0</v>
          </cell>
          <cell r="P111">
            <v>2.2364490000000008</v>
          </cell>
          <cell r="Q111">
            <v>2.2364490000000008</v>
          </cell>
          <cell r="R111">
            <v>0</v>
          </cell>
          <cell r="S111">
            <v>0</v>
          </cell>
          <cell r="T111" t="str">
            <v>.</v>
          </cell>
          <cell r="U111">
            <v>0</v>
          </cell>
          <cell r="V111" t="str">
            <v>.</v>
          </cell>
          <cell r="W111">
            <v>2.2364490000000008</v>
          </cell>
          <cell r="X111">
            <v>0.22326996611111199</v>
          </cell>
          <cell r="Y111">
            <v>0.309773949722222</v>
          </cell>
          <cell r="Z111">
            <v>0.204561548611111</v>
          </cell>
          <cell r="AA111">
            <v>1.4988435355555558</v>
          </cell>
          <cell r="AB111" t="str">
            <v>.</v>
          </cell>
          <cell r="AC111">
            <v>0</v>
          </cell>
          <cell r="AD111" t="str">
            <v>.</v>
          </cell>
          <cell r="AE111">
            <v>0</v>
          </cell>
          <cell r="AF111">
            <v>0</v>
          </cell>
          <cell r="AG111">
            <v>0</v>
          </cell>
          <cell r="AH111">
            <v>0</v>
          </cell>
          <cell r="AI111" t="str">
            <v>.</v>
          </cell>
          <cell r="AJ111" t="e">
            <v>#N/A</v>
          </cell>
          <cell r="AK111" t="str">
            <v>.</v>
          </cell>
          <cell r="AL111" t="str">
            <v>EU28</v>
          </cell>
        </row>
        <row r="112">
          <cell r="F112" t="str">
            <v>Denmark</v>
          </cell>
          <cell r="G112" t="str">
            <v>Industry</v>
          </cell>
          <cell r="H112" t="str">
            <v>TOTAL Industry</v>
          </cell>
          <cell r="J112" t="str">
            <v>Biomass</v>
          </cell>
          <cell r="K112">
            <v>1.95384</v>
          </cell>
          <cell r="L112">
            <v>-2.3260000000016046E-3</v>
          </cell>
          <cell r="M112">
            <v>1.9515139999999984</v>
          </cell>
          <cell r="N112" t="str">
            <v>.</v>
          </cell>
          <cell r="O112">
            <v>0</v>
          </cell>
          <cell r="P112">
            <v>1.9515139999999984</v>
          </cell>
          <cell r="Q112">
            <v>1.9515139999999984</v>
          </cell>
          <cell r="R112">
            <v>0</v>
          </cell>
          <cell r="S112">
            <v>0</v>
          </cell>
          <cell r="T112" t="str">
            <v>.</v>
          </cell>
          <cell r="U112">
            <v>0</v>
          </cell>
          <cell r="V112" t="str">
            <v>.</v>
          </cell>
          <cell r="W112">
            <v>1.9515139999999984</v>
          </cell>
          <cell r="X112">
            <v>0.205736874444444</v>
          </cell>
          <cell r="Y112">
            <v>1.312959677222221</v>
          </cell>
          <cell r="Z112">
            <v>0.401259017777778</v>
          </cell>
          <cell r="AA112">
            <v>3.1558430555555503E-2</v>
          </cell>
          <cell r="AB112" t="str">
            <v>.</v>
          </cell>
          <cell r="AC112">
            <v>0</v>
          </cell>
          <cell r="AD112" t="str">
            <v>.</v>
          </cell>
          <cell r="AE112">
            <v>0</v>
          </cell>
          <cell r="AF112">
            <v>0</v>
          </cell>
          <cell r="AG112">
            <v>0</v>
          </cell>
          <cell r="AH112">
            <v>0</v>
          </cell>
          <cell r="AI112" t="str">
            <v>.</v>
          </cell>
          <cell r="AJ112" t="e">
            <v>#N/A</v>
          </cell>
          <cell r="AK112" t="str">
            <v>.</v>
          </cell>
          <cell r="AL112" t="str">
            <v>EU28</v>
          </cell>
        </row>
        <row r="113">
          <cell r="F113" t="str">
            <v>Denmark</v>
          </cell>
          <cell r="G113" t="str">
            <v>Industry</v>
          </cell>
          <cell r="H113" t="str">
            <v>TOTAL Industry</v>
          </cell>
          <cell r="J113" t="str">
            <v>Geothermal</v>
          </cell>
          <cell r="K113">
            <v>0</v>
          </cell>
          <cell r="L113">
            <v>0</v>
          </cell>
          <cell r="M113">
            <v>0</v>
          </cell>
          <cell r="N113" t="str">
            <v>.</v>
          </cell>
          <cell r="O113">
            <v>0</v>
          </cell>
          <cell r="P113">
            <v>0</v>
          </cell>
          <cell r="Q113">
            <v>0</v>
          </cell>
          <cell r="R113">
            <v>0</v>
          </cell>
          <cell r="S113">
            <v>0</v>
          </cell>
          <cell r="T113" t="str">
            <v>.</v>
          </cell>
          <cell r="U113">
            <v>0</v>
          </cell>
          <cell r="V113" t="str">
            <v>.</v>
          </cell>
          <cell r="W113">
            <v>0</v>
          </cell>
          <cell r="X113">
            <v>0</v>
          </cell>
          <cell r="Y113">
            <v>0</v>
          </cell>
          <cell r="Z113">
            <v>0</v>
          </cell>
          <cell r="AA113">
            <v>0</v>
          </cell>
          <cell r="AB113" t="str">
            <v>.</v>
          </cell>
          <cell r="AC113">
            <v>0</v>
          </cell>
          <cell r="AD113" t="str">
            <v>.</v>
          </cell>
          <cell r="AE113">
            <v>0</v>
          </cell>
          <cell r="AF113">
            <v>0</v>
          </cell>
          <cell r="AG113">
            <v>0</v>
          </cell>
          <cell r="AH113">
            <v>0</v>
          </cell>
          <cell r="AI113" t="str">
            <v>.</v>
          </cell>
          <cell r="AJ113" t="e">
            <v>#N/A</v>
          </cell>
          <cell r="AK113" t="str">
            <v>.</v>
          </cell>
          <cell r="AL113" t="str">
            <v>EU28</v>
          </cell>
        </row>
        <row r="114">
          <cell r="F114" t="str">
            <v>Denmark</v>
          </cell>
          <cell r="G114" t="str">
            <v>Industry</v>
          </cell>
          <cell r="H114" t="str">
            <v>TOTAL Industry</v>
          </cell>
          <cell r="J114" t="str">
            <v>Solar energy</v>
          </cell>
          <cell r="K114">
            <v>0</v>
          </cell>
          <cell r="L114">
            <v>0</v>
          </cell>
          <cell r="M114">
            <v>0</v>
          </cell>
          <cell r="N114" t="str">
            <v>.</v>
          </cell>
          <cell r="O114">
            <v>0</v>
          </cell>
          <cell r="P114">
            <v>0</v>
          </cell>
          <cell r="Q114">
            <v>0</v>
          </cell>
          <cell r="R114">
            <v>0</v>
          </cell>
          <cell r="S114">
            <v>0</v>
          </cell>
          <cell r="T114" t="str">
            <v>.</v>
          </cell>
          <cell r="U114">
            <v>0</v>
          </cell>
          <cell r="V114" t="str">
            <v>.</v>
          </cell>
          <cell r="W114">
            <v>0</v>
          </cell>
          <cell r="X114">
            <v>0</v>
          </cell>
          <cell r="Y114">
            <v>0</v>
          </cell>
          <cell r="Z114">
            <v>0</v>
          </cell>
          <cell r="AA114">
            <v>0</v>
          </cell>
          <cell r="AB114" t="str">
            <v>.</v>
          </cell>
          <cell r="AC114">
            <v>0</v>
          </cell>
          <cell r="AD114" t="str">
            <v>.</v>
          </cell>
          <cell r="AE114">
            <v>0</v>
          </cell>
          <cell r="AF114">
            <v>0</v>
          </cell>
          <cell r="AG114">
            <v>0</v>
          </cell>
          <cell r="AH114">
            <v>0</v>
          </cell>
          <cell r="AI114" t="str">
            <v>.</v>
          </cell>
          <cell r="AJ114" t="e">
            <v>#N/A</v>
          </cell>
          <cell r="AK114" t="str">
            <v>.</v>
          </cell>
          <cell r="AL114" t="str">
            <v>EU28</v>
          </cell>
        </row>
        <row r="115">
          <cell r="F115" t="str">
            <v>Denmark</v>
          </cell>
          <cell r="G115" t="str">
            <v>Industry</v>
          </cell>
          <cell r="H115" t="str">
            <v>TOTAL Industry</v>
          </cell>
          <cell r="J115" t="str">
            <v>Other RES</v>
          </cell>
          <cell r="K115" t="str">
            <v>-</v>
          </cell>
          <cell r="L115">
            <v>0</v>
          </cell>
          <cell r="M115">
            <v>0</v>
          </cell>
          <cell r="N115" t="str">
            <v>.</v>
          </cell>
          <cell r="O115">
            <v>0</v>
          </cell>
          <cell r="P115">
            <v>0</v>
          </cell>
          <cell r="Q115">
            <v>0</v>
          </cell>
          <cell r="R115">
            <v>0</v>
          </cell>
          <cell r="S115">
            <v>0</v>
          </cell>
          <cell r="T115" t="str">
            <v>.</v>
          </cell>
          <cell r="U115">
            <v>0</v>
          </cell>
          <cell r="V115" t="str">
            <v>.</v>
          </cell>
          <cell r="W115">
            <v>0</v>
          </cell>
          <cell r="X115">
            <v>0</v>
          </cell>
          <cell r="Y115">
            <v>0</v>
          </cell>
          <cell r="Z115">
            <v>0</v>
          </cell>
          <cell r="AA115">
            <v>0</v>
          </cell>
          <cell r="AB115" t="str">
            <v>.</v>
          </cell>
          <cell r="AC115">
            <v>0</v>
          </cell>
          <cell r="AD115" t="str">
            <v>.</v>
          </cell>
          <cell r="AE115">
            <v>0</v>
          </cell>
          <cell r="AF115">
            <v>0</v>
          </cell>
          <cell r="AG115">
            <v>0</v>
          </cell>
          <cell r="AH115">
            <v>0</v>
          </cell>
          <cell r="AI115" t="str">
            <v>.</v>
          </cell>
          <cell r="AJ115" t="e">
            <v>#N/A</v>
          </cell>
          <cell r="AK115" t="str">
            <v>.</v>
          </cell>
          <cell r="AL115" t="str">
            <v>EU28</v>
          </cell>
        </row>
        <row r="116">
          <cell r="F116" t="str">
            <v>Denmark</v>
          </cell>
          <cell r="G116" t="str">
            <v>Industry</v>
          </cell>
          <cell r="H116" t="str">
            <v>TOTAL Industry</v>
          </cell>
          <cell r="J116" t="str">
            <v>Ambient heat</v>
          </cell>
          <cell r="K116" t="str">
            <v>-</v>
          </cell>
          <cell r="L116">
            <v>0</v>
          </cell>
          <cell r="M116">
            <v>0</v>
          </cell>
          <cell r="N116" t="str">
            <v>.</v>
          </cell>
          <cell r="O116">
            <v>0</v>
          </cell>
          <cell r="P116">
            <v>0</v>
          </cell>
          <cell r="Q116">
            <v>0</v>
          </cell>
          <cell r="R116">
            <v>0</v>
          </cell>
          <cell r="S116">
            <v>0</v>
          </cell>
          <cell r="T116" t="str">
            <v>.</v>
          </cell>
          <cell r="U116">
            <v>0</v>
          </cell>
          <cell r="V116" t="str">
            <v>.</v>
          </cell>
          <cell r="W116">
            <v>0</v>
          </cell>
          <cell r="X116">
            <v>0</v>
          </cell>
          <cell r="Y116">
            <v>0</v>
          </cell>
          <cell r="Z116">
            <v>0</v>
          </cell>
          <cell r="AA116">
            <v>0</v>
          </cell>
          <cell r="AB116" t="str">
            <v>.</v>
          </cell>
          <cell r="AC116">
            <v>0</v>
          </cell>
          <cell r="AD116" t="str">
            <v>.</v>
          </cell>
          <cell r="AE116">
            <v>0</v>
          </cell>
          <cell r="AF116">
            <v>0</v>
          </cell>
          <cell r="AG116">
            <v>0</v>
          </cell>
          <cell r="AH116">
            <v>0</v>
          </cell>
          <cell r="AI116" t="str">
            <v>.</v>
          </cell>
          <cell r="AJ116" t="e">
            <v>#N/A</v>
          </cell>
          <cell r="AK116" t="str">
            <v>.</v>
          </cell>
          <cell r="AL116" t="str">
            <v>EU28</v>
          </cell>
        </row>
        <row r="117">
          <cell r="F117" t="str">
            <v>Denmark</v>
          </cell>
          <cell r="G117" t="str">
            <v>Industry</v>
          </cell>
          <cell r="H117" t="str">
            <v>TOTAL Industry</v>
          </cell>
          <cell r="J117" t="str">
            <v>Electricity</v>
          </cell>
          <cell r="K117">
            <v>8.5899180000000008</v>
          </cell>
          <cell r="L117">
            <v>-7.1355709147222237</v>
          </cell>
          <cell r="M117">
            <v>1.4543470852777773</v>
          </cell>
          <cell r="N117" t="str">
            <v>.</v>
          </cell>
          <cell r="O117">
            <v>0</v>
          </cell>
          <cell r="P117">
            <v>1.4543470852777773</v>
          </cell>
          <cell r="Q117">
            <v>0.26513883416666667</v>
          </cell>
          <cell r="R117">
            <v>1.1892082511111106</v>
          </cell>
          <cell r="S117">
            <v>6.2190682222222203E-2</v>
          </cell>
          <cell r="T117" t="str">
            <v>.</v>
          </cell>
          <cell r="U117">
            <v>0</v>
          </cell>
          <cell r="V117" t="str">
            <v>.</v>
          </cell>
          <cell r="W117">
            <v>0.20294815194444449</v>
          </cell>
          <cell r="X117">
            <v>3.25811111111112E-2</v>
          </cell>
          <cell r="Y117">
            <v>9.6396286111111104E-2</v>
          </cell>
          <cell r="Z117">
            <v>6.0011736111111103E-2</v>
          </cell>
          <cell r="AA117">
            <v>1.395901861111111E-2</v>
          </cell>
          <cell r="AB117" t="str">
            <v>.</v>
          </cell>
          <cell r="AC117">
            <v>1.2673684444444401E-2</v>
          </cell>
          <cell r="AD117" t="str">
            <v>.</v>
          </cell>
          <cell r="AE117">
            <v>1.1765345666666662</v>
          </cell>
          <cell r="AF117">
            <v>2.3874723333333299E-2</v>
          </cell>
          <cell r="AG117">
            <v>0.32861146250000001</v>
          </cell>
          <cell r="AH117">
            <v>0.82404838083333298</v>
          </cell>
          <cell r="AI117" t="str">
            <v>.</v>
          </cell>
          <cell r="AJ117" t="e">
            <v>#N/A</v>
          </cell>
          <cell r="AK117" t="str">
            <v>.</v>
          </cell>
          <cell r="AL117" t="str">
            <v>EU28</v>
          </cell>
        </row>
        <row r="118">
          <cell r="F118" t="str">
            <v>Denmark</v>
          </cell>
          <cell r="G118" t="str">
            <v>Industry</v>
          </cell>
          <cell r="H118" t="str">
            <v>TOTAL Industry</v>
          </cell>
          <cell r="J118" t="str">
            <v>District heating</v>
          </cell>
          <cell r="K118">
            <v>1.2897670000000001</v>
          </cell>
          <cell r="L118">
            <v>2.7777780076121417E-10</v>
          </cell>
          <cell r="M118">
            <v>1.2897670002777779</v>
          </cell>
          <cell r="N118" t="str">
            <v>.</v>
          </cell>
          <cell r="O118">
            <v>0</v>
          </cell>
          <cell r="P118">
            <v>1.2897670002777779</v>
          </cell>
          <cell r="Q118">
            <v>1.2897670002777779</v>
          </cell>
          <cell r="R118">
            <v>0</v>
          </cell>
          <cell r="S118">
            <v>0.34844917472222198</v>
          </cell>
          <cell r="T118" t="str">
            <v>.</v>
          </cell>
          <cell r="U118">
            <v>0</v>
          </cell>
          <cell r="V118" t="str">
            <v>.</v>
          </cell>
          <cell r="W118">
            <v>0.94131782555555599</v>
          </cell>
          <cell r="X118">
            <v>0.94131782555555599</v>
          </cell>
          <cell r="Y118">
            <v>0</v>
          </cell>
          <cell r="Z118">
            <v>0</v>
          </cell>
          <cell r="AA118">
            <v>0</v>
          </cell>
          <cell r="AB118" t="str">
            <v>.</v>
          </cell>
          <cell r="AC118">
            <v>0</v>
          </cell>
          <cell r="AD118" t="str">
            <v>.</v>
          </cell>
          <cell r="AE118">
            <v>0</v>
          </cell>
          <cell r="AF118">
            <v>0</v>
          </cell>
          <cell r="AG118">
            <v>0</v>
          </cell>
          <cell r="AH118">
            <v>0</v>
          </cell>
          <cell r="AI118" t="str">
            <v>.</v>
          </cell>
          <cell r="AJ118" t="e">
            <v>#N/A</v>
          </cell>
          <cell r="AK118" t="str">
            <v>.</v>
          </cell>
          <cell r="AL118" t="str">
            <v>EU28</v>
          </cell>
        </row>
        <row r="119">
          <cell r="F119" t="str">
            <v>Denmark</v>
          </cell>
          <cell r="G119" t="str">
            <v>Industry</v>
          </cell>
          <cell r="H119" t="str">
            <v>TOTAL Industry</v>
          </cell>
          <cell r="J119" t="str">
            <v>Waste non-RES</v>
          </cell>
          <cell r="K119">
            <v>0.20119900000000002</v>
          </cell>
          <cell r="L119">
            <v>5.5555557376685272E-10</v>
          </cell>
          <cell r="M119">
            <v>0.20119900055555559</v>
          </cell>
          <cell r="N119" t="str">
            <v>.</v>
          </cell>
          <cell r="O119">
            <v>0</v>
          </cell>
          <cell r="P119">
            <v>0.20119900055555559</v>
          </cell>
          <cell r="Q119">
            <v>0.20119900055555559</v>
          </cell>
          <cell r="R119">
            <v>0</v>
          </cell>
          <cell r="S119">
            <v>0</v>
          </cell>
          <cell r="T119" t="str">
            <v>.</v>
          </cell>
          <cell r="U119">
            <v>0</v>
          </cell>
          <cell r="V119" t="str">
            <v>.</v>
          </cell>
          <cell r="W119">
            <v>0.20119900055555559</v>
          </cell>
          <cell r="X119">
            <v>2.3879605000000002E-2</v>
          </cell>
          <cell r="Y119">
            <v>3.3298036944444498E-2</v>
          </cell>
          <cell r="Z119">
            <v>1.9052289722222199E-2</v>
          </cell>
          <cell r="AA119">
            <v>0.1249690688888889</v>
          </cell>
          <cell r="AB119" t="str">
            <v>.</v>
          </cell>
          <cell r="AC119">
            <v>0</v>
          </cell>
          <cell r="AD119" t="str">
            <v>.</v>
          </cell>
          <cell r="AE119">
            <v>0</v>
          </cell>
          <cell r="AF119">
            <v>0</v>
          </cell>
          <cell r="AG119">
            <v>0</v>
          </cell>
          <cell r="AH119">
            <v>0</v>
          </cell>
          <cell r="AI119" t="str">
            <v>.</v>
          </cell>
          <cell r="AJ119" t="e">
            <v>#N/A</v>
          </cell>
          <cell r="AK119" t="str">
            <v>.</v>
          </cell>
          <cell r="AL119" t="str">
            <v>EU28</v>
          </cell>
        </row>
        <row r="120">
          <cell r="F120" t="str">
            <v>Denmark</v>
          </cell>
          <cell r="G120" t="str">
            <v>Industry</v>
          </cell>
          <cell r="H120" t="str">
            <v>TOTAL Industry</v>
          </cell>
          <cell r="J120" t="str">
            <v>Waste RES</v>
          </cell>
          <cell r="K120">
            <v>0.245393</v>
          </cell>
          <cell r="L120">
            <v>2.7755575615628914E-17</v>
          </cell>
          <cell r="M120">
            <v>0.24539300000000003</v>
          </cell>
          <cell r="N120" t="str">
            <v>.</v>
          </cell>
          <cell r="O120">
            <v>0</v>
          </cell>
          <cell r="P120">
            <v>0.24539300000000003</v>
          </cell>
          <cell r="Q120">
            <v>0.24539300000000003</v>
          </cell>
          <cell r="R120">
            <v>0</v>
          </cell>
          <cell r="S120">
            <v>0</v>
          </cell>
          <cell r="T120" t="str">
            <v>.</v>
          </cell>
          <cell r="U120">
            <v>0</v>
          </cell>
          <cell r="V120" t="str">
            <v>.</v>
          </cell>
          <cell r="W120">
            <v>0.24539300000000003</v>
          </cell>
          <cell r="X120">
            <v>2.9087698333333401E-2</v>
          </cell>
          <cell r="Y120">
            <v>4.0852707222222201E-2</v>
          </cell>
          <cell r="Z120">
            <v>2.3349107500000001E-2</v>
          </cell>
          <cell r="AA120">
            <v>0.15210348694444442</v>
          </cell>
          <cell r="AB120" t="str">
            <v>.</v>
          </cell>
          <cell r="AC120">
            <v>0</v>
          </cell>
          <cell r="AD120" t="str">
            <v>.</v>
          </cell>
          <cell r="AE120">
            <v>0</v>
          </cell>
          <cell r="AF120">
            <v>0</v>
          </cell>
          <cell r="AG120">
            <v>0</v>
          </cell>
          <cell r="AH120">
            <v>0</v>
          </cell>
          <cell r="AI120" t="str">
            <v>.</v>
          </cell>
          <cell r="AJ120" t="e">
            <v>#N/A</v>
          </cell>
          <cell r="AK120" t="str">
            <v>.</v>
          </cell>
          <cell r="AL120" t="str">
            <v>EU28</v>
          </cell>
        </row>
        <row r="121">
          <cell r="F121" t="str">
            <v>Estonia</v>
          </cell>
          <cell r="G121" t="str">
            <v>Industry</v>
          </cell>
          <cell r="H121" t="str">
            <v>TOTAL Industry</v>
          </cell>
          <cell r="J121" t="str">
            <v>Total</v>
          </cell>
          <cell r="K121">
            <v>6.6639900000000001</v>
          </cell>
          <cell r="L121">
            <v>-1.9780222894444455</v>
          </cell>
          <cell r="M121">
            <v>4.6859677105555546</v>
          </cell>
          <cell r="N121" t="str">
            <v>.</v>
          </cell>
          <cell r="O121">
            <v>0</v>
          </cell>
          <cell r="P121">
            <v>4.6859677105555546</v>
          </cell>
          <cell r="Q121">
            <v>4.5209297252777763</v>
          </cell>
          <cell r="R121">
            <v>0.16503798527777794</v>
          </cell>
          <cell r="S121">
            <v>0.99959848333333301</v>
          </cell>
          <cell r="T121" t="str">
            <v>.</v>
          </cell>
          <cell r="U121">
            <v>0</v>
          </cell>
          <cell r="V121" t="str">
            <v>.</v>
          </cell>
          <cell r="W121">
            <v>3.5213312419444431</v>
          </cell>
          <cell r="X121">
            <v>0.42801343250000001</v>
          </cell>
          <cell r="Y121">
            <v>1.6308958647222211</v>
          </cell>
          <cell r="Z121">
            <v>0.51686397583333299</v>
          </cell>
          <cell r="AA121">
            <v>0.9455579688888891</v>
          </cell>
          <cell r="AB121" t="str">
            <v>.</v>
          </cell>
          <cell r="AC121">
            <v>1.0770927500000006E-2</v>
          </cell>
          <cell r="AD121" t="str">
            <v>.</v>
          </cell>
          <cell r="AE121">
            <v>0.15426705777777794</v>
          </cell>
          <cell r="AF121">
            <v>7.9173658333333303E-3</v>
          </cell>
          <cell r="AG121">
            <v>4.1885628055555603E-2</v>
          </cell>
          <cell r="AH121">
            <v>0.104464063888889</v>
          </cell>
          <cell r="AI121" t="str">
            <v>.</v>
          </cell>
          <cell r="AJ121" t="e">
            <v>#N/A</v>
          </cell>
          <cell r="AK121" t="str">
            <v>.</v>
          </cell>
          <cell r="AL121" t="str">
            <v>EU28</v>
          </cell>
        </row>
        <row r="122">
          <cell r="F122" t="str">
            <v>Estonia</v>
          </cell>
          <cell r="G122" t="str">
            <v>Industry</v>
          </cell>
          <cell r="H122" t="str">
            <v>TOTAL Industry</v>
          </cell>
          <cell r="J122" t="str">
            <v>Coal</v>
          </cell>
          <cell r="K122">
            <v>0.39309399999999994</v>
          </cell>
          <cell r="L122">
            <v>1.1630000000004692E-3</v>
          </cell>
          <cell r="M122">
            <v>0.39425700000000041</v>
          </cell>
          <cell r="N122" t="str">
            <v>.</v>
          </cell>
          <cell r="O122">
            <v>0</v>
          </cell>
          <cell r="P122">
            <v>0.39425700000000041</v>
          </cell>
          <cell r="Q122">
            <v>0.39425700000000041</v>
          </cell>
          <cell r="R122">
            <v>0</v>
          </cell>
          <cell r="S122">
            <v>3.0057737777777802E-2</v>
          </cell>
          <cell r="T122" t="str">
            <v>.</v>
          </cell>
          <cell r="U122">
            <v>0</v>
          </cell>
          <cell r="V122" t="str">
            <v>.</v>
          </cell>
          <cell r="W122">
            <v>0.3641992622222226</v>
          </cell>
          <cell r="X122">
            <v>0</v>
          </cell>
          <cell r="Y122">
            <v>7.2627385833333294E-2</v>
          </cell>
          <cell r="Z122">
            <v>4.1492933333333301E-2</v>
          </cell>
          <cell r="AA122">
            <v>0.250078943055556</v>
          </cell>
          <cell r="AB122" t="str">
            <v>.</v>
          </cell>
          <cell r="AC122">
            <v>0</v>
          </cell>
          <cell r="AD122" t="str">
            <v>.</v>
          </cell>
          <cell r="AE122">
            <v>0</v>
          </cell>
          <cell r="AF122">
            <v>0</v>
          </cell>
          <cell r="AG122">
            <v>0</v>
          </cell>
          <cell r="AH122">
            <v>0</v>
          </cell>
          <cell r="AI122" t="str">
            <v>.</v>
          </cell>
          <cell r="AJ122" t="e">
            <v>#N/A</v>
          </cell>
          <cell r="AK122" t="str">
            <v>.</v>
          </cell>
          <cell r="AL122" t="str">
            <v>EU28</v>
          </cell>
        </row>
        <row r="123">
          <cell r="F123" t="str">
            <v>Estonia</v>
          </cell>
          <cell r="G123" t="str">
            <v>Industry</v>
          </cell>
          <cell r="H123" t="str">
            <v>TOTAL Industry</v>
          </cell>
          <cell r="J123" t="str">
            <v>Fuel oil</v>
          </cell>
          <cell r="K123">
            <v>1.3293090000000001</v>
          </cell>
          <cell r="L123">
            <v>1.1630005555562928E-3</v>
          </cell>
          <cell r="M123">
            <v>1.3304720005555564</v>
          </cell>
          <cell r="N123" t="str">
            <v>.</v>
          </cell>
          <cell r="O123">
            <v>0</v>
          </cell>
          <cell r="P123">
            <v>1.3304720005555564</v>
          </cell>
          <cell r="Q123">
            <v>1.3304720005555564</v>
          </cell>
          <cell r="R123">
            <v>0</v>
          </cell>
          <cell r="S123">
            <v>0.27826633388888899</v>
          </cell>
          <cell r="T123" t="str">
            <v>.</v>
          </cell>
          <cell r="U123">
            <v>0</v>
          </cell>
          <cell r="V123" t="str">
            <v>.</v>
          </cell>
          <cell r="W123">
            <v>1.0522056666666675</v>
          </cell>
          <cell r="X123">
            <v>9.7672734444444395E-2</v>
          </cell>
          <cell r="Y123">
            <v>0.40551572333333397</v>
          </cell>
          <cell r="Z123">
            <v>0.161354289166667</v>
          </cell>
          <cell r="AA123">
            <v>0.387662919722222</v>
          </cell>
          <cell r="AB123" t="str">
            <v>.</v>
          </cell>
          <cell r="AC123">
            <v>0</v>
          </cell>
          <cell r="AD123" t="str">
            <v>.</v>
          </cell>
          <cell r="AE123">
            <v>0</v>
          </cell>
          <cell r="AF123">
            <v>0</v>
          </cell>
          <cell r="AG123">
            <v>0</v>
          </cell>
          <cell r="AH123">
            <v>0</v>
          </cell>
          <cell r="AI123" t="str">
            <v>.</v>
          </cell>
          <cell r="AJ123" t="e">
            <v>#N/A</v>
          </cell>
          <cell r="AK123" t="str">
            <v>.</v>
          </cell>
          <cell r="AL123" t="str">
            <v>EU28</v>
          </cell>
        </row>
        <row r="124">
          <cell r="F124" t="str">
            <v>Estonia</v>
          </cell>
          <cell r="G124" t="str">
            <v>Industry</v>
          </cell>
          <cell r="H124" t="str">
            <v>TOTAL Industry</v>
          </cell>
          <cell r="J124" t="str">
            <v>Natural gas</v>
          </cell>
          <cell r="K124">
            <v>1.386296</v>
          </cell>
          <cell r="L124">
            <v>1.1629997222220023E-3</v>
          </cell>
          <cell r="M124">
            <v>1.387458999722222</v>
          </cell>
          <cell r="N124" t="str">
            <v>.</v>
          </cell>
          <cell r="O124">
            <v>0</v>
          </cell>
          <cell r="P124">
            <v>1.387458999722222</v>
          </cell>
          <cell r="Q124">
            <v>1.387458999722222</v>
          </cell>
          <cell r="R124">
            <v>0</v>
          </cell>
          <cell r="S124">
            <v>0.49931536333333298</v>
          </cell>
          <cell r="T124" t="str">
            <v>.</v>
          </cell>
          <cell r="U124">
            <v>0</v>
          </cell>
          <cell r="V124" t="str">
            <v>.</v>
          </cell>
          <cell r="W124">
            <v>0.88814363638888905</v>
          </cell>
          <cell r="X124">
            <v>0</v>
          </cell>
          <cell r="Y124">
            <v>0.49961630972222204</v>
          </cell>
          <cell r="Z124">
            <v>0.106718349444444</v>
          </cell>
          <cell r="AA124">
            <v>0.28180897722222298</v>
          </cell>
          <cell r="AB124" t="str">
            <v>.</v>
          </cell>
          <cell r="AC124">
            <v>0</v>
          </cell>
          <cell r="AD124" t="str">
            <v>.</v>
          </cell>
          <cell r="AE124">
            <v>0</v>
          </cell>
          <cell r="AF124">
            <v>0</v>
          </cell>
          <cell r="AG124">
            <v>0</v>
          </cell>
          <cell r="AH124">
            <v>0</v>
          </cell>
          <cell r="AI124" t="str">
            <v>.</v>
          </cell>
          <cell r="AJ124" t="e">
            <v>#N/A</v>
          </cell>
          <cell r="AK124" t="str">
            <v>.</v>
          </cell>
          <cell r="AL124" t="str">
            <v>EU28</v>
          </cell>
        </row>
        <row r="125">
          <cell r="F125" t="str">
            <v>Estonia</v>
          </cell>
          <cell r="G125" t="str">
            <v>Industry</v>
          </cell>
          <cell r="H125" t="str">
            <v>TOTAL Industry</v>
          </cell>
          <cell r="J125" t="str">
            <v>Other fossil</v>
          </cell>
          <cell r="K125">
            <v>6.2801999999999997E-2</v>
          </cell>
          <cell r="L125">
            <v>1.1630000000000112E-3</v>
          </cell>
          <cell r="M125">
            <v>6.3965000000000008E-2</v>
          </cell>
          <cell r="N125" t="str">
            <v>.</v>
          </cell>
          <cell r="O125">
            <v>0</v>
          </cell>
          <cell r="P125">
            <v>6.3965000000000008E-2</v>
          </cell>
          <cell r="Q125">
            <v>6.3965000000000008E-2</v>
          </cell>
          <cell r="R125">
            <v>0</v>
          </cell>
          <cell r="S125">
            <v>0</v>
          </cell>
          <cell r="T125" t="str">
            <v>.</v>
          </cell>
          <cell r="U125">
            <v>0</v>
          </cell>
          <cell r="V125" t="str">
            <v>.</v>
          </cell>
          <cell r="W125">
            <v>6.3965000000000008E-2</v>
          </cell>
          <cell r="X125">
            <v>7.4054394444444402E-3</v>
          </cell>
          <cell r="Y125">
            <v>2.572229416666668E-2</v>
          </cell>
          <cell r="Z125">
            <v>8.5740980555555606E-3</v>
          </cell>
          <cell r="AA125">
            <v>2.226316833333333E-2</v>
          </cell>
          <cell r="AB125" t="str">
            <v>.</v>
          </cell>
          <cell r="AC125">
            <v>0</v>
          </cell>
          <cell r="AD125" t="str">
            <v>.</v>
          </cell>
          <cell r="AE125">
            <v>0</v>
          </cell>
          <cell r="AF125">
            <v>0</v>
          </cell>
          <cell r="AG125">
            <v>0</v>
          </cell>
          <cell r="AH125">
            <v>0</v>
          </cell>
          <cell r="AI125" t="str">
            <v>.</v>
          </cell>
          <cell r="AJ125" t="e">
            <v>#N/A</v>
          </cell>
          <cell r="AK125" t="str">
            <v>.</v>
          </cell>
          <cell r="AL125" t="str">
            <v>EU28</v>
          </cell>
        </row>
        <row r="126">
          <cell r="F126" t="str">
            <v>Estonia</v>
          </cell>
          <cell r="G126" t="str">
            <v>Industry</v>
          </cell>
          <cell r="H126" t="str">
            <v>TOTAL Industry</v>
          </cell>
          <cell r="J126" t="str">
            <v>Biomass</v>
          </cell>
          <cell r="K126">
            <v>0.8885320000000001</v>
          </cell>
          <cell r="L126">
            <v>-2.3260000000001613E-3</v>
          </cell>
          <cell r="M126">
            <v>0.88620599999999994</v>
          </cell>
          <cell r="N126" t="str">
            <v>.</v>
          </cell>
          <cell r="O126">
            <v>0</v>
          </cell>
          <cell r="P126">
            <v>0.88620599999999994</v>
          </cell>
          <cell r="Q126">
            <v>0.88620599999999994</v>
          </cell>
          <cell r="R126">
            <v>0</v>
          </cell>
          <cell r="S126">
            <v>0</v>
          </cell>
          <cell r="T126" t="str">
            <v>.</v>
          </cell>
          <cell r="U126">
            <v>0</v>
          </cell>
          <cell r="V126" t="str">
            <v>.</v>
          </cell>
          <cell r="W126">
            <v>0.88620599999999994</v>
          </cell>
          <cell r="X126">
            <v>7.3455813611111101E-2</v>
          </cell>
          <cell r="Y126">
            <v>0.61917035277777799</v>
          </cell>
          <cell r="Z126">
            <v>0.19133026222222199</v>
          </cell>
          <cell r="AA126">
            <v>2.2495713888888908E-3</v>
          </cell>
          <cell r="AB126" t="str">
            <v>.</v>
          </cell>
          <cell r="AC126">
            <v>0</v>
          </cell>
          <cell r="AD126" t="str">
            <v>.</v>
          </cell>
          <cell r="AE126">
            <v>0</v>
          </cell>
          <cell r="AF126">
            <v>0</v>
          </cell>
          <cell r="AG126">
            <v>0</v>
          </cell>
          <cell r="AH126">
            <v>0</v>
          </cell>
          <cell r="AI126" t="str">
            <v>.</v>
          </cell>
          <cell r="AJ126" t="e">
            <v>#N/A</v>
          </cell>
          <cell r="AK126" t="str">
            <v>.</v>
          </cell>
          <cell r="AL126" t="str">
            <v>EU28</v>
          </cell>
        </row>
        <row r="127">
          <cell r="F127" t="str">
            <v>Estonia</v>
          </cell>
          <cell r="G127" t="str">
            <v>Industry</v>
          </cell>
          <cell r="H127" t="str">
            <v>TOTAL Industry</v>
          </cell>
          <cell r="J127" t="str">
            <v>Geothermal</v>
          </cell>
          <cell r="K127">
            <v>0</v>
          </cell>
          <cell r="L127">
            <v>0</v>
          </cell>
          <cell r="M127">
            <v>0</v>
          </cell>
          <cell r="N127" t="str">
            <v>.</v>
          </cell>
          <cell r="O127">
            <v>0</v>
          </cell>
          <cell r="P127">
            <v>0</v>
          </cell>
          <cell r="Q127">
            <v>0</v>
          </cell>
          <cell r="R127">
            <v>0</v>
          </cell>
          <cell r="S127">
            <v>0</v>
          </cell>
          <cell r="T127" t="str">
            <v>.</v>
          </cell>
          <cell r="U127">
            <v>0</v>
          </cell>
          <cell r="V127" t="str">
            <v>.</v>
          </cell>
          <cell r="W127">
            <v>0</v>
          </cell>
          <cell r="X127">
            <v>0</v>
          </cell>
          <cell r="Y127">
            <v>0</v>
          </cell>
          <cell r="Z127">
            <v>0</v>
          </cell>
          <cell r="AA127">
            <v>0</v>
          </cell>
          <cell r="AB127" t="str">
            <v>.</v>
          </cell>
          <cell r="AC127">
            <v>0</v>
          </cell>
          <cell r="AD127" t="str">
            <v>.</v>
          </cell>
          <cell r="AE127">
            <v>0</v>
          </cell>
          <cell r="AF127">
            <v>0</v>
          </cell>
          <cell r="AG127">
            <v>0</v>
          </cell>
          <cell r="AH127">
            <v>0</v>
          </cell>
          <cell r="AI127" t="str">
            <v>.</v>
          </cell>
          <cell r="AJ127" t="e">
            <v>#N/A</v>
          </cell>
          <cell r="AK127" t="str">
            <v>.</v>
          </cell>
          <cell r="AL127" t="str">
            <v>EU28</v>
          </cell>
        </row>
        <row r="128">
          <cell r="F128" t="str">
            <v>Estonia</v>
          </cell>
          <cell r="G128" t="str">
            <v>Industry</v>
          </cell>
          <cell r="H128" t="str">
            <v>TOTAL Industry</v>
          </cell>
          <cell r="J128" t="str">
            <v>Solar energy</v>
          </cell>
          <cell r="K128">
            <v>0</v>
          </cell>
          <cell r="L128">
            <v>0</v>
          </cell>
          <cell r="M128">
            <v>0</v>
          </cell>
          <cell r="N128" t="str">
            <v>.</v>
          </cell>
          <cell r="O128">
            <v>0</v>
          </cell>
          <cell r="P128">
            <v>0</v>
          </cell>
          <cell r="Q128">
            <v>0</v>
          </cell>
          <cell r="R128">
            <v>0</v>
          </cell>
          <cell r="S128">
            <v>0</v>
          </cell>
          <cell r="T128" t="str">
            <v>.</v>
          </cell>
          <cell r="U128">
            <v>0</v>
          </cell>
          <cell r="V128" t="str">
            <v>.</v>
          </cell>
          <cell r="W128">
            <v>0</v>
          </cell>
          <cell r="X128">
            <v>0</v>
          </cell>
          <cell r="Y128">
            <v>0</v>
          </cell>
          <cell r="Z128">
            <v>0</v>
          </cell>
          <cell r="AA128">
            <v>0</v>
          </cell>
          <cell r="AB128" t="str">
            <v>.</v>
          </cell>
          <cell r="AC128">
            <v>0</v>
          </cell>
          <cell r="AD128" t="str">
            <v>.</v>
          </cell>
          <cell r="AE128">
            <v>0</v>
          </cell>
          <cell r="AF128">
            <v>0</v>
          </cell>
          <cell r="AG128">
            <v>0</v>
          </cell>
          <cell r="AH128">
            <v>0</v>
          </cell>
          <cell r="AI128" t="str">
            <v>.</v>
          </cell>
          <cell r="AJ128" t="e">
            <v>#N/A</v>
          </cell>
          <cell r="AK128" t="str">
            <v>.</v>
          </cell>
          <cell r="AL128" t="str">
            <v>EU28</v>
          </cell>
        </row>
        <row r="129">
          <cell r="F129" t="str">
            <v>Estonia</v>
          </cell>
          <cell r="G129" t="str">
            <v>Industry</v>
          </cell>
          <cell r="H129" t="str">
            <v>TOTAL Industry</v>
          </cell>
          <cell r="J129" t="str">
            <v>Other RES</v>
          </cell>
          <cell r="K129" t="str">
            <v>-</v>
          </cell>
          <cell r="L129">
            <v>0</v>
          </cell>
          <cell r="M129">
            <v>0</v>
          </cell>
          <cell r="N129" t="str">
            <v>.</v>
          </cell>
          <cell r="O129">
            <v>0</v>
          </cell>
          <cell r="P129">
            <v>0</v>
          </cell>
          <cell r="Q129">
            <v>0</v>
          </cell>
          <cell r="R129">
            <v>0</v>
          </cell>
          <cell r="S129">
            <v>0</v>
          </cell>
          <cell r="T129" t="str">
            <v>.</v>
          </cell>
          <cell r="U129">
            <v>0</v>
          </cell>
          <cell r="V129" t="str">
            <v>.</v>
          </cell>
          <cell r="W129">
            <v>0</v>
          </cell>
          <cell r="X129">
            <v>0</v>
          </cell>
          <cell r="Y129">
            <v>0</v>
          </cell>
          <cell r="Z129">
            <v>0</v>
          </cell>
          <cell r="AA129">
            <v>0</v>
          </cell>
          <cell r="AB129" t="str">
            <v>.</v>
          </cell>
          <cell r="AC129">
            <v>0</v>
          </cell>
          <cell r="AD129" t="str">
            <v>.</v>
          </cell>
          <cell r="AE129">
            <v>0</v>
          </cell>
          <cell r="AF129">
            <v>0</v>
          </cell>
          <cell r="AG129">
            <v>0</v>
          </cell>
          <cell r="AH129">
            <v>0</v>
          </cell>
          <cell r="AI129" t="str">
            <v>.</v>
          </cell>
          <cell r="AJ129" t="e">
            <v>#N/A</v>
          </cell>
          <cell r="AK129" t="str">
            <v>.</v>
          </cell>
          <cell r="AL129" t="str">
            <v>EU28</v>
          </cell>
        </row>
        <row r="130">
          <cell r="F130" t="str">
            <v>Estonia</v>
          </cell>
          <cell r="G130" t="str">
            <v>Industry</v>
          </cell>
          <cell r="H130" t="str">
            <v>TOTAL Industry</v>
          </cell>
          <cell r="J130" t="str">
            <v>Ambient heat</v>
          </cell>
          <cell r="K130" t="str">
            <v>-</v>
          </cell>
          <cell r="L130">
            <v>0</v>
          </cell>
          <cell r="M130">
            <v>0</v>
          </cell>
          <cell r="N130" t="str">
            <v>.</v>
          </cell>
          <cell r="O130">
            <v>0</v>
          </cell>
          <cell r="P130">
            <v>0</v>
          </cell>
          <cell r="Q130">
            <v>0</v>
          </cell>
          <cell r="R130">
            <v>0</v>
          </cell>
          <cell r="S130">
            <v>0</v>
          </cell>
          <cell r="T130" t="str">
            <v>.</v>
          </cell>
          <cell r="U130">
            <v>0</v>
          </cell>
          <cell r="V130" t="str">
            <v>.</v>
          </cell>
          <cell r="W130">
            <v>0</v>
          </cell>
          <cell r="X130">
            <v>0</v>
          </cell>
          <cell r="Y130">
            <v>0</v>
          </cell>
          <cell r="Z130">
            <v>0</v>
          </cell>
          <cell r="AA130">
            <v>0</v>
          </cell>
          <cell r="AB130" t="str">
            <v>.</v>
          </cell>
          <cell r="AC130">
            <v>0</v>
          </cell>
          <cell r="AD130" t="str">
            <v>.</v>
          </cell>
          <cell r="AE130">
            <v>0</v>
          </cell>
          <cell r="AF130">
            <v>0</v>
          </cell>
          <cell r="AG130">
            <v>0</v>
          </cell>
          <cell r="AH130">
            <v>0</v>
          </cell>
          <cell r="AI130" t="str">
            <v>.</v>
          </cell>
          <cell r="AJ130" t="e">
            <v>#N/A</v>
          </cell>
          <cell r="AK130" t="str">
            <v>.</v>
          </cell>
          <cell r="AL130" t="str">
            <v>EU28</v>
          </cell>
        </row>
        <row r="131">
          <cell r="F131" t="str">
            <v>Estonia</v>
          </cell>
          <cell r="G131" t="str">
            <v>Industry</v>
          </cell>
          <cell r="H131" t="str">
            <v>TOTAL Industry</v>
          </cell>
          <cell r="J131" t="str">
            <v>Electricity</v>
          </cell>
          <cell r="K131">
            <v>2.1864400000000002</v>
          </cell>
          <cell r="L131">
            <v>-1.9768592891666668</v>
          </cell>
          <cell r="M131">
            <v>0.20958071083333346</v>
          </cell>
          <cell r="N131" t="str">
            <v>.</v>
          </cell>
          <cell r="O131">
            <v>0</v>
          </cell>
          <cell r="P131">
            <v>0.20958071083333346</v>
          </cell>
          <cell r="Q131">
            <v>4.454272555555553E-2</v>
          </cell>
          <cell r="R131">
            <v>0.16503798527777794</v>
          </cell>
          <cell r="S131">
            <v>2.4543192222222201E-2</v>
          </cell>
          <cell r="T131" t="str">
            <v>.</v>
          </cell>
          <cell r="U131">
            <v>0</v>
          </cell>
          <cell r="V131" t="str">
            <v>.</v>
          </cell>
          <cell r="W131">
            <v>1.999953333333333E-2</v>
          </cell>
          <cell r="X131">
            <v>2.8673013888888843E-3</v>
          </cell>
          <cell r="Y131">
            <v>8.2437988888888897E-3</v>
          </cell>
          <cell r="Z131">
            <v>7.3940436111111099E-3</v>
          </cell>
          <cell r="AA131">
            <v>1.494389444444444E-3</v>
          </cell>
          <cell r="AB131" t="str">
            <v>.</v>
          </cell>
          <cell r="AC131">
            <v>1.0770927499999999E-2</v>
          </cell>
          <cell r="AD131" t="str">
            <v>.</v>
          </cell>
          <cell r="AE131">
            <v>0.15426705777777794</v>
          </cell>
          <cell r="AF131">
            <v>7.9173658333333303E-3</v>
          </cell>
          <cell r="AG131">
            <v>4.1885628055555603E-2</v>
          </cell>
          <cell r="AH131">
            <v>0.104464063888889</v>
          </cell>
          <cell r="AI131" t="str">
            <v>.</v>
          </cell>
          <cell r="AJ131" t="e">
            <v>#N/A</v>
          </cell>
          <cell r="AK131" t="str">
            <v>.</v>
          </cell>
          <cell r="AL131" t="str">
            <v>EU28</v>
          </cell>
        </row>
        <row r="132">
          <cell r="F132" t="str">
            <v>Estonia</v>
          </cell>
          <cell r="G132" t="str">
            <v>Industry</v>
          </cell>
          <cell r="H132" t="str">
            <v>TOTAL Industry</v>
          </cell>
          <cell r="J132" t="str">
            <v>District heating</v>
          </cell>
          <cell r="K132">
            <v>0.41635399999999995</v>
          </cell>
          <cell r="L132">
            <v>-2.3259999999998837E-3</v>
          </cell>
          <cell r="M132">
            <v>0.41402800000000006</v>
          </cell>
          <cell r="N132" t="str">
            <v>.</v>
          </cell>
          <cell r="O132">
            <v>0</v>
          </cell>
          <cell r="P132">
            <v>0.41402800000000006</v>
          </cell>
          <cell r="Q132">
            <v>0.41402800000000006</v>
          </cell>
          <cell r="R132">
            <v>0</v>
          </cell>
          <cell r="S132">
            <v>0.16741585611111101</v>
          </cell>
          <cell r="T132" t="str">
            <v>.</v>
          </cell>
          <cell r="U132">
            <v>0</v>
          </cell>
          <cell r="V132" t="str">
            <v>.</v>
          </cell>
          <cell r="W132">
            <v>0.24661214388888902</v>
          </cell>
          <cell r="X132">
            <v>0.24661214388888902</v>
          </cell>
          <cell r="Y132">
            <v>0</v>
          </cell>
          <cell r="Z132">
            <v>0</v>
          </cell>
          <cell r="AA132">
            <v>0</v>
          </cell>
          <cell r="AB132" t="str">
            <v>.</v>
          </cell>
          <cell r="AC132">
            <v>0</v>
          </cell>
          <cell r="AD132" t="str">
            <v>.</v>
          </cell>
          <cell r="AE132">
            <v>0</v>
          </cell>
          <cell r="AF132">
            <v>0</v>
          </cell>
          <cell r="AG132">
            <v>0</v>
          </cell>
          <cell r="AH132">
            <v>0</v>
          </cell>
          <cell r="AI132" t="str">
            <v>.</v>
          </cell>
          <cell r="AJ132" t="e">
            <v>#N/A</v>
          </cell>
          <cell r="AK132" t="str">
            <v>.</v>
          </cell>
          <cell r="AL132" t="str">
            <v>EU28</v>
          </cell>
        </row>
        <row r="133">
          <cell r="F133" t="str">
            <v>Estonia</v>
          </cell>
          <cell r="G133" t="str">
            <v>Industry</v>
          </cell>
          <cell r="H133" t="str">
            <v>TOTAL Industry</v>
          </cell>
          <cell r="J133" t="str">
            <v>Waste non-RES</v>
          </cell>
          <cell r="K133">
            <v>0</v>
          </cell>
          <cell r="L133">
            <v>0</v>
          </cell>
          <cell r="M133">
            <v>0</v>
          </cell>
          <cell r="N133" t="str">
            <v>.</v>
          </cell>
          <cell r="O133">
            <v>0</v>
          </cell>
          <cell r="P133">
            <v>0</v>
          </cell>
          <cell r="Q133">
            <v>0</v>
          </cell>
          <cell r="R133">
            <v>0</v>
          </cell>
          <cell r="S133">
            <v>0</v>
          </cell>
          <cell r="T133" t="str">
            <v>.</v>
          </cell>
          <cell r="U133">
            <v>0</v>
          </cell>
          <cell r="V133" t="str">
            <v>.</v>
          </cell>
          <cell r="W133">
            <v>0</v>
          </cell>
          <cell r="X133">
            <v>0</v>
          </cell>
          <cell r="Y133">
            <v>0</v>
          </cell>
          <cell r="Z133">
            <v>0</v>
          </cell>
          <cell r="AA133">
            <v>0</v>
          </cell>
          <cell r="AB133" t="str">
            <v>.</v>
          </cell>
          <cell r="AC133">
            <v>0</v>
          </cell>
          <cell r="AD133" t="str">
            <v>.</v>
          </cell>
          <cell r="AE133">
            <v>0</v>
          </cell>
          <cell r="AF133">
            <v>0</v>
          </cell>
          <cell r="AG133">
            <v>0</v>
          </cell>
          <cell r="AH133">
            <v>0</v>
          </cell>
          <cell r="AI133" t="str">
            <v>.</v>
          </cell>
          <cell r="AJ133" t="e">
            <v>#N/A</v>
          </cell>
          <cell r="AK133" t="str">
            <v>.</v>
          </cell>
          <cell r="AL133" t="str">
            <v>EU28</v>
          </cell>
        </row>
        <row r="134">
          <cell r="F134" t="str">
            <v>Estonia</v>
          </cell>
          <cell r="G134" t="str">
            <v>Industry</v>
          </cell>
          <cell r="H134" t="str">
            <v>TOTAL Industry</v>
          </cell>
          <cell r="J134" t="str">
            <v>Waste RES</v>
          </cell>
          <cell r="K134">
            <v>0</v>
          </cell>
          <cell r="L134">
            <v>0</v>
          </cell>
          <cell r="M134">
            <v>0</v>
          </cell>
          <cell r="N134" t="str">
            <v>.</v>
          </cell>
          <cell r="O134">
            <v>0</v>
          </cell>
          <cell r="P134">
            <v>0</v>
          </cell>
          <cell r="Q134">
            <v>0</v>
          </cell>
          <cell r="R134">
            <v>0</v>
          </cell>
          <cell r="S134">
            <v>0</v>
          </cell>
          <cell r="T134" t="str">
            <v>.</v>
          </cell>
          <cell r="U134">
            <v>0</v>
          </cell>
          <cell r="V134" t="str">
            <v>.</v>
          </cell>
          <cell r="W134">
            <v>0</v>
          </cell>
          <cell r="X134">
            <v>0</v>
          </cell>
          <cell r="Y134">
            <v>0</v>
          </cell>
          <cell r="Z134">
            <v>0</v>
          </cell>
          <cell r="AA134">
            <v>0</v>
          </cell>
          <cell r="AB134" t="str">
            <v>.</v>
          </cell>
          <cell r="AC134">
            <v>0</v>
          </cell>
          <cell r="AD134" t="str">
            <v>.</v>
          </cell>
          <cell r="AE134">
            <v>0</v>
          </cell>
          <cell r="AF134">
            <v>0</v>
          </cell>
          <cell r="AG134">
            <v>0</v>
          </cell>
          <cell r="AH134">
            <v>0</v>
          </cell>
          <cell r="AI134" t="str">
            <v>.</v>
          </cell>
          <cell r="AJ134" t="e">
            <v>#N/A</v>
          </cell>
          <cell r="AK134" t="str">
            <v>.</v>
          </cell>
          <cell r="AL134" t="str">
            <v>EU28</v>
          </cell>
        </row>
        <row r="135">
          <cell r="F135" t="str">
            <v>Greece</v>
          </cell>
          <cell r="G135" t="str">
            <v>Industry</v>
          </cell>
          <cell r="H135" t="str">
            <v>TOTAL Industry</v>
          </cell>
          <cell r="J135" t="str">
            <v>Total</v>
          </cell>
          <cell r="K135">
            <v>34.841154000000003</v>
          </cell>
          <cell r="L135">
            <v>-9.0482780961111118</v>
          </cell>
          <cell r="M135">
            <v>25.792875903888891</v>
          </cell>
          <cell r="N135" t="str">
            <v>.</v>
          </cell>
          <cell r="O135">
            <v>0</v>
          </cell>
          <cell r="P135">
            <v>25.792875903888891</v>
          </cell>
          <cell r="Q135">
            <v>24.358632030277782</v>
          </cell>
          <cell r="R135">
            <v>1.4342438736111105</v>
          </cell>
          <cell r="S135">
            <v>4.0590296438888931</v>
          </cell>
          <cell r="T135" t="str">
            <v>.</v>
          </cell>
          <cell r="U135">
            <v>0</v>
          </cell>
          <cell r="V135" t="str">
            <v>.</v>
          </cell>
          <cell r="W135">
            <v>20.299602386388891</v>
          </cell>
          <cell r="X135">
            <v>2.6991461241666701</v>
          </cell>
          <cell r="Y135">
            <v>5.7424540841666705</v>
          </cell>
          <cell r="Z135">
            <v>2.06222669944444</v>
          </cell>
          <cell r="AA135">
            <v>9.7957754786111089</v>
          </cell>
          <cell r="AB135" t="str">
            <v>.</v>
          </cell>
          <cell r="AC135">
            <v>0.6913524158333324</v>
          </cell>
          <cell r="AD135" t="str">
            <v>.</v>
          </cell>
          <cell r="AE135">
            <v>0.7428914577777781</v>
          </cell>
          <cell r="AF135">
            <v>6.0619041111111098E-2</v>
          </cell>
          <cell r="AG135">
            <v>0.20848548361111099</v>
          </cell>
          <cell r="AH135">
            <v>0.47378693305555603</v>
          </cell>
          <cell r="AI135" t="str">
            <v>.</v>
          </cell>
          <cell r="AJ135" t="e">
            <v>#N/A</v>
          </cell>
          <cell r="AK135" t="str">
            <v>.</v>
          </cell>
          <cell r="AL135" t="str">
            <v>EU28</v>
          </cell>
        </row>
        <row r="136">
          <cell r="F136" t="str">
            <v>Greece</v>
          </cell>
          <cell r="G136" t="str">
            <v>Industry</v>
          </cell>
          <cell r="H136" t="str">
            <v>TOTAL Industry</v>
          </cell>
          <cell r="J136" t="str">
            <v>Coal</v>
          </cell>
          <cell r="K136">
            <v>2.6388470000000002</v>
          </cell>
          <cell r="L136">
            <v>5.5555915423610713E-10</v>
          </cell>
          <cell r="M136">
            <v>2.6388470005555593</v>
          </cell>
          <cell r="N136" t="str">
            <v>.</v>
          </cell>
          <cell r="O136">
            <v>0</v>
          </cell>
          <cell r="P136">
            <v>2.6388470005555593</v>
          </cell>
          <cell r="Q136">
            <v>2.6388470005555593</v>
          </cell>
          <cell r="R136">
            <v>0</v>
          </cell>
          <cell r="S136">
            <v>0.27916441416666699</v>
          </cell>
          <cell r="T136" t="str">
            <v>.</v>
          </cell>
          <cell r="U136">
            <v>0</v>
          </cell>
          <cell r="V136" t="str">
            <v>.</v>
          </cell>
          <cell r="W136">
            <v>2.3596825863888924</v>
          </cell>
          <cell r="X136">
            <v>0.19146388833333339</v>
          </cell>
          <cell r="Y136">
            <v>0.493240398333333</v>
          </cell>
          <cell r="Z136">
            <v>0.18818505972222199</v>
          </cell>
          <cell r="AA136">
            <v>1.4867932400000039</v>
          </cell>
          <cell r="AB136" t="str">
            <v>.</v>
          </cell>
          <cell r="AC136">
            <v>0</v>
          </cell>
          <cell r="AD136" t="str">
            <v>.</v>
          </cell>
          <cell r="AE136">
            <v>0</v>
          </cell>
          <cell r="AF136">
            <v>0</v>
          </cell>
          <cell r="AG136">
            <v>0</v>
          </cell>
          <cell r="AH136">
            <v>0</v>
          </cell>
          <cell r="AI136" t="str">
            <v>.</v>
          </cell>
          <cell r="AJ136" t="e">
            <v>#N/A</v>
          </cell>
          <cell r="AK136" t="str">
            <v>.</v>
          </cell>
          <cell r="AL136" t="str">
            <v>EU28</v>
          </cell>
        </row>
        <row r="137">
          <cell r="F137" t="str">
            <v>Greece</v>
          </cell>
          <cell r="G137" t="str">
            <v>Industry</v>
          </cell>
          <cell r="H137" t="str">
            <v>TOTAL Industry</v>
          </cell>
          <cell r="J137" t="str">
            <v>Fuel oil</v>
          </cell>
          <cell r="K137">
            <v>5.2323369999999993</v>
          </cell>
          <cell r="L137">
            <v>-2.265454166663794E-3</v>
          </cell>
          <cell r="M137">
            <v>5.2300715458333356</v>
          </cell>
          <cell r="N137" t="str">
            <v>.</v>
          </cell>
          <cell r="O137">
            <v>0</v>
          </cell>
          <cell r="P137">
            <v>5.2300715458333356</v>
          </cell>
          <cell r="Q137">
            <v>5.2300715458333356</v>
          </cell>
          <cell r="R137">
            <v>0</v>
          </cell>
          <cell r="S137">
            <v>1.42147867638889</v>
          </cell>
          <cell r="T137" t="str">
            <v>.</v>
          </cell>
          <cell r="U137">
            <v>0</v>
          </cell>
          <cell r="V137" t="str">
            <v>.</v>
          </cell>
          <cell r="W137">
            <v>3.8085928694444453</v>
          </cell>
          <cell r="X137">
            <v>0.49254841527777798</v>
          </cell>
          <cell r="Y137">
            <v>2.2413863780555561</v>
          </cell>
          <cell r="Z137">
            <v>0.68427128777777801</v>
          </cell>
          <cell r="AA137">
            <v>0.39038678833333296</v>
          </cell>
          <cell r="AB137" t="str">
            <v>.</v>
          </cell>
          <cell r="AC137">
            <v>0</v>
          </cell>
          <cell r="AD137" t="str">
            <v>.</v>
          </cell>
          <cell r="AE137">
            <v>0</v>
          </cell>
          <cell r="AF137">
            <v>0</v>
          </cell>
          <cell r="AG137">
            <v>0</v>
          </cell>
          <cell r="AH137">
            <v>0</v>
          </cell>
          <cell r="AI137" t="str">
            <v>.</v>
          </cell>
          <cell r="AJ137" t="e">
            <v>#N/A</v>
          </cell>
          <cell r="AK137" t="str">
            <v>.</v>
          </cell>
          <cell r="AL137" t="str">
            <v>EU28</v>
          </cell>
        </row>
        <row r="138">
          <cell r="F138" t="str">
            <v>Greece</v>
          </cell>
          <cell r="G138" t="str">
            <v>Industry</v>
          </cell>
          <cell r="H138" t="str">
            <v>TOTAL Industry</v>
          </cell>
          <cell r="J138" t="str">
            <v>Natural gas</v>
          </cell>
          <cell r="K138">
            <v>5.9126919999999998</v>
          </cell>
          <cell r="L138">
            <v>1.4162530555603681E-3</v>
          </cell>
          <cell r="M138">
            <v>5.9141082530555602</v>
          </cell>
          <cell r="N138" t="str">
            <v>.</v>
          </cell>
          <cell r="O138">
            <v>0</v>
          </cell>
          <cell r="P138">
            <v>5.9141082530555602</v>
          </cell>
          <cell r="Q138">
            <v>5.9141082530555602</v>
          </cell>
          <cell r="R138">
            <v>0</v>
          </cell>
          <cell r="S138">
            <v>2.1403852880555574</v>
          </cell>
          <cell r="T138" t="str">
            <v>.</v>
          </cell>
          <cell r="U138">
            <v>0</v>
          </cell>
          <cell r="V138" t="str">
            <v>.</v>
          </cell>
          <cell r="W138">
            <v>3.7737229650000028</v>
          </cell>
          <cell r="X138">
            <v>0.252087213333334</v>
          </cell>
          <cell r="Y138">
            <v>0.89118556861111098</v>
          </cell>
          <cell r="Z138">
            <v>0.30838397916666699</v>
          </cell>
          <cell r="AA138">
            <v>2.3220662038888911</v>
          </cell>
          <cell r="AB138" t="str">
            <v>.</v>
          </cell>
          <cell r="AC138">
            <v>0</v>
          </cell>
          <cell r="AD138" t="str">
            <v>.</v>
          </cell>
          <cell r="AE138">
            <v>0</v>
          </cell>
          <cell r="AF138">
            <v>0</v>
          </cell>
          <cell r="AG138">
            <v>0</v>
          </cell>
          <cell r="AH138">
            <v>0</v>
          </cell>
          <cell r="AI138" t="str">
            <v>.</v>
          </cell>
          <cell r="AJ138" t="e">
            <v>#N/A</v>
          </cell>
          <cell r="AK138" t="str">
            <v>.</v>
          </cell>
          <cell r="AL138" t="str">
            <v>EU28</v>
          </cell>
        </row>
        <row r="139">
          <cell r="F139" t="str">
            <v>Greece</v>
          </cell>
          <cell r="G139" t="str">
            <v>Industry</v>
          </cell>
          <cell r="H139" t="str">
            <v>TOTAL Industry</v>
          </cell>
          <cell r="J139" t="str">
            <v>Other fossil</v>
          </cell>
          <cell r="K139">
            <v>7.1024409999999998</v>
          </cell>
          <cell r="L139">
            <v>1.9980138889241772E-4</v>
          </cell>
          <cell r="M139">
            <v>7.1026408013888922</v>
          </cell>
          <cell r="N139" t="str">
            <v>.</v>
          </cell>
          <cell r="O139">
            <v>0</v>
          </cell>
          <cell r="P139">
            <v>7.1026408013888922</v>
          </cell>
          <cell r="Q139">
            <v>7.1026408013888922</v>
          </cell>
          <cell r="R139">
            <v>0</v>
          </cell>
          <cell r="S139">
            <v>0</v>
          </cell>
          <cell r="T139" t="str">
            <v>.</v>
          </cell>
          <cell r="U139">
            <v>0</v>
          </cell>
          <cell r="V139" t="str">
            <v>.</v>
          </cell>
          <cell r="W139">
            <v>7.1026408013888922</v>
          </cell>
          <cell r="X139">
            <v>0.61395838472222208</v>
          </cell>
          <cell r="Y139">
            <v>1.316724101111111</v>
          </cell>
          <cell r="Z139">
            <v>0.66649766388888898</v>
          </cell>
          <cell r="AA139">
            <v>4.5054606516666702</v>
          </cell>
          <cell r="AB139" t="str">
            <v>.</v>
          </cell>
          <cell r="AC139">
            <v>0</v>
          </cell>
          <cell r="AD139" t="str">
            <v>.</v>
          </cell>
          <cell r="AE139">
            <v>0</v>
          </cell>
          <cell r="AF139">
            <v>0</v>
          </cell>
          <cell r="AG139">
            <v>0</v>
          </cell>
          <cell r="AH139">
            <v>0</v>
          </cell>
          <cell r="AI139" t="str">
            <v>.</v>
          </cell>
          <cell r="AJ139" t="e">
            <v>#N/A</v>
          </cell>
          <cell r="AK139" t="str">
            <v>.</v>
          </cell>
          <cell r="AL139" t="str">
            <v>EU28</v>
          </cell>
        </row>
        <row r="140">
          <cell r="F140" t="str">
            <v>Greece</v>
          </cell>
          <cell r="G140" t="str">
            <v>Industry</v>
          </cell>
          <cell r="H140" t="str">
            <v>TOTAL Industry</v>
          </cell>
          <cell r="J140" t="str">
            <v>Biomass</v>
          </cell>
          <cell r="K140">
            <v>2.3701939999999997</v>
          </cell>
          <cell r="L140">
            <v>-8.8817841970012523E-16</v>
          </cell>
          <cell r="M140">
            <v>2.3701939999999988</v>
          </cell>
          <cell r="N140" t="str">
            <v>.</v>
          </cell>
          <cell r="O140">
            <v>0</v>
          </cell>
          <cell r="P140">
            <v>2.3701939999999988</v>
          </cell>
          <cell r="Q140">
            <v>2.3701939999999988</v>
          </cell>
          <cell r="R140">
            <v>0</v>
          </cell>
          <cell r="S140">
            <v>0</v>
          </cell>
          <cell r="T140" t="str">
            <v>.</v>
          </cell>
          <cell r="U140">
            <v>0</v>
          </cell>
          <cell r="V140" t="str">
            <v>.</v>
          </cell>
          <cell r="W140">
            <v>2.3701939999999988</v>
          </cell>
          <cell r="X140">
            <v>1.135739431666666</v>
          </cell>
          <cell r="Y140">
            <v>0.78899774944444401</v>
          </cell>
          <cell r="Z140">
            <v>0.209514888888889</v>
          </cell>
          <cell r="AA140">
            <v>0.23594192999999972</v>
          </cell>
          <cell r="AB140" t="str">
            <v>.</v>
          </cell>
          <cell r="AC140">
            <v>0</v>
          </cell>
          <cell r="AD140" t="str">
            <v>.</v>
          </cell>
          <cell r="AE140">
            <v>0</v>
          </cell>
          <cell r="AF140">
            <v>0</v>
          </cell>
          <cell r="AG140">
            <v>0</v>
          </cell>
          <cell r="AH140">
            <v>0</v>
          </cell>
          <cell r="AI140" t="str">
            <v>.</v>
          </cell>
          <cell r="AJ140" t="e">
            <v>#N/A</v>
          </cell>
          <cell r="AK140" t="str">
            <v>.</v>
          </cell>
          <cell r="AL140" t="str">
            <v>EU28</v>
          </cell>
        </row>
        <row r="141">
          <cell r="F141" t="str">
            <v>Greece</v>
          </cell>
          <cell r="G141" t="str">
            <v>Industry</v>
          </cell>
          <cell r="H141" t="str">
            <v>TOTAL Industry</v>
          </cell>
          <cell r="J141" t="str">
            <v>Geothermal</v>
          </cell>
          <cell r="K141">
            <v>1.163E-3</v>
          </cell>
          <cell r="L141">
            <v>8.6736173798840355E-19</v>
          </cell>
          <cell r="M141">
            <v>1.1630000000000008E-3</v>
          </cell>
          <cell r="N141" t="str">
            <v>.</v>
          </cell>
          <cell r="O141">
            <v>0</v>
          </cell>
          <cell r="P141">
            <v>1.1630000000000008E-3</v>
          </cell>
          <cell r="Q141">
            <v>1.1630000000000008E-3</v>
          </cell>
          <cell r="R141">
            <v>0</v>
          </cell>
          <cell r="S141">
            <v>0</v>
          </cell>
          <cell r="T141" t="str">
            <v>.</v>
          </cell>
          <cell r="U141">
            <v>0</v>
          </cell>
          <cell r="V141" t="str">
            <v>.</v>
          </cell>
          <cell r="W141">
            <v>1.1630000000000008E-3</v>
          </cell>
          <cell r="X141">
            <v>1.012045833333334E-3</v>
          </cell>
          <cell r="Y141">
            <v>1.166072222222223E-4</v>
          </cell>
          <cell r="Z141">
            <v>2.29416666666667E-6</v>
          </cell>
          <cell r="AA141">
            <v>3.2052777777777802E-5</v>
          </cell>
          <cell r="AB141" t="str">
            <v>.</v>
          </cell>
          <cell r="AC141">
            <v>0</v>
          </cell>
          <cell r="AD141" t="str">
            <v>.</v>
          </cell>
          <cell r="AE141">
            <v>0</v>
          </cell>
          <cell r="AF141">
            <v>0</v>
          </cell>
          <cell r="AG141">
            <v>0</v>
          </cell>
          <cell r="AH141">
            <v>0</v>
          </cell>
          <cell r="AI141" t="str">
            <v>.</v>
          </cell>
          <cell r="AJ141" t="e">
            <v>#N/A</v>
          </cell>
          <cell r="AK141" t="str">
            <v>.</v>
          </cell>
          <cell r="AL141" t="str">
            <v>EU28</v>
          </cell>
        </row>
        <row r="142">
          <cell r="F142" t="str">
            <v>Greece</v>
          </cell>
          <cell r="G142" t="str">
            <v>Industry</v>
          </cell>
          <cell r="H142" t="str">
            <v>TOTAL Industry</v>
          </cell>
          <cell r="J142" t="str">
            <v>Solar energy</v>
          </cell>
          <cell r="K142">
            <v>1.163E-2</v>
          </cell>
          <cell r="L142">
            <v>-5.2041704279304213E-18</v>
          </cell>
          <cell r="M142">
            <v>1.1629999999999995E-2</v>
          </cell>
          <cell r="N142" t="str">
            <v>.</v>
          </cell>
          <cell r="O142">
            <v>0</v>
          </cell>
          <cell r="P142">
            <v>1.1629999999999995E-2</v>
          </cell>
          <cell r="Q142">
            <v>1.1629999999999995E-2</v>
          </cell>
          <cell r="R142">
            <v>0</v>
          </cell>
          <cell r="S142">
            <v>7.9903555555555503E-4</v>
          </cell>
          <cell r="T142" t="str">
            <v>.</v>
          </cell>
          <cell r="U142">
            <v>0</v>
          </cell>
          <cell r="V142" t="str">
            <v>.</v>
          </cell>
          <cell r="W142">
            <v>1.083096444444444E-2</v>
          </cell>
          <cell r="X142">
            <v>1.083096444444444E-2</v>
          </cell>
          <cell r="Y142">
            <v>0</v>
          </cell>
          <cell r="Z142">
            <v>0</v>
          </cell>
          <cell r="AA142">
            <v>0</v>
          </cell>
          <cell r="AB142" t="str">
            <v>.</v>
          </cell>
          <cell r="AC142">
            <v>0</v>
          </cell>
          <cell r="AD142" t="str">
            <v>.</v>
          </cell>
          <cell r="AE142">
            <v>0</v>
          </cell>
          <cell r="AF142">
            <v>0</v>
          </cell>
          <cell r="AG142">
            <v>0</v>
          </cell>
          <cell r="AH142">
            <v>0</v>
          </cell>
          <cell r="AI142" t="str">
            <v>.</v>
          </cell>
          <cell r="AJ142" t="e">
            <v>#N/A</v>
          </cell>
          <cell r="AK142" t="str">
            <v>.</v>
          </cell>
          <cell r="AL142" t="str">
            <v>EU28</v>
          </cell>
        </row>
        <row r="143">
          <cell r="F143" t="str">
            <v>Greece</v>
          </cell>
          <cell r="G143" t="str">
            <v>Industry</v>
          </cell>
          <cell r="H143" t="str">
            <v>TOTAL Industry</v>
          </cell>
          <cell r="J143" t="str">
            <v>Other RES</v>
          </cell>
          <cell r="K143" t="str">
            <v>-</v>
          </cell>
          <cell r="L143">
            <v>0</v>
          </cell>
          <cell r="M143">
            <v>0</v>
          </cell>
          <cell r="N143" t="str">
            <v>.</v>
          </cell>
          <cell r="O143">
            <v>0</v>
          </cell>
          <cell r="P143">
            <v>0</v>
          </cell>
          <cell r="Q143">
            <v>0</v>
          </cell>
          <cell r="R143">
            <v>0</v>
          </cell>
          <cell r="S143">
            <v>0</v>
          </cell>
          <cell r="T143" t="str">
            <v>.</v>
          </cell>
          <cell r="U143">
            <v>0</v>
          </cell>
          <cell r="V143" t="str">
            <v>.</v>
          </cell>
          <cell r="W143">
            <v>0</v>
          </cell>
          <cell r="X143">
            <v>0</v>
          </cell>
          <cell r="Y143">
            <v>0</v>
          </cell>
          <cell r="Z143">
            <v>0</v>
          </cell>
          <cell r="AA143">
            <v>0</v>
          </cell>
          <cell r="AB143" t="str">
            <v>.</v>
          </cell>
          <cell r="AC143">
            <v>0</v>
          </cell>
          <cell r="AD143" t="str">
            <v>.</v>
          </cell>
          <cell r="AE143">
            <v>0</v>
          </cell>
          <cell r="AF143">
            <v>0</v>
          </cell>
          <cell r="AG143">
            <v>0</v>
          </cell>
          <cell r="AH143">
            <v>0</v>
          </cell>
          <cell r="AI143" t="str">
            <v>.</v>
          </cell>
          <cell r="AJ143" t="e">
            <v>#N/A</v>
          </cell>
          <cell r="AK143" t="str">
            <v>.</v>
          </cell>
          <cell r="AL143" t="str">
            <v>EU28</v>
          </cell>
        </row>
        <row r="144">
          <cell r="F144" t="str">
            <v>Greece</v>
          </cell>
          <cell r="G144" t="str">
            <v>Industry</v>
          </cell>
          <cell r="H144" t="str">
            <v>TOTAL Industry</v>
          </cell>
          <cell r="J144" t="str">
            <v>Ambient heat</v>
          </cell>
          <cell r="K144" t="str">
            <v>-</v>
          </cell>
          <cell r="L144">
            <v>0</v>
          </cell>
          <cell r="M144">
            <v>0</v>
          </cell>
          <cell r="N144" t="str">
            <v>.</v>
          </cell>
          <cell r="O144">
            <v>0</v>
          </cell>
          <cell r="P144">
            <v>0</v>
          </cell>
          <cell r="Q144">
            <v>0</v>
          </cell>
          <cell r="R144">
            <v>0</v>
          </cell>
          <cell r="S144">
            <v>0</v>
          </cell>
          <cell r="T144" t="str">
            <v>.</v>
          </cell>
          <cell r="U144">
            <v>0</v>
          </cell>
          <cell r="V144" t="str">
            <v>.</v>
          </cell>
          <cell r="W144">
            <v>0</v>
          </cell>
          <cell r="X144">
            <v>0</v>
          </cell>
          <cell r="Y144">
            <v>0</v>
          </cell>
          <cell r="Z144">
            <v>0</v>
          </cell>
          <cell r="AA144">
            <v>0</v>
          </cell>
          <cell r="AB144" t="str">
            <v>.</v>
          </cell>
          <cell r="AC144">
            <v>0</v>
          </cell>
          <cell r="AD144" t="str">
            <v>.</v>
          </cell>
          <cell r="AE144">
            <v>0</v>
          </cell>
          <cell r="AF144">
            <v>0</v>
          </cell>
          <cell r="AG144">
            <v>0</v>
          </cell>
          <cell r="AH144">
            <v>0</v>
          </cell>
          <cell r="AI144" t="str">
            <v>.</v>
          </cell>
          <cell r="AJ144" t="e">
            <v>#N/A</v>
          </cell>
          <cell r="AK144" t="str">
            <v>.</v>
          </cell>
          <cell r="AL144" t="str">
            <v>EU28</v>
          </cell>
        </row>
        <row r="145">
          <cell r="F145" t="str">
            <v>Greece</v>
          </cell>
          <cell r="G145" t="str">
            <v>Industry</v>
          </cell>
          <cell r="H145" t="str">
            <v>TOTAL Industry</v>
          </cell>
          <cell r="J145" t="str">
            <v>Electricity</v>
          </cell>
          <cell r="K145">
            <v>11.573013</v>
          </cell>
          <cell r="L145">
            <v>-9.0487916961111097</v>
          </cell>
          <cell r="M145">
            <v>2.524221303888889</v>
          </cell>
          <cell r="N145" t="str">
            <v>.</v>
          </cell>
          <cell r="O145">
            <v>0</v>
          </cell>
          <cell r="P145">
            <v>2.524221303888889</v>
          </cell>
          <cell r="Q145">
            <v>1.0899774302777783</v>
          </cell>
          <cell r="R145">
            <v>1.4342438736111109</v>
          </cell>
          <cell r="S145">
            <v>0.21720223</v>
          </cell>
          <cell r="T145" t="str">
            <v>.</v>
          </cell>
          <cell r="U145">
            <v>0</v>
          </cell>
          <cell r="V145" t="str">
            <v>.</v>
          </cell>
          <cell r="W145">
            <v>0.87277520027777833</v>
          </cell>
          <cell r="X145">
            <v>1.50578083333333E-3</v>
          </cell>
          <cell r="Y145">
            <v>1.0803281388888891E-2</v>
          </cell>
          <cell r="Z145">
            <v>5.3715261111111096E-3</v>
          </cell>
          <cell r="AA145">
            <v>0.85509461194444503</v>
          </cell>
          <cell r="AB145" t="str">
            <v>.</v>
          </cell>
          <cell r="AC145">
            <v>0.69135241583333296</v>
          </cell>
          <cell r="AD145" t="str">
            <v>.</v>
          </cell>
          <cell r="AE145">
            <v>0.7428914577777781</v>
          </cell>
          <cell r="AF145">
            <v>6.0619041111111098E-2</v>
          </cell>
          <cell r="AG145">
            <v>0.20848548361111099</v>
          </cell>
          <cell r="AH145">
            <v>0.47378693305555603</v>
          </cell>
          <cell r="AI145" t="str">
            <v>.</v>
          </cell>
          <cell r="AJ145" t="e">
            <v>#N/A</v>
          </cell>
          <cell r="AK145" t="str">
            <v>.</v>
          </cell>
          <cell r="AL145" t="str">
            <v>EU28</v>
          </cell>
        </row>
        <row r="146">
          <cell r="F146" t="str">
            <v>Greece</v>
          </cell>
          <cell r="G146" t="str">
            <v>Industry</v>
          </cell>
          <cell r="H146" t="str">
            <v>TOTAL Industry</v>
          </cell>
          <cell r="J146" t="str">
            <v>District heating</v>
          </cell>
          <cell r="K146">
            <v>0</v>
          </cell>
          <cell r="L146">
            <v>0</v>
          </cell>
          <cell r="M146">
            <v>0</v>
          </cell>
          <cell r="N146" t="str">
            <v>.</v>
          </cell>
          <cell r="O146">
            <v>0</v>
          </cell>
          <cell r="P146">
            <v>0</v>
          </cell>
          <cell r="Q146">
            <v>0</v>
          </cell>
          <cell r="R146">
            <v>0</v>
          </cell>
          <cell r="S146">
            <v>0</v>
          </cell>
          <cell r="T146" t="str">
            <v>.</v>
          </cell>
          <cell r="U146">
            <v>0</v>
          </cell>
          <cell r="V146" t="str">
            <v>.</v>
          </cell>
          <cell r="W146">
            <v>0</v>
          </cell>
          <cell r="X146">
            <v>0</v>
          </cell>
          <cell r="Y146">
            <v>0</v>
          </cell>
          <cell r="Z146">
            <v>0</v>
          </cell>
          <cell r="AA146">
            <v>0</v>
          </cell>
          <cell r="AB146" t="str">
            <v>.</v>
          </cell>
          <cell r="AC146">
            <v>0</v>
          </cell>
          <cell r="AD146" t="str">
            <v>.</v>
          </cell>
          <cell r="AE146">
            <v>0</v>
          </cell>
          <cell r="AF146">
            <v>0</v>
          </cell>
          <cell r="AG146">
            <v>0</v>
          </cell>
          <cell r="AH146">
            <v>0</v>
          </cell>
          <cell r="AI146" t="str">
            <v>.</v>
          </cell>
          <cell r="AJ146" t="e">
            <v>#N/A</v>
          </cell>
          <cell r="AK146" t="str">
            <v>.</v>
          </cell>
          <cell r="AL146" t="str">
            <v>EU28</v>
          </cell>
        </row>
        <row r="147">
          <cell r="F147" t="str">
            <v>Greece</v>
          </cell>
          <cell r="G147" t="str">
            <v>Industry</v>
          </cell>
          <cell r="H147" t="str">
            <v>TOTAL Industry</v>
          </cell>
          <cell r="J147" t="str">
            <v>Waste non-RES</v>
          </cell>
          <cell r="K147">
            <v>0</v>
          </cell>
          <cell r="L147">
            <v>0</v>
          </cell>
          <cell r="M147">
            <v>0</v>
          </cell>
          <cell r="N147" t="str">
            <v>.</v>
          </cell>
          <cell r="O147">
            <v>0</v>
          </cell>
          <cell r="P147">
            <v>0</v>
          </cell>
          <cell r="Q147">
            <v>0</v>
          </cell>
          <cell r="R147">
            <v>0</v>
          </cell>
          <cell r="S147">
            <v>0</v>
          </cell>
          <cell r="T147" t="str">
            <v>.</v>
          </cell>
          <cell r="U147">
            <v>0</v>
          </cell>
          <cell r="V147" t="str">
            <v>.</v>
          </cell>
          <cell r="W147">
            <v>0</v>
          </cell>
          <cell r="X147">
            <v>0</v>
          </cell>
          <cell r="Y147">
            <v>0</v>
          </cell>
          <cell r="Z147">
            <v>0</v>
          </cell>
          <cell r="AA147">
            <v>0</v>
          </cell>
          <cell r="AB147" t="str">
            <v>.</v>
          </cell>
          <cell r="AC147">
            <v>0</v>
          </cell>
          <cell r="AD147" t="str">
            <v>.</v>
          </cell>
          <cell r="AE147">
            <v>0</v>
          </cell>
          <cell r="AF147">
            <v>0</v>
          </cell>
          <cell r="AG147">
            <v>0</v>
          </cell>
          <cell r="AH147">
            <v>0</v>
          </cell>
          <cell r="AI147" t="str">
            <v>.</v>
          </cell>
          <cell r="AJ147" t="e">
            <v>#N/A</v>
          </cell>
          <cell r="AK147" t="str">
            <v>.</v>
          </cell>
          <cell r="AL147" t="str">
            <v>EU28</v>
          </cell>
        </row>
        <row r="148">
          <cell r="F148" t="str">
            <v>Greece</v>
          </cell>
          <cell r="G148" t="str">
            <v>Industry</v>
          </cell>
          <cell r="H148" t="str">
            <v>TOTAL Industry</v>
          </cell>
          <cell r="J148" t="str">
            <v>Waste RES</v>
          </cell>
          <cell r="K148">
            <v>0</v>
          </cell>
          <cell r="L148">
            <v>0</v>
          </cell>
          <cell r="M148">
            <v>0</v>
          </cell>
          <cell r="N148" t="str">
            <v>.</v>
          </cell>
          <cell r="O148">
            <v>0</v>
          </cell>
          <cell r="P148">
            <v>0</v>
          </cell>
          <cell r="Q148">
            <v>0</v>
          </cell>
          <cell r="R148">
            <v>0</v>
          </cell>
          <cell r="S148">
            <v>0</v>
          </cell>
          <cell r="T148" t="str">
            <v>.</v>
          </cell>
          <cell r="U148">
            <v>0</v>
          </cell>
          <cell r="V148" t="str">
            <v>.</v>
          </cell>
          <cell r="W148">
            <v>0</v>
          </cell>
          <cell r="X148">
            <v>0</v>
          </cell>
          <cell r="Y148">
            <v>0</v>
          </cell>
          <cell r="Z148">
            <v>0</v>
          </cell>
          <cell r="AA148">
            <v>0</v>
          </cell>
          <cell r="AB148" t="str">
            <v>.</v>
          </cell>
          <cell r="AC148">
            <v>0</v>
          </cell>
          <cell r="AD148" t="str">
            <v>.</v>
          </cell>
          <cell r="AE148">
            <v>0</v>
          </cell>
          <cell r="AF148">
            <v>0</v>
          </cell>
          <cell r="AG148">
            <v>0</v>
          </cell>
          <cell r="AH148">
            <v>0</v>
          </cell>
          <cell r="AI148" t="str">
            <v>.</v>
          </cell>
          <cell r="AJ148" t="e">
            <v>#N/A</v>
          </cell>
          <cell r="AK148" t="str">
            <v>.</v>
          </cell>
          <cell r="AL148" t="str">
            <v>EU28</v>
          </cell>
        </row>
        <row r="149">
          <cell r="F149" t="str">
            <v>Spain</v>
          </cell>
          <cell r="G149" t="str">
            <v>Industry</v>
          </cell>
          <cell r="H149" t="str">
            <v>TOTAL Industry</v>
          </cell>
          <cell r="J149" t="str">
            <v>Total</v>
          </cell>
          <cell r="K149">
            <v>241.59929399999999</v>
          </cell>
          <cell r="L149">
            <v>-52.456758946666554</v>
          </cell>
          <cell r="M149">
            <v>189.14253505333343</v>
          </cell>
          <cell r="N149" t="str">
            <v>.</v>
          </cell>
          <cell r="O149">
            <v>0</v>
          </cell>
          <cell r="P149">
            <v>189.14253505333343</v>
          </cell>
          <cell r="Q149">
            <v>177.8872023350001</v>
          </cell>
          <cell r="R149">
            <v>11.255332718333332</v>
          </cell>
          <cell r="S149">
            <v>27.810294483611138</v>
          </cell>
          <cell r="T149" t="str">
            <v>.</v>
          </cell>
          <cell r="U149">
            <v>0</v>
          </cell>
          <cell r="V149" t="str">
            <v>.</v>
          </cell>
          <cell r="W149">
            <v>150.07690785138897</v>
          </cell>
          <cell r="X149">
            <v>4.4764422977777798</v>
          </cell>
          <cell r="Y149">
            <v>47.268847594166701</v>
          </cell>
          <cell r="Z149">
            <v>15.134343260277801</v>
          </cell>
          <cell r="AA149">
            <v>83.197274699166698</v>
          </cell>
          <cell r="AB149" t="str">
            <v>.</v>
          </cell>
          <cell r="AC149">
            <v>4.8513856847222225</v>
          </cell>
          <cell r="AD149" t="str">
            <v>.</v>
          </cell>
          <cell r="AE149">
            <v>6.4039470336111091</v>
          </cell>
          <cell r="AF149">
            <v>1.14118794527778</v>
          </cell>
          <cell r="AG149">
            <v>1.4646092208333299</v>
          </cell>
          <cell r="AH149">
            <v>3.7981498674999998</v>
          </cell>
          <cell r="AI149" t="str">
            <v>.</v>
          </cell>
          <cell r="AJ149" t="e">
            <v>#N/A</v>
          </cell>
          <cell r="AK149" t="str">
            <v>.</v>
          </cell>
          <cell r="AL149" t="str">
            <v>EU28</v>
          </cell>
        </row>
        <row r="150">
          <cell r="F150" t="str">
            <v>Spain</v>
          </cell>
          <cell r="G150" t="str">
            <v>Industry</v>
          </cell>
          <cell r="H150" t="str">
            <v>TOTAL Industry</v>
          </cell>
          <cell r="J150" t="str">
            <v>Coal</v>
          </cell>
          <cell r="K150">
            <v>11.859110999999999</v>
          </cell>
          <cell r="L150">
            <v>1.6848897222256909E-3</v>
          </cell>
          <cell r="M150">
            <v>11.860795889722224</v>
          </cell>
          <cell r="N150" t="str">
            <v>.</v>
          </cell>
          <cell r="O150">
            <v>0</v>
          </cell>
          <cell r="P150">
            <v>11.860795889722224</v>
          </cell>
          <cell r="Q150">
            <v>11.860795889722224</v>
          </cell>
          <cell r="R150">
            <v>0</v>
          </cell>
          <cell r="S150">
            <v>0.47019448361111099</v>
          </cell>
          <cell r="T150" t="str">
            <v>.</v>
          </cell>
          <cell r="U150">
            <v>0</v>
          </cell>
          <cell r="V150" t="str">
            <v>.</v>
          </cell>
          <cell r="W150">
            <v>11.390601406111113</v>
          </cell>
          <cell r="X150">
            <v>0.14433728388888889</v>
          </cell>
          <cell r="Y150">
            <v>0.38764059916666599</v>
          </cell>
          <cell r="Z150">
            <v>0.38521172638888901</v>
          </cell>
          <cell r="AA150">
            <v>10.473411796666669</v>
          </cell>
          <cell r="AB150" t="str">
            <v>.</v>
          </cell>
          <cell r="AC150">
            <v>0</v>
          </cell>
          <cell r="AD150" t="str">
            <v>.</v>
          </cell>
          <cell r="AE150">
            <v>0</v>
          </cell>
          <cell r="AF150">
            <v>0</v>
          </cell>
          <cell r="AG150">
            <v>0</v>
          </cell>
          <cell r="AH150">
            <v>0</v>
          </cell>
          <cell r="AI150" t="str">
            <v>.</v>
          </cell>
          <cell r="AJ150" t="e">
            <v>#N/A</v>
          </cell>
          <cell r="AK150" t="str">
            <v>.</v>
          </cell>
          <cell r="AL150" t="str">
            <v>EU28</v>
          </cell>
        </row>
        <row r="151">
          <cell r="F151" t="str">
            <v>Spain</v>
          </cell>
          <cell r="G151" t="str">
            <v>Industry</v>
          </cell>
          <cell r="H151" t="str">
            <v>TOTAL Industry</v>
          </cell>
          <cell r="J151" t="str">
            <v>Fuel oil</v>
          </cell>
          <cell r="K151">
            <v>16.549489999999999</v>
          </cell>
          <cell r="L151">
            <v>-1.4180805555596976E-4</v>
          </cell>
          <cell r="M151">
            <v>16.549348191944443</v>
          </cell>
          <cell r="N151" t="str">
            <v>.</v>
          </cell>
          <cell r="O151">
            <v>0</v>
          </cell>
          <cell r="P151">
            <v>16.549348191944443</v>
          </cell>
          <cell r="Q151">
            <v>16.549348191944443</v>
          </cell>
          <cell r="R151">
            <v>0</v>
          </cell>
          <cell r="S151">
            <v>3.89913063944444</v>
          </cell>
          <cell r="T151" t="str">
            <v>.</v>
          </cell>
          <cell r="U151">
            <v>0</v>
          </cell>
          <cell r="V151" t="str">
            <v>.</v>
          </cell>
          <cell r="W151">
            <v>12.650217552500003</v>
          </cell>
          <cell r="X151">
            <v>0.79912338194444399</v>
          </cell>
          <cell r="Y151">
            <v>5.4884067908333396</v>
          </cell>
          <cell r="Z151">
            <v>1.6961033111111099</v>
          </cell>
          <cell r="AA151">
            <v>4.66658406861111</v>
          </cell>
          <cell r="AB151" t="str">
            <v>.</v>
          </cell>
          <cell r="AC151">
            <v>0</v>
          </cell>
          <cell r="AD151" t="str">
            <v>.</v>
          </cell>
          <cell r="AE151">
            <v>0</v>
          </cell>
          <cell r="AF151">
            <v>0</v>
          </cell>
          <cell r="AG151">
            <v>0</v>
          </cell>
          <cell r="AH151">
            <v>0</v>
          </cell>
          <cell r="AI151" t="str">
            <v>.</v>
          </cell>
          <cell r="AJ151" t="e">
            <v>#N/A</v>
          </cell>
          <cell r="AK151" t="str">
            <v>.</v>
          </cell>
          <cell r="AL151" t="str">
            <v>EU28</v>
          </cell>
        </row>
        <row r="152">
          <cell r="F152" t="str">
            <v>Spain</v>
          </cell>
          <cell r="G152" t="str">
            <v>Industry</v>
          </cell>
          <cell r="H152" t="str">
            <v>TOTAL Industry</v>
          </cell>
          <cell r="J152" t="str">
            <v>Natural gas</v>
          </cell>
          <cell r="K152">
            <v>98.209535000000002</v>
          </cell>
          <cell r="L152">
            <v>1.2210261111107457E-2</v>
          </cell>
          <cell r="M152">
            <v>98.22174526111111</v>
          </cell>
          <cell r="N152" t="str">
            <v>.</v>
          </cell>
          <cell r="O152">
            <v>0</v>
          </cell>
          <cell r="P152">
            <v>98.22174526111111</v>
          </cell>
          <cell r="Q152">
            <v>98.22174526111111</v>
          </cell>
          <cell r="R152">
            <v>0</v>
          </cell>
          <cell r="S152">
            <v>22.795790886111146</v>
          </cell>
          <cell r="T152" t="str">
            <v>.</v>
          </cell>
          <cell r="U152">
            <v>0</v>
          </cell>
          <cell r="V152" t="str">
            <v>.</v>
          </cell>
          <cell r="W152">
            <v>75.425954374999961</v>
          </cell>
          <cell r="X152">
            <v>0</v>
          </cell>
          <cell r="Y152">
            <v>28.384139405833331</v>
          </cell>
          <cell r="Z152">
            <v>8.0050494408333304</v>
          </cell>
          <cell r="AA152">
            <v>39.036765528333298</v>
          </cell>
          <cell r="AB152" t="str">
            <v>.</v>
          </cell>
          <cell r="AC152">
            <v>0</v>
          </cell>
          <cell r="AD152" t="str">
            <v>.</v>
          </cell>
          <cell r="AE152">
            <v>0</v>
          </cell>
          <cell r="AF152">
            <v>0</v>
          </cell>
          <cell r="AG152">
            <v>0</v>
          </cell>
          <cell r="AH152">
            <v>0</v>
          </cell>
          <cell r="AI152" t="str">
            <v>.</v>
          </cell>
          <cell r="AJ152" t="e">
            <v>#N/A</v>
          </cell>
          <cell r="AK152" t="str">
            <v>.</v>
          </cell>
          <cell r="AL152" t="str">
            <v>EU28</v>
          </cell>
        </row>
        <row r="153">
          <cell r="F153" t="str">
            <v>Spain</v>
          </cell>
          <cell r="G153" t="str">
            <v>Industry</v>
          </cell>
          <cell r="H153" t="str">
            <v>TOTAL Industry</v>
          </cell>
          <cell r="J153" t="str">
            <v>Other fossil</v>
          </cell>
          <cell r="K153">
            <v>27.751505999999999</v>
          </cell>
          <cell r="L153">
            <v>2.0724436111230204E-3</v>
          </cell>
          <cell r="M153">
            <v>27.753578443611122</v>
          </cell>
          <cell r="N153" t="str">
            <v>.</v>
          </cell>
          <cell r="O153">
            <v>0</v>
          </cell>
          <cell r="P153">
            <v>27.753578443611122</v>
          </cell>
          <cell r="Q153">
            <v>27.753578443611122</v>
          </cell>
          <cell r="R153">
            <v>0</v>
          </cell>
          <cell r="S153">
            <v>0</v>
          </cell>
          <cell r="T153" t="str">
            <v>.</v>
          </cell>
          <cell r="U153">
            <v>0</v>
          </cell>
          <cell r="V153" t="str">
            <v>.</v>
          </cell>
          <cell r="W153">
            <v>27.753578443611122</v>
          </cell>
          <cell r="X153">
            <v>1.3258930061111109</v>
          </cell>
          <cell r="Y153">
            <v>3.1581695738888795</v>
          </cell>
          <cell r="Z153">
            <v>2.69377557083333</v>
          </cell>
          <cell r="AA153">
            <v>20.575740292777802</v>
          </cell>
          <cell r="AB153" t="str">
            <v>.</v>
          </cell>
          <cell r="AC153">
            <v>0</v>
          </cell>
          <cell r="AD153" t="str">
            <v>.</v>
          </cell>
          <cell r="AE153">
            <v>0</v>
          </cell>
          <cell r="AF153">
            <v>0</v>
          </cell>
          <cell r="AG153">
            <v>0</v>
          </cell>
          <cell r="AH153">
            <v>0</v>
          </cell>
          <cell r="AI153" t="str">
            <v>.</v>
          </cell>
          <cell r="AJ153" t="e">
            <v>#N/A</v>
          </cell>
          <cell r="AK153" t="str">
            <v>.</v>
          </cell>
          <cell r="AL153" t="str">
            <v>EU28</v>
          </cell>
        </row>
        <row r="154">
          <cell r="F154" t="str">
            <v>Spain</v>
          </cell>
          <cell r="G154" t="str">
            <v>Industry</v>
          </cell>
          <cell r="H154" t="str">
            <v>TOTAL Industry</v>
          </cell>
          <cell r="J154" t="str">
            <v>Biomass</v>
          </cell>
          <cell r="K154">
            <v>14.741024999999999</v>
          </cell>
          <cell r="L154">
            <v>-2.3065824999921603E-3</v>
          </cell>
          <cell r="M154">
            <v>14.738718417500007</v>
          </cell>
          <cell r="N154" t="str">
            <v>.</v>
          </cell>
          <cell r="O154">
            <v>0</v>
          </cell>
          <cell r="P154">
            <v>14.738718417500007</v>
          </cell>
          <cell r="Q154">
            <v>14.738718417500007</v>
          </cell>
          <cell r="R154">
            <v>0</v>
          </cell>
          <cell r="S154">
            <v>0</v>
          </cell>
          <cell r="T154" t="str">
            <v>.</v>
          </cell>
          <cell r="U154">
            <v>0</v>
          </cell>
          <cell r="V154" t="str">
            <v>.</v>
          </cell>
          <cell r="W154">
            <v>14.738718417500007</v>
          </cell>
          <cell r="X154">
            <v>2.07049173972222</v>
          </cell>
          <cell r="Y154">
            <v>9.0833150863888896</v>
          </cell>
          <cell r="Z154">
            <v>1.71203737055556</v>
          </cell>
          <cell r="AA154">
            <v>1.8728742208333369</v>
          </cell>
          <cell r="AB154" t="str">
            <v>.</v>
          </cell>
          <cell r="AC154">
            <v>0</v>
          </cell>
          <cell r="AD154" t="str">
            <v>.</v>
          </cell>
          <cell r="AE154">
            <v>0</v>
          </cell>
          <cell r="AF154">
            <v>0</v>
          </cell>
          <cell r="AG154">
            <v>0</v>
          </cell>
          <cell r="AH154">
            <v>0</v>
          </cell>
          <cell r="AI154" t="str">
            <v>.</v>
          </cell>
          <cell r="AJ154" t="e">
            <v>#N/A</v>
          </cell>
          <cell r="AK154" t="str">
            <v>.</v>
          </cell>
          <cell r="AL154" t="str">
            <v>EU28</v>
          </cell>
        </row>
        <row r="155">
          <cell r="F155" t="str">
            <v>Spain</v>
          </cell>
          <cell r="G155" t="str">
            <v>Industry</v>
          </cell>
          <cell r="H155" t="str">
            <v>TOTAL Industry</v>
          </cell>
          <cell r="J155" t="str">
            <v>Geothermal</v>
          </cell>
          <cell r="K155">
            <v>1.163E-3</v>
          </cell>
          <cell r="L155">
            <v>-1.163E-3</v>
          </cell>
          <cell r="M155">
            <v>0</v>
          </cell>
          <cell r="N155" t="str">
            <v>.</v>
          </cell>
          <cell r="O155">
            <v>0</v>
          </cell>
          <cell r="P155">
            <v>0</v>
          </cell>
          <cell r="Q155">
            <v>0</v>
          </cell>
          <cell r="R155">
            <v>0</v>
          </cell>
          <cell r="S155">
            <v>0</v>
          </cell>
          <cell r="T155" t="str">
            <v>.</v>
          </cell>
          <cell r="U155">
            <v>0</v>
          </cell>
          <cell r="V155" t="str">
            <v>.</v>
          </cell>
          <cell r="W155">
            <v>0</v>
          </cell>
          <cell r="X155">
            <v>0</v>
          </cell>
          <cell r="Y155">
            <v>0</v>
          </cell>
          <cell r="Z155">
            <v>0</v>
          </cell>
          <cell r="AA155">
            <v>0</v>
          </cell>
          <cell r="AB155" t="str">
            <v>.</v>
          </cell>
          <cell r="AC155">
            <v>0</v>
          </cell>
          <cell r="AD155" t="str">
            <v>.</v>
          </cell>
          <cell r="AE155">
            <v>0</v>
          </cell>
          <cell r="AF155">
            <v>0</v>
          </cell>
          <cell r="AG155">
            <v>0</v>
          </cell>
          <cell r="AH155">
            <v>0</v>
          </cell>
          <cell r="AI155" t="str">
            <v>.</v>
          </cell>
          <cell r="AJ155" t="e">
            <v>#N/A</v>
          </cell>
          <cell r="AK155" t="str">
            <v>.</v>
          </cell>
          <cell r="AL155" t="str">
            <v>EU28</v>
          </cell>
        </row>
        <row r="156">
          <cell r="F156" t="str">
            <v>Spain</v>
          </cell>
          <cell r="G156" t="str">
            <v>Industry</v>
          </cell>
          <cell r="H156" t="str">
            <v>TOTAL Industry</v>
          </cell>
          <cell r="J156" t="str">
            <v>Solar energy</v>
          </cell>
          <cell r="K156">
            <v>2.2096999999999999E-2</v>
          </cell>
          <cell r="L156">
            <v>-2.3256038888889163E-3</v>
          </cell>
          <cell r="M156">
            <v>1.9771396111111082E-2</v>
          </cell>
          <cell r="N156" t="str">
            <v>.</v>
          </cell>
          <cell r="O156">
            <v>0</v>
          </cell>
          <cell r="P156">
            <v>1.9771396111111082E-2</v>
          </cell>
          <cell r="Q156">
            <v>1.9771396111111082E-2</v>
          </cell>
          <cell r="R156">
            <v>0</v>
          </cell>
          <cell r="S156">
            <v>2.0954649999999999E-3</v>
          </cell>
          <cell r="T156" t="str">
            <v>.</v>
          </cell>
          <cell r="U156">
            <v>0</v>
          </cell>
          <cell r="V156" t="str">
            <v>.</v>
          </cell>
          <cell r="W156">
            <v>1.7675931111111081E-2</v>
          </cell>
          <cell r="X156">
            <v>1.7675931111111081E-2</v>
          </cell>
          <cell r="Y156">
            <v>0</v>
          </cell>
          <cell r="Z156">
            <v>0</v>
          </cell>
          <cell r="AA156">
            <v>0</v>
          </cell>
          <cell r="AB156" t="str">
            <v>.</v>
          </cell>
          <cell r="AC156">
            <v>0</v>
          </cell>
          <cell r="AD156" t="str">
            <v>.</v>
          </cell>
          <cell r="AE156">
            <v>0</v>
          </cell>
          <cell r="AF156">
            <v>0</v>
          </cell>
          <cell r="AG156">
            <v>0</v>
          </cell>
          <cell r="AH156">
            <v>0</v>
          </cell>
          <cell r="AI156" t="str">
            <v>.</v>
          </cell>
          <cell r="AJ156" t="e">
            <v>#N/A</v>
          </cell>
          <cell r="AK156" t="str">
            <v>.</v>
          </cell>
          <cell r="AL156" t="str">
            <v>EU28</v>
          </cell>
        </row>
        <row r="157">
          <cell r="F157" t="str">
            <v>Spain</v>
          </cell>
          <cell r="G157" t="str">
            <v>Industry</v>
          </cell>
          <cell r="H157" t="str">
            <v>TOTAL Industry</v>
          </cell>
          <cell r="J157" t="str">
            <v>Other RES</v>
          </cell>
          <cell r="K157" t="str">
            <v>-</v>
          </cell>
          <cell r="L157">
            <v>0</v>
          </cell>
          <cell r="M157">
            <v>0</v>
          </cell>
          <cell r="N157" t="str">
            <v>.</v>
          </cell>
          <cell r="O157">
            <v>0</v>
          </cell>
          <cell r="P157">
            <v>0</v>
          </cell>
          <cell r="Q157">
            <v>0</v>
          </cell>
          <cell r="R157">
            <v>0</v>
          </cell>
          <cell r="S157">
            <v>0</v>
          </cell>
          <cell r="T157" t="str">
            <v>.</v>
          </cell>
          <cell r="U157">
            <v>0</v>
          </cell>
          <cell r="V157" t="str">
            <v>.</v>
          </cell>
          <cell r="W157">
            <v>0</v>
          </cell>
          <cell r="X157">
            <v>0</v>
          </cell>
          <cell r="Y157">
            <v>0</v>
          </cell>
          <cell r="Z157">
            <v>0</v>
          </cell>
          <cell r="AA157">
            <v>0</v>
          </cell>
          <cell r="AB157" t="str">
            <v>.</v>
          </cell>
          <cell r="AC157">
            <v>0</v>
          </cell>
          <cell r="AD157" t="str">
            <v>.</v>
          </cell>
          <cell r="AE157">
            <v>0</v>
          </cell>
          <cell r="AF157">
            <v>0</v>
          </cell>
          <cell r="AG157">
            <v>0</v>
          </cell>
          <cell r="AH157">
            <v>0</v>
          </cell>
          <cell r="AI157" t="str">
            <v>.</v>
          </cell>
          <cell r="AJ157" t="e">
            <v>#N/A</v>
          </cell>
          <cell r="AK157" t="str">
            <v>.</v>
          </cell>
          <cell r="AL157" t="str">
            <v>EU28</v>
          </cell>
        </row>
        <row r="158">
          <cell r="F158" t="str">
            <v>Spain</v>
          </cell>
          <cell r="G158" t="str">
            <v>Industry</v>
          </cell>
          <cell r="H158" t="str">
            <v>TOTAL Industry</v>
          </cell>
          <cell r="J158" t="str">
            <v>Ambient heat</v>
          </cell>
          <cell r="K158" t="str">
            <v>-</v>
          </cell>
          <cell r="L158">
            <v>0</v>
          </cell>
          <cell r="M158">
            <v>0</v>
          </cell>
          <cell r="N158" t="str">
            <v>.</v>
          </cell>
          <cell r="O158">
            <v>0</v>
          </cell>
          <cell r="P158">
            <v>0</v>
          </cell>
          <cell r="Q158">
            <v>0</v>
          </cell>
          <cell r="R158">
            <v>0</v>
          </cell>
          <cell r="S158">
            <v>0</v>
          </cell>
          <cell r="T158" t="str">
            <v>.</v>
          </cell>
          <cell r="U158">
            <v>0</v>
          </cell>
          <cell r="V158" t="str">
            <v>.</v>
          </cell>
          <cell r="W158">
            <v>0</v>
          </cell>
          <cell r="X158">
            <v>0</v>
          </cell>
          <cell r="Y158">
            <v>0</v>
          </cell>
          <cell r="Z158">
            <v>0</v>
          </cell>
          <cell r="AA158">
            <v>0</v>
          </cell>
          <cell r="AB158" t="str">
            <v>.</v>
          </cell>
          <cell r="AC158">
            <v>0</v>
          </cell>
          <cell r="AD158" t="str">
            <v>.</v>
          </cell>
          <cell r="AE158">
            <v>0</v>
          </cell>
          <cell r="AF158">
            <v>0</v>
          </cell>
          <cell r="AG158">
            <v>0</v>
          </cell>
          <cell r="AH158">
            <v>0</v>
          </cell>
          <cell r="AI158" t="str">
            <v>.</v>
          </cell>
          <cell r="AJ158" t="e">
            <v>#N/A</v>
          </cell>
          <cell r="AK158" t="str">
            <v>.</v>
          </cell>
          <cell r="AL158" t="str">
            <v>EU28</v>
          </cell>
        </row>
        <row r="159">
          <cell r="F159" t="str">
            <v>Spain</v>
          </cell>
          <cell r="G159" t="str">
            <v>Industry</v>
          </cell>
          <cell r="H159" t="str">
            <v>TOTAL Industry</v>
          </cell>
          <cell r="J159" t="str">
            <v>Electricity</v>
          </cell>
          <cell r="K159">
            <v>72.466529999999992</v>
          </cell>
          <cell r="L159">
            <v>-52.467952546944446</v>
          </cell>
          <cell r="M159">
            <v>19.998577453055546</v>
          </cell>
          <cell r="N159" t="str">
            <v>.</v>
          </cell>
          <cell r="O159">
            <v>0</v>
          </cell>
          <cell r="P159">
            <v>19.998577453055546</v>
          </cell>
          <cell r="Q159">
            <v>8.7432447347222197</v>
          </cell>
          <cell r="R159">
            <v>11.255332718333328</v>
          </cell>
          <cell r="S159">
            <v>0.64308300944444396</v>
          </cell>
          <cell r="T159" t="str">
            <v>.</v>
          </cell>
          <cell r="U159">
            <v>0</v>
          </cell>
          <cell r="V159" t="str">
            <v>.</v>
          </cell>
          <cell r="W159">
            <v>8.1001617252777756</v>
          </cell>
          <cell r="X159">
            <v>0.11892095499999999</v>
          </cell>
          <cell r="Y159">
            <v>0.76717613805555596</v>
          </cell>
          <cell r="Z159">
            <v>0.64216584055555503</v>
          </cell>
          <cell r="AA159">
            <v>6.5718987916666656</v>
          </cell>
          <cell r="AB159" t="str">
            <v>.</v>
          </cell>
          <cell r="AC159">
            <v>4.8513856847222199</v>
          </cell>
          <cell r="AD159" t="str">
            <v>.</v>
          </cell>
          <cell r="AE159">
            <v>6.4039470336111091</v>
          </cell>
          <cell r="AF159">
            <v>1.14118794527778</v>
          </cell>
          <cell r="AG159">
            <v>1.4646092208333299</v>
          </cell>
          <cell r="AH159">
            <v>3.7981498674999998</v>
          </cell>
          <cell r="AI159" t="str">
            <v>.</v>
          </cell>
          <cell r="AJ159" t="e">
            <v>#N/A</v>
          </cell>
          <cell r="AK159" t="str">
            <v>.</v>
          </cell>
          <cell r="AL159" t="str">
            <v>EU28</v>
          </cell>
        </row>
        <row r="160">
          <cell r="F160" t="str">
            <v>Spain</v>
          </cell>
          <cell r="G160" t="str">
            <v>Industry</v>
          </cell>
          <cell r="H160" t="str">
            <v>TOTAL Industry</v>
          </cell>
          <cell r="J160" t="str">
            <v>District heating</v>
          </cell>
          <cell r="K160">
            <v>0</v>
          </cell>
          <cell r="L160">
            <v>0</v>
          </cell>
          <cell r="M160">
            <v>0</v>
          </cell>
          <cell r="N160" t="str">
            <v>.</v>
          </cell>
          <cell r="O160">
            <v>0</v>
          </cell>
          <cell r="P160">
            <v>0</v>
          </cell>
          <cell r="Q160">
            <v>0</v>
          </cell>
          <cell r="R160">
            <v>0</v>
          </cell>
          <cell r="S160">
            <v>0</v>
          </cell>
          <cell r="T160" t="str">
            <v>.</v>
          </cell>
          <cell r="U160">
            <v>0</v>
          </cell>
          <cell r="V160" t="str">
            <v>.</v>
          </cell>
          <cell r="W160">
            <v>0</v>
          </cell>
          <cell r="X160">
            <v>0</v>
          </cell>
          <cell r="Y160">
            <v>0</v>
          </cell>
          <cell r="Z160">
            <v>0</v>
          </cell>
          <cell r="AA160">
            <v>0</v>
          </cell>
          <cell r="AB160" t="str">
            <v>.</v>
          </cell>
          <cell r="AC160">
            <v>0</v>
          </cell>
          <cell r="AD160" t="str">
            <v>.</v>
          </cell>
          <cell r="AE160">
            <v>0</v>
          </cell>
          <cell r="AF160">
            <v>0</v>
          </cell>
          <cell r="AG160">
            <v>0</v>
          </cell>
          <cell r="AH160">
            <v>0</v>
          </cell>
          <cell r="AI160" t="str">
            <v>.</v>
          </cell>
          <cell r="AJ160" t="e">
            <v>#N/A</v>
          </cell>
          <cell r="AK160" t="str">
            <v>.</v>
          </cell>
          <cell r="AL160" t="str">
            <v>EU28</v>
          </cell>
        </row>
        <row r="161">
          <cell r="F161" t="str">
            <v>Spain</v>
          </cell>
          <cell r="G161" t="str">
            <v>Industry</v>
          </cell>
          <cell r="H161" t="str">
            <v>TOTAL Industry</v>
          </cell>
          <cell r="J161" t="str">
            <v>Waste non-RES</v>
          </cell>
          <cell r="K161">
            <v>0</v>
          </cell>
          <cell r="L161">
            <v>0</v>
          </cell>
          <cell r="M161">
            <v>0</v>
          </cell>
          <cell r="N161" t="str">
            <v>.</v>
          </cell>
          <cell r="O161">
            <v>0</v>
          </cell>
          <cell r="P161">
            <v>0</v>
          </cell>
          <cell r="Q161">
            <v>0</v>
          </cell>
          <cell r="R161">
            <v>0</v>
          </cell>
          <cell r="S161">
            <v>0</v>
          </cell>
          <cell r="T161" t="str">
            <v>.</v>
          </cell>
          <cell r="U161">
            <v>0</v>
          </cell>
          <cell r="V161" t="str">
            <v>.</v>
          </cell>
          <cell r="W161">
            <v>0</v>
          </cell>
          <cell r="X161">
            <v>0</v>
          </cell>
          <cell r="Y161">
            <v>0</v>
          </cell>
          <cell r="Z161">
            <v>0</v>
          </cell>
          <cell r="AA161">
            <v>0</v>
          </cell>
          <cell r="AB161" t="str">
            <v>.</v>
          </cell>
          <cell r="AC161">
            <v>0</v>
          </cell>
          <cell r="AD161" t="str">
            <v>.</v>
          </cell>
          <cell r="AE161">
            <v>0</v>
          </cell>
          <cell r="AF161">
            <v>0</v>
          </cell>
          <cell r="AG161">
            <v>0</v>
          </cell>
          <cell r="AH161">
            <v>0</v>
          </cell>
          <cell r="AI161" t="str">
            <v>.</v>
          </cell>
          <cell r="AJ161" t="e">
            <v>#N/A</v>
          </cell>
          <cell r="AK161" t="str">
            <v>.</v>
          </cell>
          <cell r="AL161" t="str">
            <v>EU28</v>
          </cell>
        </row>
        <row r="162">
          <cell r="F162" t="str">
            <v>Spain</v>
          </cell>
          <cell r="G162" t="str">
            <v>Industry</v>
          </cell>
          <cell r="H162" t="str">
            <v>TOTAL Industry</v>
          </cell>
          <cell r="J162" t="str">
            <v>Waste RES</v>
          </cell>
          <cell r="K162">
            <v>0</v>
          </cell>
          <cell r="L162">
            <v>0</v>
          </cell>
          <cell r="M162">
            <v>0</v>
          </cell>
          <cell r="N162" t="str">
            <v>.</v>
          </cell>
          <cell r="O162">
            <v>0</v>
          </cell>
          <cell r="P162">
            <v>0</v>
          </cell>
          <cell r="Q162">
            <v>0</v>
          </cell>
          <cell r="R162">
            <v>0</v>
          </cell>
          <cell r="S162">
            <v>0</v>
          </cell>
          <cell r="T162" t="str">
            <v>.</v>
          </cell>
          <cell r="U162">
            <v>0</v>
          </cell>
          <cell r="V162" t="str">
            <v>.</v>
          </cell>
          <cell r="W162">
            <v>0</v>
          </cell>
          <cell r="X162">
            <v>0</v>
          </cell>
          <cell r="Y162">
            <v>0</v>
          </cell>
          <cell r="Z162">
            <v>0</v>
          </cell>
          <cell r="AA162">
            <v>0</v>
          </cell>
          <cell r="AB162" t="str">
            <v>.</v>
          </cell>
          <cell r="AC162">
            <v>0</v>
          </cell>
          <cell r="AD162" t="str">
            <v>.</v>
          </cell>
          <cell r="AE162">
            <v>0</v>
          </cell>
          <cell r="AF162">
            <v>0</v>
          </cell>
          <cell r="AG162">
            <v>0</v>
          </cell>
          <cell r="AH162">
            <v>0</v>
          </cell>
          <cell r="AI162" t="str">
            <v>.</v>
          </cell>
          <cell r="AJ162" t="e">
            <v>#N/A</v>
          </cell>
          <cell r="AK162" t="str">
            <v>.</v>
          </cell>
          <cell r="AL162" t="str">
            <v>EU28</v>
          </cell>
        </row>
        <row r="163">
          <cell r="F163" t="str">
            <v>Finland</v>
          </cell>
          <cell r="G163" t="str">
            <v>Industry</v>
          </cell>
          <cell r="H163" t="str">
            <v>TOTAL Industry</v>
          </cell>
          <cell r="J163" t="str">
            <v>Total</v>
          </cell>
          <cell r="K163">
            <v>126.195967</v>
          </cell>
          <cell r="L163">
            <v>-34.323491064444426</v>
          </cell>
          <cell r="M163">
            <v>91.87247593555557</v>
          </cell>
          <cell r="N163" t="str">
            <v>.</v>
          </cell>
          <cell r="O163">
            <v>0</v>
          </cell>
          <cell r="P163">
            <v>91.87247593555557</v>
          </cell>
          <cell r="Q163">
            <v>89.745659958611128</v>
          </cell>
          <cell r="R163">
            <v>2.1268159769444441</v>
          </cell>
          <cell r="S163">
            <v>18.548113199166668</v>
          </cell>
          <cell r="T163" t="str">
            <v>.</v>
          </cell>
          <cell r="U163">
            <v>0</v>
          </cell>
          <cell r="V163" t="str">
            <v>.</v>
          </cell>
          <cell r="W163">
            <v>71.197546759444464</v>
          </cell>
          <cell r="X163">
            <v>9.6851948280555504</v>
          </cell>
          <cell r="Y163">
            <v>42.535642442777799</v>
          </cell>
          <cell r="Z163">
            <v>4.4189093102777797</v>
          </cell>
          <cell r="AA163">
            <v>14.557800178333341</v>
          </cell>
          <cell r="AB163" t="str">
            <v>.</v>
          </cell>
          <cell r="AC163">
            <v>0.2028096972222222</v>
          </cell>
          <cell r="AD163" t="str">
            <v>.</v>
          </cell>
          <cell r="AE163">
            <v>1.9240062797222219</v>
          </cell>
          <cell r="AF163">
            <v>0.74714599583333297</v>
          </cell>
          <cell r="AG163">
            <v>0.33438322416666699</v>
          </cell>
          <cell r="AH163">
            <v>0.84247705972222198</v>
          </cell>
          <cell r="AI163" t="str">
            <v>.</v>
          </cell>
          <cell r="AJ163" t="e">
            <v>#N/A</v>
          </cell>
          <cell r="AK163" t="str">
            <v>.</v>
          </cell>
          <cell r="AL163" t="str">
            <v>EU28</v>
          </cell>
        </row>
        <row r="164">
          <cell r="F164" t="str">
            <v>Finland</v>
          </cell>
          <cell r="G164" t="str">
            <v>Industry</v>
          </cell>
          <cell r="H164" t="str">
            <v>TOTAL Industry</v>
          </cell>
          <cell r="J164" t="str">
            <v>Coal</v>
          </cell>
          <cell r="K164">
            <v>7.7211569999999998</v>
          </cell>
          <cell r="L164">
            <v>-1.1629997222231125E-3</v>
          </cell>
          <cell r="M164">
            <v>7.7199940002777767</v>
          </cell>
          <cell r="N164" t="str">
            <v>.</v>
          </cell>
          <cell r="O164">
            <v>0</v>
          </cell>
          <cell r="P164">
            <v>7.7199940002777767</v>
          </cell>
          <cell r="Q164">
            <v>7.7199940002777767</v>
          </cell>
          <cell r="R164">
            <v>0</v>
          </cell>
          <cell r="S164">
            <v>0.81758900000000001</v>
          </cell>
          <cell r="T164" t="str">
            <v>.</v>
          </cell>
          <cell r="U164">
            <v>0</v>
          </cell>
          <cell r="V164" t="str">
            <v>.</v>
          </cell>
          <cell r="W164">
            <v>6.9024050002777768</v>
          </cell>
          <cell r="X164">
            <v>0.19167480055555569</v>
          </cell>
          <cell r="Y164">
            <v>2.0682581477777751</v>
          </cell>
          <cell r="Z164">
            <v>0.318977995555556</v>
          </cell>
          <cell r="AA164">
            <v>4.3234940563888902</v>
          </cell>
          <cell r="AB164" t="str">
            <v>.</v>
          </cell>
          <cell r="AC164">
            <v>0</v>
          </cell>
          <cell r="AD164" t="str">
            <v>.</v>
          </cell>
          <cell r="AE164">
            <v>0</v>
          </cell>
          <cell r="AF164">
            <v>0</v>
          </cell>
          <cell r="AG164">
            <v>0</v>
          </cell>
          <cell r="AH164">
            <v>0</v>
          </cell>
          <cell r="AI164" t="str">
            <v>.</v>
          </cell>
          <cell r="AJ164" t="e">
            <v>#N/A</v>
          </cell>
          <cell r="AK164" t="str">
            <v>.</v>
          </cell>
          <cell r="AL164" t="str">
            <v>EU28</v>
          </cell>
        </row>
        <row r="165">
          <cell r="F165" t="str">
            <v>Finland</v>
          </cell>
          <cell r="G165" t="str">
            <v>Industry</v>
          </cell>
          <cell r="H165" t="str">
            <v>TOTAL Industry</v>
          </cell>
          <cell r="J165" t="str">
            <v>Fuel oil</v>
          </cell>
          <cell r="K165">
            <v>9.736635999999999</v>
          </cell>
          <cell r="L165">
            <v>4.0984433333264292E-3</v>
          </cell>
          <cell r="M165">
            <v>9.7407344433333254</v>
          </cell>
          <cell r="N165" t="str">
            <v>.</v>
          </cell>
          <cell r="O165">
            <v>0</v>
          </cell>
          <cell r="P165">
            <v>9.7407344433333254</v>
          </cell>
          <cell r="Q165">
            <v>9.7407344433333254</v>
          </cell>
          <cell r="R165">
            <v>0</v>
          </cell>
          <cell r="S165">
            <v>3.9981193061111102</v>
          </cell>
          <cell r="T165" t="str">
            <v>.</v>
          </cell>
          <cell r="U165">
            <v>0</v>
          </cell>
          <cell r="V165" t="str">
            <v>.</v>
          </cell>
          <cell r="W165">
            <v>5.7426151372222147</v>
          </cell>
          <cell r="X165">
            <v>0.217941810555556</v>
          </cell>
          <cell r="Y165">
            <v>2.663286719999995</v>
          </cell>
          <cell r="Z165">
            <v>0.7559039675</v>
          </cell>
          <cell r="AA165">
            <v>2.1054826391666639</v>
          </cell>
          <cell r="AB165" t="str">
            <v>.</v>
          </cell>
          <cell r="AC165">
            <v>0</v>
          </cell>
          <cell r="AD165" t="str">
            <v>.</v>
          </cell>
          <cell r="AE165">
            <v>0</v>
          </cell>
          <cell r="AF165">
            <v>0</v>
          </cell>
          <cell r="AG165">
            <v>0</v>
          </cell>
          <cell r="AH165">
            <v>0</v>
          </cell>
          <cell r="AI165" t="str">
            <v>.</v>
          </cell>
          <cell r="AJ165" t="e">
            <v>#N/A</v>
          </cell>
          <cell r="AK165" t="str">
            <v>.</v>
          </cell>
          <cell r="AL165" t="str">
            <v>EU28</v>
          </cell>
        </row>
        <row r="166">
          <cell r="F166" t="str">
            <v>Finland</v>
          </cell>
          <cell r="G166" t="str">
            <v>Industry</v>
          </cell>
          <cell r="H166" t="str">
            <v>TOTAL Industry</v>
          </cell>
          <cell r="J166" t="str">
            <v>Natural gas</v>
          </cell>
          <cell r="K166">
            <v>7.1629169999999993</v>
          </cell>
          <cell r="L166">
            <v>-8.213744444391935E-4</v>
          </cell>
          <cell r="M166">
            <v>7.1620956255555601</v>
          </cell>
          <cell r="N166" t="str">
            <v>.</v>
          </cell>
          <cell r="O166">
            <v>0</v>
          </cell>
          <cell r="P166">
            <v>7.1620956255555601</v>
          </cell>
          <cell r="Q166">
            <v>7.1620956255555601</v>
          </cell>
          <cell r="R166">
            <v>0</v>
          </cell>
          <cell r="S166">
            <v>2.9273802541666698</v>
          </cell>
          <cell r="T166" t="str">
            <v>.</v>
          </cell>
          <cell r="U166">
            <v>0</v>
          </cell>
          <cell r="V166" t="str">
            <v>.</v>
          </cell>
          <cell r="W166">
            <v>4.2347153713888899</v>
          </cell>
          <cell r="X166">
            <v>0</v>
          </cell>
          <cell r="Y166">
            <v>3.7694135122222239</v>
          </cell>
          <cell r="Z166">
            <v>0.27135565499999997</v>
          </cell>
          <cell r="AA166">
            <v>0.19394620416666641</v>
          </cell>
          <cell r="AB166" t="str">
            <v>.</v>
          </cell>
          <cell r="AC166">
            <v>0</v>
          </cell>
          <cell r="AD166" t="str">
            <v>.</v>
          </cell>
          <cell r="AE166">
            <v>0</v>
          </cell>
          <cell r="AF166">
            <v>0</v>
          </cell>
          <cell r="AG166">
            <v>0</v>
          </cell>
          <cell r="AH166">
            <v>0</v>
          </cell>
          <cell r="AI166" t="str">
            <v>.</v>
          </cell>
          <cell r="AJ166" t="e">
            <v>#N/A</v>
          </cell>
          <cell r="AK166" t="str">
            <v>.</v>
          </cell>
          <cell r="AL166" t="str">
            <v>EU28</v>
          </cell>
        </row>
        <row r="167">
          <cell r="F167" t="str">
            <v>Finland</v>
          </cell>
          <cell r="G167" t="str">
            <v>Industry</v>
          </cell>
          <cell r="H167" t="str">
            <v>TOTAL Industry</v>
          </cell>
          <cell r="J167" t="str">
            <v>Other fossil</v>
          </cell>
          <cell r="K167">
            <v>8.0654050000000002</v>
          </cell>
          <cell r="L167">
            <v>3.377244444443761E-3</v>
          </cell>
          <cell r="M167">
            <v>8.0687822444444439</v>
          </cell>
          <cell r="N167" t="str">
            <v>.</v>
          </cell>
          <cell r="O167">
            <v>0</v>
          </cell>
          <cell r="P167">
            <v>8.0687822444444439</v>
          </cell>
          <cell r="Q167">
            <v>8.0687822444444439</v>
          </cell>
          <cell r="R167">
            <v>0</v>
          </cell>
          <cell r="S167">
            <v>0</v>
          </cell>
          <cell r="T167" t="str">
            <v>.</v>
          </cell>
          <cell r="U167">
            <v>0</v>
          </cell>
          <cell r="V167" t="str">
            <v>.</v>
          </cell>
          <cell r="W167">
            <v>8.0687822444444439</v>
          </cell>
          <cell r="X167">
            <v>0.26017299972222202</v>
          </cell>
          <cell r="Y167">
            <v>1.068450496111111</v>
          </cell>
          <cell r="Z167">
            <v>0.45208831999999999</v>
          </cell>
          <cell r="AA167">
            <v>6.2880704286111104</v>
          </cell>
          <cell r="AB167" t="str">
            <v>.</v>
          </cell>
          <cell r="AC167">
            <v>0</v>
          </cell>
          <cell r="AD167" t="str">
            <v>.</v>
          </cell>
          <cell r="AE167">
            <v>0</v>
          </cell>
          <cell r="AF167">
            <v>0</v>
          </cell>
          <cell r="AG167">
            <v>0</v>
          </cell>
          <cell r="AH167">
            <v>0</v>
          </cell>
          <cell r="AI167" t="str">
            <v>.</v>
          </cell>
          <cell r="AJ167" t="e">
            <v>#N/A</v>
          </cell>
          <cell r="AK167" t="str">
            <v>.</v>
          </cell>
          <cell r="AL167" t="str">
            <v>EU28</v>
          </cell>
        </row>
        <row r="168">
          <cell r="F168" t="str">
            <v>Finland</v>
          </cell>
          <cell r="G168" t="str">
            <v>Industry</v>
          </cell>
          <cell r="H168" t="str">
            <v>TOTAL Industry</v>
          </cell>
          <cell r="J168" t="str">
            <v>Biomass</v>
          </cell>
          <cell r="K168">
            <v>36.332119999999996</v>
          </cell>
          <cell r="L168">
            <v>1.4308172222001758E-3</v>
          </cell>
          <cell r="M168">
            <v>36.333550817222196</v>
          </cell>
          <cell r="N168" t="str">
            <v>.</v>
          </cell>
          <cell r="O168">
            <v>0</v>
          </cell>
          <cell r="P168">
            <v>36.333550817222196</v>
          </cell>
          <cell r="Q168">
            <v>36.333550817222196</v>
          </cell>
          <cell r="R168">
            <v>0</v>
          </cell>
          <cell r="S168">
            <v>0</v>
          </cell>
          <cell r="T168" t="str">
            <v>.</v>
          </cell>
          <cell r="U168">
            <v>0</v>
          </cell>
          <cell r="V168" t="str">
            <v>.</v>
          </cell>
          <cell r="W168">
            <v>36.333550817222196</v>
          </cell>
          <cell r="X168">
            <v>0.842703435</v>
          </cell>
          <cell r="Y168">
            <v>32.298026438333309</v>
          </cell>
          <cell r="Z168">
            <v>2.5224151875</v>
          </cell>
          <cell r="AA168">
            <v>0.670405756388889</v>
          </cell>
          <cell r="AB168" t="str">
            <v>.</v>
          </cell>
          <cell r="AC168">
            <v>0</v>
          </cell>
          <cell r="AD168" t="str">
            <v>.</v>
          </cell>
          <cell r="AE168">
            <v>0</v>
          </cell>
          <cell r="AF168">
            <v>0</v>
          </cell>
          <cell r="AG168">
            <v>0</v>
          </cell>
          <cell r="AH168">
            <v>0</v>
          </cell>
          <cell r="AI168" t="str">
            <v>.</v>
          </cell>
          <cell r="AJ168" t="e">
            <v>#N/A</v>
          </cell>
          <cell r="AK168" t="str">
            <v>.</v>
          </cell>
          <cell r="AL168" t="str">
            <v>EU28</v>
          </cell>
        </row>
        <row r="169">
          <cell r="F169" t="str">
            <v>Finland</v>
          </cell>
          <cell r="G169" t="str">
            <v>Industry</v>
          </cell>
          <cell r="H169" t="str">
            <v>TOTAL Industry</v>
          </cell>
          <cell r="J169" t="str">
            <v>Geothermal</v>
          </cell>
          <cell r="K169">
            <v>0</v>
          </cell>
          <cell r="L169">
            <v>0</v>
          </cell>
          <cell r="M169">
            <v>0</v>
          </cell>
          <cell r="N169" t="str">
            <v>.</v>
          </cell>
          <cell r="O169">
            <v>0</v>
          </cell>
          <cell r="P169">
            <v>0</v>
          </cell>
          <cell r="Q169">
            <v>0</v>
          </cell>
          <cell r="R169">
            <v>0</v>
          </cell>
          <cell r="S169">
            <v>0</v>
          </cell>
          <cell r="T169" t="str">
            <v>.</v>
          </cell>
          <cell r="U169">
            <v>0</v>
          </cell>
          <cell r="V169" t="str">
            <v>.</v>
          </cell>
          <cell r="W169">
            <v>0</v>
          </cell>
          <cell r="X169">
            <v>0</v>
          </cell>
          <cell r="Y169">
            <v>0</v>
          </cell>
          <cell r="Z169">
            <v>0</v>
          </cell>
          <cell r="AA169">
            <v>0</v>
          </cell>
          <cell r="AB169" t="str">
            <v>.</v>
          </cell>
          <cell r="AC169">
            <v>0</v>
          </cell>
          <cell r="AD169" t="str">
            <v>.</v>
          </cell>
          <cell r="AE169">
            <v>0</v>
          </cell>
          <cell r="AF169">
            <v>0</v>
          </cell>
          <cell r="AG169">
            <v>0</v>
          </cell>
          <cell r="AH169">
            <v>0</v>
          </cell>
          <cell r="AI169" t="str">
            <v>.</v>
          </cell>
          <cell r="AJ169" t="e">
            <v>#N/A</v>
          </cell>
          <cell r="AK169" t="str">
            <v>.</v>
          </cell>
          <cell r="AL169" t="str">
            <v>EU28</v>
          </cell>
        </row>
        <row r="170">
          <cell r="F170" t="str">
            <v>Finland</v>
          </cell>
          <cell r="G170" t="str">
            <v>Industry</v>
          </cell>
          <cell r="H170" t="str">
            <v>TOTAL Industry</v>
          </cell>
          <cell r="J170" t="str">
            <v>Solar energy</v>
          </cell>
          <cell r="K170">
            <v>0</v>
          </cell>
          <cell r="L170">
            <v>0</v>
          </cell>
          <cell r="M170">
            <v>0</v>
          </cell>
          <cell r="N170" t="str">
            <v>.</v>
          </cell>
          <cell r="O170">
            <v>0</v>
          </cell>
          <cell r="P170">
            <v>0</v>
          </cell>
          <cell r="Q170">
            <v>0</v>
          </cell>
          <cell r="R170">
            <v>0</v>
          </cell>
          <cell r="S170">
            <v>0</v>
          </cell>
          <cell r="T170" t="str">
            <v>.</v>
          </cell>
          <cell r="U170">
            <v>0</v>
          </cell>
          <cell r="V170" t="str">
            <v>.</v>
          </cell>
          <cell r="W170">
            <v>0</v>
          </cell>
          <cell r="X170">
            <v>0</v>
          </cell>
          <cell r="Y170">
            <v>0</v>
          </cell>
          <cell r="Z170">
            <v>0</v>
          </cell>
          <cell r="AA170">
            <v>0</v>
          </cell>
          <cell r="AB170" t="str">
            <v>.</v>
          </cell>
          <cell r="AC170">
            <v>0</v>
          </cell>
          <cell r="AD170" t="str">
            <v>.</v>
          </cell>
          <cell r="AE170">
            <v>0</v>
          </cell>
          <cell r="AF170">
            <v>0</v>
          </cell>
          <cell r="AG170">
            <v>0</v>
          </cell>
          <cell r="AH170">
            <v>0</v>
          </cell>
          <cell r="AI170" t="str">
            <v>.</v>
          </cell>
          <cell r="AJ170" t="e">
            <v>#N/A</v>
          </cell>
          <cell r="AK170" t="str">
            <v>.</v>
          </cell>
          <cell r="AL170" t="str">
            <v>EU28</v>
          </cell>
        </row>
        <row r="171">
          <cell r="F171" t="str">
            <v>Finland</v>
          </cell>
          <cell r="G171" t="str">
            <v>Industry</v>
          </cell>
          <cell r="H171" t="str">
            <v>TOTAL Industry</v>
          </cell>
          <cell r="J171" t="str">
            <v>Other RES</v>
          </cell>
          <cell r="K171" t="str">
            <v>-</v>
          </cell>
          <cell r="L171">
            <v>0</v>
          </cell>
          <cell r="M171">
            <v>0</v>
          </cell>
          <cell r="N171" t="str">
            <v>.</v>
          </cell>
          <cell r="O171">
            <v>0</v>
          </cell>
          <cell r="P171">
            <v>0</v>
          </cell>
          <cell r="Q171">
            <v>0</v>
          </cell>
          <cell r="R171">
            <v>0</v>
          </cell>
          <cell r="S171">
            <v>0</v>
          </cell>
          <cell r="T171" t="str">
            <v>.</v>
          </cell>
          <cell r="U171">
            <v>0</v>
          </cell>
          <cell r="V171" t="str">
            <v>.</v>
          </cell>
          <cell r="W171">
            <v>0</v>
          </cell>
          <cell r="X171">
            <v>0</v>
          </cell>
          <cell r="Y171">
            <v>0</v>
          </cell>
          <cell r="Z171">
            <v>0</v>
          </cell>
          <cell r="AA171">
            <v>0</v>
          </cell>
          <cell r="AB171" t="str">
            <v>.</v>
          </cell>
          <cell r="AC171">
            <v>0</v>
          </cell>
          <cell r="AD171" t="str">
            <v>.</v>
          </cell>
          <cell r="AE171">
            <v>0</v>
          </cell>
          <cell r="AF171">
            <v>0</v>
          </cell>
          <cell r="AG171">
            <v>0</v>
          </cell>
          <cell r="AH171">
            <v>0</v>
          </cell>
          <cell r="AI171" t="str">
            <v>.</v>
          </cell>
          <cell r="AJ171" t="e">
            <v>#N/A</v>
          </cell>
          <cell r="AK171" t="str">
            <v>.</v>
          </cell>
          <cell r="AL171" t="str">
            <v>EU28</v>
          </cell>
        </row>
        <row r="172">
          <cell r="F172" t="str">
            <v>Finland</v>
          </cell>
          <cell r="G172" t="str">
            <v>Industry</v>
          </cell>
          <cell r="H172" t="str">
            <v>TOTAL Industry</v>
          </cell>
          <cell r="J172" t="str">
            <v>Ambient heat</v>
          </cell>
          <cell r="K172" t="str">
            <v>-</v>
          </cell>
          <cell r="L172">
            <v>0</v>
          </cell>
          <cell r="M172">
            <v>0</v>
          </cell>
          <cell r="N172" t="str">
            <v>.</v>
          </cell>
          <cell r="O172">
            <v>0</v>
          </cell>
          <cell r="P172">
            <v>0</v>
          </cell>
          <cell r="Q172">
            <v>0</v>
          </cell>
          <cell r="R172">
            <v>0</v>
          </cell>
          <cell r="S172">
            <v>0</v>
          </cell>
          <cell r="T172" t="str">
            <v>.</v>
          </cell>
          <cell r="U172">
            <v>0</v>
          </cell>
          <cell r="V172" t="str">
            <v>.</v>
          </cell>
          <cell r="W172">
            <v>0</v>
          </cell>
          <cell r="X172">
            <v>0</v>
          </cell>
          <cell r="Y172">
            <v>0</v>
          </cell>
          <cell r="Z172">
            <v>0</v>
          </cell>
          <cell r="AA172">
            <v>0</v>
          </cell>
          <cell r="AB172" t="str">
            <v>.</v>
          </cell>
          <cell r="AC172">
            <v>0</v>
          </cell>
          <cell r="AD172" t="str">
            <v>.</v>
          </cell>
          <cell r="AE172">
            <v>0</v>
          </cell>
          <cell r="AF172">
            <v>0</v>
          </cell>
          <cell r="AG172">
            <v>0</v>
          </cell>
          <cell r="AH172">
            <v>0</v>
          </cell>
          <cell r="AI172" t="str">
            <v>.</v>
          </cell>
          <cell r="AJ172" t="e">
            <v>#N/A</v>
          </cell>
          <cell r="AK172" t="str">
            <v>.</v>
          </cell>
          <cell r="AL172" t="str">
            <v>EU28</v>
          </cell>
        </row>
        <row r="173">
          <cell r="F173" t="str">
            <v>Finland</v>
          </cell>
          <cell r="G173" t="str">
            <v>Industry</v>
          </cell>
          <cell r="H173" t="str">
            <v>TOTAL Industry</v>
          </cell>
          <cell r="J173" t="str">
            <v>Electricity</v>
          </cell>
          <cell r="K173">
            <v>38.165008</v>
          </cell>
          <cell r="L173">
            <v>-34.335713664166668</v>
          </cell>
          <cell r="M173">
            <v>3.8292943358333331</v>
          </cell>
          <cell r="N173" t="str">
            <v>.</v>
          </cell>
          <cell r="O173">
            <v>0</v>
          </cell>
          <cell r="P173">
            <v>3.8292943358333331</v>
          </cell>
          <cell r="Q173">
            <v>1.702478358888889</v>
          </cell>
          <cell r="R173">
            <v>2.1268159769444441</v>
          </cell>
          <cell r="S173">
            <v>0.90035560277777804</v>
          </cell>
          <cell r="T173" t="str">
            <v>.</v>
          </cell>
          <cell r="U173">
            <v>0</v>
          </cell>
          <cell r="V173" t="str">
            <v>.</v>
          </cell>
          <cell r="W173">
            <v>0.80212275611111106</v>
          </cell>
          <cell r="X173">
            <v>0</v>
          </cell>
          <cell r="Y173">
            <v>0.10278297166666669</v>
          </cell>
          <cell r="Z173">
            <v>3.6480992777777797E-2</v>
          </cell>
          <cell r="AA173">
            <v>0.66285879166666661</v>
          </cell>
          <cell r="AB173" t="str">
            <v>.</v>
          </cell>
          <cell r="AC173">
            <v>0.202809697222222</v>
          </cell>
          <cell r="AD173" t="str">
            <v>.</v>
          </cell>
          <cell r="AE173">
            <v>1.9240062797222219</v>
          </cell>
          <cell r="AF173">
            <v>0.74714599583333297</v>
          </cell>
          <cell r="AG173">
            <v>0.33438322416666699</v>
          </cell>
          <cell r="AH173">
            <v>0.84247705972222198</v>
          </cell>
          <cell r="AI173" t="str">
            <v>.</v>
          </cell>
          <cell r="AJ173" t="e">
            <v>#N/A</v>
          </cell>
          <cell r="AK173" t="str">
            <v>.</v>
          </cell>
          <cell r="AL173" t="str">
            <v>EU28</v>
          </cell>
        </row>
        <row r="174">
          <cell r="F174" t="str">
            <v>Finland</v>
          </cell>
          <cell r="G174" t="str">
            <v>Industry</v>
          </cell>
          <cell r="H174" t="str">
            <v>TOTAL Industry</v>
          </cell>
          <cell r="J174" t="str">
            <v>District heating</v>
          </cell>
          <cell r="K174">
            <v>18.034641000000001</v>
          </cell>
          <cell r="L174">
            <v>3.8401288888820773E-3</v>
          </cell>
          <cell r="M174">
            <v>18.038481128888883</v>
          </cell>
          <cell r="N174" t="str">
            <v>.</v>
          </cell>
          <cell r="O174">
            <v>0</v>
          </cell>
          <cell r="P174">
            <v>18.038481128888883</v>
          </cell>
          <cell r="Q174">
            <v>18.038481128888883</v>
          </cell>
          <cell r="R174">
            <v>0</v>
          </cell>
          <cell r="S174">
            <v>9.9046690361111107</v>
          </cell>
          <cell r="T174" t="str">
            <v>.</v>
          </cell>
          <cell r="U174">
            <v>0</v>
          </cell>
          <cell r="V174" t="str">
            <v>.</v>
          </cell>
          <cell r="W174">
            <v>8.1338120927777702</v>
          </cell>
          <cell r="X174">
            <v>8.1338120927777702</v>
          </cell>
          <cell r="Y174">
            <v>0</v>
          </cell>
          <cell r="Z174">
            <v>0</v>
          </cell>
          <cell r="AA174">
            <v>0</v>
          </cell>
          <cell r="AB174" t="str">
            <v>.</v>
          </cell>
          <cell r="AC174">
            <v>0</v>
          </cell>
          <cell r="AD174" t="str">
            <v>.</v>
          </cell>
          <cell r="AE174">
            <v>0</v>
          </cell>
          <cell r="AF174">
            <v>0</v>
          </cell>
          <cell r="AG174">
            <v>0</v>
          </cell>
          <cell r="AH174">
            <v>0</v>
          </cell>
          <cell r="AI174" t="str">
            <v>.</v>
          </cell>
          <cell r="AJ174" t="e">
            <v>#N/A</v>
          </cell>
          <cell r="AK174" t="str">
            <v>.</v>
          </cell>
          <cell r="AL174" t="str">
            <v>EU28</v>
          </cell>
        </row>
        <row r="175">
          <cell r="F175" t="str">
            <v>Finland</v>
          </cell>
          <cell r="G175" t="str">
            <v>Industry</v>
          </cell>
          <cell r="H175" t="str">
            <v>TOTAL Industry</v>
          </cell>
          <cell r="J175" t="str">
            <v>Waste non-RES</v>
          </cell>
          <cell r="K175">
            <v>0.46403699999999998</v>
          </cell>
          <cell r="L175">
            <v>2.9734027777778005E-4</v>
          </cell>
          <cell r="M175">
            <v>0.46433434027777776</v>
          </cell>
          <cell r="N175" t="str">
            <v>.</v>
          </cell>
          <cell r="O175">
            <v>0</v>
          </cell>
          <cell r="P175">
            <v>0.46433434027777776</v>
          </cell>
          <cell r="Q175">
            <v>0.46433434027777776</v>
          </cell>
          <cell r="R175">
            <v>0</v>
          </cell>
          <cell r="S175">
            <v>0</v>
          </cell>
          <cell r="T175" t="str">
            <v>.</v>
          </cell>
          <cell r="U175">
            <v>0</v>
          </cell>
          <cell r="V175" t="str">
            <v>.</v>
          </cell>
          <cell r="W175">
            <v>0.46433434027777776</v>
          </cell>
          <cell r="X175">
            <v>1.5298120833333331E-2</v>
          </cell>
          <cell r="Y175">
            <v>0.23296273416666669</v>
          </cell>
          <cell r="Z175">
            <v>2.65722766666667E-2</v>
          </cell>
          <cell r="AA175">
            <v>0.18950120861111108</v>
          </cell>
          <cell r="AB175" t="str">
            <v>.</v>
          </cell>
          <cell r="AC175">
            <v>0</v>
          </cell>
          <cell r="AD175" t="str">
            <v>.</v>
          </cell>
          <cell r="AE175">
            <v>0</v>
          </cell>
          <cell r="AF175">
            <v>0</v>
          </cell>
          <cell r="AG175">
            <v>0</v>
          </cell>
          <cell r="AH175">
            <v>0</v>
          </cell>
          <cell r="AI175" t="str">
            <v>.</v>
          </cell>
          <cell r="AJ175" t="e">
            <v>#N/A</v>
          </cell>
          <cell r="AK175" t="str">
            <v>.</v>
          </cell>
          <cell r="AL175" t="str">
            <v>EU28</v>
          </cell>
        </row>
        <row r="176">
          <cell r="F176" t="str">
            <v>Finland</v>
          </cell>
          <cell r="G176" t="str">
            <v>Industry</v>
          </cell>
          <cell r="H176" t="str">
            <v>TOTAL Industry</v>
          </cell>
          <cell r="J176" t="str">
            <v>Waste RES</v>
          </cell>
          <cell r="K176">
            <v>0.51520899999999992</v>
          </cell>
          <cell r="L176">
            <v>-2.7777791178351663E-10</v>
          </cell>
          <cell r="M176">
            <v>0.51520899972222201</v>
          </cell>
          <cell r="N176" t="str">
            <v>.</v>
          </cell>
          <cell r="O176">
            <v>0</v>
          </cell>
          <cell r="P176">
            <v>0.51520899972222201</v>
          </cell>
          <cell r="Q176">
            <v>0.51520899972222201</v>
          </cell>
          <cell r="R176">
            <v>0</v>
          </cell>
          <cell r="S176">
            <v>0</v>
          </cell>
          <cell r="T176" t="str">
            <v>.</v>
          </cell>
          <cell r="U176">
            <v>0</v>
          </cell>
          <cell r="V176" t="str">
            <v>.</v>
          </cell>
          <cell r="W176">
            <v>0.51520899972222201</v>
          </cell>
          <cell r="X176">
            <v>2.3591568611111131E-2</v>
          </cell>
          <cell r="Y176">
            <v>0.33246142222222208</v>
          </cell>
          <cell r="Z176">
            <v>3.5114915277777797E-2</v>
          </cell>
          <cell r="AA176">
            <v>0.1240410936111111</v>
          </cell>
          <cell r="AB176" t="str">
            <v>.</v>
          </cell>
          <cell r="AC176">
            <v>0</v>
          </cell>
          <cell r="AD176" t="str">
            <v>.</v>
          </cell>
          <cell r="AE176">
            <v>0</v>
          </cell>
          <cell r="AF176">
            <v>0</v>
          </cell>
          <cell r="AG176">
            <v>0</v>
          </cell>
          <cell r="AH176">
            <v>0</v>
          </cell>
          <cell r="AI176" t="str">
            <v>.</v>
          </cell>
          <cell r="AJ176" t="e">
            <v>#N/A</v>
          </cell>
          <cell r="AK176" t="str">
            <v>.</v>
          </cell>
          <cell r="AL176" t="str">
            <v>EU28</v>
          </cell>
        </row>
        <row r="177">
          <cell r="F177" t="str">
            <v>France</v>
          </cell>
          <cell r="G177" t="str">
            <v>Industry</v>
          </cell>
          <cell r="H177" t="str">
            <v>TOTAL Industry</v>
          </cell>
          <cell r="J177" t="str">
            <v>Total</v>
          </cell>
          <cell r="K177">
            <v>314.54265399999997</v>
          </cell>
          <cell r="L177">
            <v>-95.710906187499944</v>
          </cell>
          <cell r="M177">
            <v>218.83174781250003</v>
          </cell>
          <cell r="N177" t="str">
            <v>.</v>
          </cell>
          <cell r="O177">
            <v>0</v>
          </cell>
          <cell r="P177">
            <v>218.83174781250003</v>
          </cell>
          <cell r="Q177">
            <v>207.38371158666669</v>
          </cell>
          <cell r="R177">
            <v>11.448036225833336</v>
          </cell>
          <cell r="S177">
            <v>36.172406922222223</v>
          </cell>
          <cell r="T177" t="str">
            <v>.</v>
          </cell>
          <cell r="U177">
            <v>0</v>
          </cell>
          <cell r="V177" t="str">
            <v>.</v>
          </cell>
          <cell r="W177">
            <v>171.21130466444447</v>
          </cell>
          <cell r="X177">
            <v>12.08718683027778</v>
          </cell>
          <cell r="Y177">
            <v>42.6925796894445</v>
          </cell>
          <cell r="Z177">
            <v>17.1502174736111</v>
          </cell>
          <cell r="AA177">
            <v>99.281320671111104</v>
          </cell>
          <cell r="AB177" t="str">
            <v>.</v>
          </cell>
          <cell r="AC177">
            <v>1.6469295163888891</v>
          </cell>
          <cell r="AD177" t="str">
            <v>.</v>
          </cell>
          <cell r="AE177">
            <v>9.8011067094444471</v>
          </cell>
          <cell r="AF177">
            <v>0.68400307527777804</v>
          </cell>
          <cell r="AG177">
            <v>2.7358376761111098</v>
          </cell>
          <cell r="AH177">
            <v>6.3812659580555602</v>
          </cell>
          <cell r="AI177" t="str">
            <v>.</v>
          </cell>
          <cell r="AJ177" t="e">
            <v>#N/A</v>
          </cell>
          <cell r="AK177" t="str">
            <v>.</v>
          </cell>
          <cell r="AL177" t="str">
            <v>EU28</v>
          </cell>
        </row>
        <row r="178">
          <cell r="F178" t="str">
            <v>France</v>
          </cell>
          <cell r="G178" t="str">
            <v>Industry</v>
          </cell>
          <cell r="H178" t="str">
            <v>TOTAL Industry</v>
          </cell>
          <cell r="J178" t="str">
            <v>Coal</v>
          </cell>
          <cell r="K178">
            <v>45.195343000000001</v>
          </cell>
          <cell r="L178">
            <v>6.5825699999564335E-3</v>
          </cell>
          <cell r="M178">
            <v>45.201925569999958</v>
          </cell>
          <cell r="N178" t="str">
            <v>.</v>
          </cell>
          <cell r="O178">
            <v>0</v>
          </cell>
          <cell r="P178">
            <v>45.201925569999958</v>
          </cell>
          <cell r="Q178">
            <v>45.201925569999958</v>
          </cell>
          <cell r="R178">
            <v>0</v>
          </cell>
          <cell r="S178">
            <v>2.7159224033333298</v>
          </cell>
          <cell r="T178" t="str">
            <v>.</v>
          </cell>
          <cell r="U178">
            <v>0</v>
          </cell>
          <cell r="V178" t="str">
            <v>.</v>
          </cell>
          <cell r="W178">
            <v>42.486003166666627</v>
          </cell>
          <cell r="X178">
            <v>1.214970013333333</v>
          </cell>
          <cell r="Y178">
            <v>2.3408540805555549</v>
          </cell>
          <cell r="Z178">
            <v>2.0727454319444401</v>
          </cell>
          <cell r="AA178">
            <v>36.8574336408333</v>
          </cell>
          <cell r="AB178" t="str">
            <v>.</v>
          </cell>
          <cell r="AC178">
            <v>0</v>
          </cell>
          <cell r="AD178" t="str">
            <v>.</v>
          </cell>
          <cell r="AE178">
            <v>0</v>
          </cell>
          <cell r="AF178">
            <v>0</v>
          </cell>
          <cell r="AG178">
            <v>0</v>
          </cell>
          <cell r="AH178">
            <v>0</v>
          </cell>
          <cell r="AI178" t="str">
            <v>.</v>
          </cell>
          <cell r="AJ178" t="e">
            <v>#N/A</v>
          </cell>
          <cell r="AK178" t="str">
            <v>.</v>
          </cell>
          <cell r="AL178" t="str">
            <v>EU28</v>
          </cell>
        </row>
        <row r="179">
          <cell r="F179" t="str">
            <v>France</v>
          </cell>
          <cell r="G179" t="str">
            <v>Industry</v>
          </cell>
          <cell r="H179" t="str">
            <v>TOTAL Industry</v>
          </cell>
          <cell r="J179" t="str">
            <v>Fuel oil</v>
          </cell>
          <cell r="K179">
            <v>18.616140999999999</v>
          </cell>
          <cell r="L179">
            <v>3.5175277777810265E-3</v>
          </cell>
          <cell r="M179">
            <v>18.61965852777778</v>
          </cell>
          <cell r="N179" t="str">
            <v>.</v>
          </cell>
          <cell r="O179">
            <v>0</v>
          </cell>
          <cell r="P179">
            <v>18.61965852777778</v>
          </cell>
          <cell r="Q179">
            <v>18.61965852777778</v>
          </cell>
          <cell r="R179">
            <v>0</v>
          </cell>
          <cell r="S179">
            <v>3.7654913222222199</v>
          </cell>
          <cell r="T179" t="str">
            <v>.</v>
          </cell>
          <cell r="U179">
            <v>0</v>
          </cell>
          <cell r="V179" t="str">
            <v>.</v>
          </cell>
          <cell r="W179">
            <v>14.85416720555556</v>
          </cell>
          <cell r="X179">
            <v>1.7978612574999999</v>
          </cell>
          <cell r="Y179">
            <v>5.6692497327777804</v>
          </cell>
          <cell r="Z179">
            <v>2.1219775252777802</v>
          </cell>
          <cell r="AA179">
            <v>5.2650786899999993</v>
          </cell>
          <cell r="AB179" t="str">
            <v>.</v>
          </cell>
          <cell r="AC179">
            <v>0</v>
          </cell>
          <cell r="AD179" t="str">
            <v>.</v>
          </cell>
          <cell r="AE179">
            <v>0</v>
          </cell>
          <cell r="AF179">
            <v>0</v>
          </cell>
          <cell r="AG179">
            <v>0</v>
          </cell>
          <cell r="AH179">
            <v>0</v>
          </cell>
          <cell r="AI179" t="str">
            <v>.</v>
          </cell>
          <cell r="AJ179" t="e">
            <v>#N/A</v>
          </cell>
          <cell r="AK179" t="str">
            <v>.</v>
          </cell>
          <cell r="AL179" t="str">
            <v>EU28</v>
          </cell>
        </row>
        <row r="180">
          <cell r="F180" t="str">
            <v>France</v>
          </cell>
          <cell r="G180" t="str">
            <v>Industry</v>
          </cell>
          <cell r="H180" t="str">
            <v>TOTAL Industry</v>
          </cell>
          <cell r="J180" t="str">
            <v>Natural gas</v>
          </cell>
          <cell r="K180">
            <v>98.671246000000011</v>
          </cell>
          <cell r="L180">
            <v>2.510193999999899E-2</v>
          </cell>
          <cell r="M180">
            <v>98.69634794000001</v>
          </cell>
          <cell r="N180" t="str">
            <v>.</v>
          </cell>
          <cell r="O180">
            <v>0</v>
          </cell>
          <cell r="P180">
            <v>98.69634794000001</v>
          </cell>
          <cell r="Q180">
            <v>98.69634794000001</v>
          </cell>
          <cell r="R180">
            <v>0</v>
          </cell>
          <cell r="S180">
            <v>28.096810888055565</v>
          </cell>
          <cell r="T180" t="str">
            <v>.</v>
          </cell>
          <cell r="U180">
            <v>0</v>
          </cell>
          <cell r="V180" t="str">
            <v>.</v>
          </cell>
          <cell r="W180">
            <v>70.599537051944452</v>
          </cell>
          <cell r="X180">
            <v>4.9511224044444404</v>
          </cell>
          <cell r="Y180">
            <v>21.89634080194444</v>
          </cell>
          <cell r="Z180">
            <v>8.65920422416667</v>
          </cell>
          <cell r="AA180">
            <v>35.0928696213889</v>
          </cell>
          <cell r="AB180" t="str">
            <v>.</v>
          </cell>
          <cell r="AC180">
            <v>0</v>
          </cell>
          <cell r="AD180" t="str">
            <v>.</v>
          </cell>
          <cell r="AE180">
            <v>0</v>
          </cell>
          <cell r="AF180">
            <v>0</v>
          </cell>
          <cell r="AG180">
            <v>0</v>
          </cell>
          <cell r="AH180">
            <v>0</v>
          </cell>
          <cell r="AI180" t="str">
            <v>.</v>
          </cell>
          <cell r="AJ180" t="e">
            <v>#N/A</v>
          </cell>
          <cell r="AK180" t="str">
            <v>.</v>
          </cell>
          <cell r="AL180" t="str">
            <v>EU28</v>
          </cell>
        </row>
        <row r="181">
          <cell r="F181" t="str">
            <v>France</v>
          </cell>
          <cell r="G181" t="str">
            <v>Industry</v>
          </cell>
          <cell r="H181" t="str">
            <v>TOTAL Industry</v>
          </cell>
          <cell r="J181" t="str">
            <v>Other fossil</v>
          </cell>
          <cell r="K181">
            <v>22.345882</v>
          </cell>
          <cell r="L181">
            <v>6.178291111112344E-3</v>
          </cell>
          <cell r="M181">
            <v>22.352060291111112</v>
          </cell>
          <cell r="N181" t="str">
            <v>.</v>
          </cell>
          <cell r="O181">
            <v>0</v>
          </cell>
          <cell r="P181">
            <v>22.352060291111112</v>
          </cell>
          <cell r="Q181">
            <v>22.352060291111112</v>
          </cell>
          <cell r="R181">
            <v>0</v>
          </cell>
          <cell r="S181">
            <v>0</v>
          </cell>
          <cell r="T181" t="str">
            <v>.</v>
          </cell>
          <cell r="U181">
            <v>0</v>
          </cell>
          <cell r="V181" t="str">
            <v>.</v>
          </cell>
          <cell r="W181">
            <v>22.352060291111112</v>
          </cell>
          <cell r="X181">
            <v>1.3731976372222221</v>
          </cell>
          <cell r="Y181">
            <v>3.4678075083333306</v>
          </cell>
          <cell r="Z181">
            <v>2.0792412891666698</v>
          </cell>
          <cell r="AA181">
            <v>15.431813856388889</v>
          </cell>
          <cell r="AB181" t="str">
            <v>.</v>
          </cell>
          <cell r="AC181">
            <v>0</v>
          </cell>
          <cell r="AD181" t="str">
            <v>.</v>
          </cell>
          <cell r="AE181">
            <v>0</v>
          </cell>
          <cell r="AF181">
            <v>0</v>
          </cell>
          <cell r="AG181">
            <v>0</v>
          </cell>
          <cell r="AH181">
            <v>0</v>
          </cell>
          <cell r="AI181" t="str">
            <v>.</v>
          </cell>
          <cell r="AJ181" t="e">
            <v>#N/A</v>
          </cell>
          <cell r="AK181" t="str">
            <v>.</v>
          </cell>
          <cell r="AL181" t="str">
            <v>EU28</v>
          </cell>
        </row>
        <row r="182">
          <cell r="F182" t="str">
            <v>France</v>
          </cell>
          <cell r="G182" t="str">
            <v>Industry</v>
          </cell>
          <cell r="H182" t="str">
            <v>TOTAL Industry</v>
          </cell>
          <cell r="J182" t="str">
            <v>Biomass</v>
          </cell>
          <cell r="K182">
            <v>13.452421000000001</v>
          </cell>
          <cell r="L182">
            <v>2.1772716666763614E-3</v>
          </cell>
          <cell r="M182">
            <v>13.454598271666677</v>
          </cell>
          <cell r="N182" t="str">
            <v>.</v>
          </cell>
          <cell r="O182">
            <v>0</v>
          </cell>
          <cell r="P182">
            <v>13.454598271666677</v>
          </cell>
          <cell r="Q182">
            <v>13.454598271666677</v>
          </cell>
          <cell r="R182">
            <v>0</v>
          </cell>
          <cell r="S182">
            <v>0</v>
          </cell>
          <cell r="T182" t="str">
            <v>.</v>
          </cell>
          <cell r="U182">
            <v>0</v>
          </cell>
          <cell r="V182" t="str">
            <v>.</v>
          </cell>
          <cell r="W182">
            <v>13.454598271666677</v>
          </cell>
          <cell r="X182">
            <v>1.478364723333333</v>
          </cell>
          <cell r="Y182">
            <v>8.4338099380555605</v>
          </cell>
          <cell r="Z182">
            <v>1.2787514788888901</v>
          </cell>
          <cell r="AA182">
            <v>2.2636721313888923</v>
          </cell>
          <cell r="AB182" t="str">
            <v>.</v>
          </cell>
          <cell r="AC182">
            <v>0</v>
          </cell>
          <cell r="AD182" t="str">
            <v>.</v>
          </cell>
          <cell r="AE182">
            <v>0</v>
          </cell>
          <cell r="AF182">
            <v>0</v>
          </cell>
          <cell r="AG182">
            <v>0</v>
          </cell>
          <cell r="AH182">
            <v>0</v>
          </cell>
          <cell r="AI182" t="str">
            <v>.</v>
          </cell>
          <cell r="AJ182" t="e">
            <v>#N/A</v>
          </cell>
          <cell r="AK182" t="str">
            <v>.</v>
          </cell>
          <cell r="AL182" t="str">
            <v>EU28</v>
          </cell>
        </row>
        <row r="183">
          <cell r="F183" t="str">
            <v>France</v>
          </cell>
          <cell r="G183" t="str">
            <v>Industry</v>
          </cell>
          <cell r="H183" t="str">
            <v>TOTAL Industry</v>
          </cell>
          <cell r="J183" t="str">
            <v>Geothermal</v>
          </cell>
          <cell r="K183">
            <v>0</v>
          </cell>
          <cell r="L183">
            <v>0</v>
          </cell>
          <cell r="M183">
            <v>0</v>
          </cell>
          <cell r="N183" t="str">
            <v>.</v>
          </cell>
          <cell r="O183">
            <v>0</v>
          </cell>
          <cell r="P183">
            <v>0</v>
          </cell>
          <cell r="Q183">
            <v>0</v>
          </cell>
          <cell r="R183">
            <v>0</v>
          </cell>
          <cell r="S183">
            <v>0</v>
          </cell>
          <cell r="T183" t="str">
            <v>.</v>
          </cell>
          <cell r="U183">
            <v>0</v>
          </cell>
          <cell r="V183" t="str">
            <v>.</v>
          </cell>
          <cell r="W183">
            <v>0</v>
          </cell>
          <cell r="X183">
            <v>0</v>
          </cell>
          <cell r="Y183">
            <v>0</v>
          </cell>
          <cell r="Z183">
            <v>0</v>
          </cell>
          <cell r="AA183">
            <v>0</v>
          </cell>
          <cell r="AB183" t="str">
            <v>.</v>
          </cell>
          <cell r="AC183">
            <v>0</v>
          </cell>
          <cell r="AD183" t="str">
            <v>.</v>
          </cell>
          <cell r="AE183">
            <v>0</v>
          </cell>
          <cell r="AF183">
            <v>0</v>
          </cell>
          <cell r="AG183">
            <v>0</v>
          </cell>
          <cell r="AH183">
            <v>0</v>
          </cell>
          <cell r="AI183" t="str">
            <v>.</v>
          </cell>
          <cell r="AJ183" t="e">
            <v>#N/A</v>
          </cell>
          <cell r="AK183" t="str">
            <v>.</v>
          </cell>
          <cell r="AL183" t="str">
            <v>EU28</v>
          </cell>
        </row>
        <row r="184">
          <cell r="F184" t="str">
            <v>France</v>
          </cell>
          <cell r="G184" t="str">
            <v>Industry</v>
          </cell>
          <cell r="H184" t="str">
            <v>TOTAL Industry</v>
          </cell>
          <cell r="J184" t="str">
            <v>Solar energy</v>
          </cell>
          <cell r="K184">
            <v>5.8149999999999999E-3</v>
          </cell>
          <cell r="L184">
            <v>-4.3368086899420177E-18</v>
          </cell>
          <cell r="M184">
            <v>5.8149999999999955E-3</v>
          </cell>
          <cell r="N184" t="str">
            <v>.</v>
          </cell>
          <cell r="O184">
            <v>0</v>
          </cell>
          <cell r="P184">
            <v>5.8149999999999955E-3</v>
          </cell>
          <cell r="Q184">
            <v>5.8149999999999955E-3</v>
          </cell>
          <cell r="R184">
            <v>0</v>
          </cell>
          <cell r="S184">
            <v>3.4295805555555601E-4</v>
          </cell>
          <cell r="T184" t="str">
            <v>.</v>
          </cell>
          <cell r="U184">
            <v>0</v>
          </cell>
          <cell r="V184" t="str">
            <v>.</v>
          </cell>
          <cell r="W184">
            <v>5.4720419444444397E-3</v>
          </cell>
          <cell r="X184">
            <v>5.4720419444444397E-3</v>
          </cell>
          <cell r="Y184">
            <v>0</v>
          </cell>
          <cell r="Z184">
            <v>0</v>
          </cell>
          <cell r="AA184">
            <v>0</v>
          </cell>
          <cell r="AB184" t="str">
            <v>.</v>
          </cell>
          <cell r="AC184">
            <v>0</v>
          </cell>
          <cell r="AD184" t="str">
            <v>.</v>
          </cell>
          <cell r="AE184">
            <v>0</v>
          </cell>
          <cell r="AF184">
            <v>0</v>
          </cell>
          <cell r="AG184">
            <v>0</v>
          </cell>
          <cell r="AH184">
            <v>0</v>
          </cell>
          <cell r="AI184" t="str">
            <v>.</v>
          </cell>
          <cell r="AJ184" t="e">
            <v>#N/A</v>
          </cell>
          <cell r="AK184" t="str">
            <v>.</v>
          </cell>
          <cell r="AL184" t="str">
            <v>EU28</v>
          </cell>
        </row>
        <row r="185">
          <cell r="F185" t="str">
            <v>France</v>
          </cell>
          <cell r="G185" t="str">
            <v>Industry</v>
          </cell>
          <cell r="H185" t="str">
            <v>TOTAL Industry</v>
          </cell>
          <cell r="J185" t="str">
            <v>Other RES</v>
          </cell>
          <cell r="K185" t="str">
            <v>-</v>
          </cell>
          <cell r="L185">
            <v>0</v>
          </cell>
          <cell r="M185">
            <v>0</v>
          </cell>
          <cell r="N185" t="str">
            <v>.</v>
          </cell>
          <cell r="O185">
            <v>0</v>
          </cell>
          <cell r="P185">
            <v>0</v>
          </cell>
          <cell r="Q185">
            <v>0</v>
          </cell>
          <cell r="R185">
            <v>0</v>
          </cell>
          <cell r="S185">
            <v>0</v>
          </cell>
          <cell r="T185" t="str">
            <v>.</v>
          </cell>
          <cell r="U185">
            <v>0</v>
          </cell>
          <cell r="V185" t="str">
            <v>.</v>
          </cell>
          <cell r="W185">
            <v>0</v>
          </cell>
          <cell r="X185">
            <v>0</v>
          </cell>
          <cell r="Y185">
            <v>0</v>
          </cell>
          <cell r="Z185">
            <v>0</v>
          </cell>
          <cell r="AA185">
            <v>0</v>
          </cell>
          <cell r="AB185" t="str">
            <v>.</v>
          </cell>
          <cell r="AC185">
            <v>0</v>
          </cell>
          <cell r="AD185" t="str">
            <v>.</v>
          </cell>
          <cell r="AE185">
            <v>0</v>
          </cell>
          <cell r="AF185">
            <v>0</v>
          </cell>
          <cell r="AG185">
            <v>0</v>
          </cell>
          <cell r="AH185">
            <v>0</v>
          </cell>
          <cell r="AI185" t="str">
            <v>.</v>
          </cell>
          <cell r="AJ185" t="e">
            <v>#N/A</v>
          </cell>
          <cell r="AK185" t="str">
            <v>.</v>
          </cell>
          <cell r="AL185" t="str">
            <v>EU28</v>
          </cell>
        </row>
        <row r="186">
          <cell r="F186" t="str">
            <v>France</v>
          </cell>
          <cell r="G186" t="str">
            <v>Industry</v>
          </cell>
          <cell r="H186" t="str">
            <v>TOTAL Industry</v>
          </cell>
          <cell r="J186" t="str">
            <v>Ambient heat</v>
          </cell>
          <cell r="K186" t="str">
            <v>-</v>
          </cell>
          <cell r="L186">
            <v>0</v>
          </cell>
          <cell r="M186">
            <v>0</v>
          </cell>
          <cell r="N186" t="str">
            <v>.</v>
          </cell>
          <cell r="O186">
            <v>0</v>
          </cell>
          <cell r="P186">
            <v>0</v>
          </cell>
          <cell r="Q186">
            <v>0</v>
          </cell>
          <cell r="R186">
            <v>0</v>
          </cell>
          <cell r="S186">
            <v>0</v>
          </cell>
          <cell r="T186" t="str">
            <v>.</v>
          </cell>
          <cell r="U186">
            <v>0</v>
          </cell>
          <cell r="V186" t="str">
            <v>.</v>
          </cell>
          <cell r="W186">
            <v>0</v>
          </cell>
          <cell r="X186">
            <v>0</v>
          </cell>
          <cell r="Y186">
            <v>0</v>
          </cell>
          <cell r="Z186">
            <v>0</v>
          </cell>
          <cell r="AA186">
            <v>0</v>
          </cell>
          <cell r="AB186" t="str">
            <v>.</v>
          </cell>
          <cell r="AC186">
            <v>0</v>
          </cell>
          <cell r="AD186" t="str">
            <v>.</v>
          </cell>
          <cell r="AE186">
            <v>0</v>
          </cell>
          <cell r="AF186">
            <v>0</v>
          </cell>
          <cell r="AG186">
            <v>0</v>
          </cell>
          <cell r="AH186">
            <v>0</v>
          </cell>
          <cell r="AI186" t="str">
            <v>.</v>
          </cell>
          <cell r="AJ186" t="e">
            <v>#N/A</v>
          </cell>
          <cell r="AK186" t="str">
            <v>.</v>
          </cell>
          <cell r="AL186" t="str">
            <v>EU28</v>
          </cell>
        </row>
        <row r="187">
          <cell r="F187" t="str">
            <v>France</v>
          </cell>
          <cell r="G187" t="str">
            <v>Industry</v>
          </cell>
          <cell r="H187" t="str">
            <v>TOTAL Industry</v>
          </cell>
          <cell r="J187" t="str">
            <v>Electricity</v>
          </cell>
          <cell r="K187">
            <v>114.319411</v>
          </cell>
          <cell r="L187">
            <v>-95.755626787777786</v>
          </cell>
          <cell r="M187">
            <v>18.56378421222222</v>
          </cell>
          <cell r="N187" t="str">
            <v>.</v>
          </cell>
          <cell r="O187">
            <v>0</v>
          </cell>
          <cell r="P187">
            <v>18.56378421222222</v>
          </cell>
          <cell r="Q187">
            <v>7.1157479866666637</v>
          </cell>
          <cell r="R187">
            <v>11.448036225555557</v>
          </cell>
          <cell r="S187">
            <v>0.83288104249999995</v>
          </cell>
          <cell r="T187" t="str">
            <v>.</v>
          </cell>
          <cell r="U187">
            <v>0</v>
          </cell>
          <cell r="V187" t="str">
            <v>.</v>
          </cell>
          <cell r="W187">
            <v>6.2828669441666634</v>
          </cell>
          <cell r="X187">
            <v>9.1887534999999992E-2</v>
          </cell>
          <cell r="Y187">
            <v>0.88230523527777804</v>
          </cell>
          <cell r="Z187">
            <v>0.93825396083333301</v>
          </cell>
          <cell r="AA187">
            <v>4.3704202130555521</v>
          </cell>
          <cell r="AB187" t="str">
            <v>.</v>
          </cell>
          <cell r="AC187">
            <v>1.6469295161111099</v>
          </cell>
          <cell r="AD187" t="str">
            <v>.</v>
          </cell>
          <cell r="AE187">
            <v>9.8011067094444471</v>
          </cell>
          <cell r="AF187">
            <v>0.68400307527777804</v>
          </cell>
          <cell r="AG187">
            <v>2.7358376761111098</v>
          </cell>
          <cell r="AH187">
            <v>6.3812659580555602</v>
          </cell>
          <cell r="AI187" t="str">
            <v>.</v>
          </cell>
          <cell r="AJ187" t="e">
            <v>#N/A</v>
          </cell>
          <cell r="AK187" t="str">
            <v>.</v>
          </cell>
          <cell r="AL187" t="str">
            <v>EU28</v>
          </cell>
        </row>
        <row r="188">
          <cell r="F188" t="str">
            <v>France</v>
          </cell>
          <cell r="G188" t="str">
            <v>Industry</v>
          </cell>
          <cell r="H188" t="str">
            <v>TOTAL Industry</v>
          </cell>
          <cell r="J188" t="str">
            <v>District heating</v>
          </cell>
          <cell r="K188">
            <v>1.9352320000000001</v>
          </cell>
          <cell r="L188">
            <v>2.7777802280581909E-10</v>
          </cell>
          <cell r="M188">
            <v>1.9352320002777781</v>
          </cell>
          <cell r="N188" t="str">
            <v>.</v>
          </cell>
          <cell r="O188">
            <v>0</v>
          </cell>
          <cell r="P188">
            <v>1.9352320002777781</v>
          </cell>
          <cell r="Q188">
            <v>1.9352320002777781</v>
          </cell>
          <cell r="R188">
            <v>0</v>
          </cell>
          <cell r="S188">
            <v>0.76095830805555598</v>
          </cell>
          <cell r="T188" t="str">
            <v>.</v>
          </cell>
          <cell r="U188">
            <v>0</v>
          </cell>
          <cell r="V188" t="str">
            <v>.</v>
          </cell>
          <cell r="W188">
            <v>1.1742736922222221</v>
          </cell>
          <cell r="X188">
            <v>1.1742736922222221</v>
          </cell>
          <cell r="Y188">
            <v>0</v>
          </cell>
          <cell r="Z188">
            <v>0</v>
          </cell>
          <cell r="AA188">
            <v>0</v>
          </cell>
          <cell r="AB188" t="str">
            <v>.</v>
          </cell>
          <cell r="AC188">
            <v>0</v>
          </cell>
          <cell r="AD188" t="str">
            <v>.</v>
          </cell>
          <cell r="AE188">
            <v>0</v>
          </cell>
          <cell r="AF188">
            <v>0</v>
          </cell>
          <cell r="AG188">
            <v>0</v>
          </cell>
          <cell r="AH188">
            <v>0</v>
          </cell>
          <cell r="AI188" t="str">
            <v>.</v>
          </cell>
          <cell r="AJ188" t="e">
            <v>#N/A</v>
          </cell>
          <cell r="AK188" t="str">
            <v>.</v>
          </cell>
          <cell r="AL188" t="str">
            <v>EU28</v>
          </cell>
        </row>
        <row r="189">
          <cell r="F189" t="str">
            <v>France</v>
          </cell>
          <cell r="G189" t="str">
            <v>Industry</v>
          </cell>
          <cell r="H189" t="str">
            <v>TOTAL Industry</v>
          </cell>
          <cell r="J189" t="str">
            <v>Waste non-RES</v>
          </cell>
          <cell r="K189">
            <v>1.163E-3</v>
          </cell>
          <cell r="L189">
            <v>-2.7777777864348985E-10</v>
          </cell>
          <cell r="M189">
            <v>1.1629997222222213E-3</v>
          </cell>
          <cell r="N189" t="str">
            <v>.</v>
          </cell>
          <cell r="O189">
            <v>0</v>
          </cell>
          <cell r="P189">
            <v>1.1629997222222213E-3</v>
          </cell>
          <cell r="Q189">
            <v>1.1629997222222213E-3</v>
          </cell>
          <cell r="R189">
            <v>0</v>
          </cell>
          <cell r="S189">
            <v>0</v>
          </cell>
          <cell r="T189" t="str">
            <v>.</v>
          </cell>
          <cell r="U189">
            <v>0</v>
          </cell>
          <cell r="V189" t="str">
            <v>.</v>
          </cell>
          <cell r="W189">
            <v>1.1629997222222213E-3</v>
          </cell>
          <cell r="X189">
            <v>1.8762777777777799E-5</v>
          </cell>
          <cell r="Y189">
            <v>1.1061963888888879E-3</v>
          </cell>
          <cell r="Z189">
            <v>2.1781666666666699E-5</v>
          </cell>
          <cell r="AA189">
            <v>1.6258888888888899E-5</v>
          </cell>
          <cell r="AB189" t="str">
            <v>.</v>
          </cell>
          <cell r="AC189">
            <v>0</v>
          </cell>
          <cell r="AD189" t="str">
            <v>.</v>
          </cell>
          <cell r="AE189">
            <v>0</v>
          </cell>
          <cell r="AF189">
            <v>0</v>
          </cell>
          <cell r="AG189">
            <v>0</v>
          </cell>
          <cell r="AH189">
            <v>0</v>
          </cell>
          <cell r="AI189" t="str">
            <v>.</v>
          </cell>
          <cell r="AJ189" t="e">
            <v>#N/A</v>
          </cell>
          <cell r="AK189" t="str">
            <v>.</v>
          </cell>
          <cell r="AL189" t="str">
            <v>EU28</v>
          </cell>
        </row>
        <row r="190">
          <cell r="F190" t="str">
            <v>France</v>
          </cell>
          <cell r="G190" t="str">
            <v>Industry</v>
          </cell>
          <cell r="H190" t="str">
            <v>TOTAL Industry</v>
          </cell>
          <cell r="J190" t="str">
            <v>Waste RES</v>
          </cell>
          <cell r="K190">
            <v>1.163E-3</v>
          </cell>
          <cell r="L190">
            <v>-2.7777777864348985E-10</v>
          </cell>
          <cell r="M190">
            <v>1.1629997222222213E-3</v>
          </cell>
          <cell r="N190" t="str">
            <v>.</v>
          </cell>
          <cell r="O190">
            <v>0</v>
          </cell>
          <cell r="P190">
            <v>1.1629997222222213E-3</v>
          </cell>
          <cell r="Q190">
            <v>1.1629997222222213E-3</v>
          </cell>
          <cell r="R190">
            <v>0</v>
          </cell>
          <cell r="S190">
            <v>0</v>
          </cell>
          <cell r="T190" t="str">
            <v>.</v>
          </cell>
          <cell r="U190">
            <v>0</v>
          </cell>
          <cell r="V190" t="str">
            <v>.</v>
          </cell>
          <cell r="W190">
            <v>1.1629997222222213E-3</v>
          </cell>
          <cell r="X190">
            <v>1.8762777777777799E-5</v>
          </cell>
          <cell r="Y190">
            <v>1.1061963888888879E-3</v>
          </cell>
          <cell r="Z190">
            <v>2.1781666666666699E-5</v>
          </cell>
          <cell r="AA190">
            <v>1.6258888888888899E-5</v>
          </cell>
          <cell r="AB190" t="str">
            <v>.</v>
          </cell>
          <cell r="AC190">
            <v>0</v>
          </cell>
          <cell r="AD190" t="str">
            <v>.</v>
          </cell>
          <cell r="AE190">
            <v>0</v>
          </cell>
          <cell r="AF190">
            <v>0</v>
          </cell>
          <cell r="AG190">
            <v>0</v>
          </cell>
          <cell r="AH190">
            <v>0</v>
          </cell>
          <cell r="AI190" t="str">
            <v>.</v>
          </cell>
          <cell r="AJ190" t="e">
            <v>#N/A</v>
          </cell>
          <cell r="AK190" t="str">
            <v>.</v>
          </cell>
          <cell r="AL190" t="str">
            <v>EU28</v>
          </cell>
        </row>
        <row r="191">
          <cell r="F191" t="str">
            <v>Croatia</v>
          </cell>
          <cell r="G191" t="str">
            <v>Industry</v>
          </cell>
          <cell r="H191" t="str">
            <v>TOTAL Industry</v>
          </cell>
          <cell r="J191" t="str">
            <v>Total</v>
          </cell>
          <cell r="K191">
            <v>13.224472999999998</v>
          </cell>
          <cell r="L191">
            <v>-2.5078082900000052</v>
          </cell>
          <cell r="M191">
            <v>10.716664709999993</v>
          </cell>
          <cell r="N191" t="str">
            <v>.</v>
          </cell>
          <cell r="O191">
            <v>0</v>
          </cell>
          <cell r="P191">
            <v>10.716664709999993</v>
          </cell>
          <cell r="Q191">
            <v>10.306458773055548</v>
          </cell>
          <cell r="R191">
            <v>0.4102059369444444</v>
          </cell>
          <cell r="S191">
            <v>1.9804490750000028</v>
          </cell>
          <cell r="T191" t="str">
            <v>.</v>
          </cell>
          <cell r="U191">
            <v>0</v>
          </cell>
          <cell r="V191" t="str">
            <v>.</v>
          </cell>
          <cell r="W191">
            <v>8.3260096980555449</v>
          </cell>
          <cell r="X191">
            <v>1.2010153055555559</v>
          </cell>
          <cell r="Y191">
            <v>2.6307093813888889</v>
          </cell>
          <cell r="Z191">
            <v>1.03605889944444</v>
          </cell>
          <cell r="AA191">
            <v>3.4582261116666597</v>
          </cell>
          <cell r="AB191" t="str">
            <v>.</v>
          </cell>
          <cell r="AC191">
            <v>8.8467498055555538E-2</v>
          </cell>
          <cell r="AD191" t="str">
            <v>.</v>
          </cell>
          <cell r="AE191">
            <v>0.32173843888888887</v>
          </cell>
          <cell r="AF191">
            <v>1.9521375555555599E-2</v>
          </cell>
          <cell r="AG191">
            <v>8.19366333333333E-2</v>
          </cell>
          <cell r="AH191">
            <v>0.22028043</v>
          </cell>
          <cell r="AI191" t="str">
            <v>.</v>
          </cell>
          <cell r="AJ191" t="e">
            <v>#N/A</v>
          </cell>
          <cell r="AK191" t="str">
            <v>.</v>
          </cell>
          <cell r="AL191" t="str">
            <v>EU28</v>
          </cell>
        </row>
        <row r="192">
          <cell r="F192" t="str">
            <v>Croatia</v>
          </cell>
          <cell r="G192" t="str">
            <v>Industry</v>
          </cell>
          <cell r="H192" t="str">
            <v>TOTAL Industry</v>
          </cell>
          <cell r="J192" t="str">
            <v>Coal</v>
          </cell>
          <cell r="K192">
            <v>1.4339789999999999</v>
          </cell>
          <cell r="L192">
            <v>2.7777713462739939E-10</v>
          </cell>
          <cell r="M192">
            <v>1.433979000277777</v>
          </cell>
          <cell r="N192" t="str">
            <v>.</v>
          </cell>
          <cell r="O192">
            <v>0</v>
          </cell>
          <cell r="P192">
            <v>1.433979000277777</v>
          </cell>
          <cell r="Q192">
            <v>1.433979000277777</v>
          </cell>
          <cell r="R192">
            <v>0</v>
          </cell>
          <cell r="S192">
            <v>7.9778997777777805E-2</v>
          </cell>
          <cell r="T192" t="str">
            <v>.</v>
          </cell>
          <cell r="U192">
            <v>0</v>
          </cell>
          <cell r="V192" t="str">
            <v>.</v>
          </cell>
          <cell r="W192">
            <v>1.3542000024999992</v>
          </cell>
          <cell r="X192">
            <v>0.10174276083333331</v>
          </cell>
          <cell r="Y192">
            <v>0.18350733527777782</v>
          </cell>
          <cell r="Z192">
            <v>0.182682663333333</v>
          </cell>
          <cell r="AA192">
            <v>0.88626724305555504</v>
          </cell>
          <cell r="AB192" t="str">
            <v>.</v>
          </cell>
          <cell r="AC192">
            <v>0</v>
          </cell>
          <cell r="AD192" t="str">
            <v>.</v>
          </cell>
          <cell r="AE192">
            <v>0</v>
          </cell>
          <cell r="AF192">
            <v>0</v>
          </cell>
          <cell r="AG192">
            <v>0</v>
          </cell>
          <cell r="AH192">
            <v>0</v>
          </cell>
          <cell r="AI192" t="str">
            <v>.</v>
          </cell>
          <cell r="AJ192" t="e">
            <v>#N/A</v>
          </cell>
          <cell r="AK192" t="str">
            <v>.</v>
          </cell>
          <cell r="AL192" t="str">
            <v>EU28</v>
          </cell>
        </row>
        <row r="193">
          <cell r="F193" t="str">
            <v>Croatia</v>
          </cell>
          <cell r="G193" t="str">
            <v>Industry</v>
          </cell>
          <cell r="H193" t="str">
            <v>TOTAL Industry</v>
          </cell>
          <cell r="J193" t="str">
            <v>Fuel oil</v>
          </cell>
          <cell r="K193">
            <v>1.913135</v>
          </cell>
          <cell r="L193">
            <v>9.7615555556540556E-5</v>
          </cell>
          <cell r="M193">
            <v>1.9132326155555566</v>
          </cell>
          <cell r="N193" t="str">
            <v>.</v>
          </cell>
          <cell r="O193">
            <v>0</v>
          </cell>
          <cell r="P193">
            <v>1.9132326155555566</v>
          </cell>
          <cell r="Q193">
            <v>1.9132326155555566</v>
          </cell>
          <cell r="R193">
            <v>0</v>
          </cell>
          <cell r="S193">
            <v>0.59446520388888902</v>
          </cell>
          <cell r="T193" t="str">
            <v>.</v>
          </cell>
          <cell r="U193">
            <v>0</v>
          </cell>
          <cell r="V193" t="str">
            <v>.</v>
          </cell>
          <cell r="W193">
            <v>1.3187674116666677</v>
          </cell>
          <cell r="X193">
            <v>0.1410119902777778</v>
          </cell>
          <cell r="Y193">
            <v>0.81842501194444495</v>
          </cell>
          <cell r="Z193">
            <v>0.25858569805555598</v>
          </cell>
          <cell r="AA193">
            <v>0.10074471138888891</v>
          </cell>
          <cell r="AB193" t="str">
            <v>.</v>
          </cell>
          <cell r="AC193">
            <v>0</v>
          </cell>
          <cell r="AD193" t="str">
            <v>.</v>
          </cell>
          <cell r="AE193">
            <v>0</v>
          </cell>
          <cell r="AF193">
            <v>0</v>
          </cell>
          <cell r="AG193">
            <v>0</v>
          </cell>
          <cell r="AH193">
            <v>0</v>
          </cell>
          <cell r="AI193" t="str">
            <v>.</v>
          </cell>
          <cell r="AJ193" t="e">
            <v>#N/A</v>
          </cell>
          <cell r="AK193" t="str">
            <v>.</v>
          </cell>
          <cell r="AL193" t="str">
            <v>EU28</v>
          </cell>
        </row>
        <row r="194">
          <cell r="F194" t="str">
            <v>Croatia</v>
          </cell>
          <cell r="G194" t="str">
            <v>Industry</v>
          </cell>
          <cell r="H194" t="str">
            <v>TOTAL Industry</v>
          </cell>
          <cell r="J194" t="str">
            <v>Natural gas</v>
          </cell>
          <cell r="K194">
            <v>4.5333740000000002</v>
          </cell>
          <cell r="L194">
            <v>5.0272022222310753E-3</v>
          </cell>
          <cell r="M194">
            <v>4.5384012022222313</v>
          </cell>
          <cell r="N194" t="str">
            <v>.</v>
          </cell>
          <cell r="O194">
            <v>0</v>
          </cell>
          <cell r="P194">
            <v>4.5384012022222313</v>
          </cell>
          <cell r="Q194">
            <v>4.5384012022222313</v>
          </cell>
          <cell r="R194">
            <v>0</v>
          </cell>
          <cell r="S194">
            <v>1.0622165541666699</v>
          </cell>
          <cell r="T194" t="str">
            <v>.</v>
          </cell>
          <cell r="U194">
            <v>0</v>
          </cell>
          <cell r="V194" t="str">
            <v>.</v>
          </cell>
          <cell r="W194">
            <v>3.4761846480555612</v>
          </cell>
          <cell r="X194">
            <v>0.45716010111111199</v>
          </cell>
          <cell r="Y194">
            <v>1.019630356666666</v>
          </cell>
          <cell r="Z194">
            <v>0.27729217916666699</v>
          </cell>
          <cell r="AA194">
            <v>1.722102011111116</v>
          </cell>
          <cell r="AB194" t="str">
            <v>.</v>
          </cell>
          <cell r="AC194">
            <v>0</v>
          </cell>
          <cell r="AD194" t="str">
            <v>.</v>
          </cell>
          <cell r="AE194">
            <v>0</v>
          </cell>
          <cell r="AF194">
            <v>0</v>
          </cell>
          <cell r="AG194">
            <v>0</v>
          </cell>
          <cell r="AH194">
            <v>0</v>
          </cell>
          <cell r="AI194" t="str">
            <v>.</v>
          </cell>
          <cell r="AJ194" t="e">
            <v>#N/A</v>
          </cell>
          <cell r="AK194" t="str">
            <v>.</v>
          </cell>
          <cell r="AL194" t="str">
            <v>EU28</v>
          </cell>
        </row>
        <row r="195">
          <cell r="F195" t="str">
            <v>Croatia</v>
          </cell>
          <cell r="G195" t="str">
            <v>Industry</v>
          </cell>
          <cell r="H195" t="str">
            <v>TOTAL Industry</v>
          </cell>
          <cell r="J195" t="str">
            <v>Other fossil</v>
          </cell>
          <cell r="K195">
            <v>1.0304180000000001</v>
          </cell>
          <cell r="L195">
            <v>-1.1630000000006913E-3</v>
          </cell>
          <cell r="M195">
            <v>1.0292549999999994</v>
          </cell>
          <cell r="N195" t="str">
            <v>.</v>
          </cell>
          <cell r="O195">
            <v>0</v>
          </cell>
          <cell r="P195">
            <v>1.0292549999999994</v>
          </cell>
          <cell r="Q195">
            <v>1.0292549999999994</v>
          </cell>
          <cell r="R195">
            <v>0</v>
          </cell>
          <cell r="S195">
            <v>0</v>
          </cell>
          <cell r="T195" t="str">
            <v>.</v>
          </cell>
          <cell r="U195">
            <v>0</v>
          </cell>
          <cell r="V195" t="str">
            <v>.</v>
          </cell>
          <cell r="W195">
            <v>1.0292549999999994</v>
          </cell>
          <cell r="X195">
            <v>4.9848328611111103E-2</v>
          </cell>
          <cell r="Y195">
            <v>0.1477038758333333</v>
          </cell>
          <cell r="Z195">
            <v>0.16623328972222201</v>
          </cell>
          <cell r="AA195">
            <v>0.66546950583333297</v>
          </cell>
          <cell r="AB195" t="str">
            <v>.</v>
          </cell>
          <cell r="AC195">
            <v>0</v>
          </cell>
          <cell r="AD195" t="str">
            <v>.</v>
          </cell>
          <cell r="AE195">
            <v>0</v>
          </cell>
          <cell r="AF195">
            <v>0</v>
          </cell>
          <cell r="AG195">
            <v>0</v>
          </cell>
          <cell r="AH195">
            <v>0</v>
          </cell>
          <cell r="AI195" t="str">
            <v>.</v>
          </cell>
          <cell r="AJ195" t="e">
            <v>#N/A</v>
          </cell>
          <cell r="AK195" t="str">
            <v>.</v>
          </cell>
          <cell r="AL195" t="str">
            <v>EU28</v>
          </cell>
        </row>
        <row r="196">
          <cell r="F196" t="str">
            <v>Croatia</v>
          </cell>
          <cell r="G196" t="str">
            <v>Industry</v>
          </cell>
          <cell r="H196" t="str">
            <v>TOTAL Industry</v>
          </cell>
          <cell r="J196" t="str">
            <v>Biomass</v>
          </cell>
          <cell r="K196">
            <v>0.59545599999999999</v>
          </cell>
          <cell r="L196">
            <v>-1.1629997222221133E-3</v>
          </cell>
          <cell r="M196">
            <v>0.59429300027777787</v>
          </cell>
          <cell r="N196" t="str">
            <v>.</v>
          </cell>
          <cell r="O196">
            <v>0</v>
          </cell>
          <cell r="P196">
            <v>0.59429300027777787</v>
          </cell>
          <cell r="Q196">
            <v>0.59429300027777787</v>
          </cell>
          <cell r="R196">
            <v>0</v>
          </cell>
          <cell r="S196">
            <v>0</v>
          </cell>
          <cell r="T196" t="str">
            <v>.</v>
          </cell>
          <cell r="U196">
            <v>0</v>
          </cell>
          <cell r="V196" t="str">
            <v>.</v>
          </cell>
          <cell r="W196">
            <v>0.59429300027777787</v>
          </cell>
          <cell r="X196">
            <v>4.3772303888888899E-2</v>
          </cell>
          <cell r="Y196">
            <v>0.43095814638888896</v>
          </cell>
          <cell r="Z196">
            <v>0.11158752750000001</v>
          </cell>
          <cell r="AA196">
            <v>7.9750224999999998E-3</v>
          </cell>
          <cell r="AB196" t="str">
            <v>.</v>
          </cell>
          <cell r="AC196">
            <v>0</v>
          </cell>
          <cell r="AD196" t="str">
            <v>.</v>
          </cell>
          <cell r="AE196">
            <v>0</v>
          </cell>
          <cell r="AF196">
            <v>0</v>
          </cell>
          <cell r="AG196">
            <v>0</v>
          </cell>
          <cell r="AH196">
            <v>0</v>
          </cell>
          <cell r="AI196" t="str">
            <v>.</v>
          </cell>
          <cell r="AJ196" t="e">
            <v>#N/A</v>
          </cell>
          <cell r="AK196" t="str">
            <v>.</v>
          </cell>
          <cell r="AL196" t="str">
            <v>EU28</v>
          </cell>
        </row>
        <row r="197">
          <cell r="F197" t="str">
            <v>Croatia</v>
          </cell>
          <cell r="G197" t="str">
            <v>Industry</v>
          </cell>
          <cell r="H197" t="str">
            <v>TOTAL Industry</v>
          </cell>
          <cell r="J197" t="str">
            <v>Geothermal</v>
          </cell>
          <cell r="K197">
            <v>0</v>
          </cell>
          <cell r="L197">
            <v>0</v>
          </cell>
          <cell r="M197">
            <v>0</v>
          </cell>
          <cell r="N197" t="str">
            <v>.</v>
          </cell>
          <cell r="O197">
            <v>0</v>
          </cell>
          <cell r="P197">
            <v>0</v>
          </cell>
          <cell r="Q197">
            <v>0</v>
          </cell>
          <cell r="R197">
            <v>0</v>
          </cell>
          <cell r="S197">
            <v>0</v>
          </cell>
          <cell r="T197" t="str">
            <v>.</v>
          </cell>
          <cell r="U197">
            <v>0</v>
          </cell>
          <cell r="V197" t="str">
            <v>.</v>
          </cell>
          <cell r="W197">
            <v>0</v>
          </cell>
          <cell r="X197">
            <v>0</v>
          </cell>
          <cell r="Y197">
            <v>0</v>
          </cell>
          <cell r="Z197">
            <v>0</v>
          </cell>
          <cell r="AA197">
            <v>0</v>
          </cell>
          <cell r="AB197" t="str">
            <v>.</v>
          </cell>
          <cell r="AC197">
            <v>0</v>
          </cell>
          <cell r="AD197" t="str">
            <v>.</v>
          </cell>
          <cell r="AE197">
            <v>0</v>
          </cell>
          <cell r="AF197">
            <v>0</v>
          </cell>
          <cell r="AG197">
            <v>0</v>
          </cell>
          <cell r="AH197">
            <v>0</v>
          </cell>
          <cell r="AI197" t="str">
            <v>.</v>
          </cell>
          <cell r="AJ197" t="e">
            <v>#N/A</v>
          </cell>
          <cell r="AK197" t="str">
            <v>.</v>
          </cell>
          <cell r="AL197" t="str">
            <v>EU28</v>
          </cell>
        </row>
        <row r="198">
          <cell r="F198" t="str">
            <v>Croatia</v>
          </cell>
          <cell r="G198" t="str">
            <v>Industry</v>
          </cell>
          <cell r="H198" t="str">
            <v>TOTAL Industry</v>
          </cell>
          <cell r="J198" t="str">
            <v>Solar energy</v>
          </cell>
          <cell r="K198">
            <v>0</v>
          </cell>
          <cell r="L198">
            <v>0</v>
          </cell>
          <cell r="M198">
            <v>0</v>
          </cell>
          <cell r="N198" t="str">
            <v>.</v>
          </cell>
          <cell r="O198">
            <v>0</v>
          </cell>
          <cell r="P198">
            <v>0</v>
          </cell>
          <cell r="Q198">
            <v>0</v>
          </cell>
          <cell r="R198">
            <v>0</v>
          </cell>
          <cell r="S198">
            <v>0</v>
          </cell>
          <cell r="T198" t="str">
            <v>.</v>
          </cell>
          <cell r="U198">
            <v>0</v>
          </cell>
          <cell r="V198" t="str">
            <v>.</v>
          </cell>
          <cell r="W198">
            <v>0</v>
          </cell>
          <cell r="X198">
            <v>0</v>
          </cell>
          <cell r="Y198">
            <v>0</v>
          </cell>
          <cell r="Z198">
            <v>0</v>
          </cell>
          <cell r="AA198">
            <v>0</v>
          </cell>
          <cell r="AB198" t="str">
            <v>.</v>
          </cell>
          <cell r="AC198">
            <v>0</v>
          </cell>
          <cell r="AD198" t="str">
            <v>.</v>
          </cell>
          <cell r="AE198">
            <v>0</v>
          </cell>
          <cell r="AF198">
            <v>0</v>
          </cell>
          <cell r="AG198">
            <v>0</v>
          </cell>
          <cell r="AH198">
            <v>0</v>
          </cell>
          <cell r="AI198" t="str">
            <v>.</v>
          </cell>
          <cell r="AJ198" t="e">
            <v>#N/A</v>
          </cell>
          <cell r="AK198" t="str">
            <v>.</v>
          </cell>
          <cell r="AL198" t="str">
            <v>EU28</v>
          </cell>
        </row>
        <row r="199">
          <cell r="F199" t="str">
            <v>Croatia</v>
          </cell>
          <cell r="G199" t="str">
            <v>Industry</v>
          </cell>
          <cell r="H199" t="str">
            <v>TOTAL Industry</v>
          </cell>
          <cell r="J199" t="str">
            <v>Other RES</v>
          </cell>
          <cell r="K199" t="str">
            <v>-</v>
          </cell>
          <cell r="L199">
            <v>0</v>
          </cell>
          <cell r="M199">
            <v>0</v>
          </cell>
          <cell r="N199" t="str">
            <v>.</v>
          </cell>
          <cell r="O199">
            <v>0</v>
          </cell>
          <cell r="P199">
            <v>0</v>
          </cell>
          <cell r="Q199">
            <v>0</v>
          </cell>
          <cell r="R199">
            <v>0</v>
          </cell>
          <cell r="S199">
            <v>0</v>
          </cell>
          <cell r="T199" t="str">
            <v>.</v>
          </cell>
          <cell r="U199">
            <v>0</v>
          </cell>
          <cell r="V199" t="str">
            <v>.</v>
          </cell>
          <cell r="W199">
            <v>0</v>
          </cell>
          <cell r="X199">
            <v>0</v>
          </cell>
          <cell r="Y199">
            <v>0</v>
          </cell>
          <cell r="Z199">
            <v>0</v>
          </cell>
          <cell r="AA199">
            <v>0</v>
          </cell>
          <cell r="AB199" t="str">
            <v>.</v>
          </cell>
          <cell r="AC199">
            <v>0</v>
          </cell>
          <cell r="AD199" t="str">
            <v>.</v>
          </cell>
          <cell r="AE199">
            <v>0</v>
          </cell>
          <cell r="AF199">
            <v>0</v>
          </cell>
          <cell r="AG199">
            <v>0</v>
          </cell>
          <cell r="AH199">
            <v>0</v>
          </cell>
          <cell r="AI199" t="str">
            <v>.</v>
          </cell>
          <cell r="AJ199" t="e">
            <v>#N/A</v>
          </cell>
          <cell r="AK199" t="str">
            <v>.</v>
          </cell>
          <cell r="AL199" t="str">
            <v>EU28</v>
          </cell>
        </row>
        <row r="200">
          <cell r="F200" t="str">
            <v>Croatia</v>
          </cell>
          <cell r="G200" t="str">
            <v>Industry</v>
          </cell>
          <cell r="H200" t="str">
            <v>TOTAL Industry</v>
          </cell>
          <cell r="J200" t="str">
            <v>Ambient heat</v>
          </cell>
          <cell r="K200" t="str">
            <v>-</v>
          </cell>
          <cell r="L200">
            <v>0</v>
          </cell>
          <cell r="M200">
            <v>0</v>
          </cell>
          <cell r="N200" t="str">
            <v>.</v>
          </cell>
          <cell r="O200">
            <v>0</v>
          </cell>
          <cell r="P200">
            <v>0</v>
          </cell>
          <cell r="Q200">
            <v>0</v>
          </cell>
          <cell r="R200">
            <v>0</v>
          </cell>
          <cell r="S200">
            <v>0</v>
          </cell>
          <cell r="T200" t="str">
            <v>.</v>
          </cell>
          <cell r="U200">
            <v>0</v>
          </cell>
          <cell r="V200" t="str">
            <v>.</v>
          </cell>
          <cell r="W200">
            <v>0</v>
          </cell>
          <cell r="X200">
            <v>0</v>
          </cell>
          <cell r="Y200">
            <v>0</v>
          </cell>
          <cell r="Z200">
            <v>0</v>
          </cell>
          <cell r="AA200">
            <v>0</v>
          </cell>
          <cell r="AB200" t="str">
            <v>.</v>
          </cell>
          <cell r="AC200">
            <v>0</v>
          </cell>
          <cell r="AD200" t="str">
            <v>.</v>
          </cell>
          <cell r="AE200">
            <v>0</v>
          </cell>
          <cell r="AF200">
            <v>0</v>
          </cell>
          <cell r="AG200">
            <v>0</v>
          </cell>
          <cell r="AH200">
            <v>0</v>
          </cell>
          <cell r="AI200" t="str">
            <v>.</v>
          </cell>
          <cell r="AJ200" t="e">
            <v>#N/A</v>
          </cell>
          <cell r="AK200" t="str">
            <v>.</v>
          </cell>
          <cell r="AL200" t="str">
            <v>EU28</v>
          </cell>
        </row>
        <row r="201">
          <cell r="F201" t="str">
            <v>Croatia</v>
          </cell>
          <cell r="G201" t="str">
            <v>Industry</v>
          </cell>
          <cell r="H201" t="str">
            <v>TOTAL Industry</v>
          </cell>
          <cell r="J201" t="str">
            <v>Electricity</v>
          </cell>
          <cell r="K201">
            <v>3.0389189999999999</v>
          </cell>
          <cell r="L201">
            <v>-2.5124094888888888</v>
          </cell>
          <cell r="M201">
            <v>0.52650951111111111</v>
          </cell>
          <cell r="N201" t="str">
            <v>.</v>
          </cell>
          <cell r="O201">
            <v>0</v>
          </cell>
          <cell r="P201">
            <v>0.52650951111111111</v>
          </cell>
          <cell r="Q201">
            <v>0.11630357361111113</v>
          </cell>
          <cell r="R201">
            <v>0.41020593749999995</v>
          </cell>
          <cell r="S201">
            <v>5.1216465833333301E-2</v>
          </cell>
          <cell r="T201" t="str">
            <v>.</v>
          </cell>
          <cell r="U201">
            <v>0</v>
          </cell>
          <cell r="V201" t="str">
            <v>.</v>
          </cell>
          <cell r="W201">
            <v>6.5087107777777833E-2</v>
          </cell>
          <cell r="X201">
            <v>1.346029222222222E-2</v>
          </cell>
          <cell r="Y201">
            <v>2.0605704166666683E-2</v>
          </cell>
          <cell r="Z201">
            <v>2.5870574166666702E-2</v>
          </cell>
          <cell r="AA201">
            <v>5.150537222222226E-3</v>
          </cell>
          <cell r="AB201" t="str">
            <v>.</v>
          </cell>
          <cell r="AC201">
            <v>8.8467498611111098E-2</v>
          </cell>
          <cell r="AD201" t="str">
            <v>.</v>
          </cell>
          <cell r="AE201">
            <v>0.32173843888888887</v>
          </cell>
          <cell r="AF201">
            <v>1.9521375555555599E-2</v>
          </cell>
          <cell r="AG201">
            <v>8.19366333333333E-2</v>
          </cell>
          <cell r="AH201">
            <v>0.22028043</v>
          </cell>
          <cell r="AI201" t="str">
            <v>.</v>
          </cell>
          <cell r="AJ201" t="e">
            <v>#N/A</v>
          </cell>
          <cell r="AK201" t="str">
            <v>.</v>
          </cell>
          <cell r="AL201" t="str">
            <v>EU28</v>
          </cell>
        </row>
        <row r="202">
          <cell r="F202" t="str">
            <v>Croatia</v>
          </cell>
          <cell r="G202" t="str">
            <v>Industry</v>
          </cell>
          <cell r="H202" t="str">
            <v>TOTAL Industry</v>
          </cell>
          <cell r="J202" t="str">
            <v>District heating</v>
          </cell>
          <cell r="K202">
            <v>0.58615200000000001</v>
          </cell>
          <cell r="L202">
            <v>6.3938194444401741E-4</v>
          </cell>
          <cell r="M202">
            <v>0.58679138194444402</v>
          </cell>
          <cell r="N202" t="str">
            <v>.</v>
          </cell>
          <cell r="O202">
            <v>0</v>
          </cell>
          <cell r="P202">
            <v>0.58679138194444402</v>
          </cell>
          <cell r="Q202">
            <v>0.58679138194444402</v>
          </cell>
          <cell r="R202">
            <v>0</v>
          </cell>
          <cell r="S202">
            <v>0.19277185333333299</v>
          </cell>
          <cell r="T202" t="str">
            <v>.</v>
          </cell>
          <cell r="U202">
            <v>0</v>
          </cell>
          <cell r="V202" t="str">
            <v>.</v>
          </cell>
          <cell r="W202">
            <v>0.394019528611111</v>
          </cell>
          <cell r="X202">
            <v>0.394019528611111</v>
          </cell>
          <cell r="Y202">
            <v>0</v>
          </cell>
          <cell r="Z202">
            <v>0</v>
          </cell>
          <cell r="AA202">
            <v>0</v>
          </cell>
          <cell r="AB202" t="str">
            <v>.</v>
          </cell>
          <cell r="AC202">
            <v>0</v>
          </cell>
          <cell r="AD202" t="str">
            <v>.</v>
          </cell>
          <cell r="AE202">
            <v>0</v>
          </cell>
          <cell r="AF202">
            <v>0</v>
          </cell>
          <cell r="AG202">
            <v>0</v>
          </cell>
          <cell r="AH202">
            <v>0</v>
          </cell>
          <cell r="AI202" t="str">
            <v>.</v>
          </cell>
          <cell r="AJ202" t="e">
            <v>#N/A</v>
          </cell>
          <cell r="AK202" t="str">
            <v>.</v>
          </cell>
          <cell r="AL202" t="str">
            <v>EU28</v>
          </cell>
        </row>
        <row r="203">
          <cell r="F203" t="str">
            <v>Croatia</v>
          </cell>
          <cell r="G203" t="str">
            <v>Industry</v>
          </cell>
          <cell r="H203" t="str">
            <v>TOTAL Industry</v>
          </cell>
          <cell r="J203" t="str">
            <v>Waste non-RES</v>
          </cell>
          <cell r="K203">
            <v>9.4202999999999995E-2</v>
          </cell>
          <cell r="L203">
            <v>6.9388939039072284E-17</v>
          </cell>
          <cell r="M203">
            <v>9.4203000000000064E-2</v>
          </cell>
          <cell r="N203" t="str">
            <v>.</v>
          </cell>
          <cell r="O203">
            <v>0</v>
          </cell>
          <cell r="P203">
            <v>9.4203000000000064E-2</v>
          </cell>
          <cell r="Q203">
            <v>9.4203000000000064E-2</v>
          </cell>
          <cell r="R203">
            <v>0</v>
          </cell>
          <cell r="S203">
            <v>0</v>
          </cell>
          <cell r="T203" t="str">
            <v>.</v>
          </cell>
          <cell r="U203">
            <v>0</v>
          </cell>
          <cell r="V203" t="str">
            <v>.</v>
          </cell>
          <cell r="W203">
            <v>9.4203000000000064E-2</v>
          </cell>
          <cell r="X203">
            <v>0</v>
          </cell>
          <cell r="Y203">
            <v>9.8789516666666702E-3</v>
          </cell>
          <cell r="Z203">
            <v>1.38069675E-2</v>
          </cell>
          <cell r="AA203">
            <v>7.0517080833333398E-2</v>
          </cell>
          <cell r="AB203" t="str">
            <v>.</v>
          </cell>
          <cell r="AC203">
            <v>0</v>
          </cell>
          <cell r="AD203" t="str">
            <v>.</v>
          </cell>
          <cell r="AE203">
            <v>0</v>
          </cell>
          <cell r="AF203">
            <v>0</v>
          </cell>
          <cell r="AG203">
            <v>0</v>
          </cell>
          <cell r="AH203">
            <v>0</v>
          </cell>
          <cell r="AI203" t="str">
            <v>.</v>
          </cell>
          <cell r="AJ203" t="e">
            <v>#N/A</v>
          </cell>
          <cell r="AK203" t="str">
            <v>.</v>
          </cell>
          <cell r="AL203" t="str">
            <v>EU28</v>
          </cell>
        </row>
        <row r="204">
          <cell r="F204" t="str">
            <v>Croatia</v>
          </cell>
          <cell r="G204" t="str">
            <v>Industry</v>
          </cell>
          <cell r="H204" t="str">
            <v>TOTAL Industry</v>
          </cell>
          <cell r="J204" t="str">
            <v>Waste RES</v>
          </cell>
          <cell r="K204">
            <v>0</v>
          </cell>
          <cell r="L204">
            <v>0</v>
          </cell>
          <cell r="M204">
            <v>0</v>
          </cell>
          <cell r="N204" t="str">
            <v>.</v>
          </cell>
          <cell r="O204">
            <v>0</v>
          </cell>
          <cell r="P204">
            <v>0</v>
          </cell>
          <cell r="Q204">
            <v>0</v>
          </cell>
          <cell r="R204">
            <v>0</v>
          </cell>
          <cell r="S204">
            <v>0</v>
          </cell>
          <cell r="T204" t="str">
            <v>.</v>
          </cell>
          <cell r="U204">
            <v>0</v>
          </cell>
          <cell r="V204" t="str">
            <v>.</v>
          </cell>
          <cell r="W204">
            <v>0</v>
          </cell>
          <cell r="X204">
            <v>0</v>
          </cell>
          <cell r="Y204">
            <v>0</v>
          </cell>
          <cell r="Z204">
            <v>0</v>
          </cell>
          <cell r="AA204">
            <v>0</v>
          </cell>
          <cell r="AB204" t="str">
            <v>.</v>
          </cell>
          <cell r="AC204">
            <v>0</v>
          </cell>
          <cell r="AD204" t="str">
            <v>.</v>
          </cell>
          <cell r="AE204">
            <v>0</v>
          </cell>
          <cell r="AF204">
            <v>0</v>
          </cell>
          <cell r="AG204">
            <v>0</v>
          </cell>
          <cell r="AH204">
            <v>0</v>
          </cell>
          <cell r="AI204" t="str">
            <v>.</v>
          </cell>
          <cell r="AJ204" t="e">
            <v>#N/A</v>
          </cell>
          <cell r="AK204" t="str">
            <v>.</v>
          </cell>
          <cell r="AL204" t="str">
            <v>EU28</v>
          </cell>
        </row>
        <row r="205">
          <cell r="F205" t="str">
            <v>Hungary</v>
          </cell>
          <cell r="G205" t="str">
            <v>Industry</v>
          </cell>
          <cell r="H205" t="str">
            <v>TOTAL Industry</v>
          </cell>
          <cell r="J205" t="str">
            <v>Total</v>
          </cell>
          <cell r="K205">
            <v>29.837927999999998</v>
          </cell>
          <cell r="L205">
            <v>-7.7863200819444387</v>
          </cell>
          <cell r="M205">
            <v>22.051607918055559</v>
          </cell>
          <cell r="N205" t="str">
            <v>.</v>
          </cell>
          <cell r="O205">
            <v>0</v>
          </cell>
          <cell r="P205">
            <v>22.051607918055559</v>
          </cell>
          <cell r="Q205">
            <v>21.19687651666667</v>
          </cell>
          <cell r="R205">
            <v>0.85473140138888837</v>
          </cell>
          <cell r="S205">
            <v>3.9007786099999997</v>
          </cell>
          <cell r="T205" t="str">
            <v>.</v>
          </cell>
          <cell r="U205">
            <v>0</v>
          </cell>
          <cell r="V205" t="str">
            <v>.</v>
          </cell>
          <cell r="W205">
            <v>17.29609790666667</v>
          </cell>
          <cell r="X205">
            <v>4.1283766469444494</v>
          </cell>
          <cell r="Y205">
            <v>2.5526100186111109</v>
          </cell>
          <cell r="Z205">
            <v>1.183882385</v>
          </cell>
          <cell r="AA205">
            <v>9.4312288561111099</v>
          </cell>
          <cell r="AB205" t="str">
            <v>.</v>
          </cell>
          <cell r="AC205">
            <v>7.2905696944444418E-2</v>
          </cell>
          <cell r="AD205" t="str">
            <v>.</v>
          </cell>
          <cell r="AE205">
            <v>0.78182570444444399</v>
          </cell>
          <cell r="AF205">
            <v>0.14682941250000001</v>
          </cell>
          <cell r="AG205">
            <v>0.19535865250000001</v>
          </cell>
          <cell r="AH205">
            <v>0.43963763944444401</v>
          </cell>
          <cell r="AI205" t="str">
            <v>.</v>
          </cell>
          <cell r="AJ205" t="e">
            <v>#N/A</v>
          </cell>
          <cell r="AK205" t="str">
            <v>.</v>
          </cell>
          <cell r="AL205" t="str">
            <v>EU28</v>
          </cell>
        </row>
        <row r="206">
          <cell r="F206" t="str">
            <v>Hungary</v>
          </cell>
          <cell r="G206" t="str">
            <v>Industry</v>
          </cell>
          <cell r="H206" t="str">
            <v>TOTAL Industry</v>
          </cell>
          <cell r="J206" t="str">
            <v>Coal</v>
          </cell>
          <cell r="K206">
            <v>4.0600329999999998</v>
          </cell>
          <cell r="L206">
            <v>-1.1630002777760495E-3</v>
          </cell>
          <cell r="M206">
            <v>4.0588699997222237</v>
          </cell>
          <cell r="N206" t="str">
            <v>.</v>
          </cell>
          <cell r="O206">
            <v>0</v>
          </cell>
          <cell r="P206">
            <v>4.0588699997222237</v>
          </cell>
          <cell r="Q206">
            <v>4.0588699997222237</v>
          </cell>
          <cell r="R206">
            <v>0</v>
          </cell>
          <cell r="S206">
            <v>6.8965532777777797E-2</v>
          </cell>
          <cell r="T206" t="str">
            <v>.</v>
          </cell>
          <cell r="U206">
            <v>0</v>
          </cell>
          <cell r="V206" t="str">
            <v>.</v>
          </cell>
          <cell r="W206">
            <v>3.9899044669444459</v>
          </cell>
          <cell r="X206">
            <v>4.2008162777777802E-2</v>
          </cell>
          <cell r="Y206">
            <v>5.83334755555555E-2</v>
          </cell>
          <cell r="Z206">
            <v>0.17531461833333301</v>
          </cell>
          <cell r="AA206">
            <v>3.7142482102777796</v>
          </cell>
          <cell r="AB206" t="str">
            <v>.</v>
          </cell>
          <cell r="AC206">
            <v>0</v>
          </cell>
          <cell r="AD206" t="str">
            <v>.</v>
          </cell>
          <cell r="AE206">
            <v>0</v>
          </cell>
          <cell r="AF206">
            <v>0</v>
          </cell>
          <cell r="AG206">
            <v>0</v>
          </cell>
          <cell r="AH206">
            <v>0</v>
          </cell>
          <cell r="AI206" t="str">
            <v>.</v>
          </cell>
          <cell r="AJ206" t="e">
            <v>#N/A</v>
          </cell>
          <cell r="AK206" t="str">
            <v>.</v>
          </cell>
          <cell r="AL206" t="str">
            <v>EU28</v>
          </cell>
        </row>
        <row r="207">
          <cell r="F207" t="str">
            <v>Hungary</v>
          </cell>
          <cell r="G207" t="str">
            <v>Industry</v>
          </cell>
          <cell r="H207" t="str">
            <v>TOTAL Industry</v>
          </cell>
          <cell r="J207" t="str">
            <v>Fuel oil</v>
          </cell>
          <cell r="K207">
            <v>6.6291000000000003E-2</v>
          </cell>
          <cell r="L207">
            <v>4.0089722222247381E-5</v>
          </cell>
          <cell r="M207">
            <v>6.633108972222225E-2</v>
          </cell>
          <cell r="N207" t="str">
            <v>.</v>
          </cell>
          <cell r="O207">
            <v>0</v>
          </cell>
          <cell r="P207">
            <v>6.633108972222225E-2</v>
          </cell>
          <cell r="Q207">
            <v>6.633108972222225E-2</v>
          </cell>
          <cell r="R207">
            <v>0</v>
          </cell>
          <cell r="S207">
            <v>0</v>
          </cell>
          <cell r="T207" t="str">
            <v>.</v>
          </cell>
          <cell r="U207">
            <v>0</v>
          </cell>
          <cell r="V207" t="str">
            <v>.</v>
          </cell>
          <cell r="W207">
            <v>6.633108972222225E-2</v>
          </cell>
          <cell r="X207">
            <v>1.3578951111111121E-2</v>
          </cell>
          <cell r="Y207">
            <v>3.6406004999999977E-2</v>
          </cell>
          <cell r="Z207">
            <v>4.1984036111111104E-3</v>
          </cell>
          <cell r="AA207">
            <v>1.2147730000000041E-2</v>
          </cell>
          <cell r="AB207" t="str">
            <v>.</v>
          </cell>
          <cell r="AC207">
            <v>0</v>
          </cell>
          <cell r="AD207" t="str">
            <v>.</v>
          </cell>
          <cell r="AE207">
            <v>0</v>
          </cell>
          <cell r="AF207">
            <v>0</v>
          </cell>
          <cell r="AG207">
            <v>0</v>
          </cell>
          <cell r="AH207">
            <v>0</v>
          </cell>
          <cell r="AI207" t="str">
            <v>.</v>
          </cell>
          <cell r="AJ207" t="e">
            <v>#N/A</v>
          </cell>
          <cell r="AK207" t="str">
            <v>.</v>
          </cell>
          <cell r="AL207" t="str">
            <v>EU28</v>
          </cell>
        </row>
        <row r="208">
          <cell r="F208" t="str">
            <v>Hungary</v>
          </cell>
          <cell r="G208" t="str">
            <v>Industry</v>
          </cell>
          <cell r="H208" t="str">
            <v>TOTAL Industry</v>
          </cell>
          <cell r="J208" t="str">
            <v>Natural gas</v>
          </cell>
          <cell r="K208">
            <v>9.5889349999999993</v>
          </cell>
          <cell r="L208">
            <v>4.7528211111149687E-3</v>
          </cell>
          <cell r="M208">
            <v>9.5936878211111143</v>
          </cell>
          <cell r="N208" t="str">
            <v>.</v>
          </cell>
          <cell r="O208">
            <v>0</v>
          </cell>
          <cell r="P208">
            <v>9.5936878211111143</v>
          </cell>
          <cell r="Q208">
            <v>9.5936878211111143</v>
          </cell>
          <cell r="R208">
            <v>0</v>
          </cell>
          <cell r="S208">
            <v>3.3086248700000001</v>
          </cell>
          <cell r="T208" t="str">
            <v>.</v>
          </cell>
          <cell r="U208">
            <v>0</v>
          </cell>
          <cell r="V208" t="str">
            <v>.</v>
          </cell>
          <cell r="W208">
            <v>6.2850629511111151</v>
          </cell>
          <cell r="X208">
            <v>0.53746720722222197</v>
          </cell>
          <cell r="Y208">
            <v>1.8963892483333318</v>
          </cell>
          <cell r="Z208">
            <v>0.62185908111111099</v>
          </cell>
          <cell r="AA208">
            <v>3.2293474144444501</v>
          </cell>
          <cell r="AB208" t="str">
            <v>.</v>
          </cell>
          <cell r="AC208">
            <v>0</v>
          </cell>
          <cell r="AD208" t="str">
            <v>.</v>
          </cell>
          <cell r="AE208">
            <v>0</v>
          </cell>
          <cell r="AF208">
            <v>0</v>
          </cell>
          <cell r="AG208">
            <v>0</v>
          </cell>
          <cell r="AH208">
            <v>0</v>
          </cell>
          <cell r="AI208" t="str">
            <v>.</v>
          </cell>
          <cell r="AJ208" t="e">
            <v>#N/A</v>
          </cell>
          <cell r="AK208" t="str">
            <v>.</v>
          </cell>
          <cell r="AL208" t="str">
            <v>EU28</v>
          </cell>
        </row>
        <row r="209">
          <cell r="F209" t="str">
            <v>Hungary</v>
          </cell>
          <cell r="G209" t="str">
            <v>Industry</v>
          </cell>
          <cell r="H209" t="str">
            <v>TOTAL Industry</v>
          </cell>
          <cell r="J209" t="str">
            <v>Other fossil</v>
          </cell>
          <cell r="K209">
            <v>2.5178949999999998</v>
          </cell>
          <cell r="L209">
            <v>-1.1630000000035778E-3</v>
          </cell>
          <cell r="M209">
            <v>2.5167319999999962</v>
          </cell>
          <cell r="N209" t="str">
            <v>.</v>
          </cell>
          <cell r="O209">
            <v>0</v>
          </cell>
          <cell r="P209">
            <v>2.5167319999999962</v>
          </cell>
          <cell r="Q209">
            <v>2.5167319999999962</v>
          </cell>
          <cell r="R209">
            <v>0</v>
          </cell>
          <cell r="S209">
            <v>0</v>
          </cell>
          <cell r="T209" t="str">
            <v>.</v>
          </cell>
          <cell r="U209">
            <v>0</v>
          </cell>
          <cell r="V209" t="str">
            <v>.</v>
          </cell>
          <cell r="W209">
            <v>2.5167319999999962</v>
          </cell>
          <cell r="X209">
            <v>8.2519809444444508E-2</v>
          </cell>
          <cell r="Y209">
            <v>0.1426386966666667</v>
          </cell>
          <cell r="Z209">
            <v>0.19424278305555601</v>
          </cell>
          <cell r="AA209">
            <v>2.097330710833329</v>
          </cell>
          <cell r="AB209" t="str">
            <v>.</v>
          </cell>
          <cell r="AC209">
            <v>0</v>
          </cell>
          <cell r="AD209" t="str">
            <v>.</v>
          </cell>
          <cell r="AE209">
            <v>0</v>
          </cell>
          <cell r="AF209">
            <v>0</v>
          </cell>
          <cell r="AG209">
            <v>0</v>
          </cell>
          <cell r="AH209">
            <v>0</v>
          </cell>
          <cell r="AI209" t="str">
            <v>.</v>
          </cell>
          <cell r="AJ209" t="e">
            <v>#N/A</v>
          </cell>
          <cell r="AK209" t="str">
            <v>.</v>
          </cell>
          <cell r="AL209" t="str">
            <v>EU28</v>
          </cell>
        </row>
        <row r="210">
          <cell r="F210" t="str">
            <v>Hungary</v>
          </cell>
          <cell r="G210" t="str">
            <v>Industry</v>
          </cell>
          <cell r="H210" t="str">
            <v>TOTAL Industry</v>
          </cell>
          <cell r="J210" t="str">
            <v>Biomass</v>
          </cell>
          <cell r="K210">
            <v>0.73617900000000003</v>
          </cell>
          <cell r="L210">
            <v>1.1674544444438828E-3</v>
          </cell>
          <cell r="M210">
            <v>0.73734645444444391</v>
          </cell>
          <cell r="N210" t="str">
            <v>.</v>
          </cell>
          <cell r="O210">
            <v>0</v>
          </cell>
          <cell r="P210">
            <v>0.73734645444444391</v>
          </cell>
          <cell r="Q210">
            <v>0.73734645444444391</v>
          </cell>
          <cell r="R210">
            <v>0</v>
          </cell>
          <cell r="S210">
            <v>0</v>
          </cell>
          <cell r="T210" t="str">
            <v>.</v>
          </cell>
          <cell r="U210">
            <v>0</v>
          </cell>
          <cell r="V210" t="str">
            <v>.</v>
          </cell>
          <cell r="W210">
            <v>0.73734645444444391</v>
          </cell>
          <cell r="X210">
            <v>0.25860333666666602</v>
          </cell>
          <cell r="Y210">
            <v>0.32585890777777782</v>
          </cell>
          <cell r="Z210">
            <v>8.8120132222222203E-2</v>
          </cell>
          <cell r="AA210">
            <v>6.4764077777777804E-2</v>
          </cell>
          <cell r="AB210" t="str">
            <v>.</v>
          </cell>
          <cell r="AC210">
            <v>0</v>
          </cell>
          <cell r="AD210" t="str">
            <v>.</v>
          </cell>
          <cell r="AE210">
            <v>0</v>
          </cell>
          <cell r="AF210">
            <v>0</v>
          </cell>
          <cell r="AG210">
            <v>0</v>
          </cell>
          <cell r="AH210">
            <v>0</v>
          </cell>
          <cell r="AI210" t="str">
            <v>.</v>
          </cell>
          <cell r="AJ210" t="e">
            <v>#N/A</v>
          </cell>
          <cell r="AK210" t="str">
            <v>.</v>
          </cell>
          <cell r="AL210" t="str">
            <v>EU28</v>
          </cell>
        </row>
        <row r="211">
          <cell r="F211" t="str">
            <v>Hungary</v>
          </cell>
          <cell r="G211" t="str">
            <v>Industry</v>
          </cell>
          <cell r="H211" t="str">
            <v>TOTAL Industry</v>
          </cell>
          <cell r="J211" t="str">
            <v>Geothermal</v>
          </cell>
          <cell r="K211">
            <v>1.3956E-2</v>
          </cell>
          <cell r="L211">
            <v>-5.5555555988906491E-10</v>
          </cell>
          <cell r="M211">
            <v>1.395599944444444E-2</v>
          </cell>
          <cell r="N211" t="str">
            <v>.</v>
          </cell>
          <cell r="O211">
            <v>0</v>
          </cell>
          <cell r="P211">
            <v>1.395599944444444E-2</v>
          </cell>
          <cell r="Q211">
            <v>1.395599944444444E-2</v>
          </cell>
          <cell r="R211">
            <v>0</v>
          </cell>
          <cell r="S211">
            <v>0</v>
          </cell>
          <cell r="T211" t="str">
            <v>.</v>
          </cell>
          <cell r="U211">
            <v>0</v>
          </cell>
          <cell r="V211" t="str">
            <v>.</v>
          </cell>
          <cell r="W211">
            <v>1.395599944444444E-2</v>
          </cell>
          <cell r="X211">
            <v>1.2974323055555551E-2</v>
          </cell>
          <cell r="Y211">
            <v>1.173825E-4</v>
          </cell>
          <cell r="Z211">
            <v>1.6531333333333299E-4</v>
          </cell>
          <cell r="AA211">
            <v>6.9898055555555499E-4</v>
          </cell>
          <cell r="AB211" t="str">
            <v>.</v>
          </cell>
          <cell r="AC211">
            <v>0</v>
          </cell>
          <cell r="AD211" t="str">
            <v>.</v>
          </cell>
          <cell r="AE211">
            <v>0</v>
          </cell>
          <cell r="AF211">
            <v>0</v>
          </cell>
          <cell r="AG211">
            <v>0</v>
          </cell>
          <cell r="AH211">
            <v>0</v>
          </cell>
          <cell r="AI211" t="str">
            <v>.</v>
          </cell>
          <cell r="AJ211" t="e">
            <v>#N/A</v>
          </cell>
          <cell r="AK211" t="str">
            <v>.</v>
          </cell>
          <cell r="AL211" t="str">
            <v>EU28</v>
          </cell>
        </row>
        <row r="212">
          <cell r="F212" t="str">
            <v>Hungary</v>
          </cell>
          <cell r="G212" t="str">
            <v>Industry</v>
          </cell>
          <cell r="H212" t="str">
            <v>TOTAL Industry</v>
          </cell>
          <cell r="J212" t="str">
            <v>Solar energy</v>
          </cell>
          <cell r="K212">
            <v>0</v>
          </cell>
          <cell r="L212">
            <v>0</v>
          </cell>
          <cell r="M212">
            <v>0</v>
          </cell>
          <cell r="N212" t="str">
            <v>.</v>
          </cell>
          <cell r="O212">
            <v>0</v>
          </cell>
          <cell r="P212">
            <v>0</v>
          </cell>
          <cell r="Q212">
            <v>0</v>
          </cell>
          <cell r="R212">
            <v>0</v>
          </cell>
          <cell r="S212">
            <v>0</v>
          </cell>
          <cell r="T212" t="str">
            <v>.</v>
          </cell>
          <cell r="U212">
            <v>0</v>
          </cell>
          <cell r="V212" t="str">
            <v>.</v>
          </cell>
          <cell r="W212">
            <v>0</v>
          </cell>
          <cell r="X212">
            <v>0</v>
          </cell>
          <cell r="Y212">
            <v>0</v>
          </cell>
          <cell r="Z212">
            <v>0</v>
          </cell>
          <cell r="AA212">
            <v>0</v>
          </cell>
          <cell r="AB212" t="str">
            <v>.</v>
          </cell>
          <cell r="AC212">
            <v>0</v>
          </cell>
          <cell r="AD212" t="str">
            <v>.</v>
          </cell>
          <cell r="AE212">
            <v>0</v>
          </cell>
          <cell r="AF212">
            <v>0</v>
          </cell>
          <cell r="AG212">
            <v>0</v>
          </cell>
          <cell r="AH212">
            <v>0</v>
          </cell>
          <cell r="AI212" t="str">
            <v>.</v>
          </cell>
          <cell r="AJ212" t="e">
            <v>#N/A</v>
          </cell>
          <cell r="AK212" t="str">
            <v>.</v>
          </cell>
          <cell r="AL212" t="str">
            <v>EU28</v>
          </cell>
        </row>
        <row r="213">
          <cell r="F213" t="str">
            <v>Hungary</v>
          </cell>
          <cell r="G213" t="str">
            <v>Industry</v>
          </cell>
          <cell r="H213" t="str">
            <v>TOTAL Industry</v>
          </cell>
          <cell r="J213" t="str">
            <v>Other RES</v>
          </cell>
          <cell r="K213" t="str">
            <v>-</v>
          </cell>
          <cell r="L213">
            <v>0</v>
          </cell>
          <cell r="M213">
            <v>0</v>
          </cell>
          <cell r="N213" t="str">
            <v>.</v>
          </cell>
          <cell r="O213">
            <v>0</v>
          </cell>
          <cell r="P213">
            <v>0</v>
          </cell>
          <cell r="Q213">
            <v>0</v>
          </cell>
          <cell r="R213">
            <v>0</v>
          </cell>
          <cell r="S213">
            <v>0</v>
          </cell>
          <cell r="T213" t="str">
            <v>.</v>
          </cell>
          <cell r="U213">
            <v>0</v>
          </cell>
          <cell r="V213" t="str">
            <v>.</v>
          </cell>
          <cell r="W213">
            <v>0</v>
          </cell>
          <cell r="X213">
            <v>0</v>
          </cell>
          <cell r="Y213">
            <v>0</v>
          </cell>
          <cell r="Z213">
            <v>0</v>
          </cell>
          <cell r="AA213">
            <v>0</v>
          </cell>
          <cell r="AB213" t="str">
            <v>.</v>
          </cell>
          <cell r="AC213">
            <v>0</v>
          </cell>
          <cell r="AD213" t="str">
            <v>.</v>
          </cell>
          <cell r="AE213">
            <v>0</v>
          </cell>
          <cell r="AF213">
            <v>0</v>
          </cell>
          <cell r="AG213">
            <v>0</v>
          </cell>
          <cell r="AH213">
            <v>0</v>
          </cell>
          <cell r="AI213" t="str">
            <v>.</v>
          </cell>
          <cell r="AJ213" t="e">
            <v>#N/A</v>
          </cell>
          <cell r="AK213" t="str">
            <v>.</v>
          </cell>
          <cell r="AL213" t="str">
            <v>EU28</v>
          </cell>
        </row>
        <row r="214">
          <cell r="F214" t="str">
            <v>Hungary</v>
          </cell>
          <cell r="G214" t="str">
            <v>Industry</v>
          </cell>
          <cell r="H214" t="str">
            <v>TOTAL Industry</v>
          </cell>
          <cell r="J214" t="str">
            <v>Ambient heat</v>
          </cell>
          <cell r="K214" t="str">
            <v>-</v>
          </cell>
          <cell r="L214">
            <v>0</v>
          </cell>
          <cell r="M214">
            <v>0</v>
          </cell>
          <cell r="N214" t="str">
            <v>.</v>
          </cell>
          <cell r="O214">
            <v>0</v>
          </cell>
          <cell r="P214">
            <v>0</v>
          </cell>
          <cell r="Q214">
            <v>0</v>
          </cell>
          <cell r="R214">
            <v>0</v>
          </cell>
          <cell r="S214">
            <v>0</v>
          </cell>
          <cell r="T214" t="str">
            <v>.</v>
          </cell>
          <cell r="U214">
            <v>0</v>
          </cell>
          <cell r="V214" t="str">
            <v>.</v>
          </cell>
          <cell r="W214">
            <v>0</v>
          </cell>
          <cell r="X214">
            <v>0</v>
          </cell>
          <cell r="Y214">
            <v>0</v>
          </cell>
          <cell r="Z214">
            <v>0</v>
          </cell>
          <cell r="AA214">
            <v>0</v>
          </cell>
          <cell r="AB214" t="str">
            <v>.</v>
          </cell>
          <cell r="AC214">
            <v>0</v>
          </cell>
          <cell r="AD214" t="str">
            <v>.</v>
          </cell>
          <cell r="AE214">
            <v>0</v>
          </cell>
          <cell r="AF214">
            <v>0</v>
          </cell>
          <cell r="AG214">
            <v>0</v>
          </cell>
          <cell r="AH214">
            <v>0</v>
          </cell>
          <cell r="AI214" t="str">
            <v>.</v>
          </cell>
          <cell r="AJ214" t="e">
            <v>#N/A</v>
          </cell>
          <cell r="AK214" t="str">
            <v>.</v>
          </cell>
          <cell r="AL214" t="str">
            <v>EU28</v>
          </cell>
        </row>
        <row r="215">
          <cell r="F215" t="str">
            <v>Hungary</v>
          </cell>
          <cell r="G215" t="str">
            <v>Industry</v>
          </cell>
          <cell r="H215" t="str">
            <v>TOTAL Industry</v>
          </cell>
          <cell r="J215" t="str">
            <v>Electricity</v>
          </cell>
          <cell r="K215">
            <v>8.9097430000000006</v>
          </cell>
          <cell r="L215">
            <v>-7.797018681111112</v>
          </cell>
          <cell r="M215">
            <v>1.1127243188888882</v>
          </cell>
          <cell r="N215" t="str">
            <v>.</v>
          </cell>
          <cell r="O215">
            <v>0</v>
          </cell>
          <cell r="P215">
            <v>1.1127243188888882</v>
          </cell>
          <cell r="Q215">
            <v>0.25799291777777766</v>
          </cell>
          <cell r="R215">
            <v>0.85473140111111068</v>
          </cell>
          <cell r="S215">
            <v>8.2863226111111105E-2</v>
          </cell>
          <cell r="T215" t="str">
            <v>.</v>
          </cell>
          <cell r="U215">
            <v>0</v>
          </cell>
          <cell r="V215" t="str">
            <v>.</v>
          </cell>
          <cell r="W215">
            <v>0.17512969166666659</v>
          </cell>
          <cell r="X215">
            <v>1.8376255000000001E-2</v>
          </cell>
          <cell r="Y215">
            <v>4.8858702222222203E-2</v>
          </cell>
          <cell r="Z215">
            <v>4.5438116944444398E-2</v>
          </cell>
          <cell r="AA215">
            <v>6.2456617500000006E-2</v>
          </cell>
          <cell r="AB215" t="str">
            <v>.</v>
          </cell>
          <cell r="AC215">
            <v>7.29056966666667E-2</v>
          </cell>
          <cell r="AD215" t="str">
            <v>.</v>
          </cell>
          <cell r="AE215">
            <v>0.78182570444444399</v>
          </cell>
          <cell r="AF215">
            <v>0.14682941250000001</v>
          </cell>
          <cell r="AG215">
            <v>0.19535865250000001</v>
          </cell>
          <cell r="AH215">
            <v>0.43963763944444401</v>
          </cell>
          <cell r="AI215" t="str">
            <v>.</v>
          </cell>
          <cell r="AJ215" t="e">
            <v>#N/A</v>
          </cell>
          <cell r="AK215" t="str">
            <v>.</v>
          </cell>
          <cell r="AL215" t="str">
            <v>EU28</v>
          </cell>
        </row>
        <row r="216">
          <cell r="F216" t="str">
            <v>Hungary</v>
          </cell>
          <cell r="G216" t="str">
            <v>Industry</v>
          </cell>
          <cell r="H216" t="str">
            <v>TOTAL Industry</v>
          </cell>
          <cell r="J216" t="str">
            <v>District heating</v>
          </cell>
          <cell r="K216">
            <v>3.576225</v>
          </cell>
          <cell r="L216">
            <v>8.2272352777712499E-3</v>
          </cell>
          <cell r="M216">
            <v>3.5844522352777712</v>
          </cell>
          <cell r="N216" t="str">
            <v>.</v>
          </cell>
          <cell r="O216">
            <v>0</v>
          </cell>
          <cell r="P216">
            <v>3.5844522352777712</v>
          </cell>
          <cell r="Q216">
            <v>3.5844522352777712</v>
          </cell>
          <cell r="R216">
            <v>0</v>
          </cell>
          <cell r="S216">
            <v>0.44032498111111101</v>
          </cell>
          <cell r="T216" t="str">
            <v>.</v>
          </cell>
          <cell r="U216">
            <v>0</v>
          </cell>
          <cell r="V216" t="str">
            <v>.</v>
          </cell>
          <cell r="W216">
            <v>3.1441272541666603</v>
          </cell>
          <cell r="X216">
            <v>3.1441272541666603</v>
          </cell>
          <cell r="Y216">
            <v>0</v>
          </cell>
          <cell r="Z216">
            <v>0</v>
          </cell>
          <cell r="AA216">
            <v>0</v>
          </cell>
          <cell r="AB216" t="str">
            <v>.</v>
          </cell>
          <cell r="AC216">
            <v>0</v>
          </cell>
          <cell r="AD216" t="str">
            <v>.</v>
          </cell>
          <cell r="AE216">
            <v>0</v>
          </cell>
          <cell r="AF216">
            <v>0</v>
          </cell>
          <cell r="AG216">
            <v>0</v>
          </cell>
          <cell r="AH216">
            <v>0</v>
          </cell>
          <cell r="AI216" t="str">
            <v>.</v>
          </cell>
          <cell r="AJ216" t="e">
            <v>#N/A</v>
          </cell>
          <cell r="AK216" t="str">
            <v>.</v>
          </cell>
          <cell r="AL216" t="str">
            <v>EU28</v>
          </cell>
        </row>
        <row r="217">
          <cell r="F217" t="str">
            <v>Hungary</v>
          </cell>
          <cell r="G217" t="str">
            <v>Industry</v>
          </cell>
          <cell r="H217" t="str">
            <v>TOTAL Industry</v>
          </cell>
          <cell r="J217" t="str">
            <v>Waste non-RES</v>
          </cell>
          <cell r="K217">
            <v>0.367508</v>
          </cell>
          <cell r="L217">
            <v>-2.7777774525006294E-10</v>
          </cell>
          <cell r="M217">
            <v>0.36750799972222226</v>
          </cell>
          <cell r="N217" t="str">
            <v>.</v>
          </cell>
          <cell r="O217">
            <v>0</v>
          </cell>
          <cell r="P217">
            <v>0.36750799972222226</v>
          </cell>
          <cell r="Q217">
            <v>0.36750799972222226</v>
          </cell>
          <cell r="R217">
            <v>0</v>
          </cell>
          <cell r="S217">
            <v>0</v>
          </cell>
          <cell r="T217" t="str">
            <v>.</v>
          </cell>
          <cell r="U217">
            <v>0</v>
          </cell>
          <cell r="V217" t="str">
            <v>.</v>
          </cell>
          <cell r="W217">
            <v>0.36750799972222226</v>
          </cell>
          <cell r="X217">
            <v>1.8721348333333339E-2</v>
          </cell>
          <cell r="Y217">
            <v>4.4007600000000001E-2</v>
          </cell>
          <cell r="Z217">
            <v>5.4543936388888901E-2</v>
          </cell>
          <cell r="AA217">
            <v>0.25023511500000001</v>
          </cell>
          <cell r="AB217" t="str">
            <v>.</v>
          </cell>
          <cell r="AC217">
            <v>0</v>
          </cell>
          <cell r="AD217" t="str">
            <v>.</v>
          </cell>
          <cell r="AE217">
            <v>0</v>
          </cell>
          <cell r="AF217">
            <v>0</v>
          </cell>
          <cell r="AG217">
            <v>0</v>
          </cell>
          <cell r="AH217">
            <v>0</v>
          </cell>
          <cell r="AI217" t="str">
            <v>.</v>
          </cell>
          <cell r="AJ217" t="e">
            <v>#N/A</v>
          </cell>
          <cell r="AK217" t="str">
            <v>.</v>
          </cell>
          <cell r="AL217" t="str">
            <v>EU28</v>
          </cell>
        </row>
        <row r="218">
          <cell r="F218" t="str">
            <v>Hungary</v>
          </cell>
          <cell r="G218" t="str">
            <v>Industry</v>
          </cell>
          <cell r="H218" t="str">
            <v>TOTAL Industry</v>
          </cell>
          <cell r="J218" t="str">
            <v>Waste RES</v>
          </cell>
          <cell r="K218">
            <v>0</v>
          </cell>
          <cell r="L218">
            <v>0</v>
          </cell>
          <cell r="M218">
            <v>0</v>
          </cell>
          <cell r="N218" t="str">
            <v>.</v>
          </cell>
          <cell r="O218">
            <v>0</v>
          </cell>
          <cell r="P218">
            <v>0</v>
          </cell>
          <cell r="Q218">
            <v>0</v>
          </cell>
          <cell r="R218">
            <v>0</v>
          </cell>
          <cell r="S218">
            <v>0</v>
          </cell>
          <cell r="T218" t="str">
            <v>.</v>
          </cell>
          <cell r="U218">
            <v>0</v>
          </cell>
          <cell r="V218" t="str">
            <v>.</v>
          </cell>
          <cell r="W218">
            <v>0</v>
          </cell>
          <cell r="X218">
            <v>0</v>
          </cell>
          <cell r="Y218">
            <v>0</v>
          </cell>
          <cell r="Z218">
            <v>0</v>
          </cell>
          <cell r="AA218">
            <v>0</v>
          </cell>
          <cell r="AB218" t="str">
            <v>.</v>
          </cell>
          <cell r="AC218">
            <v>0</v>
          </cell>
          <cell r="AD218" t="str">
            <v>.</v>
          </cell>
          <cell r="AE218">
            <v>0</v>
          </cell>
          <cell r="AF218">
            <v>0</v>
          </cell>
          <cell r="AG218">
            <v>0</v>
          </cell>
          <cell r="AH218">
            <v>0</v>
          </cell>
          <cell r="AI218" t="str">
            <v>.</v>
          </cell>
          <cell r="AJ218" t="e">
            <v>#N/A</v>
          </cell>
          <cell r="AK218" t="str">
            <v>.</v>
          </cell>
          <cell r="AL218" t="str">
            <v>EU28</v>
          </cell>
        </row>
        <row r="219">
          <cell r="F219" t="str">
            <v>Ireland</v>
          </cell>
          <cell r="G219" t="str">
            <v>Industry</v>
          </cell>
          <cell r="H219" t="str">
            <v>TOTAL Industry</v>
          </cell>
          <cell r="J219" t="str">
            <v>Total</v>
          </cell>
          <cell r="K219">
            <v>25.767427999999999</v>
          </cell>
          <cell r="L219">
            <v>-8.0067592569444379</v>
          </cell>
          <cell r="M219">
            <v>17.760668743055561</v>
          </cell>
          <cell r="N219" t="str">
            <v>.</v>
          </cell>
          <cell r="O219">
            <v>0</v>
          </cell>
          <cell r="P219">
            <v>17.760668743055561</v>
          </cell>
          <cell r="Q219">
            <v>16.807499751111116</v>
          </cell>
          <cell r="R219">
            <v>0.95316899194444449</v>
          </cell>
          <cell r="S219">
            <v>3.6074615450000023</v>
          </cell>
          <cell r="T219" t="str">
            <v>.</v>
          </cell>
          <cell r="U219">
            <v>0</v>
          </cell>
          <cell r="V219" t="str">
            <v>.</v>
          </cell>
          <cell r="W219">
            <v>13.200038206111113</v>
          </cell>
          <cell r="X219">
            <v>1.379364762222222</v>
          </cell>
          <cell r="Y219">
            <v>4.69969073361111</v>
          </cell>
          <cell r="Z219">
            <v>1.78918468611111</v>
          </cell>
          <cell r="AA219">
            <v>5.3317980241666705</v>
          </cell>
          <cell r="AB219" t="str">
            <v>.</v>
          </cell>
          <cell r="AC219">
            <v>2.356834694444445E-2</v>
          </cell>
          <cell r="AD219" t="str">
            <v>.</v>
          </cell>
          <cell r="AE219">
            <v>0.92960064500000006</v>
          </cell>
          <cell r="AF219">
            <v>2.9664618611111099E-2</v>
          </cell>
          <cell r="AG219">
            <v>0.27044266888888902</v>
          </cell>
          <cell r="AH219">
            <v>0.62949335750000002</v>
          </cell>
          <cell r="AI219" t="str">
            <v>.</v>
          </cell>
          <cell r="AJ219" t="e">
            <v>#N/A</v>
          </cell>
          <cell r="AK219" t="str">
            <v>.</v>
          </cell>
          <cell r="AL219" t="str">
            <v>EU28</v>
          </cell>
        </row>
        <row r="220">
          <cell r="F220" t="str">
            <v>Ireland</v>
          </cell>
          <cell r="G220" t="str">
            <v>Industry</v>
          </cell>
          <cell r="H220" t="str">
            <v>TOTAL Industry</v>
          </cell>
          <cell r="J220" t="str">
            <v>Coal</v>
          </cell>
          <cell r="K220">
            <v>1.009484</v>
          </cell>
          <cell r="L220">
            <v>-2.7777824485042402E-10</v>
          </cell>
          <cell r="M220">
            <v>1.0094839997222218</v>
          </cell>
          <cell r="N220" t="str">
            <v>.</v>
          </cell>
          <cell r="O220">
            <v>0</v>
          </cell>
          <cell r="P220">
            <v>1.0094839997222218</v>
          </cell>
          <cell r="Q220">
            <v>1.0094839997222218</v>
          </cell>
          <cell r="R220">
            <v>0</v>
          </cell>
          <cell r="S220">
            <v>0.20822152861111101</v>
          </cell>
          <cell r="T220" t="str">
            <v>.</v>
          </cell>
          <cell r="U220">
            <v>0</v>
          </cell>
          <cell r="V220" t="str">
            <v>.</v>
          </cell>
          <cell r="W220">
            <v>0.80126247111111082</v>
          </cell>
          <cell r="X220">
            <v>9.2185227777777795E-3</v>
          </cell>
          <cell r="Y220">
            <v>0.17513123361111099</v>
          </cell>
          <cell r="Z220">
            <v>0.12695683833333299</v>
          </cell>
          <cell r="AA220">
            <v>0.48995587638888904</v>
          </cell>
          <cell r="AB220" t="str">
            <v>.</v>
          </cell>
          <cell r="AC220">
            <v>0</v>
          </cell>
          <cell r="AD220" t="str">
            <v>.</v>
          </cell>
          <cell r="AE220">
            <v>0</v>
          </cell>
          <cell r="AF220">
            <v>0</v>
          </cell>
          <cell r="AG220">
            <v>0</v>
          </cell>
          <cell r="AH220">
            <v>0</v>
          </cell>
          <cell r="AI220" t="str">
            <v>.</v>
          </cell>
          <cell r="AJ220" t="e">
            <v>#N/A</v>
          </cell>
          <cell r="AK220" t="str">
            <v>.</v>
          </cell>
          <cell r="AL220" t="str">
            <v>EU28</v>
          </cell>
        </row>
        <row r="221">
          <cell r="F221" t="str">
            <v>Ireland</v>
          </cell>
          <cell r="G221" t="str">
            <v>Industry</v>
          </cell>
          <cell r="H221" t="str">
            <v>TOTAL Industry</v>
          </cell>
          <cell r="J221" t="str">
            <v>Fuel oil</v>
          </cell>
          <cell r="K221">
            <v>4.3472939999999998</v>
          </cell>
          <cell r="L221">
            <v>3.489000277782317E-3</v>
          </cell>
          <cell r="M221">
            <v>4.3507830002777821</v>
          </cell>
          <cell r="N221" t="str">
            <v>.</v>
          </cell>
          <cell r="O221">
            <v>0</v>
          </cell>
          <cell r="P221">
            <v>4.3507830002777821</v>
          </cell>
          <cell r="Q221">
            <v>4.3507830002777821</v>
          </cell>
          <cell r="R221">
            <v>0</v>
          </cell>
          <cell r="S221">
            <v>1.4093352755555599</v>
          </cell>
          <cell r="T221" t="str">
            <v>.</v>
          </cell>
          <cell r="U221">
            <v>0</v>
          </cell>
          <cell r="V221" t="str">
            <v>.</v>
          </cell>
          <cell r="W221">
            <v>2.9414477247222219</v>
          </cell>
          <cell r="X221">
            <v>0.310528163333334</v>
          </cell>
          <cell r="Y221">
            <v>1.074633464444444</v>
          </cell>
          <cell r="Z221">
            <v>0.36905274972222202</v>
          </cell>
          <cell r="AA221">
            <v>1.1872333472222221</v>
          </cell>
          <cell r="AB221" t="str">
            <v>.</v>
          </cell>
          <cell r="AC221">
            <v>0</v>
          </cell>
          <cell r="AD221" t="str">
            <v>.</v>
          </cell>
          <cell r="AE221">
            <v>0</v>
          </cell>
          <cell r="AF221">
            <v>0</v>
          </cell>
          <cell r="AG221">
            <v>0</v>
          </cell>
          <cell r="AH221">
            <v>0</v>
          </cell>
          <cell r="AI221" t="str">
            <v>.</v>
          </cell>
          <cell r="AJ221" t="e">
            <v>#N/A</v>
          </cell>
          <cell r="AK221" t="str">
            <v>.</v>
          </cell>
          <cell r="AL221" t="str">
            <v>EU28</v>
          </cell>
        </row>
        <row r="222">
          <cell r="F222" t="str">
            <v>Ireland</v>
          </cell>
          <cell r="G222" t="str">
            <v>Industry</v>
          </cell>
          <cell r="H222" t="str">
            <v>TOTAL Industry</v>
          </cell>
          <cell r="J222" t="str">
            <v>Natural gas</v>
          </cell>
          <cell r="K222">
            <v>7.4304069999999998</v>
          </cell>
          <cell r="L222">
            <v>-6.2172489379008766E-15</v>
          </cell>
          <cell r="M222">
            <v>7.4304069999999935</v>
          </cell>
          <cell r="N222" t="str">
            <v>.</v>
          </cell>
          <cell r="O222">
            <v>0</v>
          </cell>
          <cell r="P222">
            <v>7.4304069999999935</v>
          </cell>
          <cell r="Q222">
            <v>7.4304069999999935</v>
          </cell>
          <cell r="R222">
            <v>0</v>
          </cell>
          <cell r="S222">
            <v>1.8836938622222199</v>
          </cell>
          <cell r="T222" t="str">
            <v>.</v>
          </cell>
          <cell r="U222">
            <v>0</v>
          </cell>
          <cell r="V222" t="str">
            <v>.</v>
          </cell>
          <cell r="W222">
            <v>5.5467131377777736</v>
          </cell>
          <cell r="X222">
            <v>0.518690315555556</v>
          </cell>
          <cell r="Y222">
            <v>1.947410365833333</v>
          </cell>
          <cell r="Z222">
            <v>0.62239809444444405</v>
          </cell>
          <cell r="AA222">
            <v>2.458214361944441</v>
          </cell>
          <cell r="AB222" t="str">
            <v>.</v>
          </cell>
          <cell r="AC222">
            <v>0</v>
          </cell>
          <cell r="AD222" t="str">
            <v>.</v>
          </cell>
          <cell r="AE222">
            <v>0</v>
          </cell>
          <cell r="AF222">
            <v>0</v>
          </cell>
          <cell r="AG222">
            <v>0</v>
          </cell>
          <cell r="AH222">
            <v>0</v>
          </cell>
          <cell r="AI222" t="str">
            <v>.</v>
          </cell>
          <cell r="AJ222" t="e">
            <v>#N/A</v>
          </cell>
          <cell r="AK222" t="str">
            <v>.</v>
          </cell>
          <cell r="AL222" t="str">
            <v>EU28</v>
          </cell>
        </row>
        <row r="223">
          <cell r="F223" t="str">
            <v>Ireland</v>
          </cell>
          <cell r="G223" t="str">
            <v>Industry</v>
          </cell>
          <cell r="H223" t="str">
            <v>TOTAL Industry</v>
          </cell>
          <cell r="J223" t="str">
            <v>Other fossil</v>
          </cell>
          <cell r="K223">
            <v>1.7386849999999998</v>
          </cell>
          <cell r="L223">
            <v>-1.1630005555569589E-3</v>
          </cell>
          <cell r="M223">
            <v>1.7375219994444429</v>
          </cell>
          <cell r="N223" t="str">
            <v>.</v>
          </cell>
          <cell r="O223">
            <v>0</v>
          </cell>
          <cell r="P223">
            <v>1.7375219994444429</v>
          </cell>
          <cell r="Q223">
            <v>1.7375219994444429</v>
          </cell>
          <cell r="R223">
            <v>0</v>
          </cell>
          <cell r="S223">
            <v>0</v>
          </cell>
          <cell r="T223" t="str">
            <v>.</v>
          </cell>
          <cell r="U223">
            <v>0</v>
          </cell>
          <cell r="V223" t="str">
            <v>.</v>
          </cell>
          <cell r="W223">
            <v>1.7375219994444429</v>
          </cell>
          <cell r="X223">
            <v>0.201697295</v>
          </cell>
          <cell r="Y223">
            <v>0.47105297777777699</v>
          </cell>
          <cell r="Z223">
            <v>0.26133454888888902</v>
          </cell>
          <cell r="AA223">
            <v>0.80343717777777701</v>
          </cell>
          <cell r="AB223" t="str">
            <v>.</v>
          </cell>
          <cell r="AC223">
            <v>0</v>
          </cell>
          <cell r="AD223" t="str">
            <v>.</v>
          </cell>
          <cell r="AE223">
            <v>0</v>
          </cell>
          <cell r="AF223">
            <v>0</v>
          </cell>
          <cell r="AG223">
            <v>0</v>
          </cell>
          <cell r="AH223">
            <v>0</v>
          </cell>
          <cell r="AI223" t="str">
            <v>.</v>
          </cell>
          <cell r="AJ223" t="e">
            <v>#N/A</v>
          </cell>
          <cell r="AK223" t="str">
            <v>.</v>
          </cell>
          <cell r="AL223" t="str">
            <v>EU28</v>
          </cell>
        </row>
        <row r="224">
          <cell r="F224" t="str">
            <v>Ireland</v>
          </cell>
          <cell r="G224" t="str">
            <v>Industry</v>
          </cell>
          <cell r="H224" t="str">
            <v>TOTAL Industry</v>
          </cell>
          <cell r="J224" t="str">
            <v>Biomass</v>
          </cell>
          <cell r="K224">
            <v>1.5549310000000001</v>
          </cell>
          <cell r="L224">
            <v>1.1629997222222244E-3</v>
          </cell>
          <cell r="M224">
            <v>1.5560939997222223</v>
          </cell>
          <cell r="N224" t="str">
            <v>.</v>
          </cell>
          <cell r="O224">
            <v>0</v>
          </cell>
          <cell r="P224">
            <v>1.5560939997222223</v>
          </cell>
          <cell r="Q224">
            <v>1.5560939997222223</v>
          </cell>
          <cell r="R224">
            <v>0</v>
          </cell>
          <cell r="S224">
            <v>0</v>
          </cell>
          <cell r="T224" t="str">
            <v>.</v>
          </cell>
          <cell r="U224">
            <v>0</v>
          </cell>
          <cell r="V224" t="str">
            <v>.</v>
          </cell>
          <cell r="W224">
            <v>1.5560939997222223</v>
          </cell>
          <cell r="X224">
            <v>0.32765530777777802</v>
          </cell>
          <cell r="Y224">
            <v>0.90791743888888898</v>
          </cell>
          <cell r="Z224">
            <v>0.28820168833333298</v>
          </cell>
          <cell r="AA224">
            <v>3.231956472222227E-2</v>
          </cell>
          <cell r="AB224" t="str">
            <v>.</v>
          </cell>
          <cell r="AC224">
            <v>0</v>
          </cell>
          <cell r="AD224" t="str">
            <v>.</v>
          </cell>
          <cell r="AE224">
            <v>0</v>
          </cell>
          <cell r="AF224">
            <v>0</v>
          </cell>
          <cell r="AG224">
            <v>0</v>
          </cell>
          <cell r="AH224">
            <v>0</v>
          </cell>
          <cell r="AI224" t="str">
            <v>.</v>
          </cell>
          <cell r="AJ224" t="e">
            <v>#N/A</v>
          </cell>
          <cell r="AK224" t="str">
            <v>.</v>
          </cell>
          <cell r="AL224" t="str">
            <v>EU28</v>
          </cell>
        </row>
        <row r="225">
          <cell r="F225" t="str">
            <v>Ireland</v>
          </cell>
          <cell r="G225" t="str">
            <v>Industry</v>
          </cell>
          <cell r="H225" t="str">
            <v>TOTAL Industry</v>
          </cell>
          <cell r="J225" t="str">
            <v>Geothermal</v>
          </cell>
          <cell r="K225">
            <v>0</v>
          </cell>
          <cell r="L225">
            <v>0</v>
          </cell>
          <cell r="M225">
            <v>0</v>
          </cell>
          <cell r="N225" t="str">
            <v>.</v>
          </cell>
          <cell r="O225">
            <v>0</v>
          </cell>
          <cell r="P225">
            <v>0</v>
          </cell>
          <cell r="Q225">
            <v>0</v>
          </cell>
          <cell r="R225">
            <v>0</v>
          </cell>
          <cell r="S225">
            <v>0</v>
          </cell>
          <cell r="T225" t="str">
            <v>.</v>
          </cell>
          <cell r="U225">
            <v>0</v>
          </cell>
          <cell r="V225" t="str">
            <v>.</v>
          </cell>
          <cell r="W225">
            <v>0</v>
          </cell>
          <cell r="X225">
            <v>0</v>
          </cell>
          <cell r="Y225">
            <v>0</v>
          </cell>
          <cell r="Z225">
            <v>0</v>
          </cell>
          <cell r="AA225">
            <v>0</v>
          </cell>
          <cell r="AB225" t="str">
            <v>.</v>
          </cell>
          <cell r="AC225">
            <v>0</v>
          </cell>
          <cell r="AD225" t="str">
            <v>.</v>
          </cell>
          <cell r="AE225">
            <v>0</v>
          </cell>
          <cell r="AF225">
            <v>0</v>
          </cell>
          <cell r="AG225">
            <v>0</v>
          </cell>
          <cell r="AH225">
            <v>0</v>
          </cell>
          <cell r="AI225" t="str">
            <v>.</v>
          </cell>
          <cell r="AJ225" t="e">
            <v>#N/A</v>
          </cell>
          <cell r="AK225" t="str">
            <v>.</v>
          </cell>
          <cell r="AL225" t="str">
            <v>EU28</v>
          </cell>
        </row>
        <row r="226">
          <cell r="F226" t="str">
            <v>Ireland</v>
          </cell>
          <cell r="G226" t="str">
            <v>Industry</v>
          </cell>
          <cell r="H226" t="str">
            <v>TOTAL Industry</v>
          </cell>
          <cell r="J226" t="str">
            <v>Solar energy</v>
          </cell>
          <cell r="K226">
            <v>0</v>
          </cell>
          <cell r="L226">
            <v>0</v>
          </cell>
          <cell r="M226">
            <v>0</v>
          </cell>
          <cell r="N226" t="str">
            <v>.</v>
          </cell>
          <cell r="O226">
            <v>0</v>
          </cell>
          <cell r="P226">
            <v>0</v>
          </cell>
          <cell r="Q226">
            <v>0</v>
          </cell>
          <cell r="R226">
            <v>0</v>
          </cell>
          <cell r="S226">
            <v>0</v>
          </cell>
          <cell r="T226" t="str">
            <v>.</v>
          </cell>
          <cell r="U226">
            <v>0</v>
          </cell>
          <cell r="V226" t="str">
            <v>.</v>
          </cell>
          <cell r="W226">
            <v>0</v>
          </cell>
          <cell r="X226">
            <v>0</v>
          </cell>
          <cell r="Y226">
            <v>0</v>
          </cell>
          <cell r="Z226">
            <v>0</v>
          </cell>
          <cell r="AA226">
            <v>0</v>
          </cell>
          <cell r="AB226" t="str">
            <v>.</v>
          </cell>
          <cell r="AC226">
            <v>0</v>
          </cell>
          <cell r="AD226" t="str">
            <v>.</v>
          </cell>
          <cell r="AE226">
            <v>0</v>
          </cell>
          <cell r="AF226">
            <v>0</v>
          </cell>
          <cell r="AG226">
            <v>0</v>
          </cell>
          <cell r="AH226">
            <v>0</v>
          </cell>
          <cell r="AI226" t="str">
            <v>.</v>
          </cell>
          <cell r="AJ226" t="e">
            <v>#N/A</v>
          </cell>
          <cell r="AK226" t="str">
            <v>.</v>
          </cell>
          <cell r="AL226" t="str">
            <v>EU28</v>
          </cell>
        </row>
        <row r="227">
          <cell r="F227" t="str">
            <v>Ireland</v>
          </cell>
          <cell r="G227" t="str">
            <v>Industry</v>
          </cell>
          <cell r="H227" t="str">
            <v>TOTAL Industry</v>
          </cell>
          <cell r="J227" t="str">
            <v>Other RES</v>
          </cell>
          <cell r="K227" t="str">
            <v>-</v>
          </cell>
          <cell r="L227">
            <v>0</v>
          </cell>
          <cell r="M227">
            <v>0</v>
          </cell>
          <cell r="N227" t="str">
            <v>.</v>
          </cell>
          <cell r="O227">
            <v>0</v>
          </cell>
          <cell r="P227">
            <v>0</v>
          </cell>
          <cell r="Q227">
            <v>0</v>
          </cell>
          <cell r="R227">
            <v>0</v>
          </cell>
          <cell r="S227">
            <v>0</v>
          </cell>
          <cell r="T227" t="str">
            <v>.</v>
          </cell>
          <cell r="U227">
            <v>0</v>
          </cell>
          <cell r="V227" t="str">
            <v>.</v>
          </cell>
          <cell r="W227">
            <v>0</v>
          </cell>
          <cell r="X227">
            <v>0</v>
          </cell>
          <cell r="Y227">
            <v>0</v>
          </cell>
          <cell r="Z227">
            <v>0</v>
          </cell>
          <cell r="AA227">
            <v>0</v>
          </cell>
          <cell r="AB227" t="str">
            <v>.</v>
          </cell>
          <cell r="AC227">
            <v>0</v>
          </cell>
          <cell r="AD227" t="str">
            <v>.</v>
          </cell>
          <cell r="AE227">
            <v>0</v>
          </cell>
          <cell r="AF227">
            <v>0</v>
          </cell>
          <cell r="AG227">
            <v>0</v>
          </cell>
          <cell r="AH227">
            <v>0</v>
          </cell>
          <cell r="AI227" t="str">
            <v>.</v>
          </cell>
          <cell r="AJ227" t="e">
            <v>#N/A</v>
          </cell>
          <cell r="AK227" t="str">
            <v>.</v>
          </cell>
          <cell r="AL227" t="str">
            <v>EU28</v>
          </cell>
        </row>
        <row r="228">
          <cell r="F228" t="str">
            <v>Ireland</v>
          </cell>
          <cell r="G228" t="str">
            <v>Industry</v>
          </cell>
          <cell r="H228" t="str">
            <v>TOTAL Industry</v>
          </cell>
          <cell r="J228" t="str">
            <v>Ambient heat</v>
          </cell>
          <cell r="K228" t="str">
            <v>-</v>
          </cell>
          <cell r="L228">
            <v>0</v>
          </cell>
          <cell r="M228">
            <v>0</v>
          </cell>
          <cell r="N228" t="str">
            <v>.</v>
          </cell>
          <cell r="O228">
            <v>0</v>
          </cell>
          <cell r="P228">
            <v>0</v>
          </cell>
          <cell r="Q228">
            <v>0</v>
          </cell>
          <cell r="R228">
            <v>0</v>
          </cell>
          <cell r="S228">
            <v>0</v>
          </cell>
          <cell r="T228" t="str">
            <v>.</v>
          </cell>
          <cell r="U228">
            <v>0</v>
          </cell>
          <cell r="V228" t="str">
            <v>.</v>
          </cell>
          <cell r="W228">
            <v>0</v>
          </cell>
          <cell r="X228">
            <v>0</v>
          </cell>
          <cell r="Y228">
            <v>0</v>
          </cell>
          <cell r="Z228">
            <v>0</v>
          </cell>
          <cell r="AA228">
            <v>0</v>
          </cell>
          <cell r="AB228" t="str">
            <v>.</v>
          </cell>
          <cell r="AC228">
            <v>0</v>
          </cell>
          <cell r="AD228" t="str">
            <v>.</v>
          </cell>
          <cell r="AE228">
            <v>0</v>
          </cell>
          <cell r="AF228">
            <v>0</v>
          </cell>
          <cell r="AG228">
            <v>0</v>
          </cell>
          <cell r="AH228">
            <v>0</v>
          </cell>
          <cell r="AI228" t="str">
            <v>.</v>
          </cell>
          <cell r="AJ228" t="e">
            <v>#N/A</v>
          </cell>
          <cell r="AK228" t="str">
            <v>.</v>
          </cell>
          <cell r="AL228" t="str">
            <v>EU28</v>
          </cell>
        </row>
        <row r="229">
          <cell r="F229" t="str">
            <v>Ireland</v>
          </cell>
          <cell r="G229" t="str">
            <v>Industry</v>
          </cell>
          <cell r="H229" t="str">
            <v>TOTAL Industry</v>
          </cell>
          <cell r="J229" t="str">
            <v>Electricity</v>
          </cell>
          <cell r="K229">
            <v>9.1609510000000007</v>
          </cell>
          <cell r="L229">
            <v>-8.0114112566666673</v>
          </cell>
          <cell r="M229">
            <v>1.1495397433333332</v>
          </cell>
          <cell r="N229" t="str">
            <v>.</v>
          </cell>
          <cell r="O229">
            <v>0</v>
          </cell>
          <cell r="P229">
            <v>1.1495397433333332</v>
          </cell>
          <cell r="Q229">
            <v>0.19637075138888879</v>
          </cell>
          <cell r="R229">
            <v>0.95316899194444449</v>
          </cell>
          <cell r="S229">
            <v>0.106210878611111</v>
          </cell>
          <cell r="T229" t="str">
            <v>.</v>
          </cell>
          <cell r="U229">
            <v>0</v>
          </cell>
          <cell r="V229" t="str">
            <v>.</v>
          </cell>
          <cell r="W229">
            <v>9.0159872777777789E-2</v>
          </cell>
          <cell r="X229">
            <v>1.1575157777777781E-2</v>
          </cell>
          <cell r="Y229">
            <v>4.1627853333333298E-2</v>
          </cell>
          <cell r="Z229">
            <v>3.6956861666666702E-2</v>
          </cell>
          <cell r="AA229">
            <v>0</v>
          </cell>
          <cell r="AB229" t="str">
            <v>.</v>
          </cell>
          <cell r="AC229">
            <v>2.3568346944444402E-2</v>
          </cell>
          <cell r="AD229" t="str">
            <v>.</v>
          </cell>
          <cell r="AE229">
            <v>0.92960064500000006</v>
          </cell>
          <cell r="AF229">
            <v>2.9664618611111099E-2</v>
          </cell>
          <cell r="AG229">
            <v>0.27044266888888902</v>
          </cell>
          <cell r="AH229">
            <v>0.62949335750000002</v>
          </cell>
          <cell r="AI229" t="str">
            <v>.</v>
          </cell>
          <cell r="AJ229" t="e">
            <v>#N/A</v>
          </cell>
          <cell r="AK229" t="str">
            <v>.</v>
          </cell>
          <cell r="AL229" t="str">
            <v>EU28</v>
          </cell>
        </row>
        <row r="230">
          <cell r="F230" t="str">
            <v>Ireland</v>
          </cell>
          <cell r="G230" t="str">
            <v>Industry</v>
          </cell>
          <cell r="H230" t="str">
            <v>TOTAL Industry</v>
          </cell>
          <cell r="J230" t="str">
            <v>District heating</v>
          </cell>
          <cell r="K230">
            <v>0</v>
          </cell>
          <cell r="L230">
            <v>0</v>
          </cell>
          <cell r="M230">
            <v>0</v>
          </cell>
          <cell r="N230" t="str">
            <v>.</v>
          </cell>
          <cell r="O230">
            <v>0</v>
          </cell>
          <cell r="P230">
            <v>0</v>
          </cell>
          <cell r="Q230">
            <v>0</v>
          </cell>
          <cell r="R230">
            <v>0</v>
          </cell>
          <cell r="S230">
            <v>0</v>
          </cell>
          <cell r="T230" t="str">
            <v>.</v>
          </cell>
          <cell r="U230">
            <v>0</v>
          </cell>
          <cell r="V230" t="str">
            <v>.</v>
          </cell>
          <cell r="W230">
            <v>0</v>
          </cell>
          <cell r="X230">
            <v>0</v>
          </cell>
          <cell r="Y230">
            <v>0</v>
          </cell>
          <cell r="Z230">
            <v>0</v>
          </cell>
          <cell r="AA230">
            <v>0</v>
          </cell>
          <cell r="AB230" t="str">
            <v>.</v>
          </cell>
          <cell r="AC230">
            <v>0</v>
          </cell>
          <cell r="AD230" t="str">
            <v>.</v>
          </cell>
          <cell r="AE230">
            <v>0</v>
          </cell>
          <cell r="AF230">
            <v>0</v>
          </cell>
          <cell r="AG230">
            <v>0</v>
          </cell>
          <cell r="AH230">
            <v>0</v>
          </cell>
          <cell r="AI230" t="str">
            <v>.</v>
          </cell>
          <cell r="AJ230" t="e">
            <v>#N/A</v>
          </cell>
          <cell r="AK230" t="str">
            <v>.</v>
          </cell>
          <cell r="AL230" t="str">
            <v>EU28</v>
          </cell>
        </row>
        <row r="231">
          <cell r="F231" t="str">
            <v>Ireland</v>
          </cell>
          <cell r="G231" t="str">
            <v>Industry</v>
          </cell>
          <cell r="H231" t="str">
            <v>TOTAL Industry</v>
          </cell>
          <cell r="J231" t="str">
            <v>Waste non-RES</v>
          </cell>
          <cell r="K231">
            <v>0.29656499999999997</v>
          </cell>
          <cell r="L231">
            <v>-2.7777818933927279E-10</v>
          </cell>
          <cell r="M231">
            <v>0.29656499972222178</v>
          </cell>
          <cell r="N231" t="str">
            <v>.</v>
          </cell>
          <cell r="O231">
            <v>0</v>
          </cell>
          <cell r="P231">
            <v>0.29656499972222178</v>
          </cell>
          <cell r="Q231">
            <v>0.29656499972222178</v>
          </cell>
          <cell r="R231">
            <v>0</v>
          </cell>
          <cell r="S231">
            <v>0</v>
          </cell>
          <cell r="T231" t="str">
            <v>.</v>
          </cell>
          <cell r="U231">
            <v>0</v>
          </cell>
          <cell r="V231" t="str">
            <v>.</v>
          </cell>
          <cell r="W231">
            <v>0.29656499972222178</v>
          </cell>
          <cell r="X231">
            <v>0</v>
          </cell>
          <cell r="Y231">
            <v>4.6112443333333197E-2</v>
          </cell>
          <cell r="Z231">
            <v>4.7444581944444397E-2</v>
          </cell>
          <cell r="AA231">
            <v>0.20300797444444418</v>
          </cell>
          <cell r="AB231" t="str">
            <v>.</v>
          </cell>
          <cell r="AC231">
            <v>0</v>
          </cell>
          <cell r="AD231" t="str">
            <v>.</v>
          </cell>
          <cell r="AE231">
            <v>0</v>
          </cell>
          <cell r="AF231">
            <v>0</v>
          </cell>
          <cell r="AG231">
            <v>0</v>
          </cell>
          <cell r="AH231">
            <v>0</v>
          </cell>
          <cell r="AI231" t="str">
            <v>.</v>
          </cell>
          <cell r="AJ231" t="e">
            <v>#N/A</v>
          </cell>
          <cell r="AK231" t="str">
            <v>.</v>
          </cell>
          <cell r="AL231" t="str">
            <v>EU28</v>
          </cell>
        </row>
        <row r="232">
          <cell r="F232" t="str">
            <v>Ireland</v>
          </cell>
          <cell r="G232" t="str">
            <v>Industry</v>
          </cell>
          <cell r="H232" t="str">
            <v>TOTAL Industry</v>
          </cell>
          <cell r="J232" t="str">
            <v>Waste RES</v>
          </cell>
          <cell r="K232">
            <v>0.23027400000000001</v>
          </cell>
          <cell r="L232">
            <v>4.9960036108132044E-16</v>
          </cell>
          <cell r="M232">
            <v>0.23027400000000051</v>
          </cell>
          <cell r="N232" t="str">
            <v>.</v>
          </cell>
          <cell r="O232">
            <v>0</v>
          </cell>
          <cell r="P232">
            <v>0.23027400000000051</v>
          </cell>
          <cell r="Q232">
            <v>0.23027400000000051</v>
          </cell>
          <cell r="R232">
            <v>0</v>
          </cell>
          <cell r="S232">
            <v>0</v>
          </cell>
          <cell r="T232" t="str">
            <v>.</v>
          </cell>
          <cell r="U232">
            <v>0</v>
          </cell>
          <cell r="V232" t="str">
            <v>.</v>
          </cell>
          <cell r="W232">
            <v>0.23027400000000051</v>
          </cell>
          <cell r="X232">
            <v>0</v>
          </cell>
          <cell r="Y232">
            <v>3.5804955833333402E-2</v>
          </cell>
          <cell r="Z232">
            <v>3.68393225E-2</v>
          </cell>
          <cell r="AA232">
            <v>0.15762972166666711</v>
          </cell>
          <cell r="AB232" t="str">
            <v>.</v>
          </cell>
          <cell r="AC232">
            <v>0</v>
          </cell>
          <cell r="AD232" t="str">
            <v>.</v>
          </cell>
          <cell r="AE232">
            <v>0</v>
          </cell>
          <cell r="AF232">
            <v>0</v>
          </cell>
          <cell r="AG232">
            <v>0</v>
          </cell>
          <cell r="AH232">
            <v>0</v>
          </cell>
          <cell r="AI232" t="str">
            <v>.</v>
          </cell>
          <cell r="AJ232" t="e">
            <v>#N/A</v>
          </cell>
          <cell r="AK232" t="str">
            <v>.</v>
          </cell>
          <cell r="AL232" t="str">
            <v>EU28</v>
          </cell>
        </row>
        <row r="233">
          <cell r="F233" t="str">
            <v>Iceland</v>
          </cell>
          <cell r="G233" t="str">
            <v>Industry</v>
          </cell>
          <cell r="H233" t="str">
            <v>TOTAL Industry</v>
          </cell>
          <cell r="J233" t="str">
            <v>Total</v>
          </cell>
          <cell r="K233" t="str">
            <v>-</v>
          </cell>
          <cell r="L233">
            <v>2.5657669016666662</v>
          </cell>
          <cell r="M233">
            <v>2.5657669016666662</v>
          </cell>
          <cell r="N233" t="str">
            <v>.</v>
          </cell>
          <cell r="O233">
            <v>0</v>
          </cell>
          <cell r="P233">
            <v>2.5657669016666662</v>
          </cell>
          <cell r="Q233">
            <v>2.2338211672222221</v>
          </cell>
          <cell r="R233">
            <v>0.33194573444444397</v>
          </cell>
          <cell r="S233">
            <v>1.2523709555555556</v>
          </cell>
          <cell r="T233" t="str">
            <v>.</v>
          </cell>
          <cell r="U233">
            <v>0</v>
          </cell>
          <cell r="V233" t="str">
            <v>.</v>
          </cell>
          <cell r="W233">
            <v>0.98145021166666657</v>
          </cell>
          <cell r="X233">
            <v>0.12732521166666672</v>
          </cell>
          <cell r="Y233">
            <v>1.165487000000001E-2</v>
          </cell>
          <cell r="Z233">
            <v>1.13807188888889E-2</v>
          </cell>
          <cell r="AA233">
            <v>0.83108941111111101</v>
          </cell>
          <cell r="AB233" t="str">
            <v>.</v>
          </cell>
          <cell r="AC233">
            <v>3.7091013055555566E-2</v>
          </cell>
          <cell r="AD233" t="str">
            <v>.</v>
          </cell>
          <cell r="AE233">
            <v>0.29485472138888841</v>
          </cell>
          <cell r="AF233">
            <v>0</v>
          </cell>
          <cell r="AG233">
            <v>1.8212334444444402E-2</v>
          </cell>
          <cell r="AH233">
            <v>0.27664238694444399</v>
          </cell>
          <cell r="AI233" t="str">
            <v>.</v>
          </cell>
          <cell r="AJ233" t="e">
            <v>#N/A</v>
          </cell>
          <cell r="AK233" t="str">
            <v>.</v>
          </cell>
          <cell r="AL233" t="str">
            <v>Rest</v>
          </cell>
        </row>
        <row r="234">
          <cell r="F234" t="str">
            <v>Iceland</v>
          </cell>
          <cell r="G234" t="str">
            <v>Industry</v>
          </cell>
          <cell r="H234" t="str">
            <v>TOTAL Industry</v>
          </cell>
          <cell r="J234" t="str">
            <v>Coal</v>
          </cell>
          <cell r="K234" t="str">
            <v>-</v>
          </cell>
          <cell r="L234">
            <v>1.0944444447222219</v>
          </cell>
          <cell r="M234">
            <v>1.0944444447222219</v>
          </cell>
          <cell r="N234" t="str">
            <v>.</v>
          </cell>
          <cell r="O234">
            <v>0</v>
          </cell>
          <cell r="P234">
            <v>1.0944444447222219</v>
          </cell>
          <cell r="Q234">
            <v>1.0944444447222219</v>
          </cell>
          <cell r="R234">
            <v>0</v>
          </cell>
          <cell r="S234">
            <v>0.85586348499999998</v>
          </cell>
          <cell r="T234" t="str">
            <v>.</v>
          </cell>
          <cell r="U234">
            <v>0</v>
          </cell>
          <cell r="V234" t="str">
            <v>.</v>
          </cell>
          <cell r="W234">
            <v>0.23858095972222201</v>
          </cell>
          <cell r="X234">
            <v>0</v>
          </cell>
          <cell r="Y234">
            <v>5.82715083333333E-3</v>
          </cell>
          <cell r="Z234">
            <v>1.13450366666667E-2</v>
          </cell>
          <cell r="AA234">
            <v>0.22140877222222199</v>
          </cell>
          <cell r="AB234" t="str">
            <v>.</v>
          </cell>
          <cell r="AC234">
            <v>0</v>
          </cell>
          <cell r="AD234" t="str">
            <v>.</v>
          </cell>
          <cell r="AE234">
            <v>0</v>
          </cell>
          <cell r="AF234">
            <v>0</v>
          </cell>
          <cell r="AG234">
            <v>0</v>
          </cell>
          <cell r="AH234">
            <v>0</v>
          </cell>
          <cell r="AI234" t="str">
            <v>.</v>
          </cell>
          <cell r="AJ234" t="e">
            <v>#N/A</v>
          </cell>
          <cell r="AK234" t="str">
            <v>.</v>
          </cell>
          <cell r="AL234" t="str">
            <v>Rest</v>
          </cell>
        </row>
        <row r="235">
          <cell r="F235" t="str">
            <v>Iceland</v>
          </cell>
          <cell r="G235" t="str">
            <v>Industry</v>
          </cell>
          <cell r="H235" t="str">
            <v>TOTAL Industry</v>
          </cell>
          <cell r="J235" t="str">
            <v>Fuel oil</v>
          </cell>
          <cell r="K235" t="str">
            <v>-</v>
          </cell>
          <cell r="L235">
            <v>0.36388888888888898</v>
          </cell>
          <cell r="M235">
            <v>0.36388888888888898</v>
          </cell>
          <cell r="N235" t="str">
            <v>.</v>
          </cell>
          <cell r="O235">
            <v>0</v>
          </cell>
          <cell r="P235">
            <v>0.36388888888888898</v>
          </cell>
          <cell r="Q235">
            <v>0.36388888888888898</v>
          </cell>
          <cell r="R235">
            <v>0</v>
          </cell>
          <cell r="S235">
            <v>0.36388888888888898</v>
          </cell>
          <cell r="T235" t="str">
            <v>.</v>
          </cell>
          <cell r="U235">
            <v>0</v>
          </cell>
          <cell r="V235" t="str">
            <v>.</v>
          </cell>
          <cell r="W235">
            <v>0</v>
          </cell>
          <cell r="X235">
            <v>0</v>
          </cell>
          <cell r="Y235">
            <v>0</v>
          </cell>
          <cell r="Z235">
            <v>0</v>
          </cell>
          <cell r="AA235">
            <v>0</v>
          </cell>
          <cell r="AB235" t="str">
            <v>.</v>
          </cell>
          <cell r="AC235">
            <v>0</v>
          </cell>
          <cell r="AD235" t="str">
            <v>.</v>
          </cell>
          <cell r="AE235">
            <v>0</v>
          </cell>
          <cell r="AF235">
            <v>0</v>
          </cell>
          <cell r="AG235">
            <v>0</v>
          </cell>
          <cell r="AH235">
            <v>0</v>
          </cell>
          <cell r="AI235" t="str">
            <v>.</v>
          </cell>
          <cell r="AJ235" t="e">
            <v>#N/A</v>
          </cell>
          <cell r="AK235" t="str">
            <v>.</v>
          </cell>
          <cell r="AL235" t="str">
            <v>Rest</v>
          </cell>
        </row>
        <row r="236">
          <cell r="F236" t="str">
            <v>Iceland</v>
          </cell>
          <cell r="G236" t="str">
            <v>Industry</v>
          </cell>
          <cell r="H236" t="str">
            <v>TOTAL Industry</v>
          </cell>
          <cell r="J236" t="str">
            <v>Natural gas</v>
          </cell>
          <cell r="K236" t="str">
            <v>-</v>
          </cell>
          <cell r="L236">
            <v>0</v>
          </cell>
          <cell r="M236">
            <v>0</v>
          </cell>
          <cell r="N236" t="str">
            <v>.</v>
          </cell>
          <cell r="O236">
            <v>0</v>
          </cell>
          <cell r="P236">
            <v>0</v>
          </cell>
          <cell r="Q236">
            <v>0</v>
          </cell>
          <cell r="R236">
            <v>0</v>
          </cell>
          <cell r="S236">
            <v>0</v>
          </cell>
          <cell r="T236" t="str">
            <v>.</v>
          </cell>
          <cell r="U236">
            <v>0</v>
          </cell>
          <cell r="V236" t="str">
            <v>.</v>
          </cell>
          <cell r="W236">
            <v>0</v>
          </cell>
          <cell r="X236">
            <v>0</v>
          </cell>
          <cell r="Y236">
            <v>0</v>
          </cell>
          <cell r="Z236">
            <v>0</v>
          </cell>
          <cell r="AA236">
            <v>0</v>
          </cell>
          <cell r="AB236" t="str">
            <v>.</v>
          </cell>
          <cell r="AC236">
            <v>0</v>
          </cell>
          <cell r="AD236" t="str">
            <v>.</v>
          </cell>
          <cell r="AE236">
            <v>0</v>
          </cell>
          <cell r="AF236">
            <v>0</v>
          </cell>
          <cell r="AG236">
            <v>0</v>
          </cell>
          <cell r="AH236">
            <v>0</v>
          </cell>
          <cell r="AI236" t="str">
            <v>.</v>
          </cell>
          <cell r="AJ236" t="e">
            <v>#N/A</v>
          </cell>
          <cell r="AK236" t="str">
            <v>.</v>
          </cell>
          <cell r="AL236" t="str">
            <v>Rest</v>
          </cell>
        </row>
        <row r="237">
          <cell r="F237" t="str">
            <v>Iceland</v>
          </cell>
          <cell r="G237" t="str">
            <v>Industry</v>
          </cell>
          <cell r="H237" t="str">
            <v>TOTAL Industry</v>
          </cell>
          <cell r="J237" t="str">
            <v>Other fossil</v>
          </cell>
          <cell r="K237" t="str">
            <v>-</v>
          </cell>
          <cell r="L237">
            <v>0</v>
          </cell>
          <cell r="M237">
            <v>0</v>
          </cell>
          <cell r="N237" t="str">
            <v>.</v>
          </cell>
          <cell r="O237">
            <v>0</v>
          </cell>
          <cell r="P237">
            <v>0</v>
          </cell>
          <cell r="Q237">
            <v>0</v>
          </cell>
          <cell r="R237">
            <v>0</v>
          </cell>
          <cell r="S237">
            <v>0</v>
          </cell>
          <cell r="T237" t="str">
            <v>.</v>
          </cell>
          <cell r="U237">
            <v>0</v>
          </cell>
          <cell r="V237" t="str">
            <v>.</v>
          </cell>
          <cell r="W237">
            <v>0</v>
          </cell>
          <cell r="X237">
            <v>0</v>
          </cell>
          <cell r="Y237">
            <v>0</v>
          </cell>
          <cell r="Z237">
            <v>0</v>
          </cell>
          <cell r="AA237">
            <v>0</v>
          </cell>
          <cell r="AB237" t="str">
            <v>.</v>
          </cell>
          <cell r="AC237">
            <v>0</v>
          </cell>
          <cell r="AD237" t="str">
            <v>.</v>
          </cell>
          <cell r="AE237">
            <v>0</v>
          </cell>
          <cell r="AF237">
            <v>0</v>
          </cell>
          <cell r="AG237">
            <v>0</v>
          </cell>
          <cell r="AH237">
            <v>0</v>
          </cell>
          <cell r="AI237" t="str">
            <v>.</v>
          </cell>
          <cell r="AJ237" t="e">
            <v>#N/A</v>
          </cell>
          <cell r="AK237" t="str">
            <v>.</v>
          </cell>
          <cell r="AL237" t="str">
            <v>Rest</v>
          </cell>
        </row>
        <row r="238">
          <cell r="F238" t="str">
            <v>Iceland</v>
          </cell>
          <cell r="G238" t="str">
            <v>Industry</v>
          </cell>
          <cell r="H238" t="str">
            <v>TOTAL Industry</v>
          </cell>
          <cell r="J238" t="str">
            <v>Biomass</v>
          </cell>
          <cell r="K238" t="str">
            <v>-</v>
          </cell>
          <cell r="L238">
            <v>0</v>
          </cell>
          <cell r="M238">
            <v>0</v>
          </cell>
          <cell r="N238" t="str">
            <v>.</v>
          </cell>
          <cell r="O238">
            <v>0</v>
          </cell>
          <cell r="P238">
            <v>0</v>
          </cell>
          <cell r="Q238">
            <v>0</v>
          </cell>
          <cell r="R238">
            <v>0</v>
          </cell>
          <cell r="S238">
            <v>0</v>
          </cell>
          <cell r="T238" t="str">
            <v>.</v>
          </cell>
          <cell r="U238">
            <v>0</v>
          </cell>
          <cell r="V238" t="str">
            <v>.</v>
          </cell>
          <cell r="W238">
            <v>0</v>
          </cell>
          <cell r="X238">
            <v>0</v>
          </cell>
          <cell r="Y238">
            <v>0</v>
          </cell>
          <cell r="Z238">
            <v>0</v>
          </cell>
          <cell r="AA238">
            <v>0</v>
          </cell>
          <cell r="AB238" t="str">
            <v>.</v>
          </cell>
          <cell r="AC238">
            <v>0</v>
          </cell>
          <cell r="AD238" t="str">
            <v>.</v>
          </cell>
          <cell r="AE238">
            <v>0</v>
          </cell>
          <cell r="AF238">
            <v>0</v>
          </cell>
          <cell r="AG238">
            <v>0</v>
          </cell>
          <cell r="AH238">
            <v>0</v>
          </cell>
          <cell r="AI238" t="str">
            <v>.</v>
          </cell>
          <cell r="AJ238" t="e">
            <v>#N/A</v>
          </cell>
          <cell r="AK238" t="str">
            <v>.</v>
          </cell>
          <cell r="AL238" t="str">
            <v>Rest</v>
          </cell>
        </row>
        <row r="239">
          <cell r="F239" t="str">
            <v>Iceland</v>
          </cell>
          <cell r="G239" t="str">
            <v>Industry</v>
          </cell>
          <cell r="H239" t="str">
            <v>TOTAL Industry</v>
          </cell>
          <cell r="J239" t="str">
            <v>Geothermal</v>
          </cell>
          <cell r="K239" t="str">
            <v>-</v>
          </cell>
          <cell r="L239">
            <v>0.1222222222222223</v>
          </cell>
          <cell r="M239">
            <v>0.1222222222222223</v>
          </cell>
          <cell r="N239" t="str">
            <v>.</v>
          </cell>
          <cell r="O239">
            <v>0</v>
          </cell>
          <cell r="P239">
            <v>0.1222222222222223</v>
          </cell>
          <cell r="Q239">
            <v>0.1222222222222223</v>
          </cell>
          <cell r="R239">
            <v>0</v>
          </cell>
          <cell r="S239">
            <v>0</v>
          </cell>
          <cell r="T239" t="str">
            <v>.</v>
          </cell>
          <cell r="U239">
            <v>0</v>
          </cell>
          <cell r="V239" t="str">
            <v>.</v>
          </cell>
          <cell r="W239">
            <v>0.1222222222222223</v>
          </cell>
          <cell r="X239">
            <v>0.1222222222222223</v>
          </cell>
          <cell r="Y239">
            <v>0</v>
          </cell>
          <cell r="Z239">
            <v>0</v>
          </cell>
          <cell r="AA239">
            <v>0</v>
          </cell>
          <cell r="AB239" t="str">
            <v>.</v>
          </cell>
          <cell r="AC239">
            <v>0</v>
          </cell>
          <cell r="AD239" t="str">
            <v>.</v>
          </cell>
          <cell r="AE239">
            <v>0</v>
          </cell>
          <cell r="AF239">
            <v>0</v>
          </cell>
          <cell r="AG239">
            <v>0</v>
          </cell>
          <cell r="AH239">
            <v>0</v>
          </cell>
          <cell r="AI239" t="str">
            <v>.</v>
          </cell>
          <cell r="AJ239" t="e">
            <v>#N/A</v>
          </cell>
          <cell r="AK239" t="str">
            <v>.</v>
          </cell>
          <cell r="AL239" t="str">
            <v>Rest</v>
          </cell>
        </row>
        <row r="240">
          <cell r="F240" t="str">
            <v>Iceland</v>
          </cell>
          <cell r="G240" t="str">
            <v>Industry</v>
          </cell>
          <cell r="H240" t="str">
            <v>TOTAL Industry</v>
          </cell>
          <cell r="J240" t="str">
            <v>Solar energy</v>
          </cell>
          <cell r="K240" t="str">
            <v>-</v>
          </cell>
          <cell r="L240">
            <v>0</v>
          </cell>
          <cell r="M240">
            <v>0</v>
          </cell>
          <cell r="N240" t="str">
            <v>.</v>
          </cell>
          <cell r="O240">
            <v>0</v>
          </cell>
          <cell r="P240">
            <v>0</v>
          </cell>
          <cell r="Q240">
            <v>0</v>
          </cell>
          <cell r="R240">
            <v>0</v>
          </cell>
          <cell r="S240">
            <v>0</v>
          </cell>
          <cell r="T240" t="str">
            <v>.</v>
          </cell>
          <cell r="U240">
            <v>0</v>
          </cell>
          <cell r="V240" t="str">
            <v>.</v>
          </cell>
          <cell r="W240">
            <v>0</v>
          </cell>
          <cell r="X240">
            <v>0</v>
          </cell>
          <cell r="Y240">
            <v>0</v>
          </cell>
          <cell r="Z240">
            <v>0</v>
          </cell>
          <cell r="AA240">
            <v>0</v>
          </cell>
          <cell r="AB240" t="str">
            <v>.</v>
          </cell>
          <cell r="AC240">
            <v>0</v>
          </cell>
          <cell r="AD240" t="str">
            <v>.</v>
          </cell>
          <cell r="AE240">
            <v>0</v>
          </cell>
          <cell r="AF240">
            <v>0</v>
          </cell>
          <cell r="AG240">
            <v>0</v>
          </cell>
          <cell r="AH240">
            <v>0</v>
          </cell>
          <cell r="AI240" t="str">
            <v>.</v>
          </cell>
          <cell r="AJ240" t="e">
            <v>#N/A</v>
          </cell>
          <cell r="AK240" t="str">
            <v>.</v>
          </cell>
          <cell r="AL240" t="str">
            <v>Rest</v>
          </cell>
        </row>
        <row r="241">
          <cell r="F241" t="str">
            <v>Iceland</v>
          </cell>
          <cell r="G241" t="str">
            <v>Industry</v>
          </cell>
          <cell r="H241" t="str">
            <v>TOTAL Industry</v>
          </cell>
          <cell r="J241" t="str">
            <v>Other RES</v>
          </cell>
          <cell r="K241" t="str">
            <v>-</v>
          </cell>
          <cell r="L241">
            <v>0</v>
          </cell>
          <cell r="M241">
            <v>0</v>
          </cell>
          <cell r="N241" t="str">
            <v>.</v>
          </cell>
          <cell r="O241">
            <v>0</v>
          </cell>
          <cell r="P241">
            <v>0</v>
          </cell>
          <cell r="Q241">
            <v>0</v>
          </cell>
          <cell r="R241">
            <v>0</v>
          </cell>
          <cell r="S241">
            <v>0</v>
          </cell>
          <cell r="T241" t="str">
            <v>.</v>
          </cell>
          <cell r="U241">
            <v>0</v>
          </cell>
          <cell r="V241" t="str">
            <v>.</v>
          </cell>
          <cell r="W241">
            <v>0</v>
          </cell>
          <cell r="X241">
            <v>0</v>
          </cell>
          <cell r="Y241">
            <v>0</v>
          </cell>
          <cell r="Z241">
            <v>0</v>
          </cell>
          <cell r="AA241">
            <v>0</v>
          </cell>
          <cell r="AB241" t="str">
            <v>.</v>
          </cell>
          <cell r="AC241">
            <v>0</v>
          </cell>
          <cell r="AD241" t="str">
            <v>.</v>
          </cell>
          <cell r="AE241">
            <v>0</v>
          </cell>
          <cell r="AF241">
            <v>0</v>
          </cell>
          <cell r="AG241">
            <v>0</v>
          </cell>
          <cell r="AH241">
            <v>0</v>
          </cell>
          <cell r="AI241" t="str">
            <v>.</v>
          </cell>
          <cell r="AJ241" t="e">
            <v>#N/A</v>
          </cell>
          <cell r="AK241" t="str">
            <v>.</v>
          </cell>
          <cell r="AL241" t="str">
            <v>Rest</v>
          </cell>
        </row>
        <row r="242">
          <cell r="F242" t="str">
            <v>Iceland</v>
          </cell>
          <cell r="G242" t="str">
            <v>Industry</v>
          </cell>
          <cell r="H242" t="str">
            <v>TOTAL Industry</v>
          </cell>
          <cell r="J242" t="str">
            <v>Ambient heat</v>
          </cell>
          <cell r="K242" t="str">
            <v>-</v>
          </cell>
          <cell r="L242">
            <v>0</v>
          </cell>
          <cell r="M242">
            <v>0</v>
          </cell>
          <cell r="N242" t="str">
            <v>.</v>
          </cell>
          <cell r="O242">
            <v>0</v>
          </cell>
          <cell r="P242">
            <v>0</v>
          </cell>
          <cell r="Q242">
            <v>0</v>
          </cell>
          <cell r="R242">
            <v>0</v>
          </cell>
          <cell r="S242">
            <v>0</v>
          </cell>
          <cell r="T242" t="str">
            <v>.</v>
          </cell>
          <cell r="U242">
            <v>0</v>
          </cell>
          <cell r="V242" t="str">
            <v>.</v>
          </cell>
          <cell r="W242">
            <v>0</v>
          </cell>
          <cell r="X242">
            <v>0</v>
          </cell>
          <cell r="Y242">
            <v>0</v>
          </cell>
          <cell r="Z242">
            <v>0</v>
          </cell>
          <cell r="AA242">
            <v>0</v>
          </cell>
          <cell r="AB242" t="str">
            <v>.</v>
          </cell>
          <cell r="AC242">
            <v>0</v>
          </cell>
          <cell r="AD242" t="str">
            <v>.</v>
          </cell>
          <cell r="AE242">
            <v>0</v>
          </cell>
          <cell r="AF242">
            <v>0</v>
          </cell>
          <cell r="AG242">
            <v>0</v>
          </cell>
          <cell r="AH242">
            <v>0</v>
          </cell>
          <cell r="AI242" t="str">
            <v>.</v>
          </cell>
          <cell r="AJ242" t="e">
            <v>#N/A</v>
          </cell>
          <cell r="AK242" t="str">
            <v>.</v>
          </cell>
          <cell r="AL242" t="str">
            <v>Rest</v>
          </cell>
        </row>
        <row r="243">
          <cell r="F243" t="str">
            <v>Iceland</v>
          </cell>
          <cell r="G243" t="str">
            <v>Industry</v>
          </cell>
          <cell r="H243" t="str">
            <v>TOTAL Industry</v>
          </cell>
          <cell r="J243" t="str">
            <v>Electricity</v>
          </cell>
          <cell r="K243" t="str">
            <v>-</v>
          </cell>
          <cell r="L243">
            <v>0.98521134638888852</v>
          </cell>
          <cell r="M243">
            <v>0.98521134638888852</v>
          </cell>
          <cell r="N243" t="str">
            <v>.</v>
          </cell>
          <cell r="O243">
            <v>0</v>
          </cell>
          <cell r="P243">
            <v>0.98521134638888852</v>
          </cell>
          <cell r="Q243">
            <v>0.65326561194444444</v>
          </cell>
          <cell r="R243">
            <v>0.33194573444444403</v>
          </cell>
          <cell r="S243">
            <v>3.2618581666666702E-2</v>
          </cell>
          <cell r="T243" t="str">
            <v>.</v>
          </cell>
          <cell r="U243">
            <v>0</v>
          </cell>
          <cell r="V243" t="str">
            <v>.</v>
          </cell>
          <cell r="W243">
            <v>0.62064703027777768</v>
          </cell>
          <cell r="X243">
            <v>5.1029894444444401E-3</v>
          </cell>
          <cell r="Y243">
            <v>5.8277199999999902E-3</v>
          </cell>
          <cell r="Z243">
            <v>3.5682222222222199E-5</v>
          </cell>
          <cell r="AA243">
            <v>0.60968063861111099</v>
          </cell>
          <cell r="AB243" t="str">
            <v>.</v>
          </cell>
          <cell r="AC243">
            <v>3.7091013055555601E-2</v>
          </cell>
          <cell r="AD243" t="str">
            <v>.</v>
          </cell>
          <cell r="AE243">
            <v>0.29485472138888841</v>
          </cell>
          <cell r="AF243">
            <v>0</v>
          </cell>
          <cell r="AG243">
            <v>1.8212334444444402E-2</v>
          </cell>
          <cell r="AH243">
            <v>0.27664238694444399</v>
          </cell>
          <cell r="AI243" t="str">
            <v>.</v>
          </cell>
          <cell r="AJ243" t="e">
            <v>#N/A</v>
          </cell>
          <cell r="AK243" t="str">
            <v>.</v>
          </cell>
          <cell r="AL243" t="str">
            <v>Rest</v>
          </cell>
        </row>
        <row r="244">
          <cell r="F244" t="str">
            <v>Iceland</v>
          </cell>
          <cell r="G244" t="str">
            <v>Industry</v>
          </cell>
          <cell r="H244" t="str">
            <v>TOTAL Industry</v>
          </cell>
          <cell r="J244" t="str">
            <v>District heating</v>
          </cell>
          <cell r="K244" t="str">
            <v>-</v>
          </cell>
          <cell r="L244">
            <v>0</v>
          </cell>
          <cell r="M244">
            <v>0</v>
          </cell>
          <cell r="N244" t="str">
            <v>.</v>
          </cell>
          <cell r="O244">
            <v>0</v>
          </cell>
          <cell r="P244">
            <v>0</v>
          </cell>
          <cell r="Q244">
            <v>0</v>
          </cell>
          <cell r="R244">
            <v>0</v>
          </cell>
          <cell r="S244">
            <v>0</v>
          </cell>
          <cell r="T244" t="str">
            <v>.</v>
          </cell>
          <cell r="U244">
            <v>0</v>
          </cell>
          <cell r="V244" t="str">
            <v>.</v>
          </cell>
          <cell r="W244">
            <v>0</v>
          </cell>
          <cell r="X244">
            <v>0</v>
          </cell>
          <cell r="Y244">
            <v>0</v>
          </cell>
          <cell r="Z244">
            <v>0</v>
          </cell>
          <cell r="AA244">
            <v>0</v>
          </cell>
          <cell r="AB244" t="str">
            <v>.</v>
          </cell>
          <cell r="AC244">
            <v>0</v>
          </cell>
          <cell r="AD244" t="str">
            <v>.</v>
          </cell>
          <cell r="AE244">
            <v>0</v>
          </cell>
          <cell r="AF244">
            <v>0</v>
          </cell>
          <cell r="AG244">
            <v>0</v>
          </cell>
          <cell r="AH244">
            <v>0</v>
          </cell>
          <cell r="AI244" t="str">
            <v>.</v>
          </cell>
          <cell r="AJ244" t="e">
            <v>#N/A</v>
          </cell>
          <cell r="AK244" t="str">
            <v>.</v>
          </cell>
          <cell r="AL244" t="str">
            <v>Rest</v>
          </cell>
        </row>
        <row r="245">
          <cell r="F245" t="str">
            <v>Iceland</v>
          </cell>
          <cell r="G245" t="str">
            <v>Industry</v>
          </cell>
          <cell r="H245" t="str">
            <v>TOTAL Industry</v>
          </cell>
          <cell r="J245" t="str">
            <v>Waste non-RES</v>
          </cell>
          <cell r="K245" t="str">
            <v>-</v>
          </cell>
          <cell r="L245">
            <v>0</v>
          </cell>
          <cell r="M245">
            <v>0</v>
          </cell>
          <cell r="N245" t="str">
            <v>.</v>
          </cell>
          <cell r="O245">
            <v>0</v>
          </cell>
          <cell r="P245">
            <v>0</v>
          </cell>
          <cell r="Q245">
            <v>0</v>
          </cell>
          <cell r="R245">
            <v>0</v>
          </cell>
          <cell r="S245">
            <v>0</v>
          </cell>
          <cell r="T245" t="str">
            <v>.</v>
          </cell>
          <cell r="U245">
            <v>0</v>
          </cell>
          <cell r="V245" t="str">
            <v>.</v>
          </cell>
          <cell r="W245">
            <v>0</v>
          </cell>
          <cell r="X245">
            <v>0</v>
          </cell>
          <cell r="Y245">
            <v>0</v>
          </cell>
          <cell r="Z245">
            <v>0</v>
          </cell>
          <cell r="AA245">
            <v>0</v>
          </cell>
          <cell r="AB245" t="str">
            <v>.</v>
          </cell>
          <cell r="AC245">
            <v>0</v>
          </cell>
          <cell r="AD245" t="str">
            <v>.</v>
          </cell>
          <cell r="AE245">
            <v>0</v>
          </cell>
          <cell r="AF245">
            <v>0</v>
          </cell>
          <cell r="AG245">
            <v>0</v>
          </cell>
          <cell r="AH245">
            <v>0</v>
          </cell>
          <cell r="AI245" t="str">
            <v>.</v>
          </cell>
          <cell r="AJ245" t="e">
            <v>#N/A</v>
          </cell>
          <cell r="AK245" t="str">
            <v>.</v>
          </cell>
          <cell r="AL245" t="str">
            <v>Rest</v>
          </cell>
        </row>
        <row r="246">
          <cell r="F246" t="str">
            <v>Iceland</v>
          </cell>
          <cell r="G246" t="str">
            <v>Industry</v>
          </cell>
          <cell r="H246" t="str">
            <v>TOTAL Industry</v>
          </cell>
          <cell r="J246" t="str">
            <v>Waste RES</v>
          </cell>
          <cell r="K246" t="str">
            <v>-</v>
          </cell>
          <cell r="L246">
            <v>0</v>
          </cell>
          <cell r="M246">
            <v>0</v>
          </cell>
          <cell r="N246" t="str">
            <v>.</v>
          </cell>
          <cell r="O246">
            <v>0</v>
          </cell>
          <cell r="P246">
            <v>0</v>
          </cell>
          <cell r="Q246">
            <v>0</v>
          </cell>
          <cell r="R246">
            <v>0</v>
          </cell>
          <cell r="S246">
            <v>0</v>
          </cell>
          <cell r="T246" t="str">
            <v>.</v>
          </cell>
          <cell r="U246">
            <v>0</v>
          </cell>
          <cell r="V246" t="str">
            <v>.</v>
          </cell>
          <cell r="W246">
            <v>0</v>
          </cell>
          <cell r="X246">
            <v>0</v>
          </cell>
          <cell r="Y246">
            <v>0</v>
          </cell>
          <cell r="Z246">
            <v>0</v>
          </cell>
          <cell r="AA246">
            <v>0</v>
          </cell>
          <cell r="AB246" t="str">
            <v>.</v>
          </cell>
          <cell r="AC246">
            <v>0</v>
          </cell>
          <cell r="AD246" t="str">
            <v>.</v>
          </cell>
          <cell r="AE246">
            <v>0</v>
          </cell>
          <cell r="AF246">
            <v>0</v>
          </cell>
          <cell r="AG246">
            <v>0</v>
          </cell>
          <cell r="AH246">
            <v>0</v>
          </cell>
          <cell r="AI246" t="str">
            <v>.</v>
          </cell>
          <cell r="AJ246" t="e">
            <v>#N/A</v>
          </cell>
          <cell r="AK246" t="str">
            <v>.</v>
          </cell>
          <cell r="AL246" t="str">
            <v>Rest</v>
          </cell>
        </row>
        <row r="247">
          <cell r="F247" t="str">
            <v>Italy</v>
          </cell>
          <cell r="G247" t="str">
            <v>Industry</v>
          </cell>
          <cell r="H247" t="str">
            <v>TOTAL Industry</v>
          </cell>
          <cell r="J247" t="str">
            <v>Total</v>
          </cell>
          <cell r="K247">
            <v>341.83128599999998</v>
          </cell>
          <cell r="L247">
            <v>-90.185935784444354</v>
          </cell>
          <cell r="M247">
            <v>251.64535021555562</v>
          </cell>
          <cell r="N247" t="str">
            <v>.</v>
          </cell>
          <cell r="O247">
            <v>0</v>
          </cell>
          <cell r="P247">
            <v>251.64535021555562</v>
          </cell>
          <cell r="Q247">
            <v>236.46175111388897</v>
          </cell>
          <cell r="R247">
            <v>15.183599101666665</v>
          </cell>
          <cell r="S247">
            <v>39.310597477777769</v>
          </cell>
          <cell r="T247" t="str">
            <v>.</v>
          </cell>
          <cell r="U247">
            <v>0</v>
          </cell>
          <cell r="V247" t="str">
            <v>.</v>
          </cell>
          <cell r="W247">
            <v>197.15115363611119</v>
          </cell>
          <cell r="X247">
            <v>30.156027880555499</v>
          </cell>
          <cell r="Y247">
            <v>30.20142813611119</v>
          </cell>
          <cell r="Z247">
            <v>17.939361263055599</v>
          </cell>
          <cell r="AA247">
            <v>118.8543363563889</v>
          </cell>
          <cell r="AB247" t="str">
            <v>.</v>
          </cell>
          <cell r="AC247">
            <v>4.6983159316666674</v>
          </cell>
          <cell r="AD247" t="str">
            <v>.</v>
          </cell>
          <cell r="AE247">
            <v>10.485283169999999</v>
          </cell>
          <cell r="AF247">
            <v>3.2264708902777799</v>
          </cell>
          <cell r="AG247">
            <v>1.99671016416667</v>
          </cell>
          <cell r="AH247">
            <v>5.2621021155555496</v>
          </cell>
          <cell r="AI247" t="str">
            <v>.</v>
          </cell>
          <cell r="AJ247" t="e">
            <v>#N/A</v>
          </cell>
          <cell r="AK247" t="str">
            <v>.</v>
          </cell>
          <cell r="AL247" t="str">
            <v>EU28</v>
          </cell>
        </row>
        <row r="248">
          <cell r="F248" t="str">
            <v>Italy</v>
          </cell>
          <cell r="G248" t="str">
            <v>Industry</v>
          </cell>
          <cell r="H248" t="str">
            <v>TOTAL Industry</v>
          </cell>
          <cell r="J248" t="str">
            <v>Coal</v>
          </cell>
          <cell r="K248">
            <v>39.475708999999995</v>
          </cell>
          <cell r="L248">
            <v>1.0046944538544267E-5</v>
          </cell>
          <cell r="M248">
            <v>39.475719046944533</v>
          </cell>
          <cell r="N248" t="str">
            <v>.</v>
          </cell>
          <cell r="O248">
            <v>0</v>
          </cell>
          <cell r="P248">
            <v>39.475719046944533</v>
          </cell>
          <cell r="Q248">
            <v>39.475719046944533</v>
          </cell>
          <cell r="R248">
            <v>0</v>
          </cell>
          <cell r="S248">
            <v>0.74465221583333296</v>
          </cell>
          <cell r="T248" t="str">
            <v>.</v>
          </cell>
          <cell r="U248">
            <v>0</v>
          </cell>
          <cell r="V248" t="str">
            <v>.</v>
          </cell>
          <cell r="W248">
            <v>38.7310668311112</v>
          </cell>
          <cell r="X248">
            <v>0.13017372833333329</v>
          </cell>
          <cell r="Y248">
            <v>0.56133699555555505</v>
          </cell>
          <cell r="Z248">
            <v>1.56732849611111</v>
          </cell>
          <cell r="AA248">
            <v>36.472227611111201</v>
          </cell>
          <cell r="AB248" t="str">
            <v>.</v>
          </cell>
          <cell r="AC248">
            <v>0</v>
          </cell>
          <cell r="AD248" t="str">
            <v>.</v>
          </cell>
          <cell r="AE248">
            <v>0</v>
          </cell>
          <cell r="AF248">
            <v>0</v>
          </cell>
          <cell r="AG248">
            <v>0</v>
          </cell>
          <cell r="AH248">
            <v>0</v>
          </cell>
          <cell r="AI248" t="str">
            <v>.</v>
          </cell>
          <cell r="AJ248" t="e">
            <v>#N/A</v>
          </cell>
          <cell r="AK248" t="str">
            <v>.</v>
          </cell>
          <cell r="AL248" t="str">
            <v>EU28</v>
          </cell>
        </row>
        <row r="249">
          <cell r="F249" t="str">
            <v>Italy</v>
          </cell>
          <cell r="G249" t="str">
            <v>Industry</v>
          </cell>
          <cell r="H249" t="str">
            <v>TOTAL Industry</v>
          </cell>
          <cell r="J249" t="str">
            <v>Fuel oil</v>
          </cell>
          <cell r="K249">
            <v>16.580891000000001</v>
          </cell>
          <cell r="L249">
            <v>2.1453769444477189E-3</v>
          </cell>
          <cell r="M249">
            <v>16.583036376944449</v>
          </cell>
          <cell r="N249" t="str">
            <v>.</v>
          </cell>
          <cell r="O249">
            <v>0</v>
          </cell>
          <cell r="P249">
            <v>16.583036376944449</v>
          </cell>
          <cell r="Q249">
            <v>16.583036376944449</v>
          </cell>
          <cell r="R249">
            <v>0</v>
          </cell>
          <cell r="S249">
            <v>2.1962709555555602</v>
          </cell>
          <cell r="T249" t="str">
            <v>.</v>
          </cell>
          <cell r="U249">
            <v>0</v>
          </cell>
          <cell r="V249" t="str">
            <v>.</v>
          </cell>
          <cell r="W249">
            <v>14.38676542138889</v>
          </cell>
          <cell r="X249">
            <v>1.3627602036111108</v>
          </cell>
          <cell r="Y249">
            <v>3.3565780447222302</v>
          </cell>
          <cell r="Z249">
            <v>1.1549706022222199</v>
          </cell>
          <cell r="AA249">
            <v>8.5124565708333293</v>
          </cell>
          <cell r="AB249" t="str">
            <v>.</v>
          </cell>
          <cell r="AC249">
            <v>0</v>
          </cell>
          <cell r="AD249" t="str">
            <v>.</v>
          </cell>
          <cell r="AE249">
            <v>0</v>
          </cell>
          <cell r="AF249">
            <v>0</v>
          </cell>
          <cell r="AG249">
            <v>0</v>
          </cell>
          <cell r="AH249">
            <v>0</v>
          </cell>
          <cell r="AI249" t="str">
            <v>.</v>
          </cell>
          <cell r="AJ249" t="e">
            <v>#N/A</v>
          </cell>
          <cell r="AK249" t="str">
            <v>.</v>
          </cell>
          <cell r="AL249" t="str">
            <v>EU28</v>
          </cell>
        </row>
        <row r="250">
          <cell r="F250" t="str">
            <v>Italy</v>
          </cell>
          <cell r="G250" t="str">
            <v>Industry</v>
          </cell>
          <cell r="H250" t="str">
            <v>TOTAL Industry</v>
          </cell>
          <cell r="J250" t="str">
            <v>Natural gas</v>
          </cell>
          <cell r="K250">
            <v>105.17009</v>
          </cell>
          <cell r="L250">
            <v>4.5702738887740679E-3</v>
          </cell>
          <cell r="M250">
            <v>105.17466027388878</v>
          </cell>
          <cell r="N250" t="str">
            <v>.</v>
          </cell>
          <cell r="O250">
            <v>0</v>
          </cell>
          <cell r="P250">
            <v>105.17466027388878</v>
          </cell>
          <cell r="Q250">
            <v>105.17466027388878</v>
          </cell>
          <cell r="R250">
            <v>0</v>
          </cell>
          <cell r="S250">
            <v>29.3759626847222</v>
          </cell>
          <cell r="T250" t="str">
            <v>.</v>
          </cell>
          <cell r="U250">
            <v>0</v>
          </cell>
          <cell r="V250" t="str">
            <v>.</v>
          </cell>
          <cell r="W250">
            <v>75.798697589166579</v>
          </cell>
          <cell r="X250">
            <v>2.8796362044444401</v>
          </cell>
          <cell r="Y250">
            <v>20.21262911083333</v>
          </cell>
          <cell r="Z250">
            <v>9.6841902911111095</v>
          </cell>
          <cell r="AA250">
            <v>43.0222419827777</v>
          </cell>
          <cell r="AB250" t="str">
            <v>.</v>
          </cell>
          <cell r="AC250">
            <v>0</v>
          </cell>
          <cell r="AD250" t="str">
            <v>.</v>
          </cell>
          <cell r="AE250">
            <v>0</v>
          </cell>
          <cell r="AF250">
            <v>0</v>
          </cell>
          <cell r="AG250">
            <v>0</v>
          </cell>
          <cell r="AH250">
            <v>0</v>
          </cell>
          <cell r="AI250" t="str">
            <v>.</v>
          </cell>
          <cell r="AJ250" t="e">
            <v>#N/A</v>
          </cell>
          <cell r="AK250" t="str">
            <v>.</v>
          </cell>
          <cell r="AL250" t="str">
            <v>EU28</v>
          </cell>
        </row>
        <row r="251">
          <cell r="F251" t="str">
            <v>Italy</v>
          </cell>
          <cell r="G251" t="str">
            <v>Industry</v>
          </cell>
          <cell r="H251" t="str">
            <v>TOTAL Industry</v>
          </cell>
          <cell r="J251" t="str">
            <v>Other fossil</v>
          </cell>
          <cell r="K251">
            <v>23.825217999999996</v>
          </cell>
          <cell r="L251">
            <v>7.8849166666117299E-5</v>
          </cell>
          <cell r="M251">
            <v>23.825296849166662</v>
          </cell>
          <cell r="N251" t="str">
            <v>.</v>
          </cell>
          <cell r="O251">
            <v>0</v>
          </cell>
          <cell r="P251">
            <v>23.825296849166662</v>
          </cell>
          <cell r="Q251">
            <v>23.825296849166662</v>
          </cell>
          <cell r="R251">
            <v>0</v>
          </cell>
          <cell r="S251">
            <v>0</v>
          </cell>
          <cell r="T251" t="str">
            <v>.</v>
          </cell>
          <cell r="U251">
            <v>0</v>
          </cell>
          <cell r="V251" t="str">
            <v>.</v>
          </cell>
          <cell r="W251">
            <v>23.825296849166662</v>
          </cell>
          <cell r="X251">
            <v>1.0458706019444439</v>
          </cell>
          <cell r="Y251">
            <v>3.2442004733333301</v>
          </cell>
          <cell r="Z251">
            <v>3.30002541861111</v>
          </cell>
          <cell r="AA251">
            <v>16.235200355277779</v>
          </cell>
          <cell r="AB251" t="str">
            <v>.</v>
          </cell>
          <cell r="AC251">
            <v>0</v>
          </cell>
          <cell r="AD251" t="str">
            <v>.</v>
          </cell>
          <cell r="AE251">
            <v>0</v>
          </cell>
          <cell r="AF251">
            <v>0</v>
          </cell>
          <cell r="AG251">
            <v>0</v>
          </cell>
          <cell r="AH251">
            <v>0</v>
          </cell>
          <cell r="AI251" t="str">
            <v>.</v>
          </cell>
          <cell r="AJ251" t="e">
            <v>#N/A</v>
          </cell>
          <cell r="AK251" t="str">
            <v>.</v>
          </cell>
          <cell r="AL251" t="str">
            <v>EU28</v>
          </cell>
        </row>
        <row r="252">
          <cell r="F252" t="str">
            <v>Italy</v>
          </cell>
          <cell r="G252" t="str">
            <v>Industry</v>
          </cell>
          <cell r="H252" t="str">
            <v>TOTAL Industry</v>
          </cell>
          <cell r="J252" t="str">
            <v>Biomass</v>
          </cell>
          <cell r="K252">
            <v>3.0412450000000004</v>
          </cell>
          <cell r="L252">
            <v>2.0701666666678165E-5</v>
          </cell>
          <cell r="M252">
            <v>3.0412657016666671</v>
          </cell>
          <cell r="N252" t="str">
            <v>.</v>
          </cell>
          <cell r="O252">
            <v>0</v>
          </cell>
          <cell r="P252">
            <v>3.0412657016666671</v>
          </cell>
          <cell r="Q252">
            <v>3.0412657016666671</v>
          </cell>
          <cell r="R252">
            <v>0</v>
          </cell>
          <cell r="S252">
            <v>0</v>
          </cell>
          <cell r="T252" t="str">
            <v>.</v>
          </cell>
          <cell r="U252">
            <v>0</v>
          </cell>
          <cell r="V252" t="str">
            <v>.</v>
          </cell>
          <cell r="W252">
            <v>3.0412657016666671</v>
          </cell>
          <cell r="X252">
            <v>0.34650790861111203</v>
          </cell>
          <cell r="Y252">
            <v>1.2654272858333331</v>
          </cell>
          <cell r="Z252">
            <v>0.58538924472222198</v>
          </cell>
          <cell r="AA252">
            <v>0.84394126250000001</v>
          </cell>
          <cell r="AB252" t="str">
            <v>.</v>
          </cell>
          <cell r="AC252">
            <v>0</v>
          </cell>
          <cell r="AD252" t="str">
            <v>.</v>
          </cell>
          <cell r="AE252">
            <v>0</v>
          </cell>
          <cell r="AF252">
            <v>0</v>
          </cell>
          <cell r="AG252">
            <v>0</v>
          </cell>
          <cell r="AH252">
            <v>0</v>
          </cell>
          <cell r="AI252" t="str">
            <v>.</v>
          </cell>
          <cell r="AJ252" t="e">
            <v>#N/A</v>
          </cell>
          <cell r="AK252" t="str">
            <v>.</v>
          </cell>
          <cell r="AL252" t="str">
            <v>EU28</v>
          </cell>
        </row>
        <row r="253">
          <cell r="F253" t="str">
            <v>Italy</v>
          </cell>
          <cell r="G253" t="str">
            <v>Industry</v>
          </cell>
          <cell r="H253" t="str">
            <v>TOTAL Industry</v>
          </cell>
          <cell r="J253" t="str">
            <v>Geothermal</v>
          </cell>
          <cell r="K253">
            <v>2.2096999999999999E-2</v>
          </cell>
          <cell r="L253">
            <v>3.4694469519536142E-17</v>
          </cell>
          <cell r="M253">
            <v>2.2097000000000033E-2</v>
          </cell>
          <cell r="N253" t="str">
            <v>.</v>
          </cell>
          <cell r="O253">
            <v>0</v>
          </cell>
          <cell r="P253">
            <v>2.2097000000000033E-2</v>
          </cell>
          <cell r="Q253">
            <v>2.2097000000000033E-2</v>
          </cell>
          <cell r="R253">
            <v>0</v>
          </cell>
          <cell r="S253">
            <v>0</v>
          </cell>
          <cell r="T253" t="str">
            <v>.</v>
          </cell>
          <cell r="U253">
            <v>0</v>
          </cell>
          <cell r="V253" t="str">
            <v>.</v>
          </cell>
          <cell r="W253">
            <v>2.2097000000000033E-2</v>
          </cell>
          <cell r="X253">
            <v>1.78749066666667E-2</v>
          </cell>
          <cell r="Y253">
            <v>2.6388083333333339E-3</v>
          </cell>
          <cell r="Z253">
            <v>1.583285E-3</v>
          </cell>
          <cell r="AA253">
            <v>0</v>
          </cell>
          <cell r="AB253" t="str">
            <v>.</v>
          </cell>
          <cell r="AC253">
            <v>0</v>
          </cell>
          <cell r="AD253" t="str">
            <v>.</v>
          </cell>
          <cell r="AE253">
            <v>0</v>
          </cell>
          <cell r="AF253">
            <v>0</v>
          </cell>
          <cell r="AG253">
            <v>0</v>
          </cell>
          <cell r="AH253">
            <v>0</v>
          </cell>
          <cell r="AI253" t="str">
            <v>.</v>
          </cell>
          <cell r="AJ253" t="e">
            <v>#N/A</v>
          </cell>
          <cell r="AK253" t="str">
            <v>.</v>
          </cell>
          <cell r="AL253" t="str">
            <v>EU28</v>
          </cell>
        </row>
        <row r="254">
          <cell r="F254" t="str">
            <v>Italy</v>
          </cell>
          <cell r="G254" t="str">
            <v>Industry</v>
          </cell>
          <cell r="H254" t="str">
            <v>TOTAL Industry</v>
          </cell>
          <cell r="J254" t="str">
            <v>Solar energy</v>
          </cell>
          <cell r="K254">
            <v>9.0713999999999989E-2</v>
          </cell>
          <cell r="L254">
            <v>1.1102230246251565E-16</v>
          </cell>
          <cell r="M254">
            <v>9.07140000000001E-2</v>
          </cell>
          <cell r="N254" t="str">
            <v>.</v>
          </cell>
          <cell r="O254">
            <v>0</v>
          </cell>
          <cell r="P254">
            <v>9.07140000000001E-2</v>
          </cell>
          <cell r="Q254">
            <v>9.07140000000001E-2</v>
          </cell>
          <cell r="R254">
            <v>0</v>
          </cell>
          <cell r="S254">
            <v>1.1637811666666701E-2</v>
          </cell>
          <cell r="T254" t="str">
            <v>.</v>
          </cell>
          <cell r="U254">
            <v>0</v>
          </cell>
          <cell r="V254" t="str">
            <v>.</v>
          </cell>
          <cell r="W254">
            <v>7.9076188333333394E-2</v>
          </cell>
          <cell r="X254">
            <v>7.9076188333333394E-2</v>
          </cell>
          <cell r="Y254">
            <v>0</v>
          </cell>
          <cell r="Z254">
            <v>0</v>
          </cell>
          <cell r="AA254">
            <v>0</v>
          </cell>
          <cell r="AB254" t="str">
            <v>.</v>
          </cell>
          <cell r="AC254">
            <v>0</v>
          </cell>
          <cell r="AD254" t="str">
            <v>.</v>
          </cell>
          <cell r="AE254">
            <v>0</v>
          </cell>
          <cell r="AF254">
            <v>0</v>
          </cell>
          <cell r="AG254">
            <v>0</v>
          </cell>
          <cell r="AH254">
            <v>0</v>
          </cell>
          <cell r="AI254" t="str">
            <v>.</v>
          </cell>
          <cell r="AJ254" t="e">
            <v>#N/A</v>
          </cell>
          <cell r="AK254" t="str">
            <v>.</v>
          </cell>
          <cell r="AL254" t="str">
            <v>EU28</v>
          </cell>
        </row>
        <row r="255">
          <cell r="F255" t="str">
            <v>Italy</v>
          </cell>
          <cell r="G255" t="str">
            <v>Industry</v>
          </cell>
          <cell r="H255" t="str">
            <v>TOTAL Industry</v>
          </cell>
          <cell r="J255" t="str">
            <v>Other RES</v>
          </cell>
          <cell r="K255" t="str">
            <v>-</v>
          </cell>
          <cell r="L255">
            <v>0</v>
          </cell>
          <cell r="M255">
            <v>0</v>
          </cell>
          <cell r="N255" t="str">
            <v>.</v>
          </cell>
          <cell r="O255">
            <v>0</v>
          </cell>
          <cell r="P255">
            <v>0</v>
          </cell>
          <cell r="Q255">
            <v>0</v>
          </cell>
          <cell r="R255">
            <v>0</v>
          </cell>
          <cell r="S255">
            <v>0</v>
          </cell>
          <cell r="T255" t="str">
            <v>.</v>
          </cell>
          <cell r="U255">
            <v>0</v>
          </cell>
          <cell r="V255" t="str">
            <v>.</v>
          </cell>
          <cell r="W255">
            <v>0</v>
          </cell>
          <cell r="X255">
            <v>0</v>
          </cell>
          <cell r="Y255">
            <v>0</v>
          </cell>
          <cell r="Z255">
            <v>0</v>
          </cell>
          <cell r="AA255">
            <v>0</v>
          </cell>
          <cell r="AB255" t="str">
            <v>.</v>
          </cell>
          <cell r="AC255">
            <v>0</v>
          </cell>
          <cell r="AD255" t="str">
            <v>.</v>
          </cell>
          <cell r="AE255">
            <v>0</v>
          </cell>
          <cell r="AF255">
            <v>0</v>
          </cell>
          <cell r="AG255">
            <v>0</v>
          </cell>
          <cell r="AH255">
            <v>0</v>
          </cell>
          <cell r="AI255" t="str">
            <v>.</v>
          </cell>
          <cell r="AJ255" t="e">
            <v>#N/A</v>
          </cell>
          <cell r="AK255" t="str">
            <v>.</v>
          </cell>
          <cell r="AL255" t="str">
            <v>EU28</v>
          </cell>
        </row>
        <row r="256">
          <cell r="F256" t="str">
            <v>Italy</v>
          </cell>
          <cell r="G256" t="str">
            <v>Industry</v>
          </cell>
          <cell r="H256" t="str">
            <v>TOTAL Industry</v>
          </cell>
          <cell r="J256" t="str">
            <v>Ambient heat</v>
          </cell>
          <cell r="K256" t="str">
            <v>-</v>
          </cell>
          <cell r="L256">
            <v>0</v>
          </cell>
          <cell r="M256">
            <v>0</v>
          </cell>
          <cell r="N256" t="str">
            <v>.</v>
          </cell>
          <cell r="O256">
            <v>0</v>
          </cell>
          <cell r="P256">
            <v>0</v>
          </cell>
          <cell r="Q256">
            <v>0</v>
          </cell>
          <cell r="R256">
            <v>0</v>
          </cell>
          <cell r="S256">
            <v>0</v>
          </cell>
          <cell r="T256" t="str">
            <v>.</v>
          </cell>
          <cell r="U256">
            <v>0</v>
          </cell>
          <cell r="V256" t="str">
            <v>.</v>
          </cell>
          <cell r="W256">
            <v>0</v>
          </cell>
          <cell r="X256">
            <v>0</v>
          </cell>
          <cell r="Y256">
            <v>0</v>
          </cell>
          <cell r="Z256">
            <v>0</v>
          </cell>
          <cell r="AA256">
            <v>0</v>
          </cell>
          <cell r="AB256" t="str">
            <v>.</v>
          </cell>
          <cell r="AC256">
            <v>0</v>
          </cell>
          <cell r="AD256" t="str">
            <v>.</v>
          </cell>
          <cell r="AE256">
            <v>0</v>
          </cell>
          <cell r="AF256">
            <v>0</v>
          </cell>
          <cell r="AG256">
            <v>0</v>
          </cell>
          <cell r="AH256">
            <v>0</v>
          </cell>
          <cell r="AI256" t="str">
            <v>.</v>
          </cell>
          <cell r="AJ256" t="e">
            <v>#N/A</v>
          </cell>
          <cell r="AK256" t="str">
            <v>.</v>
          </cell>
          <cell r="AL256" t="str">
            <v>EU28</v>
          </cell>
        </row>
        <row r="257">
          <cell r="F257" t="str">
            <v>Italy</v>
          </cell>
          <cell r="G257" t="str">
            <v>Industry</v>
          </cell>
          <cell r="H257" t="str">
            <v>TOTAL Industry</v>
          </cell>
          <cell r="J257" t="str">
            <v>Electricity</v>
          </cell>
          <cell r="K257">
            <v>120.32281699999999</v>
          </cell>
          <cell r="L257">
            <v>-90.19805378527775</v>
          </cell>
          <cell r="M257">
            <v>30.124763214722229</v>
          </cell>
          <cell r="N257" t="str">
            <v>.</v>
          </cell>
          <cell r="O257">
            <v>0</v>
          </cell>
          <cell r="P257">
            <v>30.124763214722229</v>
          </cell>
          <cell r="Q257">
            <v>14.94116411333334</v>
          </cell>
          <cell r="R257">
            <v>15.183599101388889</v>
          </cell>
          <cell r="S257">
            <v>0.920124676944444</v>
          </cell>
          <cell r="T257" t="str">
            <v>.</v>
          </cell>
          <cell r="U257">
            <v>0</v>
          </cell>
          <cell r="V257" t="str">
            <v>.</v>
          </cell>
          <cell r="W257">
            <v>14.021039436388895</v>
          </cell>
          <cell r="X257">
            <v>0.21333767083333349</v>
          </cell>
          <cell r="Y257">
            <v>1.128990601111111</v>
          </cell>
          <cell r="Z257">
            <v>1.24746359861111</v>
          </cell>
          <cell r="AA257">
            <v>11.43124756583334</v>
          </cell>
          <cell r="AB257" t="str">
            <v>.</v>
          </cell>
          <cell r="AC257">
            <v>4.6983159313888896</v>
          </cell>
          <cell r="AD257" t="str">
            <v>.</v>
          </cell>
          <cell r="AE257">
            <v>10.485283169999999</v>
          </cell>
          <cell r="AF257">
            <v>3.2264708902777799</v>
          </cell>
          <cell r="AG257">
            <v>1.99671016416667</v>
          </cell>
          <cell r="AH257">
            <v>5.2621021155555496</v>
          </cell>
          <cell r="AI257" t="str">
            <v>.</v>
          </cell>
          <cell r="AJ257" t="e">
            <v>#N/A</v>
          </cell>
          <cell r="AK257" t="str">
            <v>.</v>
          </cell>
          <cell r="AL257" t="str">
            <v>EU28</v>
          </cell>
        </row>
        <row r="258">
          <cell r="F258" t="str">
            <v>Italy</v>
          </cell>
          <cell r="G258" t="str">
            <v>Industry</v>
          </cell>
          <cell r="H258" t="str">
            <v>TOTAL Industry</v>
          </cell>
          <cell r="J258" t="str">
            <v>District heating</v>
          </cell>
          <cell r="K258">
            <v>30.040289999999999</v>
          </cell>
          <cell r="L258">
            <v>3.9315622222595437E-3</v>
          </cell>
          <cell r="M258">
            <v>30.044221562222258</v>
          </cell>
          <cell r="N258" t="str">
            <v>.</v>
          </cell>
          <cell r="O258">
            <v>0</v>
          </cell>
          <cell r="P258">
            <v>30.044221562222258</v>
          </cell>
          <cell r="Q258">
            <v>30.044221562222258</v>
          </cell>
          <cell r="R258">
            <v>0</v>
          </cell>
          <cell r="S258">
            <v>6.0619491330555597</v>
          </cell>
          <cell r="T258" t="str">
            <v>.</v>
          </cell>
          <cell r="U258">
            <v>0</v>
          </cell>
          <cell r="V258" t="str">
            <v>.</v>
          </cell>
          <cell r="W258">
            <v>23.982272429166699</v>
          </cell>
          <cell r="X258">
            <v>23.982272429166699</v>
          </cell>
          <cell r="Y258">
            <v>0</v>
          </cell>
          <cell r="Z258">
            <v>0</v>
          </cell>
          <cell r="AA258">
            <v>0</v>
          </cell>
          <cell r="AB258" t="str">
            <v>.</v>
          </cell>
          <cell r="AC258">
            <v>0</v>
          </cell>
          <cell r="AD258" t="str">
            <v>.</v>
          </cell>
          <cell r="AE258">
            <v>0</v>
          </cell>
          <cell r="AF258">
            <v>0</v>
          </cell>
          <cell r="AG258">
            <v>0</v>
          </cell>
          <cell r="AH258">
            <v>0</v>
          </cell>
          <cell r="AI258" t="str">
            <v>.</v>
          </cell>
          <cell r="AJ258" t="e">
            <v>#N/A</v>
          </cell>
          <cell r="AK258" t="str">
            <v>.</v>
          </cell>
          <cell r="AL258" t="str">
            <v>EU28</v>
          </cell>
        </row>
        <row r="259">
          <cell r="F259" t="str">
            <v>Italy</v>
          </cell>
          <cell r="G259" t="str">
            <v>Industry</v>
          </cell>
          <cell r="H259" t="str">
            <v>TOTAL Industry</v>
          </cell>
          <cell r="J259" t="str">
            <v>Waste non-RES</v>
          </cell>
          <cell r="K259">
            <v>3.2645409999999999</v>
          </cell>
          <cell r="L259">
            <v>-9.6481083333710416E-4</v>
          </cell>
          <cell r="M259">
            <v>3.2635761891666628</v>
          </cell>
          <cell r="N259" t="str">
            <v>.</v>
          </cell>
          <cell r="O259">
            <v>0</v>
          </cell>
          <cell r="P259">
            <v>3.2635761891666628</v>
          </cell>
          <cell r="Q259">
            <v>3.2635761891666628</v>
          </cell>
          <cell r="R259">
            <v>0</v>
          </cell>
          <cell r="S259">
            <v>0</v>
          </cell>
          <cell r="T259" t="str">
            <v>.</v>
          </cell>
          <cell r="U259">
            <v>0</v>
          </cell>
          <cell r="V259" t="str">
            <v>.</v>
          </cell>
          <cell r="W259">
            <v>3.2635761891666628</v>
          </cell>
          <cell r="X259">
            <v>9.8518038888888798E-2</v>
          </cell>
          <cell r="Y259">
            <v>0.42962681583333301</v>
          </cell>
          <cell r="Z259">
            <v>0.39841032666666698</v>
          </cell>
          <cell r="AA259">
            <v>2.337021007777774</v>
          </cell>
          <cell r="AB259" t="str">
            <v>.</v>
          </cell>
          <cell r="AC259">
            <v>0</v>
          </cell>
          <cell r="AD259" t="str">
            <v>.</v>
          </cell>
          <cell r="AE259">
            <v>0</v>
          </cell>
          <cell r="AF259">
            <v>0</v>
          </cell>
          <cell r="AG259">
            <v>0</v>
          </cell>
          <cell r="AH259">
            <v>0</v>
          </cell>
          <cell r="AI259" t="str">
            <v>.</v>
          </cell>
          <cell r="AJ259" t="e">
            <v>#N/A</v>
          </cell>
          <cell r="AK259" t="str">
            <v>.</v>
          </cell>
          <cell r="AL259" t="str">
            <v>EU28</v>
          </cell>
        </row>
        <row r="260">
          <cell r="F260" t="str">
            <v>Italy</v>
          </cell>
          <cell r="G260" t="str">
            <v>Industry</v>
          </cell>
          <cell r="H260" t="str">
            <v>TOTAL Industry</v>
          </cell>
          <cell r="J260" t="str">
            <v>Waste RES</v>
          </cell>
          <cell r="K260">
            <v>0</v>
          </cell>
          <cell r="L260">
            <v>0</v>
          </cell>
          <cell r="M260">
            <v>0</v>
          </cell>
          <cell r="N260" t="str">
            <v>.</v>
          </cell>
          <cell r="O260">
            <v>0</v>
          </cell>
          <cell r="P260">
            <v>0</v>
          </cell>
          <cell r="Q260">
            <v>0</v>
          </cell>
          <cell r="R260">
            <v>0</v>
          </cell>
          <cell r="S260">
            <v>0</v>
          </cell>
          <cell r="T260" t="str">
            <v>.</v>
          </cell>
          <cell r="U260">
            <v>0</v>
          </cell>
          <cell r="V260" t="str">
            <v>.</v>
          </cell>
          <cell r="W260">
            <v>0</v>
          </cell>
          <cell r="X260">
            <v>0</v>
          </cell>
          <cell r="Y260">
            <v>0</v>
          </cell>
          <cell r="Z260">
            <v>0</v>
          </cell>
          <cell r="AA260">
            <v>0</v>
          </cell>
          <cell r="AB260" t="str">
            <v>.</v>
          </cell>
          <cell r="AC260">
            <v>0</v>
          </cell>
          <cell r="AD260" t="str">
            <v>.</v>
          </cell>
          <cell r="AE260">
            <v>0</v>
          </cell>
          <cell r="AF260">
            <v>0</v>
          </cell>
          <cell r="AG260">
            <v>0</v>
          </cell>
          <cell r="AH260">
            <v>0</v>
          </cell>
          <cell r="AI260" t="str">
            <v>.</v>
          </cell>
          <cell r="AJ260" t="e">
            <v>#N/A</v>
          </cell>
          <cell r="AK260" t="str">
            <v>.</v>
          </cell>
          <cell r="AL260" t="str">
            <v>EU28</v>
          </cell>
        </row>
        <row r="261">
          <cell r="F261" t="str">
            <v>Lithuania</v>
          </cell>
          <cell r="G261" t="str">
            <v>Industry</v>
          </cell>
          <cell r="H261" t="str">
            <v>TOTAL Industry</v>
          </cell>
          <cell r="J261" t="str">
            <v>Total</v>
          </cell>
          <cell r="K261">
            <v>11.652096999999999</v>
          </cell>
          <cell r="L261">
            <v>-2.4635725963888895</v>
          </cell>
          <cell r="M261">
            <v>9.18852440361111</v>
          </cell>
          <cell r="N261" t="str">
            <v>.</v>
          </cell>
          <cell r="O261">
            <v>0</v>
          </cell>
          <cell r="P261">
            <v>9.18852440361111</v>
          </cell>
          <cell r="Q261">
            <v>8.8481472491666651</v>
          </cell>
          <cell r="R261">
            <v>0.34037715444444444</v>
          </cell>
          <cell r="S261">
            <v>1.7477965361111152</v>
          </cell>
          <cell r="T261" t="str">
            <v>.</v>
          </cell>
          <cell r="U261">
            <v>0</v>
          </cell>
          <cell r="V261" t="str">
            <v>.</v>
          </cell>
          <cell r="W261">
            <v>7.1003507130555503</v>
          </cell>
          <cell r="X261">
            <v>2.6146742394444402</v>
          </cell>
          <cell r="Y261">
            <v>1.681544941666667</v>
          </cell>
          <cell r="Z261">
            <v>0.55523713805555597</v>
          </cell>
          <cell r="AA261">
            <v>2.2488943938888868</v>
          </cell>
          <cell r="AB261" t="str">
            <v>.</v>
          </cell>
          <cell r="AC261">
            <v>1.7268560555555552E-2</v>
          </cell>
          <cell r="AD261" t="str">
            <v>.</v>
          </cell>
          <cell r="AE261">
            <v>0.32310859388888891</v>
          </cell>
          <cell r="AF261">
            <v>1.61071402777778E-2</v>
          </cell>
          <cell r="AG261">
            <v>9.3716216111111098E-2</v>
          </cell>
          <cell r="AH261">
            <v>0.2132852375</v>
          </cell>
          <cell r="AI261" t="str">
            <v>.</v>
          </cell>
          <cell r="AJ261" t="e">
            <v>#N/A</v>
          </cell>
          <cell r="AK261" t="str">
            <v>.</v>
          </cell>
          <cell r="AL261" t="str">
            <v>EU28</v>
          </cell>
        </row>
        <row r="262">
          <cell r="F262" t="str">
            <v>Lithuania</v>
          </cell>
          <cell r="G262" t="str">
            <v>Industry</v>
          </cell>
          <cell r="H262" t="str">
            <v>TOTAL Industry</v>
          </cell>
          <cell r="J262" t="str">
            <v>Coal</v>
          </cell>
          <cell r="K262">
            <v>1.3967629999999995</v>
          </cell>
          <cell r="L262">
            <v>1.1629994444444236E-3</v>
          </cell>
          <cell r="M262">
            <v>1.397925999444444</v>
          </cell>
          <cell r="N262" t="str">
            <v>.</v>
          </cell>
          <cell r="O262">
            <v>0</v>
          </cell>
          <cell r="P262">
            <v>1.397925999444444</v>
          </cell>
          <cell r="Q262">
            <v>1.397925999444444</v>
          </cell>
          <cell r="R262">
            <v>0</v>
          </cell>
          <cell r="S262">
            <v>8.7432763888888904E-2</v>
          </cell>
          <cell r="T262" t="str">
            <v>.</v>
          </cell>
          <cell r="U262">
            <v>0</v>
          </cell>
          <cell r="V262" t="str">
            <v>.</v>
          </cell>
          <cell r="W262">
            <v>1.310493235555555</v>
          </cell>
          <cell r="X262">
            <v>3.95927577777778E-2</v>
          </cell>
          <cell r="Y262">
            <v>0.29228560861111108</v>
          </cell>
          <cell r="Z262">
            <v>0.15034619194444401</v>
          </cell>
          <cell r="AA262">
            <v>0.82826867722222208</v>
          </cell>
          <cell r="AB262" t="str">
            <v>.</v>
          </cell>
          <cell r="AC262">
            <v>0</v>
          </cell>
          <cell r="AD262" t="str">
            <v>.</v>
          </cell>
          <cell r="AE262">
            <v>0</v>
          </cell>
          <cell r="AF262">
            <v>0</v>
          </cell>
          <cell r="AG262">
            <v>0</v>
          </cell>
          <cell r="AH262">
            <v>0</v>
          </cell>
          <cell r="AI262" t="str">
            <v>.</v>
          </cell>
          <cell r="AJ262" t="e">
            <v>#N/A</v>
          </cell>
          <cell r="AK262" t="str">
            <v>.</v>
          </cell>
          <cell r="AL262" t="str">
            <v>EU28</v>
          </cell>
        </row>
        <row r="263">
          <cell r="F263" t="str">
            <v>Lithuania</v>
          </cell>
          <cell r="G263" t="str">
            <v>Industry</v>
          </cell>
          <cell r="H263" t="str">
            <v>TOTAL Industry</v>
          </cell>
          <cell r="J263" t="str">
            <v>Fuel oil</v>
          </cell>
          <cell r="K263">
            <v>0.39774600000000004</v>
          </cell>
          <cell r="L263">
            <v>-2.7777824485042402E-10</v>
          </cell>
          <cell r="M263">
            <v>0.3977459997222218</v>
          </cell>
          <cell r="N263" t="str">
            <v>.</v>
          </cell>
          <cell r="O263">
            <v>0</v>
          </cell>
          <cell r="P263">
            <v>0.3977459997222218</v>
          </cell>
          <cell r="Q263">
            <v>0.3977459997222218</v>
          </cell>
          <cell r="R263">
            <v>0</v>
          </cell>
          <cell r="S263">
            <v>0.20143979944444401</v>
          </cell>
          <cell r="T263" t="str">
            <v>.</v>
          </cell>
          <cell r="U263">
            <v>0</v>
          </cell>
          <cell r="V263" t="str">
            <v>.</v>
          </cell>
          <cell r="W263">
            <v>0.19630620027777779</v>
          </cell>
          <cell r="X263">
            <v>4.5679890555555602E-2</v>
          </cell>
          <cell r="Y263">
            <v>7.7725363888888899E-2</v>
          </cell>
          <cell r="Z263">
            <v>2.5052415000000001E-2</v>
          </cell>
          <cell r="AA263">
            <v>4.7848530833333298E-2</v>
          </cell>
          <cell r="AB263" t="str">
            <v>.</v>
          </cell>
          <cell r="AC263">
            <v>0</v>
          </cell>
          <cell r="AD263" t="str">
            <v>.</v>
          </cell>
          <cell r="AE263">
            <v>0</v>
          </cell>
          <cell r="AF263">
            <v>0</v>
          </cell>
          <cell r="AG263">
            <v>0</v>
          </cell>
          <cell r="AH263">
            <v>0</v>
          </cell>
          <cell r="AI263" t="str">
            <v>.</v>
          </cell>
          <cell r="AJ263" t="e">
            <v>#N/A</v>
          </cell>
          <cell r="AK263" t="str">
            <v>.</v>
          </cell>
          <cell r="AL263" t="str">
            <v>EU28</v>
          </cell>
        </row>
        <row r="264">
          <cell r="F264" t="str">
            <v>Lithuania</v>
          </cell>
          <cell r="G264" t="str">
            <v>Industry</v>
          </cell>
          <cell r="H264" t="str">
            <v>TOTAL Industry</v>
          </cell>
          <cell r="J264" t="str">
            <v>Natural gas</v>
          </cell>
          <cell r="K264">
            <v>3.3715369999999996</v>
          </cell>
          <cell r="L264">
            <v>1.0214774444449848E-2</v>
          </cell>
          <cell r="M264">
            <v>3.3817517744444494</v>
          </cell>
          <cell r="N264" t="str">
            <v>.</v>
          </cell>
          <cell r="O264">
            <v>0</v>
          </cell>
          <cell r="P264">
            <v>3.3817517744444494</v>
          </cell>
          <cell r="Q264">
            <v>3.3817517744444494</v>
          </cell>
          <cell r="R264">
            <v>0</v>
          </cell>
          <cell r="S264">
            <v>1.1538500730555601</v>
          </cell>
          <cell r="T264" t="str">
            <v>.</v>
          </cell>
          <cell r="U264">
            <v>0</v>
          </cell>
          <cell r="V264" t="str">
            <v>.</v>
          </cell>
          <cell r="W264">
            <v>2.2279017013888893</v>
          </cell>
          <cell r="X264">
            <v>0.16920990444444439</v>
          </cell>
          <cell r="Y264">
            <v>0.64493346527777806</v>
          </cell>
          <cell r="Z264">
            <v>0.15135577111111101</v>
          </cell>
          <cell r="AA264">
            <v>1.262402560555556</v>
          </cell>
          <cell r="AB264" t="str">
            <v>.</v>
          </cell>
          <cell r="AC264">
            <v>0</v>
          </cell>
          <cell r="AD264" t="str">
            <v>.</v>
          </cell>
          <cell r="AE264">
            <v>0</v>
          </cell>
          <cell r="AF264">
            <v>0</v>
          </cell>
          <cell r="AG264">
            <v>0</v>
          </cell>
          <cell r="AH264">
            <v>0</v>
          </cell>
          <cell r="AI264" t="str">
            <v>.</v>
          </cell>
          <cell r="AJ264" t="e">
            <v>#N/A</v>
          </cell>
          <cell r="AK264" t="str">
            <v>.</v>
          </cell>
          <cell r="AL264" t="str">
            <v>EU28</v>
          </cell>
        </row>
        <row r="265">
          <cell r="F265" t="str">
            <v>Lithuania</v>
          </cell>
          <cell r="G265" t="str">
            <v>Industry</v>
          </cell>
          <cell r="H265" t="str">
            <v>TOTAL Industry</v>
          </cell>
          <cell r="J265" t="str">
            <v>Other fossil</v>
          </cell>
          <cell r="K265">
            <v>0.103507</v>
          </cell>
          <cell r="L265">
            <v>-1.0654983333331786E-3</v>
          </cell>
          <cell r="M265">
            <v>0.10244150166666682</v>
          </cell>
          <cell r="N265" t="str">
            <v>.</v>
          </cell>
          <cell r="O265">
            <v>0</v>
          </cell>
          <cell r="P265">
            <v>0.10244150166666682</v>
          </cell>
          <cell r="Q265">
            <v>0.10244150166666682</v>
          </cell>
          <cell r="R265">
            <v>0</v>
          </cell>
          <cell r="S265">
            <v>0</v>
          </cell>
          <cell r="T265" t="str">
            <v>.</v>
          </cell>
          <cell r="U265">
            <v>0</v>
          </cell>
          <cell r="V265" t="str">
            <v>.</v>
          </cell>
          <cell r="W265">
            <v>0.10244150166666682</v>
          </cell>
          <cell r="X265">
            <v>3.7011632777777803E-2</v>
          </cell>
          <cell r="Y265">
            <v>3.8424212222222295E-2</v>
          </cell>
          <cell r="Z265">
            <v>1.0542440277777799E-2</v>
          </cell>
          <cell r="AA265">
            <v>1.6463216388888931E-2</v>
          </cell>
          <cell r="AB265" t="str">
            <v>.</v>
          </cell>
          <cell r="AC265">
            <v>0</v>
          </cell>
          <cell r="AD265" t="str">
            <v>.</v>
          </cell>
          <cell r="AE265">
            <v>0</v>
          </cell>
          <cell r="AF265">
            <v>0</v>
          </cell>
          <cell r="AG265">
            <v>0</v>
          </cell>
          <cell r="AH265">
            <v>0</v>
          </cell>
          <cell r="AI265" t="str">
            <v>.</v>
          </cell>
          <cell r="AJ265" t="e">
            <v>#N/A</v>
          </cell>
          <cell r="AK265" t="str">
            <v>.</v>
          </cell>
          <cell r="AL265" t="str">
            <v>EU28</v>
          </cell>
        </row>
        <row r="266">
          <cell r="F266" t="str">
            <v>Lithuania</v>
          </cell>
          <cell r="G266" t="str">
            <v>Industry</v>
          </cell>
          <cell r="H266" t="str">
            <v>TOTAL Industry</v>
          </cell>
          <cell r="J266" t="str">
            <v>Biomass</v>
          </cell>
          <cell r="K266">
            <v>1.0036689999999999</v>
          </cell>
          <cell r="L266">
            <v>9.7501388889753571E-5</v>
          </cell>
          <cell r="M266">
            <v>1.0037665013888897</v>
          </cell>
          <cell r="N266" t="str">
            <v>.</v>
          </cell>
          <cell r="O266">
            <v>0</v>
          </cell>
          <cell r="P266">
            <v>1.0037665013888897</v>
          </cell>
          <cell r="Q266">
            <v>1.0037665013888897</v>
          </cell>
          <cell r="R266">
            <v>0</v>
          </cell>
          <cell r="S266">
            <v>0</v>
          </cell>
          <cell r="T266" t="str">
            <v>.</v>
          </cell>
          <cell r="U266">
            <v>0</v>
          </cell>
          <cell r="V266" t="str">
            <v>.</v>
          </cell>
          <cell r="W266">
            <v>1.0037665013888897</v>
          </cell>
          <cell r="X266">
            <v>9.6250280555555595E-2</v>
          </cell>
          <cell r="Y266">
            <v>0.611303818055556</v>
          </cell>
          <cell r="Z266">
            <v>0.203146185555556</v>
          </cell>
          <cell r="AA266">
            <v>9.3066217222222192E-2</v>
          </cell>
          <cell r="AB266" t="str">
            <v>.</v>
          </cell>
          <cell r="AC266">
            <v>0</v>
          </cell>
          <cell r="AD266" t="str">
            <v>.</v>
          </cell>
          <cell r="AE266">
            <v>0</v>
          </cell>
          <cell r="AF266">
            <v>0</v>
          </cell>
          <cell r="AG266">
            <v>0</v>
          </cell>
          <cell r="AH266">
            <v>0</v>
          </cell>
          <cell r="AI266" t="str">
            <v>.</v>
          </cell>
          <cell r="AJ266" t="e">
            <v>#N/A</v>
          </cell>
          <cell r="AK266" t="str">
            <v>.</v>
          </cell>
          <cell r="AL266" t="str">
            <v>EU28</v>
          </cell>
        </row>
        <row r="267">
          <cell r="F267" t="str">
            <v>Lithuania</v>
          </cell>
          <cell r="G267" t="str">
            <v>Industry</v>
          </cell>
          <cell r="H267" t="str">
            <v>TOTAL Industry</v>
          </cell>
          <cell r="J267" t="str">
            <v>Geothermal</v>
          </cell>
          <cell r="K267">
            <v>0</v>
          </cell>
          <cell r="L267">
            <v>0</v>
          </cell>
          <cell r="M267">
            <v>0</v>
          </cell>
          <cell r="N267" t="str">
            <v>.</v>
          </cell>
          <cell r="O267">
            <v>0</v>
          </cell>
          <cell r="P267">
            <v>0</v>
          </cell>
          <cell r="Q267">
            <v>0</v>
          </cell>
          <cell r="R267">
            <v>0</v>
          </cell>
          <cell r="S267">
            <v>0</v>
          </cell>
          <cell r="T267" t="str">
            <v>.</v>
          </cell>
          <cell r="U267">
            <v>0</v>
          </cell>
          <cell r="V267" t="str">
            <v>.</v>
          </cell>
          <cell r="W267">
            <v>0</v>
          </cell>
          <cell r="X267">
            <v>0</v>
          </cell>
          <cell r="Y267">
            <v>0</v>
          </cell>
          <cell r="Z267">
            <v>0</v>
          </cell>
          <cell r="AA267">
            <v>0</v>
          </cell>
          <cell r="AB267" t="str">
            <v>.</v>
          </cell>
          <cell r="AC267">
            <v>0</v>
          </cell>
          <cell r="AD267" t="str">
            <v>.</v>
          </cell>
          <cell r="AE267">
            <v>0</v>
          </cell>
          <cell r="AF267">
            <v>0</v>
          </cell>
          <cell r="AG267">
            <v>0</v>
          </cell>
          <cell r="AH267">
            <v>0</v>
          </cell>
          <cell r="AI267" t="str">
            <v>.</v>
          </cell>
          <cell r="AJ267" t="e">
            <v>#N/A</v>
          </cell>
          <cell r="AK267" t="str">
            <v>.</v>
          </cell>
          <cell r="AL267" t="str">
            <v>EU28</v>
          </cell>
        </row>
        <row r="268">
          <cell r="F268" t="str">
            <v>Lithuania</v>
          </cell>
          <cell r="G268" t="str">
            <v>Industry</v>
          </cell>
          <cell r="H268" t="str">
            <v>TOTAL Industry</v>
          </cell>
          <cell r="J268" t="str">
            <v>Solar energy</v>
          </cell>
          <cell r="K268">
            <v>0</v>
          </cell>
          <cell r="L268">
            <v>0</v>
          </cell>
          <cell r="M268">
            <v>0</v>
          </cell>
          <cell r="N268" t="str">
            <v>.</v>
          </cell>
          <cell r="O268">
            <v>0</v>
          </cell>
          <cell r="P268">
            <v>0</v>
          </cell>
          <cell r="Q268">
            <v>0</v>
          </cell>
          <cell r="R268">
            <v>0</v>
          </cell>
          <cell r="S268">
            <v>0</v>
          </cell>
          <cell r="T268" t="str">
            <v>.</v>
          </cell>
          <cell r="U268">
            <v>0</v>
          </cell>
          <cell r="V268" t="str">
            <v>.</v>
          </cell>
          <cell r="W268">
            <v>0</v>
          </cell>
          <cell r="X268">
            <v>0</v>
          </cell>
          <cell r="Y268">
            <v>0</v>
          </cell>
          <cell r="Z268">
            <v>0</v>
          </cell>
          <cell r="AA268">
            <v>0</v>
          </cell>
          <cell r="AB268" t="str">
            <v>.</v>
          </cell>
          <cell r="AC268">
            <v>0</v>
          </cell>
          <cell r="AD268" t="str">
            <v>.</v>
          </cell>
          <cell r="AE268">
            <v>0</v>
          </cell>
          <cell r="AF268">
            <v>0</v>
          </cell>
          <cell r="AG268">
            <v>0</v>
          </cell>
          <cell r="AH268">
            <v>0</v>
          </cell>
          <cell r="AI268" t="str">
            <v>.</v>
          </cell>
          <cell r="AJ268" t="e">
            <v>#N/A</v>
          </cell>
          <cell r="AK268" t="str">
            <v>.</v>
          </cell>
          <cell r="AL268" t="str">
            <v>EU28</v>
          </cell>
        </row>
        <row r="269">
          <cell r="F269" t="str">
            <v>Lithuania</v>
          </cell>
          <cell r="G269" t="str">
            <v>Industry</v>
          </cell>
          <cell r="H269" t="str">
            <v>TOTAL Industry</v>
          </cell>
          <cell r="J269" t="str">
            <v>Other RES</v>
          </cell>
          <cell r="K269" t="str">
            <v>-</v>
          </cell>
          <cell r="L269">
            <v>0</v>
          </cell>
          <cell r="M269">
            <v>0</v>
          </cell>
          <cell r="N269" t="str">
            <v>.</v>
          </cell>
          <cell r="O269">
            <v>0</v>
          </cell>
          <cell r="P269">
            <v>0</v>
          </cell>
          <cell r="Q269">
            <v>0</v>
          </cell>
          <cell r="R269">
            <v>0</v>
          </cell>
          <cell r="S269">
            <v>0</v>
          </cell>
          <cell r="T269" t="str">
            <v>.</v>
          </cell>
          <cell r="U269">
            <v>0</v>
          </cell>
          <cell r="V269" t="str">
            <v>.</v>
          </cell>
          <cell r="W269">
            <v>0</v>
          </cell>
          <cell r="X269">
            <v>0</v>
          </cell>
          <cell r="Y269">
            <v>0</v>
          </cell>
          <cell r="Z269">
            <v>0</v>
          </cell>
          <cell r="AA269">
            <v>0</v>
          </cell>
          <cell r="AB269" t="str">
            <v>.</v>
          </cell>
          <cell r="AC269">
            <v>0</v>
          </cell>
          <cell r="AD269" t="str">
            <v>.</v>
          </cell>
          <cell r="AE269">
            <v>0</v>
          </cell>
          <cell r="AF269">
            <v>0</v>
          </cell>
          <cell r="AG269">
            <v>0</v>
          </cell>
          <cell r="AH269">
            <v>0</v>
          </cell>
          <cell r="AI269" t="str">
            <v>.</v>
          </cell>
          <cell r="AJ269" t="e">
            <v>#N/A</v>
          </cell>
          <cell r="AK269" t="str">
            <v>.</v>
          </cell>
          <cell r="AL269" t="str">
            <v>EU28</v>
          </cell>
        </row>
        <row r="270">
          <cell r="F270" t="str">
            <v>Lithuania</v>
          </cell>
          <cell r="G270" t="str">
            <v>Industry</v>
          </cell>
          <cell r="H270" t="str">
            <v>TOTAL Industry</v>
          </cell>
          <cell r="J270" t="str">
            <v>Ambient heat</v>
          </cell>
          <cell r="K270" t="str">
            <v>-</v>
          </cell>
          <cell r="L270">
            <v>0</v>
          </cell>
          <cell r="M270">
            <v>0</v>
          </cell>
          <cell r="N270" t="str">
            <v>.</v>
          </cell>
          <cell r="O270">
            <v>0</v>
          </cell>
          <cell r="P270">
            <v>0</v>
          </cell>
          <cell r="Q270">
            <v>0</v>
          </cell>
          <cell r="R270">
            <v>0</v>
          </cell>
          <cell r="S270">
            <v>0</v>
          </cell>
          <cell r="T270" t="str">
            <v>.</v>
          </cell>
          <cell r="U270">
            <v>0</v>
          </cell>
          <cell r="V270" t="str">
            <v>.</v>
          </cell>
          <cell r="W270">
            <v>0</v>
          </cell>
          <cell r="X270">
            <v>0</v>
          </cell>
          <cell r="Y270">
            <v>0</v>
          </cell>
          <cell r="Z270">
            <v>0</v>
          </cell>
          <cell r="AA270">
            <v>0</v>
          </cell>
          <cell r="AB270" t="str">
            <v>.</v>
          </cell>
          <cell r="AC270">
            <v>0</v>
          </cell>
          <cell r="AD270" t="str">
            <v>.</v>
          </cell>
          <cell r="AE270">
            <v>0</v>
          </cell>
          <cell r="AF270">
            <v>0</v>
          </cell>
          <cell r="AG270">
            <v>0</v>
          </cell>
          <cell r="AH270">
            <v>0</v>
          </cell>
          <cell r="AI270" t="str">
            <v>.</v>
          </cell>
          <cell r="AJ270" t="e">
            <v>#N/A</v>
          </cell>
          <cell r="AK270" t="str">
            <v>.</v>
          </cell>
          <cell r="AL270" t="str">
            <v>EU28</v>
          </cell>
        </row>
        <row r="271">
          <cell r="F271" t="str">
            <v>Lithuania</v>
          </cell>
          <cell r="G271" t="str">
            <v>Industry</v>
          </cell>
          <cell r="H271" t="str">
            <v>TOTAL Industry</v>
          </cell>
          <cell r="J271" t="str">
            <v>Electricity</v>
          </cell>
          <cell r="K271">
            <v>2.9074999999999998</v>
          </cell>
          <cell r="L271">
            <v>-2.4880277963888888</v>
          </cell>
          <cell r="M271">
            <v>0.41947220361111109</v>
          </cell>
          <cell r="N271" t="str">
            <v>.</v>
          </cell>
          <cell r="O271">
            <v>0</v>
          </cell>
          <cell r="P271">
            <v>0.41947220361111109</v>
          </cell>
          <cell r="Q271">
            <v>7.9095049444444385E-2</v>
          </cell>
          <cell r="R271">
            <v>0.3403771541666667</v>
          </cell>
          <cell r="S271">
            <v>4.2277061111111097E-2</v>
          </cell>
          <cell r="T271" t="str">
            <v>.</v>
          </cell>
          <cell r="U271">
            <v>0</v>
          </cell>
          <cell r="V271" t="str">
            <v>.</v>
          </cell>
          <cell r="W271">
            <v>3.6817988333333287E-2</v>
          </cell>
          <cell r="X271">
            <v>4.3061894444444398E-3</v>
          </cell>
          <cell r="Y271">
            <v>1.6872473055555559E-2</v>
          </cell>
          <cell r="Z271">
            <v>1.47941344444444E-2</v>
          </cell>
          <cell r="AA271">
            <v>8.4519138888888802E-4</v>
          </cell>
          <cell r="AB271" t="str">
            <v>.</v>
          </cell>
          <cell r="AC271">
            <v>1.72685602777778E-2</v>
          </cell>
          <cell r="AD271" t="str">
            <v>.</v>
          </cell>
          <cell r="AE271">
            <v>0.32310859388888891</v>
          </cell>
          <cell r="AF271">
            <v>1.61071402777778E-2</v>
          </cell>
          <cell r="AG271">
            <v>9.3716216111111098E-2</v>
          </cell>
          <cell r="AH271">
            <v>0.2132852375</v>
          </cell>
          <cell r="AI271" t="str">
            <v>.</v>
          </cell>
          <cell r="AJ271" t="e">
            <v>#N/A</v>
          </cell>
          <cell r="AK271" t="str">
            <v>.</v>
          </cell>
          <cell r="AL271" t="str">
            <v>EU28</v>
          </cell>
        </row>
        <row r="272">
          <cell r="F272" t="str">
            <v>Lithuania</v>
          </cell>
          <cell r="G272" t="str">
            <v>Industry</v>
          </cell>
          <cell r="H272" t="str">
            <v>TOTAL Industry</v>
          </cell>
          <cell r="J272" t="str">
            <v>District heating</v>
          </cell>
          <cell r="K272">
            <v>2.4702120000000001</v>
          </cell>
          <cell r="L272">
            <v>1.5208422499990881E-2</v>
          </cell>
          <cell r="M272">
            <v>2.485420422499991</v>
          </cell>
          <cell r="N272" t="str">
            <v>.</v>
          </cell>
          <cell r="O272">
            <v>0</v>
          </cell>
          <cell r="P272">
            <v>2.485420422499991</v>
          </cell>
          <cell r="Q272">
            <v>2.485420422499991</v>
          </cell>
          <cell r="R272">
            <v>0</v>
          </cell>
          <cell r="S272">
            <v>0.26279683861111103</v>
          </cell>
          <cell r="T272" t="str">
            <v>.</v>
          </cell>
          <cell r="U272">
            <v>0</v>
          </cell>
          <cell r="V272" t="str">
            <v>.</v>
          </cell>
          <cell r="W272">
            <v>2.2226235838888799</v>
          </cell>
          <cell r="X272">
            <v>2.2226235838888799</v>
          </cell>
          <cell r="Y272">
            <v>0</v>
          </cell>
          <cell r="Z272">
            <v>0</v>
          </cell>
          <cell r="AA272">
            <v>0</v>
          </cell>
          <cell r="AB272" t="str">
            <v>.</v>
          </cell>
          <cell r="AC272">
            <v>0</v>
          </cell>
          <cell r="AD272" t="str">
            <v>.</v>
          </cell>
          <cell r="AE272">
            <v>0</v>
          </cell>
          <cell r="AF272">
            <v>0</v>
          </cell>
          <cell r="AG272">
            <v>0</v>
          </cell>
          <cell r="AH272">
            <v>0</v>
          </cell>
          <cell r="AI272" t="str">
            <v>.</v>
          </cell>
          <cell r="AJ272" t="e">
            <v>#N/A</v>
          </cell>
          <cell r="AK272" t="str">
            <v>.</v>
          </cell>
          <cell r="AL272" t="str">
            <v>EU28</v>
          </cell>
        </row>
        <row r="273">
          <cell r="F273" t="str">
            <v>Lithuania</v>
          </cell>
          <cell r="G273" t="str">
            <v>Industry</v>
          </cell>
          <cell r="H273" t="str">
            <v>TOTAL Industry</v>
          </cell>
          <cell r="J273" t="str">
            <v>Waste non-RES</v>
          </cell>
          <cell r="K273">
            <v>0</v>
          </cell>
          <cell r="L273">
            <v>0</v>
          </cell>
          <cell r="M273">
            <v>0</v>
          </cell>
          <cell r="N273" t="str">
            <v>.</v>
          </cell>
          <cell r="O273">
            <v>0</v>
          </cell>
          <cell r="P273">
            <v>0</v>
          </cell>
          <cell r="Q273">
            <v>0</v>
          </cell>
          <cell r="R273">
            <v>0</v>
          </cell>
          <cell r="S273">
            <v>0</v>
          </cell>
          <cell r="T273" t="str">
            <v>.</v>
          </cell>
          <cell r="U273">
            <v>0</v>
          </cell>
          <cell r="V273" t="str">
            <v>.</v>
          </cell>
          <cell r="W273">
            <v>0</v>
          </cell>
          <cell r="X273">
            <v>0</v>
          </cell>
          <cell r="Y273">
            <v>0</v>
          </cell>
          <cell r="Z273">
            <v>0</v>
          </cell>
          <cell r="AA273">
            <v>0</v>
          </cell>
          <cell r="AB273" t="str">
            <v>.</v>
          </cell>
          <cell r="AC273">
            <v>0</v>
          </cell>
          <cell r="AD273" t="str">
            <v>.</v>
          </cell>
          <cell r="AE273">
            <v>0</v>
          </cell>
          <cell r="AF273">
            <v>0</v>
          </cell>
          <cell r="AG273">
            <v>0</v>
          </cell>
          <cell r="AH273">
            <v>0</v>
          </cell>
          <cell r="AI273" t="str">
            <v>.</v>
          </cell>
          <cell r="AJ273" t="e">
            <v>#N/A</v>
          </cell>
          <cell r="AK273" t="str">
            <v>.</v>
          </cell>
          <cell r="AL273" t="str">
            <v>EU28</v>
          </cell>
        </row>
        <row r="274">
          <cell r="F274" t="str">
            <v>Lithuania</v>
          </cell>
          <cell r="G274" t="str">
            <v>Industry</v>
          </cell>
          <cell r="H274" t="str">
            <v>TOTAL Industry</v>
          </cell>
          <cell r="J274" t="str">
            <v>Waste RES</v>
          </cell>
          <cell r="K274">
            <v>0</v>
          </cell>
          <cell r="L274">
            <v>0</v>
          </cell>
          <cell r="M274">
            <v>0</v>
          </cell>
          <cell r="N274" t="str">
            <v>.</v>
          </cell>
          <cell r="O274">
            <v>0</v>
          </cell>
          <cell r="P274">
            <v>0</v>
          </cell>
          <cell r="Q274">
            <v>0</v>
          </cell>
          <cell r="R274">
            <v>0</v>
          </cell>
          <cell r="S274">
            <v>0</v>
          </cell>
          <cell r="T274" t="str">
            <v>.</v>
          </cell>
          <cell r="U274">
            <v>0</v>
          </cell>
          <cell r="V274" t="str">
            <v>.</v>
          </cell>
          <cell r="W274">
            <v>0</v>
          </cell>
          <cell r="X274">
            <v>0</v>
          </cell>
          <cell r="Y274">
            <v>0</v>
          </cell>
          <cell r="Z274">
            <v>0</v>
          </cell>
          <cell r="AA274">
            <v>0</v>
          </cell>
          <cell r="AB274" t="str">
            <v>.</v>
          </cell>
          <cell r="AC274">
            <v>0</v>
          </cell>
          <cell r="AD274" t="str">
            <v>.</v>
          </cell>
          <cell r="AE274">
            <v>0</v>
          </cell>
          <cell r="AF274">
            <v>0</v>
          </cell>
          <cell r="AG274">
            <v>0</v>
          </cell>
          <cell r="AH274">
            <v>0</v>
          </cell>
          <cell r="AI274" t="str">
            <v>.</v>
          </cell>
          <cell r="AJ274" t="e">
            <v>#N/A</v>
          </cell>
          <cell r="AK274" t="str">
            <v>.</v>
          </cell>
          <cell r="AL274" t="str">
            <v>EU28</v>
          </cell>
        </row>
        <row r="275">
          <cell r="F275" t="str">
            <v>Luxembourg</v>
          </cell>
          <cell r="G275" t="str">
            <v>Industry</v>
          </cell>
          <cell r="H275" t="str">
            <v>TOTAL Industry</v>
          </cell>
          <cell r="J275" t="str">
            <v>Total</v>
          </cell>
          <cell r="K275">
            <v>6.7593560000000004</v>
          </cell>
          <cell r="L275">
            <v>-0.88688830777777916</v>
          </cell>
          <cell r="M275">
            <v>5.8724676922222212</v>
          </cell>
          <cell r="N275" t="str">
            <v>.</v>
          </cell>
          <cell r="O275">
            <v>0</v>
          </cell>
          <cell r="P275">
            <v>5.8724676922222212</v>
          </cell>
          <cell r="Q275">
            <v>5.7417665891666658</v>
          </cell>
          <cell r="R275">
            <v>0.13070110305555555</v>
          </cell>
          <cell r="S275">
            <v>0.65359345138888914</v>
          </cell>
          <cell r="T275" t="str">
            <v>.</v>
          </cell>
          <cell r="U275">
            <v>0</v>
          </cell>
          <cell r="V275" t="str">
            <v>.</v>
          </cell>
          <cell r="W275">
            <v>5.088173137777777</v>
          </cell>
          <cell r="X275">
            <v>7.7183282500000006E-2</v>
          </cell>
          <cell r="Y275">
            <v>0.46271114999999896</v>
          </cell>
          <cell r="Z275">
            <v>0.66535999111111099</v>
          </cell>
          <cell r="AA275">
            <v>3.8829187141666672</v>
          </cell>
          <cell r="AB275" t="str">
            <v>.</v>
          </cell>
          <cell r="AC275">
            <v>4.0896867777777762E-2</v>
          </cell>
          <cell r="AD275" t="str">
            <v>.</v>
          </cell>
          <cell r="AE275">
            <v>8.9804235277777783E-2</v>
          </cell>
          <cell r="AF275">
            <v>5.1168952777777797E-3</v>
          </cell>
          <cell r="AG275">
            <v>2.4224177222222198E-2</v>
          </cell>
          <cell r="AH275">
            <v>6.0463162777777801E-2</v>
          </cell>
          <cell r="AI275" t="str">
            <v>.</v>
          </cell>
          <cell r="AJ275" t="e">
            <v>#N/A</v>
          </cell>
          <cell r="AK275" t="str">
            <v>.</v>
          </cell>
          <cell r="AL275" t="str">
            <v>EU28</v>
          </cell>
        </row>
        <row r="276">
          <cell r="F276" t="str">
            <v>Luxembourg</v>
          </cell>
          <cell r="G276" t="str">
            <v>Industry</v>
          </cell>
          <cell r="H276" t="str">
            <v>TOTAL Industry</v>
          </cell>
          <cell r="J276" t="str">
            <v>Coal</v>
          </cell>
          <cell r="K276">
            <v>0.61638999999999988</v>
          </cell>
          <cell r="L276">
            <v>-5.5555504641091602E-10</v>
          </cell>
          <cell r="M276">
            <v>0.61638999944444484</v>
          </cell>
          <cell r="N276" t="str">
            <v>.</v>
          </cell>
          <cell r="O276">
            <v>0</v>
          </cell>
          <cell r="P276">
            <v>0.61638999944444484</v>
          </cell>
          <cell r="Q276">
            <v>0.61638999944444484</v>
          </cell>
          <cell r="R276">
            <v>0</v>
          </cell>
          <cell r="S276">
            <v>0</v>
          </cell>
          <cell r="T276" t="str">
            <v>.</v>
          </cell>
          <cell r="U276">
            <v>0</v>
          </cell>
          <cell r="V276" t="str">
            <v>.</v>
          </cell>
          <cell r="W276">
            <v>0.61638999944444484</v>
          </cell>
          <cell r="X276">
            <v>3.74217444444445E-3</v>
          </cell>
          <cell r="Y276">
            <v>6.9523590833333399E-2</v>
          </cell>
          <cell r="Z276">
            <v>0.19334075472222201</v>
          </cell>
          <cell r="AA276">
            <v>0.34978347944444499</v>
          </cell>
          <cell r="AB276" t="str">
            <v>.</v>
          </cell>
          <cell r="AC276">
            <v>0</v>
          </cell>
          <cell r="AD276" t="str">
            <v>.</v>
          </cell>
          <cell r="AE276">
            <v>0</v>
          </cell>
          <cell r="AF276">
            <v>0</v>
          </cell>
          <cell r="AG276">
            <v>0</v>
          </cell>
          <cell r="AH276">
            <v>0</v>
          </cell>
          <cell r="AI276" t="str">
            <v>.</v>
          </cell>
          <cell r="AJ276" t="e">
            <v>#N/A</v>
          </cell>
          <cell r="AK276" t="str">
            <v>.</v>
          </cell>
          <cell r="AL276" t="str">
            <v>EU28</v>
          </cell>
        </row>
        <row r="277">
          <cell r="F277" t="str">
            <v>Luxembourg</v>
          </cell>
          <cell r="G277" t="str">
            <v>Industry</v>
          </cell>
          <cell r="H277" t="str">
            <v>TOTAL Industry</v>
          </cell>
          <cell r="J277" t="str">
            <v>Fuel oil</v>
          </cell>
          <cell r="K277">
            <v>0.13955999999999999</v>
          </cell>
          <cell r="L277">
            <v>1.1630002777778536E-3</v>
          </cell>
          <cell r="M277">
            <v>0.14072300027777784</v>
          </cell>
          <cell r="N277" t="str">
            <v>.</v>
          </cell>
          <cell r="O277">
            <v>0</v>
          </cell>
          <cell r="P277">
            <v>0.14072300027777784</v>
          </cell>
          <cell r="Q277">
            <v>0.14072300027777784</v>
          </cell>
          <cell r="R277">
            <v>0</v>
          </cell>
          <cell r="S277">
            <v>5.9579574166666698E-2</v>
          </cell>
          <cell r="T277" t="str">
            <v>.</v>
          </cell>
          <cell r="U277">
            <v>0</v>
          </cell>
          <cell r="V277" t="str">
            <v>.</v>
          </cell>
          <cell r="W277">
            <v>8.1143426111111153E-2</v>
          </cell>
          <cell r="X277">
            <v>8.8927219444444403E-3</v>
          </cell>
          <cell r="Y277">
            <v>3.8010804166666801E-2</v>
          </cell>
          <cell r="Z277">
            <v>1.1684624444444401E-2</v>
          </cell>
          <cell r="AA277">
            <v>2.2555275555555511E-2</v>
          </cell>
          <cell r="AB277" t="str">
            <v>.</v>
          </cell>
          <cell r="AC277">
            <v>0</v>
          </cell>
          <cell r="AD277" t="str">
            <v>.</v>
          </cell>
          <cell r="AE277">
            <v>0</v>
          </cell>
          <cell r="AF277">
            <v>0</v>
          </cell>
          <cell r="AG277">
            <v>0</v>
          </cell>
          <cell r="AH277">
            <v>0</v>
          </cell>
          <cell r="AI277" t="str">
            <v>.</v>
          </cell>
          <cell r="AJ277" t="e">
            <v>#N/A</v>
          </cell>
          <cell r="AK277" t="str">
            <v>.</v>
          </cell>
          <cell r="AL277" t="str">
            <v>EU28</v>
          </cell>
        </row>
        <row r="278">
          <cell r="F278" t="str">
            <v>Luxembourg</v>
          </cell>
          <cell r="G278" t="str">
            <v>Industry</v>
          </cell>
          <cell r="H278" t="str">
            <v>TOTAL Industry</v>
          </cell>
          <cell r="J278" t="str">
            <v>Natural gas</v>
          </cell>
          <cell r="K278">
            <v>2.9668129999999997</v>
          </cell>
          <cell r="L278">
            <v>2.7778179756410282E-10</v>
          </cell>
          <cell r="M278">
            <v>2.9668130002777815</v>
          </cell>
          <cell r="N278" t="str">
            <v>.</v>
          </cell>
          <cell r="O278">
            <v>0</v>
          </cell>
          <cell r="P278">
            <v>2.9668130002777815</v>
          </cell>
          <cell r="Q278">
            <v>2.9668130002777815</v>
          </cell>
          <cell r="R278">
            <v>0</v>
          </cell>
          <cell r="S278">
            <v>0.54480443277777801</v>
          </cell>
          <cell r="T278" t="str">
            <v>.</v>
          </cell>
          <cell r="U278">
            <v>0</v>
          </cell>
          <cell r="V278" t="str">
            <v>.</v>
          </cell>
          <cell r="W278">
            <v>2.4220085675000034</v>
          </cell>
          <cell r="X278">
            <v>1.6565406944444441E-2</v>
          </cell>
          <cell r="Y278">
            <v>0.1977719516666667</v>
          </cell>
          <cell r="Z278">
            <v>0.242044252777778</v>
          </cell>
          <cell r="AA278">
            <v>1.9656269561111142</v>
          </cell>
          <cell r="AB278" t="str">
            <v>.</v>
          </cell>
          <cell r="AC278">
            <v>0</v>
          </cell>
          <cell r="AD278" t="str">
            <v>.</v>
          </cell>
          <cell r="AE278">
            <v>0</v>
          </cell>
          <cell r="AF278">
            <v>0</v>
          </cell>
          <cell r="AG278">
            <v>0</v>
          </cell>
          <cell r="AH278">
            <v>0</v>
          </cell>
          <cell r="AI278" t="str">
            <v>.</v>
          </cell>
          <cell r="AJ278" t="e">
            <v>#N/A</v>
          </cell>
          <cell r="AK278" t="str">
            <v>.</v>
          </cell>
          <cell r="AL278" t="str">
            <v>EU28</v>
          </cell>
        </row>
        <row r="279">
          <cell r="F279" t="str">
            <v>Luxembourg</v>
          </cell>
          <cell r="G279" t="str">
            <v>Industry</v>
          </cell>
          <cell r="H279" t="str">
            <v>TOTAL Industry</v>
          </cell>
          <cell r="J279" t="str">
            <v>Other fossil</v>
          </cell>
          <cell r="K279">
            <v>0</v>
          </cell>
          <cell r="L279">
            <v>0</v>
          </cell>
          <cell r="M279">
            <v>0</v>
          </cell>
          <cell r="N279" t="str">
            <v>.</v>
          </cell>
          <cell r="O279">
            <v>0</v>
          </cell>
          <cell r="P279">
            <v>0</v>
          </cell>
          <cell r="Q279">
            <v>0</v>
          </cell>
          <cell r="R279">
            <v>0</v>
          </cell>
          <cell r="S279">
            <v>0</v>
          </cell>
          <cell r="T279" t="str">
            <v>.</v>
          </cell>
          <cell r="U279">
            <v>0</v>
          </cell>
          <cell r="V279" t="str">
            <v>.</v>
          </cell>
          <cell r="W279">
            <v>0</v>
          </cell>
          <cell r="X279">
            <v>0</v>
          </cell>
          <cell r="Y279">
            <v>0</v>
          </cell>
          <cell r="Z279">
            <v>0</v>
          </cell>
          <cell r="AA279">
            <v>0</v>
          </cell>
          <cell r="AB279" t="str">
            <v>.</v>
          </cell>
          <cell r="AC279">
            <v>0</v>
          </cell>
          <cell r="AD279" t="str">
            <v>.</v>
          </cell>
          <cell r="AE279">
            <v>0</v>
          </cell>
          <cell r="AF279">
            <v>0</v>
          </cell>
          <cell r="AG279">
            <v>0</v>
          </cell>
          <cell r="AH279">
            <v>0</v>
          </cell>
          <cell r="AI279" t="str">
            <v>.</v>
          </cell>
          <cell r="AJ279" t="e">
            <v>#N/A</v>
          </cell>
          <cell r="AK279" t="str">
            <v>.</v>
          </cell>
          <cell r="AL279" t="str">
            <v>EU28</v>
          </cell>
        </row>
        <row r="280">
          <cell r="F280" t="str">
            <v>Luxembourg</v>
          </cell>
          <cell r="G280" t="str">
            <v>Industry</v>
          </cell>
          <cell r="H280" t="str">
            <v>TOTAL Industry</v>
          </cell>
          <cell r="J280" t="str">
            <v>Biomass</v>
          </cell>
          <cell r="K280">
            <v>0.26400099999999999</v>
          </cell>
          <cell r="L280">
            <v>-5.5555565703357956E-10</v>
          </cell>
          <cell r="M280">
            <v>0.26400099944444433</v>
          </cell>
          <cell r="N280" t="str">
            <v>.</v>
          </cell>
          <cell r="O280">
            <v>0</v>
          </cell>
          <cell r="P280">
            <v>0.26400099944444433</v>
          </cell>
          <cell r="Q280">
            <v>0.26400099944444433</v>
          </cell>
          <cell r="R280">
            <v>0</v>
          </cell>
          <cell r="S280">
            <v>0</v>
          </cell>
          <cell r="T280" t="str">
            <v>.</v>
          </cell>
          <cell r="U280">
            <v>0</v>
          </cell>
          <cell r="V280" t="str">
            <v>.</v>
          </cell>
          <cell r="W280">
            <v>0.26400099944444433</v>
          </cell>
          <cell r="X280">
            <v>1.5501228333333341E-2</v>
          </cell>
          <cell r="Y280">
            <v>0.13668234666666659</v>
          </cell>
          <cell r="Z280">
            <v>7.2253523333333305E-2</v>
          </cell>
          <cell r="AA280">
            <v>3.9563901111111098E-2</v>
          </cell>
          <cell r="AB280" t="str">
            <v>.</v>
          </cell>
          <cell r="AC280">
            <v>0</v>
          </cell>
          <cell r="AD280" t="str">
            <v>.</v>
          </cell>
          <cell r="AE280">
            <v>0</v>
          </cell>
          <cell r="AF280">
            <v>0</v>
          </cell>
          <cell r="AG280">
            <v>0</v>
          </cell>
          <cell r="AH280">
            <v>0</v>
          </cell>
          <cell r="AI280" t="str">
            <v>.</v>
          </cell>
          <cell r="AJ280" t="e">
            <v>#N/A</v>
          </cell>
          <cell r="AK280" t="str">
            <v>.</v>
          </cell>
          <cell r="AL280" t="str">
            <v>EU28</v>
          </cell>
        </row>
        <row r="281">
          <cell r="F281" t="str">
            <v>Luxembourg</v>
          </cell>
          <cell r="G281" t="str">
            <v>Industry</v>
          </cell>
          <cell r="H281" t="str">
            <v>TOTAL Industry</v>
          </cell>
          <cell r="J281" t="str">
            <v>Geothermal</v>
          </cell>
          <cell r="K281">
            <v>0</v>
          </cell>
          <cell r="L281">
            <v>0</v>
          </cell>
          <cell r="M281">
            <v>0</v>
          </cell>
          <cell r="N281" t="str">
            <v>.</v>
          </cell>
          <cell r="O281">
            <v>0</v>
          </cell>
          <cell r="P281">
            <v>0</v>
          </cell>
          <cell r="Q281">
            <v>0</v>
          </cell>
          <cell r="R281">
            <v>0</v>
          </cell>
          <cell r="S281">
            <v>0</v>
          </cell>
          <cell r="T281" t="str">
            <v>.</v>
          </cell>
          <cell r="U281">
            <v>0</v>
          </cell>
          <cell r="V281" t="str">
            <v>.</v>
          </cell>
          <cell r="W281">
            <v>0</v>
          </cell>
          <cell r="X281">
            <v>0</v>
          </cell>
          <cell r="Y281">
            <v>0</v>
          </cell>
          <cell r="Z281">
            <v>0</v>
          </cell>
          <cell r="AA281">
            <v>0</v>
          </cell>
          <cell r="AB281" t="str">
            <v>.</v>
          </cell>
          <cell r="AC281">
            <v>0</v>
          </cell>
          <cell r="AD281" t="str">
            <v>.</v>
          </cell>
          <cell r="AE281">
            <v>0</v>
          </cell>
          <cell r="AF281">
            <v>0</v>
          </cell>
          <cell r="AG281">
            <v>0</v>
          </cell>
          <cell r="AH281">
            <v>0</v>
          </cell>
          <cell r="AI281" t="str">
            <v>.</v>
          </cell>
          <cell r="AJ281" t="e">
            <v>#N/A</v>
          </cell>
          <cell r="AK281" t="str">
            <v>.</v>
          </cell>
          <cell r="AL281" t="str">
            <v>EU28</v>
          </cell>
        </row>
        <row r="282">
          <cell r="F282" t="str">
            <v>Luxembourg</v>
          </cell>
          <cell r="G282" t="str">
            <v>Industry</v>
          </cell>
          <cell r="H282" t="str">
            <v>TOTAL Industry</v>
          </cell>
          <cell r="J282" t="str">
            <v>Solar energy</v>
          </cell>
          <cell r="K282">
            <v>0</v>
          </cell>
          <cell r="L282">
            <v>0</v>
          </cell>
          <cell r="M282">
            <v>0</v>
          </cell>
          <cell r="N282" t="str">
            <v>.</v>
          </cell>
          <cell r="O282">
            <v>0</v>
          </cell>
          <cell r="P282">
            <v>0</v>
          </cell>
          <cell r="Q282">
            <v>0</v>
          </cell>
          <cell r="R282">
            <v>0</v>
          </cell>
          <cell r="S282">
            <v>0</v>
          </cell>
          <cell r="T282" t="str">
            <v>.</v>
          </cell>
          <cell r="U282">
            <v>0</v>
          </cell>
          <cell r="V282" t="str">
            <v>.</v>
          </cell>
          <cell r="W282">
            <v>0</v>
          </cell>
          <cell r="X282">
            <v>0</v>
          </cell>
          <cell r="Y282">
            <v>0</v>
          </cell>
          <cell r="Z282">
            <v>0</v>
          </cell>
          <cell r="AA282">
            <v>0</v>
          </cell>
          <cell r="AB282" t="str">
            <v>.</v>
          </cell>
          <cell r="AC282">
            <v>0</v>
          </cell>
          <cell r="AD282" t="str">
            <v>.</v>
          </cell>
          <cell r="AE282">
            <v>0</v>
          </cell>
          <cell r="AF282">
            <v>0</v>
          </cell>
          <cell r="AG282">
            <v>0</v>
          </cell>
          <cell r="AH282">
            <v>0</v>
          </cell>
          <cell r="AI282" t="str">
            <v>.</v>
          </cell>
          <cell r="AJ282" t="e">
            <v>#N/A</v>
          </cell>
          <cell r="AK282" t="str">
            <v>.</v>
          </cell>
          <cell r="AL282" t="str">
            <v>EU28</v>
          </cell>
        </row>
        <row r="283">
          <cell r="F283" t="str">
            <v>Luxembourg</v>
          </cell>
          <cell r="G283" t="str">
            <v>Industry</v>
          </cell>
          <cell r="H283" t="str">
            <v>TOTAL Industry</v>
          </cell>
          <cell r="J283" t="str">
            <v>Other RES</v>
          </cell>
          <cell r="K283" t="str">
            <v>-</v>
          </cell>
          <cell r="L283">
            <v>0</v>
          </cell>
          <cell r="M283">
            <v>0</v>
          </cell>
          <cell r="N283" t="str">
            <v>.</v>
          </cell>
          <cell r="O283">
            <v>0</v>
          </cell>
          <cell r="P283">
            <v>0</v>
          </cell>
          <cell r="Q283">
            <v>0</v>
          </cell>
          <cell r="R283">
            <v>0</v>
          </cell>
          <cell r="S283">
            <v>0</v>
          </cell>
          <cell r="T283" t="str">
            <v>.</v>
          </cell>
          <cell r="U283">
            <v>0</v>
          </cell>
          <cell r="V283" t="str">
            <v>.</v>
          </cell>
          <cell r="W283">
            <v>0</v>
          </cell>
          <cell r="X283">
            <v>0</v>
          </cell>
          <cell r="Y283">
            <v>0</v>
          </cell>
          <cell r="Z283">
            <v>0</v>
          </cell>
          <cell r="AA283">
            <v>0</v>
          </cell>
          <cell r="AB283" t="str">
            <v>.</v>
          </cell>
          <cell r="AC283">
            <v>0</v>
          </cell>
          <cell r="AD283" t="str">
            <v>.</v>
          </cell>
          <cell r="AE283">
            <v>0</v>
          </cell>
          <cell r="AF283">
            <v>0</v>
          </cell>
          <cell r="AG283">
            <v>0</v>
          </cell>
          <cell r="AH283">
            <v>0</v>
          </cell>
          <cell r="AI283" t="str">
            <v>.</v>
          </cell>
          <cell r="AJ283" t="e">
            <v>#N/A</v>
          </cell>
          <cell r="AK283" t="str">
            <v>.</v>
          </cell>
          <cell r="AL283" t="str">
            <v>EU28</v>
          </cell>
        </row>
        <row r="284">
          <cell r="F284" t="str">
            <v>Luxembourg</v>
          </cell>
          <cell r="G284" t="str">
            <v>Industry</v>
          </cell>
          <cell r="H284" t="str">
            <v>TOTAL Industry</v>
          </cell>
          <cell r="J284" t="str">
            <v>Ambient heat</v>
          </cell>
          <cell r="K284" t="str">
            <v>-</v>
          </cell>
          <cell r="L284">
            <v>0</v>
          </cell>
          <cell r="M284">
            <v>0</v>
          </cell>
          <cell r="N284" t="str">
            <v>.</v>
          </cell>
          <cell r="O284">
            <v>0</v>
          </cell>
          <cell r="P284">
            <v>0</v>
          </cell>
          <cell r="Q284">
            <v>0</v>
          </cell>
          <cell r="R284">
            <v>0</v>
          </cell>
          <cell r="S284">
            <v>0</v>
          </cell>
          <cell r="T284" t="str">
            <v>.</v>
          </cell>
          <cell r="U284">
            <v>0</v>
          </cell>
          <cell r="V284" t="str">
            <v>.</v>
          </cell>
          <cell r="W284">
            <v>0</v>
          </cell>
          <cell r="X284">
            <v>0</v>
          </cell>
          <cell r="Y284">
            <v>0</v>
          </cell>
          <cell r="Z284">
            <v>0</v>
          </cell>
          <cell r="AA284">
            <v>0</v>
          </cell>
          <cell r="AB284" t="str">
            <v>.</v>
          </cell>
          <cell r="AC284">
            <v>0</v>
          </cell>
          <cell r="AD284" t="str">
            <v>.</v>
          </cell>
          <cell r="AE284">
            <v>0</v>
          </cell>
          <cell r="AF284">
            <v>0</v>
          </cell>
          <cell r="AG284">
            <v>0</v>
          </cell>
          <cell r="AH284">
            <v>0</v>
          </cell>
          <cell r="AI284" t="str">
            <v>.</v>
          </cell>
          <cell r="AJ284" t="e">
            <v>#N/A</v>
          </cell>
          <cell r="AK284" t="str">
            <v>.</v>
          </cell>
          <cell r="AL284" t="str">
            <v>EU28</v>
          </cell>
        </row>
        <row r="285">
          <cell r="F285" t="str">
            <v>Luxembourg</v>
          </cell>
          <cell r="G285" t="str">
            <v>Industry</v>
          </cell>
          <cell r="H285" t="str">
            <v>TOTAL Industry</v>
          </cell>
          <cell r="J285" t="str">
            <v>Electricity</v>
          </cell>
          <cell r="K285">
            <v>2.5574370000000002</v>
          </cell>
          <cell r="L285">
            <v>-0.88805130777777319</v>
          </cell>
          <cell r="M285">
            <v>1.669385692222227</v>
          </cell>
          <cell r="N285" t="str">
            <v>.</v>
          </cell>
          <cell r="O285">
            <v>0</v>
          </cell>
          <cell r="P285">
            <v>1.669385692222227</v>
          </cell>
          <cell r="Q285">
            <v>1.5386845894444492</v>
          </cell>
          <cell r="R285">
            <v>0.1307011027777778</v>
          </cell>
          <cell r="S285">
            <v>2.6249316111111101E-2</v>
          </cell>
          <cell r="T285" t="str">
            <v>.</v>
          </cell>
          <cell r="U285">
            <v>0</v>
          </cell>
          <cell r="V285" t="str">
            <v>.</v>
          </cell>
          <cell r="W285">
            <v>1.5124352733333382</v>
          </cell>
          <cell r="X285">
            <v>7.7588794444444402E-3</v>
          </cell>
          <cell r="Y285">
            <v>6.9265405555555557E-3</v>
          </cell>
          <cell r="Z285">
            <v>8.1379529722222205E-2</v>
          </cell>
          <cell r="AA285">
            <v>1.416370323611116</v>
          </cell>
          <cell r="AB285" t="str">
            <v>.</v>
          </cell>
          <cell r="AC285">
            <v>4.0896867500000003E-2</v>
          </cell>
          <cell r="AD285" t="str">
            <v>.</v>
          </cell>
          <cell r="AE285">
            <v>8.9804235277777783E-2</v>
          </cell>
          <cell r="AF285">
            <v>5.1168952777777797E-3</v>
          </cell>
          <cell r="AG285">
            <v>2.4224177222222198E-2</v>
          </cell>
          <cell r="AH285">
            <v>6.0463162777777801E-2</v>
          </cell>
          <cell r="AI285" t="str">
            <v>.</v>
          </cell>
          <cell r="AJ285" t="e">
            <v>#N/A</v>
          </cell>
          <cell r="AK285" t="str">
            <v>.</v>
          </cell>
          <cell r="AL285" t="str">
            <v>EU28</v>
          </cell>
        </row>
        <row r="286">
          <cell r="F286" t="str">
            <v>Luxembourg</v>
          </cell>
          <cell r="G286" t="str">
            <v>Industry</v>
          </cell>
          <cell r="H286" t="str">
            <v>TOTAL Industry</v>
          </cell>
          <cell r="J286" t="str">
            <v>District heating</v>
          </cell>
          <cell r="K286">
            <v>4.7682999999999996E-2</v>
          </cell>
          <cell r="L286">
            <v>-9.0205620750793969E-17</v>
          </cell>
          <cell r="M286">
            <v>4.7682999999999906E-2</v>
          </cell>
          <cell r="N286" t="str">
            <v>.</v>
          </cell>
          <cell r="O286">
            <v>0</v>
          </cell>
          <cell r="P286">
            <v>4.7682999999999906E-2</v>
          </cell>
          <cell r="Q286">
            <v>4.7682999999999906E-2</v>
          </cell>
          <cell r="R286">
            <v>0</v>
          </cell>
          <cell r="S286">
            <v>2.2960128333333302E-2</v>
          </cell>
          <cell r="T286" t="str">
            <v>.</v>
          </cell>
          <cell r="U286">
            <v>0</v>
          </cell>
          <cell r="V286" t="str">
            <v>.</v>
          </cell>
          <cell r="W286">
            <v>2.4722871666666601E-2</v>
          </cell>
          <cell r="X286">
            <v>2.4722871666666601E-2</v>
          </cell>
          <cell r="Y286">
            <v>0</v>
          </cell>
          <cell r="Z286">
            <v>0</v>
          </cell>
          <cell r="AA286">
            <v>0</v>
          </cell>
          <cell r="AB286" t="str">
            <v>.</v>
          </cell>
          <cell r="AC286">
            <v>0</v>
          </cell>
          <cell r="AD286" t="str">
            <v>.</v>
          </cell>
          <cell r="AE286">
            <v>0</v>
          </cell>
          <cell r="AF286">
            <v>0</v>
          </cell>
          <cell r="AG286">
            <v>0</v>
          </cell>
          <cell r="AH286">
            <v>0</v>
          </cell>
          <cell r="AI286" t="str">
            <v>.</v>
          </cell>
          <cell r="AJ286" t="e">
            <v>#N/A</v>
          </cell>
          <cell r="AK286" t="str">
            <v>.</v>
          </cell>
          <cell r="AL286" t="str">
            <v>EU28</v>
          </cell>
        </row>
        <row r="287">
          <cell r="F287" t="str">
            <v>Luxembourg</v>
          </cell>
          <cell r="G287" t="str">
            <v>Industry</v>
          </cell>
          <cell r="H287" t="str">
            <v>TOTAL Industry</v>
          </cell>
          <cell r="J287" t="str">
            <v>Waste non-RES</v>
          </cell>
          <cell r="K287">
            <v>0.16747200000000001</v>
          </cell>
          <cell r="L287">
            <v>-2.7777780076121417E-10</v>
          </cell>
          <cell r="M287">
            <v>0.16747199972222221</v>
          </cell>
          <cell r="N287" t="str">
            <v>.</v>
          </cell>
          <cell r="O287">
            <v>0</v>
          </cell>
          <cell r="P287">
            <v>0.16747199972222221</v>
          </cell>
          <cell r="Q287">
            <v>0.16747199972222221</v>
          </cell>
          <cell r="R287">
            <v>0</v>
          </cell>
          <cell r="S287">
            <v>0</v>
          </cell>
          <cell r="T287" t="str">
            <v>.</v>
          </cell>
          <cell r="U287">
            <v>0</v>
          </cell>
          <cell r="V287" t="str">
            <v>.</v>
          </cell>
          <cell r="W287">
            <v>0.16747199972222221</v>
          </cell>
          <cell r="X287">
            <v>0</v>
          </cell>
          <cell r="Y287">
            <v>1.379591583333333E-2</v>
          </cell>
          <cell r="Z287">
            <v>6.4657306111111104E-2</v>
          </cell>
          <cell r="AA287">
            <v>8.9018777777777794E-2</v>
          </cell>
          <cell r="AB287" t="str">
            <v>.</v>
          </cell>
          <cell r="AC287">
            <v>0</v>
          </cell>
          <cell r="AD287" t="str">
            <v>.</v>
          </cell>
          <cell r="AE287">
            <v>0</v>
          </cell>
          <cell r="AF287">
            <v>0</v>
          </cell>
          <cell r="AG287">
            <v>0</v>
          </cell>
          <cell r="AH287">
            <v>0</v>
          </cell>
          <cell r="AI287" t="str">
            <v>.</v>
          </cell>
          <cell r="AJ287" t="e">
            <v>#N/A</v>
          </cell>
          <cell r="AK287" t="str">
            <v>.</v>
          </cell>
          <cell r="AL287" t="str">
            <v>EU28</v>
          </cell>
        </row>
        <row r="288">
          <cell r="F288" t="str">
            <v>Luxembourg</v>
          </cell>
          <cell r="G288" t="str">
            <v>Industry</v>
          </cell>
          <cell r="H288" t="str">
            <v>TOTAL Industry</v>
          </cell>
          <cell r="J288" t="str">
            <v>Waste RES</v>
          </cell>
          <cell r="K288">
            <v>0</v>
          </cell>
          <cell r="L288">
            <v>0</v>
          </cell>
          <cell r="M288">
            <v>0</v>
          </cell>
          <cell r="N288" t="str">
            <v>.</v>
          </cell>
          <cell r="O288">
            <v>0</v>
          </cell>
          <cell r="P288">
            <v>0</v>
          </cell>
          <cell r="Q288">
            <v>0</v>
          </cell>
          <cell r="R288">
            <v>0</v>
          </cell>
          <cell r="S288">
            <v>0</v>
          </cell>
          <cell r="T288" t="str">
            <v>.</v>
          </cell>
          <cell r="U288">
            <v>0</v>
          </cell>
          <cell r="V288" t="str">
            <v>.</v>
          </cell>
          <cell r="W288">
            <v>0</v>
          </cell>
          <cell r="X288">
            <v>0</v>
          </cell>
          <cell r="Y288">
            <v>0</v>
          </cell>
          <cell r="Z288">
            <v>0</v>
          </cell>
          <cell r="AA288">
            <v>0</v>
          </cell>
          <cell r="AB288" t="str">
            <v>.</v>
          </cell>
          <cell r="AC288">
            <v>0</v>
          </cell>
          <cell r="AD288" t="str">
            <v>.</v>
          </cell>
          <cell r="AE288">
            <v>0</v>
          </cell>
          <cell r="AF288">
            <v>0</v>
          </cell>
          <cell r="AG288">
            <v>0</v>
          </cell>
          <cell r="AH288">
            <v>0</v>
          </cell>
          <cell r="AI288" t="str">
            <v>.</v>
          </cell>
          <cell r="AJ288" t="e">
            <v>#N/A</v>
          </cell>
          <cell r="AK288" t="str">
            <v>.</v>
          </cell>
          <cell r="AL288" t="str">
            <v>EU28</v>
          </cell>
        </row>
        <row r="289">
          <cell r="F289" t="str">
            <v>Latvia</v>
          </cell>
          <cell r="G289" t="str">
            <v>Industry</v>
          </cell>
          <cell r="H289" t="str">
            <v>TOTAL Industry</v>
          </cell>
          <cell r="J289" t="str">
            <v>Total</v>
          </cell>
          <cell r="K289">
            <v>9.6249880000000001</v>
          </cell>
          <cell r="L289">
            <v>-1.292269347499996</v>
          </cell>
          <cell r="M289">
            <v>8.3327186525000041</v>
          </cell>
          <cell r="N289" t="str">
            <v>.</v>
          </cell>
          <cell r="O289">
            <v>0</v>
          </cell>
          <cell r="P289">
            <v>8.3327186525000041</v>
          </cell>
          <cell r="Q289">
            <v>8.2009531816666712</v>
          </cell>
          <cell r="R289">
            <v>0.13176547083333334</v>
          </cell>
          <cell r="S289">
            <v>1.4434613186111114</v>
          </cell>
          <cell r="T289" t="str">
            <v>.</v>
          </cell>
          <cell r="U289">
            <v>0</v>
          </cell>
          <cell r="V289" t="str">
            <v>.</v>
          </cell>
          <cell r="W289">
            <v>6.7574918630555603</v>
          </cell>
          <cell r="X289">
            <v>0.48935864972222198</v>
          </cell>
          <cell r="Y289">
            <v>3.0010239811111159</v>
          </cell>
          <cell r="Z289">
            <v>1.0296609677777799</v>
          </cell>
          <cell r="AA289">
            <v>2.2374482644444429</v>
          </cell>
          <cell r="AB289" t="str">
            <v>.</v>
          </cell>
          <cell r="AC289">
            <v>1.4299564999999997E-2</v>
          </cell>
          <cell r="AD289" t="str">
            <v>.</v>
          </cell>
          <cell r="AE289">
            <v>0.11746590583333336</v>
          </cell>
          <cell r="AF289">
            <v>9.7897055555555492E-4</v>
          </cell>
          <cell r="AG289">
            <v>3.0281233888888901E-2</v>
          </cell>
          <cell r="AH289">
            <v>8.6205701388888903E-2</v>
          </cell>
          <cell r="AI289" t="str">
            <v>.</v>
          </cell>
          <cell r="AJ289" t="e">
            <v>#N/A</v>
          </cell>
          <cell r="AK289" t="str">
            <v>.</v>
          </cell>
          <cell r="AL289" t="str">
            <v>EU28</v>
          </cell>
        </row>
        <row r="290">
          <cell r="F290" t="str">
            <v>Latvia</v>
          </cell>
          <cell r="G290" t="str">
            <v>Industry</v>
          </cell>
          <cell r="H290" t="str">
            <v>TOTAL Industry</v>
          </cell>
          <cell r="J290" t="str">
            <v>Coal</v>
          </cell>
          <cell r="K290">
            <v>0.61755300000000002</v>
          </cell>
          <cell r="L290">
            <v>-1.1630005555549605E-3</v>
          </cell>
          <cell r="M290">
            <v>0.61638999944444506</v>
          </cell>
          <cell r="N290" t="str">
            <v>.</v>
          </cell>
          <cell r="O290">
            <v>0</v>
          </cell>
          <cell r="P290">
            <v>0.61638999944444506</v>
          </cell>
          <cell r="Q290">
            <v>0.61638999944444506</v>
          </cell>
          <cell r="R290">
            <v>0</v>
          </cell>
          <cell r="S290">
            <v>5.26258108333333E-2</v>
          </cell>
          <cell r="T290" t="str">
            <v>.</v>
          </cell>
          <cell r="U290">
            <v>0</v>
          </cell>
          <cell r="V290" t="str">
            <v>.</v>
          </cell>
          <cell r="W290">
            <v>0.56376418861111177</v>
          </cell>
          <cell r="X290">
            <v>4.14105611111112E-3</v>
          </cell>
          <cell r="Y290">
            <v>7.7243576944444406E-2</v>
          </cell>
          <cell r="Z290">
            <v>3.5456735833333301E-2</v>
          </cell>
          <cell r="AA290">
            <v>0.44692281972222297</v>
          </cell>
          <cell r="AB290" t="str">
            <v>.</v>
          </cell>
          <cell r="AC290">
            <v>0</v>
          </cell>
          <cell r="AD290" t="str">
            <v>.</v>
          </cell>
          <cell r="AE290">
            <v>0</v>
          </cell>
          <cell r="AF290">
            <v>0</v>
          </cell>
          <cell r="AG290">
            <v>0</v>
          </cell>
          <cell r="AH290">
            <v>0</v>
          </cell>
          <cell r="AI290" t="str">
            <v>.</v>
          </cell>
          <cell r="AJ290" t="e">
            <v>#N/A</v>
          </cell>
          <cell r="AK290" t="str">
            <v>.</v>
          </cell>
          <cell r="AL290" t="str">
            <v>EU28</v>
          </cell>
        </row>
        <row r="291">
          <cell r="F291" t="str">
            <v>Latvia</v>
          </cell>
          <cell r="G291" t="str">
            <v>Industry</v>
          </cell>
          <cell r="H291" t="str">
            <v>TOTAL Industry</v>
          </cell>
          <cell r="J291" t="str">
            <v>Fuel oil</v>
          </cell>
          <cell r="K291">
            <v>0.62336800000000003</v>
          </cell>
          <cell r="L291">
            <v>-1.1630002777776038E-3</v>
          </cell>
          <cell r="M291">
            <v>0.62220499972222243</v>
          </cell>
          <cell r="N291" t="str">
            <v>.</v>
          </cell>
          <cell r="O291">
            <v>0</v>
          </cell>
          <cell r="P291">
            <v>0.62220499972222243</v>
          </cell>
          <cell r="Q291">
            <v>0.62220499972222243</v>
          </cell>
          <cell r="R291">
            <v>0</v>
          </cell>
          <cell r="S291">
            <v>0.29245808166666698</v>
          </cell>
          <cell r="T291" t="str">
            <v>.</v>
          </cell>
          <cell r="U291">
            <v>0</v>
          </cell>
          <cell r="V291" t="str">
            <v>.</v>
          </cell>
          <cell r="W291">
            <v>0.32974691805555545</v>
          </cell>
          <cell r="X291">
            <v>2.89547466666666E-2</v>
          </cell>
          <cell r="Y291">
            <v>0.17829586083333329</v>
          </cell>
          <cell r="Z291">
            <v>5.9915142222222197E-2</v>
          </cell>
          <cell r="AA291">
            <v>6.2581168333333298E-2</v>
          </cell>
          <cell r="AB291" t="str">
            <v>.</v>
          </cell>
          <cell r="AC291">
            <v>0</v>
          </cell>
          <cell r="AD291" t="str">
            <v>.</v>
          </cell>
          <cell r="AE291">
            <v>0</v>
          </cell>
          <cell r="AF291">
            <v>0</v>
          </cell>
          <cell r="AG291">
            <v>0</v>
          </cell>
          <cell r="AH291">
            <v>0</v>
          </cell>
          <cell r="AI291" t="str">
            <v>.</v>
          </cell>
          <cell r="AJ291" t="e">
            <v>#N/A</v>
          </cell>
          <cell r="AK291" t="str">
            <v>.</v>
          </cell>
          <cell r="AL291" t="str">
            <v>EU28</v>
          </cell>
        </row>
        <row r="292">
          <cell r="F292" t="str">
            <v>Latvia</v>
          </cell>
          <cell r="G292" t="str">
            <v>Industry</v>
          </cell>
          <cell r="H292" t="str">
            <v>TOTAL Industry</v>
          </cell>
          <cell r="J292" t="str">
            <v>Natural gas</v>
          </cell>
          <cell r="K292">
            <v>2.1108449999999999</v>
          </cell>
          <cell r="L292">
            <v>-1.1630002777769377E-3</v>
          </cell>
          <cell r="M292">
            <v>2.1096819997222229</v>
          </cell>
          <cell r="N292" t="str">
            <v>.</v>
          </cell>
          <cell r="O292">
            <v>0</v>
          </cell>
          <cell r="P292">
            <v>2.1096819997222229</v>
          </cell>
          <cell r="Q292">
            <v>2.1096819997222229</v>
          </cell>
          <cell r="R292">
            <v>0</v>
          </cell>
          <cell r="S292">
            <v>0.99249771472222204</v>
          </cell>
          <cell r="T292" t="str">
            <v>.</v>
          </cell>
          <cell r="U292">
            <v>0</v>
          </cell>
          <cell r="V292" t="str">
            <v>.</v>
          </cell>
          <cell r="W292">
            <v>1.1171842850000009</v>
          </cell>
          <cell r="X292">
            <v>4.9617538888888802E-3</v>
          </cell>
          <cell r="Y292">
            <v>0.31847571777777806</v>
          </cell>
          <cell r="Z292">
            <v>0.110441103055556</v>
          </cell>
          <cell r="AA292">
            <v>0.68330571027777798</v>
          </cell>
          <cell r="AB292" t="str">
            <v>.</v>
          </cell>
          <cell r="AC292">
            <v>0</v>
          </cell>
          <cell r="AD292" t="str">
            <v>.</v>
          </cell>
          <cell r="AE292">
            <v>0</v>
          </cell>
          <cell r="AF292">
            <v>0</v>
          </cell>
          <cell r="AG292">
            <v>0</v>
          </cell>
          <cell r="AH292">
            <v>0</v>
          </cell>
          <cell r="AI292" t="str">
            <v>.</v>
          </cell>
          <cell r="AJ292" t="e">
            <v>#N/A</v>
          </cell>
          <cell r="AK292" t="str">
            <v>.</v>
          </cell>
          <cell r="AL292" t="str">
            <v>EU28</v>
          </cell>
        </row>
        <row r="293">
          <cell r="F293" t="str">
            <v>Latvia</v>
          </cell>
          <cell r="G293" t="str">
            <v>Industry</v>
          </cell>
          <cell r="H293" t="str">
            <v>TOTAL Industry</v>
          </cell>
          <cell r="J293" t="str">
            <v>Other fossil</v>
          </cell>
          <cell r="K293">
            <v>0.12792999999999999</v>
          </cell>
          <cell r="L293">
            <v>2.3259999999999947E-3</v>
          </cell>
          <cell r="M293">
            <v>0.13025599999999998</v>
          </cell>
          <cell r="N293" t="str">
            <v>.</v>
          </cell>
          <cell r="O293">
            <v>0</v>
          </cell>
          <cell r="P293">
            <v>0.13025599999999998</v>
          </cell>
          <cell r="Q293">
            <v>0.13025599999999998</v>
          </cell>
          <cell r="R293">
            <v>0</v>
          </cell>
          <cell r="S293">
            <v>0</v>
          </cell>
          <cell r="T293" t="str">
            <v>.</v>
          </cell>
          <cell r="U293">
            <v>0</v>
          </cell>
          <cell r="V293" t="str">
            <v>.</v>
          </cell>
          <cell r="W293">
            <v>0.13025599999999998</v>
          </cell>
          <cell r="X293">
            <v>3.36373177777778E-2</v>
          </cell>
          <cell r="Y293">
            <v>4.9104900555555497E-2</v>
          </cell>
          <cell r="Z293">
            <v>1.54822311111111E-2</v>
          </cell>
          <cell r="AA293">
            <v>3.203155055555558E-2</v>
          </cell>
          <cell r="AB293" t="str">
            <v>.</v>
          </cell>
          <cell r="AC293">
            <v>0</v>
          </cell>
          <cell r="AD293" t="str">
            <v>.</v>
          </cell>
          <cell r="AE293">
            <v>0</v>
          </cell>
          <cell r="AF293">
            <v>0</v>
          </cell>
          <cell r="AG293">
            <v>0</v>
          </cell>
          <cell r="AH293">
            <v>0</v>
          </cell>
          <cell r="AI293" t="str">
            <v>.</v>
          </cell>
          <cell r="AJ293" t="e">
            <v>#N/A</v>
          </cell>
          <cell r="AK293" t="str">
            <v>.</v>
          </cell>
          <cell r="AL293" t="str">
            <v>EU28</v>
          </cell>
        </row>
        <row r="294">
          <cell r="F294" t="str">
            <v>Latvia</v>
          </cell>
          <cell r="G294" t="str">
            <v>Industry</v>
          </cell>
          <cell r="H294" t="str">
            <v>TOTAL Industry</v>
          </cell>
          <cell r="J294" t="str">
            <v>Biomass</v>
          </cell>
          <cell r="K294">
            <v>3.434339</v>
          </cell>
          <cell r="L294">
            <v>8.8817841970012523E-16</v>
          </cell>
          <cell r="M294">
            <v>3.4343390000000009</v>
          </cell>
          <cell r="N294" t="str">
            <v>.</v>
          </cell>
          <cell r="O294">
            <v>0</v>
          </cell>
          <cell r="P294">
            <v>3.4343390000000009</v>
          </cell>
          <cell r="Q294">
            <v>3.4343390000000009</v>
          </cell>
          <cell r="R294">
            <v>0</v>
          </cell>
          <cell r="S294">
            <v>0</v>
          </cell>
          <cell r="T294" t="str">
            <v>.</v>
          </cell>
          <cell r="U294">
            <v>0</v>
          </cell>
          <cell r="V294" t="str">
            <v>.</v>
          </cell>
          <cell r="W294">
            <v>3.4343390000000009</v>
          </cell>
          <cell r="X294">
            <v>0.345443623333334</v>
          </cell>
          <cell r="Y294">
            <v>2.2746001516666672</v>
          </cell>
          <cell r="Z294">
            <v>0.75312357527777796</v>
          </cell>
          <cell r="AA294">
            <v>6.11716497222222E-2</v>
          </cell>
          <cell r="AB294" t="str">
            <v>.</v>
          </cell>
          <cell r="AC294">
            <v>0</v>
          </cell>
          <cell r="AD294" t="str">
            <v>.</v>
          </cell>
          <cell r="AE294">
            <v>0</v>
          </cell>
          <cell r="AF294">
            <v>0</v>
          </cell>
          <cell r="AG294">
            <v>0</v>
          </cell>
          <cell r="AH294">
            <v>0</v>
          </cell>
          <cell r="AI294" t="str">
            <v>.</v>
          </cell>
          <cell r="AJ294" t="e">
            <v>#N/A</v>
          </cell>
          <cell r="AK294" t="str">
            <v>.</v>
          </cell>
          <cell r="AL294" t="str">
            <v>EU28</v>
          </cell>
        </row>
        <row r="295">
          <cell r="F295" t="str">
            <v>Latvia</v>
          </cell>
          <cell r="G295" t="str">
            <v>Industry</v>
          </cell>
          <cell r="H295" t="str">
            <v>TOTAL Industry</v>
          </cell>
          <cell r="J295" t="str">
            <v>Geothermal</v>
          </cell>
          <cell r="K295">
            <v>0</v>
          </cell>
          <cell r="L295">
            <v>0</v>
          </cell>
          <cell r="M295">
            <v>0</v>
          </cell>
          <cell r="N295" t="str">
            <v>.</v>
          </cell>
          <cell r="O295">
            <v>0</v>
          </cell>
          <cell r="P295">
            <v>0</v>
          </cell>
          <cell r="Q295">
            <v>0</v>
          </cell>
          <cell r="R295">
            <v>0</v>
          </cell>
          <cell r="S295">
            <v>0</v>
          </cell>
          <cell r="T295" t="str">
            <v>.</v>
          </cell>
          <cell r="U295">
            <v>0</v>
          </cell>
          <cell r="V295" t="str">
            <v>.</v>
          </cell>
          <cell r="W295">
            <v>0</v>
          </cell>
          <cell r="X295">
            <v>0</v>
          </cell>
          <cell r="Y295">
            <v>0</v>
          </cell>
          <cell r="Z295">
            <v>0</v>
          </cell>
          <cell r="AA295">
            <v>0</v>
          </cell>
          <cell r="AB295" t="str">
            <v>.</v>
          </cell>
          <cell r="AC295">
            <v>0</v>
          </cell>
          <cell r="AD295" t="str">
            <v>.</v>
          </cell>
          <cell r="AE295">
            <v>0</v>
          </cell>
          <cell r="AF295">
            <v>0</v>
          </cell>
          <cell r="AG295">
            <v>0</v>
          </cell>
          <cell r="AH295">
            <v>0</v>
          </cell>
          <cell r="AI295" t="str">
            <v>.</v>
          </cell>
          <cell r="AJ295" t="e">
            <v>#N/A</v>
          </cell>
          <cell r="AK295" t="str">
            <v>.</v>
          </cell>
          <cell r="AL295" t="str">
            <v>EU28</v>
          </cell>
        </row>
        <row r="296">
          <cell r="F296" t="str">
            <v>Latvia</v>
          </cell>
          <cell r="G296" t="str">
            <v>Industry</v>
          </cell>
          <cell r="H296" t="str">
            <v>TOTAL Industry</v>
          </cell>
          <cell r="J296" t="str">
            <v>Solar energy</v>
          </cell>
          <cell r="K296">
            <v>0</v>
          </cell>
          <cell r="L296">
            <v>0</v>
          </cell>
          <cell r="M296">
            <v>0</v>
          </cell>
          <cell r="N296" t="str">
            <v>.</v>
          </cell>
          <cell r="O296">
            <v>0</v>
          </cell>
          <cell r="P296">
            <v>0</v>
          </cell>
          <cell r="Q296">
            <v>0</v>
          </cell>
          <cell r="R296">
            <v>0</v>
          </cell>
          <cell r="S296">
            <v>0</v>
          </cell>
          <cell r="T296" t="str">
            <v>.</v>
          </cell>
          <cell r="U296">
            <v>0</v>
          </cell>
          <cell r="V296" t="str">
            <v>.</v>
          </cell>
          <cell r="W296">
            <v>0</v>
          </cell>
          <cell r="X296">
            <v>0</v>
          </cell>
          <cell r="Y296">
            <v>0</v>
          </cell>
          <cell r="Z296">
            <v>0</v>
          </cell>
          <cell r="AA296">
            <v>0</v>
          </cell>
          <cell r="AB296" t="str">
            <v>.</v>
          </cell>
          <cell r="AC296">
            <v>0</v>
          </cell>
          <cell r="AD296" t="str">
            <v>.</v>
          </cell>
          <cell r="AE296">
            <v>0</v>
          </cell>
          <cell r="AF296">
            <v>0</v>
          </cell>
          <cell r="AG296">
            <v>0</v>
          </cell>
          <cell r="AH296">
            <v>0</v>
          </cell>
          <cell r="AI296" t="str">
            <v>.</v>
          </cell>
          <cell r="AJ296" t="e">
            <v>#N/A</v>
          </cell>
          <cell r="AK296" t="str">
            <v>.</v>
          </cell>
          <cell r="AL296" t="str">
            <v>EU28</v>
          </cell>
        </row>
        <row r="297">
          <cell r="F297" t="str">
            <v>Latvia</v>
          </cell>
          <cell r="G297" t="str">
            <v>Industry</v>
          </cell>
          <cell r="H297" t="str">
            <v>TOTAL Industry</v>
          </cell>
          <cell r="J297" t="str">
            <v>Other RES</v>
          </cell>
          <cell r="K297" t="str">
            <v>-</v>
          </cell>
          <cell r="L297">
            <v>0</v>
          </cell>
          <cell r="M297">
            <v>0</v>
          </cell>
          <cell r="N297" t="str">
            <v>.</v>
          </cell>
          <cell r="O297">
            <v>0</v>
          </cell>
          <cell r="P297">
            <v>0</v>
          </cell>
          <cell r="Q297">
            <v>0</v>
          </cell>
          <cell r="R297">
            <v>0</v>
          </cell>
          <cell r="S297">
            <v>0</v>
          </cell>
          <cell r="T297" t="str">
            <v>.</v>
          </cell>
          <cell r="U297">
            <v>0</v>
          </cell>
          <cell r="V297" t="str">
            <v>.</v>
          </cell>
          <cell r="W297">
            <v>0</v>
          </cell>
          <cell r="X297">
            <v>0</v>
          </cell>
          <cell r="Y297">
            <v>0</v>
          </cell>
          <cell r="Z297">
            <v>0</v>
          </cell>
          <cell r="AA297">
            <v>0</v>
          </cell>
          <cell r="AB297" t="str">
            <v>.</v>
          </cell>
          <cell r="AC297">
            <v>0</v>
          </cell>
          <cell r="AD297" t="str">
            <v>.</v>
          </cell>
          <cell r="AE297">
            <v>0</v>
          </cell>
          <cell r="AF297">
            <v>0</v>
          </cell>
          <cell r="AG297">
            <v>0</v>
          </cell>
          <cell r="AH297">
            <v>0</v>
          </cell>
          <cell r="AI297" t="str">
            <v>.</v>
          </cell>
          <cell r="AJ297" t="e">
            <v>#N/A</v>
          </cell>
          <cell r="AK297" t="str">
            <v>.</v>
          </cell>
          <cell r="AL297" t="str">
            <v>EU28</v>
          </cell>
        </row>
        <row r="298">
          <cell r="F298" t="str">
            <v>Latvia</v>
          </cell>
          <cell r="G298" t="str">
            <v>Industry</v>
          </cell>
          <cell r="H298" t="str">
            <v>TOTAL Industry</v>
          </cell>
          <cell r="J298" t="str">
            <v>Ambient heat</v>
          </cell>
          <cell r="K298" t="str">
            <v>-</v>
          </cell>
          <cell r="L298">
            <v>0</v>
          </cell>
          <cell r="M298">
            <v>0</v>
          </cell>
          <cell r="N298" t="str">
            <v>.</v>
          </cell>
          <cell r="O298">
            <v>0</v>
          </cell>
          <cell r="P298">
            <v>0</v>
          </cell>
          <cell r="Q298">
            <v>0</v>
          </cell>
          <cell r="R298">
            <v>0</v>
          </cell>
          <cell r="S298">
            <v>0</v>
          </cell>
          <cell r="T298" t="str">
            <v>.</v>
          </cell>
          <cell r="U298">
            <v>0</v>
          </cell>
          <cell r="V298" t="str">
            <v>.</v>
          </cell>
          <cell r="W298">
            <v>0</v>
          </cell>
          <cell r="X298">
            <v>0</v>
          </cell>
          <cell r="Y298">
            <v>0</v>
          </cell>
          <cell r="Z298">
            <v>0</v>
          </cell>
          <cell r="AA298">
            <v>0</v>
          </cell>
          <cell r="AB298" t="str">
            <v>.</v>
          </cell>
          <cell r="AC298">
            <v>0</v>
          </cell>
          <cell r="AD298" t="str">
            <v>.</v>
          </cell>
          <cell r="AE298">
            <v>0</v>
          </cell>
          <cell r="AF298">
            <v>0</v>
          </cell>
          <cell r="AG298">
            <v>0</v>
          </cell>
          <cell r="AH298">
            <v>0</v>
          </cell>
          <cell r="AI298" t="str">
            <v>.</v>
          </cell>
          <cell r="AJ298" t="e">
            <v>#N/A</v>
          </cell>
          <cell r="AK298" t="str">
            <v>.</v>
          </cell>
          <cell r="AL298" t="str">
            <v>EU28</v>
          </cell>
        </row>
        <row r="299">
          <cell r="F299" t="str">
            <v>Latvia</v>
          </cell>
          <cell r="G299" t="str">
            <v>Industry</v>
          </cell>
          <cell r="H299" t="str">
            <v>TOTAL Industry</v>
          </cell>
          <cell r="J299" t="str">
            <v>Electricity</v>
          </cell>
          <cell r="K299">
            <v>1.993382</v>
          </cell>
          <cell r="L299">
            <v>-1.2945953472222227</v>
          </cell>
          <cell r="M299">
            <v>0.69878665277777741</v>
          </cell>
          <cell r="N299" t="str">
            <v>.</v>
          </cell>
          <cell r="O299">
            <v>0</v>
          </cell>
          <cell r="P299">
            <v>0.69878665277777741</v>
          </cell>
          <cell r="Q299">
            <v>0.56702118194444406</v>
          </cell>
          <cell r="R299">
            <v>0.13176547083333334</v>
          </cell>
          <cell r="S299">
            <v>4.8083209166666703E-2</v>
          </cell>
          <cell r="T299" t="str">
            <v>.</v>
          </cell>
          <cell r="U299">
            <v>0</v>
          </cell>
          <cell r="V299" t="str">
            <v>.</v>
          </cell>
          <cell r="W299">
            <v>0.51893797277777731</v>
          </cell>
          <cell r="X299">
            <v>1.9239747222222245E-3</v>
          </cell>
          <cell r="Y299">
            <v>1.2822989999999989E-2</v>
          </cell>
          <cell r="Z299">
            <v>1.3209088333333299E-2</v>
          </cell>
          <cell r="AA299">
            <v>0.49098191972222183</v>
          </cell>
          <cell r="AB299" t="str">
            <v>.</v>
          </cell>
          <cell r="AC299">
            <v>1.4299565E-2</v>
          </cell>
          <cell r="AD299" t="str">
            <v>.</v>
          </cell>
          <cell r="AE299">
            <v>0.11746590583333336</v>
          </cell>
          <cell r="AF299">
            <v>9.7897055555555492E-4</v>
          </cell>
          <cell r="AG299">
            <v>3.0281233888888901E-2</v>
          </cell>
          <cell r="AH299">
            <v>8.6205701388888903E-2</v>
          </cell>
          <cell r="AI299" t="str">
            <v>.</v>
          </cell>
          <cell r="AJ299" t="e">
            <v>#N/A</v>
          </cell>
          <cell r="AK299" t="str">
            <v>.</v>
          </cell>
          <cell r="AL299" t="str">
            <v>EU28</v>
          </cell>
        </row>
        <row r="300">
          <cell r="F300" t="str">
            <v>Latvia</v>
          </cell>
          <cell r="G300" t="str">
            <v>Industry</v>
          </cell>
          <cell r="H300" t="str">
            <v>TOTAL Industry</v>
          </cell>
          <cell r="J300" t="str">
            <v>District heating</v>
          </cell>
          <cell r="K300">
            <v>7.2106000000000003E-2</v>
          </cell>
          <cell r="L300">
            <v>1.1629999999999696E-3</v>
          </cell>
          <cell r="M300">
            <v>7.3268999999999973E-2</v>
          </cell>
          <cell r="N300" t="str">
            <v>.</v>
          </cell>
          <cell r="O300">
            <v>0</v>
          </cell>
          <cell r="P300">
            <v>7.3268999999999973E-2</v>
          </cell>
          <cell r="Q300">
            <v>7.3268999999999973E-2</v>
          </cell>
          <cell r="R300">
            <v>0</v>
          </cell>
          <cell r="S300">
            <v>5.7796502222222199E-2</v>
          </cell>
          <cell r="T300" t="str">
            <v>.</v>
          </cell>
          <cell r="U300">
            <v>0</v>
          </cell>
          <cell r="V300" t="str">
            <v>.</v>
          </cell>
          <cell r="W300">
            <v>1.547249777777778E-2</v>
          </cell>
          <cell r="X300">
            <v>1.547249777777778E-2</v>
          </cell>
          <cell r="Y300">
            <v>0</v>
          </cell>
          <cell r="Z300">
            <v>0</v>
          </cell>
          <cell r="AA300">
            <v>0</v>
          </cell>
          <cell r="AB300" t="str">
            <v>.</v>
          </cell>
          <cell r="AC300">
            <v>0</v>
          </cell>
          <cell r="AD300" t="str">
            <v>.</v>
          </cell>
          <cell r="AE300">
            <v>0</v>
          </cell>
          <cell r="AF300">
            <v>0</v>
          </cell>
          <cell r="AG300">
            <v>0</v>
          </cell>
          <cell r="AH300">
            <v>0</v>
          </cell>
          <cell r="AI300" t="str">
            <v>.</v>
          </cell>
          <cell r="AJ300" t="e">
            <v>#N/A</v>
          </cell>
          <cell r="AK300" t="str">
            <v>.</v>
          </cell>
          <cell r="AL300" t="str">
            <v>EU28</v>
          </cell>
        </row>
        <row r="301">
          <cell r="F301" t="str">
            <v>Latvia</v>
          </cell>
          <cell r="G301" t="str">
            <v>Industry</v>
          </cell>
          <cell r="H301" t="str">
            <v>TOTAL Industry</v>
          </cell>
          <cell r="J301" t="str">
            <v>Waste non-RES</v>
          </cell>
          <cell r="K301">
            <v>0.64779100000000001</v>
          </cell>
          <cell r="L301">
            <v>5.5555593458933572E-10</v>
          </cell>
          <cell r="M301">
            <v>0.64779100055555594</v>
          </cell>
          <cell r="N301" t="str">
            <v>.</v>
          </cell>
          <cell r="O301">
            <v>0</v>
          </cell>
          <cell r="P301">
            <v>0.64779100055555594</v>
          </cell>
          <cell r="Q301">
            <v>0.64779100055555594</v>
          </cell>
          <cell r="R301">
            <v>0</v>
          </cell>
          <cell r="S301">
            <v>0</v>
          </cell>
          <cell r="T301" t="str">
            <v>.</v>
          </cell>
          <cell r="U301">
            <v>0</v>
          </cell>
          <cell r="V301" t="str">
            <v>.</v>
          </cell>
          <cell r="W301">
            <v>0.64779100055555594</v>
          </cell>
          <cell r="X301">
            <v>5.4823679444444398E-2</v>
          </cell>
          <cell r="Y301">
            <v>9.0480783333333301E-2</v>
          </cell>
          <cell r="Z301">
            <v>4.20330922222222E-2</v>
          </cell>
          <cell r="AA301">
            <v>0.46045344555555601</v>
          </cell>
          <cell r="AB301" t="str">
            <v>.</v>
          </cell>
          <cell r="AC301">
            <v>0</v>
          </cell>
          <cell r="AD301" t="str">
            <v>.</v>
          </cell>
          <cell r="AE301">
            <v>0</v>
          </cell>
          <cell r="AF301">
            <v>0</v>
          </cell>
          <cell r="AG301">
            <v>0</v>
          </cell>
          <cell r="AH301">
            <v>0</v>
          </cell>
          <cell r="AI301" t="str">
            <v>.</v>
          </cell>
          <cell r="AJ301" t="e">
            <v>#N/A</v>
          </cell>
          <cell r="AK301" t="str">
            <v>.</v>
          </cell>
          <cell r="AL301" t="str">
            <v>EU28</v>
          </cell>
        </row>
        <row r="302">
          <cell r="F302" t="str">
            <v>Latvia</v>
          </cell>
          <cell r="G302" t="str">
            <v>Industry</v>
          </cell>
          <cell r="H302" t="str">
            <v>TOTAL Industry</v>
          </cell>
          <cell r="J302" t="str">
            <v>Waste RES</v>
          </cell>
          <cell r="K302">
            <v>0</v>
          </cell>
          <cell r="L302">
            <v>0</v>
          </cell>
          <cell r="M302">
            <v>0</v>
          </cell>
          <cell r="N302" t="str">
            <v>.</v>
          </cell>
          <cell r="O302">
            <v>0</v>
          </cell>
          <cell r="P302">
            <v>0</v>
          </cell>
          <cell r="Q302">
            <v>0</v>
          </cell>
          <cell r="R302">
            <v>0</v>
          </cell>
          <cell r="S302">
            <v>0</v>
          </cell>
          <cell r="T302" t="str">
            <v>.</v>
          </cell>
          <cell r="U302">
            <v>0</v>
          </cell>
          <cell r="V302" t="str">
            <v>.</v>
          </cell>
          <cell r="W302">
            <v>0</v>
          </cell>
          <cell r="X302">
            <v>0</v>
          </cell>
          <cell r="Y302">
            <v>0</v>
          </cell>
          <cell r="Z302">
            <v>0</v>
          </cell>
          <cell r="AA302">
            <v>0</v>
          </cell>
          <cell r="AB302" t="str">
            <v>.</v>
          </cell>
          <cell r="AC302">
            <v>0</v>
          </cell>
          <cell r="AD302" t="str">
            <v>.</v>
          </cell>
          <cell r="AE302">
            <v>0</v>
          </cell>
          <cell r="AF302">
            <v>0</v>
          </cell>
          <cell r="AG302">
            <v>0</v>
          </cell>
          <cell r="AH302">
            <v>0</v>
          </cell>
          <cell r="AI302" t="str">
            <v>.</v>
          </cell>
          <cell r="AJ302" t="e">
            <v>#N/A</v>
          </cell>
          <cell r="AK302" t="str">
            <v>.</v>
          </cell>
          <cell r="AL302" t="str">
            <v>EU28</v>
          </cell>
        </row>
        <row r="303">
          <cell r="F303" t="str">
            <v>Malta</v>
          </cell>
          <cell r="G303" t="str">
            <v>Industry</v>
          </cell>
          <cell r="H303" t="str">
            <v>TOTAL Industry</v>
          </cell>
          <cell r="J303" t="str">
            <v>Total</v>
          </cell>
          <cell r="K303">
            <v>0.58615200000000001</v>
          </cell>
          <cell r="L303">
            <v>-0.47017836861111117</v>
          </cell>
          <cell r="M303">
            <v>0.11597363138888883</v>
          </cell>
          <cell r="N303" t="str">
            <v>.</v>
          </cell>
          <cell r="O303">
            <v>0</v>
          </cell>
          <cell r="P303">
            <v>0.11597363138888883</v>
          </cell>
          <cell r="Q303">
            <v>0.10846533944444439</v>
          </cell>
          <cell r="R303">
            <v>7.5082919444444413E-3</v>
          </cell>
          <cell r="S303">
            <v>2.9307602499999981E-2</v>
          </cell>
          <cell r="T303" t="str">
            <v>.</v>
          </cell>
          <cell r="U303">
            <v>0</v>
          </cell>
          <cell r="V303" t="str">
            <v>.</v>
          </cell>
          <cell r="W303">
            <v>7.9157736944444418E-2</v>
          </cell>
          <cell r="X303">
            <v>1.2421888888888879E-4</v>
          </cell>
          <cell r="Y303">
            <v>2.4506570833333317E-2</v>
          </cell>
          <cell r="Z303">
            <v>8.1602700000000007E-3</v>
          </cell>
          <cell r="AA303">
            <v>4.6366677222222208E-2</v>
          </cell>
          <cell r="AB303" t="str">
            <v>.</v>
          </cell>
          <cell r="AC303">
            <v>2.1180619444444398E-3</v>
          </cell>
          <cell r="AD303" t="str">
            <v>.</v>
          </cell>
          <cell r="AE303">
            <v>5.3902300000000011E-3</v>
          </cell>
          <cell r="AF303">
            <v>0</v>
          </cell>
          <cell r="AG303">
            <v>3.23683611111111E-4</v>
          </cell>
          <cell r="AH303">
            <v>5.0665463888888897E-3</v>
          </cell>
          <cell r="AI303" t="str">
            <v>.</v>
          </cell>
          <cell r="AJ303" t="e">
            <v>#N/A</v>
          </cell>
          <cell r="AK303" t="str">
            <v>.</v>
          </cell>
          <cell r="AL303" t="str">
            <v>EU28</v>
          </cell>
        </row>
        <row r="304">
          <cell r="F304" t="str">
            <v>Malta</v>
          </cell>
          <cell r="G304" t="str">
            <v>Industry</v>
          </cell>
          <cell r="H304" t="str">
            <v>TOTAL Industry</v>
          </cell>
          <cell r="J304" t="str">
            <v>Coal</v>
          </cell>
          <cell r="K304">
            <v>0</v>
          </cell>
          <cell r="L304">
            <v>0</v>
          </cell>
          <cell r="M304">
            <v>0</v>
          </cell>
          <cell r="N304" t="str">
            <v>.</v>
          </cell>
          <cell r="O304">
            <v>0</v>
          </cell>
          <cell r="P304">
            <v>0</v>
          </cell>
          <cell r="Q304">
            <v>0</v>
          </cell>
          <cell r="R304">
            <v>0</v>
          </cell>
          <cell r="S304">
            <v>0</v>
          </cell>
          <cell r="T304" t="str">
            <v>.</v>
          </cell>
          <cell r="U304">
            <v>0</v>
          </cell>
          <cell r="V304" t="str">
            <v>.</v>
          </cell>
          <cell r="W304">
            <v>0</v>
          </cell>
          <cell r="X304">
            <v>0</v>
          </cell>
          <cell r="Y304">
            <v>0</v>
          </cell>
          <cell r="Z304">
            <v>0</v>
          </cell>
          <cell r="AA304">
            <v>0</v>
          </cell>
          <cell r="AB304" t="str">
            <v>.</v>
          </cell>
          <cell r="AC304">
            <v>0</v>
          </cell>
          <cell r="AD304" t="str">
            <v>.</v>
          </cell>
          <cell r="AE304">
            <v>0</v>
          </cell>
          <cell r="AF304">
            <v>0</v>
          </cell>
          <cell r="AG304">
            <v>0</v>
          </cell>
          <cell r="AH304">
            <v>0</v>
          </cell>
          <cell r="AI304" t="str">
            <v>.</v>
          </cell>
          <cell r="AJ304" t="e">
            <v>#N/A</v>
          </cell>
          <cell r="AK304" t="str">
            <v>.</v>
          </cell>
          <cell r="AL304" t="str">
            <v>EU28</v>
          </cell>
        </row>
        <row r="305">
          <cell r="F305" t="str">
            <v>Malta</v>
          </cell>
          <cell r="G305" t="str">
            <v>Industry</v>
          </cell>
          <cell r="H305" t="str">
            <v>TOTAL Industry</v>
          </cell>
          <cell r="J305" t="str">
            <v>Fuel oil</v>
          </cell>
          <cell r="K305">
            <v>5.9312999999999998E-2</v>
          </cell>
          <cell r="L305">
            <v>-2.7777779382232026E-10</v>
          </cell>
          <cell r="M305">
            <v>5.9312999722222204E-2</v>
          </cell>
          <cell r="N305" t="str">
            <v>.</v>
          </cell>
          <cell r="O305">
            <v>0</v>
          </cell>
          <cell r="P305">
            <v>5.9312999722222204E-2</v>
          </cell>
          <cell r="Q305">
            <v>5.9312999722222204E-2</v>
          </cell>
          <cell r="R305">
            <v>0</v>
          </cell>
          <cell r="S305">
            <v>2.6671919722222201E-2</v>
          </cell>
          <cell r="T305" t="str">
            <v>.</v>
          </cell>
          <cell r="U305">
            <v>0</v>
          </cell>
          <cell r="V305" t="str">
            <v>.</v>
          </cell>
          <cell r="W305">
            <v>3.2641080000000003E-2</v>
          </cell>
          <cell r="X305">
            <v>0</v>
          </cell>
          <cell r="Y305">
            <v>2.4480810000000002E-2</v>
          </cell>
          <cell r="Z305">
            <v>8.1602700000000007E-3</v>
          </cell>
          <cell r="AA305">
            <v>0</v>
          </cell>
          <cell r="AB305" t="str">
            <v>.</v>
          </cell>
          <cell r="AC305">
            <v>0</v>
          </cell>
          <cell r="AD305" t="str">
            <v>.</v>
          </cell>
          <cell r="AE305">
            <v>0</v>
          </cell>
          <cell r="AF305">
            <v>0</v>
          </cell>
          <cell r="AG305">
            <v>0</v>
          </cell>
          <cell r="AH305">
            <v>0</v>
          </cell>
          <cell r="AI305" t="str">
            <v>.</v>
          </cell>
          <cell r="AJ305" t="e">
            <v>#N/A</v>
          </cell>
          <cell r="AK305" t="str">
            <v>.</v>
          </cell>
          <cell r="AL305" t="str">
            <v>EU28</v>
          </cell>
        </row>
        <row r="306">
          <cell r="F306" t="str">
            <v>Malta</v>
          </cell>
          <cell r="G306" t="str">
            <v>Industry</v>
          </cell>
          <cell r="H306" t="str">
            <v>TOTAL Industry</v>
          </cell>
          <cell r="J306" t="str">
            <v>Natural gas</v>
          </cell>
          <cell r="K306">
            <v>0</v>
          </cell>
          <cell r="L306">
            <v>0</v>
          </cell>
          <cell r="M306">
            <v>0</v>
          </cell>
          <cell r="N306" t="str">
            <v>.</v>
          </cell>
          <cell r="O306">
            <v>0</v>
          </cell>
          <cell r="P306">
            <v>0</v>
          </cell>
          <cell r="Q306">
            <v>0</v>
          </cell>
          <cell r="R306">
            <v>0</v>
          </cell>
          <cell r="S306">
            <v>0</v>
          </cell>
          <cell r="T306" t="str">
            <v>.</v>
          </cell>
          <cell r="U306">
            <v>0</v>
          </cell>
          <cell r="V306" t="str">
            <v>.</v>
          </cell>
          <cell r="W306">
            <v>0</v>
          </cell>
          <cell r="X306">
            <v>0</v>
          </cell>
          <cell r="Y306">
            <v>0</v>
          </cell>
          <cell r="Z306">
            <v>0</v>
          </cell>
          <cell r="AA306">
            <v>0</v>
          </cell>
          <cell r="AB306" t="str">
            <v>.</v>
          </cell>
          <cell r="AC306">
            <v>0</v>
          </cell>
          <cell r="AD306" t="str">
            <v>.</v>
          </cell>
          <cell r="AE306">
            <v>0</v>
          </cell>
          <cell r="AF306">
            <v>0</v>
          </cell>
          <cell r="AG306">
            <v>0</v>
          </cell>
          <cell r="AH306">
            <v>0</v>
          </cell>
          <cell r="AI306" t="str">
            <v>.</v>
          </cell>
          <cell r="AJ306" t="e">
            <v>#N/A</v>
          </cell>
          <cell r="AK306" t="str">
            <v>.</v>
          </cell>
          <cell r="AL306" t="str">
            <v>EU28</v>
          </cell>
        </row>
        <row r="307">
          <cell r="F307" t="str">
            <v>Malta</v>
          </cell>
          <cell r="G307" t="str">
            <v>Industry</v>
          </cell>
          <cell r="H307" t="str">
            <v>TOTAL Industry</v>
          </cell>
          <cell r="J307" t="str">
            <v>Other fossil</v>
          </cell>
          <cell r="K307">
            <v>0</v>
          </cell>
          <cell r="L307">
            <v>0</v>
          </cell>
          <cell r="M307">
            <v>0</v>
          </cell>
          <cell r="N307" t="str">
            <v>.</v>
          </cell>
          <cell r="O307">
            <v>0</v>
          </cell>
          <cell r="P307">
            <v>0</v>
          </cell>
          <cell r="Q307">
            <v>0</v>
          </cell>
          <cell r="R307">
            <v>0</v>
          </cell>
          <cell r="S307">
            <v>0</v>
          </cell>
          <cell r="T307" t="str">
            <v>.</v>
          </cell>
          <cell r="U307">
            <v>0</v>
          </cell>
          <cell r="V307" t="str">
            <v>.</v>
          </cell>
          <cell r="W307">
            <v>0</v>
          </cell>
          <cell r="X307">
            <v>0</v>
          </cell>
          <cell r="Y307">
            <v>0</v>
          </cell>
          <cell r="Z307">
            <v>0</v>
          </cell>
          <cell r="AA307">
            <v>0</v>
          </cell>
          <cell r="AB307" t="str">
            <v>.</v>
          </cell>
          <cell r="AC307">
            <v>0</v>
          </cell>
          <cell r="AD307" t="str">
            <v>.</v>
          </cell>
          <cell r="AE307">
            <v>0</v>
          </cell>
          <cell r="AF307">
            <v>0</v>
          </cell>
          <cell r="AG307">
            <v>0</v>
          </cell>
          <cell r="AH307">
            <v>0</v>
          </cell>
          <cell r="AI307" t="str">
            <v>.</v>
          </cell>
          <cell r="AJ307" t="e">
            <v>#N/A</v>
          </cell>
          <cell r="AK307" t="str">
            <v>.</v>
          </cell>
          <cell r="AL307" t="str">
            <v>EU28</v>
          </cell>
        </row>
        <row r="308">
          <cell r="F308" t="str">
            <v>Malta</v>
          </cell>
          <cell r="G308" t="str">
            <v>Industry</v>
          </cell>
          <cell r="H308" t="str">
            <v>TOTAL Industry</v>
          </cell>
          <cell r="J308" t="str">
            <v>Biomass</v>
          </cell>
          <cell r="K308">
            <v>0</v>
          </cell>
          <cell r="L308">
            <v>0</v>
          </cell>
          <cell r="M308">
            <v>0</v>
          </cell>
          <cell r="N308" t="str">
            <v>.</v>
          </cell>
          <cell r="O308">
            <v>0</v>
          </cell>
          <cell r="P308">
            <v>0</v>
          </cell>
          <cell r="Q308">
            <v>0</v>
          </cell>
          <cell r="R308">
            <v>0</v>
          </cell>
          <cell r="S308">
            <v>0</v>
          </cell>
          <cell r="T308" t="str">
            <v>.</v>
          </cell>
          <cell r="U308">
            <v>0</v>
          </cell>
          <cell r="V308" t="str">
            <v>.</v>
          </cell>
          <cell r="W308">
            <v>0</v>
          </cell>
          <cell r="X308">
            <v>0</v>
          </cell>
          <cell r="Y308">
            <v>0</v>
          </cell>
          <cell r="Z308">
            <v>0</v>
          </cell>
          <cell r="AA308">
            <v>0</v>
          </cell>
          <cell r="AB308" t="str">
            <v>.</v>
          </cell>
          <cell r="AC308">
            <v>0</v>
          </cell>
          <cell r="AD308" t="str">
            <v>.</v>
          </cell>
          <cell r="AE308">
            <v>0</v>
          </cell>
          <cell r="AF308">
            <v>0</v>
          </cell>
          <cell r="AG308">
            <v>0</v>
          </cell>
          <cell r="AH308">
            <v>0</v>
          </cell>
          <cell r="AI308" t="str">
            <v>.</v>
          </cell>
          <cell r="AJ308" t="e">
            <v>#N/A</v>
          </cell>
          <cell r="AK308" t="str">
            <v>.</v>
          </cell>
          <cell r="AL308" t="str">
            <v>EU28</v>
          </cell>
        </row>
        <row r="309">
          <cell r="F309" t="str">
            <v>Malta</v>
          </cell>
          <cell r="G309" t="str">
            <v>Industry</v>
          </cell>
          <cell r="H309" t="str">
            <v>TOTAL Industry</v>
          </cell>
          <cell r="J309" t="str">
            <v>Geothermal</v>
          </cell>
          <cell r="K309">
            <v>0</v>
          </cell>
          <cell r="L309">
            <v>0</v>
          </cell>
          <cell r="M309">
            <v>0</v>
          </cell>
          <cell r="N309" t="str">
            <v>.</v>
          </cell>
          <cell r="O309">
            <v>0</v>
          </cell>
          <cell r="P309">
            <v>0</v>
          </cell>
          <cell r="Q309">
            <v>0</v>
          </cell>
          <cell r="R309">
            <v>0</v>
          </cell>
          <cell r="S309">
            <v>0</v>
          </cell>
          <cell r="T309" t="str">
            <v>.</v>
          </cell>
          <cell r="U309">
            <v>0</v>
          </cell>
          <cell r="V309" t="str">
            <v>.</v>
          </cell>
          <cell r="W309">
            <v>0</v>
          </cell>
          <cell r="X309">
            <v>0</v>
          </cell>
          <cell r="Y309">
            <v>0</v>
          </cell>
          <cell r="Z309">
            <v>0</v>
          </cell>
          <cell r="AA309">
            <v>0</v>
          </cell>
          <cell r="AB309" t="str">
            <v>.</v>
          </cell>
          <cell r="AC309">
            <v>0</v>
          </cell>
          <cell r="AD309" t="str">
            <v>.</v>
          </cell>
          <cell r="AE309">
            <v>0</v>
          </cell>
          <cell r="AF309">
            <v>0</v>
          </cell>
          <cell r="AG309">
            <v>0</v>
          </cell>
          <cell r="AH309">
            <v>0</v>
          </cell>
          <cell r="AI309" t="str">
            <v>.</v>
          </cell>
          <cell r="AJ309" t="e">
            <v>#N/A</v>
          </cell>
          <cell r="AK309" t="str">
            <v>.</v>
          </cell>
          <cell r="AL309" t="str">
            <v>EU28</v>
          </cell>
        </row>
        <row r="310">
          <cell r="F310" t="str">
            <v>Malta</v>
          </cell>
          <cell r="G310" t="str">
            <v>Industry</v>
          </cell>
          <cell r="H310" t="str">
            <v>TOTAL Industry</v>
          </cell>
          <cell r="J310" t="str">
            <v>Solar energy</v>
          </cell>
          <cell r="K310">
            <v>0</v>
          </cell>
          <cell r="L310">
            <v>0</v>
          </cell>
          <cell r="M310">
            <v>0</v>
          </cell>
          <cell r="N310" t="str">
            <v>.</v>
          </cell>
          <cell r="O310">
            <v>0</v>
          </cell>
          <cell r="P310">
            <v>0</v>
          </cell>
          <cell r="Q310">
            <v>0</v>
          </cell>
          <cell r="R310">
            <v>0</v>
          </cell>
          <cell r="S310">
            <v>0</v>
          </cell>
          <cell r="T310" t="str">
            <v>.</v>
          </cell>
          <cell r="U310">
            <v>0</v>
          </cell>
          <cell r="V310" t="str">
            <v>.</v>
          </cell>
          <cell r="W310">
            <v>0</v>
          </cell>
          <cell r="X310">
            <v>0</v>
          </cell>
          <cell r="Y310">
            <v>0</v>
          </cell>
          <cell r="Z310">
            <v>0</v>
          </cell>
          <cell r="AA310">
            <v>0</v>
          </cell>
          <cell r="AB310" t="str">
            <v>.</v>
          </cell>
          <cell r="AC310">
            <v>0</v>
          </cell>
          <cell r="AD310" t="str">
            <v>.</v>
          </cell>
          <cell r="AE310">
            <v>0</v>
          </cell>
          <cell r="AF310">
            <v>0</v>
          </cell>
          <cell r="AG310">
            <v>0</v>
          </cell>
          <cell r="AH310">
            <v>0</v>
          </cell>
          <cell r="AI310" t="str">
            <v>.</v>
          </cell>
          <cell r="AJ310" t="e">
            <v>#N/A</v>
          </cell>
          <cell r="AK310" t="str">
            <v>.</v>
          </cell>
          <cell r="AL310" t="str">
            <v>EU28</v>
          </cell>
        </row>
        <row r="311">
          <cell r="F311" t="str">
            <v>Malta</v>
          </cell>
          <cell r="G311" t="str">
            <v>Industry</v>
          </cell>
          <cell r="H311" t="str">
            <v>TOTAL Industry</v>
          </cell>
          <cell r="J311" t="str">
            <v>Other RES</v>
          </cell>
          <cell r="K311" t="str">
            <v>-</v>
          </cell>
          <cell r="L311">
            <v>0</v>
          </cell>
          <cell r="M311">
            <v>0</v>
          </cell>
          <cell r="N311" t="str">
            <v>.</v>
          </cell>
          <cell r="O311">
            <v>0</v>
          </cell>
          <cell r="P311">
            <v>0</v>
          </cell>
          <cell r="Q311">
            <v>0</v>
          </cell>
          <cell r="R311">
            <v>0</v>
          </cell>
          <cell r="S311">
            <v>0</v>
          </cell>
          <cell r="T311" t="str">
            <v>.</v>
          </cell>
          <cell r="U311">
            <v>0</v>
          </cell>
          <cell r="V311" t="str">
            <v>.</v>
          </cell>
          <cell r="W311">
            <v>0</v>
          </cell>
          <cell r="X311">
            <v>0</v>
          </cell>
          <cell r="Y311">
            <v>0</v>
          </cell>
          <cell r="Z311">
            <v>0</v>
          </cell>
          <cell r="AA311">
            <v>0</v>
          </cell>
          <cell r="AB311" t="str">
            <v>.</v>
          </cell>
          <cell r="AC311">
            <v>0</v>
          </cell>
          <cell r="AD311" t="str">
            <v>.</v>
          </cell>
          <cell r="AE311">
            <v>0</v>
          </cell>
          <cell r="AF311">
            <v>0</v>
          </cell>
          <cell r="AG311">
            <v>0</v>
          </cell>
          <cell r="AH311">
            <v>0</v>
          </cell>
          <cell r="AI311" t="str">
            <v>.</v>
          </cell>
          <cell r="AJ311" t="e">
            <v>#N/A</v>
          </cell>
          <cell r="AK311" t="str">
            <v>.</v>
          </cell>
          <cell r="AL311" t="str">
            <v>EU28</v>
          </cell>
        </row>
        <row r="312">
          <cell r="F312" t="str">
            <v>Malta</v>
          </cell>
          <cell r="G312" t="str">
            <v>Industry</v>
          </cell>
          <cell r="H312" t="str">
            <v>TOTAL Industry</v>
          </cell>
          <cell r="J312" t="str">
            <v>Ambient heat</v>
          </cell>
          <cell r="K312" t="str">
            <v>-</v>
          </cell>
          <cell r="L312">
            <v>0</v>
          </cell>
          <cell r="M312">
            <v>0</v>
          </cell>
          <cell r="N312" t="str">
            <v>.</v>
          </cell>
          <cell r="O312">
            <v>0</v>
          </cell>
          <cell r="P312">
            <v>0</v>
          </cell>
          <cell r="Q312">
            <v>0</v>
          </cell>
          <cell r="R312">
            <v>0</v>
          </cell>
          <cell r="S312">
            <v>0</v>
          </cell>
          <cell r="T312" t="str">
            <v>.</v>
          </cell>
          <cell r="U312">
            <v>0</v>
          </cell>
          <cell r="V312" t="str">
            <v>.</v>
          </cell>
          <cell r="W312">
            <v>0</v>
          </cell>
          <cell r="X312">
            <v>0</v>
          </cell>
          <cell r="Y312">
            <v>0</v>
          </cell>
          <cell r="Z312">
            <v>0</v>
          </cell>
          <cell r="AA312">
            <v>0</v>
          </cell>
          <cell r="AB312" t="str">
            <v>.</v>
          </cell>
          <cell r="AC312">
            <v>0</v>
          </cell>
          <cell r="AD312" t="str">
            <v>.</v>
          </cell>
          <cell r="AE312">
            <v>0</v>
          </cell>
          <cell r="AF312">
            <v>0</v>
          </cell>
          <cell r="AG312">
            <v>0</v>
          </cell>
          <cell r="AH312">
            <v>0</v>
          </cell>
          <cell r="AI312" t="str">
            <v>.</v>
          </cell>
          <cell r="AJ312" t="e">
            <v>#N/A</v>
          </cell>
          <cell r="AK312" t="str">
            <v>.</v>
          </cell>
          <cell r="AL312" t="str">
            <v>EU28</v>
          </cell>
        </row>
        <row r="313">
          <cell r="F313" t="str">
            <v>Malta</v>
          </cell>
          <cell r="G313" t="str">
            <v>Industry</v>
          </cell>
          <cell r="H313" t="str">
            <v>TOTAL Industry</v>
          </cell>
          <cell r="J313" t="str">
            <v>Electricity</v>
          </cell>
          <cell r="K313">
            <v>0.52683899999999995</v>
          </cell>
          <cell r="L313">
            <v>-0.47017836833333332</v>
          </cell>
          <cell r="M313">
            <v>5.6660631666666648E-2</v>
          </cell>
          <cell r="N313" t="str">
            <v>.</v>
          </cell>
          <cell r="O313">
            <v>0</v>
          </cell>
          <cell r="P313">
            <v>5.6660631666666648E-2</v>
          </cell>
          <cell r="Q313">
            <v>4.9152339722222209E-2</v>
          </cell>
          <cell r="R313">
            <v>7.5082919444444413E-3</v>
          </cell>
          <cell r="S313">
            <v>2.63568277777778E-3</v>
          </cell>
          <cell r="T313" t="str">
            <v>.</v>
          </cell>
          <cell r="U313">
            <v>0</v>
          </cell>
          <cell r="V313" t="str">
            <v>.</v>
          </cell>
          <cell r="W313">
            <v>4.6516656944444429E-2</v>
          </cell>
          <cell r="X313">
            <v>1.2421888888888879E-4</v>
          </cell>
          <cell r="Y313">
            <v>2.5760833333333319E-5</v>
          </cell>
          <cell r="Z313">
            <v>0</v>
          </cell>
          <cell r="AA313">
            <v>4.6366677222222208E-2</v>
          </cell>
          <cell r="AB313" t="str">
            <v>.</v>
          </cell>
          <cell r="AC313">
            <v>2.1180619444444398E-3</v>
          </cell>
          <cell r="AD313" t="str">
            <v>.</v>
          </cell>
          <cell r="AE313">
            <v>5.3902300000000011E-3</v>
          </cell>
          <cell r="AF313">
            <v>0</v>
          </cell>
          <cell r="AG313">
            <v>3.23683611111111E-4</v>
          </cell>
          <cell r="AH313">
            <v>5.0665463888888897E-3</v>
          </cell>
          <cell r="AI313" t="str">
            <v>.</v>
          </cell>
          <cell r="AJ313" t="e">
            <v>#N/A</v>
          </cell>
          <cell r="AK313" t="str">
            <v>.</v>
          </cell>
          <cell r="AL313" t="str">
            <v>EU28</v>
          </cell>
        </row>
        <row r="314">
          <cell r="F314" t="str">
            <v>Malta</v>
          </cell>
          <cell r="G314" t="str">
            <v>Industry</v>
          </cell>
          <cell r="H314" t="str">
            <v>TOTAL Industry</v>
          </cell>
          <cell r="J314" t="str">
            <v>District heating</v>
          </cell>
          <cell r="K314">
            <v>0</v>
          </cell>
          <cell r="L314">
            <v>0</v>
          </cell>
          <cell r="M314">
            <v>0</v>
          </cell>
          <cell r="N314" t="str">
            <v>.</v>
          </cell>
          <cell r="O314">
            <v>0</v>
          </cell>
          <cell r="P314">
            <v>0</v>
          </cell>
          <cell r="Q314">
            <v>0</v>
          </cell>
          <cell r="R314">
            <v>0</v>
          </cell>
          <cell r="S314">
            <v>0</v>
          </cell>
          <cell r="T314" t="str">
            <v>.</v>
          </cell>
          <cell r="U314">
            <v>0</v>
          </cell>
          <cell r="V314" t="str">
            <v>.</v>
          </cell>
          <cell r="W314">
            <v>0</v>
          </cell>
          <cell r="X314">
            <v>0</v>
          </cell>
          <cell r="Y314">
            <v>0</v>
          </cell>
          <cell r="Z314">
            <v>0</v>
          </cell>
          <cell r="AA314">
            <v>0</v>
          </cell>
          <cell r="AB314" t="str">
            <v>.</v>
          </cell>
          <cell r="AC314">
            <v>0</v>
          </cell>
          <cell r="AD314" t="str">
            <v>.</v>
          </cell>
          <cell r="AE314">
            <v>0</v>
          </cell>
          <cell r="AF314">
            <v>0</v>
          </cell>
          <cell r="AG314">
            <v>0</v>
          </cell>
          <cell r="AH314">
            <v>0</v>
          </cell>
          <cell r="AI314" t="str">
            <v>.</v>
          </cell>
          <cell r="AJ314" t="e">
            <v>#N/A</v>
          </cell>
          <cell r="AK314" t="str">
            <v>.</v>
          </cell>
          <cell r="AL314" t="str">
            <v>EU28</v>
          </cell>
        </row>
        <row r="315">
          <cell r="F315" t="str">
            <v>Malta</v>
          </cell>
          <cell r="G315" t="str">
            <v>Industry</v>
          </cell>
          <cell r="H315" t="str">
            <v>TOTAL Industry</v>
          </cell>
          <cell r="J315" t="str">
            <v>Waste non-RES</v>
          </cell>
          <cell r="K315">
            <v>0</v>
          </cell>
          <cell r="L315">
            <v>0</v>
          </cell>
          <cell r="M315">
            <v>0</v>
          </cell>
          <cell r="N315" t="str">
            <v>.</v>
          </cell>
          <cell r="O315">
            <v>0</v>
          </cell>
          <cell r="P315">
            <v>0</v>
          </cell>
          <cell r="Q315">
            <v>0</v>
          </cell>
          <cell r="R315">
            <v>0</v>
          </cell>
          <cell r="S315">
            <v>0</v>
          </cell>
          <cell r="T315" t="str">
            <v>.</v>
          </cell>
          <cell r="U315">
            <v>0</v>
          </cell>
          <cell r="V315" t="str">
            <v>.</v>
          </cell>
          <cell r="W315">
            <v>0</v>
          </cell>
          <cell r="X315">
            <v>0</v>
          </cell>
          <cell r="Y315">
            <v>0</v>
          </cell>
          <cell r="Z315">
            <v>0</v>
          </cell>
          <cell r="AA315">
            <v>0</v>
          </cell>
          <cell r="AB315" t="str">
            <v>.</v>
          </cell>
          <cell r="AC315">
            <v>0</v>
          </cell>
          <cell r="AD315" t="str">
            <v>.</v>
          </cell>
          <cell r="AE315">
            <v>0</v>
          </cell>
          <cell r="AF315">
            <v>0</v>
          </cell>
          <cell r="AG315">
            <v>0</v>
          </cell>
          <cell r="AH315">
            <v>0</v>
          </cell>
          <cell r="AI315" t="str">
            <v>.</v>
          </cell>
          <cell r="AJ315" t="e">
            <v>#N/A</v>
          </cell>
          <cell r="AK315" t="str">
            <v>.</v>
          </cell>
          <cell r="AL315" t="str">
            <v>EU28</v>
          </cell>
        </row>
        <row r="316">
          <cell r="F316" t="str">
            <v>Malta</v>
          </cell>
          <cell r="G316" t="str">
            <v>Industry</v>
          </cell>
          <cell r="H316" t="str">
            <v>TOTAL Industry</v>
          </cell>
          <cell r="J316" t="str">
            <v>Waste RES</v>
          </cell>
          <cell r="K316">
            <v>0</v>
          </cell>
          <cell r="L316">
            <v>0</v>
          </cell>
          <cell r="M316">
            <v>0</v>
          </cell>
          <cell r="N316" t="str">
            <v>.</v>
          </cell>
          <cell r="O316">
            <v>0</v>
          </cell>
          <cell r="P316">
            <v>0</v>
          </cell>
          <cell r="Q316">
            <v>0</v>
          </cell>
          <cell r="R316">
            <v>0</v>
          </cell>
          <cell r="S316">
            <v>0</v>
          </cell>
          <cell r="T316" t="str">
            <v>.</v>
          </cell>
          <cell r="U316">
            <v>0</v>
          </cell>
          <cell r="V316" t="str">
            <v>.</v>
          </cell>
          <cell r="W316">
            <v>0</v>
          </cell>
          <cell r="X316">
            <v>0</v>
          </cell>
          <cell r="Y316">
            <v>0</v>
          </cell>
          <cell r="Z316">
            <v>0</v>
          </cell>
          <cell r="AA316">
            <v>0</v>
          </cell>
          <cell r="AB316" t="str">
            <v>.</v>
          </cell>
          <cell r="AC316">
            <v>0</v>
          </cell>
          <cell r="AD316" t="str">
            <v>.</v>
          </cell>
          <cell r="AE316">
            <v>0</v>
          </cell>
          <cell r="AF316">
            <v>0</v>
          </cell>
          <cell r="AG316">
            <v>0</v>
          </cell>
          <cell r="AH316">
            <v>0</v>
          </cell>
          <cell r="AI316" t="str">
            <v>.</v>
          </cell>
          <cell r="AJ316" t="e">
            <v>#N/A</v>
          </cell>
          <cell r="AK316" t="str">
            <v>.</v>
          </cell>
          <cell r="AL316" t="str">
            <v>EU28</v>
          </cell>
        </row>
        <row r="317">
          <cell r="F317" t="str">
            <v>Netherlands</v>
          </cell>
          <cell r="G317" t="str">
            <v>Industry</v>
          </cell>
          <cell r="H317" t="str">
            <v>TOTAL Industry</v>
          </cell>
          <cell r="J317" t="str">
            <v>Total</v>
          </cell>
          <cell r="K317">
            <v>161.24762399999997</v>
          </cell>
          <cell r="L317">
            <v>-27.573792529444489</v>
          </cell>
          <cell r="M317">
            <v>133.67383147055548</v>
          </cell>
          <cell r="N317" t="str">
            <v>.</v>
          </cell>
          <cell r="O317">
            <v>0</v>
          </cell>
          <cell r="P317">
            <v>133.67383147055548</v>
          </cell>
          <cell r="Q317">
            <v>127.74934960444438</v>
          </cell>
          <cell r="R317">
            <v>5.9244818661111083</v>
          </cell>
          <cell r="S317">
            <v>16.444909699166651</v>
          </cell>
          <cell r="T317" t="str">
            <v>.</v>
          </cell>
          <cell r="U317">
            <v>0</v>
          </cell>
          <cell r="V317" t="str">
            <v>.</v>
          </cell>
          <cell r="W317">
            <v>111.30443990527772</v>
          </cell>
          <cell r="X317">
            <v>16.591485603888891</v>
          </cell>
          <cell r="Y317">
            <v>20.747070085833329</v>
          </cell>
          <cell r="Z317">
            <v>7.4249364724999998</v>
          </cell>
          <cell r="AA317">
            <v>66.540947743055497</v>
          </cell>
          <cell r="AB317" t="str">
            <v>.</v>
          </cell>
          <cell r="AC317">
            <v>0.1287454652777778</v>
          </cell>
          <cell r="AD317" t="str">
            <v>.</v>
          </cell>
          <cell r="AE317">
            <v>5.7957364008333307</v>
          </cell>
          <cell r="AF317">
            <v>2.2722550008333302</v>
          </cell>
          <cell r="AG317">
            <v>1.1591620063888901</v>
          </cell>
          <cell r="AH317">
            <v>2.36431939361111</v>
          </cell>
          <cell r="AI317" t="str">
            <v>.</v>
          </cell>
          <cell r="AJ317" t="e">
            <v>#N/A</v>
          </cell>
          <cell r="AK317" t="str">
            <v>.</v>
          </cell>
          <cell r="AL317" t="str">
            <v>EU28</v>
          </cell>
        </row>
        <row r="318">
          <cell r="F318" t="str">
            <v>Netherlands</v>
          </cell>
          <cell r="G318" t="str">
            <v>Industry</v>
          </cell>
          <cell r="H318" t="str">
            <v>TOTAL Industry</v>
          </cell>
          <cell r="J318" t="str">
            <v>Coal</v>
          </cell>
          <cell r="K318">
            <v>17.779944</v>
          </cell>
          <cell r="L318">
            <v>-2.7782576239587797E-10</v>
          </cell>
          <cell r="M318">
            <v>17.779943999722175</v>
          </cell>
          <cell r="N318" t="str">
            <v>.</v>
          </cell>
          <cell r="O318">
            <v>0</v>
          </cell>
          <cell r="P318">
            <v>17.779943999722175</v>
          </cell>
          <cell r="Q318">
            <v>17.779943999722175</v>
          </cell>
          <cell r="R318">
            <v>0</v>
          </cell>
          <cell r="S318">
            <v>0.162014015555556</v>
          </cell>
          <cell r="T318" t="str">
            <v>.</v>
          </cell>
          <cell r="U318">
            <v>0</v>
          </cell>
          <cell r="V318" t="str">
            <v>.</v>
          </cell>
          <cell r="W318">
            <v>17.617929984166619</v>
          </cell>
          <cell r="X318">
            <v>0.15228459666666672</v>
          </cell>
          <cell r="Y318">
            <v>0.2094302027777778</v>
          </cell>
          <cell r="Z318">
            <v>0.68731952416666697</v>
          </cell>
          <cell r="AA318">
            <v>16.568895660555508</v>
          </cell>
          <cell r="AB318" t="str">
            <v>.</v>
          </cell>
          <cell r="AC318">
            <v>0</v>
          </cell>
          <cell r="AD318" t="str">
            <v>.</v>
          </cell>
          <cell r="AE318">
            <v>0</v>
          </cell>
          <cell r="AF318">
            <v>0</v>
          </cell>
          <cell r="AG318">
            <v>0</v>
          </cell>
          <cell r="AH318">
            <v>0</v>
          </cell>
          <cell r="AI318" t="str">
            <v>.</v>
          </cell>
          <cell r="AJ318" t="e">
            <v>#N/A</v>
          </cell>
          <cell r="AK318" t="str">
            <v>.</v>
          </cell>
          <cell r="AL318" t="str">
            <v>EU28</v>
          </cell>
        </row>
        <row r="319">
          <cell r="F319" t="str">
            <v>Netherlands</v>
          </cell>
          <cell r="G319" t="str">
            <v>Industry</v>
          </cell>
          <cell r="H319" t="str">
            <v>TOTAL Industry</v>
          </cell>
          <cell r="J319" t="str">
            <v>Fuel oil</v>
          </cell>
          <cell r="K319">
            <v>5.180002</v>
          </cell>
          <cell r="L319">
            <v>2.7777424804753537E-10</v>
          </cell>
          <cell r="M319">
            <v>5.1800020002777742</v>
          </cell>
          <cell r="N319" t="str">
            <v>.</v>
          </cell>
          <cell r="O319">
            <v>0</v>
          </cell>
          <cell r="P319">
            <v>5.1800020002777742</v>
          </cell>
          <cell r="Q319">
            <v>5.1800020002777742</v>
          </cell>
          <cell r="R319">
            <v>0</v>
          </cell>
          <cell r="S319">
            <v>1.73656737833333</v>
          </cell>
          <cell r="T319" t="str">
            <v>.</v>
          </cell>
          <cell r="U319">
            <v>0</v>
          </cell>
          <cell r="V319" t="str">
            <v>.</v>
          </cell>
          <cell r="W319">
            <v>3.4434346219444438</v>
          </cell>
          <cell r="X319">
            <v>4.61786983333334E-2</v>
          </cell>
          <cell r="Y319">
            <v>2.1817214866666657</v>
          </cell>
          <cell r="Z319">
            <v>0.78211198472222199</v>
          </cell>
          <cell r="AA319">
            <v>0.43342245222222298</v>
          </cell>
          <cell r="AB319" t="str">
            <v>.</v>
          </cell>
          <cell r="AC319">
            <v>0</v>
          </cell>
          <cell r="AD319" t="str">
            <v>.</v>
          </cell>
          <cell r="AE319">
            <v>0</v>
          </cell>
          <cell r="AF319">
            <v>0</v>
          </cell>
          <cell r="AG319">
            <v>0</v>
          </cell>
          <cell r="AH319">
            <v>0</v>
          </cell>
          <cell r="AI319" t="str">
            <v>.</v>
          </cell>
          <cell r="AJ319" t="e">
            <v>#N/A</v>
          </cell>
          <cell r="AK319" t="str">
            <v>.</v>
          </cell>
          <cell r="AL319" t="str">
            <v>EU28</v>
          </cell>
        </row>
        <row r="320">
          <cell r="F320" t="str">
            <v>Netherlands</v>
          </cell>
          <cell r="G320" t="str">
            <v>Industry</v>
          </cell>
          <cell r="H320" t="str">
            <v>TOTAL Industry</v>
          </cell>
          <cell r="J320" t="str">
            <v>Natural gas</v>
          </cell>
          <cell r="K320">
            <v>57.852271999999992</v>
          </cell>
          <cell r="L320">
            <v>-1.1629997222399879E-3</v>
          </cell>
          <cell r="M320">
            <v>57.851109000277752</v>
          </cell>
          <cell r="N320" t="str">
            <v>.</v>
          </cell>
          <cell r="O320">
            <v>0</v>
          </cell>
          <cell r="P320">
            <v>57.851109000277752</v>
          </cell>
          <cell r="Q320">
            <v>57.851109000277752</v>
          </cell>
          <cell r="R320">
            <v>0</v>
          </cell>
          <cell r="S320">
            <v>13.0040384886111</v>
          </cell>
          <cell r="T320" t="str">
            <v>.</v>
          </cell>
          <cell r="U320">
            <v>0</v>
          </cell>
          <cell r="V320" t="str">
            <v>.</v>
          </cell>
          <cell r="W320">
            <v>44.847070511666651</v>
          </cell>
          <cell r="X320">
            <v>3.72276399722222</v>
          </cell>
          <cell r="Y320">
            <v>13.23150269277777</v>
          </cell>
          <cell r="Z320">
            <v>4.0695704875000001</v>
          </cell>
          <cell r="AA320">
            <v>23.823233334166659</v>
          </cell>
          <cell r="AB320" t="str">
            <v>.</v>
          </cell>
          <cell r="AC320">
            <v>0</v>
          </cell>
          <cell r="AD320" t="str">
            <v>.</v>
          </cell>
          <cell r="AE320">
            <v>0</v>
          </cell>
          <cell r="AF320">
            <v>0</v>
          </cell>
          <cell r="AG320">
            <v>0</v>
          </cell>
          <cell r="AH320">
            <v>0</v>
          </cell>
          <cell r="AI320" t="str">
            <v>.</v>
          </cell>
          <cell r="AJ320" t="e">
            <v>#N/A</v>
          </cell>
          <cell r="AK320" t="str">
            <v>.</v>
          </cell>
          <cell r="AL320" t="str">
            <v>EU28</v>
          </cell>
        </row>
        <row r="321">
          <cell r="F321" t="str">
            <v>Netherlands</v>
          </cell>
          <cell r="G321" t="str">
            <v>Industry</v>
          </cell>
          <cell r="H321" t="str">
            <v>TOTAL Industry</v>
          </cell>
          <cell r="J321" t="str">
            <v>Other fossil</v>
          </cell>
          <cell r="K321">
            <v>32.376756999999998</v>
          </cell>
          <cell r="L321">
            <v>2.3260002777973909E-3</v>
          </cell>
          <cell r="M321">
            <v>32.379083000277795</v>
          </cell>
          <cell r="N321" t="str">
            <v>.</v>
          </cell>
          <cell r="O321">
            <v>0</v>
          </cell>
          <cell r="P321">
            <v>32.379083000277795</v>
          </cell>
          <cell r="Q321">
            <v>32.379083000277795</v>
          </cell>
          <cell r="R321">
            <v>0</v>
          </cell>
          <cell r="S321">
            <v>0</v>
          </cell>
          <cell r="T321" t="str">
            <v>.</v>
          </cell>
          <cell r="U321">
            <v>0</v>
          </cell>
          <cell r="V321" t="str">
            <v>.</v>
          </cell>
          <cell r="W321">
            <v>32.379083000277795</v>
          </cell>
          <cell r="X321">
            <v>1.3932046833333329</v>
          </cell>
          <cell r="Y321">
            <v>4.1970652063888902</v>
          </cell>
          <cell r="Z321">
            <v>1.3959812980555599</v>
          </cell>
          <cell r="AA321">
            <v>25.39283181250001</v>
          </cell>
          <cell r="AB321" t="str">
            <v>.</v>
          </cell>
          <cell r="AC321">
            <v>0</v>
          </cell>
          <cell r="AD321" t="str">
            <v>.</v>
          </cell>
          <cell r="AE321">
            <v>0</v>
          </cell>
          <cell r="AF321">
            <v>0</v>
          </cell>
          <cell r="AG321">
            <v>0</v>
          </cell>
          <cell r="AH321">
            <v>0</v>
          </cell>
          <cell r="AI321" t="str">
            <v>.</v>
          </cell>
          <cell r="AJ321" t="e">
            <v>#N/A</v>
          </cell>
          <cell r="AK321" t="str">
            <v>.</v>
          </cell>
          <cell r="AL321" t="str">
            <v>EU28</v>
          </cell>
        </row>
        <row r="322">
          <cell r="F322" t="str">
            <v>Netherlands</v>
          </cell>
          <cell r="G322" t="str">
            <v>Industry</v>
          </cell>
          <cell r="H322" t="str">
            <v>TOTAL Industry</v>
          </cell>
          <cell r="J322" t="str">
            <v>Biomass</v>
          </cell>
          <cell r="K322">
            <v>1.0141359999999999</v>
          </cell>
          <cell r="L322">
            <v>-2.3260000000000502E-3</v>
          </cell>
          <cell r="M322">
            <v>1.0118099999999999</v>
          </cell>
          <cell r="N322" t="str">
            <v>.</v>
          </cell>
          <cell r="O322">
            <v>0</v>
          </cell>
          <cell r="P322">
            <v>1.0118099999999999</v>
          </cell>
          <cell r="Q322">
            <v>1.0118099999999999</v>
          </cell>
          <cell r="R322">
            <v>0</v>
          </cell>
          <cell r="S322">
            <v>0</v>
          </cell>
          <cell r="T322" t="str">
            <v>.</v>
          </cell>
          <cell r="U322">
            <v>0</v>
          </cell>
          <cell r="V322" t="str">
            <v>.</v>
          </cell>
          <cell r="W322">
            <v>1.0118099999999999</v>
          </cell>
          <cell r="X322">
            <v>0.16129283999999999</v>
          </cell>
          <cell r="Y322">
            <v>0.62255778861111111</v>
          </cell>
          <cell r="Z322">
            <v>0.20354994000000001</v>
          </cell>
          <cell r="AA322">
            <v>2.440943138888884E-2</v>
          </cell>
          <cell r="AB322" t="str">
            <v>.</v>
          </cell>
          <cell r="AC322">
            <v>0</v>
          </cell>
          <cell r="AD322" t="str">
            <v>.</v>
          </cell>
          <cell r="AE322">
            <v>0</v>
          </cell>
          <cell r="AF322">
            <v>0</v>
          </cell>
          <cell r="AG322">
            <v>0</v>
          </cell>
          <cell r="AH322">
            <v>0</v>
          </cell>
          <cell r="AI322" t="str">
            <v>.</v>
          </cell>
          <cell r="AJ322" t="e">
            <v>#N/A</v>
          </cell>
          <cell r="AK322" t="str">
            <v>.</v>
          </cell>
          <cell r="AL322" t="str">
            <v>EU28</v>
          </cell>
        </row>
        <row r="323">
          <cell r="F323" t="str">
            <v>Netherlands</v>
          </cell>
          <cell r="G323" t="str">
            <v>Industry</v>
          </cell>
          <cell r="H323" t="str">
            <v>TOTAL Industry</v>
          </cell>
          <cell r="J323" t="str">
            <v>Geothermal</v>
          </cell>
          <cell r="K323">
            <v>0</v>
          </cell>
          <cell r="L323">
            <v>0</v>
          </cell>
          <cell r="M323">
            <v>0</v>
          </cell>
          <cell r="N323" t="str">
            <v>.</v>
          </cell>
          <cell r="O323">
            <v>0</v>
          </cell>
          <cell r="P323">
            <v>0</v>
          </cell>
          <cell r="Q323">
            <v>0</v>
          </cell>
          <cell r="R323">
            <v>0</v>
          </cell>
          <cell r="S323">
            <v>0</v>
          </cell>
          <cell r="T323" t="str">
            <v>.</v>
          </cell>
          <cell r="U323">
            <v>0</v>
          </cell>
          <cell r="V323" t="str">
            <v>.</v>
          </cell>
          <cell r="W323">
            <v>0</v>
          </cell>
          <cell r="X323">
            <v>0</v>
          </cell>
          <cell r="Y323">
            <v>0</v>
          </cell>
          <cell r="Z323">
            <v>0</v>
          </cell>
          <cell r="AA323">
            <v>0</v>
          </cell>
          <cell r="AB323" t="str">
            <v>.</v>
          </cell>
          <cell r="AC323">
            <v>0</v>
          </cell>
          <cell r="AD323" t="str">
            <v>.</v>
          </cell>
          <cell r="AE323">
            <v>0</v>
          </cell>
          <cell r="AF323">
            <v>0</v>
          </cell>
          <cell r="AG323">
            <v>0</v>
          </cell>
          <cell r="AH323">
            <v>0</v>
          </cell>
          <cell r="AI323" t="str">
            <v>.</v>
          </cell>
          <cell r="AJ323" t="e">
            <v>#N/A</v>
          </cell>
          <cell r="AK323" t="str">
            <v>.</v>
          </cell>
          <cell r="AL323" t="str">
            <v>EU28</v>
          </cell>
        </row>
        <row r="324">
          <cell r="F324" t="str">
            <v>Netherlands</v>
          </cell>
          <cell r="G324" t="str">
            <v>Industry</v>
          </cell>
          <cell r="H324" t="str">
            <v>TOTAL Industry</v>
          </cell>
          <cell r="J324" t="str">
            <v>Solar energy</v>
          </cell>
          <cell r="K324">
            <v>0</v>
          </cell>
          <cell r="L324">
            <v>0</v>
          </cell>
          <cell r="M324">
            <v>0</v>
          </cell>
          <cell r="N324" t="str">
            <v>.</v>
          </cell>
          <cell r="O324">
            <v>0</v>
          </cell>
          <cell r="P324">
            <v>0</v>
          </cell>
          <cell r="Q324">
            <v>0</v>
          </cell>
          <cell r="R324">
            <v>0</v>
          </cell>
          <cell r="S324">
            <v>0</v>
          </cell>
          <cell r="T324" t="str">
            <v>.</v>
          </cell>
          <cell r="U324">
            <v>0</v>
          </cell>
          <cell r="V324" t="str">
            <v>.</v>
          </cell>
          <cell r="W324">
            <v>0</v>
          </cell>
          <cell r="X324">
            <v>0</v>
          </cell>
          <cell r="Y324">
            <v>0</v>
          </cell>
          <cell r="Z324">
            <v>0</v>
          </cell>
          <cell r="AA324">
            <v>0</v>
          </cell>
          <cell r="AB324" t="str">
            <v>.</v>
          </cell>
          <cell r="AC324">
            <v>0</v>
          </cell>
          <cell r="AD324" t="str">
            <v>.</v>
          </cell>
          <cell r="AE324">
            <v>0</v>
          </cell>
          <cell r="AF324">
            <v>0</v>
          </cell>
          <cell r="AG324">
            <v>0</v>
          </cell>
          <cell r="AH324">
            <v>0</v>
          </cell>
          <cell r="AI324" t="str">
            <v>.</v>
          </cell>
          <cell r="AJ324" t="e">
            <v>#N/A</v>
          </cell>
          <cell r="AK324" t="str">
            <v>.</v>
          </cell>
          <cell r="AL324" t="str">
            <v>EU28</v>
          </cell>
        </row>
        <row r="325">
          <cell r="F325" t="str">
            <v>Netherlands</v>
          </cell>
          <cell r="G325" t="str">
            <v>Industry</v>
          </cell>
          <cell r="H325" t="str">
            <v>TOTAL Industry</v>
          </cell>
          <cell r="J325" t="str">
            <v>Other RES</v>
          </cell>
          <cell r="K325" t="str">
            <v>-</v>
          </cell>
          <cell r="L325">
            <v>0</v>
          </cell>
          <cell r="M325">
            <v>0</v>
          </cell>
          <cell r="N325" t="str">
            <v>.</v>
          </cell>
          <cell r="O325">
            <v>0</v>
          </cell>
          <cell r="P325">
            <v>0</v>
          </cell>
          <cell r="Q325">
            <v>0</v>
          </cell>
          <cell r="R325">
            <v>0</v>
          </cell>
          <cell r="S325">
            <v>0</v>
          </cell>
          <cell r="T325" t="str">
            <v>.</v>
          </cell>
          <cell r="U325">
            <v>0</v>
          </cell>
          <cell r="V325" t="str">
            <v>.</v>
          </cell>
          <cell r="W325">
            <v>0</v>
          </cell>
          <cell r="X325">
            <v>0</v>
          </cell>
          <cell r="Y325">
            <v>0</v>
          </cell>
          <cell r="Z325">
            <v>0</v>
          </cell>
          <cell r="AA325">
            <v>0</v>
          </cell>
          <cell r="AB325" t="str">
            <v>.</v>
          </cell>
          <cell r="AC325">
            <v>0</v>
          </cell>
          <cell r="AD325" t="str">
            <v>.</v>
          </cell>
          <cell r="AE325">
            <v>0</v>
          </cell>
          <cell r="AF325">
            <v>0</v>
          </cell>
          <cell r="AG325">
            <v>0</v>
          </cell>
          <cell r="AH325">
            <v>0</v>
          </cell>
          <cell r="AI325" t="str">
            <v>.</v>
          </cell>
          <cell r="AJ325" t="e">
            <v>#N/A</v>
          </cell>
          <cell r="AK325" t="str">
            <v>.</v>
          </cell>
          <cell r="AL325" t="str">
            <v>EU28</v>
          </cell>
        </row>
        <row r="326">
          <cell r="F326" t="str">
            <v>Netherlands</v>
          </cell>
          <cell r="G326" t="str">
            <v>Industry</v>
          </cell>
          <cell r="H326" t="str">
            <v>TOTAL Industry</v>
          </cell>
          <cell r="J326" t="str">
            <v>Ambient heat</v>
          </cell>
          <cell r="K326" t="str">
            <v>-</v>
          </cell>
          <cell r="L326">
            <v>0</v>
          </cell>
          <cell r="M326">
            <v>0</v>
          </cell>
          <cell r="N326" t="str">
            <v>.</v>
          </cell>
          <cell r="O326">
            <v>0</v>
          </cell>
          <cell r="P326">
            <v>0</v>
          </cell>
          <cell r="Q326">
            <v>0</v>
          </cell>
          <cell r="R326">
            <v>0</v>
          </cell>
          <cell r="S326">
            <v>0</v>
          </cell>
          <cell r="T326" t="str">
            <v>.</v>
          </cell>
          <cell r="U326">
            <v>0</v>
          </cell>
          <cell r="V326" t="str">
            <v>.</v>
          </cell>
          <cell r="W326">
            <v>0</v>
          </cell>
          <cell r="X326">
            <v>0</v>
          </cell>
          <cell r="Y326">
            <v>0</v>
          </cell>
          <cell r="Z326">
            <v>0</v>
          </cell>
          <cell r="AA326">
            <v>0</v>
          </cell>
          <cell r="AB326" t="str">
            <v>.</v>
          </cell>
          <cell r="AC326">
            <v>0</v>
          </cell>
          <cell r="AD326" t="str">
            <v>.</v>
          </cell>
          <cell r="AE326">
            <v>0</v>
          </cell>
          <cell r="AF326">
            <v>0</v>
          </cell>
          <cell r="AG326">
            <v>0</v>
          </cell>
          <cell r="AH326">
            <v>0</v>
          </cell>
          <cell r="AI326" t="str">
            <v>.</v>
          </cell>
          <cell r="AJ326" t="e">
            <v>#N/A</v>
          </cell>
          <cell r="AK326" t="str">
            <v>.</v>
          </cell>
          <cell r="AL326" t="str">
            <v>EU28</v>
          </cell>
        </row>
        <row r="327">
          <cell r="F327" t="str">
            <v>Netherlands</v>
          </cell>
          <cell r="G327" t="str">
            <v>Industry</v>
          </cell>
          <cell r="H327" t="str">
            <v>TOTAL Industry</v>
          </cell>
          <cell r="J327" t="str">
            <v>Electricity</v>
          </cell>
          <cell r="K327">
            <v>34.712060999999999</v>
          </cell>
          <cell r="L327">
            <v>-27.571466530277778</v>
          </cell>
          <cell r="M327">
            <v>7.1405944697222195</v>
          </cell>
          <cell r="N327" t="str">
            <v>.</v>
          </cell>
          <cell r="O327">
            <v>0</v>
          </cell>
          <cell r="P327">
            <v>7.1405944697222195</v>
          </cell>
          <cell r="Q327">
            <v>1.2161126041666668</v>
          </cell>
          <cell r="R327">
            <v>5.9244818655555527</v>
          </cell>
          <cell r="S327">
            <v>0.29130320583333302</v>
          </cell>
          <cell r="T327" t="str">
            <v>.</v>
          </cell>
          <cell r="U327">
            <v>0</v>
          </cell>
          <cell r="V327" t="str">
            <v>.</v>
          </cell>
          <cell r="W327">
            <v>0.92480939833333375</v>
          </cell>
          <cell r="X327">
            <v>3.54583994444444E-2</v>
          </cell>
          <cell r="Y327">
            <v>0.30479270888888832</v>
          </cell>
          <cell r="Z327">
            <v>0.28640323805555601</v>
          </cell>
          <cell r="AA327">
            <v>0.29815505194444503</v>
          </cell>
          <cell r="AB327" t="str">
            <v>.</v>
          </cell>
          <cell r="AC327">
            <v>0.12874546472222201</v>
          </cell>
          <cell r="AD327" t="str">
            <v>.</v>
          </cell>
          <cell r="AE327">
            <v>5.7957364008333307</v>
          </cell>
          <cell r="AF327">
            <v>2.2722550008333302</v>
          </cell>
          <cell r="AG327">
            <v>1.1591620063888901</v>
          </cell>
          <cell r="AH327">
            <v>2.36431939361111</v>
          </cell>
          <cell r="AI327" t="str">
            <v>.</v>
          </cell>
          <cell r="AJ327" t="e">
            <v>#N/A</v>
          </cell>
          <cell r="AK327" t="str">
            <v>.</v>
          </cell>
          <cell r="AL327" t="str">
            <v>EU28</v>
          </cell>
        </row>
        <row r="328">
          <cell r="F328" t="str">
            <v>Netherlands</v>
          </cell>
          <cell r="G328" t="str">
            <v>Industry</v>
          </cell>
          <cell r="H328" t="str">
            <v>TOTAL Industry</v>
          </cell>
          <cell r="J328" t="str">
            <v>District heating</v>
          </cell>
          <cell r="K328">
            <v>12.331289</v>
          </cell>
          <cell r="L328">
            <v>-1.0658141036401503E-14</v>
          </cell>
          <cell r="M328">
            <v>12.331288999999989</v>
          </cell>
          <cell r="N328" t="str">
            <v>.</v>
          </cell>
          <cell r="O328">
            <v>0</v>
          </cell>
          <cell r="P328">
            <v>12.331288999999989</v>
          </cell>
          <cell r="Q328">
            <v>12.331288999999989</v>
          </cell>
          <cell r="R328">
            <v>0</v>
          </cell>
          <cell r="S328">
            <v>1.2509866108333301</v>
          </cell>
          <cell r="T328" t="str">
            <v>.</v>
          </cell>
          <cell r="U328">
            <v>0</v>
          </cell>
          <cell r="V328" t="str">
            <v>.</v>
          </cell>
          <cell r="W328">
            <v>11.080302389166659</v>
          </cell>
          <cell r="X328">
            <v>11.080302389166659</v>
          </cell>
          <cell r="Y328">
            <v>0</v>
          </cell>
          <cell r="Z328">
            <v>0</v>
          </cell>
          <cell r="AA328">
            <v>0</v>
          </cell>
          <cell r="AB328" t="str">
            <v>.</v>
          </cell>
          <cell r="AC328">
            <v>0</v>
          </cell>
          <cell r="AD328" t="str">
            <v>.</v>
          </cell>
          <cell r="AE328">
            <v>0</v>
          </cell>
          <cell r="AF328">
            <v>0</v>
          </cell>
          <cell r="AG328">
            <v>0</v>
          </cell>
          <cell r="AH328">
            <v>0</v>
          </cell>
          <cell r="AI328" t="str">
            <v>.</v>
          </cell>
          <cell r="AJ328" t="e">
            <v>#N/A</v>
          </cell>
          <cell r="AK328" t="str">
            <v>.</v>
          </cell>
          <cell r="AL328" t="str">
            <v>EU28</v>
          </cell>
        </row>
        <row r="329">
          <cell r="F329" t="str">
            <v>Netherlands</v>
          </cell>
          <cell r="G329" t="str">
            <v>Industry</v>
          </cell>
          <cell r="H329" t="str">
            <v>TOTAL Industry</v>
          </cell>
          <cell r="J329" t="str">
            <v>Waste non-RES</v>
          </cell>
          <cell r="K329">
            <v>0</v>
          </cell>
          <cell r="L329">
            <v>0</v>
          </cell>
          <cell r="M329">
            <v>0</v>
          </cell>
          <cell r="N329" t="str">
            <v>.</v>
          </cell>
          <cell r="O329">
            <v>0</v>
          </cell>
          <cell r="P329">
            <v>0</v>
          </cell>
          <cell r="Q329">
            <v>0</v>
          </cell>
          <cell r="R329">
            <v>0</v>
          </cell>
          <cell r="S329">
            <v>0</v>
          </cell>
          <cell r="T329" t="str">
            <v>.</v>
          </cell>
          <cell r="U329">
            <v>0</v>
          </cell>
          <cell r="V329" t="str">
            <v>.</v>
          </cell>
          <cell r="W329">
            <v>0</v>
          </cell>
          <cell r="X329">
            <v>0</v>
          </cell>
          <cell r="Y329">
            <v>0</v>
          </cell>
          <cell r="Z329">
            <v>0</v>
          </cell>
          <cell r="AA329">
            <v>0</v>
          </cell>
          <cell r="AB329" t="str">
            <v>.</v>
          </cell>
          <cell r="AC329">
            <v>0</v>
          </cell>
          <cell r="AD329" t="str">
            <v>.</v>
          </cell>
          <cell r="AE329">
            <v>0</v>
          </cell>
          <cell r="AF329">
            <v>0</v>
          </cell>
          <cell r="AG329">
            <v>0</v>
          </cell>
          <cell r="AH329">
            <v>0</v>
          </cell>
          <cell r="AI329" t="str">
            <v>.</v>
          </cell>
          <cell r="AJ329" t="e">
            <v>#N/A</v>
          </cell>
          <cell r="AK329" t="str">
            <v>.</v>
          </cell>
          <cell r="AL329" t="str">
            <v>EU28</v>
          </cell>
        </row>
        <row r="330">
          <cell r="F330" t="str">
            <v>Netherlands</v>
          </cell>
          <cell r="G330" t="str">
            <v>Industry</v>
          </cell>
          <cell r="H330" t="str">
            <v>TOTAL Industry</v>
          </cell>
          <cell r="J330" t="str">
            <v>Waste RES</v>
          </cell>
          <cell r="K330">
            <v>0</v>
          </cell>
          <cell r="L330">
            <v>0</v>
          </cell>
          <cell r="M330">
            <v>0</v>
          </cell>
          <cell r="N330" t="str">
            <v>.</v>
          </cell>
          <cell r="O330">
            <v>0</v>
          </cell>
          <cell r="P330">
            <v>0</v>
          </cell>
          <cell r="Q330">
            <v>0</v>
          </cell>
          <cell r="R330">
            <v>0</v>
          </cell>
          <cell r="S330">
            <v>0</v>
          </cell>
          <cell r="T330" t="str">
            <v>.</v>
          </cell>
          <cell r="U330">
            <v>0</v>
          </cell>
          <cell r="V330" t="str">
            <v>.</v>
          </cell>
          <cell r="W330">
            <v>0</v>
          </cell>
          <cell r="X330">
            <v>0</v>
          </cell>
          <cell r="Y330">
            <v>0</v>
          </cell>
          <cell r="Z330">
            <v>0</v>
          </cell>
          <cell r="AA330">
            <v>0</v>
          </cell>
          <cell r="AB330" t="str">
            <v>.</v>
          </cell>
          <cell r="AC330">
            <v>0</v>
          </cell>
          <cell r="AD330" t="str">
            <v>.</v>
          </cell>
          <cell r="AE330">
            <v>0</v>
          </cell>
          <cell r="AF330">
            <v>0</v>
          </cell>
          <cell r="AG330">
            <v>0</v>
          </cell>
          <cell r="AH330">
            <v>0</v>
          </cell>
          <cell r="AI330" t="str">
            <v>.</v>
          </cell>
          <cell r="AJ330" t="e">
            <v>#N/A</v>
          </cell>
          <cell r="AK330" t="str">
            <v>.</v>
          </cell>
          <cell r="AL330" t="str">
            <v>EU28</v>
          </cell>
        </row>
        <row r="331">
          <cell r="F331" t="str">
            <v>Norway</v>
          </cell>
          <cell r="G331" t="str">
            <v>Industry</v>
          </cell>
          <cell r="H331" t="str">
            <v>TOTAL Industry</v>
          </cell>
          <cell r="J331" t="str">
            <v>Total</v>
          </cell>
          <cell r="K331">
            <v>68.594903000000002</v>
          </cell>
          <cell r="L331">
            <v>-40.259495870277789</v>
          </cell>
          <cell r="M331">
            <v>28.335407129722217</v>
          </cell>
          <cell r="N331" t="str">
            <v>.</v>
          </cell>
          <cell r="O331">
            <v>0</v>
          </cell>
          <cell r="P331">
            <v>28.335407129722217</v>
          </cell>
          <cell r="Q331">
            <v>26.766350691388883</v>
          </cell>
          <cell r="R331">
            <v>1.5690564383333336</v>
          </cell>
          <cell r="S331">
            <v>3.4632444197222187</v>
          </cell>
          <cell r="T331" t="str">
            <v>.</v>
          </cell>
          <cell r="U331">
            <v>0</v>
          </cell>
          <cell r="V331" t="str">
            <v>.</v>
          </cell>
          <cell r="W331">
            <v>23.303106271666664</v>
          </cell>
          <cell r="X331">
            <v>0.57645094333333291</v>
          </cell>
          <cell r="Y331">
            <v>5.9342313430555595</v>
          </cell>
          <cell r="Z331">
            <v>1.4000076575</v>
          </cell>
          <cell r="AA331">
            <v>15.39241632777777</v>
          </cell>
          <cell r="AB331" t="str">
            <v>.</v>
          </cell>
          <cell r="AC331">
            <v>1.396881666666666E-2</v>
          </cell>
          <cell r="AD331" t="str">
            <v>.</v>
          </cell>
          <cell r="AE331">
            <v>1.5550876216666669</v>
          </cell>
          <cell r="AF331">
            <v>0.16319143222222199</v>
          </cell>
          <cell r="AG331">
            <v>0.49370813277777797</v>
          </cell>
          <cell r="AH331">
            <v>0.89818805666666701</v>
          </cell>
          <cell r="AI331" t="str">
            <v>.</v>
          </cell>
          <cell r="AJ331" t="e">
            <v>#N/A</v>
          </cell>
          <cell r="AK331" t="str">
            <v>.</v>
          </cell>
          <cell r="AL331" t="str">
            <v>Rest</v>
          </cell>
        </row>
        <row r="332">
          <cell r="F332" t="str">
            <v>Norway</v>
          </cell>
          <cell r="G332" t="str">
            <v>Industry</v>
          </cell>
          <cell r="H332" t="str">
            <v>TOTAL Industry</v>
          </cell>
          <cell r="J332" t="str">
            <v>Coal</v>
          </cell>
          <cell r="K332">
            <v>7.0024230000000003</v>
          </cell>
          <cell r="L332">
            <v>9.2362008333291001E-3</v>
          </cell>
          <cell r="M332">
            <v>7.0116592008333294</v>
          </cell>
          <cell r="N332" t="str">
            <v>.</v>
          </cell>
          <cell r="O332">
            <v>0</v>
          </cell>
          <cell r="P332">
            <v>7.0116592008333294</v>
          </cell>
          <cell r="Q332">
            <v>7.0116592008333294</v>
          </cell>
          <cell r="R332">
            <v>0</v>
          </cell>
          <cell r="S332">
            <v>0.35379994444444401</v>
          </cell>
          <cell r="T332" t="str">
            <v>.</v>
          </cell>
          <cell r="U332">
            <v>0</v>
          </cell>
          <cell r="V332" t="str">
            <v>.</v>
          </cell>
          <cell r="W332">
            <v>6.6578592563888854</v>
          </cell>
          <cell r="X332">
            <v>1.5015311666666659E-2</v>
          </cell>
          <cell r="Y332">
            <v>0.27555714638888901</v>
          </cell>
          <cell r="Z332">
            <v>0.19896902888888901</v>
          </cell>
          <cell r="AA332">
            <v>6.1683177694444407</v>
          </cell>
          <cell r="AB332" t="str">
            <v>.</v>
          </cell>
          <cell r="AC332">
            <v>0</v>
          </cell>
          <cell r="AD332" t="str">
            <v>.</v>
          </cell>
          <cell r="AE332">
            <v>0</v>
          </cell>
          <cell r="AF332">
            <v>0</v>
          </cell>
          <cell r="AG332">
            <v>0</v>
          </cell>
          <cell r="AH332">
            <v>0</v>
          </cell>
          <cell r="AI332" t="str">
            <v>.</v>
          </cell>
          <cell r="AJ332" t="e">
            <v>#N/A</v>
          </cell>
          <cell r="AK332" t="str">
            <v>.</v>
          </cell>
          <cell r="AL332" t="str">
            <v>Rest</v>
          </cell>
        </row>
        <row r="333">
          <cell r="F333" t="str">
            <v>Norway</v>
          </cell>
          <cell r="G333" t="str">
            <v>Industry</v>
          </cell>
          <cell r="H333" t="str">
            <v>TOTAL Industry</v>
          </cell>
          <cell r="J333" t="str">
            <v>Fuel oil</v>
          </cell>
          <cell r="K333">
            <v>5.0718429999999994</v>
          </cell>
          <cell r="L333">
            <v>2.7071530555531353E-3</v>
          </cell>
          <cell r="M333">
            <v>5.0745501530555526</v>
          </cell>
          <cell r="N333" t="str">
            <v>.</v>
          </cell>
          <cell r="O333">
            <v>0</v>
          </cell>
          <cell r="P333">
            <v>5.0745501530555526</v>
          </cell>
          <cell r="Q333">
            <v>5.0745501530555526</v>
          </cell>
          <cell r="R333">
            <v>0</v>
          </cell>
          <cell r="S333">
            <v>1.7889001072222199</v>
          </cell>
          <cell r="T333" t="str">
            <v>.</v>
          </cell>
          <cell r="U333">
            <v>0</v>
          </cell>
          <cell r="V333" t="str">
            <v>.</v>
          </cell>
          <cell r="W333">
            <v>3.2856500458333326</v>
          </cell>
          <cell r="X333">
            <v>3.1075999999999999E-3</v>
          </cell>
          <cell r="Y333">
            <v>1.9037128569444439</v>
          </cell>
          <cell r="Z333">
            <v>0.50878739305555598</v>
          </cell>
          <cell r="AA333">
            <v>0.87004219583333298</v>
          </cell>
          <cell r="AB333" t="str">
            <v>.</v>
          </cell>
          <cell r="AC333">
            <v>0</v>
          </cell>
          <cell r="AD333" t="str">
            <v>.</v>
          </cell>
          <cell r="AE333">
            <v>0</v>
          </cell>
          <cell r="AF333">
            <v>0</v>
          </cell>
          <cell r="AG333">
            <v>0</v>
          </cell>
          <cell r="AH333">
            <v>0</v>
          </cell>
          <cell r="AI333" t="str">
            <v>.</v>
          </cell>
          <cell r="AJ333" t="e">
            <v>#N/A</v>
          </cell>
          <cell r="AK333" t="str">
            <v>.</v>
          </cell>
          <cell r="AL333" t="str">
            <v>Rest</v>
          </cell>
        </row>
        <row r="334">
          <cell r="F334" t="str">
            <v>Norway</v>
          </cell>
          <cell r="G334" t="str">
            <v>Industry</v>
          </cell>
          <cell r="H334" t="str">
            <v>TOTAL Industry</v>
          </cell>
          <cell r="J334" t="str">
            <v>Natural gas</v>
          </cell>
          <cell r="K334">
            <v>2.6144240000000001</v>
          </cell>
          <cell r="L334">
            <v>5.1490488888918939E-3</v>
          </cell>
          <cell r="M334">
            <v>2.619573048888892</v>
          </cell>
          <cell r="N334" t="str">
            <v>.</v>
          </cell>
          <cell r="O334">
            <v>0</v>
          </cell>
          <cell r="P334">
            <v>2.619573048888892</v>
          </cell>
          <cell r="Q334">
            <v>2.619573048888892</v>
          </cell>
          <cell r="R334">
            <v>0</v>
          </cell>
          <cell r="S334">
            <v>0.78280907083333295</v>
          </cell>
          <cell r="T334" t="str">
            <v>.</v>
          </cell>
          <cell r="U334">
            <v>0</v>
          </cell>
          <cell r="V334" t="str">
            <v>.</v>
          </cell>
          <cell r="W334">
            <v>1.8367639780555591</v>
          </cell>
          <cell r="X334">
            <v>0</v>
          </cell>
          <cell r="Y334">
            <v>0.2180553286111111</v>
          </cell>
          <cell r="Z334">
            <v>0.12830794138888901</v>
          </cell>
          <cell r="AA334">
            <v>1.490400708055559</v>
          </cell>
          <cell r="AB334" t="str">
            <v>.</v>
          </cell>
          <cell r="AC334">
            <v>0</v>
          </cell>
          <cell r="AD334" t="str">
            <v>.</v>
          </cell>
          <cell r="AE334">
            <v>0</v>
          </cell>
          <cell r="AF334">
            <v>0</v>
          </cell>
          <cell r="AG334">
            <v>0</v>
          </cell>
          <cell r="AH334">
            <v>0</v>
          </cell>
          <cell r="AI334" t="str">
            <v>.</v>
          </cell>
          <cell r="AJ334" t="e">
            <v>#N/A</v>
          </cell>
          <cell r="AK334" t="str">
            <v>.</v>
          </cell>
          <cell r="AL334" t="str">
            <v>Rest</v>
          </cell>
        </row>
        <row r="335">
          <cell r="F335" t="str">
            <v>Norway</v>
          </cell>
          <cell r="G335" t="str">
            <v>Industry</v>
          </cell>
          <cell r="H335" t="str">
            <v>TOTAL Industry</v>
          </cell>
          <cell r="J335" t="str">
            <v>Other fossil</v>
          </cell>
          <cell r="K335">
            <v>5.7638280000000002</v>
          </cell>
          <cell r="L335">
            <v>1.2479326388879386E-2</v>
          </cell>
          <cell r="M335">
            <v>5.7763073263888796</v>
          </cell>
          <cell r="N335" t="str">
            <v>.</v>
          </cell>
          <cell r="O335">
            <v>0</v>
          </cell>
          <cell r="P335">
            <v>5.7763073263888796</v>
          </cell>
          <cell r="Q335">
            <v>5.7763073263888796</v>
          </cell>
          <cell r="R335">
            <v>0</v>
          </cell>
          <cell r="S335">
            <v>0</v>
          </cell>
          <cell r="T335" t="str">
            <v>.</v>
          </cell>
          <cell r="U335">
            <v>0</v>
          </cell>
          <cell r="V335" t="str">
            <v>.</v>
          </cell>
          <cell r="W335">
            <v>5.7763073263888796</v>
          </cell>
          <cell r="X335">
            <v>0.224367976666666</v>
          </cell>
          <cell r="Y335">
            <v>0.53034140999999901</v>
          </cell>
          <cell r="Z335">
            <v>0.21035845444444401</v>
          </cell>
          <cell r="AA335">
            <v>4.8112394852777705</v>
          </cell>
          <cell r="AB335" t="str">
            <v>.</v>
          </cell>
          <cell r="AC335">
            <v>0</v>
          </cell>
          <cell r="AD335" t="str">
            <v>.</v>
          </cell>
          <cell r="AE335">
            <v>0</v>
          </cell>
          <cell r="AF335">
            <v>0</v>
          </cell>
          <cell r="AG335">
            <v>0</v>
          </cell>
          <cell r="AH335">
            <v>0</v>
          </cell>
          <cell r="AI335" t="str">
            <v>.</v>
          </cell>
          <cell r="AJ335" t="e">
            <v>#N/A</v>
          </cell>
          <cell r="AK335" t="str">
            <v>.</v>
          </cell>
          <cell r="AL335" t="str">
            <v>Rest</v>
          </cell>
        </row>
        <row r="336">
          <cell r="F336" t="str">
            <v>Norway</v>
          </cell>
          <cell r="G336" t="str">
            <v>Industry</v>
          </cell>
          <cell r="H336" t="str">
            <v>TOTAL Industry</v>
          </cell>
          <cell r="J336" t="str">
            <v>Biomass</v>
          </cell>
          <cell r="K336">
            <v>3.7320670000000002</v>
          </cell>
          <cell r="L336">
            <v>3.399366666618775E-4</v>
          </cell>
          <cell r="M336">
            <v>3.7324069366666621</v>
          </cell>
          <cell r="N336" t="str">
            <v>.</v>
          </cell>
          <cell r="O336">
            <v>0</v>
          </cell>
          <cell r="P336">
            <v>3.7324069366666621</v>
          </cell>
          <cell r="Q336">
            <v>3.7324069366666621</v>
          </cell>
          <cell r="R336">
            <v>0</v>
          </cell>
          <cell r="S336">
            <v>0</v>
          </cell>
          <cell r="T336" t="str">
            <v>.</v>
          </cell>
          <cell r="U336">
            <v>0</v>
          </cell>
          <cell r="V336" t="str">
            <v>.</v>
          </cell>
          <cell r="W336">
            <v>3.7324069366666621</v>
          </cell>
          <cell r="X336">
            <v>0.1125953172222222</v>
          </cell>
          <cell r="Y336">
            <v>2.867254458333329</v>
          </cell>
          <cell r="Z336">
            <v>0.254245856111111</v>
          </cell>
          <cell r="AA336">
            <v>0.49831130499999998</v>
          </cell>
          <cell r="AB336" t="str">
            <v>.</v>
          </cell>
          <cell r="AC336">
            <v>0</v>
          </cell>
          <cell r="AD336" t="str">
            <v>.</v>
          </cell>
          <cell r="AE336">
            <v>0</v>
          </cell>
          <cell r="AF336">
            <v>0</v>
          </cell>
          <cell r="AG336">
            <v>0</v>
          </cell>
          <cell r="AH336">
            <v>0</v>
          </cell>
          <cell r="AI336" t="str">
            <v>.</v>
          </cell>
          <cell r="AJ336" t="e">
            <v>#N/A</v>
          </cell>
          <cell r="AK336" t="str">
            <v>.</v>
          </cell>
          <cell r="AL336" t="str">
            <v>Rest</v>
          </cell>
        </row>
        <row r="337">
          <cell r="F337" t="str">
            <v>Norway</v>
          </cell>
          <cell r="G337" t="str">
            <v>Industry</v>
          </cell>
          <cell r="H337" t="str">
            <v>TOTAL Industry</v>
          </cell>
          <cell r="J337" t="str">
            <v>Geothermal</v>
          </cell>
          <cell r="K337">
            <v>0</v>
          </cell>
          <cell r="L337">
            <v>0</v>
          </cell>
          <cell r="M337">
            <v>0</v>
          </cell>
          <cell r="N337" t="str">
            <v>.</v>
          </cell>
          <cell r="O337">
            <v>0</v>
          </cell>
          <cell r="P337">
            <v>0</v>
          </cell>
          <cell r="Q337">
            <v>0</v>
          </cell>
          <cell r="R337">
            <v>0</v>
          </cell>
          <cell r="S337">
            <v>0</v>
          </cell>
          <cell r="T337" t="str">
            <v>.</v>
          </cell>
          <cell r="U337">
            <v>0</v>
          </cell>
          <cell r="V337" t="str">
            <v>.</v>
          </cell>
          <cell r="W337">
            <v>0</v>
          </cell>
          <cell r="X337">
            <v>0</v>
          </cell>
          <cell r="Y337">
            <v>0</v>
          </cell>
          <cell r="Z337">
            <v>0</v>
          </cell>
          <cell r="AA337">
            <v>0</v>
          </cell>
          <cell r="AB337" t="str">
            <v>.</v>
          </cell>
          <cell r="AC337">
            <v>0</v>
          </cell>
          <cell r="AD337" t="str">
            <v>.</v>
          </cell>
          <cell r="AE337">
            <v>0</v>
          </cell>
          <cell r="AF337">
            <v>0</v>
          </cell>
          <cell r="AG337">
            <v>0</v>
          </cell>
          <cell r="AH337">
            <v>0</v>
          </cell>
          <cell r="AI337" t="str">
            <v>.</v>
          </cell>
          <cell r="AJ337" t="e">
            <v>#N/A</v>
          </cell>
          <cell r="AK337" t="str">
            <v>.</v>
          </cell>
          <cell r="AL337" t="str">
            <v>Rest</v>
          </cell>
        </row>
        <row r="338">
          <cell r="F338" t="str">
            <v>Norway</v>
          </cell>
          <cell r="G338" t="str">
            <v>Industry</v>
          </cell>
          <cell r="H338" t="str">
            <v>TOTAL Industry</v>
          </cell>
          <cell r="J338" t="str">
            <v>Solar energy</v>
          </cell>
          <cell r="K338">
            <v>0</v>
          </cell>
          <cell r="L338">
            <v>0</v>
          </cell>
          <cell r="M338">
            <v>0</v>
          </cell>
          <cell r="N338" t="str">
            <v>.</v>
          </cell>
          <cell r="O338">
            <v>0</v>
          </cell>
          <cell r="P338">
            <v>0</v>
          </cell>
          <cell r="Q338">
            <v>0</v>
          </cell>
          <cell r="R338">
            <v>0</v>
          </cell>
          <cell r="S338">
            <v>0</v>
          </cell>
          <cell r="T338" t="str">
            <v>.</v>
          </cell>
          <cell r="U338">
            <v>0</v>
          </cell>
          <cell r="V338" t="str">
            <v>.</v>
          </cell>
          <cell r="W338">
            <v>0</v>
          </cell>
          <cell r="X338">
            <v>0</v>
          </cell>
          <cell r="Y338">
            <v>0</v>
          </cell>
          <cell r="Z338">
            <v>0</v>
          </cell>
          <cell r="AA338">
            <v>0</v>
          </cell>
          <cell r="AB338" t="str">
            <v>.</v>
          </cell>
          <cell r="AC338">
            <v>0</v>
          </cell>
          <cell r="AD338" t="str">
            <v>.</v>
          </cell>
          <cell r="AE338">
            <v>0</v>
          </cell>
          <cell r="AF338">
            <v>0</v>
          </cell>
          <cell r="AG338">
            <v>0</v>
          </cell>
          <cell r="AH338">
            <v>0</v>
          </cell>
          <cell r="AI338" t="str">
            <v>.</v>
          </cell>
          <cell r="AJ338" t="e">
            <v>#N/A</v>
          </cell>
          <cell r="AK338" t="str">
            <v>.</v>
          </cell>
          <cell r="AL338" t="str">
            <v>Rest</v>
          </cell>
        </row>
        <row r="339">
          <cell r="F339" t="str">
            <v>Norway</v>
          </cell>
          <cell r="G339" t="str">
            <v>Industry</v>
          </cell>
          <cell r="H339" t="str">
            <v>TOTAL Industry</v>
          </cell>
          <cell r="J339" t="str">
            <v>Other RES</v>
          </cell>
          <cell r="K339" t="str">
            <v>-</v>
          </cell>
          <cell r="L339">
            <v>0</v>
          </cell>
          <cell r="M339">
            <v>0</v>
          </cell>
          <cell r="N339" t="str">
            <v>.</v>
          </cell>
          <cell r="O339">
            <v>0</v>
          </cell>
          <cell r="P339">
            <v>0</v>
          </cell>
          <cell r="Q339">
            <v>0</v>
          </cell>
          <cell r="R339">
            <v>0</v>
          </cell>
          <cell r="S339">
            <v>0</v>
          </cell>
          <cell r="T339" t="str">
            <v>.</v>
          </cell>
          <cell r="U339">
            <v>0</v>
          </cell>
          <cell r="V339" t="str">
            <v>.</v>
          </cell>
          <cell r="W339">
            <v>0</v>
          </cell>
          <cell r="X339">
            <v>0</v>
          </cell>
          <cell r="Y339">
            <v>0</v>
          </cell>
          <cell r="Z339">
            <v>0</v>
          </cell>
          <cell r="AA339">
            <v>0</v>
          </cell>
          <cell r="AB339" t="str">
            <v>.</v>
          </cell>
          <cell r="AC339">
            <v>0</v>
          </cell>
          <cell r="AD339" t="str">
            <v>.</v>
          </cell>
          <cell r="AE339">
            <v>0</v>
          </cell>
          <cell r="AF339">
            <v>0</v>
          </cell>
          <cell r="AG339">
            <v>0</v>
          </cell>
          <cell r="AH339">
            <v>0</v>
          </cell>
          <cell r="AI339" t="str">
            <v>.</v>
          </cell>
          <cell r="AJ339" t="e">
            <v>#N/A</v>
          </cell>
          <cell r="AK339" t="str">
            <v>.</v>
          </cell>
          <cell r="AL339" t="str">
            <v>Rest</v>
          </cell>
        </row>
        <row r="340">
          <cell r="F340" t="str">
            <v>Norway</v>
          </cell>
          <cell r="G340" t="str">
            <v>Industry</v>
          </cell>
          <cell r="H340" t="str">
            <v>TOTAL Industry</v>
          </cell>
          <cell r="J340" t="str">
            <v>Ambient heat</v>
          </cell>
          <cell r="K340" t="str">
            <v>-</v>
          </cell>
          <cell r="L340">
            <v>0</v>
          </cell>
          <cell r="M340">
            <v>0</v>
          </cell>
          <cell r="N340" t="str">
            <v>.</v>
          </cell>
          <cell r="O340">
            <v>0</v>
          </cell>
          <cell r="P340">
            <v>0</v>
          </cell>
          <cell r="Q340">
            <v>0</v>
          </cell>
          <cell r="R340">
            <v>0</v>
          </cell>
          <cell r="S340">
            <v>0</v>
          </cell>
          <cell r="T340" t="str">
            <v>.</v>
          </cell>
          <cell r="U340">
            <v>0</v>
          </cell>
          <cell r="V340" t="str">
            <v>.</v>
          </cell>
          <cell r="W340">
            <v>0</v>
          </cell>
          <cell r="X340">
            <v>0</v>
          </cell>
          <cell r="Y340">
            <v>0</v>
          </cell>
          <cell r="Z340">
            <v>0</v>
          </cell>
          <cell r="AA340">
            <v>0</v>
          </cell>
          <cell r="AB340" t="str">
            <v>.</v>
          </cell>
          <cell r="AC340">
            <v>0</v>
          </cell>
          <cell r="AD340" t="str">
            <v>.</v>
          </cell>
          <cell r="AE340">
            <v>0</v>
          </cell>
          <cell r="AF340">
            <v>0</v>
          </cell>
          <cell r="AG340">
            <v>0</v>
          </cell>
          <cell r="AH340">
            <v>0</v>
          </cell>
          <cell r="AI340" t="str">
            <v>.</v>
          </cell>
          <cell r="AJ340" t="e">
            <v>#N/A</v>
          </cell>
          <cell r="AK340" t="str">
            <v>.</v>
          </cell>
          <cell r="AL340" t="str">
            <v>Rest</v>
          </cell>
        </row>
        <row r="341">
          <cell r="F341" t="str">
            <v>Norway</v>
          </cell>
          <cell r="G341" t="str">
            <v>Industry</v>
          </cell>
          <cell r="H341" t="str">
            <v>TOTAL Industry</v>
          </cell>
          <cell r="J341" t="str">
            <v>Electricity</v>
          </cell>
          <cell r="K341">
            <v>43.489221999999998</v>
          </cell>
          <cell r="L341">
            <v>-40.291312669999996</v>
          </cell>
          <cell r="M341">
            <v>3.1979093300000008</v>
          </cell>
          <cell r="N341" t="str">
            <v>.</v>
          </cell>
          <cell r="O341">
            <v>0</v>
          </cell>
          <cell r="P341">
            <v>3.1979093300000008</v>
          </cell>
          <cell r="Q341">
            <v>1.6288528913888896</v>
          </cell>
          <cell r="R341">
            <v>1.5690564386111112</v>
          </cell>
          <cell r="S341">
            <v>0.28498386277777799</v>
          </cell>
          <cell r="T341" t="str">
            <v>.</v>
          </cell>
          <cell r="U341">
            <v>0</v>
          </cell>
          <cell r="V341" t="str">
            <v>.</v>
          </cell>
          <cell r="W341">
            <v>1.3438690286111117</v>
          </cell>
          <cell r="X341">
            <v>6.4918444444444405E-4</v>
          </cell>
          <cell r="Y341">
            <v>4.4886763333333399E-2</v>
          </cell>
          <cell r="Z341">
            <v>2.4662861388888901E-2</v>
          </cell>
          <cell r="AA341">
            <v>1.2736702194444449</v>
          </cell>
          <cell r="AB341" t="str">
            <v>.</v>
          </cell>
          <cell r="AC341">
            <v>1.39688169444444E-2</v>
          </cell>
          <cell r="AD341" t="str">
            <v>.</v>
          </cell>
          <cell r="AE341">
            <v>1.5550876216666669</v>
          </cell>
          <cell r="AF341">
            <v>0.16319143222222199</v>
          </cell>
          <cell r="AG341">
            <v>0.49370813277777797</v>
          </cell>
          <cell r="AH341">
            <v>0.89818805666666701</v>
          </cell>
          <cell r="AI341" t="str">
            <v>.</v>
          </cell>
          <cell r="AJ341" t="e">
            <v>#N/A</v>
          </cell>
          <cell r="AK341" t="str">
            <v>.</v>
          </cell>
          <cell r="AL341" t="str">
            <v>Rest</v>
          </cell>
        </row>
        <row r="342">
          <cell r="F342" t="str">
            <v>Norway</v>
          </cell>
          <cell r="G342" t="str">
            <v>Industry</v>
          </cell>
          <cell r="H342" t="str">
            <v>TOTAL Industry</v>
          </cell>
          <cell r="J342" t="str">
            <v>District heating</v>
          </cell>
          <cell r="K342">
            <v>0.46054800000000001</v>
          </cell>
          <cell r="L342">
            <v>1.6344180555549759E-3</v>
          </cell>
          <cell r="M342">
            <v>0.46218241805555499</v>
          </cell>
          <cell r="N342" t="str">
            <v>.</v>
          </cell>
          <cell r="O342">
            <v>0</v>
          </cell>
          <cell r="P342">
            <v>0.46218241805555499</v>
          </cell>
          <cell r="Q342">
            <v>0.46218241805555499</v>
          </cell>
          <cell r="R342">
            <v>0</v>
          </cell>
          <cell r="S342">
            <v>0.25275143444444398</v>
          </cell>
          <cell r="T342" t="str">
            <v>.</v>
          </cell>
          <cell r="U342">
            <v>0</v>
          </cell>
          <cell r="V342" t="str">
            <v>.</v>
          </cell>
          <cell r="W342">
            <v>0.20943098361111101</v>
          </cell>
          <cell r="X342">
            <v>0.20943098361111101</v>
          </cell>
          <cell r="Y342">
            <v>0</v>
          </cell>
          <cell r="Z342">
            <v>0</v>
          </cell>
          <cell r="AA342">
            <v>0</v>
          </cell>
          <cell r="AB342" t="str">
            <v>.</v>
          </cell>
          <cell r="AC342">
            <v>0</v>
          </cell>
          <cell r="AD342" t="str">
            <v>.</v>
          </cell>
          <cell r="AE342">
            <v>0</v>
          </cell>
          <cell r="AF342">
            <v>0</v>
          </cell>
          <cell r="AG342">
            <v>0</v>
          </cell>
          <cell r="AH342">
            <v>0</v>
          </cell>
          <cell r="AI342" t="str">
            <v>.</v>
          </cell>
          <cell r="AJ342" t="e">
            <v>#N/A</v>
          </cell>
          <cell r="AK342" t="str">
            <v>.</v>
          </cell>
          <cell r="AL342" t="str">
            <v>Rest</v>
          </cell>
        </row>
        <row r="343">
          <cell r="F343" t="str">
            <v>Norway</v>
          </cell>
          <cell r="G343" t="str">
            <v>Industry</v>
          </cell>
          <cell r="H343" t="str">
            <v>TOTAL Industry</v>
          </cell>
          <cell r="J343" t="str">
            <v>Waste non-RES</v>
          </cell>
          <cell r="K343">
            <v>0.23027400000000001</v>
          </cell>
          <cell r="L343">
            <v>1.3535777777803903E-4</v>
          </cell>
          <cell r="M343">
            <v>0.23040935777777805</v>
          </cell>
          <cell r="N343" t="str">
            <v>.</v>
          </cell>
          <cell r="O343">
            <v>0</v>
          </cell>
          <cell r="P343">
            <v>0.23040935777777805</v>
          </cell>
          <cell r="Q343">
            <v>0.23040935777777805</v>
          </cell>
          <cell r="R343">
            <v>0</v>
          </cell>
          <cell r="S343">
            <v>0</v>
          </cell>
          <cell r="T343" t="str">
            <v>.</v>
          </cell>
          <cell r="U343">
            <v>0</v>
          </cell>
          <cell r="V343" t="str">
            <v>.</v>
          </cell>
          <cell r="W343">
            <v>0.23040935777777805</v>
          </cell>
          <cell r="X343">
            <v>5.6422844444444396E-3</v>
          </cell>
          <cell r="Y343">
            <v>4.7211690000000001E-2</v>
          </cell>
          <cell r="Z343">
            <v>3.7338060833333298E-2</v>
          </cell>
          <cell r="AA343">
            <v>0.1402173225000003</v>
          </cell>
          <cell r="AB343" t="str">
            <v>.</v>
          </cell>
          <cell r="AC343">
            <v>0</v>
          </cell>
          <cell r="AD343" t="str">
            <v>.</v>
          </cell>
          <cell r="AE343">
            <v>0</v>
          </cell>
          <cell r="AF343">
            <v>0</v>
          </cell>
          <cell r="AG343">
            <v>0</v>
          </cell>
          <cell r="AH343">
            <v>0</v>
          </cell>
          <cell r="AI343" t="str">
            <v>.</v>
          </cell>
          <cell r="AJ343" t="e">
            <v>#N/A</v>
          </cell>
          <cell r="AK343" t="str">
            <v>.</v>
          </cell>
          <cell r="AL343" t="str">
            <v>Rest</v>
          </cell>
        </row>
        <row r="344">
          <cell r="F344" t="str">
            <v>Norway</v>
          </cell>
          <cell r="G344" t="str">
            <v>Industry</v>
          </cell>
          <cell r="H344" t="str">
            <v>TOTAL Industry</v>
          </cell>
          <cell r="J344" t="str">
            <v>Waste RES</v>
          </cell>
          <cell r="K344">
            <v>0.23027400000000001</v>
          </cell>
          <cell r="L344">
            <v>1.3535777777803903E-4</v>
          </cell>
          <cell r="M344">
            <v>0.23040935777777805</v>
          </cell>
          <cell r="N344" t="str">
            <v>.</v>
          </cell>
          <cell r="O344">
            <v>0</v>
          </cell>
          <cell r="P344">
            <v>0.23040935777777805</v>
          </cell>
          <cell r="Q344">
            <v>0.23040935777777805</v>
          </cell>
          <cell r="R344">
            <v>0</v>
          </cell>
          <cell r="S344">
            <v>0</v>
          </cell>
          <cell r="T344" t="str">
            <v>.</v>
          </cell>
          <cell r="U344">
            <v>0</v>
          </cell>
          <cell r="V344" t="str">
            <v>.</v>
          </cell>
          <cell r="W344">
            <v>0.23040935777777805</v>
          </cell>
          <cell r="X344">
            <v>5.6422844444444396E-3</v>
          </cell>
          <cell r="Y344">
            <v>4.7211690000000001E-2</v>
          </cell>
          <cell r="Z344">
            <v>3.7338060833333298E-2</v>
          </cell>
          <cell r="AA344">
            <v>0.1402173225000003</v>
          </cell>
          <cell r="AB344" t="str">
            <v>.</v>
          </cell>
          <cell r="AC344">
            <v>0</v>
          </cell>
          <cell r="AD344" t="str">
            <v>.</v>
          </cell>
          <cell r="AE344">
            <v>0</v>
          </cell>
          <cell r="AF344">
            <v>0</v>
          </cell>
          <cell r="AG344">
            <v>0</v>
          </cell>
          <cell r="AH344">
            <v>0</v>
          </cell>
          <cell r="AI344" t="str">
            <v>.</v>
          </cell>
          <cell r="AJ344" t="e">
            <v>#N/A</v>
          </cell>
          <cell r="AK344" t="str">
            <v>.</v>
          </cell>
          <cell r="AL344" t="str">
            <v>Rest</v>
          </cell>
        </row>
        <row r="345">
          <cell r="F345" t="str">
            <v>Poland</v>
          </cell>
          <cell r="G345" t="str">
            <v>Industry</v>
          </cell>
          <cell r="H345" t="str">
            <v>TOTAL Industry</v>
          </cell>
          <cell r="J345" t="str">
            <v>Total</v>
          </cell>
          <cell r="K345">
            <v>169.130438</v>
          </cell>
          <cell r="L345">
            <v>-36.602592140833337</v>
          </cell>
          <cell r="M345">
            <v>132.52784585916666</v>
          </cell>
          <cell r="N345" t="str">
            <v>.</v>
          </cell>
          <cell r="O345">
            <v>0</v>
          </cell>
          <cell r="P345">
            <v>132.52784585916666</v>
          </cell>
          <cell r="Q345">
            <v>127.56444701444444</v>
          </cell>
          <cell r="R345">
            <v>4.9633988447222146</v>
          </cell>
          <cell r="S345">
            <v>8.4565220986111083</v>
          </cell>
          <cell r="T345" t="str">
            <v>.</v>
          </cell>
          <cell r="U345">
            <v>0</v>
          </cell>
          <cell r="V345" t="str">
            <v>.</v>
          </cell>
          <cell r="W345">
            <v>119.10792491583334</v>
          </cell>
          <cell r="X345">
            <v>16.299082411111108</v>
          </cell>
          <cell r="Y345">
            <v>29.747122447500033</v>
          </cell>
          <cell r="Z345">
            <v>10.845236148333299</v>
          </cell>
          <cell r="AA345">
            <v>62.216483908888904</v>
          </cell>
          <cell r="AB345" t="str">
            <v>.</v>
          </cell>
          <cell r="AC345">
            <v>7.4596310555555545E-2</v>
          </cell>
          <cell r="AD345" t="str">
            <v>.</v>
          </cell>
          <cell r="AE345">
            <v>4.8888025341666594</v>
          </cell>
          <cell r="AF345">
            <v>1.3877523994444401</v>
          </cell>
          <cell r="AG345">
            <v>1.0840745924999999</v>
          </cell>
          <cell r="AH345">
            <v>2.4169755422222199</v>
          </cell>
          <cell r="AI345" t="str">
            <v>.</v>
          </cell>
          <cell r="AJ345" t="e">
            <v>#N/A</v>
          </cell>
          <cell r="AK345" t="str">
            <v>.</v>
          </cell>
          <cell r="AL345" t="str">
            <v>EU28</v>
          </cell>
        </row>
        <row r="346">
          <cell r="F346" t="str">
            <v>Poland</v>
          </cell>
          <cell r="G346" t="str">
            <v>Industry</v>
          </cell>
          <cell r="H346" t="str">
            <v>TOTAL Industry</v>
          </cell>
          <cell r="J346" t="str">
            <v>Coal</v>
          </cell>
          <cell r="K346">
            <v>46.268791999999998</v>
          </cell>
          <cell r="L346">
            <v>2.545421861111663E-2</v>
          </cell>
          <cell r="M346">
            <v>46.294246218611114</v>
          </cell>
          <cell r="N346" t="str">
            <v>.</v>
          </cell>
          <cell r="O346">
            <v>0</v>
          </cell>
          <cell r="P346">
            <v>46.294246218611114</v>
          </cell>
          <cell r="Q346">
            <v>46.294246218611114</v>
          </cell>
          <cell r="R346">
            <v>0</v>
          </cell>
          <cell r="S346">
            <v>2.5104045336111098</v>
          </cell>
          <cell r="T346" t="str">
            <v>.</v>
          </cell>
          <cell r="U346">
            <v>0</v>
          </cell>
          <cell r="V346" t="str">
            <v>.</v>
          </cell>
          <cell r="W346">
            <v>43.783841685000006</v>
          </cell>
          <cell r="X346">
            <v>4.26530437333333</v>
          </cell>
          <cell r="Y346">
            <v>8.3813910855555491</v>
          </cell>
          <cell r="Z346">
            <v>2.9974468633333302</v>
          </cell>
          <cell r="AA346">
            <v>28.139699362777797</v>
          </cell>
          <cell r="AB346" t="str">
            <v>.</v>
          </cell>
          <cell r="AC346">
            <v>0</v>
          </cell>
          <cell r="AD346" t="str">
            <v>.</v>
          </cell>
          <cell r="AE346">
            <v>0</v>
          </cell>
          <cell r="AF346">
            <v>0</v>
          </cell>
          <cell r="AG346">
            <v>0</v>
          </cell>
          <cell r="AH346">
            <v>0</v>
          </cell>
          <cell r="AI346" t="str">
            <v>.</v>
          </cell>
          <cell r="AJ346" t="e">
            <v>#N/A</v>
          </cell>
          <cell r="AK346" t="str">
            <v>.</v>
          </cell>
          <cell r="AL346" t="str">
            <v>EU28</v>
          </cell>
        </row>
        <row r="347">
          <cell r="F347" t="str">
            <v>Poland</v>
          </cell>
          <cell r="G347" t="str">
            <v>Industry</v>
          </cell>
          <cell r="H347" t="str">
            <v>TOTAL Industry</v>
          </cell>
          <cell r="J347" t="str">
            <v>Fuel oil</v>
          </cell>
          <cell r="K347">
            <v>6.0231769999999996</v>
          </cell>
          <cell r="L347">
            <v>2.1001844444468176E-3</v>
          </cell>
          <cell r="M347">
            <v>6.0252771844444464</v>
          </cell>
          <cell r="N347" t="str">
            <v>.</v>
          </cell>
          <cell r="O347">
            <v>0</v>
          </cell>
          <cell r="P347">
            <v>6.0252771844444464</v>
          </cell>
          <cell r="Q347">
            <v>6.0252771844444464</v>
          </cell>
          <cell r="R347">
            <v>0</v>
          </cell>
          <cell r="S347">
            <v>0.77084622527777802</v>
          </cell>
          <cell r="T347" t="str">
            <v>.</v>
          </cell>
          <cell r="U347">
            <v>0</v>
          </cell>
          <cell r="V347" t="str">
            <v>.</v>
          </cell>
          <cell r="W347">
            <v>5.254430959166668</v>
          </cell>
          <cell r="X347">
            <v>0.74225109833333303</v>
          </cell>
          <cell r="Y347">
            <v>2.2061224349999993</v>
          </cell>
          <cell r="Z347">
            <v>0.68347941888888897</v>
          </cell>
          <cell r="AA347">
            <v>1.6225780069444469</v>
          </cell>
          <cell r="AB347" t="str">
            <v>.</v>
          </cell>
          <cell r="AC347">
            <v>0</v>
          </cell>
          <cell r="AD347" t="str">
            <v>.</v>
          </cell>
          <cell r="AE347">
            <v>0</v>
          </cell>
          <cell r="AF347">
            <v>0</v>
          </cell>
          <cell r="AG347">
            <v>0</v>
          </cell>
          <cell r="AH347">
            <v>0</v>
          </cell>
          <cell r="AI347" t="str">
            <v>.</v>
          </cell>
          <cell r="AJ347" t="e">
            <v>#N/A</v>
          </cell>
          <cell r="AK347" t="str">
            <v>.</v>
          </cell>
          <cell r="AL347" t="str">
            <v>EU28</v>
          </cell>
        </row>
        <row r="348">
          <cell r="F348" t="str">
            <v>Poland</v>
          </cell>
          <cell r="G348" t="str">
            <v>Industry</v>
          </cell>
          <cell r="H348" t="str">
            <v>TOTAL Industry</v>
          </cell>
          <cell r="J348" t="str">
            <v>Natural gas</v>
          </cell>
          <cell r="K348">
            <v>36.657759999999996</v>
          </cell>
          <cell r="L348">
            <v>9.5594736110982126E-3</v>
          </cell>
          <cell r="M348">
            <v>36.667319473611094</v>
          </cell>
          <cell r="N348" t="str">
            <v>.</v>
          </cell>
          <cell r="O348">
            <v>0</v>
          </cell>
          <cell r="P348">
            <v>36.667319473611094</v>
          </cell>
          <cell r="Q348">
            <v>36.667319473611094</v>
          </cell>
          <cell r="R348">
            <v>0</v>
          </cell>
          <cell r="S348">
            <v>3.6401901694444398</v>
          </cell>
          <cell r="T348" t="str">
            <v>.</v>
          </cell>
          <cell r="U348">
            <v>0</v>
          </cell>
          <cell r="V348" t="str">
            <v>.</v>
          </cell>
          <cell r="W348">
            <v>33.027129304166657</v>
          </cell>
          <cell r="X348">
            <v>3.6272121500000001</v>
          </cell>
          <cell r="Y348">
            <v>8.42329786333333</v>
          </cell>
          <cell r="Z348">
            <v>3.8780319288888898</v>
          </cell>
          <cell r="AA348">
            <v>17.098587361944439</v>
          </cell>
          <cell r="AB348" t="str">
            <v>.</v>
          </cell>
          <cell r="AC348">
            <v>0</v>
          </cell>
          <cell r="AD348" t="str">
            <v>.</v>
          </cell>
          <cell r="AE348">
            <v>0</v>
          </cell>
          <cell r="AF348">
            <v>0</v>
          </cell>
          <cell r="AG348">
            <v>0</v>
          </cell>
          <cell r="AH348">
            <v>0</v>
          </cell>
          <cell r="AI348" t="str">
            <v>.</v>
          </cell>
          <cell r="AJ348" t="e">
            <v>#N/A</v>
          </cell>
          <cell r="AK348" t="str">
            <v>.</v>
          </cell>
          <cell r="AL348" t="str">
            <v>EU28</v>
          </cell>
        </row>
        <row r="349">
          <cell r="F349" t="str">
            <v>Poland</v>
          </cell>
          <cell r="G349" t="str">
            <v>Industry</v>
          </cell>
          <cell r="H349" t="str">
            <v>TOTAL Industry</v>
          </cell>
          <cell r="J349" t="str">
            <v>Other fossil</v>
          </cell>
          <cell r="K349">
            <v>10.741468000000001</v>
          </cell>
          <cell r="L349">
            <v>7.5414705555534312E-3</v>
          </cell>
          <cell r="M349">
            <v>10.749009470555555</v>
          </cell>
          <cell r="N349" t="str">
            <v>.</v>
          </cell>
          <cell r="O349">
            <v>0</v>
          </cell>
          <cell r="P349">
            <v>10.749009470555555</v>
          </cell>
          <cell r="Q349">
            <v>10.749009470555555</v>
          </cell>
          <cell r="R349">
            <v>0</v>
          </cell>
          <cell r="S349">
            <v>0</v>
          </cell>
          <cell r="T349" t="str">
            <v>.</v>
          </cell>
          <cell r="U349">
            <v>0</v>
          </cell>
          <cell r="V349" t="str">
            <v>.</v>
          </cell>
          <cell r="W349">
            <v>10.749009470555555</v>
          </cell>
          <cell r="X349">
            <v>0.47894527944444398</v>
          </cell>
          <cell r="Y349">
            <v>0.81007492250000002</v>
          </cell>
          <cell r="Z349">
            <v>0.47278993111111101</v>
          </cell>
          <cell r="AA349">
            <v>8.9871993374999999</v>
          </cell>
          <cell r="AB349" t="str">
            <v>.</v>
          </cell>
          <cell r="AC349">
            <v>0</v>
          </cell>
          <cell r="AD349" t="str">
            <v>.</v>
          </cell>
          <cell r="AE349">
            <v>0</v>
          </cell>
          <cell r="AF349">
            <v>0</v>
          </cell>
          <cell r="AG349">
            <v>0</v>
          </cell>
          <cell r="AH349">
            <v>0</v>
          </cell>
          <cell r="AI349" t="str">
            <v>.</v>
          </cell>
          <cell r="AJ349" t="e">
            <v>#N/A</v>
          </cell>
          <cell r="AK349" t="str">
            <v>.</v>
          </cell>
          <cell r="AL349" t="str">
            <v>EU28</v>
          </cell>
        </row>
        <row r="350">
          <cell r="F350" t="str">
            <v>Poland</v>
          </cell>
          <cell r="G350" t="str">
            <v>Industry</v>
          </cell>
          <cell r="H350" t="str">
            <v>TOTAL Industry</v>
          </cell>
          <cell r="J350" t="str">
            <v>Biomass</v>
          </cell>
          <cell r="K350">
            <v>11.796308999999999</v>
          </cell>
          <cell r="L350">
            <v>1.2321877777683454E-3</v>
          </cell>
          <cell r="M350">
            <v>11.797541187777767</v>
          </cell>
          <cell r="N350" t="str">
            <v>.</v>
          </cell>
          <cell r="O350">
            <v>0</v>
          </cell>
          <cell r="P350">
            <v>11.797541187777767</v>
          </cell>
          <cell r="Q350">
            <v>11.797541187777767</v>
          </cell>
          <cell r="R350">
            <v>0</v>
          </cell>
          <cell r="S350">
            <v>0</v>
          </cell>
          <cell r="T350" t="str">
            <v>.</v>
          </cell>
          <cell r="U350">
            <v>0</v>
          </cell>
          <cell r="V350" t="str">
            <v>.</v>
          </cell>
          <cell r="W350">
            <v>11.797541187777767</v>
          </cell>
          <cell r="X350">
            <v>0.82449311805555603</v>
          </cell>
          <cell r="Y350">
            <v>8.9767169327777694</v>
          </cell>
          <cell r="Z350">
            <v>1.77819846972222</v>
          </cell>
          <cell r="AA350">
            <v>0.21813266722222191</v>
          </cell>
          <cell r="AB350" t="str">
            <v>.</v>
          </cell>
          <cell r="AC350">
            <v>0</v>
          </cell>
          <cell r="AD350" t="str">
            <v>.</v>
          </cell>
          <cell r="AE350">
            <v>0</v>
          </cell>
          <cell r="AF350">
            <v>0</v>
          </cell>
          <cell r="AG350">
            <v>0</v>
          </cell>
          <cell r="AH350">
            <v>0</v>
          </cell>
          <cell r="AI350" t="str">
            <v>.</v>
          </cell>
          <cell r="AJ350" t="e">
            <v>#N/A</v>
          </cell>
          <cell r="AK350" t="str">
            <v>.</v>
          </cell>
          <cell r="AL350" t="str">
            <v>EU28</v>
          </cell>
        </row>
        <row r="351">
          <cell r="F351" t="str">
            <v>Poland</v>
          </cell>
          <cell r="G351" t="str">
            <v>Industry</v>
          </cell>
          <cell r="H351" t="str">
            <v>TOTAL Industry</v>
          </cell>
          <cell r="J351" t="str">
            <v>Geothermal</v>
          </cell>
          <cell r="K351">
            <v>0</v>
          </cell>
          <cell r="L351">
            <v>0</v>
          </cell>
          <cell r="M351">
            <v>0</v>
          </cell>
          <cell r="N351" t="str">
            <v>.</v>
          </cell>
          <cell r="O351">
            <v>0</v>
          </cell>
          <cell r="P351">
            <v>0</v>
          </cell>
          <cell r="Q351">
            <v>0</v>
          </cell>
          <cell r="R351">
            <v>0</v>
          </cell>
          <cell r="S351">
            <v>0</v>
          </cell>
          <cell r="T351" t="str">
            <v>.</v>
          </cell>
          <cell r="U351">
            <v>0</v>
          </cell>
          <cell r="V351" t="str">
            <v>.</v>
          </cell>
          <cell r="W351">
            <v>0</v>
          </cell>
          <cell r="X351">
            <v>0</v>
          </cell>
          <cell r="Y351">
            <v>0</v>
          </cell>
          <cell r="Z351">
            <v>0</v>
          </cell>
          <cell r="AA351">
            <v>0</v>
          </cell>
          <cell r="AB351" t="str">
            <v>.</v>
          </cell>
          <cell r="AC351">
            <v>0</v>
          </cell>
          <cell r="AD351" t="str">
            <v>.</v>
          </cell>
          <cell r="AE351">
            <v>0</v>
          </cell>
          <cell r="AF351">
            <v>0</v>
          </cell>
          <cell r="AG351">
            <v>0</v>
          </cell>
          <cell r="AH351">
            <v>0</v>
          </cell>
          <cell r="AI351" t="str">
            <v>.</v>
          </cell>
          <cell r="AJ351" t="e">
            <v>#N/A</v>
          </cell>
          <cell r="AK351" t="str">
            <v>.</v>
          </cell>
          <cell r="AL351" t="str">
            <v>EU28</v>
          </cell>
        </row>
        <row r="352">
          <cell r="F352" t="str">
            <v>Poland</v>
          </cell>
          <cell r="G352" t="str">
            <v>Industry</v>
          </cell>
          <cell r="H352" t="str">
            <v>TOTAL Industry</v>
          </cell>
          <cell r="J352" t="str">
            <v>Solar energy</v>
          </cell>
          <cell r="K352">
            <v>0</v>
          </cell>
          <cell r="L352">
            <v>0</v>
          </cell>
          <cell r="M352">
            <v>0</v>
          </cell>
          <cell r="N352" t="str">
            <v>.</v>
          </cell>
          <cell r="O352">
            <v>0</v>
          </cell>
          <cell r="P352">
            <v>0</v>
          </cell>
          <cell r="Q352">
            <v>0</v>
          </cell>
          <cell r="R352">
            <v>0</v>
          </cell>
          <cell r="S352">
            <v>0</v>
          </cell>
          <cell r="T352" t="str">
            <v>.</v>
          </cell>
          <cell r="U352">
            <v>0</v>
          </cell>
          <cell r="V352" t="str">
            <v>.</v>
          </cell>
          <cell r="W352">
            <v>0</v>
          </cell>
          <cell r="X352">
            <v>0</v>
          </cell>
          <cell r="Y352">
            <v>0</v>
          </cell>
          <cell r="Z352">
            <v>0</v>
          </cell>
          <cell r="AA352">
            <v>0</v>
          </cell>
          <cell r="AB352" t="str">
            <v>.</v>
          </cell>
          <cell r="AC352">
            <v>0</v>
          </cell>
          <cell r="AD352" t="str">
            <v>.</v>
          </cell>
          <cell r="AE352">
            <v>0</v>
          </cell>
          <cell r="AF352">
            <v>0</v>
          </cell>
          <cell r="AG352">
            <v>0</v>
          </cell>
          <cell r="AH352">
            <v>0</v>
          </cell>
          <cell r="AI352" t="str">
            <v>.</v>
          </cell>
          <cell r="AJ352" t="e">
            <v>#N/A</v>
          </cell>
          <cell r="AK352" t="str">
            <v>.</v>
          </cell>
          <cell r="AL352" t="str">
            <v>EU28</v>
          </cell>
        </row>
        <row r="353">
          <cell r="F353" t="str">
            <v>Poland</v>
          </cell>
          <cell r="G353" t="str">
            <v>Industry</v>
          </cell>
          <cell r="H353" t="str">
            <v>TOTAL Industry</v>
          </cell>
          <cell r="J353" t="str">
            <v>Other RES</v>
          </cell>
          <cell r="K353" t="str">
            <v>-</v>
          </cell>
          <cell r="L353">
            <v>0</v>
          </cell>
          <cell r="M353">
            <v>0</v>
          </cell>
          <cell r="N353" t="str">
            <v>.</v>
          </cell>
          <cell r="O353">
            <v>0</v>
          </cell>
          <cell r="P353">
            <v>0</v>
          </cell>
          <cell r="Q353">
            <v>0</v>
          </cell>
          <cell r="R353">
            <v>0</v>
          </cell>
          <cell r="S353">
            <v>0</v>
          </cell>
          <cell r="T353" t="str">
            <v>.</v>
          </cell>
          <cell r="U353">
            <v>0</v>
          </cell>
          <cell r="V353" t="str">
            <v>.</v>
          </cell>
          <cell r="W353">
            <v>0</v>
          </cell>
          <cell r="X353">
            <v>0</v>
          </cell>
          <cell r="Y353">
            <v>0</v>
          </cell>
          <cell r="Z353">
            <v>0</v>
          </cell>
          <cell r="AA353">
            <v>0</v>
          </cell>
          <cell r="AB353" t="str">
            <v>.</v>
          </cell>
          <cell r="AC353">
            <v>0</v>
          </cell>
          <cell r="AD353" t="str">
            <v>.</v>
          </cell>
          <cell r="AE353">
            <v>0</v>
          </cell>
          <cell r="AF353">
            <v>0</v>
          </cell>
          <cell r="AG353">
            <v>0</v>
          </cell>
          <cell r="AH353">
            <v>0</v>
          </cell>
          <cell r="AI353" t="str">
            <v>.</v>
          </cell>
          <cell r="AJ353" t="e">
            <v>#N/A</v>
          </cell>
          <cell r="AK353" t="str">
            <v>.</v>
          </cell>
          <cell r="AL353" t="str">
            <v>EU28</v>
          </cell>
        </row>
        <row r="354">
          <cell r="F354" t="str">
            <v>Poland</v>
          </cell>
          <cell r="G354" t="str">
            <v>Industry</v>
          </cell>
          <cell r="H354" t="str">
            <v>TOTAL Industry</v>
          </cell>
          <cell r="J354" t="str">
            <v>Ambient heat</v>
          </cell>
          <cell r="K354" t="str">
            <v>-</v>
          </cell>
          <cell r="L354">
            <v>0</v>
          </cell>
          <cell r="M354">
            <v>0</v>
          </cell>
          <cell r="N354" t="str">
            <v>.</v>
          </cell>
          <cell r="O354">
            <v>0</v>
          </cell>
          <cell r="P354">
            <v>0</v>
          </cell>
          <cell r="Q354">
            <v>0</v>
          </cell>
          <cell r="R354">
            <v>0</v>
          </cell>
          <cell r="S354">
            <v>0</v>
          </cell>
          <cell r="T354" t="str">
            <v>.</v>
          </cell>
          <cell r="U354">
            <v>0</v>
          </cell>
          <cell r="V354" t="str">
            <v>.</v>
          </cell>
          <cell r="W354">
            <v>0</v>
          </cell>
          <cell r="X354">
            <v>0</v>
          </cell>
          <cell r="Y354">
            <v>0</v>
          </cell>
          <cell r="Z354">
            <v>0</v>
          </cell>
          <cell r="AA354">
            <v>0</v>
          </cell>
          <cell r="AB354" t="str">
            <v>.</v>
          </cell>
          <cell r="AC354">
            <v>0</v>
          </cell>
          <cell r="AD354" t="str">
            <v>.</v>
          </cell>
          <cell r="AE354">
            <v>0</v>
          </cell>
          <cell r="AF354">
            <v>0</v>
          </cell>
          <cell r="AG354">
            <v>0</v>
          </cell>
          <cell r="AH354">
            <v>0</v>
          </cell>
          <cell r="AI354" t="str">
            <v>.</v>
          </cell>
          <cell r="AJ354" t="e">
            <v>#N/A</v>
          </cell>
          <cell r="AK354" t="str">
            <v>.</v>
          </cell>
          <cell r="AL354" t="str">
            <v>EU28</v>
          </cell>
        </row>
        <row r="355">
          <cell r="F355" t="str">
            <v>Poland</v>
          </cell>
          <cell r="G355" t="str">
            <v>Industry</v>
          </cell>
          <cell r="H355" t="str">
            <v>TOTAL Industry</v>
          </cell>
          <cell r="J355" t="str">
            <v>Electricity</v>
          </cell>
          <cell r="K355">
            <v>45.218602999999995</v>
          </cell>
          <cell r="L355">
            <v>-36.647880941666671</v>
          </cell>
          <cell r="M355">
            <v>8.5707220583333239</v>
          </cell>
          <cell r="N355" t="str">
            <v>.</v>
          </cell>
          <cell r="O355">
            <v>0</v>
          </cell>
          <cell r="P355">
            <v>8.5707220583333239</v>
          </cell>
          <cell r="Q355">
            <v>3.607323214166664</v>
          </cell>
          <cell r="R355">
            <v>4.9633988441666599</v>
          </cell>
          <cell r="S355">
            <v>0.176283961111111</v>
          </cell>
          <cell r="T355" t="str">
            <v>.</v>
          </cell>
          <cell r="U355">
            <v>0</v>
          </cell>
          <cell r="V355" t="str">
            <v>.</v>
          </cell>
          <cell r="W355">
            <v>3.4310392530555531</v>
          </cell>
          <cell r="X355">
            <v>9.4450122222222196E-2</v>
          </cell>
          <cell r="Y355">
            <v>0.37333779944444501</v>
          </cell>
          <cell r="Z355">
            <v>0.244455729166667</v>
          </cell>
          <cell r="AA355">
            <v>2.7187956022222188</v>
          </cell>
          <cell r="AB355" t="str">
            <v>.</v>
          </cell>
          <cell r="AC355">
            <v>7.4596309999999999E-2</v>
          </cell>
          <cell r="AD355" t="str">
            <v>.</v>
          </cell>
          <cell r="AE355">
            <v>4.8888025341666594</v>
          </cell>
          <cell r="AF355">
            <v>1.3877523994444401</v>
          </cell>
          <cell r="AG355">
            <v>1.0840745924999999</v>
          </cell>
          <cell r="AH355">
            <v>2.4169755422222199</v>
          </cell>
          <cell r="AI355" t="str">
            <v>.</v>
          </cell>
          <cell r="AJ355" t="e">
            <v>#N/A</v>
          </cell>
          <cell r="AK355" t="str">
            <v>.</v>
          </cell>
          <cell r="AL355" t="str">
            <v>EU28</v>
          </cell>
        </row>
        <row r="356">
          <cell r="F356" t="str">
            <v>Poland</v>
          </cell>
          <cell r="G356" t="str">
            <v>Industry</v>
          </cell>
          <cell r="H356" t="str">
            <v>TOTAL Industry</v>
          </cell>
          <cell r="J356" t="str">
            <v>District heating</v>
          </cell>
          <cell r="K356">
            <v>7.3955169999999999</v>
          </cell>
          <cell r="L356">
            <v>2.5800358333301077E-3</v>
          </cell>
          <cell r="M356">
            <v>7.39809703583333</v>
          </cell>
          <cell r="N356" t="str">
            <v>.</v>
          </cell>
          <cell r="O356">
            <v>0</v>
          </cell>
          <cell r="P356">
            <v>7.39809703583333</v>
          </cell>
          <cell r="Q356">
            <v>7.39809703583333</v>
          </cell>
          <cell r="R356">
            <v>0</v>
          </cell>
          <cell r="S356">
            <v>1.35879720916667</v>
          </cell>
          <cell r="T356" t="str">
            <v>.</v>
          </cell>
          <cell r="U356">
            <v>0</v>
          </cell>
          <cell r="V356" t="str">
            <v>.</v>
          </cell>
          <cell r="W356">
            <v>6.0392998266666602</v>
          </cell>
          <cell r="X356">
            <v>6.0392998266666602</v>
          </cell>
          <cell r="Y356">
            <v>0</v>
          </cell>
          <cell r="Z356">
            <v>0</v>
          </cell>
          <cell r="AA356">
            <v>0</v>
          </cell>
          <cell r="AB356" t="str">
            <v>.</v>
          </cell>
          <cell r="AC356">
            <v>0</v>
          </cell>
          <cell r="AD356" t="str">
            <v>.</v>
          </cell>
          <cell r="AE356">
            <v>0</v>
          </cell>
          <cell r="AF356">
            <v>0</v>
          </cell>
          <cell r="AG356">
            <v>0</v>
          </cell>
          <cell r="AH356">
            <v>0</v>
          </cell>
          <cell r="AI356" t="str">
            <v>.</v>
          </cell>
          <cell r="AJ356" t="e">
            <v>#N/A</v>
          </cell>
          <cell r="AK356" t="str">
            <v>.</v>
          </cell>
          <cell r="AL356" t="str">
            <v>EU28</v>
          </cell>
        </row>
        <row r="357">
          <cell r="F357" t="str">
            <v>Poland</v>
          </cell>
          <cell r="G357" t="str">
            <v>Industry</v>
          </cell>
          <cell r="H357" t="str">
            <v>TOTAL Industry</v>
          </cell>
          <cell r="J357" t="str">
            <v>Waste non-RES</v>
          </cell>
          <cell r="K357">
            <v>4.6485110000000001</v>
          </cell>
          <cell r="L357">
            <v>-8.5277083333679116E-4</v>
          </cell>
          <cell r="M357">
            <v>4.6476582291666633</v>
          </cell>
          <cell r="N357" t="str">
            <v>.</v>
          </cell>
          <cell r="O357">
            <v>0</v>
          </cell>
          <cell r="P357">
            <v>4.6476582291666633</v>
          </cell>
          <cell r="Q357">
            <v>4.6476582291666633</v>
          </cell>
          <cell r="R357">
            <v>0</v>
          </cell>
          <cell r="S357">
            <v>0</v>
          </cell>
          <cell r="T357" t="str">
            <v>.</v>
          </cell>
          <cell r="U357">
            <v>0</v>
          </cell>
          <cell r="V357" t="str">
            <v>.</v>
          </cell>
          <cell r="W357">
            <v>4.6476582291666633</v>
          </cell>
          <cell r="X357">
            <v>0.210309069444444</v>
          </cell>
          <cell r="Y357">
            <v>0.53369615750000099</v>
          </cell>
          <cell r="Z357">
            <v>0.72969395777777801</v>
          </cell>
          <cell r="AA357">
            <v>3.1739590444444401</v>
          </cell>
          <cell r="AB357" t="str">
            <v>.</v>
          </cell>
          <cell r="AC357">
            <v>0</v>
          </cell>
          <cell r="AD357" t="str">
            <v>.</v>
          </cell>
          <cell r="AE357">
            <v>0</v>
          </cell>
          <cell r="AF357">
            <v>0</v>
          </cell>
          <cell r="AG357">
            <v>0</v>
          </cell>
          <cell r="AH357">
            <v>0</v>
          </cell>
          <cell r="AI357" t="str">
            <v>.</v>
          </cell>
          <cell r="AJ357" t="e">
            <v>#N/A</v>
          </cell>
          <cell r="AK357" t="str">
            <v>.</v>
          </cell>
          <cell r="AL357" t="str">
            <v>EU28</v>
          </cell>
        </row>
        <row r="358">
          <cell r="F358" t="str">
            <v>Poland</v>
          </cell>
          <cell r="G358" t="str">
            <v>Industry</v>
          </cell>
          <cell r="H358" t="str">
            <v>TOTAL Industry</v>
          </cell>
          <cell r="J358" t="str">
            <v>Waste RES</v>
          </cell>
          <cell r="K358">
            <v>0.37797500000000001</v>
          </cell>
          <cell r="L358">
            <v>-3.8857805861880479E-16</v>
          </cell>
          <cell r="M358">
            <v>0.37797499999999962</v>
          </cell>
          <cell r="N358" t="str">
            <v>.</v>
          </cell>
          <cell r="O358">
            <v>0</v>
          </cell>
          <cell r="P358">
            <v>0.37797499999999962</v>
          </cell>
          <cell r="Q358">
            <v>0.37797499999999962</v>
          </cell>
          <cell r="R358">
            <v>0</v>
          </cell>
          <cell r="S358">
            <v>0</v>
          </cell>
          <cell r="T358" t="str">
            <v>.</v>
          </cell>
          <cell r="U358">
            <v>0</v>
          </cell>
          <cell r="V358" t="str">
            <v>.</v>
          </cell>
          <cell r="W358">
            <v>0.37797499999999962</v>
          </cell>
          <cell r="X358">
            <v>1.6817373888888879E-2</v>
          </cell>
          <cell r="Y358">
            <v>4.2485250833333398E-2</v>
          </cell>
          <cell r="Z358">
            <v>6.1139849444444401E-2</v>
          </cell>
          <cell r="AA358">
            <v>0.25753252583333291</v>
          </cell>
          <cell r="AB358" t="str">
            <v>.</v>
          </cell>
          <cell r="AC358">
            <v>0</v>
          </cell>
          <cell r="AD358" t="str">
            <v>.</v>
          </cell>
          <cell r="AE358">
            <v>0</v>
          </cell>
          <cell r="AF358">
            <v>0</v>
          </cell>
          <cell r="AG358">
            <v>0</v>
          </cell>
          <cell r="AH358">
            <v>0</v>
          </cell>
          <cell r="AI358" t="str">
            <v>.</v>
          </cell>
          <cell r="AJ358" t="e">
            <v>#N/A</v>
          </cell>
          <cell r="AK358" t="str">
            <v>.</v>
          </cell>
          <cell r="AL358" t="str">
            <v>EU28</v>
          </cell>
        </row>
        <row r="359">
          <cell r="F359" t="str">
            <v>Portugal</v>
          </cell>
          <cell r="G359" t="str">
            <v>Industry</v>
          </cell>
          <cell r="H359" t="str">
            <v>TOTAL Industry</v>
          </cell>
          <cell r="J359" t="str">
            <v>Total</v>
          </cell>
          <cell r="K359">
            <v>55.872845999999996</v>
          </cell>
          <cell r="L359">
            <v>-12.853888375277776</v>
          </cell>
          <cell r="M359">
            <v>43.018957624722219</v>
          </cell>
          <cell r="N359" t="str">
            <v>.</v>
          </cell>
          <cell r="O359">
            <v>0</v>
          </cell>
          <cell r="P359">
            <v>43.018957624722219</v>
          </cell>
          <cell r="Q359">
            <v>41.455462830277774</v>
          </cell>
          <cell r="R359">
            <v>1.5634947944444435</v>
          </cell>
          <cell r="S359">
            <v>6.4294943405555589</v>
          </cell>
          <cell r="T359" t="str">
            <v>.</v>
          </cell>
          <cell r="U359">
            <v>0</v>
          </cell>
          <cell r="V359" t="str">
            <v>.</v>
          </cell>
          <cell r="W359">
            <v>35.025968489722217</v>
          </cell>
          <cell r="X359">
            <v>3.9715852230555599</v>
          </cell>
          <cell r="Y359">
            <v>15.225041709722221</v>
          </cell>
          <cell r="Z359">
            <v>2.6102771274999998</v>
          </cell>
          <cell r="AA359">
            <v>13.21906442944444</v>
          </cell>
          <cell r="AB359" t="str">
            <v>.</v>
          </cell>
          <cell r="AC359">
            <v>0.53712970972222152</v>
          </cell>
          <cell r="AD359" t="str">
            <v>.</v>
          </cell>
          <cell r="AE359">
            <v>1.0263650847222221</v>
          </cell>
          <cell r="AF359">
            <v>0.12783500416666699</v>
          </cell>
          <cell r="AG359">
            <v>0.26780655444444401</v>
          </cell>
          <cell r="AH359">
            <v>0.63072352611111104</v>
          </cell>
          <cell r="AI359" t="str">
            <v>.</v>
          </cell>
          <cell r="AJ359" t="e">
            <v>#N/A</v>
          </cell>
          <cell r="AK359" t="str">
            <v>.</v>
          </cell>
          <cell r="AL359" t="str">
            <v>EU28</v>
          </cell>
        </row>
        <row r="360">
          <cell r="F360" t="str">
            <v>Portugal</v>
          </cell>
          <cell r="G360" t="str">
            <v>Industry</v>
          </cell>
          <cell r="H360" t="str">
            <v>TOTAL Industry</v>
          </cell>
          <cell r="J360" t="str">
            <v>Coal</v>
          </cell>
          <cell r="K360">
            <v>0.2326</v>
          </cell>
          <cell r="L360">
            <v>-2.7777752320545801E-10</v>
          </cell>
          <cell r="M360">
            <v>0.23259999972222248</v>
          </cell>
          <cell r="N360" t="str">
            <v>.</v>
          </cell>
          <cell r="O360">
            <v>0</v>
          </cell>
          <cell r="P360">
            <v>0.23259999972222248</v>
          </cell>
          <cell r="Q360">
            <v>0.23259999972222248</v>
          </cell>
          <cell r="R360">
            <v>0</v>
          </cell>
          <cell r="S360">
            <v>1.63547772222222E-2</v>
          </cell>
          <cell r="T360" t="str">
            <v>.</v>
          </cell>
          <cell r="U360">
            <v>0</v>
          </cell>
          <cell r="V360" t="str">
            <v>.</v>
          </cell>
          <cell r="W360">
            <v>0.21624522250000028</v>
          </cell>
          <cell r="X360">
            <v>3.7629222222222198E-4</v>
          </cell>
          <cell r="Y360">
            <v>1.566354583333332E-2</v>
          </cell>
          <cell r="Z360">
            <v>2.6357183333333301E-3</v>
          </cell>
          <cell r="AA360">
            <v>0.1975696661111114</v>
          </cell>
          <cell r="AB360" t="str">
            <v>.</v>
          </cell>
          <cell r="AC360">
            <v>0</v>
          </cell>
          <cell r="AD360" t="str">
            <v>.</v>
          </cell>
          <cell r="AE360">
            <v>0</v>
          </cell>
          <cell r="AF360">
            <v>0</v>
          </cell>
          <cell r="AG360">
            <v>0</v>
          </cell>
          <cell r="AH360">
            <v>0</v>
          </cell>
          <cell r="AI360" t="str">
            <v>.</v>
          </cell>
          <cell r="AJ360" t="e">
            <v>#N/A</v>
          </cell>
          <cell r="AK360" t="str">
            <v>.</v>
          </cell>
          <cell r="AL360" t="str">
            <v>EU28</v>
          </cell>
        </row>
        <row r="361">
          <cell r="F361" t="str">
            <v>Portugal</v>
          </cell>
          <cell r="G361" t="str">
            <v>Industry</v>
          </cell>
          <cell r="H361" t="str">
            <v>TOTAL Industry</v>
          </cell>
          <cell r="J361" t="str">
            <v>Fuel oil</v>
          </cell>
          <cell r="K361">
            <v>3.7646309999999996</v>
          </cell>
          <cell r="L361">
            <v>1.1629994444462E-3</v>
          </cell>
          <cell r="M361">
            <v>3.7657939994444458</v>
          </cell>
          <cell r="N361" t="str">
            <v>.</v>
          </cell>
          <cell r="O361">
            <v>0</v>
          </cell>
          <cell r="P361">
            <v>3.7657939994444458</v>
          </cell>
          <cell r="Q361">
            <v>3.7657939994444458</v>
          </cell>
          <cell r="R361">
            <v>0</v>
          </cell>
          <cell r="S361">
            <v>1.2420851188888899</v>
          </cell>
          <cell r="T361" t="str">
            <v>.</v>
          </cell>
          <cell r="U361">
            <v>0</v>
          </cell>
          <cell r="V361" t="str">
            <v>.</v>
          </cell>
          <cell r="W361">
            <v>2.5237088805555561</v>
          </cell>
          <cell r="X361">
            <v>0.38285146777777801</v>
          </cell>
          <cell r="Y361">
            <v>1.454562454722222</v>
          </cell>
          <cell r="Z361">
            <v>0.31261084277777801</v>
          </cell>
          <cell r="AA361">
            <v>0.37368411527777801</v>
          </cell>
          <cell r="AB361" t="str">
            <v>.</v>
          </cell>
          <cell r="AC361">
            <v>0</v>
          </cell>
          <cell r="AD361" t="str">
            <v>.</v>
          </cell>
          <cell r="AE361">
            <v>0</v>
          </cell>
          <cell r="AF361">
            <v>0</v>
          </cell>
          <cell r="AG361">
            <v>0</v>
          </cell>
          <cell r="AH361">
            <v>0</v>
          </cell>
          <cell r="AI361" t="str">
            <v>.</v>
          </cell>
          <cell r="AJ361" t="e">
            <v>#N/A</v>
          </cell>
          <cell r="AK361" t="str">
            <v>.</v>
          </cell>
          <cell r="AL361" t="str">
            <v>EU28</v>
          </cell>
        </row>
        <row r="362">
          <cell r="F362" t="str">
            <v>Portugal</v>
          </cell>
          <cell r="G362" t="str">
            <v>Industry</v>
          </cell>
          <cell r="H362" t="str">
            <v>TOTAL Industry</v>
          </cell>
          <cell r="J362" t="str">
            <v>Natural gas</v>
          </cell>
          <cell r="K362">
            <v>13.044207999999999</v>
          </cell>
          <cell r="L362">
            <v>1.1630000000000251E-3</v>
          </cell>
          <cell r="M362">
            <v>13.045370999999999</v>
          </cell>
          <cell r="N362" t="str">
            <v>.</v>
          </cell>
          <cell r="O362">
            <v>0</v>
          </cell>
          <cell r="P362">
            <v>13.045370999999999</v>
          </cell>
          <cell r="Q362">
            <v>13.045370999999999</v>
          </cell>
          <cell r="R362">
            <v>0</v>
          </cell>
          <cell r="S362">
            <v>3.8456740927777799</v>
          </cell>
          <cell r="T362" t="str">
            <v>.</v>
          </cell>
          <cell r="U362">
            <v>0</v>
          </cell>
          <cell r="V362" t="str">
            <v>.</v>
          </cell>
          <cell r="W362">
            <v>9.1996969072222186</v>
          </cell>
          <cell r="X362">
            <v>0</v>
          </cell>
          <cell r="Y362">
            <v>2.4746508980555584</v>
          </cell>
          <cell r="Z362">
            <v>0.77506620388888903</v>
          </cell>
          <cell r="AA362">
            <v>5.9499798052777706</v>
          </cell>
          <cell r="AB362" t="str">
            <v>.</v>
          </cell>
          <cell r="AC362">
            <v>0</v>
          </cell>
          <cell r="AD362" t="str">
            <v>.</v>
          </cell>
          <cell r="AE362">
            <v>0</v>
          </cell>
          <cell r="AF362">
            <v>0</v>
          </cell>
          <cell r="AG362">
            <v>0</v>
          </cell>
          <cell r="AH362">
            <v>0</v>
          </cell>
          <cell r="AI362" t="str">
            <v>.</v>
          </cell>
          <cell r="AJ362" t="e">
            <v>#N/A</v>
          </cell>
          <cell r="AK362" t="str">
            <v>.</v>
          </cell>
          <cell r="AL362" t="str">
            <v>EU28</v>
          </cell>
        </row>
        <row r="363">
          <cell r="F363" t="str">
            <v>Portugal</v>
          </cell>
          <cell r="G363" t="str">
            <v>Industry</v>
          </cell>
          <cell r="H363" t="str">
            <v>TOTAL Industry</v>
          </cell>
          <cell r="J363" t="str">
            <v>Other fossil</v>
          </cell>
          <cell r="K363">
            <v>4.5263960000000001</v>
          </cell>
          <cell r="L363">
            <v>1.1629999999929197E-3</v>
          </cell>
          <cell r="M363">
            <v>4.527558999999993</v>
          </cell>
          <cell r="N363" t="str">
            <v>.</v>
          </cell>
          <cell r="O363">
            <v>0</v>
          </cell>
          <cell r="P363">
            <v>4.527558999999993</v>
          </cell>
          <cell r="Q363">
            <v>4.527558999999993</v>
          </cell>
          <cell r="R363">
            <v>0</v>
          </cell>
          <cell r="S363">
            <v>0</v>
          </cell>
          <cell r="T363" t="str">
            <v>.</v>
          </cell>
          <cell r="U363">
            <v>0</v>
          </cell>
          <cell r="V363" t="str">
            <v>.</v>
          </cell>
          <cell r="W363">
            <v>4.527558999999993</v>
          </cell>
          <cell r="X363">
            <v>0.43559503722222198</v>
          </cell>
          <cell r="Y363">
            <v>0.7742371575</v>
          </cell>
          <cell r="Z363">
            <v>0.475345657222222</v>
          </cell>
          <cell r="AA363">
            <v>2.8423811480555496</v>
          </cell>
          <cell r="AB363" t="str">
            <v>.</v>
          </cell>
          <cell r="AC363">
            <v>0</v>
          </cell>
          <cell r="AD363" t="str">
            <v>.</v>
          </cell>
          <cell r="AE363">
            <v>0</v>
          </cell>
          <cell r="AF363">
            <v>0</v>
          </cell>
          <cell r="AG363">
            <v>0</v>
          </cell>
          <cell r="AH363">
            <v>0</v>
          </cell>
          <cell r="AI363" t="str">
            <v>.</v>
          </cell>
          <cell r="AJ363" t="e">
            <v>#N/A</v>
          </cell>
          <cell r="AK363" t="str">
            <v>.</v>
          </cell>
          <cell r="AL363" t="str">
            <v>EU28</v>
          </cell>
        </row>
        <row r="364">
          <cell r="F364" t="str">
            <v>Portugal</v>
          </cell>
          <cell r="G364" t="str">
            <v>Industry</v>
          </cell>
          <cell r="H364" t="str">
            <v>TOTAL Industry</v>
          </cell>
          <cell r="J364" t="str">
            <v>Biomass</v>
          </cell>
          <cell r="K364">
            <v>12.941863999999999</v>
          </cell>
          <cell r="L364">
            <v>-1.1629994444390945E-3</v>
          </cell>
          <cell r="M364">
            <v>12.94070100055556</v>
          </cell>
          <cell r="N364" t="str">
            <v>.</v>
          </cell>
          <cell r="O364">
            <v>0</v>
          </cell>
          <cell r="P364">
            <v>12.94070100055556</v>
          </cell>
          <cell r="Q364">
            <v>12.94070100055556</v>
          </cell>
          <cell r="R364">
            <v>0</v>
          </cell>
          <cell r="S364">
            <v>0</v>
          </cell>
          <cell r="T364" t="str">
            <v>.</v>
          </cell>
          <cell r="U364">
            <v>0</v>
          </cell>
          <cell r="V364" t="str">
            <v>.</v>
          </cell>
          <cell r="W364">
            <v>12.94070100055556</v>
          </cell>
          <cell r="X364">
            <v>0.47306321111111199</v>
          </cell>
          <cell r="Y364">
            <v>10.261746243888892</v>
          </cell>
          <cell r="Z364">
            <v>0.82702374083333297</v>
          </cell>
          <cell r="AA364">
            <v>1.378867804722222</v>
          </cell>
          <cell r="AB364" t="str">
            <v>.</v>
          </cell>
          <cell r="AC364">
            <v>0</v>
          </cell>
          <cell r="AD364" t="str">
            <v>.</v>
          </cell>
          <cell r="AE364">
            <v>0</v>
          </cell>
          <cell r="AF364">
            <v>0</v>
          </cell>
          <cell r="AG364">
            <v>0</v>
          </cell>
          <cell r="AH364">
            <v>0</v>
          </cell>
          <cell r="AI364" t="str">
            <v>.</v>
          </cell>
          <cell r="AJ364" t="e">
            <v>#N/A</v>
          </cell>
          <cell r="AK364" t="str">
            <v>.</v>
          </cell>
          <cell r="AL364" t="str">
            <v>EU28</v>
          </cell>
        </row>
        <row r="365">
          <cell r="F365" t="str">
            <v>Portugal</v>
          </cell>
          <cell r="G365" t="str">
            <v>Industry</v>
          </cell>
          <cell r="H365" t="str">
            <v>TOTAL Industry</v>
          </cell>
          <cell r="J365" t="str">
            <v>Geothermal</v>
          </cell>
          <cell r="K365">
            <v>0</v>
          </cell>
          <cell r="L365">
            <v>0</v>
          </cell>
          <cell r="M365">
            <v>0</v>
          </cell>
          <cell r="N365" t="str">
            <v>.</v>
          </cell>
          <cell r="O365">
            <v>0</v>
          </cell>
          <cell r="P365">
            <v>0</v>
          </cell>
          <cell r="Q365">
            <v>0</v>
          </cell>
          <cell r="R365">
            <v>0</v>
          </cell>
          <cell r="S365">
            <v>0</v>
          </cell>
          <cell r="T365" t="str">
            <v>.</v>
          </cell>
          <cell r="U365">
            <v>0</v>
          </cell>
          <cell r="V365" t="str">
            <v>.</v>
          </cell>
          <cell r="W365">
            <v>0</v>
          </cell>
          <cell r="X365">
            <v>0</v>
          </cell>
          <cell r="Y365">
            <v>0</v>
          </cell>
          <cell r="Z365">
            <v>0</v>
          </cell>
          <cell r="AA365">
            <v>0</v>
          </cell>
          <cell r="AB365" t="str">
            <v>.</v>
          </cell>
          <cell r="AC365">
            <v>0</v>
          </cell>
          <cell r="AD365" t="str">
            <v>.</v>
          </cell>
          <cell r="AE365">
            <v>0</v>
          </cell>
          <cell r="AF365">
            <v>0</v>
          </cell>
          <cell r="AG365">
            <v>0</v>
          </cell>
          <cell r="AH365">
            <v>0</v>
          </cell>
          <cell r="AI365" t="str">
            <v>.</v>
          </cell>
          <cell r="AJ365" t="e">
            <v>#N/A</v>
          </cell>
          <cell r="AK365" t="str">
            <v>.</v>
          </cell>
          <cell r="AL365" t="str">
            <v>EU28</v>
          </cell>
        </row>
        <row r="366">
          <cell r="F366" t="str">
            <v>Portugal</v>
          </cell>
          <cell r="G366" t="str">
            <v>Industry</v>
          </cell>
          <cell r="H366" t="str">
            <v>TOTAL Industry</v>
          </cell>
          <cell r="J366" t="str">
            <v>Solar energy</v>
          </cell>
          <cell r="K366">
            <v>0</v>
          </cell>
          <cell r="L366">
            <v>0</v>
          </cell>
          <cell r="M366">
            <v>0</v>
          </cell>
          <cell r="N366" t="str">
            <v>.</v>
          </cell>
          <cell r="O366">
            <v>0</v>
          </cell>
          <cell r="P366">
            <v>0</v>
          </cell>
          <cell r="Q366">
            <v>0</v>
          </cell>
          <cell r="R366">
            <v>0</v>
          </cell>
          <cell r="S366">
            <v>0</v>
          </cell>
          <cell r="T366" t="str">
            <v>.</v>
          </cell>
          <cell r="U366">
            <v>0</v>
          </cell>
          <cell r="V366" t="str">
            <v>.</v>
          </cell>
          <cell r="W366">
            <v>0</v>
          </cell>
          <cell r="X366">
            <v>0</v>
          </cell>
          <cell r="Y366">
            <v>0</v>
          </cell>
          <cell r="Z366">
            <v>0</v>
          </cell>
          <cell r="AA366">
            <v>0</v>
          </cell>
          <cell r="AB366" t="str">
            <v>.</v>
          </cell>
          <cell r="AC366">
            <v>0</v>
          </cell>
          <cell r="AD366" t="str">
            <v>.</v>
          </cell>
          <cell r="AE366">
            <v>0</v>
          </cell>
          <cell r="AF366">
            <v>0</v>
          </cell>
          <cell r="AG366">
            <v>0</v>
          </cell>
          <cell r="AH366">
            <v>0</v>
          </cell>
          <cell r="AI366" t="str">
            <v>.</v>
          </cell>
          <cell r="AJ366" t="e">
            <v>#N/A</v>
          </cell>
          <cell r="AK366" t="str">
            <v>.</v>
          </cell>
          <cell r="AL366" t="str">
            <v>EU28</v>
          </cell>
        </row>
        <row r="367">
          <cell r="F367" t="str">
            <v>Portugal</v>
          </cell>
          <cell r="G367" t="str">
            <v>Industry</v>
          </cell>
          <cell r="H367" t="str">
            <v>TOTAL Industry</v>
          </cell>
          <cell r="J367" t="str">
            <v>Other RES</v>
          </cell>
          <cell r="K367" t="str">
            <v>-</v>
          </cell>
          <cell r="L367">
            <v>0</v>
          </cell>
          <cell r="M367">
            <v>0</v>
          </cell>
          <cell r="N367" t="str">
            <v>.</v>
          </cell>
          <cell r="O367">
            <v>0</v>
          </cell>
          <cell r="P367">
            <v>0</v>
          </cell>
          <cell r="Q367">
            <v>0</v>
          </cell>
          <cell r="R367">
            <v>0</v>
          </cell>
          <cell r="S367">
            <v>0</v>
          </cell>
          <cell r="T367" t="str">
            <v>.</v>
          </cell>
          <cell r="U367">
            <v>0</v>
          </cell>
          <cell r="V367" t="str">
            <v>.</v>
          </cell>
          <cell r="W367">
            <v>0</v>
          </cell>
          <cell r="X367">
            <v>0</v>
          </cell>
          <cell r="Y367">
            <v>0</v>
          </cell>
          <cell r="Z367">
            <v>0</v>
          </cell>
          <cell r="AA367">
            <v>0</v>
          </cell>
          <cell r="AB367" t="str">
            <v>.</v>
          </cell>
          <cell r="AC367">
            <v>0</v>
          </cell>
          <cell r="AD367" t="str">
            <v>.</v>
          </cell>
          <cell r="AE367">
            <v>0</v>
          </cell>
          <cell r="AF367">
            <v>0</v>
          </cell>
          <cell r="AG367">
            <v>0</v>
          </cell>
          <cell r="AH367">
            <v>0</v>
          </cell>
          <cell r="AI367" t="str">
            <v>.</v>
          </cell>
          <cell r="AJ367" t="e">
            <v>#N/A</v>
          </cell>
          <cell r="AK367" t="str">
            <v>.</v>
          </cell>
          <cell r="AL367" t="str">
            <v>EU28</v>
          </cell>
        </row>
        <row r="368">
          <cell r="F368" t="str">
            <v>Portugal</v>
          </cell>
          <cell r="G368" t="str">
            <v>Industry</v>
          </cell>
          <cell r="H368" t="str">
            <v>TOTAL Industry</v>
          </cell>
          <cell r="J368" t="str">
            <v>Ambient heat</v>
          </cell>
          <cell r="K368" t="str">
            <v>-</v>
          </cell>
          <cell r="L368">
            <v>0</v>
          </cell>
          <cell r="M368">
            <v>0</v>
          </cell>
          <cell r="N368" t="str">
            <v>.</v>
          </cell>
          <cell r="O368">
            <v>0</v>
          </cell>
          <cell r="P368">
            <v>0</v>
          </cell>
          <cell r="Q368">
            <v>0</v>
          </cell>
          <cell r="R368">
            <v>0</v>
          </cell>
          <cell r="S368">
            <v>0</v>
          </cell>
          <cell r="T368" t="str">
            <v>.</v>
          </cell>
          <cell r="U368">
            <v>0</v>
          </cell>
          <cell r="V368" t="str">
            <v>.</v>
          </cell>
          <cell r="W368">
            <v>0</v>
          </cell>
          <cell r="X368">
            <v>0</v>
          </cell>
          <cell r="Y368">
            <v>0</v>
          </cell>
          <cell r="Z368">
            <v>0</v>
          </cell>
          <cell r="AA368">
            <v>0</v>
          </cell>
          <cell r="AB368" t="str">
            <v>.</v>
          </cell>
          <cell r="AC368">
            <v>0</v>
          </cell>
          <cell r="AD368" t="str">
            <v>.</v>
          </cell>
          <cell r="AE368">
            <v>0</v>
          </cell>
          <cell r="AF368">
            <v>0</v>
          </cell>
          <cell r="AG368">
            <v>0</v>
          </cell>
          <cell r="AH368">
            <v>0</v>
          </cell>
          <cell r="AI368" t="str">
            <v>.</v>
          </cell>
          <cell r="AJ368" t="e">
            <v>#N/A</v>
          </cell>
          <cell r="AK368" t="str">
            <v>.</v>
          </cell>
          <cell r="AL368" t="str">
            <v>EU28</v>
          </cell>
        </row>
        <row r="369">
          <cell r="F369" t="str">
            <v>Portugal</v>
          </cell>
          <cell r="G369" t="str">
            <v>Industry</v>
          </cell>
          <cell r="H369" t="str">
            <v>TOTAL Industry</v>
          </cell>
          <cell r="J369" t="str">
            <v>Electricity</v>
          </cell>
          <cell r="K369">
            <v>15.931937000000001</v>
          </cell>
          <cell r="L369">
            <v>-12.857377375555558</v>
          </cell>
          <cell r="M369">
            <v>3.0745596244444426</v>
          </cell>
          <cell r="N369" t="str">
            <v>.</v>
          </cell>
          <cell r="O369">
            <v>0</v>
          </cell>
          <cell r="P369">
            <v>3.0745596244444426</v>
          </cell>
          <cell r="Q369">
            <v>1.5110648302777767</v>
          </cell>
          <cell r="R369">
            <v>1.5634947941666661</v>
          </cell>
          <cell r="S369">
            <v>0.19857859916666701</v>
          </cell>
          <cell r="T369" t="str">
            <v>.</v>
          </cell>
          <cell r="U369">
            <v>0</v>
          </cell>
          <cell r="V369" t="str">
            <v>.</v>
          </cell>
          <cell r="W369">
            <v>1.3124862311111096</v>
          </cell>
          <cell r="X369">
            <v>5.1587444444444429E-3</v>
          </cell>
          <cell r="Y369">
            <v>6.3771347499999992E-2</v>
          </cell>
          <cell r="Z369">
            <v>4.8068104722222199E-2</v>
          </cell>
          <cell r="AA369">
            <v>1.195488034444443</v>
          </cell>
          <cell r="AB369" t="str">
            <v>.</v>
          </cell>
          <cell r="AC369">
            <v>0.53712970944444405</v>
          </cell>
          <cell r="AD369" t="str">
            <v>.</v>
          </cell>
          <cell r="AE369">
            <v>1.0263650847222221</v>
          </cell>
          <cell r="AF369">
            <v>0.12783500416666699</v>
          </cell>
          <cell r="AG369">
            <v>0.26780655444444401</v>
          </cell>
          <cell r="AH369">
            <v>0.63072352611111104</v>
          </cell>
          <cell r="AI369" t="str">
            <v>.</v>
          </cell>
          <cell r="AJ369" t="e">
            <v>#N/A</v>
          </cell>
          <cell r="AK369" t="str">
            <v>.</v>
          </cell>
          <cell r="AL369" t="str">
            <v>EU28</v>
          </cell>
        </row>
        <row r="370">
          <cell r="F370" t="str">
            <v>Portugal</v>
          </cell>
          <cell r="G370" t="str">
            <v>Industry</v>
          </cell>
          <cell r="H370" t="str">
            <v>TOTAL Industry</v>
          </cell>
          <cell r="J370" t="str">
            <v>District heating</v>
          </cell>
          <cell r="K370">
            <v>3.7041550000000001</v>
          </cell>
          <cell r="L370">
            <v>1.1629997222200039E-3</v>
          </cell>
          <cell r="M370">
            <v>3.7053179997222201</v>
          </cell>
          <cell r="N370" t="str">
            <v>.</v>
          </cell>
          <cell r="O370">
            <v>0</v>
          </cell>
          <cell r="P370">
            <v>3.7053179997222201</v>
          </cell>
          <cell r="Q370">
            <v>3.7053179997222201</v>
          </cell>
          <cell r="R370">
            <v>0</v>
          </cell>
          <cell r="S370">
            <v>1.1268017525</v>
          </cell>
          <cell r="T370" t="str">
            <v>.</v>
          </cell>
          <cell r="U370">
            <v>0</v>
          </cell>
          <cell r="V370" t="str">
            <v>.</v>
          </cell>
          <cell r="W370">
            <v>2.5785162472222201</v>
          </cell>
          <cell r="X370">
            <v>2.5785162472222201</v>
          </cell>
          <cell r="Y370">
            <v>0</v>
          </cell>
          <cell r="Z370">
            <v>0</v>
          </cell>
          <cell r="AA370">
            <v>0</v>
          </cell>
          <cell r="AB370" t="str">
            <v>.</v>
          </cell>
          <cell r="AC370">
            <v>0</v>
          </cell>
          <cell r="AD370" t="str">
            <v>.</v>
          </cell>
          <cell r="AE370">
            <v>0</v>
          </cell>
          <cell r="AF370">
            <v>0</v>
          </cell>
          <cell r="AG370">
            <v>0</v>
          </cell>
          <cell r="AH370">
            <v>0</v>
          </cell>
          <cell r="AI370" t="str">
            <v>.</v>
          </cell>
          <cell r="AJ370" t="e">
            <v>#N/A</v>
          </cell>
          <cell r="AK370" t="str">
            <v>.</v>
          </cell>
          <cell r="AL370" t="str">
            <v>EU28</v>
          </cell>
        </row>
        <row r="371">
          <cell r="F371" t="str">
            <v>Portugal</v>
          </cell>
          <cell r="G371" t="str">
            <v>Industry</v>
          </cell>
          <cell r="H371" t="str">
            <v>TOTAL Industry</v>
          </cell>
          <cell r="J371" t="str">
            <v>Waste non-RES</v>
          </cell>
          <cell r="K371">
            <v>1.7282179999999998</v>
          </cell>
          <cell r="L371">
            <v>-1.1630000000002472E-3</v>
          </cell>
          <cell r="M371">
            <v>1.7270549999999996</v>
          </cell>
          <cell r="N371" t="str">
            <v>.</v>
          </cell>
          <cell r="O371">
            <v>0</v>
          </cell>
          <cell r="P371">
            <v>1.7270549999999996</v>
          </cell>
          <cell r="Q371">
            <v>1.7270549999999996</v>
          </cell>
          <cell r="R371">
            <v>0</v>
          </cell>
          <cell r="S371">
            <v>0</v>
          </cell>
          <cell r="T371" t="str">
            <v>.</v>
          </cell>
          <cell r="U371">
            <v>0</v>
          </cell>
          <cell r="V371" t="str">
            <v>.</v>
          </cell>
          <cell r="W371">
            <v>1.7270549999999996</v>
          </cell>
          <cell r="X371">
            <v>9.6024222777777807E-2</v>
          </cell>
          <cell r="Y371">
            <v>0.1804100616666667</v>
          </cell>
          <cell r="Z371">
            <v>0.16952686</v>
          </cell>
          <cell r="AA371">
            <v>1.2810938555555551</v>
          </cell>
          <cell r="AB371" t="str">
            <v>.</v>
          </cell>
          <cell r="AC371">
            <v>0</v>
          </cell>
          <cell r="AD371" t="str">
            <v>.</v>
          </cell>
          <cell r="AE371">
            <v>0</v>
          </cell>
          <cell r="AF371">
            <v>0</v>
          </cell>
          <cell r="AG371">
            <v>0</v>
          </cell>
          <cell r="AH371">
            <v>0</v>
          </cell>
          <cell r="AI371" t="str">
            <v>.</v>
          </cell>
          <cell r="AJ371" t="e">
            <v>#N/A</v>
          </cell>
          <cell r="AK371" t="str">
            <v>.</v>
          </cell>
          <cell r="AL371" t="str">
            <v>EU28</v>
          </cell>
        </row>
        <row r="372">
          <cell r="F372" t="str">
            <v>Portugal</v>
          </cell>
          <cell r="G372" t="str">
            <v>Industry</v>
          </cell>
          <cell r="H372" t="str">
            <v>TOTAL Industry</v>
          </cell>
          <cell r="J372" t="str">
            <v>Waste RES</v>
          </cell>
          <cell r="K372">
            <v>0</v>
          </cell>
          <cell r="L372">
            <v>0</v>
          </cell>
          <cell r="M372">
            <v>0</v>
          </cell>
          <cell r="N372" t="str">
            <v>.</v>
          </cell>
          <cell r="O372">
            <v>0</v>
          </cell>
          <cell r="P372">
            <v>0</v>
          </cell>
          <cell r="Q372">
            <v>0</v>
          </cell>
          <cell r="R372">
            <v>0</v>
          </cell>
          <cell r="S372">
            <v>0</v>
          </cell>
          <cell r="T372" t="str">
            <v>.</v>
          </cell>
          <cell r="U372">
            <v>0</v>
          </cell>
          <cell r="V372" t="str">
            <v>.</v>
          </cell>
          <cell r="W372">
            <v>0</v>
          </cell>
          <cell r="X372">
            <v>0</v>
          </cell>
          <cell r="Y372">
            <v>0</v>
          </cell>
          <cell r="Z372">
            <v>0</v>
          </cell>
          <cell r="AA372">
            <v>0</v>
          </cell>
          <cell r="AB372" t="str">
            <v>.</v>
          </cell>
          <cell r="AC372">
            <v>0</v>
          </cell>
          <cell r="AD372" t="str">
            <v>.</v>
          </cell>
          <cell r="AE372">
            <v>0</v>
          </cell>
          <cell r="AF372">
            <v>0</v>
          </cell>
          <cell r="AG372">
            <v>0</v>
          </cell>
          <cell r="AH372">
            <v>0</v>
          </cell>
          <cell r="AI372" t="str">
            <v>.</v>
          </cell>
          <cell r="AJ372" t="e">
            <v>#N/A</v>
          </cell>
          <cell r="AK372" t="str">
            <v>.</v>
          </cell>
          <cell r="AL372" t="str">
            <v>EU28</v>
          </cell>
        </row>
        <row r="373">
          <cell r="F373" t="str">
            <v>Romania</v>
          </cell>
          <cell r="G373" t="str">
            <v>Industry</v>
          </cell>
          <cell r="H373" t="str">
            <v>TOTAL Industry</v>
          </cell>
          <cell r="J373" t="str">
            <v>Total</v>
          </cell>
          <cell r="K373">
            <v>78.931646999999998</v>
          </cell>
          <cell r="L373">
            <v>-17.374458499444479</v>
          </cell>
          <cell r="M373">
            <v>61.557188500555519</v>
          </cell>
          <cell r="N373" t="str">
            <v>.</v>
          </cell>
          <cell r="O373">
            <v>0</v>
          </cell>
          <cell r="P373">
            <v>61.557188500555519</v>
          </cell>
          <cell r="Q373">
            <v>60.080913102499963</v>
          </cell>
          <cell r="R373">
            <v>1.476275398055555</v>
          </cell>
          <cell r="S373">
            <v>11.839746668333333</v>
          </cell>
          <cell r="T373" t="str">
            <v>.</v>
          </cell>
          <cell r="U373">
            <v>0</v>
          </cell>
          <cell r="V373" t="str">
            <v>.</v>
          </cell>
          <cell r="W373">
            <v>48.24116643416663</v>
          </cell>
          <cell r="X373">
            <v>3.76354235444445</v>
          </cell>
          <cell r="Y373">
            <v>7.5305492636111104</v>
          </cell>
          <cell r="Z373">
            <v>3.7583339866666701</v>
          </cell>
          <cell r="AA373">
            <v>33.188740829444399</v>
          </cell>
          <cell r="AB373" t="str">
            <v>.</v>
          </cell>
          <cell r="AC373">
            <v>0.12978130611111111</v>
          </cell>
          <cell r="AD373" t="str">
            <v>.</v>
          </cell>
          <cell r="AE373">
            <v>1.3464940919444439</v>
          </cell>
          <cell r="AF373">
            <v>0.361692437222222</v>
          </cell>
          <cell r="AG373">
            <v>0.29768191500000002</v>
          </cell>
          <cell r="AH373">
            <v>0.68711973972222196</v>
          </cell>
          <cell r="AI373" t="str">
            <v>.</v>
          </cell>
          <cell r="AJ373" t="e">
            <v>#N/A</v>
          </cell>
          <cell r="AK373" t="str">
            <v>.</v>
          </cell>
          <cell r="AL373" t="str">
            <v>EU28</v>
          </cell>
        </row>
        <row r="374">
          <cell r="F374" t="str">
            <v>Romania</v>
          </cell>
          <cell r="G374" t="str">
            <v>Industry</v>
          </cell>
          <cell r="H374" t="str">
            <v>TOTAL Industry</v>
          </cell>
          <cell r="J374" t="str">
            <v>Coal</v>
          </cell>
          <cell r="K374">
            <v>9.0213909999999995</v>
          </cell>
          <cell r="L374">
            <v>3.8893150000021137E-3</v>
          </cell>
          <cell r="M374">
            <v>9.0252803150000016</v>
          </cell>
          <cell r="N374" t="str">
            <v>.</v>
          </cell>
          <cell r="O374">
            <v>0</v>
          </cell>
          <cell r="P374">
            <v>9.0252803150000016</v>
          </cell>
          <cell r="Q374">
            <v>9.0252803150000016</v>
          </cell>
          <cell r="R374">
            <v>0</v>
          </cell>
          <cell r="S374">
            <v>0.39041596000000001</v>
          </cell>
          <cell r="T374" t="str">
            <v>.</v>
          </cell>
          <cell r="U374">
            <v>0</v>
          </cell>
          <cell r="V374" t="str">
            <v>.</v>
          </cell>
          <cell r="W374">
            <v>8.6348643550000013</v>
          </cell>
          <cell r="X374">
            <v>0.11643128694444441</v>
          </cell>
          <cell r="Y374">
            <v>0.34112439833333297</v>
          </cell>
          <cell r="Z374">
            <v>0.43838440083333302</v>
          </cell>
          <cell r="AA374">
            <v>7.7389242688888906</v>
          </cell>
          <cell r="AB374" t="str">
            <v>.</v>
          </cell>
          <cell r="AC374">
            <v>0</v>
          </cell>
          <cell r="AD374" t="str">
            <v>.</v>
          </cell>
          <cell r="AE374">
            <v>0</v>
          </cell>
          <cell r="AF374">
            <v>0</v>
          </cell>
          <cell r="AG374">
            <v>0</v>
          </cell>
          <cell r="AH374">
            <v>0</v>
          </cell>
          <cell r="AI374" t="str">
            <v>.</v>
          </cell>
          <cell r="AJ374" t="e">
            <v>#N/A</v>
          </cell>
          <cell r="AK374" t="str">
            <v>.</v>
          </cell>
          <cell r="AL374" t="str">
            <v>EU28</v>
          </cell>
        </row>
        <row r="375">
          <cell r="F375" t="str">
            <v>Romania</v>
          </cell>
          <cell r="G375" t="str">
            <v>Industry</v>
          </cell>
          <cell r="H375" t="str">
            <v>TOTAL Industry</v>
          </cell>
          <cell r="J375" t="str">
            <v>Fuel oil</v>
          </cell>
          <cell r="K375">
            <v>4.2391350000000001</v>
          </cell>
          <cell r="L375">
            <v>-1.0708988888916693E-3</v>
          </cell>
          <cell r="M375">
            <v>4.2380641011111084</v>
          </cell>
          <cell r="N375" t="str">
            <v>.</v>
          </cell>
          <cell r="O375">
            <v>0</v>
          </cell>
          <cell r="P375">
            <v>4.2380641011111084</v>
          </cell>
          <cell r="Q375">
            <v>4.2380641011111084</v>
          </cell>
          <cell r="R375">
            <v>0</v>
          </cell>
          <cell r="S375">
            <v>2.42065047833333</v>
          </cell>
          <cell r="T375" t="str">
            <v>.</v>
          </cell>
          <cell r="U375">
            <v>0</v>
          </cell>
          <cell r="V375" t="str">
            <v>.</v>
          </cell>
          <cell r="W375">
            <v>1.8174136227777784</v>
          </cell>
          <cell r="X375">
            <v>0.1669009183333334</v>
          </cell>
          <cell r="Y375">
            <v>0.99504155416666695</v>
          </cell>
          <cell r="Z375">
            <v>0.360089989722222</v>
          </cell>
          <cell r="AA375">
            <v>0.29538116055555602</v>
          </cell>
          <cell r="AB375" t="str">
            <v>.</v>
          </cell>
          <cell r="AC375">
            <v>0</v>
          </cell>
          <cell r="AD375" t="str">
            <v>.</v>
          </cell>
          <cell r="AE375">
            <v>0</v>
          </cell>
          <cell r="AF375">
            <v>0</v>
          </cell>
          <cell r="AG375">
            <v>0</v>
          </cell>
          <cell r="AH375">
            <v>0</v>
          </cell>
          <cell r="AI375" t="str">
            <v>.</v>
          </cell>
          <cell r="AJ375" t="e">
            <v>#N/A</v>
          </cell>
          <cell r="AK375" t="str">
            <v>.</v>
          </cell>
          <cell r="AL375" t="str">
            <v>EU28</v>
          </cell>
        </row>
        <row r="376">
          <cell r="F376" t="str">
            <v>Romania</v>
          </cell>
          <cell r="G376" t="str">
            <v>Industry</v>
          </cell>
          <cell r="H376" t="str">
            <v>TOTAL Industry</v>
          </cell>
          <cell r="J376" t="str">
            <v>Natural gas</v>
          </cell>
          <cell r="K376">
            <v>30.068201999999999</v>
          </cell>
          <cell r="L376">
            <v>1.0362328888891881E-2</v>
          </cell>
          <cell r="M376">
            <v>30.078564328888891</v>
          </cell>
          <cell r="N376" t="str">
            <v>.</v>
          </cell>
          <cell r="O376">
            <v>0</v>
          </cell>
          <cell r="P376">
            <v>30.078564328888891</v>
          </cell>
          <cell r="Q376">
            <v>30.078564328888891</v>
          </cell>
          <cell r="R376">
            <v>0</v>
          </cell>
          <cell r="S376">
            <v>8.0061363477777796</v>
          </cell>
          <cell r="T376" t="str">
            <v>.</v>
          </cell>
          <cell r="U376">
            <v>0</v>
          </cell>
          <cell r="V376" t="str">
            <v>.</v>
          </cell>
          <cell r="W376">
            <v>22.072427981111112</v>
          </cell>
          <cell r="X376">
            <v>0.30162196611111203</v>
          </cell>
          <cell r="Y376">
            <v>3.6411360377777799</v>
          </cell>
          <cell r="Z376">
            <v>1.5022178077777799</v>
          </cell>
          <cell r="AA376">
            <v>16.627452169444439</v>
          </cell>
          <cell r="AB376" t="str">
            <v>.</v>
          </cell>
          <cell r="AC376">
            <v>0</v>
          </cell>
          <cell r="AD376" t="str">
            <v>.</v>
          </cell>
          <cell r="AE376">
            <v>0</v>
          </cell>
          <cell r="AF376">
            <v>0</v>
          </cell>
          <cell r="AG376">
            <v>0</v>
          </cell>
          <cell r="AH376">
            <v>0</v>
          </cell>
          <cell r="AI376" t="str">
            <v>.</v>
          </cell>
          <cell r="AJ376" t="e">
            <v>#N/A</v>
          </cell>
          <cell r="AK376" t="str">
            <v>.</v>
          </cell>
          <cell r="AL376" t="str">
            <v>EU28</v>
          </cell>
        </row>
        <row r="377">
          <cell r="F377" t="str">
            <v>Romania</v>
          </cell>
          <cell r="G377" t="str">
            <v>Industry</v>
          </cell>
          <cell r="H377" t="str">
            <v>TOTAL Industry</v>
          </cell>
          <cell r="J377" t="str">
            <v>Other fossil</v>
          </cell>
          <cell r="K377">
            <v>8.5852660000000007</v>
          </cell>
          <cell r="L377">
            <v>-5.7168916666405778E-4</v>
          </cell>
          <cell r="M377">
            <v>8.5846943108333367</v>
          </cell>
          <cell r="N377" t="str">
            <v>.</v>
          </cell>
          <cell r="O377">
            <v>0</v>
          </cell>
          <cell r="P377">
            <v>8.5846943108333367</v>
          </cell>
          <cell r="Q377">
            <v>8.5846943108333367</v>
          </cell>
          <cell r="R377">
            <v>0</v>
          </cell>
          <cell r="S377">
            <v>0</v>
          </cell>
          <cell r="T377" t="str">
            <v>.</v>
          </cell>
          <cell r="U377">
            <v>0</v>
          </cell>
          <cell r="V377" t="str">
            <v>.</v>
          </cell>
          <cell r="W377">
            <v>8.5846943108333367</v>
          </cell>
          <cell r="X377">
            <v>0.28702304722222199</v>
          </cell>
          <cell r="Y377">
            <v>0.92192393638888892</v>
          </cell>
          <cell r="Z377">
            <v>0.74824310055555598</v>
          </cell>
          <cell r="AA377">
            <v>6.6275042266666695</v>
          </cell>
          <cell r="AB377" t="str">
            <v>.</v>
          </cell>
          <cell r="AC377">
            <v>0</v>
          </cell>
          <cell r="AD377" t="str">
            <v>.</v>
          </cell>
          <cell r="AE377">
            <v>0</v>
          </cell>
          <cell r="AF377">
            <v>0</v>
          </cell>
          <cell r="AG377">
            <v>0</v>
          </cell>
          <cell r="AH377">
            <v>0</v>
          </cell>
          <cell r="AI377" t="str">
            <v>.</v>
          </cell>
          <cell r="AJ377" t="e">
            <v>#N/A</v>
          </cell>
          <cell r="AK377" t="str">
            <v>.</v>
          </cell>
          <cell r="AL377" t="str">
            <v>EU28</v>
          </cell>
        </row>
        <row r="378">
          <cell r="F378" t="str">
            <v>Romania</v>
          </cell>
          <cell r="G378" t="str">
            <v>Industry</v>
          </cell>
          <cell r="H378" t="str">
            <v>TOTAL Industry</v>
          </cell>
          <cell r="J378" t="str">
            <v>Biomass</v>
          </cell>
          <cell r="K378">
            <v>3.0458970000000001</v>
          </cell>
          <cell r="L378">
            <v>2.3523147222217489E-3</v>
          </cell>
          <cell r="M378">
            <v>3.0482493147222218</v>
          </cell>
          <cell r="N378" t="str">
            <v>.</v>
          </cell>
          <cell r="O378">
            <v>0</v>
          </cell>
          <cell r="P378">
            <v>3.0482493147222218</v>
          </cell>
          <cell r="Q378">
            <v>3.0482493147222218</v>
          </cell>
          <cell r="R378">
            <v>0</v>
          </cell>
          <cell r="S378">
            <v>0</v>
          </cell>
          <cell r="T378" t="str">
            <v>.</v>
          </cell>
          <cell r="U378">
            <v>0</v>
          </cell>
          <cell r="V378" t="str">
            <v>.</v>
          </cell>
          <cell r="W378">
            <v>3.0482493147222218</v>
          </cell>
          <cell r="X378">
            <v>0.37127129472222198</v>
          </cell>
          <cell r="Y378">
            <v>1.4846462950000001</v>
          </cell>
          <cell r="Z378">
            <v>0.58530911249999995</v>
          </cell>
          <cell r="AA378">
            <v>0.6070226125</v>
          </cell>
          <cell r="AB378" t="str">
            <v>.</v>
          </cell>
          <cell r="AC378">
            <v>0</v>
          </cell>
          <cell r="AD378" t="str">
            <v>.</v>
          </cell>
          <cell r="AE378">
            <v>0</v>
          </cell>
          <cell r="AF378">
            <v>0</v>
          </cell>
          <cell r="AG378">
            <v>0</v>
          </cell>
          <cell r="AH378">
            <v>0</v>
          </cell>
          <cell r="AI378" t="str">
            <v>.</v>
          </cell>
          <cell r="AJ378" t="e">
            <v>#N/A</v>
          </cell>
          <cell r="AK378" t="str">
            <v>.</v>
          </cell>
          <cell r="AL378" t="str">
            <v>EU28</v>
          </cell>
        </row>
        <row r="379">
          <cell r="F379" t="str">
            <v>Romania</v>
          </cell>
          <cell r="G379" t="str">
            <v>Industry</v>
          </cell>
          <cell r="H379" t="str">
            <v>TOTAL Industry</v>
          </cell>
          <cell r="J379" t="str">
            <v>Geothermal</v>
          </cell>
          <cell r="K379">
            <v>9.3039999999999998E-3</v>
          </cell>
          <cell r="L379">
            <v>0</v>
          </cell>
          <cell r="M379">
            <v>9.3039999999999998E-3</v>
          </cell>
          <cell r="N379" t="str">
            <v>.</v>
          </cell>
          <cell r="O379">
            <v>0</v>
          </cell>
          <cell r="P379">
            <v>9.3039999999999998E-3</v>
          </cell>
          <cell r="Q379">
            <v>9.3039999999999998E-3</v>
          </cell>
          <cell r="R379">
            <v>0</v>
          </cell>
          <cell r="S379">
            <v>0</v>
          </cell>
          <cell r="T379" t="str">
            <v>.</v>
          </cell>
          <cell r="U379">
            <v>0</v>
          </cell>
          <cell r="V379" t="str">
            <v>.</v>
          </cell>
          <cell r="W379">
            <v>9.3039999999999998E-3</v>
          </cell>
          <cell r="X379">
            <v>9.3039999999999998E-3</v>
          </cell>
          <cell r="Y379">
            <v>0</v>
          </cell>
          <cell r="Z379">
            <v>0</v>
          </cell>
          <cell r="AA379">
            <v>0</v>
          </cell>
          <cell r="AB379" t="str">
            <v>.</v>
          </cell>
          <cell r="AC379">
            <v>0</v>
          </cell>
          <cell r="AD379" t="str">
            <v>.</v>
          </cell>
          <cell r="AE379">
            <v>0</v>
          </cell>
          <cell r="AF379">
            <v>0</v>
          </cell>
          <cell r="AG379">
            <v>0</v>
          </cell>
          <cell r="AH379">
            <v>0</v>
          </cell>
          <cell r="AI379" t="str">
            <v>.</v>
          </cell>
          <cell r="AJ379" t="e">
            <v>#N/A</v>
          </cell>
          <cell r="AK379" t="str">
            <v>.</v>
          </cell>
          <cell r="AL379" t="str">
            <v>EU28</v>
          </cell>
        </row>
        <row r="380">
          <cell r="F380" t="str">
            <v>Romania</v>
          </cell>
          <cell r="G380" t="str">
            <v>Industry</v>
          </cell>
          <cell r="H380" t="str">
            <v>TOTAL Industry</v>
          </cell>
          <cell r="J380" t="str">
            <v>Solar energy</v>
          </cell>
          <cell r="K380">
            <v>0</v>
          </cell>
          <cell r="L380">
            <v>0</v>
          </cell>
          <cell r="M380">
            <v>0</v>
          </cell>
          <cell r="N380" t="str">
            <v>.</v>
          </cell>
          <cell r="O380">
            <v>0</v>
          </cell>
          <cell r="P380">
            <v>0</v>
          </cell>
          <cell r="Q380">
            <v>0</v>
          </cell>
          <cell r="R380">
            <v>0</v>
          </cell>
          <cell r="S380">
            <v>0</v>
          </cell>
          <cell r="T380" t="str">
            <v>.</v>
          </cell>
          <cell r="U380">
            <v>0</v>
          </cell>
          <cell r="V380" t="str">
            <v>.</v>
          </cell>
          <cell r="W380">
            <v>0</v>
          </cell>
          <cell r="X380">
            <v>0</v>
          </cell>
          <cell r="Y380">
            <v>0</v>
          </cell>
          <cell r="Z380">
            <v>0</v>
          </cell>
          <cell r="AA380">
            <v>0</v>
          </cell>
          <cell r="AB380" t="str">
            <v>.</v>
          </cell>
          <cell r="AC380">
            <v>0</v>
          </cell>
          <cell r="AD380" t="str">
            <v>.</v>
          </cell>
          <cell r="AE380">
            <v>0</v>
          </cell>
          <cell r="AF380">
            <v>0</v>
          </cell>
          <cell r="AG380">
            <v>0</v>
          </cell>
          <cell r="AH380">
            <v>0</v>
          </cell>
          <cell r="AI380" t="str">
            <v>.</v>
          </cell>
          <cell r="AJ380" t="e">
            <v>#N/A</v>
          </cell>
          <cell r="AK380" t="str">
            <v>.</v>
          </cell>
          <cell r="AL380" t="str">
            <v>EU28</v>
          </cell>
        </row>
        <row r="381">
          <cell r="F381" t="str">
            <v>Romania</v>
          </cell>
          <cell r="G381" t="str">
            <v>Industry</v>
          </cell>
          <cell r="H381" t="str">
            <v>TOTAL Industry</v>
          </cell>
          <cell r="J381" t="str">
            <v>Other RES</v>
          </cell>
          <cell r="K381" t="str">
            <v>-</v>
          </cell>
          <cell r="L381">
            <v>0</v>
          </cell>
          <cell r="M381">
            <v>0</v>
          </cell>
          <cell r="N381" t="str">
            <v>.</v>
          </cell>
          <cell r="O381">
            <v>0</v>
          </cell>
          <cell r="P381">
            <v>0</v>
          </cell>
          <cell r="Q381">
            <v>0</v>
          </cell>
          <cell r="R381">
            <v>0</v>
          </cell>
          <cell r="S381">
            <v>0</v>
          </cell>
          <cell r="T381" t="str">
            <v>.</v>
          </cell>
          <cell r="U381">
            <v>0</v>
          </cell>
          <cell r="V381" t="str">
            <v>.</v>
          </cell>
          <cell r="W381">
            <v>0</v>
          </cell>
          <cell r="X381">
            <v>0</v>
          </cell>
          <cell r="Y381">
            <v>0</v>
          </cell>
          <cell r="Z381">
            <v>0</v>
          </cell>
          <cell r="AA381">
            <v>0</v>
          </cell>
          <cell r="AB381" t="str">
            <v>.</v>
          </cell>
          <cell r="AC381">
            <v>0</v>
          </cell>
          <cell r="AD381" t="str">
            <v>.</v>
          </cell>
          <cell r="AE381">
            <v>0</v>
          </cell>
          <cell r="AF381">
            <v>0</v>
          </cell>
          <cell r="AG381">
            <v>0</v>
          </cell>
          <cell r="AH381">
            <v>0</v>
          </cell>
          <cell r="AI381" t="str">
            <v>.</v>
          </cell>
          <cell r="AJ381" t="e">
            <v>#N/A</v>
          </cell>
          <cell r="AK381" t="str">
            <v>.</v>
          </cell>
          <cell r="AL381" t="str">
            <v>EU28</v>
          </cell>
        </row>
        <row r="382">
          <cell r="F382" t="str">
            <v>Romania</v>
          </cell>
          <cell r="G382" t="str">
            <v>Industry</v>
          </cell>
          <cell r="H382" t="str">
            <v>TOTAL Industry</v>
          </cell>
          <cell r="J382" t="str">
            <v>Ambient heat</v>
          </cell>
          <cell r="K382" t="str">
            <v>-</v>
          </cell>
          <cell r="L382">
            <v>0</v>
          </cell>
          <cell r="M382">
            <v>0</v>
          </cell>
          <cell r="N382" t="str">
            <v>.</v>
          </cell>
          <cell r="O382">
            <v>0</v>
          </cell>
          <cell r="P382">
            <v>0</v>
          </cell>
          <cell r="Q382">
            <v>0</v>
          </cell>
          <cell r="R382">
            <v>0</v>
          </cell>
          <cell r="S382">
            <v>0</v>
          </cell>
          <cell r="T382" t="str">
            <v>.</v>
          </cell>
          <cell r="U382">
            <v>0</v>
          </cell>
          <cell r="V382" t="str">
            <v>.</v>
          </cell>
          <cell r="W382">
            <v>0</v>
          </cell>
          <cell r="X382">
            <v>0</v>
          </cell>
          <cell r="Y382">
            <v>0</v>
          </cell>
          <cell r="Z382">
            <v>0</v>
          </cell>
          <cell r="AA382">
            <v>0</v>
          </cell>
          <cell r="AB382" t="str">
            <v>.</v>
          </cell>
          <cell r="AC382">
            <v>0</v>
          </cell>
          <cell r="AD382" t="str">
            <v>.</v>
          </cell>
          <cell r="AE382">
            <v>0</v>
          </cell>
          <cell r="AF382">
            <v>0</v>
          </cell>
          <cell r="AG382">
            <v>0</v>
          </cell>
          <cell r="AH382">
            <v>0</v>
          </cell>
          <cell r="AI382" t="str">
            <v>.</v>
          </cell>
          <cell r="AJ382" t="e">
            <v>#N/A</v>
          </cell>
          <cell r="AK382" t="str">
            <v>.</v>
          </cell>
          <cell r="AL382" t="str">
            <v>EU28</v>
          </cell>
        </row>
        <row r="383">
          <cell r="F383" t="str">
            <v>Romania</v>
          </cell>
          <cell r="G383" t="str">
            <v>Industry</v>
          </cell>
          <cell r="H383" t="str">
            <v>TOTAL Industry</v>
          </cell>
          <cell r="J383" t="str">
            <v>Electricity</v>
          </cell>
          <cell r="K383">
            <v>20.404834999999999</v>
          </cell>
          <cell r="L383">
            <v>-17.39180849972222</v>
          </cell>
          <cell r="M383">
            <v>3.0130265002777774</v>
          </cell>
          <cell r="N383" t="str">
            <v>.</v>
          </cell>
          <cell r="O383">
            <v>0</v>
          </cell>
          <cell r="P383">
            <v>3.0130265002777774</v>
          </cell>
          <cell r="Q383">
            <v>1.5367511025000002</v>
          </cell>
          <cell r="R383">
            <v>1.4762753977777769</v>
          </cell>
          <cell r="S383">
            <v>0.21967321749999999</v>
          </cell>
          <cell r="T383" t="str">
            <v>.</v>
          </cell>
          <cell r="U383">
            <v>0</v>
          </cell>
          <cell r="V383" t="str">
            <v>.</v>
          </cell>
          <cell r="W383">
            <v>1.3170778850000002</v>
          </cell>
          <cell r="X383">
            <v>1.329318333333334E-2</v>
          </cell>
          <cell r="Y383">
            <v>8.8586778888888912E-2</v>
          </cell>
          <cell r="Z383">
            <v>0.104768308611111</v>
          </cell>
          <cell r="AA383">
            <v>1.110429614166667</v>
          </cell>
          <cell r="AB383" t="str">
            <v>.</v>
          </cell>
          <cell r="AC383">
            <v>0.129781305833333</v>
          </cell>
          <cell r="AD383" t="str">
            <v>.</v>
          </cell>
          <cell r="AE383">
            <v>1.3464940919444439</v>
          </cell>
          <cell r="AF383">
            <v>0.361692437222222</v>
          </cell>
          <cell r="AG383">
            <v>0.29768191500000002</v>
          </cell>
          <cell r="AH383">
            <v>0.68711973972222196</v>
          </cell>
          <cell r="AI383" t="str">
            <v>.</v>
          </cell>
          <cell r="AJ383" t="e">
            <v>#N/A</v>
          </cell>
          <cell r="AK383" t="str">
            <v>.</v>
          </cell>
          <cell r="AL383" t="str">
            <v>EU28</v>
          </cell>
        </row>
        <row r="384">
          <cell r="F384" t="str">
            <v>Romania</v>
          </cell>
          <cell r="G384" t="str">
            <v>Industry</v>
          </cell>
          <cell r="H384" t="str">
            <v>TOTAL Industry</v>
          </cell>
          <cell r="J384" t="str">
            <v>District heating</v>
          </cell>
          <cell r="K384">
            <v>3.2412809999999999</v>
          </cell>
          <cell r="L384">
            <v>2.1972527777722739E-3</v>
          </cell>
          <cell r="M384">
            <v>3.2434782527777721</v>
          </cell>
          <cell r="N384" t="str">
            <v>.</v>
          </cell>
          <cell r="O384">
            <v>0</v>
          </cell>
          <cell r="P384">
            <v>3.2434782527777721</v>
          </cell>
          <cell r="Q384">
            <v>3.2434782527777721</v>
          </cell>
          <cell r="R384">
            <v>0</v>
          </cell>
          <cell r="S384">
            <v>0.80287066472222202</v>
          </cell>
          <cell r="T384" t="str">
            <v>.</v>
          </cell>
          <cell r="U384">
            <v>0</v>
          </cell>
          <cell r="V384" t="str">
            <v>.</v>
          </cell>
          <cell r="W384">
            <v>2.44060758805555</v>
          </cell>
          <cell r="X384">
            <v>2.44060758805555</v>
          </cell>
          <cell r="Y384">
            <v>0</v>
          </cell>
          <cell r="Z384">
            <v>0</v>
          </cell>
          <cell r="AA384">
            <v>0</v>
          </cell>
          <cell r="AB384" t="str">
            <v>.</v>
          </cell>
          <cell r="AC384">
            <v>0</v>
          </cell>
          <cell r="AD384" t="str">
            <v>.</v>
          </cell>
          <cell r="AE384">
            <v>0</v>
          </cell>
          <cell r="AF384">
            <v>0</v>
          </cell>
          <cell r="AG384">
            <v>0</v>
          </cell>
          <cell r="AH384">
            <v>0</v>
          </cell>
          <cell r="AI384" t="str">
            <v>.</v>
          </cell>
          <cell r="AJ384" t="e">
            <v>#N/A</v>
          </cell>
          <cell r="AK384" t="str">
            <v>.</v>
          </cell>
          <cell r="AL384" t="str">
            <v>EU28</v>
          </cell>
        </row>
        <row r="385">
          <cell r="F385" t="str">
            <v>Romania</v>
          </cell>
          <cell r="G385" t="str">
            <v>Industry</v>
          </cell>
          <cell r="H385" t="str">
            <v>TOTAL Industry</v>
          </cell>
          <cell r="J385" t="str">
            <v>Waste non-RES</v>
          </cell>
          <cell r="K385">
            <v>0.31633600000000001</v>
          </cell>
          <cell r="L385">
            <v>1.91377500000256E-4</v>
          </cell>
          <cell r="M385">
            <v>0.31652737750000026</v>
          </cell>
          <cell r="N385" t="str">
            <v>.</v>
          </cell>
          <cell r="O385">
            <v>0</v>
          </cell>
          <cell r="P385">
            <v>0.31652737750000026</v>
          </cell>
          <cell r="Q385">
            <v>0.31652737750000026</v>
          </cell>
          <cell r="R385">
            <v>0</v>
          </cell>
          <cell r="S385">
            <v>0</v>
          </cell>
          <cell r="T385" t="str">
            <v>.</v>
          </cell>
          <cell r="U385">
            <v>0</v>
          </cell>
          <cell r="V385" t="str">
            <v>.</v>
          </cell>
          <cell r="W385">
            <v>0.31652737750000026</v>
          </cell>
          <cell r="X385">
            <v>5.7089069999999999E-2</v>
          </cell>
          <cell r="Y385">
            <v>5.8090262777777804E-2</v>
          </cell>
          <cell r="Z385">
            <v>1.9321266944444401E-2</v>
          </cell>
          <cell r="AA385">
            <v>0.18202677777777801</v>
          </cell>
          <cell r="AB385" t="str">
            <v>.</v>
          </cell>
          <cell r="AC385">
            <v>0</v>
          </cell>
          <cell r="AD385" t="str">
            <v>.</v>
          </cell>
          <cell r="AE385">
            <v>0</v>
          </cell>
          <cell r="AF385">
            <v>0</v>
          </cell>
          <cell r="AG385">
            <v>0</v>
          </cell>
          <cell r="AH385">
            <v>0</v>
          </cell>
          <cell r="AI385" t="str">
            <v>.</v>
          </cell>
          <cell r="AJ385" t="e">
            <v>#N/A</v>
          </cell>
          <cell r="AK385" t="str">
            <v>.</v>
          </cell>
          <cell r="AL385" t="str">
            <v>EU28</v>
          </cell>
        </row>
        <row r="386">
          <cell r="F386" t="str">
            <v>Romania</v>
          </cell>
          <cell r="G386" t="str">
            <v>Industry</v>
          </cell>
          <cell r="H386" t="str">
            <v>TOTAL Industry</v>
          </cell>
          <cell r="J386" t="str">
            <v>Waste RES</v>
          </cell>
          <cell r="K386">
            <v>0</v>
          </cell>
          <cell r="L386">
            <v>0</v>
          </cell>
          <cell r="M386">
            <v>0</v>
          </cell>
          <cell r="N386" t="str">
            <v>.</v>
          </cell>
          <cell r="O386">
            <v>0</v>
          </cell>
          <cell r="P386">
            <v>0</v>
          </cell>
          <cell r="Q386">
            <v>0</v>
          </cell>
          <cell r="R386">
            <v>0</v>
          </cell>
          <cell r="S386">
            <v>0</v>
          </cell>
          <cell r="T386" t="str">
            <v>.</v>
          </cell>
          <cell r="U386">
            <v>0</v>
          </cell>
          <cell r="V386" t="str">
            <v>.</v>
          </cell>
          <cell r="W386">
            <v>0</v>
          </cell>
          <cell r="X386">
            <v>0</v>
          </cell>
          <cell r="Y386">
            <v>0</v>
          </cell>
          <cell r="Z386">
            <v>0</v>
          </cell>
          <cell r="AA386">
            <v>0</v>
          </cell>
          <cell r="AB386" t="str">
            <v>.</v>
          </cell>
          <cell r="AC386">
            <v>0</v>
          </cell>
          <cell r="AD386" t="str">
            <v>.</v>
          </cell>
          <cell r="AE386">
            <v>0</v>
          </cell>
          <cell r="AF386">
            <v>0</v>
          </cell>
          <cell r="AG386">
            <v>0</v>
          </cell>
          <cell r="AH386">
            <v>0</v>
          </cell>
          <cell r="AI386" t="str">
            <v>.</v>
          </cell>
          <cell r="AJ386" t="e">
            <v>#N/A</v>
          </cell>
          <cell r="AK386" t="str">
            <v>.</v>
          </cell>
          <cell r="AL386" t="str">
            <v>EU28</v>
          </cell>
        </row>
        <row r="387">
          <cell r="F387" t="str">
            <v>Sweden</v>
          </cell>
          <cell r="G387" t="str">
            <v>Industry</v>
          </cell>
          <cell r="H387" t="str">
            <v>TOTAL Industry</v>
          </cell>
          <cell r="J387" t="str">
            <v>Total</v>
          </cell>
          <cell r="K387">
            <v>135.817466</v>
          </cell>
          <cell r="L387">
            <v>-50.142000718333236</v>
          </cell>
          <cell r="M387">
            <v>85.67546528166676</v>
          </cell>
          <cell r="N387" t="str">
            <v>.</v>
          </cell>
          <cell r="O387">
            <v>0</v>
          </cell>
          <cell r="P387">
            <v>85.67546528166676</v>
          </cell>
          <cell r="Q387">
            <v>84.169991432500098</v>
          </cell>
          <cell r="R387">
            <v>1.5054738491666664</v>
          </cell>
          <cell r="S387">
            <v>6.80759502055556</v>
          </cell>
          <cell r="T387" t="str">
            <v>.</v>
          </cell>
          <cell r="U387">
            <v>0</v>
          </cell>
          <cell r="V387" t="str">
            <v>.</v>
          </cell>
          <cell r="W387">
            <v>77.36239641194453</v>
          </cell>
          <cell r="X387">
            <v>5.0602251411111103</v>
          </cell>
          <cell r="Y387">
            <v>49.840362565555623</v>
          </cell>
          <cell r="Z387">
            <v>6.9909516172222199</v>
          </cell>
          <cell r="AA387">
            <v>15.470857088055579</v>
          </cell>
          <cell r="AB387" t="str">
            <v>.</v>
          </cell>
          <cell r="AC387">
            <v>5.7423147222222283E-2</v>
          </cell>
          <cell r="AD387" t="str">
            <v>.</v>
          </cell>
          <cell r="AE387">
            <v>1.4480507019444442</v>
          </cell>
          <cell r="AF387">
            <v>8.0226019722222194E-2</v>
          </cell>
          <cell r="AG387">
            <v>0.38484975777777802</v>
          </cell>
          <cell r="AH387">
            <v>0.98297492444444401</v>
          </cell>
          <cell r="AI387" t="str">
            <v>.</v>
          </cell>
          <cell r="AJ387" t="e">
            <v>#N/A</v>
          </cell>
          <cell r="AK387" t="str">
            <v>.</v>
          </cell>
          <cell r="AL387" t="str">
            <v>EU28</v>
          </cell>
        </row>
        <row r="388">
          <cell r="F388" t="str">
            <v>Sweden</v>
          </cell>
          <cell r="G388" t="str">
            <v>Industry</v>
          </cell>
          <cell r="H388" t="str">
            <v>TOTAL Industry</v>
          </cell>
          <cell r="J388" t="str">
            <v>Coal</v>
          </cell>
          <cell r="K388">
            <v>12.196380999999999</v>
          </cell>
          <cell r="L388">
            <v>-1.0031847222204959E-3</v>
          </cell>
          <cell r="M388">
            <v>12.195377815277778</v>
          </cell>
          <cell r="N388" t="str">
            <v>.</v>
          </cell>
          <cell r="O388">
            <v>0</v>
          </cell>
          <cell r="P388">
            <v>12.195377815277778</v>
          </cell>
          <cell r="Q388">
            <v>12.195377815277778</v>
          </cell>
          <cell r="R388">
            <v>0</v>
          </cell>
          <cell r="S388">
            <v>1.1801860388888901</v>
          </cell>
          <cell r="T388" t="str">
            <v>.</v>
          </cell>
          <cell r="U388">
            <v>0</v>
          </cell>
          <cell r="V388" t="str">
            <v>.</v>
          </cell>
          <cell r="W388">
            <v>11.015191776388889</v>
          </cell>
          <cell r="X388">
            <v>4.1730830555555501E-2</v>
          </cell>
          <cell r="Y388">
            <v>0.943768108055556</v>
          </cell>
          <cell r="Z388">
            <v>2.4456389574999999</v>
          </cell>
          <cell r="AA388">
            <v>7.5840538802777786</v>
          </cell>
          <cell r="AB388" t="str">
            <v>.</v>
          </cell>
          <cell r="AC388">
            <v>0</v>
          </cell>
          <cell r="AD388" t="str">
            <v>.</v>
          </cell>
          <cell r="AE388">
            <v>0</v>
          </cell>
          <cell r="AF388">
            <v>0</v>
          </cell>
          <cell r="AG388">
            <v>0</v>
          </cell>
          <cell r="AH388">
            <v>0</v>
          </cell>
          <cell r="AI388" t="str">
            <v>.</v>
          </cell>
          <cell r="AJ388" t="e">
            <v>#N/A</v>
          </cell>
          <cell r="AK388" t="str">
            <v>.</v>
          </cell>
          <cell r="AL388" t="str">
            <v>EU28</v>
          </cell>
        </row>
        <row r="389">
          <cell r="F389" t="str">
            <v>Sweden</v>
          </cell>
          <cell r="G389" t="str">
            <v>Industry</v>
          </cell>
          <cell r="H389" t="str">
            <v>TOTAL Industry</v>
          </cell>
          <cell r="J389" t="str">
            <v>Fuel oil</v>
          </cell>
          <cell r="K389">
            <v>7.974691</v>
          </cell>
          <cell r="L389">
            <v>1.4383386111163077E-3</v>
          </cell>
          <cell r="M389">
            <v>7.9761293386111163</v>
          </cell>
          <cell r="N389" t="str">
            <v>.</v>
          </cell>
          <cell r="O389">
            <v>0</v>
          </cell>
          <cell r="P389">
            <v>7.9761293386111163</v>
          </cell>
          <cell r="Q389">
            <v>7.9761293386111163</v>
          </cell>
          <cell r="R389">
            <v>0</v>
          </cell>
          <cell r="S389">
            <v>1.4871589475</v>
          </cell>
          <cell r="T389" t="str">
            <v>.</v>
          </cell>
          <cell r="U389">
            <v>0</v>
          </cell>
          <cell r="V389" t="str">
            <v>.</v>
          </cell>
          <cell r="W389">
            <v>6.4889703911111161</v>
          </cell>
          <cell r="X389">
            <v>0.21564223166666691</v>
          </cell>
          <cell r="Y389">
            <v>3.5455109452777789</v>
          </cell>
          <cell r="Z389">
            <v>0.98787267499999998</v>
          </cell>
          <cell r="AA389">
            <v>1.7399445391666699</v>
          </cell>
          <cell r="AB389" t="str">
            <v>.</v>
          </cell>
          <cell r="AC389">
            <v>0</v>
          </cell>
          <cell r="AD389" t="str">
            <v>.</v>
          </cell>
          <cell r="AE389">
            <v>0</v>
          </cell>
          <cell r="AF389">
            <v>0</v>
          </cell>
          <cell r="AG389">
            <v>0</v>
          </cell>
          <cell r="AH389">
            <v>0</v>
          </cell>
          <cell r="AI389" t="str">
            <v>.</v>
          </cell>
          <cell r="AJ389" t="e">
            <v>#N/A</v>
          </cell>
          <cell r="AK389" t="str">
            <v>.</v>
          </cell>
          <cell r="AL389" t="str">
            <v>EU28</v>
          </cell>
        </row>
        <row r="390">
          <cell r="F390" t="str">
            <v>Sweden</v>
          </cell>
          <cell r="G390" t="str">
            <v>Industry</v>
          </cell>
          <cell r="H390" t="str">
            <v>TOTAL Industry</v>
          </cell>
          <cell r="J390" t="str">
            <v>Natural gas</v>
          </cell>
          <cell r="K390">
            <v>4.0774780000000002</v>
          </cell>
          <cell r="L390">
            <v>3.9548769444479603E-3</v>
          </cell>
          <cell r="M390">
            <v>4.0814328769444481</v>
          </cell>
          <cell r="N390" t="str">
            <v>.</v>
          </cell>
          <cell r="O390">
            <v>0</v>
          </cell>
          <cell r="P390">
            <v>4.0814328769444481</v>
          </cell>
          <cell r="Q390">
            <v>4.0814328769444481</v>
          </cell>
          <cell r="R390">
            <v>0</v>
          </cell>
          <cell r="S390">
            <v>1.9532170552777799</v>
          </cell>
          <cell r="T390" t="str">
            <v>.</v>
          </cell>
          <cell r="U390">
            <v>0</v>
          </cell>
          <cell r="V390" t="str">
            <v>.</v>
          </cell>
          <cell r="W390">
            <v>2.128215821666668</v>
          </cell>
          <cell r="X390">
            <v>0</v>
          </cell>
          <cell r="Y390">
            <v>0.49060815611111203</v>
          </cell>
          <cell r="Z390">
            <v>0.365088295555556</v>
          </cell>
          <cell r="AA390">
            <v>1.2725193699999999</v>
          </cell>
          <cell r="AB390" t="str">
            <v>.</v>
          </cell>
          <cell r="AC390">
            <v>0</v>
          </cell>
          <cell r="AD390" t="str">
            <v>.</v>
          </cell>
          <cell r="AE390">
            <v>0</v>
          </cell>
          <cell r="AF390">
            <v>0</v>
          </cell>
          <cell r="AG390">
            <v>0</v>
          </cell>
          <cell r="AH390">
            <v>0</v>
          </cell>
          <cell r="AI390" t="str">
            <v>.</v>
          </cell>
          <cell r="AJ390" t="e">
            <v>#N/A</v>
          </cell>
          <cell r="AK390" t="str">
            <v>.</v>
          </cell>
          <cell r="AL390" t="str">
            <v>EU28</v>
          </cell>
        </row>
        <row r="391">
          <cell r="F391" t="str">
            <v>Sweden</v>
          </cell>
          <cell r="G391" t="str">
            <v>Industry</v>
          </cell>
          <cell r="H391" t="str">
            <v>TOTAL Industry</v>
          </cell>
          <cell r="J391" t="str">
            <v>Other fossil</v>
          </cell>
          <cell r="K391">
            <v>5.8254669999999997</v>
          </cell>
          <cell r="L391">
            <v>1.8446616666718541E-3</v>
          </cell>
          <cell r="M391">
            <v>5.8273116616666716</v>
          </cell>
          <cell r="N391" t="str">
            <v>.</v>
          </cell>
          <cell r="O391">
            <v>0</v>
          </cell>
          <cell r="P391">
            <v>5.8273116616666716</v>
          </cell>
          <cell r="Q391">
            <v>5.8273116616666716</v>
          </cell>
          <cell r="R391">
            <v>0</v>
          </cell>
          <cell r="S391">
            <v>0</v>
          </cell>
          <cell r="T391" t="str">
            <v>.</v>
          </cell>
          <cell r="U391">
            <v>0</v>
          </cell>
          <cell r="V391" t="str">
            <v>.</v>
          </cell>
          <cell r="W391">
            <v>5.8273116616666716</v>
          </cell>
          <cell r="X391">
            <v>0.28962825861111097</v>
          </cell>
          <cell r="Y391">
            <v>1.122674570833333</v>
          </cell>
          <cell r="Z391">
            <v>1.03570889527778</v>
          </cell>
          <cell r="AA391">
            <v>3.3792999369444479</v>
          </cell>
          <cell r="AB391" t="str">
            <v>.</v>
          </cell>
          <cell r="AC391">
            <v>0</v>
          </cell>
          <cell r="AD391" t="str">
            <v>.</v>
          </cell>
          <cell r="AE391">
            <v>0</v>
          </cell>
          <cell r="AF391">
            <v>0</v>
          </cell>
          <cell r="AG391">
            <v>0</v>
          </cell>
          <cell r="AH391">
            <v>0</v>
          </cell>
          <cell r="AI391" t="str">
            <v>.</v>
          </cell>
          <cell r="AJ391" t="e">
            <v>#N/A</v>
          </cell>
          <cell r="AK391" t="str">
            <v>.</v>
          </cell>
          <cell r="AL391" t="str">
            <v>EU28</v>
          </cell>
        </row>
        <row r="392">
          <cell r="F392" t="str">
            <v>Sweden</v>
          </cell>
          <cell r="G392" t="str">
            <v>Industry</v>
          </cell>
          <cell r="H392" t="str">
            <v>TOTAL Industry</v>
          </cell>
          <cell r="J392" t="str">
            <v>Biomass</v>
          </cell>
          <cell r="K392">
            <v>46.934027999999998</v>
          </cell>
          <cell r="L392">
            <v>2.2830805560403178E-4</v>
          </cell>
          <cell r="M392">
            <v>46.934256308055602</v>
          </cell>
          <cell r="N392" t="str">
            <v>.</v>
          </cell>
          <cell r="O392">
            <v>0</v>
          </cell>
          <cell r="P392">
            <v>46.934256308055602</v>
          </cell>
          <cell r="Q392">
            <v>46.934256308055602</v>
          </cell>
          <cell r="R392">
            <v>0</v>
          </cell>
          <cell r="S392">
            <v>0</v>
          </cell>
          <cell r="T392" t="str">
            <v>.</v>
          </cell>
          <cell r="U392">
            <v>0</v>
          </cell>
          <cell r="V392" t="str">
            <v>.</v>
          </cell>
          <cell r="W392">
            <v>46.934256308055602</v>
          </cell>
          <cell r="X392">
            <v>0.90457514277777795</v>
          </cell>
          <cell r="Y392">
            <v>43.586866507500041</v>
          </cell>
          <cell r="Z392">
            <v>2.0068973391666698</v>
          </cell>
          <cell r="AA392">
            <v>0.43591731861111094</v>
          </cell>
          <cell r="AB392" t="str">
            <v>.</v>
          </cell>
          <cell r="AC392">
            <v>0</v>
          </cell>
          <cell r="AD392" t="str">
            <v>.</v>
          </cell>
          <cell r="AE392">
            <v>0</v>
          </cell>
          <cell r="AF392">
            <v>0</v>
          </cell>
          <cell r="AG392">
            <v>0</v>
          </cell>
          <cell r="AH392">
            <v>0</v>
          </cell>
          <cell r="AI392" t="str">
            <v>.</v>
          </cell>
          <cell r="AJ392" t="e">
            <v>#N/A</v>
          </cell>
          <cell r="AK392" t="str">
            <v>.</v>
          </cell>
          <cell r="AL392" t="str">
            <v>EU28</v>
          </cell>
        </row>
        <row r="393">
          <cell r="F393" t="str">
            <v>Sweden</v>
          </cell>
          <cell r="G393" t="str">
            <v>Industry</v>
          </cell>
          <cell r="H393" t="str">
            <v>TOTAL Industry</v>
          </cell>
          <cell r="J393" t="str">
            <v>Geothermal</v>
          </cell>
          <cell r="K393">
            <v>0</v>
          </cell>
          <cell r="L393">
            <v>0</v>
          </cell>
          <cell r="M393">
            <v>0</v>
          </cell>
          <cell r="N393" t="str">
            <v>.</v>
          </cell>
          <cell r="O393">
            <v>0</v>
          </cell>
          <cell r="P393">
            <v>0</v>
          </cell>
          <cell r="Q393">
            <v>0</v>
          </cell>
          <cell r="R393">
            <v>0</v>
          </cell>
          <cell r="S393">
            <v>0</v>
          </cell>
          <cell r="T393" t="str">
            <v>.</v>
          </cell>
          <cell r="U393">
            <v>0</v>
          </cell>
          <cell r="V393" t="str">
            <v>.</v>
          </cell>
          <cell r="W393">
            <v>0</v>
          </cell>
          <cell r="X393">
            <v>0</v>
          </cell>
          <cell r="Y393">
            <v>0</v>
          </cell>
          <cell r="Z393">
            <v>0</v>
          </cell>
          <cell r="AA393">
            <v>0</v>
          </cell>
          <cell r="AB393" t="str">
            <v>.</v>
          </cell>
          <cell r="AC393">
            <v>0</v>
          </cell>
          <cell r="AD393" t="str">
            <v>.</v>
          </cell>
          <cell r="AE393">
            <v>0</v>
          </cell>
          <cell r="AF393">
            <v>0</v>
          </cell>
          <cell r="AG393">
            <v>0</v>
          </cell>
          <cell r="AH393">
            <v>0</v>
          </cell>
          <cell r="AI393" t="str">
            <v>.</v>
          </cell>
          <cell r="AJ393" t="e">
            <v>#N/A</v>
          </cell>
          <cell r="AK393" t="str">
            <v>.</v>
          </cell>
          <cell r="AL393" t="str">
            <v>EU28</v>
          </cell>
        </row>
        <row r="394">
          <cell r="F394" t="str">
            <v>Sweden</v>
          </cell>
          <cell r="G394" t="str">
            <v>Industry</v>
          </cell>
          <cell r="H394" t="str">
            <v>TOTAL Industry</v>
          </cell>
          <cell r="J394" t="str">
            <v>Solar energy</v>
          </cell>
          <cell r="K394">
            <v>0</v>
          </cell>
          <cell r="L394">
            <v>0</v>
          </cell>
          <cell r="M394">
            <v>0</v>
          </cell>
          <cell r="N394" t="str">
            <v>.</v>
          </cell>
          <cell r="O394">
            <v>0</v>
          </cell>
          <cell r="P394">
            <v>0</v>
          </cell>
          <cell r="Q394">
            <v>0</v>
          </cell>
          <cell r="R394">
            <v>0</v>
          </cell>
          <cell r="S394">
            <v>0</v>
          </cell>
          <cell r="T394" t="str">
            <v>.</v>
          </cell>
          <cell r="U394">
            <v>0</v>
          </cell>
          <cell r="V394" t="str">
            <v>.</v>
          </cell>
          <cell r="W394">
            <v>0</v>
          </cell>
          <cell r="X394">
            <v>0</v>
          </cell>
          <cell r="Y394">
            <v>0</v>
          </cell>
          <cell r="Z394">
            <v>0</v>
          </cell>
          <cell r="AA394">
            <v>0</v>
          </cell>
          <cell r="AB394" t="str">
            <v>.</v>
          </cell>
          <cell r="AC394">
            <v>0</v>
          </cell>
          <cell r="AD394" t="str">
            <v>.</v>
          </cell>
          <cell r="AE394">
            <v>0</v>
          </cell>
          <cell r="AF394">
            <v>0</v>
          </cell>
          <cell r="AG394">
            <v>0</v>
          </cell>
          <cell r="AH394">
            <v>0</v>
          </cell>
          <cell r="AI394" t="str">
            <v>.</v>
          </cell>
          <cell r="AJ394" t="e">
            <v>#N/A</v>
          </cell>
          <cell r="AK394" t="str">
            <v>.</v>
          </cell>
          <cell r="AL394" t="str">
            <v>EU28</v>
          </cell>
        </row>
        <row r="395">
          <cell r="F395" t="str">
            <v>Sweden</v>
          </cell>
          <cell r="G395" t="str">
            <v>Industry</v>
          </cell>
          <cell r="H395" t="str">
            <v>TOTAL Industry</v>
          </cell>
          <cell r="J395" t="str">
            <v>Other RES</v>
          </cell>
          <cell r="K395" t="str">
            <v>-</v>
          </cell>
          <cell r="L395">
            <v>0</v>
          </cell>
          <cell r="M395">
            <v>0</v>
          </cell>
          <cell r="N395" t="str">
            <v>.</v>
          </cell>
          <cell r="O395">
            <v>0</v>
          </cell>
          <cell r="P395">
            <v>0</v>
          </cell>
          <cell r="Q395">
            <v>0</v>
          </cell>
          <cell r="R395">
            <v>0</v>
          </cell>
          <cell r="S395">
            <v>0</v>
          </cell>
          <cell r="T395" t="str">
            <v>.</v>
          </cell>
          <cell r="U395">
            <v>0</v>
          </cell>
          <cell r="V395" t="str">
            <v>.</v>
          </cell>
          <cell r="W395">
            <v>0</v>
          </cell>
          <cell r="X395">
            <v>0</v>
          </cell>
          <cell r="Y395">
            <v>0</v>
          </cell>
          <cell r="Z395">
            <v>0</v>
          </cell>
          <cell r="AA395">
            <v>0</v>
          </cell>
          <cell r="AB395" t="str">
            <v>.</v>
          </cell>
          <cell r="AC395">
            <v>0</v>
          </cell>
          <cell r="AD395" t="str">
            <v>.</v>
          </cell>
          <cell r="AE395">
            <v>0</v>
          </cell>
          <cell r="AF395">
            <v>0</v>
          </cell>
          <cell r="AG395">
            <v>0</v>
          </cell>
          <cell r="AH395">
            <v>0</v>
          </cell>
          <cell r="AI395" t="str">
            <v>.</v>
          </cell>
          <cell r="AJ395" t="e">
            <v>#N/A</v>
          </cell>
          <cell r="AK395" t="str">
            <v>.</v>
          </cell>
          <cell r="AL395" t="str">
            <v>EU28</v>
          </cell>
        </row>
        <row r="396">
          <cell r="F396" t="str">
            <v>Sweden</v>
          </cell>
          <cell r="G396" t="str">
            <v>Industry</v>
          </cell>
          <cell r="H396" t="str">
            <v>TOTAL Industry</v>
          </cell>
          <cell r="J396" t="str">
            <v>Ambient heat</v>
          </cell>
          <cell r="K396" t="str">
            <v>-</v>
          </cell>
          <cell r="L396">
            <v>0</v>
          </cell>
          <cell r="M396">
            <v>0</v>
          </cell>
          <cell r="N396" t="str">
            <v>.</v>
          </cell>
          <cell r="O396">
            <v>0</v>
          </cell>
          <cell r="P396">
            <v>0</v>
          </cell>
          <cell r="Q396">
            <v>0</v>
          </cell>
          <cell r="R396">
            <v>0</v>
          </cell>
          <cell r="S396">
            <v>0</v>
          </cell>
          <cell r="T396" t="str">
            <v>.</v>
          </cell>
          <cell r="U396">
            <v>0</v>
          </cell>
          <cell r="V396" t="str">
            <v>.</v>
          </cell>
          <cell r="W396">
            <v>0</v>
          </cell>
          <cell r="X396">
            <v>0</v>
          </cell>
          <cell r="Y396">
            <v>0</v>
          </cell>
          <cell r="Z396">
            <v>0</v>
          </cell>
          <cell r="AA396">
            <v>0</v>
          </cell>
          <cell r="AB396" t="str">
            <v>.</v>
          </cell>
          <cell r="AC396">
            <v>0</v>
          </cell>
          <cell r="AD396" t="str">
            <v>.</v>
          </cell>
          <cell r="AE396">
            <v>0</v>
          </cell>
          <cell r="AF396">
            <v>0</v>
          </cell>
          <cell r="AG396">
            <v>0</v>
          </cell>
          <cell r="AH396">
            <v>0</v>
          </cell>
          <cell r="AI396" t="str">
            <v>.</v>
          </cell>
          <cell r="AJ396" t="e">
            <v>#N/A</v>
          </cell>
          <cell r="AK396" t="str">
            <v>.</v>
          </cell>
          <cell r="AL396" t="str">
            <v>EU28</v>
          </cell>
        </row>
        <row r="397">
          <cell r="F397" t="str">
            <v>Sweden</v>
          </cell>
          <cell r="G397" t="str">
            <v>Industry</v>
          </cell>
          <cell r="H397" t="str">
            <v>TOTAL Industry</v>
          </cell>
          <cell r="J397" t="str">
            <v>Electricity</v>
          </cell>
          <cell r="K397">
            <v>54.077173999999999</v>
          </cell>
          <cell r="L397">
            <v>-50.149626718333337</v>
          </cell>
          <cell r="M397">
            <v>3.9275472816666621</v>
          </cell>
          <cell r="N397" t="str">
            <v>.</v>
          </cell>
          <cell r="O397">
            <v>0</v>
          </cell>
          <cell r="P397">
            <v>3.9275472816666621</v>
          </cell>
          <cell r="Q397">
            <v>2.422073432499996</v>
          </cell>
          <cell r="R397">
            <v>1.5054738491666664</v>
          </cell>
          <cell r="S397">
            <v>1.0571947258333301</v>
          </cell>
          <cell r="T397" t="str">
            <v>.</v>
          </cell>
          <cell r="U397">
            <v>0</v>
          </cell>
          <cell r="V397" t="str">
            <v>.</v>
          </cell>
          <cell r="W397">
            <v>1.3648787066666661</v>
          </cell>
          <cell r="X397">
            <v>5.0769305555555602E-3</v>
          </cell>
          <cell r="Y397">
            <v>0.15093427805555559</v>
          </cell>
          <cell r="Z397">
            <v>0.149745454722222</v>
          </cell>
          <cell r="AA397">
            <v>1.059122043333333</v>
          </cell>
          <cell r="AB397" t="str">
            <v>.</v>
          </cell>
          <cell r="AC397">
            <v>5.74231472222222E-2</v>
          </cell>
          <cell r="AD397" t="str">
            <v>.</v>
          </cell>
          <cell r="AE397">
            <v>1.4480507019444442</v>
          </cell>
          <cell r="AF397">
            <v>8.0226019722222194E-2</v>
          </cell>
          <cell r="AG397">
            <v>0.38484975777777802</v>
          </cell>
          <cell r="AH397">
            <v>0.98297492444444401</v>
          </cell>
          <cell r="AI397" t="str">
            <v>.</v>
          </cell>
          <cell r="AJ397" t="e">
            <v>#N/A</v>
          </cell>
          <cell r="AK397" t="str">
            <v>.</v>
          </cell>
          <cell r="AL397" t="str">
            <v>EU28</v>
          </cell>
        </row>
        <row r="398">
          <cell r="F398" t="str">
            <v>Sweden</v>
          </cell>
          <cell r="G398" t="str">
            <v>Industry</v>
          </cell>
          <cell r="H398" t="str">
            <v>TOTAL Industry</v>
          </cell>
          <cell r="J398" t="str">
            <v>District heating</v>
          </cell>
          <cell r="K398">
            <v>4.7334100000000001</v>
          </cell>
          <cell r="L398">
            <v>-2.7778046529647327E-10</v>
          </cell>
          <cell r="M398">
            <v>4.7334099997222197</v>
          </cell>
          <cell r="N398" t="str">
            <v>.</v>
          </cell>
          <cell r="O398">
            <v>0</v>
          </cell>
          <cell r="P398">
            <v>4.7334099997222197</v>
          </cell>
          <cell r="Q398">
            <v>4.7334099997222197</v>
          </cell>
          <cell r="R398">
            <v>0</v>
          </cell>
          <cell r="S398">
            <v>1.12983825305556</v>
          </cell>
          <cell r="T398" t="str">
            <v>.</v>
          </cell>
          <cell r="U398">
            <v>0</v>
          </cell>
          <cell r="V398" t="str">
            <v>.</v>
          </cell>
          <cell r="W398">
            <v>3.6035717466666601</v>
          </cell>
          <cell r="X398">
            <v>3.6035717466666601</v>
          </cell>
          <cell r="Y398">
            <v>0</v>
          </cell>
          <cell r="Z398">
            <v>0</v>
          </cell>
          <cell r="AA398">
            <v>0</v>
          </cell>
          <cell r="AB398" t="str">
            <v>.</v>
          </cell>
          <cell r="AC398">
            <v>0</v>
          </cell>
          <cell r="AD398" t="str">
            <v>.</v>
          </cell>
          <cell r="AE398">
            <v>0</v>
          </cell>
          <cell r="AF398">
            <v>0</v>
          </cell>
          <cell r="AG398">
            <v>0</v>
          </cell>
          <cell r="AH398">
            <v>0</v>
          </cell>
          <cell r="AI398" t="str">
            <v>.</v>
          </cell>
          <cell r="AJ398" t="e">
            <v>#N/A</v>
          </cell>
          <cell r="AK398" t="str">
            <v>.</v>
          </cell>
          <cell r="AL398" t="str">
            <v>EU28</v>
          </cell>
        </row>
        <row r="399">
          <cell r="F399" t="str">
            <v>Sweden</v>
          </cell>
          <cell r="G399" t="str">
            <v>Industry</v>
          </cell>
          <cell r="H399" t="str">
            <v>TOTAL Industry</v>
          </cell>
          <cell r="J399" t="str">
            <v>Waste non-RES</v>
          </cell>
          <cell r="K399">
            <v>0</v>
          </cell>
          <cell r="L399">
            <v>0</v>
          </cell>
          <cell r="M399">
            <v>0</v>
          </cell>
          <cell r="N399" t="str">
            <v>.</v>
          </cell>
          <cell r="O399">
            <v>0</v>
          </cell>
          <cell r="P399">
            <v>0</v>
          </cell>
          <cell r="Q399">
            <v>0</v>
          </cell>
          <cell r="R399">
            <v>0</v>
          </cell>
          <cell r="S399">
            <v>0</v>
          </cell>
          <cell r="T399" t="str">
            <v>.</v>
          </cell>
          <cell r="U399">
            <v>0</v>
          </cell>
          <cell r="V399" t="str">
            <v>.</v>
          </cell>
          <cell r="W399">
            <v>0</v>
          </cell>
          <cell r="X399">
            <v>0</v>
          </cell>
          <cell r="Y399">
            <v>0</v>
          </cell>
          <cell r="Z399">
            <v>0</v>
          </cell>
          <cell r="AA399">
            <v>0</v>
          </cell>
          <cell r="AB399" t="str">
            <v>.</v>
          </cell>
          <cell r="AC399">
            <v>0</v>
          </cell>
          <cell r="AD399" t="str">
            <v>.</v>
          </cell>
          <cell r="AE399">
            <v>0</v>
          </cell>
          <cell r="AF399">
            <v>0</v>
          </cell>
          <cell r="AG399">
            <v>0</v>
          </cell>
          <cell r="AH399">
            <v>0</v>
          </cell>
          <cell r="AI399" t="str">
            <v>.</v>
          </cell>
          <cell r="AJ399" t="e">
            <v>#N/A</v>
          </cell>
          <cell r="AK399" t="str">
            <v>.</v>
          </cell>
          <cell r="AL399" t="str">
            <v>EU28</v>
          </cell>
        </row>
        <row r="400">
          <cell r="F400" t="str">
            <v>Sweden</v>
          </cell>
          <cell r="G400" t="str">
            <v>Industry</v>
          </cell>
          <cell r="H400" t="str">
            <v>TOTAL Industry</v>
          </cell>
          <cell r="J400" t="str">
            <v>Waste RES</v>
          </cell>
          <cell r="K400">
            <v>0</v>
          </cell>
          <cell r="L400">
            <v>0</v>
          </cell>
          <cell r="M400">
            <v>0</v>
          </cell>
          <cell r="N400" t="str">
            <v>.</v>
          </cell>
          <cell r="O400">
            <v>0</v>
          </cell>
          <cell r="P400">
            <v>0</v>
          </cell>
          <cell r="Q400">
            <v>0</v>
          </cell>
          <cell r="R400">
            <v>0</v>
          </cell>
          <cell r="S400">
            <v>0</v>
          </cell>
          <cell r="T400" t="str">
            <v>.</v>
          </cell>
          <cell r="U400">
            <v>0</v>
          </cell>
          <cell r="V400" t="str">
            <v>.</v>
          </cell>
          <cell r="W400">
            <v>0</v>
          </cell>
          <cell r="X400">
            <v>0</v>
          </cell>
          <cell r="Y400">
            <v>0</v>
          </cell>
          <cell r="Z400">
            <v>0</v>
          </cell>
          <cell r="AA400">
            <v>0</v>
          </cell>
          <cell r="AB400" t="str">
            <v>.</v>
          </cell>
          <cell r="AC400">
            <v>0</v>
          </cell>
          <cell r="AD400" t="str">
            <v>.</v>
          </cell>
          <cell r="AE400">
            <v>0</v>
          </cell>
          <cell r="AF400">
            <v>0</v>
          </cell>
          <cell r="AG400">
            <v>0</v>
          </cell>
          <cell r="AH400">
            <v>0</v>
          </cell>
          <cell r="AI400" t="str">
            <v>.</v>
          </cell>
          <cell r="AJ400" t="e">
            <v>#N/A</v>
          </cell>
          <cell r="AK400" t="str">
            <v>.</v>
          </cell>
          <cell r="AL400" t="str">
            <v>EU28</v>
          </cell>
        </row>
        <row r="401">
          <cell r="F401" t="str">
            <v>Slovenia</v>
          </cell>
          <cell r="G401" t="str">
            <v>Industry</v>
          </cell>
          <cell r="H401" t="str">
            <v>TOTAL Industry</v>
          </cell>
          <cell r="J401" t="str">
            <v>Total</v>
          </cell>
          <cell r="K401">
            <v>14.001357</v>
          </cell>
          <cell r="L401">
            <v>-5.2162686588888985</v>
          </cell>
          <cell r="M401">
            <v>8.785088341111102</v>
          </cell>
          <cell r="N401" t="str">
            <v>.</v>
          </cell>
          <cell r="O401">
            <v>0</v>
          </cell>
          <cell r="P401">
            <v>8.785088341111102</v>
          </cell>
          <cell r="Q401">
            <v>8.5605363027777699</v>
          </cell>
          <cell r="R401">
            <v>0.22455203833333304</v>
          </cell>
          <cell r="S401">
            <v>1.4001355261111113</v>
          </cell>
          <cell r="T401" t="str">
            <v>.</v>
          </cell>
          <cell r="U401">
            <v>0</v>
          </cell>
          <cell r="V401" t="str">
            <v>.</v>
          </cell>
          <cell r="W401">
            <v>7.1604007766666591</v>
          </cell>
          <cell r="X401">
            <v>0.64693093083333308</v>
          </cell>
          <cell r="Y401">
            <v>2.3222909733333328</v>
          </cell>
          <cell r="Z401">
            <v>0.58322315833333305</v>
          </cell>
          <cell r="AA401">
            <v>3.6079557141666605</v>
          </cell>
          <cell r="AB401" t="str">
            <v>.</v>
          </cell>
          <cell r="AC401">
            <v>4.6147214999999936E-2</v>
          </cell>
          <cell r="AD401" t="str">
            <v>.</v>
          </cell>
          <cell r="AE401">
            <v>0.1784048233333331</v>
          </cell>
          <cell r="AF401">
            <v>1.22698788888889E-2</v>
          </cell>
          <cell r="AG401">
            <v>4.83597622222222E-2</v>
          </cell>
          <cell r="AH401">
            <v>0.117775182222222</v>
          </cell>
          <cell r="AI401" t="str">
            <v>.</v>
          </cell>
          <cell r="AJ401" t="e">
            <v>#N/A</v>
          </cell>
          <cell r="AK401" t="str">
            <v>.</v>
          </cell>
          <cell r="AL401" t="str">
            <v>EU28</v>
          </cell>
        </row>
        <row r="402">
          <cell r="F402" t="str">
            <v>Slovenia</v>
          </cell>
          <cell r="G402" t="str">
            <v>Industry</v>
          </cell>
          <cell r="H402" t="str">
            <v>TOTAL Industry</v>
          </cell>
          <cell r="J402" t="str">
            <v>Coal</v>
          </cell>
          <cell r="K402">
            <v>0.58150000000000002</v>
          </cell>
          <cell r="L402">
            <v>1.1102230246251565E-16</v>
          </cell>
          <cell r="M402">
            <v>0.58150000000000013</v>
          </cell>
          <cell r="N402" t="str">
            <v>.</v>
          </cell>
          <cell r="O402">
            <v>0</v>
          </cell>
          <cell r="P402">
            <v>0.58150000000000013</v>
          </cell>
          <cell r="Q402">
            <v>0.58150000000000013</v>
          </cell>
          <cell r="R402">
            <v>0</v>
          </cell>
          <cell r="S402">
            <v>2.5292608055555599E-2</v>
          </cell>
          <cell r="T402" t="str">
            <v>.</v>
          </cell>
          <cell r="U402">
            <v>0</v>
          </cell>
          <cell r="V402" t="str">
            <v>.</v>
          </cell>
          <cell r="W402">
            <v>0.55620739194444457</v>
          </cell>
          <cell r="X402">
            <v>3.807155E-3</v>
          </cell>
          <cell r="Y402">
            <v>0.2219767533333335</v>
          </cell>
          <cell r="Z402">
            <v>3.3104283611111097E-2</v>
          </cell>
          <cell r="AA402">
            <v>0.29731920000000001</v>
          </cell>
          <cell r="AB402" t="str">
            <v>.</v>
          </cell>
          <cell r="AC402">
            <v>0</v>
          </cell>
          <cell r="AD402" t="str">
            <v>.</v>
          </cell>
          <cell r="AE402">
            <v>0</v>
          </cell>
          <cell r="AF402">
            <v>0</v>
          </cell>
          <cell r="AG402">
            <v>0</v>
          </cell>
          <cell r="AH402">
            <v>0</v>
          </cell>
          <cell r="AI402" t="str">
            <v>.</v>
          </cell>
          <cell r="AJ402" t="e">
            <v>#N/A</v>
          </cell>
          <cell r="AK402" t="str">
            <v>.</v>
          </cell>
          <cell r="AL402" t="str">
            <v>EU28</v>
          </cell>
        </row>
        <row r="403">
          <cell r="F403" t="str">
            <v>Slovenia</v>
          </cell>
          <cell r="G403" t="str">
            <v>Industry</v>
          </cell>
          <cell r="H403" t="str">
            <v>TOTAL Industry</v>
          </cell>
          <cell r="J403" t="str">
            <v>Fuel oil</v>
          </cell>
          <cell r="K403">
            <v>0.73966799999999999</v>
          </cell>
          <cell r="L403">
            <v>-1.1630005555554046E-3</v>
          </cell>
          <cell r="M403">
            <v>0.73850499944444459</v>
          </cell>
          <cell r="N403" t="str">
            <v>.</v>
          </cell>
          <cell r="O403">
            <v>0</v>
          </cell>
          <cell r="P403">
            <v>0.73850499944444459</v>
          </cell>
          <cell r="Q403">
            <v>0.73850499944444459</v>
          </cell>
          <cell r="R403">
            <v>0</v>
          </cell>
          <cell r="S403">
            <v>0.249596252777778</v>
          </cell>
          <cell r="T403" t="str">
            <v>.</v>
          </cell>
          <cell r="U403">
            <v>0</v>
          </cell>
          <cell r="V403" t="str">
            <v>.</v>
          </cell>
          <cell r="W403">
            <v>0.48890874666666656</v>
          </cell>
          <cell r="X403">
            <v>2.0661821666666601E-2</v>
          </cell>
          <cell r="Y403">
            <v>0.24806313194444449</v>
          </cell>
          <cell r="Z403">
            <v>7.8127258611111097E-2</v>
          </cell>
          <cell r="AA403">
            <v>0.14205653444444438</v>
          </cell>
          <cell r="AB403" t="str">
            <v>.</v>
          </cell>
          <cell r="AC403">
            <v>0</v>
          </cell>
          <cell r="AD403" t="str">
            <v>.</v>
          </cell>
          <cell r="AE403">
            <v>0</v>
          </cell>
          <cell r="AF403">
            <v>0</v>
          </cell>
          <cell r="AG403">
            <v>0</v>
          </cell>
          <cell r="AH403">
            <v>0</v>
          </cell>
          <cell r="AI403" t="str">
            <v>.</v>
          </cell>
          <cell r="AJ403" t="e">
            <v>#N/A</v>
          </cell>
          <cell r="AK403" t="str">
            <v>.</v>
          </cell>
          <cell r="AL403" t="str">
            <v>EU28</v>
          </cell>
        </row>
        <row r="404">
          <cell r="F404" t="str">
            <v>Slovenia</v>
          </cell>
          <cell r="G404" t="str">
            <v>Industry</v>
          </cell>
          <cell r="H404" t="str">
            <v>TOTAL Industry</v>
          </cell>
          <cell r="J404" t="str">
            <v>Natural gas</v>
          </cell>
          <cell r="K404">
            <v>4.8404059999999998</v>
          </cell>
          <cell r="L404">
            <v>5.5556093059294653E-10</v>
          </cell>
          <cell r="M404">
            <v>4.8404060005555607</v>
          </cell>
          <cell r="N404" t="str">
            <v>.</v>
          </cell>
          <cell r="O404">
            <v>0</v>
          </cell>
          <cell r="P404">
            <v>4.8404060005555607</v>
          </cell>
          <cell r="Q404">
            <v>4.8404060005555607</v>
          </cell>
          <cell r="R404">
            <v>0</v>
          </cell>
          <cell r="S404">
            <v>0.936228507777778</v>
          </cell>
          <cell r="T404" t="str">
            <v>.</v>
          </cell>
          <cell r="U404">
            <v>0</v>
          </cell>
          <cell r="V404" t="str">
            <v>.</v>
          </cell>
          <cell r="W404">
            <v>3.9041774927777824</v>
          </cell>
          <cell r="X404">
            <v>4.7165800000000001E-2</v>
          </cell>
          <cell r="Y404">
            <v>1.4345433944444441</v>
          </cell>
          <cell r="Z404">
            <v>0.31769047555555602</v>
          </cell>
          <cell r="AA404">
            <v>2.1047778227777822</v>
          </cell>
          <cell r="AB404" t="str">
            <v>.</v>
          </cell>
          <cell r="AC404">
            <v>0</v>
          </cell>
          <cell r="AD404" t="str">
            <v>.</v>
          </cell>
          <cell r="AE404">
            <v>0</v>
          </cell>
          <cell r="AF404">
            <v>0</v>
          </cell>
          <cell r="AG404">
            <v>0</v>
          </cell>
          <cell r="AH404">
            <v>0</v>
          </cell>
          <cell r="AI404" t="str">
            <v>.</v>
          </cell>
          <cell r="AJ404" t="e">
            <v>#N/A</v>
          </cell>
          <cell r="AK404" t="str">
            <v>.</v>
          </cell>
          <cell r="AL404" t="str">
            <v>EU28</v>
          </cell>
        </row>
        <row r="405">
          <cell r="F405" t="str">
            <v>Slovenia</v>
          </cell>
          <cell r="G405" t="str">
            <v>Industry</v>
          </cell>
          <cell r="H405" t="str">
            <v>TOTAL Industry</v>
          </cell>
          <cell r="J405" t="str">
            <v>Other fossil</v>
          </cell>
          <cell r="K405">
            <v>0.46519999999999995</v>
          </cell>
          <cell r="L405">
            <v>2.2204460492503131E-16</v>
          </cell>
          <cell r="M405">
            <v>0.46520000000000017</v>
          </cell>
          <cell r="N405" t="str">
            <v>.</v>
          </cell>
          <cell r="O405">
            <v>0</v>
          </cell>
          <cell r="P405">
            <v>0.46520000000000017</v>
          </cell>
          <cell r="Q405">
            <v>0.46520000000000017</v>
          </cell>
          <cell r="R405">
            <v>0</v>
          </cell>
          <cell r="S405">
            <v>0</v>
          </cell>
          <cell r="T405" t="str">
            <v>.</v>
          </cell>
          <cell r="U405">
            <v>0</v>
          </cell>
          <cell r="V405" t="str">
            <v>.</v>
          </cell>
          <cell r="W405">
            <v>0.46520000000000017</v>
          </cell>
          <cell r="X405">
            <v>5.3240893055555599E-2</v>
          </cell>
          <cell r="Y405">
            <v>9.4860613888888889E-2</v>
          </cell>
          <cell r="Z405">
            <v>4.3361921666666699E-2</v>
          </cell>
          <cell r="AA405">
            <v>0.27373657138888902</v>
          </cell>
          <cell r="AB405" t="str">
            <v>.</v>
          </cell>
          <cell r="AC405">
            <v>0</v>
          </cell>
          <cell r="AD405" t="str">
            <v>.</v>
          </cell>
          <cell r="AE405">
            <v>0</v>
          </cell>
          <cell r="AF405">
            <v>0</v>
          </cell>
          <cell r="AG405">
            <v>0</v>
          </cell>
          <cell r="AH405">
            <v>0</v>
          </cell>
          <cell r="AI405" t="str">
            <v>.</v>
          </cell>
          <cell r="AJ405" t="e">
            <v>#N/A</v>
          </cell>
          <cell r="AK405" t="str">
            <v>.</v>
          </cell>
          <cell r="AL405" t="str">
            <v>EU28</v>
          </cell>
        </row>
        <row r="406">
          <cell r="F406" t="str">
            <v>Slovenia</v>
          </cell>
          <cell r="G406" t="str">
            <v>Industry</v>
          </cell>
          <cell r="H406" t="str">
            <v>TOTAL Industry</v>
          </cell>
          <cell r="J406" t="str">
            <v>Biomass</v>
          </cell>
          <cell r="K406">
            <v>0.53614299999999993</v>
          </cell>
          <cell r="L406">
            <v>-2.3260005555552077E-3</v>
          </cell>
          <cell r="M406">
            <v>0.53381699944444472</v>
          </cell>
          <cell r="N406" t="str">
            <v>.</v>
          </cell>
          <cell r="O406">
            <v>0</v>
          </cell>
          <cell r="P406">
            <v>0.53381699944444472</v>
          </cell>
          <cell r="Q406">
            <v>0.53381699944444472</v>
          </cell>
          <cell r="R406">
            <v>0</v>
          </cell>
          <cell r="S406">
            <v>0</v>
          </cell>
          <cell r="T406" t="str">
            <v>.</v>
          </cell>
          <cell r="U406">
            <v>0</v>
          </cell>
          <cell r="V406" t="str">
            <v>.</v>
          </cell>
          <cell r="W406">
            <v>0.53381699944444472</v>
          </cell>
          <cell r="X406">
            <v>3.8366109166666704E-2</v>
          </cell>
          <cell r="Y406">
            <v>0.30697421583333351</v>
          </cell>
          <cell r="Z406">
            <v>8.0898779166666698E-2</v>
          </cell>
          <cell r="AA406">
            <v>0.10757789527777781</v>
          </cell>
          <cell r="AB406" t="str">
            <v>.</v>
          </cell>
          <cell r="AC406">
            <v>0</v>
          </cell>
          <cell r="AD406" t="str">
            <v>.</v>
          </cell>
          <cell r="AE406">
            <v>0</v>
          </cell>
          <cell r="AF406">
            <v>0</v>
          </cell>
          <cell r="AG406">
            <v>0</v>
          </cell>
          <cell r="AH406">
            <v>0</v>
          </cell>
          <cell r="AI406" t="str">
            <v>.</v>
          </cell>
          <cell r="AJ406" t="e">
            <v>#N/A</v>
          </cell>
          <cell r="AK406" t="str">
            <v>.</v>
          </cell>
          <cell r="AL406" t="str">
            <v>EU28</v>
          </cell>
        </row>
        <row r="407">
          <cell r="F407" t="str">
            <v>Slovenia</v>
          </cell>
          <cell r="G407" t="str">
            <v>Industry</v>
          </cell>
          <cell r="H407" t="str">
            <v>TOTAL Industry</v>
          </cell>
          <cell r="J407" t="str">
            <v>Geothermal</v>
          </cell>
          <cell r="K407">
            <v>0</v>
          </cell>
          <cell r="L407">
            <v>0</v>
          </cell>
          <cell r="M407">
            <v>0</v>
          </cell>
          <cell r="N407" t="str">
            <v>.</v>
          </cell>
          <cell r="O407">
            <v>0</v>
          </cell>
          <cell r="P407">
            <v>0</v>
          </cell>
          <cell r="Q407">
            <v>0</v>
          </cell>
          <cell r="R407">
            <v>0</v>
          </cell>
          <cell r="S407">
            <v>0</v>
          </cell>
          <cell r="T407" t="str">
            <v>.</v>
          </cell>
          <cell r="U407">
            <v>0</v>
          </cell>
          <cell r="V407" t="str">
            <v>.</v>
          </cell>
          <cell r="W407">
            <v>0</v>
          </cell>
          <cell r="X407">
            <v>0</v>
          </cell>
          <cell r="Y407">
            <v>0</v>
          </cell>
          <cell r="Z407">
            <v>0</v>
          </cell>
          <cell r="AA407">
            <v>0</v>
          </cell>
          <cell r="AB407" t="str">
            <v>.</v>
          </cell>
          <cell r="AC407">
            <v>0</v>
          </cell>
          <cell r="AD407" t="str">
            <v>.</v>
          </cell>
          <cell r="AE407">
            <v>0</v>
          </cell>
          <cell r="AF407">
            <v>0</v>
          </cell>
          <cell r="AG407">
            <v>0</v>
          </cell>
          <cell r="AH407">
            <v>0</v>
          </cell>
          <cell r="AI407" t="str">
            <v>.</v>
          </cell>
          <cell r="AJ407" t="e">
            <v>#N/A</v>
          </cell>
          <cell r="AK407" t="str">
            <v>.</v>
          </cell>
          <cell r="AL407" t="str">
            <v>EU28</v>
          </cell>
        </row>
        <row r="408">
          <cell r="F408" t="str">
            <v>Slovenia</v>
          </cell>
          <cell r="G408" t="str">
            <v>Industry</v>
          </cell>
          <cell r="H408" t="str">
            <v>TOTAL Industry</v>
          </cell>
          <cell r="J408" t="str">
            <v>Solar energy</v>
          </cell>
          <cell r="K408">
            <v>0</v>
          </cell>
          <cell r="L408">
            <v>0</v>
          </cell>
          <cell r="M408">
            <v>0</v>
          </cell>
          <cell r="N408" t="str">
            <v>.</v>
          </cell>
          <cell r="O408">
            <v>0</v>
          </cell>
          <cell r="P408">
            <v>0</v>
          </cell>
          <cell r="Q408">
            <v>0</v>
          </cell>
          <cell r="R408">
            <v>0</v>
          </cell>
          <cell r="S408">
            <v>0</v>
          </cell>
          <cell r="T408" t="str">
            <v>.</v>
          </cell>
          <cell r="U408">
            <v>0</v>
          </cell>
          <cell r="V408" t="str">
            <v>.</v>
          </cell>
          <cell r="W408">
            <v>0</v>
          </cell>
          <cell r="X408">
            <v>0</v>
          </cell>
          <cell r="Y408">
            <v>0</v>
          </cell>
          <cell r="Z408">
            <v>0</v>
          </cell>
          <cell r="AA408">
            <v>0</v>
          </cell>
          <cell r="AB408" t="str">
            <v>.</v>
          </cell>
          <cell r="AC408">
            <v>0</v>
          </cell>
          <cell r="AD408" t="str">
            <v>.</v>
          </cell>
          <cell r="AE408">
            <v>0</v>
          </cell>
          <cell r="AF408">
            <v>0</v>
          </cell>
          <cell r="AG408">
            <v>0</v>
          </cell>
          <cell r="AH408">
            <v>0</v>
          </cell>
          <cell r="AI408" t="str">
            <v>.</v>
          </cell>
          <cell r="AJ408" t="e">
            <v>#N/A</v>
          </cell>
          <cell r="AK408" t="str">
            <v>.</v>
          </cell>
          <cell r="AL408" t="str">
            <v>EU28</v>
          </cell>
        </row>
        <row r="409">
          <cell r="F409" t="str">
            <v>Slovenia</v>
          </cell>
          <cell r="G409" t="str">
            <v>Industry</v>
          </cell>
          <cell r="H409" t="str">
            <v>TOTAL Industry</v>
          </cell>
          <cell r="J409" t="str">
            <v>Other RES</v>
          </cell>
          <cell r="K409" t="str">
            <v>-</v>
          </cell>
          <cell r="L409">
            <v>0</v>
          </cell>
          <cell r="M409">
            <v>0</v>
          </cell>
          <cell r="N409" t="str">
            <v>.</v>
          </cell>
          <cell r="O409">
            <v>0</v>
          </cell>
          <cell r="P409">
            <v>0</v>
          </cell>
          <cell r="Q409">
            <v>0</v>
          </cell>
          <cell r="R409">
            <v>0</v>
          </cell>
          <cell r="S409">
            <v>0</v>
          </cell>
          <cell r="T409" t="str">
            <v>.</v>
          </cell>
          <cell r="U409">
            <v>0</v>
          </cell>
          <cell r="V409" t="str">
            <v>.</v>
          </cell>
          <cell r="W409">
            <v>0</v>
          </cell>
          <cell r="X409">
            <v>0</v>
          </cell>
          <cell r="Y409">
            <v>0</v>
          </cell>
          <cell r="Z409">
            <v>0</v>
          </cell>
          <cell r="AA409">
            <v>0</v>
          </cell>
          <cell r="AB409" t="str">
            <v>.</v>
          </cell>
          <cell r="AC409">
            <v>0</v>
          </cell>
          <cell r="AD409" t="str">
            <v>.</v>
          </cell>
          <cell r="AE409">
            <v>0</v>
          </cell>
          <cell r="AF409">
            <v>0</v>
          </cell>
          <cell r="AG409">
            <v>0</v>
          </cell>
          <cell r="AH409">
            <v>0</v>
          </cell>
          <cell r="AI409" t="str">
            <v>.</v>
          </cell>
          <cell r="AJ409" t="e">
            <v>#N/A</v>
          </cell>
          <cell r="AK409" t="str">
            <v>.</v>
          </cell>
          <cell r="AL409" t="str">
            <v>EU28</v>
          </cell>
        </row>
        <row r="410">
          <cell r="F410" t="str">
            <v>Slovenia</v>
          </cell>
          <cell r="G410" t="str">
            <v>Industry</v>
          </cell>
          <cell r="H410" t="str">
            <v>TOTAL Industry</v>
          </cell>
          <cell r="J410" t="str">
            <v>Ambient heat</v>
          </cell>
          <cell r="K410" t="str">
            <v>-</v>
          </cell>
          <cell r="L410">
            <v>0</v>
          </cell>
          <cell r="M410">
            <v>0</v>
          </cell>
          <cell r="N410" t="str">
            <v>.</v>
          </cell>
          <cell r="O410">
            <v>0</v>
          </cell>
          <cell r="P410">
            <v>0</v>
          </cell>
          <cell r="Q410">
            <v>0</v>
          </cell>
          <cell r="R410">
            <v>0</v>
          </cell>
          <cell r="S410">
            <v>0</v>
          </cell>
          <cell r="T410" t="str">
            <v>.</v>
          </cell>
          <cell r="U410">
            <v>0</v>
          </cell>
          <cell r="V410" t="str">
            <v>.</v>
          </cell>
          <cell r="W410">
            <v>0</v>
          </cell>
          <cell r="X410">
            <v>0</v>
          </cell>
          <cell r="Y410">
            <v>0</v>
          </cell>
          <cell r="Z410">
            <v>0</v>
          </cell>
          <cell r="AA410">
            <v>0</v>
          </cell>
          <cell r="AB410" t="str">
            <v>.</v>
          </cell>
          <cell r="AC410">
            <v>0</v>
          </cell>
          <cell r="AD410" t="str">
            <v>.</v>
          </cell>
          <cell r="AE410">
            <v>0</v>
          </cell>
          <cell r="AF410">
            <v>0</v>
          </cell>
          <cell r="AG410">
            <v>0</v>
          </cell>
          <cell r="AH410">
            <v>0</v>
          </cell>
          <cell r="AI410" t="str">
            <v>.</v>
          </cell>
          <cell r="AJ410" t="e">
            <v>#N/A</v>
          </cell>
          <cell r="AK410" t="str">
            <v>.</v>
          </cell>
          <cell r="AL410" t="str">
            <v>EU28</v>
          </cell>
        </row>
        <row r="411">
          <cell r="F411" t="str">
            <v>Slovenia</v>
          </cell>
          <cell r="G411" t="str">
            <v>Industry</v>
          </cell>
          <cell r="H411" t="str">
            <v>TOTAL Industry</v>
          </cell>
          <cell r="J411" t="str">
            <v>Electricity</v>
          </cell>
          <cell r="K411">
            <v>5.920833</v>
          </cell>
          <cell r="L411">
            <v>-5.2151056588888887</v>
          </cell>
          <cell r="M411">
            <v>0.70572734111111102</v>
          </cell>
          <cell r="N411" t="str">
            <v>.</v>
          </cell>
          <cell r="O411">
            <v>0</v>
          </cell>
          <cell r="P411">
            <v>0.70572734111111102</v>
          </cell>
          <cell r="Q411">
            <v>0.48117530277777792</v>
          </cell>
          <cell r="R411">
            <v>0.22455203833333309</v>
          </cell>
          <cell r="S411">
            <v>3.0229635555555599E-2</v>
          </cell>
          <cell r="T411" t="str">
            <v>.</v>
          </cell>
          <cell r="U411">
            <v>0</v>
          </cell>
          <cell r="V411" t="str">
            <v>.</v>
          </cell>
          <cell r="W411">
            <v>0.45094566722222235</v>
          </cell>
          <cell r="X411">
            <v>4.9168511111111098E-3</v>
          </cell>
          <cell r="Y411">
            <v>1.509700111111111E-2</v>
          </cell>
          <cell r="Z411">
            <v>1.17596286111111E-2</v>
          </cell>
          <cell r="AA411">
            <v>0.41917218638888903</v>
          </cell>
          <cell r="AB411" t="str">
            <v>.</v>
          </cell>
          <cell r="AC411">
            <v>4.6147214999999998E-2</v>
          </cell>
          <cell r="AD411" t="str">
            <v>.</v>
          </cell>
          <cell r="AE411">
            <v>0.1784048233333331</v>
          </cell>
          <cell r="AF411">
            <v>1.22698788888889E-2</v>
          </cell>
          <cell r="AG411">
            <v>4.83597622222222E-2</v>
          </cell>
          <cell r="AH411">
            <v>0.117775182222222</v>
          </cell>
          <cell r="AI411" t="str">
            <v>.</v>
          </cell>
          <cell r="AJ411" t="e">
            <v>#N/A</v>
          </cell>
          <cell r="AK411" t="str">
            <v>.</v>
          </cell>
          <cell r="AL411" t="str">
            <v>EU28</v>
          </cell>
        </row>
        <row r="412">
          <cell r="F412" t="str">
            <v>Slovenia</v>
          </cell>
          <cell r="G412" t="str">
            <v>Industry</v>
          </cell>
          <cell r="H412" t="str">
            <v>TOTAL Industry</v>
          </cell>
          <cell r="J412" t="str">
            <v>District heating</v>
          </cell>
          <cell r="K412">
            <v>0.63616099999999998</v>
          </cell>
          <cell r="L412">
            <v>1.1630000000000251E-3</v>
          </cell>
          <cell r="M412">
            <v>0.637324</v>
          </cell>
          <cell r="N412" t="str">
            <v>.</v>
          </cell>
          <cell r="O412">
            <v>0</v>
          </cell>
          <cell r="P412">
            <v>0.637324</v>
          </cell>
          <cell r="Q412">
            <v>0.637324</v>
          </cell>
          <cell r="R412">
            <v>0</v>
          </cell>
          <cell r="S412">
            <v>0.15878852194444401</v>
          </cell>
          <cell r="T412" t="str">
            <v>.</v>
          </cell>
          <cell r="U412">
            <v>0</v>
          </cell>
          <cell r="V412" t="str">
            <v>.</v>
          </cell>
          <cell r="W412">
            <v>0.47853547805555596</v>
          </cell>
          <cell r="X412">
            <v>0.47853547805555596</v>
          </cell>
          <cell r="Y412">
            <v>0</v>
          </cell>
          <cell r="Z412">
            <v>0</v>
          </cell>
          <cell r="AA412">
            <v>0</v>
          </cell>
          <cell r="AB412" t="str">
            <v>.</v>
          </cell>
          <cell r="AC412">
            <v>0</v>
          </cell>
          <cell r="AD412" t="str">
            <v>.</v>
          </cell>
          <cell r="AE412">
            <v>0</v>
          </cell>
          <cell r="AF412">
            <v>0</v>
          </cell>
          <cell r="AG412">
            <v>0</v>
          </cell>
          <cell r="AH412">
            <v>0</v>
          </cell>
          <cell r="AI412" t="str">
            <v>.</v>
          </cell>
          <cell r="AJ412" t="e">
            <v>#N/A</v>
          </cell>
          <cell r="AK412" t="str">
            <v>.</v>
          </cell>
          <cell r="AL412" t="str">
            <v>EU28</v>
          </cell>
        </row>
        <row r="413">
          <cell r="F413" t="str">
            <v>Slovenia</v>
          </cell>
          <cell r="G413" t="str">
            <v>Industry</v>
          </cell>
          <cell r="H413" t="str">
            <v>TOTAL Industry</v>
          </cell>
          <cell r="J413" t="str">
            <v>Waste non-RES</v>
          </cell>
          <cell r="K413">
            <v>0.282609</v>
          </cell>
          <cell r="L413">
            <v>-1.6653345369377348E-16</v>
          </cell>
          <cell r="M413">
            <v>0.28260899999999983</v>
          </cell>
          <cell r="N413" t="str">
            <v>.</v>
          </cell>
          <cell r="O413">
            <v>0</v>
          </cell>
          <cell r="P413">
            <v>0.28260899999999983</v>
          </cell>
          <cell r="Q413">
            <v>0.28260899999999983</v>
          </cell>
          <cell r="R413">
            <v>0</v>
          </cell>
          <cell r="S413">
            <v>0</v>
          </cell>
          <cell r="T413" t="str">
            <v>.</v>
          </cell>
          <cell r="U413">
            <v>0</v>
          </cell>
          <cell r="V413" t="str">
            <v>.</v>
          </cell>
          <cell r="W413">
            <v>0.28260899999999983</v>
          </cell>
          <cell r="X413">
            <v>2.3682222222222199E-4</v>
          </cell>
          <cell r="Y413">
            <v>7.7586333333333295E-4</v>
          </cell>
          <cell r="Z413">
            <v>1.82808108333333E-2</v>
          </cell>
          <cell r="AA413">
            <v>0.263315503611111</v>
          </cell>
          <cell r="AB413" t="str">
            <v>.</v>
          </cell>
          <cell r="AC413">
            <v>0</v>
          </cell>
          <cell r="AD413" t="str">
            <v>.</v>
          </cell>
          <cell r="AE413">
            <v>0</v>
          </cell>
          <cell r="AF413">
            <v>0</v>
          </cell>
          <cell r="AG413">
            <v>0</v>
          </cell>
          <cell r="AH413">
            <v>0</v>
          </cell>
          <cell r="AI413" t="str">
            <v>.</v>
          </cell>
          <cell r="AJ413" t="e">
            <v>#N/A</v>
          </cell>
          <cell r="AK413" t="str">
            <v>.</v>
          </cell>
          <cell r="AL413" t="str">
            <v>EU28</v>
          </cell>
        </row>
        <row r="414">
          <cell r="F414" t="str">
            <v>Slovenia</v>
          </cell>
          <cell r="G414" t="str">
            <v>Industry</v>
          </cell>
          <cell r="H414" t="str">
            <v>TOTAL Industry</v>
          </cell>
          <cell r="J414" t="str">
            <v>Waste RES</v>
          </cell>
          <cell r="K414">
            <v>0</v>
          </cell>
          <cell r="L414">
            <v>0</v>
          </cell>
          <cell r="M414">
            <v>0</v>
          </cell>
          <cell r="N414" t="str">
            <v>.</v>
          </cell>
          <cell r="O414">
            <v>0</v>
          </cell>
          <cell r="P414">
            <v>0</v>
          </cell>
          <cell r="Q414">
            <v>0</v>
          </cell>
          <cell r="R414">
            <v>0</v>
          </cell>
          <cell r="S414">
            <v>0</v>
          </cell>
          <cell r="T414" t="str">
            <v>.</v>
          </cell>
          <cell r="U414">
            <v>0</v>
          </cell>
          <cell r="V414" t="str">
            <v>.</v>
          </cell>
          <cell r="W414">
            <v>0</v>
          </cell>
          <cell r="X414">
            <v>0</v>
          </cell>
          <cell r="Y414">
            <v>0</v>
          </cell>
          <cell r="Z414">
            <v>0</v>
          </cell>
          <cell r="AA414">
            <v>0</v>
          </cell>
          <cell r="AB414" t="str">
            <v>.</v>
          </cell>
          <cell r="AC414">
            <v>0</v>
          </cell>
          <cell r="AD414" t="str">
            <v>.</v>
          </cell>
          <cell r="AE414">
            <v>0</v>
          </cell>
          <cell r="AF414">
            <v>0</v>
          </cell>
          <cell r="AG414">
            <v>0</v>
          </cell>
          <cell r="AH414">
            <v>0</v>
          </cell>
          <cell r="AI414" t="str">
            <v>.</v>
          </cell>
          <cell r="AJ414" t="e">
            <v>#N/A</v>
          </cell>
          <cell r="AK414" t="str">
            <v>.</v>
          </cell>
          <cell r="AL414" t="str">
            <v>EU28</v>
          </cell>
        </row>
        <row r="415">
          <cell r="F415" t="str">
            <v>Slovakia</v>
          </cell>
          <cell r="G415" t="str">
            <v>Industry</v>
          </cell>
          <cell r="H415" t="str">
            <v>TOTAL Industry</v>
          </cell>
          <cell r="J415" t="str">
            <v>Total</v>
          </cell>
          <cell r="K415">
            <v>50.523045999999994</v>
          </cell>
          <cell r="L415">
            <v>-9.6944785683333166</v>
          </cell>
          <cell r="M415">
            <v>40.828567431666677</v>
          </cell>
          <cell r="N415" t="str">
            <v>.</v>
          </cell>
          <cell r="O415">
            <v>0</v>
          </cell>
          <cell r="P415">
            <v>40.828567431666677</v>
          </cell>
          <cell r="Q415">
            <v>39.665545824166678</v>
          </cell>
          <cell r="R415">
            <v>1.1630216075000006</v>
          </cell>
          <cell r="S415">
            <v>7.611685153888887</v>
          </cell>
          <cell r="T415" t="str">
            <v>.</v>
          </cell>
          <cell r="U415">
            <v>0</v>
          </cell>
          <cell r="V415" t="str">
            <v>.</v>
          </cell>
          <cell r="W415">
            <v>32.053860670277793</v>
          </cell>
          <cell r="X415">
            <v>1.3770931930555559</v>
          </cell>
          <cell r="Y415">
            <v>3.7746792019444459</v>
          </cell>
          <cell r="Z415">
            <v>0.84616122194444399</v>
          </cell>
          <cell r="AA415">
            <v>26.055927053333349</v>
          </cell>
          <cell r="AB415" t="str">
            <v>.</v>
          </cell>
          <cell r="AC415">
            <v>0.41191552833333367</v>
          </cell>
          <cell r="AD415" t="str">
            <v>.</v>
          </cell>
          <cell r="AE415">
            <v>0.75110607916666705</v>
          </cell>
          <cell r="AF415">
            <v>0.42116803888888898</v>
          </cell>
          <cell r="AG415">
            <v>0.116635024166667</v>
          </cell>
          <cell r="AH415">
            <v>0.21330301611111099</v>
          </cell>
          <cell r="AI415" t="str">
            <v>.</v>
          </cell>
          <cell r="AJ415" t="e">
            <v>#N/A</v>
          </cell>
          <cell r="AK415" t="str">
            <v>.</v>
          </cell>
          <cell r="AL415" t="str">
            <v>EU28</v>
          </cell>
        </row>
        <row r="416">
          <cell r="F416" t="str">
            <v>Slovakia</v>
          </cell>
          <cell r="G416" t="str">
            <v>Industry</v>
          </cell>
          <cell r="H416" t="str">
            <v>TOTAL Industry</v>
          </cell>
          <cell r="J416" t="str">
            <v>Coal</v>
          </cell>
          <cell r="K416">
            <v>14.677060000000001</v>
          </cell>
          <cell r="L416">
            <v>1.1630000000462104E-3</v>
          </cell>
          <cell r="M416">
            <v>14.678223000000047</v>
          </cell>
          <cell r="N416" t="str">
            <v>.</v>
          </cell>
          <cell r="O416">
            <v>0</v>
          </cell>
          <cell r="P416">
            <v>14.678223000000047</v>
          </cell>
          <cell r="Q416">
            <v>14.678223000000047</v>
          </cell>
          <cell r="R416">
            <v>0</v>
          </cell>
          <cell r="S416">
            <v>0.46890634805555498</v>
          </cell>
          <cell r="T416" t="str">
            <v>.</v>
          </cell>
          <cell r="U416">
            <v>0</v>
          </cell>
          <cell r="V416" t="str">
            <v>.</v>
          </cell>
          <cell r="W416">
            <v>14.209316651944492</v>
          </cell>
          <cell r="X416">
            <v>0.11138814250000001</v>
          </cell>
          <cell r="Y416">
            <v>0.25582035249999996</v>
          </cell>
          <cell r="Z416">
            <v>0.20670219972222201</v>
          </cell>
          <cell r="AA416">
            <v>13.63540595722227</v>
          </cell>
          <cell r="AB416" t="str">
            <v>.</v>
          </cell>
          <cell r="AC416">
            <v>0</v>
          </cell>
          <cell r="AD416" t="str">
            <v>.</v>
          </cell>
          <cell r="AE416">
            <v>0</v>
          </cell>
          <cell r="AF416">
            <v>0</v>
          </cell>
          <cell r="AG416">
            <v>0</v>
          </cell>
          <cell r="AH416">
            <v>0</v>
          </cell>
          <cell r="AI416" t="str">
            <v>.</v>
          </cell>
          <cell r="AJ416" t="e">
            <v>#N/A</v>
          </cell>
          <cell r="AK416" t="str">
            <v>.</v>
          </cell>
          <cell r="AL416" t="str">
            <v>EU28</v>
          </cell>
        </row>
        <row r="417">
          <cell r="F417" t="str">
            <v>Slovakia</v>
          </cell>
          <cell r="G417" t="str">
            <v>Industry</v>
          </cell>
          <cell r="H417" t="str">
            <v>TOTAL Industry</v>
          </cell>
          <cell r="J417" t="str">
            <v>Fuel oil</v>
          </cell>
          <cell r="K417">
            <v>1.3711769999999999</v>
          </cell>
          <cell r="L417">
            <v>3.3919763888889953E-3</v>
          </cell>
          <cell r="M417">
            <v>1.3745689763888889</v>
          </cell>
          <cell r="N417" t="str">
            <v>.</v>
          </cell>
          <cell r="O417">
            <v>0</v>
          </cell>
          <cell r="P417">
            <v>1.3745689763888889</v>
          </cell>
          <cell r="Q417">
            <v>1.3745689763888889</v>
          </cell>
          <cell r="R417">
            <v>0</v>
          </cell>
          <cell r="S417">
            <v>0.26698772388888897</v>
          </cell>
          <cell r="T417" t="str">
            <v>.</v>
          </cell>
          <cell r="U417">
            <v>0</v>
          </cell>
          <cell r="V417" t="str">
            <v>.</v>
          </cell>
          <cell r="W417">
            <v>1.1075812524999999</v>
          </cell>
          <cell r="X417">
            <v>2.7651046111111199E-2</v>
          </cell>
          <cell r="Y417">
            <v>0.12828530527777779</v>
          </cell>
          <cell r="Z417">
            <v>2.9045410000000001E-2</v>
          </cell>
          <cell r="AA417">
            <v>0.92259949111111106</v>
          </cell>
          <cell r="AB417" t="str">
            <v>.</v>
          </cell>
          <cell r="AC417">
            <v>0</v>
          </cell>
          <cell r="AD417" t="str">
            <v>.</v>
          </cell>
          <cell r="AE417">
            <v>0</v>
          </cell>
          <cell r="AF417">
            <v>0</v>
          </cell>
          <cell r="AG417">
            <v>0</v>
          </cell>
          <cell r="AH417">
            <v>0</v>
          </cell>
          <cell r="AI417" t="str">
            <v>.</v>
          </cell>
          <cell r="AJ417" t="e">
            <v>#N/A</v>
          </cell>
          <cell r="AK417" t="str">
            <v>.</v>
          </cell>
          <cell r="AL417" t="str">
            <v>EU28</v>
          </cell>
        </row>
        <row r="418">
          <cell r="F418" t="str">
            <v>Slovakia</v>
          </cell>
          <cell r="G418" t="str">
            <v>Industry</v>
          </cell>
          <cell r="H418" t="str">
            <v>TOTAL Industry</v>
          </cell>
          <cell r="J418" t="str">
            <v>Natural gas</v>
          </cell>
          <cell r="K418">
            <v>10.033201</v>
          </cell>
          <cell r="L418">
            <v>4.4860433333351324E-3</v>
          </cell>
          <cell r="M418">
            <v>10.037687043333335</v>
          </cell>
          <cell r="N418" t="str">
            <v>.</v>
          </cell>
          <cell r="O418">
            <v>0</v>
          </cell>
          <cell r="P418">
            <v>10.037687043333335</v>
          </cell>
          <cell r="Q418">
            <v>10.037687043333335</v>
          </cell>
          <cell r="R418">
            <v>0</v>
          </cell>
          <cell r="S418">
            <v>5.6350244011111101</v>
          </cell>
          <cell r="T418" t="str">
            <v>.</v>
          </cell>
          <cell r="U418">
            <v>0</v>
          </cell>
          <cell r="V418" t="str">
            <v>.</v>
          </cell>
          <cell r="W418">
            <v>4.4026626422222241</v>
          </cell>
          <cell r="X418">
            <v>0</v>
          </cell>
          <cell r="Y418">
            <v>0.50240600305555494</v>
          </cell>
          <cell r="Z418">
            <v>0.20207941138888899</v>
          </cell>
          <cell r="AA418">
            <v>3.69817722777778</v>
          </cell>
          <cell r="AB418" t="str">
            <v>.</v>
          </cell>
          <cell r="AC418">
            <v>0</v>
          </cell>
          <cell r="AD418" t="str">
            <v>.</v>
          </cell>
          <cell r="AE418">
            <v>0</v>
          </cell>
          <cell r="AF418">
            <v>0</v>
          </cell>
          <cell r="AG418">
            <v>0</v>
          </cell>
          <cell r="AH418">
            <v>0</v>
          </cell>
          <cell r="AI418" t="str">
            <v>.</v>
          </cell>
          <cell r="AJ418" t="e">
            <v>#N/A</v>
          </cell>
          <cell r="AK418" t="str">
            <v>.</v>
          </cell>
          <cell r="AL418" t="str">
            <v>EU28</v>
          </cell>
        </row>
        <row r="419">
          <cell r="F419" t="str">
            <v>Slovakia</v>
          </cell>
          <cell r="G419" t="str">
            <v>Industry</v>
          </cell>
          <cell r="H419" t="str">
            <v>TOTAL Industry</v>
          </cell>
          <cell r="J419" t="str">
            <v>Other fossil</v>
          </cell>
          <cell r="K419">
            <v>7.3152699999999991</v>
          </cell>
          <cell r="L419">
            <v>7.3181666660815381E-5</v>
          </cell>
          <cell r="M419">
            <v>7.3153431816666599</v>
          </cell>
          <cell r="N419" t="str">
            <v>.</v>
          </cell>
          <cell r="O419">
            <v>0</v>
          </cell>
          <cell r="P419">
            <v>7.3153431816666599</v>
          </cell>
          <cell r="Q419">
            <v>7.3153431816666599</v>
          </cell>
          <cell r="R419">
            <v>0</v>
          </cell>
          <cell r="S419">
            <v>0</v>
          </cell>
          <cell r="T419" t="str">
            <v>.</v>
          </cell>
          <cell r="U419">
            <v>0</v>
          </cell>
          <cell r="V419" t="str">
            <v>.</v>
          </cell>
          <cell r="W419">
            <v>7.3153431816666599</v>
          </cell>
          <cell r="X419">
            <v>7.5037656944444406E-2</v>
          </cell>
          <cell r="Y419">
            <v>0.15556641999999998</v>
          </cell>
          <cell r="Z419">
            <v>0.12929416305555599</v>
          </cell>
          <cell r="AA419">
            <v>6.9554449416666593</v>
          </cell>
          <cell r="AB419" t="str">
            <v>.</v>
          </cell>
          <cell r="AC419">
            <v>0</v>
          </cell>
          <cell r="AD419" t="str">
            <v>.</v>
          </cell>
          <cell r="AE419">
            <v>0</v>
          </cell>
          <cell r="AF419">
            <v>0</v>
          </cell>
          <cell r="AG419">
            <v>0</v>
          </cell>
          <cell r="AH419">
            <v>0</v>
          </cell>
          <cell r="AI419" t="str">
            <v>.</v>
          </cell>
          <cell r="AJ419" t="e">
            <v>#N/A</v>
          </cell>
          <cell r="AK419" t="str">
            <v>.</v>
          </cell>
          <cell r="AL419" t="str">
            <v>EU28</v>
          </cell>
        </row>
        <row r="420">
          <cell r="F420" t="str">
            <v>Slovakia</v>
          </cell>
          <cell r="G420" t="str">
            <v>Industry</v>
          </cell>
          <cell r="H420" t="str">
            <v>TOTAL Industry</v>
          </cell>
          <cell r="J420" t="str">
            <v>Biomass</v>
          </cell>
          <cell r="K420">
            <v>3.1517300000000001</v>
          </cell>
          <cell r="L420">
            <v>-1.1629999999960283E-3</v>
          </cell>
          <cell r="M420">
            <v>3.1505670000000041</v>
          </cell>
          <cell r="N420" t="str">
            <v>.</v>
          </cell>
          <cell r="O420">
            <v>0</v>
          </cell>
          <cell r="P420">
            <v>3.1505670000000041</v>
          </cell>
          <cell r="Q420">
            <v>3.1505670000000041</v>
          </cell>
          <cell r="R420">
            <v>0</v>
          </cell>
          <cell r="S420">
            <v>0</v>
          </cell>
          <cell r="T420" t="str">
            <v>.</v>
          </cell>
          <cell r="U420">
            <v>0</v>
          </cell>
          <cell r="V420" t="str">
            <v>.</v>
          </cell>
          <cell r="W420">
            <v>3.1505670000000041</v>
          </cell>
          <cell r="X420">
            <v>0.1347740430555556</v>
          </cell>
          <cell r="Y420">
            <v>2.6923538341666706</v>
          </cell>
          <cell r="Z420">
            <v>0.25241175916666703</v>
          </cell>
          <cell r="AA420">
            <v>7.1027363611111088E-2</v>
          </cell>
          <cell r="AB420" t="str">
            <v>.</v>
          </cell>
          <cell r="AC420">
            <v>0</v>
          </cell>
          <cell r="AD420" t="str">
            <v>.</v>
          </cell>
          <cell r="AE420">
            <v>0</v>
          </cell>
          <cell r="AF420">
            <v>0</v>
          </cell>
          <cell r="AG420">
            <v>0</v>
          </cell>
          <cell r="AH420">
            <v>0</v>
          </cell>
          <cell r="AI420" t="str">
            <v>.</v>
          </cell>
          <cell r="AJ420" t="e">
            <v>#N/A</v>
          </cell>
          <cell r="AK420" t="str">
            <v>.</v>
          </cell>
          <cell r="AL420" t="str">
            <v>EU28</v>
          </cell>
        </row>
        <row r="421">
          <cell r="F421" t="str">
            <v>Slovakia</v>
          </cell>
          <cell r="G421" t="str">
            <v>Industry</v>
          </cell>
          <cell r="H421" t="str">
            <v>TOTAL Industry</v>
          </cell>
          <cell r="J421" t="str">
            <v>Geothermal</v>
          </cell>
          <cell r="K421">
            <v>0</v>
          </cell>
          <cell r="L421">
            <v>0</v>
          </cell>
          <cell r="M421">
            <v>0</v>
          </cell>
          <cell r="N421" t="str">
            <v>.</v>
          </cell>
          <cell r="O421">
            <v>0</v>
          </cell>
          <cell r="P421">
            <v>0</v>
          </cell>
          <cell r="Q421">
            <v>0</v>
          </cell>
          <cell r="R421">
            <v>0</v>
          </cell>
          <cell r="S421">
            <v>0</v>
          </cell>
          <cell r="T421" t="str">
            <v>.</v>
          </cell>
          <cell r="U421">
            <v>0</v>
          </cell>
          <cell r="V421" t="str">
            <v>.</v>
          </cell>
          <cell r="W421">
            <v>0</v>
          </cell>
          <cell r="X421">
            <v>0</v>
          </cell>
          <cell r="Y421">
            <v>0</v>
          </cell>
          <cell r="Z421">
            <v>0</v>
          </cell>
          <cell r="AA421">
            <v>0</v>
          </cell>
          <cell r="AB421" t="str">
            <v>.</v>
          </cell>
          <cell r="AC421">
            <v>0</v>
          </cell>
          <cell r="AD421" t="str">
            <v>.</v>
          </cell>
          <cell r="AE421">
            <v>0</v>
          </cell>
          <cell r="AF421">
            <v>0</v>
          </cell>
          <cell r="AG421">
            <v>0</v>
          </cell>
          <cell r="AH421">
            <v>0</v>
          </cell>
          <cell r="AI421" t="str">
            <v>.</v>
          </cell>
          <cell r="AJ421" t="e">
            <v>#N/A</v>
          </cell>
          <cell r="AK421" t="str">
            <v>.</v>
          </cell>
          <cell r="AL421" t="str">
            <v>EU28</v>
          </cell>
        </row>
        <row r="422">
          <cell r="F422" t="str">
            <v>Slovakia</v>
          </cell>
          <cell r="G422" t="str">
            <v>Industry</v>
          </cell>
          <cell r="H422" t="str">
            <v>TOTAL Industry</v>
          </cell>
          <cell r="J422" t="str">
            <v>Solar energy</v>
          </cell>
          <cell r="K422">
            <v>0</v>
          </cell>
          <cell r="L422">
            <v>0</v>
          </cell>
          <cell r="M422">
            <v>0</v>
          </cell>
          <cell r="N422" t="str">
            <v>.</v>
          </cell>
          <cell r="O422">
            <v>0</v>
          </cell>
          <cell r="P422">
            <v>0</v>
          </cell>
          <cell r="Q422">
            <v>0</v>
          </cell>
          <cell r="R422">
            <v>0</v>
          </cell>
          <cell r="S422">
            <v>0</v>
          </cell>
          <cell r="T422" t="str">
            <v>.</v>
          </cell>
          <cell r="U422">
            <v>0</v>
          </cell>
          <cell r="V422" t="str">
            <v>.</v>
          </cell>
          <cell r="W422">
            <v>0</v>
          </cell>
          <cell r="X422">
            <v>0</v>
          </cell>
          <cell r="Y422">
            <v>0</v>
          </cell>
          <cell r="Z422">
            <v>0</v>
          </cell>
          <cell r="AA422">
            <v>0</v>
          </cell>
          <cell r="AB422" t="str">
            <v>.</v>
          </cell>
          <cell r="AC422">
            <v>0</v>
          </cell>
          <cell r="AD422" t="str">
            <v>.</v>
          </cell>
          <cell r="AE422">
            <v>0</v>
          </cell>
          <cell r="AF422">
            <v>0</v>
          </cell>
          <cell r="AG422">
            <v>0</v>
          </cell>
          <cell r="AH422">
            <v>0</v>
          </cell>
          <cell r="AI422" t="str">
            <v>.</v>
          </cell>
          <cell r="AJ422" t="e">
            <v>#N/A</v>
          </cell>
          <cell r="AK422" t="str">
            <v>.</v>
          </cell>
          <cell r="AL422" t="str">
            <v>EU28</v>
          </cell>
        </row>
        <row r="423">
          <cell r="F423" t="str">
            <v>Slovakia</v>
          </cell>
          <cell r="G423" t="str">
            <v>Industry</v>
          </cell>
          <cell r="H423" t="str">
            <v>TOTAL Industry</v>
          </cell>
          <cell r="J423" t="str">
            <v>Other RES</v>
          </cell>
          <cell r="K423" t="str">
            <v>-</v>
          </cell>
          <cell r="L423">
            <v>0</v>
          </cell>
          <cell r="M423">
            <v>0</v>
          </cell>
          <cell r="N423" t="str">
            <v>.</v>
          </cell>
          <cell r="O423">
            <v>0</v>
          </cell>
          <cell r="P423">
            <v>0</v>
          </cell>
          <cell r="Q423">
            <v>0</v>
          </cell>
          <cell r="R423">
            <v>0</v>
          </cell>
          <cell r="S423">
            <v>0</v>
          </cell>
          <cell r="T423" t="str">
            <v>.</v>
          </cell>
          <cell r="U423">
            <v>0</v>
          </cell>
          <cell r="V423" t="str">
            <v>.</v>
          </cell>
          <cell r="W423">
            <v>0</v>
          </cell>
          <cell r="X423">
            <v>0</v>
          </cell>
          <cell r="Y423">
            <v>0</v>
          </cell>
          <cell r="Z423">
            <v>0</v>
          </cell>
          <cell r="AA423">
            <v>0</v>
          </cell>
          <cell r="AB423" t="str">
            <v>.</v>
          </cell>
          <cell r="AC423">
            <v>0</v>
          </cell>
          <cell r="AD423" t="str">
            <v>.</v>
          </cell>
          <cell r="AE423">
            <v>0</v>
          </cell>
          <cell r="AF423">
            <v>0</v>
          </cell>
          <cell r="AG423">
            <v>0</v>
          </cell>
          <cell r="AH423">
            <v>0</v>
          </cell>
          <cell r="AI423" t="str">
            <v>.</v>
          </cell>
          <cell r="AJ423" t="e">
            <v>#N/A</v>
          </cell>
          <cell r="AK423" t="str">
            <v>.</v>
          </cell>
          <cell r="AL423" t="str">
            <v>EU28</v>
          </cell>
        </row>
        <row r="424">
          <cell r="F424" t="str">
            <v>Slovakia</v>
          </cell>
          <cell r="G424" t="str">
            <v>Industry</v>
          </cell>
          <cell r="H424" t="str">
            <v>TOTAL Industry</v>
          </cell>
          <cell r="J424" t="str">
            <v>Ambient heat</v>
          </cell>
          <cell r="K424" t="str">
            <v>-</v>
          </cell>
          <cell r="L424">
            <v>0</v>
          </cell>
          <cell r="M424">
            <v>0</v>
          </cell>
          <cell r="N424" t="str">
            <v>.</v>
          </cell>
          <cell r="O424">
            <v>0</v>
          </cell>
          <cell r="P424">
            <v>0</v>
          </cell>
          <cell r="Q424">
            <v>0</v>
          </cell>
          <cell r="R424">
            <v>0</v>
          </cell>
          <cell r="S424">
            <v>0</v>
          </cell>
          <cell r="T424" t="str">
            <v>.</v>
          </cell>
          <cell r="U424">
            <v>0</v>
          </cell>
          <cell r="V424" t="str">
            <v>.</v>
          </cell>
          <cell r="W424">
            <v>0</v>
          </cell>
          <cell r="X424">
            <v>0</v>
          </cell>
          <cell r="Y424">
            <v>0</v>
          </cell>
          <cell r="Z424">
            <v>0</v>
          </cell>
          <cell r="AA424">
            <v>0</v>
          </cell>
          <cell r="AB424" t="str">
            <v>.</v>
          </cell>
          <cell r="AC424">
            <v>0</v>
          </cell>
          <cell r="AD424" t="str">
            <v>.</v>
          </cell>
          <cell r="AE424">
            <v>0</v>
          </cell>
          <cell r="AF424">
            <v>0</v>
          </cell>
          <cell r="AG424">
            <v>0</v>
          </cell>
          <cell r="AH424">
            <v>0</v>
          </cell>
          <cell r="AI424" t="str">
            <v>.</v>
          </cell>
          <cell r="AJ424" t="e">
            <v>#N/A</v>
          </cell>
          <cell r="AK424" t="str">
            <v>.</v>
          </cell>
          <cell r="AL424" t="str">
            <v>EU28</v>
          </cell>
        </row>
        <row r="425">
          <cell r="F425" t="str">
            <v>Slovakia</v>
          </cell>
          <cell r="G425" t="str">
            <v>Industry</v>
          </cell>
          <cell r="H425" t="str">
            <v>TOTAL Industry</v>
          </cell>
          <cell r="J425" t="str">
            <v>Electricity</v>
          </cell>
          <cell r="K425">
            <v>11.907957</v>
          </cell>
          <cell r="L425">
            <v>-9.7031627683333319</v>
          </cell>
          <cell r="M425">
            <v>2.2047942316666673</v>
          </cell>
          <cell r="N425" t="str">
            <v>.</v>
          </cell>
          <cell r="O425">
            <v>0</v>
          </cell>
          <cell r="P425">
            <v>2.2047942316666673</v>
          </cell>
          <cell r="Q425">
            <v>1.0417726241666672</v>
          </cell>
          <cell r="R425">
            <v>1.1630216075000002</v>
          </cell>
          <cell r="S425">
            <v>0.43687149527777802</v>
          </cell>
          <cell r="T425" t="str">
            <v>.</v>
          </cell>
          <cell r="U425">
            <v>0</v>
          </cell>
          <cell r="V425" t="str">
            <v>.</v>
          </cell>
          <cell r="W425">
            <v>0.60490112888888903</v>
          </cell>
          <cell r="X425">
            <v>0</v>
          </cell>
          <cell r="Y425">
            <v>1.609599861111111E-2</v>
          </cell>
          <cell r="Z425">
            <v>1.9184361388888901E-2</v>
          </cell>
          <cell r="AA425">
            <v>0.56962076888888902</v>
          </cell>
          <cell r="AB425" t="str">
            <v>.</v>
          </cell>
          <cell r="AC425">
            <v>0.411915528333333</v>
          </cell>
          <cell r="AD425" t="str">
            <v>.</v>
          </cell>
          <cell r="AE425">
            <v>0.75110607916666705</v>
          </cell>
          <cell r="AF425">
            <v>0.42116803888888898</v>
          </cell>
          <cell r="AG425">
            <v>0.116635024166667</v>
          </cell>
          <cell r="AH425">
            <v>0.21330301611111099</v>
          </cell>
          <cell r="AI425" t="str">
            <v>.</v>
          </cell>
          <cell r="AJ425" t="e">
            <v>#N/A</v>
          </cell>
          <cell r="AK425" t="str">
            <v>.</v>
          </cell>
          <cell r="AL425" t="str">
            <v>EU28</v>
          </cell>
        </row>
        <row r="426">
          <cell r="F426" t="str">
            <v>Slovakia</v>
          </cell>
          <cell r="G426" t="str">
            <v>Industry</v>
          </cell>
          <cell r="H426" t="str">
            <v>TOTAL Industry</v>
          </cell>
          <cell r="J426" t="str">
            <v>District heating</v>
          </cell>
          <cell r="K426">
            <v>1.8235840000000001</v>
          </cell>
          <cell r="L426">
            <v>2.3418172222220424E-3</v>
          </cell>
          <cell r="M426">
            <v>1.8259258172222221</v>
          </cell>
          <cell r="N426" t="str">
            <v>.</v>
          </cell>
          <cell r="O426">
            <v>0</v>
          </cell>
          <cell r="P426">
            <v>1.8259258172222221</v>
          </cell>
          <cell r="Q426">
            <v>1.8259258172222221</v>
          </cell>
          <cell r="R426">
            <v>0</v>
          </cell>
          <cell r="S426">
            <v>0.80389518555555595</v>
          </cell>
          <cell r="T426" t="str">
            <v>.</v>
          </cell>
          <cell r="U426">
            <v>0</v>
          </cell>
          <cell r="V426" t="str">
            <v>.</v>
          </cell>
          <cell r="W426">
            <v>1.0220306316666661</v>
          </cell>
          <cell r="X426">
            <v>1.0220306316666661</v>
          </cell>
          <cell r="Y426">
            <v>0</v>
          </cell>
          <cell r="Z426">
            <v>0</v>
          </cell>
          <cell r="AA426">
            <v>0</v>
          </cell>
          <cell r="AB426" t="str">
            <v>.</v>
          </cell>
          <cell r="AC426">
            <v>0</v>
          </cell>
          <cell r="AD426" t="str">
            <v>.</v>
          </cell>
          <cell r="AE426">
            <v>0</v>
          </cell>
          <cell r="AF426">
            <v>0</v>
          </cell>
          <cell r="AG426">
            <v>0</v>
          </cell>
          <cell r="AH426">
            <v>0</v>
          </cell>
          <cell r="AI426" t="str">
            <v>.</v>
          </cell>
          <cell r="AJ426" t="e">
            <v>#N/A</v>
          </cell>
          <cell r="AK426" t="str">
            <v>.</v>
          </cell>
          <cell r="AL426" t="str">
            <v>EU28</v>
          </cell>
        </row>
        <row r="427">
          <cell r="F427" t="str">
            <v>Slovakia</v>
          </cell>
          <cell r="G427" t="str">
            <v>Industry</v>
          </cell>
          <cell r="H427" t="str">
            <v>TOTAL Industry</v>
          </cell>
          <cell r="J427" t="str">
            <v>Waste non-RES</v>
          </cell>
          <cell r="K427">
            <v>0.23957800000000001</v>
          </cell>
          <cell r="L427">
            <v>1.8801808333328562E-3</v>
          </cell>
          <cell r="M427">
            <v>0.24145818083333287</v>
          </cell>
          <cell r="N427" t="str">
            <v>.</v>
          </cell>
          <cell r="O427">
            <v>0</v>
          </cell>
          <cell r="P427">
            <v>0.24145818083333287</v>
          </cell>
          <cell r="Q427">
            <v>0.24145818083333287</v>
          </cell>
          <cell r="R427">
            <v>0</v>
          </cell>
          <cell r="S427">
            <v>0</v>
          </cell>
          <cell r="T427" t="str">
            <v>.</v>
          </cell>
          <cell r="U427">
            <v>0</v>
          </cell>
          <cell r="V427" t="str">
            <v>.</v>
          </cell>
          <cell r="W427">
            <v>0.24145818083333287</v>
          </cell>
          <cell r="X427">
            <v>6.2116727777777802E-3</v>
          </cell>
          <cell r="Y427">
            <v>2.4151288333333319E-2</v>
          </cell>
          <cell r="Z427">
            <v>7.4439169444444403E-3</v>
          </cell>
          <cell r="AA427">
            <v>0.20365130277777732</v>
          </cell>
          <cell r="AB427" t="str">
            <v>.</v>
          </cell>
          <cell r="AC427">
            <v>0</v>
          </cell>
          <cell r="AD427" t="str">
            <v>.</v>
          </cell>
          <cell r="AE427">
            <v>0</v>
          </cell>
          <cell r="AF427">
            <v>0</v>
          </cell>
          <cell r="AG427">
            <v>0</v>
          </cell>
          <cell r="AH427">
            <v>0</v>
          </cell>
          <cell r="AI427" t="str">
            <v>.</v>
          </cell>
          <cell r="AJ427" t="e">
            <v>#N/A</v>
          </cell>
          <cell r="AK427" t="str">
            <v>.</v>
          </cell>
          <cell r="AL427" t="str">
            <v>EU28</v>
          </cell>
        </row>
        <row r="428">
          <cell r="F428" t="str">
            <v>Slovakia</v>
          </cell>
          <cell r="G428" t="str">
            <v>Industry</v>
          </cell>
          <cell r="H428" t="str">
            <v>TOTAL Industry</v>
          </cell>
          <cell r="J428" t="str">
            <v>Waste RES</v>
          </cell>
          <cell r="K428">
            <v>0</v>
          </cell>
          <cell r="L428">
            <v>0</v>
          </cell>
          <cell r="M428">
            <v>0</v>
          </cell>
          <cell r="N428" t="str">
            <v>.</v>
          </cell>
          <cell r="O428">
            <v>0</v>
          </cell>
          <cell r="P428">
            <v>0</v>
          </cell>
          <cell r="Q428">
            <v>0</v>
          </cell>
          <cell r="R428">
            <v>0</v>
          </cell>
          <cell r="S428">
            <v>0</v>
          </cell>
          <cell r="T428" t="str">
            <v>.</v>
          </cell>
          <cell r="U428">
            <v>0</v>
          </cell>
          <cell r="V428" t="str">
            <v>.</v>
          </cell>
          <cell r="W428">
            <v>0</v>
          </cell>
          <cell r="X428">
            <v>0</v>
          </cell>
          <cell r="Y428">
            <v>0</v>
          </cell>
          <cell r="Z428">
            <v>0</v>
          </cell>
          <cell r="AA428">
            <v>0</v>
          </cell>
          <cell r="AB428" t="str">
            <v>.</v>
          </cell>
          <cell r="AC428">
            <v>0</v>
          </cell>
          <cell r="AD428" t="str">
            <v>.</v>
          </cell>
          <cell r="AE428">
            <v>0</v>
          </cell>
          <cell r="AF428">
            <v>0</v>
          </cell>
          <cell r="AG428">
            <v>0</v>
          </cell>
          <cell r="AH428">
            <v>0</v>
          </cell>
          <cell r="AI428" t="str">
            <v>.</v>
          </cell>
          <cell r="AJ428" t="e">
            <v>#N/A</v>
          </cell>
          <cell r="AK428" t="str">
            <v>.</v>
          </cell>
          <cell r="AL428" t="str">
            <v>EU28</v>
          </cell>
        </row>
        <row r="429">
          <cell r="F429" t="str">
            <v>United Kingdom</v>
          </cell>
          <cell r="G429" t="str">
            <v>Industry</v>
          </cell>
          <cell r="H429" t="str">
            <v>TOTAL Industry</v>
          </cell>
          <cell r="J429" t="str">
            <v>Total</v>
          </cell>
          <cell r="K429">
            <v>286.72369399999997</v>
          </cell>
          <cell r="L429">
            <v>-87.865895749444405</v>
          </cell>
          <cell r="M429">
            <v>198.85779825055556</v>
          </cell>
          <cell r="N429" t="str">
            <v>.</v>
          </cell>
          <cell r="O429">
            <v>0</v>
          </cell>
          <cell r="P429">
            <v>198.85779825055556</v>
          </cell>
          <cell r="Q429">
            <v>192.08340868222223</v>
          </cell>
          <cell r="R429">
            <v>6.7743895683333291</v>
          </cell>
          <cell r="S429">
            <v>43.008552891388902</v>
          </cell>
          <cell r="T429" t="str">
            <v>.</v>
          </cell>
          <cell r="U429">
            <v>0</v>
          </cell>
          <cell r="V429" t="str">
            <v>.</v>
          </cell>
          <cell r="W429">
            <v>149.07485579083334</v>
          </cell>
          <cell r="X429">
            <v>10.91062110194445</v>
          </cell>
          <cell r="Y429">
            <v>53.4949084997222</v>
          </cell>
          <cell r="Z429">
            <v>19.892921014999999</v>
          </cell>
          <cell r="AA429">
            <v>64.776405174166698</v>
          </cell>
          <cell r="AB429" t="str">
            <v>.</v>
          </cell>
          <cell r="AC429">
            <v>0.38898133277777747</v>
          </cell>
          <cell r="AD429" t="str">
            <v>.</v>
          </cell>
          <cell r="AE429">
            <v>6.3854082355555519</v>
          </cell>
          <cell r="AF429">
            <v>0.30382119222222198</v>
          </cell>
          <cell r="AG429">
            <v>1.7242409622222199</v>
          </cell>
          <cell r="AH429">
            <v>4.3573460811111104</v>
          </cell>
          <cell r="AI429" t="str">
            <v>.</v>
          </cell>
          <cell r="AJ429" t="e">
            <v>#N/A</v>
          </cell>
          <cell r="AK429" t="str">
            <v>.</v>
          </cell>
          <cell r="AL429" t="str">
            <v>EU28</v>
          </cell>
        </row>
        <row r="430">
          <cell r="F430" t="str">
            <v>United Kingdom</v>
          </cell>
          <cell r="G430" t="str">
            <v>Industry</v>
          </cell>
          <cell r="H430" t="str">
            <v>TOTAL Industry</v>
          </cell>
          <cell r="J430" t="str">
            <v>Coal</v>
          </cell>
          <cell r="K430">
            <v>37.185761999999997</v>
          </cell>
          <cell r="L430">
            <v>6.2777333329933072E-4</v>
          </cell>
          <cell r="M430">
            <v>37.186389773333296</v>
          </cell>
          <cell r="N430" t="str">
            <v>.</v>
          </cell>
          <cell r="O430">
            <v>0</v>
          </cell>
          <cell r="P430">
            <v>37.186389773333296</v>
          </cell>
          <cell r="Q430">
            <v>37.186389773333296</v>
          </cell>
          <cell r="R430">
            <v>0</v>
          </cell>
          <cell r="S430">
            <v>2.6751250230555601</v>
          </cell>
          <cell r="T430" t="str">
            <v>.</v>
          </cell>
          <cell r="U430">
            <v>0</v>
          </cell>
          <cell r="V430" t="str">
            <v>.</v>
          </cell>
          <cell r="W430">
            <v>34.511264750277739</v>
          </cell>
          <cell r="X430">
            <v>0.1607237355555555</v>
          </cell>
          <cell r="Y430">
            <v>2.7778686713888909</v>
          </cell>
          <cell r="Z430">
            <v>2.28417251388889</v>
          </cell>
          <cell r="AA430">
            <v>29.288499829444401</v>
          </cell>
          <cell r="AB430" t="str">
            <v>.</v>
          </cell>
          <cell r="AC430">
            <v>0</v>
          </cell>
          <cell r="AD430" t="str">
            <v>.</v>
          </cell>
          <cell r="AE430">
            <v>0</v>
          </cell>
          <cell r="AF430">
            <v>0</v>
          </cell>
          <cell r="AG430">
            <v>0</v>
          </cell>
          <cell r="AH430">
            <v>0</v>
          </cell>
          <cell r="AI430" t="str">
            <v>.</v>
          </cell>
          <cell r="AJ430" t="e">
            <v>#N/A</v>
          </cell>
          <cell r="AK430" t="str">
            <v>.</v>
          </cell>
          <cell r="AL430" t="str">
            <v>EU28</v>
          </cell>
        </row>
        <row r="431">
          <cell r="F431" t="str">
            <v>United Kingdom</v>
          </cell>
          <cell r="G431" t="str">
            <v>Industry</v>
          </cell>
          <cell r="H431" t="str">
            <v>TOTAL Industry</v>
          </cell>
          <cell r="J431" t="str">
            <v>Fuel oil</v>
          </cell>
          <cell r="K431">
            <v>43.626455999999997</v>
          </cell>
          <cell r="L431">
            <v>3.9355222222070552E-4</v>
          </cell>
          <cell r="M431">
            <v>43.626849552222218</v>
          </cell>
          <cell r="N431" t="str">
            <v>.</v>
          </cell>
          <cell r="O431">
            <v>0</v>
          </cell>
          <cell r="P431">
            <v>43.626849552222218</v>
          </cell>
          <cell r="Q431">
            <v>43.626849552222218</v>
          </cell>
          <cell r="R431">
            <v>0</v>
          </cell>
          <cell r="S431">
            <v>8.1550696136111096</v>
          </cell>
          <cell r="T431" t="str">
            <v>.</v>
          </cell>
          <cell r="U431">
            <v>0</v>
          </cell>
          <cell r="V431" t="str">
            <v>.</v>
          </cell>
          <cell r="W431">
            <v>35.471779938611107</v>
          </cell>
          <cell r="X431">
            <v>0.77822505611111104</v>
          </cell>
          <cell r="Y431">
            <v>23.918888116666672</v>
          </cell>
          <cell r="Z431">
            <v>8.1774369847222204</v>
          </cell>
          <cell r="AA431">
            <v>2.5972297811111069</v>
          </cell>
          <cell r="AB431" t="str">
            <v>.</v>
          </cell>
          <cell r="AC431">
            <v>0</v>
          </cell>
          <cell r="AD431" t="str">
            <v>.</v>
          </cell>
          <cell r="AE431">
            <v>0</v>
          </cell>
          <cell r="AF431">
            <v>0</v>
          </cell>
          <cell r="AG431">
            <v>0</v>
          </cell>
          <cell r="AH431">
            <v>0</v>
          </cell>
          <cell r="AI431" t="str">
            <v>.</v>
          </cell>
          <cell r="AJ431" t="e">
            <v>#N/A</v>
          </cell>
          <cell r="AK431" t="str">
            <v>.</v>
          </cell>
          <cell r="AL431" t="str">
            <v>EU28</v>
          </cell>
        </row>
        <row r="432">
          <cell r="F432" t="str">
            <v>United Kingdom</v>
          </cell>
          <cell r="G432" t="str">
            <v>Industry</v>
          </cell>
          <cell r="H432" t="str">
            <v>TOTAL Industry</v>
          </cell>
          <cell r="J432" t="str">
            <v>Natural gas</v>
          </cell>
          <cell r="K432">
            <v>82.371800999999991</v>
          </cell>
          <cell r="L432">
            <v>1.5956021666696074E-2</v>
          </cell>
          <cell r="M432">
            <v>82.387757021666687</v>
          </cell>
          <cell r="N432" t="str">
            <v>.</v>
          </cell>
          <cell r="O432">
            <v>0</v>
          </cell>
          <cell r="P432">
            <v>82.387757021666687</v>
          </cell>
          <cell r="Q432">
            <v>82.387757021666687</v>
          </cell>
          <cell r="R432">
            <v>0</v>
          </cell>
          <cell r="S432">
            <v>29.8470457277778</v>
          </cell>
          <cell r="T432" t="str">
            <v>.</v>
          </cell>
          <cell r="U432">
            <v>0</v>
          </cell>
          <cell r="V432" t="str">
            <v>.</v>
          </cell>
          <cell r="W432">
            <v>52.54071129388889</v>
          </cell>
          <cell r="X432">
            <v>1.4574375744444441</v>
          </cell>
          <cell r="Y432">
            <v>17.775263858055549</v>
          </cell>
          <cell r="Z432">
            <v>6.0209407966666699</v>
          </cell>
          <cell r="AA432">
            <v>27.287069064722221</v>
          </cell>
          <cell r="AB432" t="str">
            <v>.</v>
          </cell>
          <cell r="AC432">
            <v>0</v>
          </cell>
          <cell r="AD432" t="str">
            <v>.</v>
          </cell>
          <cell r="AE432">
            <v>0</v>
          </cell>
          <cell r="AF432">
            <v>0</v>
          </cell>
          <cell r="AG432">
            <v>0</v>
          </cell>
          <cell r="AH432">
            <v>0</v>
          </cell>
          <cell r="AI432" t="str">
            <v>.</v>
          </cell>
          <cell r="AJ432" t="e">
            <v>#N/A</v>
          </cell>
          <cell r="AK432" t="str">
            <v>.</v>
          </cell>
          <cell r="AL432" t="str">
            <v>EU28</v>
          </cell>
        </row>
        <row r="433">
          <cell r="F433" t="str">
            <v>United Kingdom</v>
          </cell>
          <cell r="G433" t="str">
            <v>Industry</v>
          </cell>
          <cell r="H433" t="str">
            <v>TOTAL Industry</v>
          </cell>
          <cell r="J433" t="str">
            <v>Other fossil</v>
          </cell>
          <cell r="K433">
            <v>12.147535</v>
          </cell>
          <cell r="L433">
            <v>2.7777957711805357E-10</v>
          </cell>
          <cell r="M433">
            <v>12.147535000277779</v>
          </cell>
          <cell r="N433" t="str">
            <v>.</v>
          </cell>
          <cell r="O433">
            <v>0</v>
          </cell>
          <cell r="P433">
            <v>12.147535000277779</v>
          </cell>
          <cell r="Q433">
            <v>12.147535000277779</v>
          </cell>
          <cell r="R433">
            <v>0</v>
          </cell>
          <cell r="S433">
            <v>0</v>
          </cell>
          <cell r="T433" t="str">
            <v>.</v>
          </cell>
          <cell r="U433">
            <v>0</v>
          </cell>
          <cell r="V433" t="str">
            <v>.</v>
          </cell>
          <cell r="W433">
            <v>12.147535000277779</v>
          </cell>
          <cell r="X433">
            <v>0.69743364388888907</v>
          </cell>
          <cell r="Y433">
            <v>5.3576560102777799</v>
          </cell>
          <cell r="Z433">
            <v>1.94584100888889</v>
          </cell>
          <cell r="AA433">
            <v>4.1466043372222199</v>
          </cell>
          <cell r="AB433" t="str">
            <v>.</v>
          </cell>
          <cell r="AC433">
            <v>0</v>
          </cell>
          <cell r="AD433" t="str">
            <v>.</v>
          </cell>
          <cell r="AE433">
            <v>0</v>
          </cell>
          <cell r="AF433">
            <v>0</v>
          </cell>
          <cell r="AG433">
            <v>0</v>
          </cell>
          <cell r="AH433">
            <v>0</v>
          </cell>
          <cell r="AI433" t="str">
            <v>.</v>
          </cell>
          <cell r="AJ433" t="e">
            <v>#N/A</v>
          </cell>
          <cell r="AK433" t="str">
            <v>.</v>
          </cell>
          <cell r="AL433" t="str">
            <v>EU28</v>
          </cell>
        </row>
        <row r="434">
          <cell r="F434" t="str">
            <v>United Kingdom</v>
          </cell>
          <cell r="G434" t="str">
            <v>Industry</v>
          </cell>
          <cell r="H434" t="str">
            <v>TOTAL Industry</v>
          </cell>
          <cell r="J434" t="str">
            <v>Biomass</v>
          </cell>
          <cell r="K434">
            <v>3.9844379999999999</v>
          </cell>
          <cell r="L434">
            <v>1.3322676295501878E-15</v>
          </cell>
          <cell r="M434">
            <v>3.9844380000000013</v>
          </cell>
          <cell r="N434" t="str">
            <v>.</v>
          </cell>
          <cell r="O434">
            <v>0</v>
          </cell>
          <cell r="P434">
            <v>3.9844380000000013</v>
          </cell>
          <cell r="Q434">
            <v>3.9844380000000013</v>
          </cell>
          <cell r="R434">
            <v>0</v>
          </cell>
          <cell r="S434">
            <v>0</v>
          </cell>
          <cell r="T434" t="str">
            <v>.</v>
          </cell>
          <cell r="U434">
            <v>0</v>
          </cell>
          <cell r="V434" t="str">
            <v>.</v>
          </cell>
          <cell r="W434">
            <v>3.9844380000000013</v>
          </cell>
          <cell r="X434">
            <v>0.340522345</v>
          </cell>
          <cell r="Y434">
            <v>2.7204937358333341</v>
          </cell>
          <cell r="Z434">
            <v>0.92342191916666705</v>
          </cell>
          <cell r="AA434">
            <v>0</v>
          </cell>
          <cell r="AB434" t="str">
            <v>.</v>
          </cell>
          <cell r="AC434">
            <v>0</v>
          </cell>
          <cell r="AD434" t="str">
            <v>.</v>
          </cell>
          <cell r="AE434">
            <v>0</v>
          </cell>
          <cell r="AF434">
            <v>0</v>
          </cell>
          <cell r="AG434">
            <v>0</v>
          </cell>
          <cell r="AH434">
            <v>0</v>
          </cell>
          <cell r="AI434" t="str">
            <v>.</v>
          </cell>
          <cell r="AJ434" t="e">
            <v>#N/A</v>
          </cell>
          <cell r="AK434" t="str">
            <v>.</v>
          </cell>
          <cell r="AL434" t="str">
            <v>EU28</v>
          </cell>
        </row>
        <row r="435">
          <cell r="F435" t="str">
            <v>United Kingdom</v>
          </cell>
          <cell r="G435" t="str">
            <v>Industry</v>
          </cell>
          <cell r="H435" t="str">
            <v>TOTAL Industry</v>
          </cell>
          <cell r="J435" t="str">
            <v>Geothermal</v>
          </cell>
          <cell r="K435">
            <v>0</v>
          </cell>
          <cell r="L435">
            <v>0</v>
          </cell>
          <cell r="M435">
            <v>0</v>
          </cell>
          <cell r="N435" t="str">
            <v>.</v>
          </cell>
          <cell r="O435">
            <v>0</v>
          </cell>
          <cell r="P435">
            <v>0</v>
          </cell>
          <cell r="Q435">
            <v>0</v>
          </cell>
          <cell r="R435">
            <v>0</v>
          </cell>
          <cell r="S435">
            <v>0</v>
          </cell>
          <cell r="T435" t="str">
            <v>.</v>
          </cell>
          <cell r="U435">
            <v>0</v>
          </cell>
          <cell r="V435" t="str">
            <v>.</v>
          </cell>
          <cell r="W435">
            <v>0</v>
          </cell>
          <cell r="X435">
            <v>0</v>
          </cell>
          <cell r="Y435">
            <v>0</v>
          </cell>
          <cell r="Z435">
            <v>0</v>
          </cell>
          <cell r="AA435">
            <v>0</v>
          </cell>
          <cell r="AB435" t="str">
            <v>.</v>
          </cell>
          <cell r="AC435">
            <v>0</v>
          </cell>
          <cell r="AD435" t="str">
            <v>.</v>
          </cell>
          <cell r="AE435">
            <v>0</v>
          </cell>
          <cell r="AF435">
            <v>0</v>
          </cell>
          <cell r="AG435">
            <v>0</v>
          </cell>
          <cell r="AH435">
            <v>0</v>
          </cell>
          <cell r="AI435" t="str">
            <v>.</v>
          </cell>
          <cell r="AJ435" t="e">
            <v>#N/A</v>
          </cell>
          <cell r="AK435" t="str">
            <v>.</v>
          </cell>
          <cell r="AL435" t="str">
            <v>EU28</v>
          </cell>
        </row>
        <row r="436">
          <cell r="F436" t="str">
            <v>United Kingdom</v>
          </cell>
          <cell r="G436" t="str">
            <v>Industry</v>
          </cell>
          <cell r="H436" t="str">
            <v>TOTAL Industry</v>
          </cell>
          <cell r="J436" t="str">
            <v>Solar energy</v>
          </cell>
          <cell r="K436">
            <v>0</v>
          </cell>
          <cell r="L436">
            <v>0</v>
          </cell>
          <cell r="M436">
            <v>0</v>
          </cell>
          <cell r="N436" t="str">
            <v>.</v>
          </cell>
          <cell r="O436">
            <v>0</v>
          </cell>
          <cell r="P436">
            <v>0</v>
          </cell>
          <cell r="Q436">
            <v>0</v>
          </cell>
          <cell r="R436">
            <v>0</v>
          </cell>
          <cell r="S436">
            <v>0</v>
          </cell>
          <cell r="T436" t="str">
            <v>.</v>
          </cell>
          <cell r="U436">
            <v>0</v>
          </cell>
          <cell r="V436" t="str">
            <v>.</v>
          </cell>
          <cell r="W436">
            <v>0</v>
          </cell>
          <cell r="X436">
            <v>0</v>
          </cell>
          <cell r="Y436">
            <v>0</v>
          </cell>
          <cell r="Z436">
            <v>0</v>
          </cell>
          <cell r="AA436">
            <v>0</v>
          </cell>
          <cell r="AB436" t="str">
            <v>.</v>
          </cell>
          <cell r="AC436">
            <v>0</v>
          </cell>
          <cell r="AD436" t="str">
            <v>.</v>
          </cell>
          <cell r="AE436">
            <v>0</v>
          </cell>
          <cell r="AF436">
            <v>0</v>
          </cell>
          <cell r="AG436">
            <v>0</v>
          </cell>
          <cell r="AH436">
            <v>0</v>
          </cell>
          <cell r="AI436" t="str">
            <v>.</v>
          </cell>
          <cell r="AJ436" t="e">
            <v>#N/A</v>
          </cell>
          <cell r="AK436" t="str">
            <v>.</v>
          </cell>
          <cell r="AL436" t="str">
            <v>EU28</v>
          </cell>
        </row>
        <row r="437">
          <cell r="F437" t="str">
            <v>United Kingdom</v>
          </cell>
          <cell r="G437" t="str">
            <v>Industry</v>
          </cell>
          <cell r="H437" t="str">
            <v>TOTAL Industry</v>
          </cell>
          <cell r="J437" t="str">
            <v>Other RES</v>
          </cell>
          <cell r="K437" t="str">
            <v>-</v>
          </cell>
          <cell r="L437">
            <v>0</v>
          </cell>
          <cell r="M437">
            <v>0</v>
          </cell>
          <cell r="N437" t="str">
            <v>.</v>
          </cell>
          <cell r="O437">
            <v>0</v>
          </cell>
          <cell r="P437">
            <v>0</v>
          </cell>
          <cell r="Q437">
            <v>0</v>
          </cell>
          <cell r="R437">
            <v>0</v>
          </cell>
          <cell r="S437">
            <v>0</v>
          </cell>
          <cell r="T437" t="str">
            <v>.</v>
          </cell>
          <cell r="U437">
            <v>0</v>
          </cell>
          <cell r="V437" t="str">
            <v>.</v>
          </cell>
          <cell r="W437">
            <v>0</v>
          </cell>
          <cell r="X437">
            <v>0</v>
          </cell>
          <cell r="Y437">
            <v>0</v>
          </cell>
          <cell r="Z437">
            <v>0</v>
          </cell>
          <cell r="AA437">
            <v>0</v>
          </cell>
          <cell r="AB437" t="str">
            <v>.</v>
          </cell>
          <cell r="AC437">
            <v>0</v>
          </cell>
          <cell r="AD437" t="str">
            <v>.</v>
          </cell>
          <cell r="AE437">
            <v>0</v>
          </cell>
          <cell r="AF437">
            <v>0</v>
          </cell>
          <cell r="AG437">
            <v>0</v>
          </cell>
          <cell r="AH437">
            <v>0</v>
          </cell>
          <cell r="AI437" t="str">
            <v>.</v>
          </cell>
          <cell r="AJ437" t="e">
            <v>#N/A</v>
          </cell>
          <cell r="AK437" t="str">
            <v>.</v>
          </cell>
          <cell r="AL437" t="str">
            <v>EU28</v>
          </cell>
        </row>
        <row r="438">
          <cell r="F438" t="str">
            <v>United Kingdom</v>
          </cell>
          <cell r="G438" t="str">
            <v>Industry</v>
          </cell>
          <cell r="H438" t="str">
            <v>TOTAL Industry</v>
          </cell>
          <cell r="J438" t="str">
            <v>Ambient heat</v>
          </cell>
          <cell r="K438" t="str">
            <v>-</v>
          </cell>
          <cell r="L438">
            <v>0</v>
          </cell>
          <cell r="M438">
            <v>0</v>
          </cell>
          <cell r="N438" t="str">
            <v>.</v>
          </cell>
          <cell r="O438">
            <v>0</v>
          </cell>
          <cell r="P438">
            <v>0</v>
          </cell>
          <cell r="Q438">
            <v>0</v>
          </cell>
          <cell r="R438">
            <v>0</v>
          </cell>
          <cell r="S438">
            <v>0</v>
          </cell>
          <cell r="T438" t="str">
            <v>.</v>
          </cell>
          <cell r="U438">
            <v>0</v>
          </cell>
          <cell r="V438" t="str">
            <v>.</v>
          </cell>
          <cell r="W438">
            <v>0</v>
          </cell>
          <cell r="X438">
            <v>0</v>
          </cell>
          <cell r="Y438">
            <v>0</v>
          </cell>
          <cell r="Z438">
            <v>0</v>
          </cell>
          <cell r="AA438">
            <v>0</v>
          </cell>
          <cell r="AB438" t="str">
            <v>.</v>
          </cell>
          <cell r="AC438">
            <v>0</v>
          </cell>
          <cell r="AD438" t="str">
            <v>.</v>
          </cell>
          <cell r="AE438">
            <v>0</v>
          </cell>
          <cell r="AF438">
            <v>0</v>
          </cell>
          <cell r="AG438">
            <v>0</v>
          </cell>
          <cell r="AH438">
            <v>0</v>
          </cell>
          <cell r="AI438" t="str">
            <v>.</v>
          </cell>
          <cell r="AJ438" t="e">
            <v>#N/A</v>
          </cell>
          <cell r="AK438" t="str">
            <v>.</v>
          </cell>
          <cell r="AL438" t="str">
            <v>EU28</v>
          </cell>
        </row>
        <row r="439">
          <cell r="F439" t="str">
            <v>United Kingdom</v>
          </cell>
          <cell r="G439" t="str">
            <v>Industry</v>
          </cell>
          <cell r="H439" t="str">
            <v>TOTAL Industry</v>
          </cell>
          <cell r="J439" t="str">
            <v>Electricity</v>
          </cell>
          <cell r="K439">
            <v>97.936229999999995</v>
          </cell>
          <cell r="L439">
            <v>-87.889752149444448</v>
          </cell>
          <cell r="M439">
            <v>10.046477850555551</v>
          </cell>
          <cell r="N439" t="str">
            <v>.</v>
          </cell>
          <cell r="O439">
            <v>0</v>
          </cell>
          <cell r="P439">
            <v>10.046477850555551</v>
          </cell>
          <cell r="Q439">
            <v>3.2720882822222199</v>
          </cell>
          <cell r="R439">
            <v>6.7743895683333299</v>
          </cell>
          <cell r="S439">
            <v>0.84527819611111099</v>
          </cell>
          <cell r="T439" t="str">
            <v>.</v>
          </cell>
          <cell r="U439">
            <v>0</v>
          </cell>
          <cell r="V439" t="str">
            <v>.</v>
          </cell>
          <cell r="W439">
            <v>2.426810086111109</v>
          </cell>
          <cell r="X439">
            <v>3.0019666666666598E-3</v>
          </cell>
          <cell r="Y439">
            <v>0.55723053472222306</v>
          </cell>
          <cell r="Z439">
            <v>0.409575423055556</v>
          </cell>
          <cell r="AA439">
            <v>1.4570021616666631</v>
          </cell>
          <cell r="AB439" t="str">
            <v>.</v>
          </cell>
          <cell r="AC439">
            <v>0.38898133277777802</v>
          </cell>
          <cell r="AD439" t="str">
            <v>.</v>
          </cell>
          <cell r="AE439">
            <v>6.3854082355555519</v>
          </cell>
          <cell r="AF439">
            <v>0.30382119222222198</v>
          </cell>
          <cell r="AG439">
            <v>1.7242409622222199</v>
          </cell>
          <cell r="AH439">
            <v>4.3573460811111104</v>
          </cell>
          <cell r="AI439" t="str">
            <v>.</v>
          </cell>
          <cell r="AJ439" t="e">
            <v>#N/A</v>
          </cell>
          <cell r="AK439" t="str">
            <v>.</v>
          </cell>
          <cell r="AL439" t="str">
            <v>EU28</v>
          </cell>
        </row>
        <row r="440">
          <cell r="F440" t="str">
            <v>United Kingdom</v>
          </cell>
          <cell r="G440" t="str">
            <v>Industry</v>
          </cell>
          <cell r="H440" t="str">
            <v>TOTAL Industry</v>
          </cell>
          <cell r="J440" t="str">
            <v>District heating</v>
          </cell>
          <cell r="K440">
            <v>8.9062539999999988</v>
          </cell>
          <cell r="L440">
            <v>4.5530524999914945E-3</v>
          </cell>
          <cell r="M440">
            <v>8.9108070524999903</v>
          </cell>
          <cell r="N440" t="str">
            <v>.</v>
          </cell>
          <cell r="O440">
            <v>0</v>
          </cell>
          <cell r="P440">
            <v>8.9108070524999903</v>
          </cell>
          <cell r="Q440">
            <v>8.9108070524999903</v>
          </cell>
          <cell r="R440">
            <v>0</v>
          </cell>
          <cell r="S440">
            <v>1.4860343308333299</v>
          </cell>
          <cell r="T440" t="str">
            <v>.</v>
          </cell>
          <cell r="U440">
            <v>0</v>
          </cell>
          <cell r="V440" t="str">
            <v>.</v>
          </cell>
          <cell r="W440">
            <v>7.4247727216666597</v>
          </cell>
          <cell r="X440">
            <v>7.4247727216666597</v>
          </cell>
          <cell r="Y440">
            <v>0</v>
          </cell>
          <cell r="Z440">
            <v>0</v>
          </cell>
          <cell r="AA440">
            <v>0</v>
          </cell>
          <cell r="AB440" t="str">
            <v>.</v>
          </cell>
          <cell r="AC440">
            <v>0</v>
          </cell>
          <cell r="AD440" t="str">
            <v>.</v>
          </cell>
          <cell r="AE440">
            <v>0</v>
          </cell>
          <cell r="AF440">
            <v>0</v>
          </cell>
          <cell r="AG440">
            <v>0</v>
          </cell>
          <cell r="AH440">
            <v>0</v>
          </cell>
          <cell r="AI440" t="str">
            <v>.</v>
          </cell>
          <cell r="AJ440" t="e">
            <v>#N/A</v>
          </cell>
          <cell r="AK440" t="str">
            <v>.</v>
          </cell>
          <cell r="AL440" t="str">
            <v>EU28</v>
          </cell>
        </row>
        <row r="441">
          <cell r="F441" t="str">
            <v>United Kingdom</v>
          </cell>
          <cell r="G441" t="str">
            <v>Industry</v>
          </cell>
          <cell r="H441" t="str">
            <v>TOTAL Industry</v>
          </cell>
          <cell r="J441" t="str">
            <v>Waste non-RES</v>
          </cell>
          <cell r="K441">
            <v>0.207014</v>
          </cell>
          <cell r="L441">
            <v>-2.7777771749448732E-10</v>
          </cell>
          <cell r="M441">
            <v>0.20701399972222229</v>
          </cell>
          <cell r="N441" t="str">
            <v>.</v>
          </cell>
          <cell r="O441">
            <v>0</v>
          </cell>
          <cell r="P441">
            <v>0.20701399972222229</v>
          </cell>
          <cell r="Q441">
            <v>0.20701399972222229</v>
          </cell>
          <cell r="R441">
            <v>0</v>
          </cell>
          <cell r="S441">
            <v>0</v>
          </cell>
          <cell r="T441" t="str">
            <v>.</v>
          </cell>
          <cell r="U441">
            <v>0</v>
          </cell>
          <cell r="V441" t="str">
            <v>.</v>
          </cell>
          <cell r="W441">
            <v>0.20701399972222229</v>
          </cell>
          <cell r="X441">
            <v>1.7692053888888878E-2</v>
          </cell>
          <cell r="Y441">
            <v>0.14134497500000009</v>
          </cell>
          <cell r="Z441">
            <v>4.7976970833333299E-2</v>
          </cell>
          <cell r="AA441">
            <v>0</v>
          </cell>
          <cell r="AB441" t="str">
            <v>.</v>
          </cell>
          <cell r="AC441">
            <v>0</v>
          </cell>
          <cell r="AD441" t="str">
            <v>.</v>
          </cell>
          <cell r="AE441">
            <v>0</v>
          </cell>
          <cell r="AF441">
            <v>0</v>
          </cell>
          <cell r="AG441">
            <v>0</v>
          </cell>
          <cell r="AH441">
            <v>0</v>
          </cell>
          <cell r="AI441" t="str">
            <v>.</v>
          </cell>
          <cell r="AJ441" t="e">
            <v>#N/A</v>
          </cell>
          <cell r="AK441" t="str">
            <v>.</v>
          </cell>
          <cell r="AL441" t="str">
            <v>EU28</v>
          </cell>
        </row>
        <row r="442">
          <cell r="F442" t="str">
            <v>United Kingdom</v>
          </cell>
          <cell r="G442" t="str">
            <v>Industry</v>
          </cell>
          <cell r="H442" t="str">
            <v>TOTAL Industry</v>
          </cell>
          <cell r="J442" t="str">
            <v>Waste RES</v>
          </cell>
          <cell r="K442">
            <v>0.36053000000000002</v>
          </cell>
          <cell r="L442">
            <v>2.7777780076121417E-10</v>
          </cell>
          <cell r="M442">
            <v>0.36053000027777782</v>
          </cell>
          <cell r="N442" t="str">
            <v>.</v>
          </cell>
          <cell r="O442">
            <v>0</v>
          </cell>
          <cell r="P442">
            <v>0.36053000027777782</v>
          </cell>
          <cell r="Q442">
            <v>0.36053000027777782</v>
          </cell>
          <cell r="R442">
            <v>0</v>
          </cell>
          <cell r="S442">
            <v>0</v>
          </cell>
          <cell r="T442" t="str">
            <v>.</v>
          </cell>
          <cell r="U442">
            <v>0</v>
          </cell>
          <cell r="V442" t="str">
            <v>.</v>
          </cell>
          <cell r="W442">
            <v>0.36053000027777782</v>
          </cell>
          <cell r="X442">
            <v>3.0812004444444398E-2</v>
          </cell>
          <cell r="Y442">
            <v>0.24616259750000011</v>
          </cell>
          <cell r="Z442">
            <v>8.3555398333333294E-2</v>
          </cell>
          <cell r="AA442">
            <v>0</v>
          </cell>
          <cell r="AB442" t="str">
            <v>.</v>
          </cell>
          <cell r="AC442">
            <v>0</v>
          </cell>
          <cell r="AD442" t="str">
            <v>.</v>
          </cell>
          <cell r="AE442">
            <v>0</v>
          </cell>
          <cell r="AF442">
            <v>0</v>
          </cell>
          <cell r="AG442">
            <v>0</v>
          </cell>
          <cell r="AH442">
            <v>0</v>
          </cell>
          <cell r="AI442" t="str">
            <v>.</v>
          </cell>
          <cell r="AJ442" t="e">
            <v>#N/A</v>
          </cell>
          <cell r="AK442" t="str">
            <v>.</v>
          </cell>
          <cell r="AL442" t="str">
            <v>EU28</v>
          </cell>
        </row>
      </sheetData>
      <sheetData sheetId="4">
        <row r="7">
          <cell r="F7" t="str">
            <v>Country</v>
          </cell>
          <cell r="G7" t="str">
            <v>Sector</v>
          </cell>
          <cell r="H7" t="str">
            <v>Sub-sector</v>
          </cell>
          <cell r="I7" t="str">
            <v>Optional Additional Level</v>
          </cell>
          <cell r="J7" t="str">
            <v>Energy Carrier</v>
          </cell>
          <cell r="K7" t="str">
            <v>(EUROSTAT)</v>
          </cell>
          <cell r="L7" t="str">
            <v>Difference to EUROSTAT</v>
          </cell>
          <cell r="M7" t="str">
            <v>(MappingHC Project, including other uses)</v>
          </cell>
          <cell r="N7" t="str">
            <v>Notes</v>
          </cell>
          <cell r="O7" t="str">
            <v>(Uses other than H&amp;C [if available])</v>
          </cell>
          <cell r="P7" t="str">
            <v>H&amp;C</v>
          </cell>
          <cell r="Q7" t="str">
            <v>H: Heating</v>
          </cell>
          <cell r="R7" t="str">
            <v>C: Cooling</v>
          </cell>
          <cell r="S7" t="str">
            <v>Space heating total</v>
          </cell>
          <cell r="T7" t="str">
            <v>Notes</v>
          </cell>
          <cell r="U7" t="str">
            <v>water heating total</v>
          </cell>
          <cell r="V7" t="str">
            <v>Notes</v>
          </cell>
          <cell r="W7" t="str">
            <v>Process heating total</v>
          </cell>
          <cell r="X7" t="str">
            <v>&lt;100 °C</v>
          </cell>
          <cell r="Y7" t="str">
            <v>100-200 °C</v>
          </cell>
          <cell r="Z7" t="str">
            <v>200-500 °C</v>
          </cell>
          <cell r="AA7" t="str">
            <v>&gt;500 °C</v>
          </cell>
          <cell r="AB7" t="str">
            <v>Notes</v>
          </cell>
          <cell r="AC7" t="str">
            <v>Space cooling total</v>
          </cell>
          <cell r="AD7" t="str">
            <v>Notes</v>
          </cell>
          <cell r="AE7" t="str">
            <v>Process cooling total</v>
          </cell>
          <cell r="AF7" t="str">
            <v>&lt; - 30 °C</v>
          </cell>
          <cell r="AG7" t="str">
            <v xml:space="preserve"> - 30-0 °C</v>
          </cell>
          <cell r="AH7" t="str">
            <v>0-15 °C</v>
          </cell>
          <cell r="AI7" t="str">
            <v>Notes</v>
          </cell>
          <cell r="AJ7" t="str">
            <v>others total</v>
          </cell>
          <cell r="AK7" t="str">
            <v>Notes</v>
          </cell>
          <cell r="AL7" t="str">
            <v>Region</v>
          </cell>
        </row>
        <row r="8">
          <cell r="F8" t="str">
            <v>Name</v>
          </cell>
          <cell r="G8" t="str">
            <v>Name</v>
          </cell>
          <cell r="H8" t="str">
            <v>Name</v>
          </cell>
          <cell r="I8" t="str">
            <v>Name</v>
          </cell>
          <cell r="J8" t="str">
            <v>Name</v>
          </cell>
          <cell r="K8" t="str">
            <v>[TWh]</v>
          </cell>
          <cell r="L8" t="str">
            <v>[TWh]</v>
          </cell>
          <cell r="M8" t="str">
            <v>[TWh]</v>
          </cell>
          <cell r="N8" t="str">
            <v>Code, free text</v>
          </cell>
          <cell r="O8" t="str">
            <v>[TWh]</v>
          </cell>
          <cell r="P8" t="str">
            <v>[TWh]</v>
          </cell>
          <cell r="Q8" t="str">
            <v>[TWh]</v>
          </cell>
          <cell r="R8" t="str">
            <v>[TWh]</v>
          </cell>
          <cell r="S8" t="str">
            <v>[TWh]</v>
          </cell>
          <cell r="T8" t="str">
            <v>Code, free text</v>
          </cell>
          <cell r="U8" t="str">
            <v>[TWh]</v>
          </cell>
          <cell r="V8" t="str">
            <v>Code, free text</v>
          </cell>
          <cell r="W8" t="str">
            <v>[TWh]</v>
          </cell>
          <cell r="X8" t="str">
            <v>[TWh]</v>
          </cell>
          <cell r="Y8" t="str">
            <v>[TWh]</v>
          </cell>
          <cell r="Z8" t="str">
            <v>[TWh]</v>
          </cell>
          <cell r="AA8" t="str">
            <v>[TWh]</v>
          </cell>
          <cell r="AB8" t="str">
            <v>Code, free text</v>
          </cell>
          <cell r="AC8" t="str">
            <v>[TWh]</v>
          </cell>
          <cell r="AD8" t="str">
            <v>Code, free text</v>
          </cell>
          <cell r="AE8" t="str">
            <v>[TWh]</v>
          </cell>
          <cell r="AF8" t="str">
            <v>[TWh]</v>
          </cell>
          <cell r="AG8" t="str">
            <v>[TWh]</v>
          </cell>
          <cell r="AH8" t="str">
            <v>[TWh]</v>
          </cell>
          <cell r="AI8" t="str">
            <v>Code, free text</v>
          </cell>
          <cell r="AJ8" t="str">
            <v>[TWh]</v>
          </cell>
          <cell r="AK8" t="str">
            <v>Code, free text</v>
          </cell>
        </row>
        <row r="9">
          <cell r="F9" t="str">
            <v>Belgium</v>
          </cell>
          <cell r="G9" t="str">
            <v>Services</v>
          </cell>
          <cell r="H9" t="str">
            <v>TOTAL Services</v>
          </cell>
          <cell r="J9" t="str">
            <v>TOTAL</v>
          </cell>
          <cell r="K9">
            <v>52.817644999999999</v>
          </cell>
          <cell r="L9">
            <v>-16.236116971298578</v>
          </cell>
          <cell r="M9">
            <v>36.58152802870142</v>
          </cell>
          <cell r="N9" t="str">
            <v>.</v>
          </cell>
          <cell r="P9">
            <v>36.58152802870142</v>
          </cell>
          <cell r="Q9">
            <v>33.488240709041307</v>
          </cell>
          <cell r="R9">
            <v>3.0932873196601109</v>
          </cell>
          <cell r="S9">
            <v>26.794760832906473</v>
          </cell>
          <cell r="T9" t="str">
            <v>.</v>
          </cell>
          <cell r="U9">
            <v>5.0399554165097262</v>
          </cell>
          <cell r="V9" t="str">
            <v>.</v>
          </cell>
          <cell r="W9">
            <v>1.653524459625108</v>
          </cell>
          <cell r="X9" t="str">
            <v>-</v>
          </cell>
          <cell r="Y9" t="str">
            <v>-</v>
          </cell>
          <cell r="Z9" t="str">
            <v>-</v>
          </cell>
          <cell r="AA9" t="str">
            <v>-</v>
          </cell>
          <cell r="AB9" t="str">
            <v>a</v>
          </cell>
          <cell r="AC9">
            <v>0.8958889898098541</v>
          </cell>
          <cell r="AD9" t="str">
            <v>.</v>
          </cell>
          <cell r="AE9">
            <v>2.1973983298502571</v>
          </cell>
          <cell r="AF9" t="str">
            <v>-</v>
          </cell>
          <cell r="AG9" t="str">
            <v>-</v>
          </cell>
          <cell r="AH9" t="str">
            <v>-</v>
          </cell>
          <cell r="AI9" t="str">
            <v>.</v>
          </cell>
          <cell r="AJ9">
            <v>0</v>
          </cell>
          <cell r="AK9" t="str">
            <v>.</v>
          </cell>
          <cell r="AL9" t="str">
            <v>EU28</v>
          </cell>
        </row>
        <row r="10">
          <cell r="F10" t="str">
            <v>Belgium</v>
          </cell>
          <cell r="G10" t="str">
            <v>Services</v>
          </cell>
          <cell r="H10" t="str">
            <v>TOTAL Services</v>
          </cell>
          <cell r="J10" t="str">
            <v>Coal</v>
          </cell>
          <cell r="K10">
            <v>0</v>
          </cell>
          <cell r="L10">
            <v>0</v>
          </cell>
          <cell r="M10">
            <v>0</v>
          </cell>
          <cell r="N10" t="str">
            <v>.</v>
          </cell>
          <cell r="P10">
            <v>0</v>
          </cell>
          <cell r="Q10">
            <v>0</v>
          </cell>
          <cell r="R10">
            <v>0</v>
          </cell>
          <cell r="S10">
            <v>0</v>
          </cell>
          <cell r="T10" t="str">
            <v>.</v>
          </cell>
          <cell r="U10">
            <v>0</v>
          </cell>
          <cell r="V10" t="str">
            <v>.</v>
          </cell>
          <cell r="W10">
            <v>0</v>
          </cell>
          <cell r="X10" t="str">
            <v>-</v>
          </cell>
          <cell r="Y10" t="str">
            <v>-</v>
          </cell>
          <cell r="Z10" t="str">
            <v>-</v>
          </cell>
          <cell r="AA10" t="str">
            <v>-</v>
          </cell>
          <cell r="AB10" t="str">
            <v>a</v>
          </cell>
          <cell r="AC10">
            <v>0</v>
          </cell>
          <cell r="AD10" t="str">
            <v>.</v>
          </cell>
          <cell r="AE10">
            <v>0</v>
          </cell>
          <cell r="AF10" t="str">
            <v>-</v>
          </cell>
          <cell r="AG10" t="str">
            <v>-</v>
          </cell>
          <cell r="AH10" t="str">
            <v>-</v>
          </cell>
          <cell r="AI10" t="str">
            <v>.</v>
          </cell>
          <cell r="AJ10">
            <v>0</v>
          </cell>
          <cell r="AK10" t="str">
            <v>.</v>
          </cell>
          <cell r="AL10" t="str">
            <v>EU28</v>
          </cell>
        </row>
        <row r="11">
          <cell r="F11" t="str">
            <v>Belgium</v>
          </cell>
          <cell r="G11" t="str">
            <v>Services</v>
          </cell>
          <cell r="H11" t="str">
            <v>TOTAL Services</v>
          </cell>
          <cell r="J11" t="str">
            <v>Fuel oil</v>
          </cell>
          <cell r="K11">
            <v>9.6168469999999999</v>
          </cell>
          <cell r="L11">
            <v>0</v>
          </cell>
          <cell r="M11">
            <v>9.6168469999999999</v>
          </cell>
          <cell r="N11" t="str">
            <v>.</v>
          </cell>
          <cell r="P11">
            <v>9.6168469999999999</v>
          </cell>
          <cell r="Q11">
            <v>9.6168469999999999</v>
          </cell>
          <cell r="R11">
            <v>0</v>
          </cell>
          <cell r="S11">
            <v>8.1392602098182607</v>
          </cell>
          <cell r="T11" t="str">
            <v>.</v>
          </cell>
          <cell r="U11">
            <v>1.4775867901817401</v>
          </cell>
          <cell r="V11" t="str">
            <v>.</v>
          </cell>
          <cell r="W11">
            <v>0</v>
          </cell>
          <cell r="X11" t="str">
            <v>-</v>
          </cell>
          <cell r="Y11" t="str">
            <v>-</v>
          </cell>
          <cell r="Z11" t="str">
            <v>-</v>
          </cell>
          <cell r="AA11" t="str">
            <v>-</v>
          </cell>
          <cell r="AB11" t="str">
            <v>a</v>
          </cell>
          <cell r="AC11">
            <v>0</v>
          </cell>
          <cell r="AD11" t="str">
            <v>.</v>
          </cell>
          <cell r="AE11">
            <v>0</v>
          </cell>
          <cell r="AF11" t="str">
            <v>-</v>
          </cell>
          <cell r="AG11" t="str">
            <v>-</v>
          </cell>
          <cell r="AH11" t="str">
            <v>-</v>
          </cell>
          <cell r="AI11" t="str">
            <v>.</v>
          </cell>
          <cell r="AJ11">
            <v>0</v>
          </cell>
          <cell r="AK11" t="str">
            <v>.</v>
          </cell>
          <cell r="AL11" t="str">
            <v>EU28</v>
          </cell>
        </row>
        <row r="12">
          <cell r="F12" t="str">
            <v>Belgium</v>
          </cell>
          <cell r="G12" t="str">
            <v>Services</v>
          </cell>
          <cell r="H12" t="str">
            <v>TOTAL Services</v>
          </cell>
          <cell r="J12" t="str">
            <v>Natural gas</v>
          </cell>
          <cell r="K12">
            <v>19.720991000000001</v>
          </cell>
          <cell r="L12">
            <v>0</v>
          </cell>
          <cell r="M12">
            <v>19.720991000000001</v>
          </cell>
          <cell r="N12" t="str">
            <v>.</v>
          </cell>
          <cell r="P12">
            <v>19.720991000000001</v>
          </cell>
          <cell r="Q12">
            <v>19.720991000000001</v>
          </cell>
          <cell r="R12">
            <v>0</v>
          </cell>
          <cell r="S12">
            <v>16.565179290397708</v>
          </cell>
          <cell r="T12" t="str">
            <v>.</v>
          </cell>
          <cell r="U12">
            <v>3.1558117096022928</v>
          </cell>
          <cell r="V12" t="str">
            <v>.</v>
          </cell>
          <cell r="W12">
            <v>0</v>
          </cell>
          <cell r="X12" t="str">
            <v>-</v>
          </cell>
          <cell r="Y12" t="str">
            <v>-</v>
          </cell>
          <cell r="Z12" t="str">
            <v>-</v>
          </cell>
          <cell r="AA12" t="str">
            <v>-</v>
          </cell>
          <cell r="AB12" t="str">
            <v>a</v>
          </cell>
          <cell r="AC12">
            <v>0</v>
          </cell>
          <cell r="AD12" t="str">
            <v>.</v>
          </cell>
          <cell r="AE12">
            <v>0</v>
          </cell>
          <cell r="AF12" t="str">
            <v>-</v>
          </cell>
          <cell r="AG12" t="str">
            <v>-</v>
          </cell>
          <cell r="AH12" t="str">
            <v>-</v>
          </cell>
          <cell r="AI12" t="str">
            <v>.</v>
          </cell>
          <cell r="AJ12">
            <v>0</v>
          </cell>
          <cell r="AK12" t="str">
            <v>.</v>
          </cell>
          <cell r="AL12" t="str">
            <v>EU28</v>
          </cell>
        </row>
        <row r="13">
          <cell r="F13" t="str">
            <v>Belgium</v>
          </cell>
          <cell r="G13" t="str">
            <v>Services</v>
          </cell>
          <cell r="H13" t="str">
            <v>TOTAL Services</v>
          </cell>
          <cell r="J13" t="str">
            <v>Other fossil fuels</v>
          </cell>
          <cell r="K13">
            <v>0.54893599999999998</v>
          </cell>
          <cell r="L13">
            <v>-0.54893599999999998</v>
          </cell>
          <cell r="M13">
            <v>0</v>
          </cell>
          <cell r="N13" t="str">
            <v>.</v>
          </cell>
          <cell r="P13">
            <v>0</v>
          </cell>
          <cell r="Q13">
            <v>0</v>
          </cell>
          <cell r="R13">
            <v>0</v>
          </cell>
          <cell r="S13">
            <v>0</v>
          </cell>
          <cell r="T13" t="str">
            <v>.</v>
          </cell>
          <cell r="U13">
            <v>0</v>
          </cell>
          <cell r="V13" t="str">
            <v>.</v>
          </cell>
          <cell r="W13">
            <v>0</v>
          </cell>
          <cell r="X13" t="str">
            <v>-</v>
          </cell>
          <cell r="Y13" t="str">
            <v>-</v>
          </cell>
          <cell r="Z13" t="str">
            <v>-</v>
          </cell>
          <cell r="AA13" t="str">
            <v>-</v>
          </cell>
          <cell r="AB13" t="str">
            <v>a</v>
          </cell>
          <cell r="AC13">
            <v>0</v>
          </cell>
          <cell r="AD13" t="str">
            <v>.</v>
          </cell>
          <cell r="AE13">
            <v>0</v>
          </cell>
          <cell r="AF13" t="str">
            <v>-</v>
          </cell>
          <cell r="AG13" t="str">
            <v>-</v>
          </cell>
          <cell r="AH13" t="str">
            <v>-</v>
          </cell>
          <cell r="AI13" t="str">
            <v>.</v>
          </cell>
          <cell r="AJ13">
            <v>0</v>
          </cell>
          <cell r="AK13" t="str">
            <v>.</v>
          </cell>
          <cell r="AL13" t="str">
            <v>EU28</v>
          </cell>
        </row>
        <row r="14">
          <cell r="F14" t="str">
            <v>Belgium</v>
          </cell>
          <cell r="G14" t="str">
            <v>Services</v>
          </cell>
          <cell r="H14" t="str">
            <v>TOTAL Services</v>
          </cell>
          <cell r="J14" t="str">
            <v>Electricity</v>
          </cell>
          <cell r="K14">
            <v>21.953951</v>
          </cell>
          <cell r="L14">
            <v>-16.260372082409688</v>
          </cell>
          <cell r="M14">
            <v>5.6935789175903126</v>
          </cell>
          <cell r="N14" t="str">
            <v>.</v>
          </cell>
          <cell r="P14">
            <v>5.6935789175903126</v>
          </cell>
          <cell r="Q14">
            <v>2.6002915979302017</v>
          </cell>
          <cell r="R14">
            <v>3.0932873196601109</v>
          </cell>
          <cell r="S14">
            <v>0.7944644038611155</v>
          </cell>
          <cell r="T14" t="str">
            <v>.</v>
          </cell>
          <cell r="U14">
            <v>0.15230273444397835</v>
          </cell>
          <cell r="V14" t="str">
            <v>.</v>
          </cell>
          <cell r="W14">
            <v>1.653524459625108</v>
          </cell>
          <cell r="X14" t="str">
            <v>-</v>
          </cell>
          <cell r="Y14" t="str">
            <v>-</v>
          </cell>
          <cell r="Z14" t="str">
            <v>-</v>
          </cell>
          <cell r="AA14" t="str">
            <v>-</v>
          </cell>
          <cell r="AB14" t="str">
            <v>a</v>
          </cell>
          <cell r="AC14">
            <v>0.8958889898098541</v>
          </cell>
          <cell r="AD14" t="str">
            <v>.</v>
          </cell>
          <cell r="AE14">
            <v>2.1973983298502571</v>
          </cell>
          <cell r="AF14" t="str">
            <v>-</v>
          </cell>
          <cell r="AG14" t="str">
            <v>-</v>
          </cell>
          <cell r="AH14" t="str">
            <v>-</v>
          </cell>
          <cell r="AI14" t="str">
            <v>.</v>
          </cell>
          <cell r="AJ14">
            <v>0</v>
          </cell>
          <cell r="AK14" t="str">
            <v>.</v>
          </cell>
          <cell r="AL14" t="str">
            <v>EU28</v>
          </cell>
        </row>
        <row r="15">
          <cell r="F15" t="str">
            <v>Belgium</v>
          </cell>
          <cell r="G15" t="str">
            <v>Services</v>
          </cell>
          <cell r="H15" t="str">
            <v>TOTAL Services</v>
          </cell>
          <cell r="J15" t="str">
            <v>District heating</v>
          </cell>
          <cell r="K15">
            <v>0.52102399999999993</v>
          </cell>
          <cell r="L15">
            <v>0.55508711111111109</v>
          </cell>
          <cell r="M15">
            <v>1.076111111111111</v>
          </cell>
          <cell r="N15" t="str">
            <v>c.ISE.6</v>
          </cell>
          <cell r="P15">
            <v>1.076111111111111</v>
          </cell>
          <cell r="Q15">
            <v>1.076111111111111</v>
          </cell>
          <cell r="R15">
            <v>0</v>
          </cell>
          <cell r="S15">
            <v>0.89917631454895242</v>
          </cell>
          <cell r="T15" t="str">
            <v>.</v>
          </cell>
          <cell r="U15">
            <v>0.17693479656215863</v>
          </cell>
          <cell r="V15" t="str">
            <v>.</v>
          </cell>
          <cell r="W15">
            <v>0</v>
          </cell>
          <cell r="X15" t="str">
            <v>-</v>
          </cell>
          <cell r="Y15" t="str">
            <v>-</v>
          </cell>
          <cell r="Z15" t="str">
            <v>-</v>
          </cell>
          <cell r="AA15" t="str">
            <v>-</v>
          </cell>
          <cell r="AB15" t="str">
            <v>a</v>
          </cell>
          <cell r="AC15">
            <v>0</v>
          </cell>
          <cell r="AD15" t="str">
            <v>.</v>
          </cell>
          <cell r="AE15">
            <v>0</v>
          </cell>
          <cell r="AF15" t="str">
            <v>-</v>
          </cell>
          <cell r="AG15" t="str">
            <v>-</v>
          </cell>
          <cell r="AH15" t="str">
            <v>-</v>
          </cell>
          <cell r="AI15" t="str">
            <v>.</v>
          </cell>
          <cell r="AJ15">
            <v>0</v>
          </cell>
          <cell r="AK15" t="str">
            <v>.</v>
          </cell>
          <cell r="AL15" t="str">
            <v>EU28</v>
          </cell>
        </row>
        <row r="16">
          <cell r="F16" t="str">
            <v>Belgium</v>
          </cell>
          <cell r="G16" t="str">
            <v>Services</v>
          </cell>
          <cell r="H16" t="str">
            <v>TOTAL Services</v>
          </cell>
          <cell r="J16" t="str">
            <v>Waste non-RES</v>
          </cell>
          <cell r="K16">
            <v>0</v>
          </cell>
          <cell r="L16">
            <v>0</v>
          </cell>
          <cell r="M16">
            <v>0</v>
          </cell>
          <cell r="N16" t="str">
            <v>.</v>
          </cell>
          <cell r="P16">
            <v>0</v>
          </cell>
          <cell r="Q16">
            <v>0</v>
          </cell>
          <cell r="R16">
            <v>0</v>
          </cell>
          <cell r="S16">
            <v>0</v>
          </cell>
          <cell r="T16" t="str">
            <v>.</v>
          </cell>
          <cell r="U16">
            <v>0</v>
          </cell>
          <cell r="V16" t="str">
            <v>.</v>
          </cell>
          <cell r="W16">
            <v>0</v>
          </cell>
          <cell r="X16" t="str">
            <v>-</v>
          </cell>
          <cell r="Y16" t="str">
            <v>-</v>
          </cell>
          <cell r="Z16" t="str">
            <v>-</v>
          </cell>
          <cell r="AA16" t="str">
            <v>-</v>
          </cell>
          <cell r="AB16" t="str">
            <v>a</v>
          </cell>
          <cell r="AC16">
            <v>0</v>
          </cell>
          <cell r="AD16" t="str">
            <v>.</v>
          </cell>
          <cell r="AE16">
            <v>0</v>
          </cell>
          <cell r="AF16" t="str">
            <v>-</v>
          </cell>
          <cell r="AG16" t="str">
            <v>-</v>
          </cell>
          <cell r="AH16" t="str">
            <v>-</v>
          </cell>
          <cell r="AI16" t="str">
            <v>.</v>
          </cell>
          <cell r="AJ16">
            <v>0</v>
          </cell>
          <cell r="AK16" t="str">
            <v>.</v>
          </cell>
          <cell r="AL16" t="str">
            <v>EU28</v>
          </cell>
        </row>
        <row r="17">
          <cell r="F17" t="str">
            <v>Belgium</v>
          </cell>
          <cell r="G17" t="str">
            <v>Services</v>
          </cell>
          <cell r="H17" t="str">
            <v>TOTAL Services</v>
          </cell>
          <cell r="J17" t="str">
            <v>Waste RES</v>
          </cell>
          <cell r="K17">
            <v>0</v>
          </cell>
          <cell r="L17">
            <v>0</v>
          </cell>
          <cell r="M17">
            <v>0</v>
          </cell>
          <cell r="N17" t="str">
            <v>c.Obs.1</v>
          </cell>
          <cell r="P17">
            <v>0</v>
          </cell>
          <cell r="Q17">
            <v>0</v>
          </cell>
          <cell r="R17">
            <v>0</v>
          </cell>
          <cell r="S17">
            <v>0</v>
          </cell>
          <cell r="T17" t="str">
            <v>.</v>
          </cell>
          <cell r="U17">
            <v>0</v>
          </cell>
          <cell r="V17" t="str">
            <v>.</v>
          </cell>
          <cell r="W17">
            <v>0</v>
          </cell>
          <cell r="X17" t="str">
            <v>-</v>
          </cell>
          <cell r="Y17" t="str">
            <v>-</v>
          </cell>
          <cell r="Z17" t="str">
            <v>-</v>
          </cell>
          <cell r="AA17" t="str">
            <v>-</v>
          </cell>
          <cell r="AB17" t="str">
            <v>a</v>
          </cell>
          <cell r="AC17">
            <v>0</v>
          </cell>
          <cell r="AD17" t="str">
            <v>.</v>
          </cell>
          <cell r="AE17">
            <v>0</v>
          </cell>
          <cell r="AF17" t="str">
            <v>-</v>
          </cell>
          <cell r="AG17" t="str">
            <v>-</v>
          </cell>
          <cell r="AH17" t="str">
            <v>-</v>
          </cell>
          <cell r="AI17" t="str">
            <v>.</v>
          </cell>
          <cell r="AJ17">
            <v>0</v>
          </cell>
          <cell r="AK17" t="str">
            <v>.</v>
          </cell>
          <cell r="AL17" t="str">
            <v>EU28</v>
          </cell>
        </row>
        <row r="18">
          <cell r="F18" t="str">
            <v>Belgium</v>
          </cell>
          <cell r="G18" t="str">
            <v>Services</v>
          </cell>
          <cell r="H18" t="str">
            <v>TOTAL Services</v>
          </cell>
          <cell r="J18" t="str">
            <v>Biomass</v>
          </cell>
          <cell r="K18">
            <v>0.44659200000000004</v>
          </cell>
          <cell r="L18">
            <v>-8.592000000000044E-3</v>
          </cell>
          <cell r="M18">
            <v>0.438</v>
          </cell>
          <cell r="N18" t="str">
            <v>c.Obs.1</v>
          </cell>
          <cell r="P18">
            <v>0.438</v>
          </cell>
          <cell r="Q18">
            <v>0.438</v>
          </cell>
          <cell r="R18">
            <v>0</v>
          </cell>
          <cell r="S18">
            <v>0.36670085135548197</v>
          </cell>
          <cell r="T18" t="str">
            <v>.</v>
          </cell>
          <cell r="U18">
            <v>7.1299148644518043E-2</v>
          </cell>
          <cell r="V18" t="str">
            <v>.</v>
          </cell>
          <cell r="W18">
            <v>0</v>
          </cell>
          <cell r="X18" t="str">
            <v>-</v>
          </cell>
          <cell r="Y18" t="str">
            <v>-</v>
          </cell>
          <cell r="Z18" t="str">
            <v>-</v>
          </cell>
          <cell r="AA18" t="str">
            <v>-</v>
          </cell>
          <cell r="AB18" t="str">
            <v>a</v>
          </cell>
          <cell r="AC18">
            <v>0</v>
          </cell>
          <cell r="AD18" t="str">
            <v>.</v>
          </cell>
          <cell r="AE18">
            <v>0</v>
          </cell>
          <cell r="AF18" t="str">
            <v>-</v>
          </cell>
          <cell r="AG18" t="str">
            <v>-</v>
          </cell>
          <cell r="AH18" t="str">
            <v>-</v>
          </cell>
          <cell r="AI18" t="str">
            <v>.</v>
          </cell>
          <cell r="AJ18">
            <v>0</v>
          </cell>
          <cell r="AK18" t="str">
            <v>.</v>
          </cell>
          <cell r="AL18" t="str">
            <v>EU28</v>
          </cell>
        </row>
        <row r="19">
          <cell r="F19" t="str">
            <v>Belgium</v>
          </cell>
          <cell r="G19" t="str">
            <v>Services</v>
          </cell>
          <cell r="H19" t="str">
            <v>TOTAL Services</v>
          </cell>
          <cell r="J19" t="str">
            <v>Geothermal</v>
          </cell>
          <cell r="K19">
            <v>0</v>
          </cell>
          <cell r="L19">
            <v>0</v>
          </cell>
          <cell r="M19">
            <v>0</v>
          </cell>
          <cell r="N19" t="str">
            <v>c.Obs.1</v>
          </cell>
          <cell r="P19">
            <v>0</v>
          </cell>
          <cell r="Q19">
            <v>0</v>
          </cell>
          <cell r="R19">
            <v>0</v>
          </cell>
          <cell r="S19">
            <v>0</v>
          </cell>
          <cell r="T19" t="str">
            <v>.</v>
          </cell>
          <cell r="U19">
            <v>0</v>
          </cell>
          <cell r="V19" t="str">
            <v>.</v>
          </cell>
          <cell r="W19">
            <v>0</v>
          </cell>
          <cell r="X19" t="str">
            <v>-</v>
          </cell>
          <cell r="Y19" t="str">
            <v>-</v>
          </cell>
          <cell r="Z19" t="str">
            <v>-</v>
          </cell>
          <cell r="AA19" t="str">
            <v>-</v>
          </cell>
          <cell r="AB19" t="str">
            <v>a</v>
          </cell>
          <cell r="AC19">
            <v>0</v>
          </cell>
          <cell r="AD19" t="str">
            <v>.</v>
          </cell>
          <cell r="AE19">
            <v>0</v>
          </cell>
          <cell r="AF19" t="str">
            <v>-</v>
          </cell>
          <cell r="AG19" t="str">
            <v>-</v>
          </cell>
          <cell r="AH19" t="str">
            <v>-</v>
          </cell>
          <cell r="AI19" t="str">
            <v>.</v>
          </cell>
          <cell r="AJ19">
            <v>0</v>
          </cell>
          <cell r="AK19" t="str">
            <v>.</v>
          </cell>
          <cell r="AL19" t="str">
            <v>EU28</v>
          </cell>
        </row>
        <row r="20">
          <cell r="F20" t="str">
            <v>Belgium</v>
          </cell>
          <cell r="G20" t="str">
            <v>Services</v>
          </cell>
          <cell r="H20" t="str">
            <v>TOTAL Services</v>
          </cell>
          <cell r="J20" t="str">
            <v>Solar energy</v>
          </cell>
          <cell r="K20">
            <v>9.3039999999999998E-3</v>
          </cell>
          <cell r="L20">
            <v>-3.0399999999999872E-4</v>
          </cell>
          <cell r="M20">
            <v>9.0000000000000011E-3</v>
          </cell>
          <cell r="N20" t="str">
            <v>c.Obs.1</v>
          </cell>
          <cell r="P20">
            <v>9.0000000000000011E-3</v>
          </cell>
          <cell r="Q20">
            <v>9.0000000000000011E-3</v>
          </cell>
          <cell r="R20">
            <v>0</v>
          </cell>
          <cell r="S20">
            <v>7.4526080157771525E-3</v>
          </cell>
          <cell r="T20" t="str">
            <v>.</v>
          </cell>
          <cell r="U20">
            <v>1.5473919842228484E-3</v>
          </cell>
          <cell r="V20" t="str">
            <v>.</v>
          </cell>
          <cell r="W20">
            <v>0</v>
          </cell>
          <cell r="X20" t="str">
            <v>-</v>
          </cell>
          <cell r="Y20" t="str">
            <v>-</v>
          </cell>
          <cell r="Z20" t="str">
            <v>-</v>
          </cell>
          <cell r="AA20" t="str">
            <v>-</v>
          </cell>
          <cell r="AB20" t="str">
            <v>a</v>
          </cell>
          <cell r="AC20">
            <v>0</v>
          </cell>
          <cell r="AD20" t="str">
            <v>.</v>
          </cell>
          <cell r="AE20">
            <v>0</v>
          </cell>
          <cell r="AF20" t="str">
            <v>-</v>
          </cell>
          <cell r="AG20" t="str">
            <v>-</v>
          </cell>
          <cell r="AH20" t="str">
            <v>-</v>
          </cell>
          <cell r="AI20" t="str">
            <v>.</v>
          </cell>
          <cell r="AJ20">
            <v>0</v>
          </cell>
          <cell r="AK20" t="str">
            <v>.</v>
          </cell>
          <cell r="AL20" t="str">
            <v>EU28</v>
          </cell>
        </row>
        <row r="21">
          <cell r="F21" t="str">
            <v>Belgium</v>
          </cell>
          <cell r="G21" t="str">
            <v>Services</v>
          </cell>
          <cell r="H21" t="str">
            <v>TOTAL Services</v>
          </cell>
          <cell r="J21" t="str">
            <v>Ambient heat total</v>
          </cell>
          <cell r="K21" t="str">
            <v>-</v>
          </cell>
          <cell r="L21">
            <v>2.7E-2</v>
          </cell>
          <cell r="M21">
            <v>2.7E-2</v>
          </cell>
          <cell r="N21" t="str">
            <v>c.Obs.2</v>
          </cell>
          <cell r="P21">
            <v>2.7E-2</v>
          </cell>
          <cell r="Q21">
            <v>2.7E-2</v>
          </cell>
          <cell r="R21">
            <v>0</v>
          </cell>
          <cell r="S21">
            <v>2.2527154909184124E-2</v>
          </cell>
          <cell r="T21" t="str">
            <v>.</v>
          </cell>
          <cell r="U21">
            <v>4.4728450908158753E-3</v>
          </cell>
          <cell r="V21" t="str">
            <v>.</v>
          </cell>
          <cell r="W21">
            <v>0</v>
          </cell>
          <cell r="X21" t="str">
            <v>-</v>
          </cell>
          <cell r="Y21" t="str">
            <v>-</v>
          </cell>
          <cell r="Z21" t="str">
            <v>-</v>
          </cell>
          <cell r="AA21" t="str">
            <v>-</v>
          </cell>
          <cell r="AB21" t="str">
            <v>a</v>
          </cell>
          <cell r="AC21">
            <v>0</v>
          </cell>
          <cell r="AD21" t="str">
            <v>.</v>
          </cell>
          <cell r="AE21">
            <v>0</v>
          </cell>
          <cell r="AF21" t="str">
            <v>-</v>
          </cell>
          <cell r="AG21" t="str">
            <v>-</v>
          </cell>
          <cell r="AH21" t="str">
            <v>-</v>
          </cell>
          <cell r="AI21" t="str">
            <v>.</v>
          </cell>
          <cell r="AJ21">
            <v>0</v>
          </cell>
          <cell r="AK21" t="str">
            <v>.</v>
          </cell>
          <cell r="AL21" t="str">
            <v>EU28</v>
          </cell>
        </row>
        <row r="22">
          <cell r="F22" t="str">
            <v>Belgium</v>
          </cell>
          <cell r="G22" t="str">
            <v>Services</v>
          </cell>
          <cell r="H22" t="str">
            <v>TOTAL Services</v>
          </cell>
          <cell r="J22" t="str">
            <v xml:space="preserve">Other RES </v>
          </cell>
          <cell r="K22" t="str">
            <v>-</v>
          </cell>
          <cell r="L22">
            <v>0</v>
          </cell>
          <cell r="M22">
            <v>0</v>
          </cell>
          <cell r="N22" t="str">
            <v>.</v>
          </cell>
          <cell r="P22">
            <v>0</v>
          </cell>
          <cell r="Q22">
            <v>0</v>
          </cell>
          <cell r="R22">
            <v>0</v>
          </cell>
          <cell r="S22">
            <v>0</v>
          </cell>
          <cell r="T22" t="str">
            <v>.</v>
          </cell>
          <cell r="U22">
            <v>0</v>
          </cell>
          <cell r="V22" t="str">
            <v>.</v>
          </cell>
          <cell r="W22">
            <v>0</v>
          </cell>
          <cell r="X22" t="str">
            <v>-</v>
          </cell>
          <cell r="Y22" t="str">
            <v>-</v>
          </cell>
          <cell r="Z22" t="str">
            <v>-</v>
          </cell>
          <cell r="AA22" t="str">
            <v>-</v>
          </cell>
          <cell r="AB22" t="str">
            <v>a</v>
          </cell>
          <cell r="AC22">
            <v>0</v>
          </cell>
          <cell r="AD22" t="str">
            <v>.</v>
          </cell>
          <cell r="AE22">
            <v>0</v>
          </cell>
          <cell r="AF22" t="str">
            <v>-</v>
          </cell>
          <cell r="AG22" t="str">
            <v>-</v>
          </cell>
          <cell r="AH22" t="str">
            <v>-</v>
          </cell>
          <cell r="AI22" t="str">
            <v>.</v>
          </cell>
          <cell r="AJ22">
            <v>0</v>
          </cell>
          <cell r="AK22" t="str">
            <v>.</v>
          </cell>
          <cell r="AL22" t="str">
            <v>EU28</v>
          </cell>
        </row>
        <row r="23">
          <cell r="F23" t="str">
            <v>Bulgaria</v>
          </cell>
          <cell r="G23" t="str">
            <v>Services</v>
          </cell>
          <cell r="H23" t="str">
            <v>TOTAL Services</v>
          </cell>
          <cell r="J23" t="str">
            <v>TOTAL</v>
          </cell>
          <cell r="K23">
            <v>11.892837999999999</v>
          </cell>
          <cell r="L23">
            <v>-5.1635499823338122</v>
          </cell>
          <cell r="M23">
            <v>6.7292880176661871</v>
          </cell>
          <cell r="N23" t="str">
            <v>.</v>
          </cell>
          <cell r="P23">
            <v>6.7292880176661871</v>
          </cell>
          <cell r="Q23">
            <v>4.0552579905678092</v>
          </cell>
          <cell r="R23">
            <v>2.6740300270983783</v>
          </cell>
          <cell r="S23">
            <v>3.0674984583593599</v>
          </cell>
          <cell r="T23" t="str">
            <v>.</v>
          </cell>
          <cell r="U23">
            <v>0.43622973445567176</v>
          </cell>
          <cell r="V23" t="str">
            <v>.</v>
          </cell>
          <cell r="W23">
            <v>0.55152979775277777</v>
          </cell>
          <cell r="X23" t="str">
            <v>-</v>
          </cell>
          <cell r="Y23" t="str">
            <v>-</v>
          </cell>
          <cell r="Z23" t="str">
            <v>-</v>
          </cell>
          <cell r="AA23" t="str">
            <v>-</v>
          </cell>
          <cell r="AB23" t="str">
            <v>a</v>
          </cell>
          <cell r="AC23">
            <v>1.3628792208749989</v>
          </cell>
          <cell r="AD23" t="str">
            <v>.</v>
          </cell>
          <cell r="AE23">
            <v>1.3111508062233794</v>
          </cell>
          <cell r="AF23" t="str">
            <v>-</v>
          </cell>
          <cell r="AG23" t="str">
            <v>-</v>
          </cell>
          <cell r="AH23" t="str">
            <v>-</v>
          </cell>
          <cell r="AI23" t="str">
            <v>.</v>
          </cell>
          <cell r="AJ23">
            <v>0</v>
          </cell>
          <cell r="AK23" t="str">
            <v>.</v>
          </cell>
          <cell r="AL23" t="str">
            <v>EU28</v>
          </cell>
        </row>
        <row r="24">
          <cell r="F24" t="str">
            <v>Bulgaria</v>
          </cell>
          <cell r="G24" t="str">
            <v>Services</v>
          </cell>
          <cell r="H24" t="str">
            <v>TOTAL Services</v>
          </cell>
          <cell r="J24" t="str">
            <v>Coal</v>
          </cell>
          <cell r="K24">
            <v>4.1868000000000002E-2</v>
          </cell>
          <cell r="L24">
            <v>0</v>
          </cell>
          <cell r="M24">
            <v>4.1868000000000002E-2</v>
          </cell>
          <cell r="N24" t="str">
            <v>.</v>
          </cell>
          <cell r="P24">
            <v>4.1868000000000002E-2</v>
          </cell>
          <cell r="Q24">
            <v>4.1868000000000002E-2</v>
          </cell>
          <cell r="R24">
            <v>0</v>
          </cell>
          <cell r="S24">
            <v>4.1868000000000002E-2</v>
          </cell>
          <cell r="T24" t="str">
            <v>.</v>
          </cell>
          <cell r="U24">
            <v>0</v>
          </cell>
          <cell r="V24" t="str">
            <v>.</v>
          </cell>
          <cell r="W24">
            <v>0</v>
          </cell>
          <cell r="X24" t="str">
            <v>-</v>
          </cell>
          <cell r="Y24" t="str">
            <v>-</v>
          </cell>
          <cell r="Z24" t="str">
            <v>-</v>
          </cell>
          <cell r="AA24" t="str">
            <v>-</v>
          </cell>
          <cell r="AB24" t="str">
            <v>a</v>
          </cell>
          <cell r="AC24">
            <v>0</v>
          </cell>
          <cell r="AD24" t="str">
            <v>.</v>
          </cell>
          <cell r="AE24">
            <v>0</v>
          </cell>
          <cell r="AF24" t="str">
            <v>-</v>
          </cell>
          <cell r="AG24" t="str">
            <v>-</v>
          </cell>
          <cell r="AH24" t="str">
            <v>-</v>
          </cell>
          <cell r="AI24" t="str">
            <v>.</v>
          </cell>
          <cell r="AJ24">
            <v>0</v>
          </cell>
          <cell r="AK24" t="str">
            <v>.</v>
          </cell>
          <cell r="AL24" t="str">
            <v>EU28</v>
          </cell>
        </row>
        <row r="25">
          <cell r="F25" t="str">
            <v>Bulgaria</v>
          </cell>
          <cell r="G25" t="str">
            <v>Services</v>
          </cell>
          <cell r="H25" t="str">
            <v>TOTAL Services</v>
          </cell>
          <cell r="J25" t="str">
            <v>Fuel oil</v>
          </cell>
          <cell r="K25">
            <v>0.27446799999999999</v>
          </cell>
          <cell r="L25">
            <v>0</v>
          </cell>
          <cell r="M25">
            <v>0.27446799999999999</v>
          </cell>
          <cell r="N25" t="str">
            <v>.</v>
          </cell>
          <cell r="P25">
            <v>0.27446799999999999</v>
          </cell>
          <cell r="Q25">
            <v>0.27446799999999999</v>
          </cell>
          <cell r="R25">
            <v>0</v>
          </cell>
          <cell r="S25">
            <v>0.2404710066958331</v>
          </cell>
          <cell r="T25" t="str">
            <v>.</v>
          </cell>
          <cell r="U25">
            <v>3.3996993304166903E-2</v>
          </cell>
          <cell r="V25" t="str">
            <v>.</v>
          </cell>
          <cell r="W25">
            <v>0</v>
          </cell>
          <cell r="X25" t="str">
            <v>-</v>
          </cell>
          <cell r="Y25" t="str">
            <v>-</v>
          </cell>
          <cell r="Z25" t="str">
            <v>-</v>
          </cell>
          <cell r="AA25" t="str">
            <v>-</v>
          </cell>
          <cell r="AB25" t="str">
            <v>a</v>
          </cell>
          <cell r="AC25">
            <v>0</v>
          </cell>
          <cell r="AD25" t="str">
            <v>.</v>
          </cell>
          <cell r="AE25">
            <v>0</v>
          </cell>
          <cell r="AF25" t="str">
            <v>-</v>
          </cell>
          <cell r="AG25" t="str">
            <v>-</v>
          </cell>
          <cell r="AH25" t="str">
            <v>-</v>
          </cell>
          <cell r="AI25" t="str">
            <v>.</v>
          </cell>
          <cell r="AJ25">
            <v>0</v>
          </cell>
          <cell r="AK25" t="str">
            <v>.</v>
          </cell>
          <cell r="AL25" t="str">
            <v>EU28</v>
          </cell>
        </row>
        <row r="26">
          <cell r="F26" t="str">
            <v>Bulgaria</v>
          </cell>
          <cell r="G26" t="str">
            <v>Services</v>
          </cell>
          <cell r="H26" t="str">
            <v>TOTAL Services</v>
          </cell>
          <cell r="J26" t="str">
            <v>Natural gas</v>
          </cell>
          <cell r="K26">
            <v>0.95017099999999999</v>
          </cell>
          <cell r="L26">
            <v>0</v>
          </cell>
          <cell r="M26">
            <v>0.95017099999999999</v>
          </cell>
          <cell r="N26" t="str">
            <v>.</v>
          </cell>
          <cell r="P26">
            <v>0.95017099999999999</v>
          </cell>
          <cell r="Q26">
            <v>0.95017099999999999</v>
          </cell>
          <cell r="R26">
            <v>0</v>
          </cell>
          <cell r="S26">
            <v>0.82708827594613943</v>
          </cell>
          <cell r="T26" t="str">
            <v>.</v>
          </cell>
          <cell r="U26">
            <v>0.12308272405386055</v>
          </cell>
          <cell r="V26" t="str">
            <v>.</v>
          </cell>
          <cell r="W26">
            <v>0</v>
          </cell>
          <cell r="X26" t="str">
            <v>-</v>
          </cell>
          <cell r="Y26" t="str">
            <v>-</v>
          </cell>
          <cell r="Z26" t="str">
            <v>-</v>
          </cell>
          <cell r="AA26" t="str">
            <v>-</v>
          </cell>
          <cell r="AB26" t="str">
            <v>a</v>
          </cell>
          <cell r="AC26">
            <v>0</v>
          </cell>
          <cell r="AD26" t="str">
            <v>.</v>
          </cell>
          <cell r="AE26">
            <v>0</v>
          </cell>
          <cell r="AF26" t="str">
            <v>-</v>
          </cell>
          <cell r="AG26" t="str">
            <v>-</v>
          </cell>
          <cell r="AH26" t="str">
            <v>-</v>
          </cell>
          <cell r="AI26" t="str">
            <v>.</v>
          </cell>
          <cell r="AJ26">
            <v>0</v>
          </cell>
          <cell r="AK26" t="str">
            <v>.</v>
          </cell>
          <cell r="AL26" t="str">
            <v>EU28</v>
          </cell>
        </row>
        <row r="27">
          <cell r="F27" t="str">
            <v>Bulgaria</v>
          </cell>
          <cell r="G27" t="str">
            <v>Services</v>
          </cell>
          <cell r="H27" t="str">
            <v>TOTAL Services</v>
          </cell>
          <cell r="J27" t="str">
            <v>Other fossil fuels</v>
          </cell>
          <cell r="K27">
            <v>0.14072299999999999</v>
          </cell>
          <cell r="L27">
            <v>-0.14072299999999999</v>
          </cell>
          <cell r="M27">
            <v>0</v>
          </cell>
          <cell r="N27" t="str">
            <v>.</v>
          </cell>
          <cell r="P27">
            <v>0</v>
          </cell>
          <cell r="Q27">
            <v>0</v>
          </cell>
          <cell r="R27">
            <v>0</v>
          </cell>
          <cell r="S27">
            <v>0</v>
          </cell>
          <cell r="T27" t="str">
            <v>.</v>
          </cell>
          <cell r="U27">
            <v>0</v>
          </cell>
          <cell r="V27" t="str">
            <v>.</v>
          </cell>
          <cell r="W27">
            <v>0</v>
          </cell>
          <cell r="X27" t="str">
            <v>-</v>
          </cell>
          <cell r="Y27" t="str">
            <v>-</v>
          </cell>
          <cell r="Z27" t="str">
            <v>-</v>
          </cell>
          <cell r="AA27" t="str">
            <v>-</v>
          </cell>
          <cell r="AB27" t="str">
            <v>a</v>
          </cell>
          <cell r="AC27">
            <v>0</v>
          </cell>
          <cell r="AD27" t="str">
            <v>.</v>
          </cell>
          <cell r="AE27">
            <v>0</v>
          </cell>
          <cell r="AF27" t="str">
            <v>-</v>
          </cell>
          <cell r="AG27" t="str">
            <v>-</v>
          </cell>
          <cell r="AH27" t="str">
            <v>-</v>
          </cell>
          <cell r="AI27" t="str">
            <v>.</v>
          </cell>
          <cell r="AJ27">
            <v>0</v>
          </cell>
          <cell r="AK27" t="str">
            <v>.</v>
          </cell>
          <cell r="AL27" t="str">
            <v>EU28</v>
          </cell>
        </row>
        <row r="28">
          <cell r="F28" t="str">
            <v>Bulgaria</v>
          </cell>
          <cell r="G28" t="str">
            <v>Services</v>
          </cell>
          <cell r="H28" t="str">
            <v>TOTAL Services</v>
          </cell>
          <cell r="J28" t="str">
            <v>Electricity</v>
          </cell>
          <cell r="K28">
            <v>8.1700750000000006</v>
          </cell>
          <cell r="L28">
            <v>-4.7042939823338132</v>
          </cell>
          <cell r="M28">
            <v>3.4657810176661874</v>
          </cell>
          <cell r="N28" t="str">
            <v>.</v>
          </cell>
          <cell r="P28">
            <v>3.4657810176661874</v>
          </cell>
          <cell r="Q28">
            <v>0.79175099056780907</v>
          </cell>
          <cell r="R28">
            <v>2.6740300270983783</v>
          </cell>
          <cell r="S28">
            <v>0.20947957455447686</v>
          </cell>
          <cell r="T28" t="str">
            <v>.</v>
          </cell>
          <cell r="U28">
            <v>3.0741618260554382E-2</v>
          </cell>
          <cell r="V28" t="str">
            <v>.</v>
          </cell>
          <cell r="W28">
            <v>0.55152979775277777</v>
          </cell>
          <cell r="X28" t="str">
            <v>-</v>
          </cell>
          <cell r="Y28" t="str">
            <v>-</v>
          </cell>
          <cell r="Z28" t="str">
            <v>-</v>
          </cell>
          <cell r="AA28" t="str">
            <v>-</v>
          </cell>
          <cell r="AB28" t="str">
            <v>a</v>
          </cell>
          <cell r="AC28">
            <v>1.3628792208749989</v>
          </cell>
          <cell r="AD28" t="str">
            <v>.</v>
          </cell>
          <cell r="AE28">
            <v>1.3111508062233794</v>
          </cell>
          <cell r="AF28" t="str">
            <v>-</v>
          </cell>
          <cell r="AG28" t="str">
            <v>-</v>
          </cell>
          <cell r="AH28" t="str">
            <v>-</v>
          </cell>
          <cell r="AI28" t="str">
            <v>.</v>
          </cell>
          <cell r="AJ28">
            <v>0</v>
          </cell>
          <cell r="AK28" t="str">
            <v>.</v>
          </cell>
          <cell r="AL28" t="str">
            <v>EU28</v>
          </cell>
        </row>
        <row r="29">
          <cell r="F29" t="str">
            <v>Bulgaria</v>
          </cell>
          <cell r="G29" t="str">
            <v>Services</v>
          </cell>
          <cell r="H29" t="str">
            <v>TOTAL Services</v>
          </cell>
          <cell r="J29" t="str">
            <v>District heating</v>
          </cell>
          <cell r="K29">
            <v>1.273485</v>
          </cell>
          <cell r="L29">
            <v>4.6515000000000084E-2</v>
          </cell>
          <cell r="M29">
            <v>1.32</v>
          </cell>
          <cell r="N29" t="str">
            <v>c.ISE.34/c.ISE.5</v>
          </cell>
          <cell r="P29">
            <v>1.32</v>
          </cell>
          <cell r="Q29">
            <v>1.32</v>
          </cell>
          <cell r="R29">
            <v>0</v>
          </cell>
          <cell r="S29">
            <v>1.1558746187226632</v>
          </cell>
          <cell r="T29" t="str">
            <v>.</v>
          </cell>
          <cell r="U29">
            <v>0.16412538127733681</v>
          </cell>
          <cell r="V29" t="str">
            <v>.</v>
          </cell>
          <cell r="W29">
            <v>0</v>
          </cell>
          <cell r="X29" t="str">
            <v>-</v>
          </cell>
          <cell r="Y29" t="str">
            <v>-</v>
          </cell>
          <cell r="Z29" t="str">
            <v>-</v>
          </cell>
          <cell r="AA29" t="str">
            <v>-</v>
          </cell>
          <cell r="AB29" t="str">
            <v>a</v>
          </cell>
          <cell r="AC29">
            <v>0</v>
          </cell>
          <cell r="AD29" t="str">
            <v>.</v>
          </cell>
          <cell r="AE29">
            <v>0</v>
          </cell>
          <cell r="AF29" t="str">
            <v>-</v>
          </cell>
          <cell r="AG29" t="str">
            <v>-</v>
          </cell>
          <cell r="AH29" t="str">
            <v>-</v>
          </cell>
          <cell r="AI29" t="str">
            <v>.</v>
          </cell>
          <cell r="AJ29">
            <v>0</v>
          </cell>
          <cell r="AK29" t="str">
            <v>.</v>
          </cell>
          <cell r="AL29" t="str">
            <v>EU28</v>
          </cell>
        </row>
        <row r="30">
          <cell r="F30" t="str">
            <v>Bulgaria</v>
          </cell>
          <cell r="G30" t="str">
            <v>Services</v>
          </cell>
          <cell r="H30" t="str">
            <v>TOTAL Services</v>
          </cell>
          <cell r="J30" t="str">
            <v>Waste non-RES</v>
          </cell>
          <cell r="K30">
            <v>0</v>
          </cell>
          <cell r="L30">
            <v>0</v>
          </cell>
          <cell r="M30">
            <v>0</v>
          </cell>
          <cell r="N30" t="str">
            <v>.</v>
          </cell>
          <cell r="P30">
            <v>0</v>
          </cell>
          <cell r="Q30">
            <v>0</v>
          </cell>
          <cell r="R30">
            <v>0</v>
          </cell>
          <cell r="S30">
            <v>0</v>
          </cell>
          <cell r="T30" t="str">
            <v>.</v>
          </cell>
          <cell r="U30">
            <v>0</v>
          </cell>
          <cell r="V30" t="str">
            <v>.</v>
          </cell>
          <cell r="W30">
            <v>0</v>
          </cell>
          <cell r="X30" t="str">
            <v>-</v>
          </cell>
          <cell r="Y30" t="str">
            <v>-</v>
          </cell>
          <cell r="Z30" t="str">
            <v>-</v>
          </cell>
          <cell r="AA30" t="str">
            <v>-</v>
          </cell>
          <cell r="AB30" t="str">
            <v>a</v>
          </cell>
          <cell r="AC30">
            <v>0</v>
          </cell>
          <cell r="AD30" t="str">
            <v>.</v>
          </cell>
          <cell r="AE30">
            <v>0</v>
          </cell>
          <cell r="AF30" t="str">
            <v>-</v>
          </cell>
          <cell r="AG30" t="str">
            <v>-</v>
          </cell>
          <cell r="AH30" t="str">
            <v>-</v>
          </cell>
          <cell r="AI30" t="str">
            <v>.</v>
          </cell>
          <cell r="AJ30">
            <v>0</v>
          </cell>
          <cell r="AK30" t="str">
            <v>.</v>
          </cell>
          <cell r="AL30" t="str">
            <v>EU28</v>
          </cell>
        </row>
        <row r="31">
          <cell r="F31" t="str">
            <v>Bulgaria</v>
          </cell>
          <cell r="G31" t="str">
            <v>Services</v>
          </cell>
          <cell r="H31" t="str">
            <v>TOTAL Services</v>
          </cell>
          <cell r="J31" t="str">
            <v>Waste RES</v>
          </cell>
          <cell r="K31">
            <v>0</v>
          </cell>
          <cell r="L31">
            <v>0</v>
          </cell>
          <cell r="M31">
            <v>0</v>
          </cell>
          <cell r="N31" t="str">
            <v>c.Obs.1</v>
          </cell>
          <cell r="P31">
            <v>0</v>
          </cell>
          <cell r="Q31">
            <v>0</v>
          </cell>
          <cell r="R31">
            <v>0</v>
          </cell>
          <cell r="S31">
            <v>0</v>
          </cell>
          <cell r="T31" t="str">
            <v>.</v>
          </cell>
          <cell r="U31">
            <v>0</v>
          </cell>
          <cell r="V31" t="str">
            <v>.</v>
          </cell>
          <cell r="W31">
            <v>0</v>
          </cell>
          <cell r="X31" t="str">
            <v>-</v>
          </cell>
          <cell r="Y31" t="str">
            <v>-</v>
          </cell>
          <cell r="Z31" t="str">
            <v>-</v>
          </cell>
          <cell r="AA31" t="str">
            <v>-</v>
          </cell>
          <cell r="AB31" t="str">
            <v>a</v>
          </cell>
          <cell r="AC31">
            <v>0</v>
          </cell>
          <cell r="AD31" t="str">
            <v>.</v>
          </cell>
          <cell r="AE31">
            <v>0</v>
          </cell>
          <cell r="AF31" t="str">
            <v>-</v>
          </cell>
          <cell r="AG31" t="str">
            <v>-</v>
          </cell>
          <cell r="AH31" t="str">
            <v>-</v>
          </cell>
          <cell r="AI31" t="str">
            <v>.</v>
          </cell>
          <cell r="AJ31">
            <v>0</v>
          </cell>
          <cell r="AK31" t="str">
            <v>.</v>
          </cell>
          <cell r="AL31" t="str">
            <v>EU28</v>
          </cell>
        </row>
        <row r="32">
          <cell r="F32" t="str">
            <v>Bulgaria</v>
          </cell>
          <cell r="G32" t="str">
            <v>Services</v>
          </cell>
          <cell r="H32" t="str">
            <v>TOTAL Services</v>
          </cell>
          <cell r="J32" t="str">
            <v>Biomass</v>
          </cell>
          <cell r="K32">
            <v>0.56870699999999996</v>
          </cell>
          <cell r="L32">
            <v>-2.8706999999999816E-2</v>
          </cell>
          <cell r="M32">
            <v>0.54000000000000015</v>
          </cell>
          <cell r="N32" t="str">
            <v>c.Obs.1</v>
          </cell>
          <cell r="P32">
            <v>0.54000000000000015</v>
          </cell>
          <cell r="Q32">
            <v>0.54000000000000015</v>
          </cell>
          <cell r="R32">
            <v>0</v>
          </cell>
          <cell r="S32">
            <v>0.47351694771752623</v>
          </cell>
          <cell r="T32" t="str">
            <v>.</v>
          </cell>
          <cell r="U32">
            <v>6.6483052282473878E-2</v>
          </cell>
          <cell r="V32" t="str">
            <v>.</v>
          </cell>
          <cell r="W32">
            <v>0</v>
          </cell>
          <cell r="X32" t="str">
            <v>-</v>
          </cell>
          <cell r="Y32" t="str">
            <v>-</v>
          </cell>
          <cell r="Z32" t="str">
            <v>-</v>
          </cell>
          <cell r="AA32" t="str">
            <v>-</v>
          </cell>
          <cell r="AB32" t="str">
            <v>a</v>
          </cell>
          <cell r="AC32">
            <v>0</v>
          </cell>
          <cell r="AD32" t="str">
            <v>.</v>
          </cell>
          <cell r="AE32">
            <v>0</v>
          </cell>
          <cell r="AF32" t="str">
            <v>-</v>
          </cell>
          <cell r="AG32" t="str">
            <v>-</v>
          </cell>
          <cell r="AH32" t="str">
            <v>-</v>
          </cell>
          <cell r="AI32" t="str">
            <v>.</v>
          </cell>
          <cell r="AJ32">
            <v>0</v>
          </cell>
          <cell r="AK32" t="str">
            <v>.</v>
          </cell>
          <cell r="AL32" t="str">
            <v>EU28</v>
          </cell>
        </row>
        <row r="33">
          <cell r="F33" t="str">
            <v>Bulgaria</v>
          </cell>
          <cell r="G33" t="str">
            <v>Services</v>
          </cell>
          <cell r="H33" t="str">
            <v>TOTAL Services</v>
          </cell>
          <cell r="J33" t="str">
            <v>Geothermal</v>
          </cell>
          <cell r="K33">
            <v>0.38844199999999995</v>
          </cell>
          <cell r="L33">
            <v>-0.38844199999999995</v>
          </cell>
          <cell r="M33">
            <v>0</v>
          </cell>
          <cell r="N33" t="str">
            <v>c.Obs.1</v>
          </cell>
          <cell r="P33">
            <v>0</v>
          </cell>
          <cell r="Q33">
            <v>0</v>
          </cell>
          <cell r="R33">
            <v>0</v>
          </cell>
          <cell r="S33">
            <v>0</v>
          </cell>
          <cell r="T33" t="str">
            <v>.</v>
          </cell>
          <cell r="U33">
            <v>0</v>
          </cell>
          <cell r="V33" t="str">
            <v>.</v>
          </cell>
          <cell r="W33">
            <v>0</v>
          </cell>
          <cell r="X33" t="str">
            <v>-</v>
          </cell>
          <cell r="Y33" t="str">
            <v>-</v>
          </cell>
          <cell r="Z33" t="str">
            <v>-</v>
          </cell>
          <cell r="AA33" t="str">
            <v>-</v>
          </cell>
          <cell r="AB33" t="str">
            <v>a</v>
          </cell>
          <cell r="AC33">
            <v>0</v>
          </cell>
          <cell r="AD33" t="str">
            <v>.</v>
          </cell>
          <cell r="AE33">
            <v>0</v>
          </cell>
          <cell r="AF33" t="str">
            <v>-</v>
          </cell>
          <cell r="AG33" t="str">
            <v>-</v>
          </cell>
          <cell r="AH33" t="str">
            <v>-</v>
          </cell>
          <cell r="AI33" t="str">
            <v>.</v>
          </cell>
          <cell r="AJ33">
            <v>0</v>
          </cell>
          <cell r="AK33" t="str">
            <v>.</v>
          </cell>
          <cell r="AL33" t="str">
            <v>EU28</v>
          </cell>
        </row>
        <row r="34">
          <cell r="F34" t="str">
            <v>Bulgaria</v>
          </cell>
          <cell r="G34" t="str">
            <v>Services</v>
          </cell>
          <cell r="H34" t="str">
            <v>TOTAL Services</v>
          </cell>
          <cell r="J34" t="str">
            <v>Solar energy</v>
          </cell>
          <cell r="K34">
            <v>8.3736000000000005E-2</v>
          </cell>
          <cell r="L34">
            <v>-7.3600000000000054E-4</v>
          </cell>
          <cell r="M34">
            <v>8.3000000000000004E-2</v>
          </cell>
          <cell r="N34" t="str">
            <v>c.Obs.1</v>
          </cell>
          <cell r="P34">
            <v>8.3000000000000004E-2</v>
          </cell>
          <cell r="Q34">
            <v>8.3000000000000004E-2</v>
          </cell>
          <cell r="R34">
            <v>0</v>
          </cell>
          <cell r="S34">
            <v>7.2063233990290118E-2</v>
          </cell>
          <cell r="T34" t="str">
            <v>.</v>
          </cell>
          <cell r="U34">
            <v>1.0936766009709888E-2</v>
          </cell>
          <cell r="V34" t="str">
            <v>.</v>
          </cell>
          <cell r="W34">
            <v>0</v>
          </cell>
          <cell r="X34" t="str">
            <v>-</v>
          </cell>
          <cell r="Y34" t="str">
            <v>-</v>
          </cell>
          <cell r="Z34" t="str">
            <v>-</v>
          </cell>
          <cell r="AA34" t="str">
            <v>-</v>
          </cell>
          <cell r="AB34" t="str">
            <v>a</v>
          </cell>
          <cell r="AC34">
            <v>0</v>
          </cell>
          <cell r="AD34" t="str">
            <v>.</v>
          </cell>
          <cell r="AE34">
            <v>0</v>
          </cell>
          <cell r="AF34" t="str">
            <v>-</v>
          </cell>
          <cell r="AG34" t="str">
            <v>-</v>
          </cell>
          <cell r="AH34" t="str">
            <v>-</v>
          </cell>
          <cell r="AI34" t="str">
            <v>.</v>
          </cell>
          <cell r="AJ34">
            <v>0</v>
          </cell>
          <cell r="AK34" t="str">
            <v>.</v>
          </cell>
          <cell r="AL34" t="str">
            <v>EU28</v>
          </cell>
        </row>
        <row r="35">
          <cell r="F35" t="str">
            <v>Bulgaria</v>
          </cell>
          <cell r="G35" t="str">
            <v>Services</v>
          </cell>
          <cell r="H35" t="str">
            <v>TOTAL Services</v>
          </cell>
          <cell r="J35" t="str">
            <v>Ambient heat total</v>
          </cell>
          <cell r="K35" t="str">
            <v>-</v>
          </cell>
          <cell r="L35">
            <v>5.4000000000000006E-2</v>
          </cell>
          <cell r="M35">
            <v>5.4000000000000006E-2</v>
          </cell>
          <cell r="N35" t="str">
            <v>c.Obs.2</v>
          </cell>
          <cell r="P35">
            <v>5.4000000000000006E-2</v>
          </cell>
          <cell r="Q35">
            <v>5.4000000000000006E-2</v>
          </cell>
          <cell r="R35">
            <v>0</v>
          </cell>
          <cell r="S35">
            <v>4.7136800732430643E-2</v>
          </cell>
          <cell r="T35" t="str">
            <v>.</v>
          </cell>
          <cell r="U35">
            <v>6.8631992675693611E-3</v>
          </cell>
          <cell r="V35" t="str">
            <v>.</v>
          </cell>
          <cell r="W35">
            <v>0</v>
          </cell>
          <cell r="X35" t="str">
            <v>-</v>
          </cell>
          <cell r="Y35" t="str">
            <v>-</v>
          </cell>
          <cell r="Z35" t="str">
            <v>-</v>
          </cell>
          <cell r="AA35" t="str">
            <v>-</v>
          </cell>
          <cell r="AB35" t="str">
            <v>a</v>
          </cell>
          <cell r="AC35">
            <v>0</v>
          </cell>
          <cell r="AD35" t="str">
            <v>.</v>
          </cell>
          <cell r="AE35">
            <v>0</v>
          </cell>
          <cell r="AF35" t="str">
            <v>-</v>
          </cell>
          <cell r="AG35" t="str">
            <v>-</v>
          </cell>
          <cell r="AH35" t="str">
            <v>-</v>
          </cell>
          <cell r="AI35" t="str">
            <v>.</v>
          </cell>
          <cell r="AJ35">
            <v>0</v>
          </cell>
          <cell r="AK35" t="str">
            <v>.</v>
          </cell>
          <cell r="AL35" t="str">
            <v>EU28</v>
          </cell>
        </row>
        <row r="36">
          <cell r="F36" t="str">
            <v>Bulgaria</v>
          </cell>
          <cell r="G36" t="str">
            <v>Services</v>
          </cell>
          <cell r="H36" t="str">
            <v>TOTAL Services</v>
          </cell>
          <cell r="J36" t="str">
            <v xml:space="preserve">Other RES </v>
          </cell>
          <cell r="K36" t="str">
            <v>-</v>
          </cell>
          <cell r="L36">
            <v>0</v>
          </cell>
          <cell r="M36">
            <v>0</v>
          </cell>
          <cell r="N36" t="str">
            <v>.</v>
          </cell>
          <cell r="P36">
            <v>0</v>
          </cell>
          <cell r="Q36">
            <v>0</v>
          </cell>
          <cell r="R36">
            <v>0</v>
          </cell>
          <cell r="S36">
            <v>0</v>
          </cell>
          <cell r="T36" t="str">
            <v>.</v>
          </cell>
          <cell r="U36">
            <v>0</v>
          </cell>
          <cell r="V36" t="str">
            <v>.</v>
          </cell>
          <cell r="W36">
            <v>0</v>
          </cell>
          <cell r="X36" t="str">
            <v>-</v>
          </cell>
          <cell r="Y36" t="str">
            <v>-</v>
          </cell>
          <cell r="Z36" t="str">
            <v>-</v>
          </cell>
          <cell r="AA36" t="str">
            <v>-</v>
          </cell>
          <cell r="AB36" t="str">
            <v>a</v>
          </cell>
          <cell r="AC36">
            <v>0</v>
          </cell>
          <cell r="AD36" t="str">
            <v>.</v>
          </cell>
          <cell r="AE36">
            <v>0</v>
          </cell>
          <cell r="AF36" t="str">
            <v>-</v>
          </cell>
          <cell r="AG36" t="str">
            <v>-</v>
          </cell>
          <cell r="AH36" t="str">
            <v>-</v>
          </cell>
          <cell r="AI36" t="str">
            <v>.</v>
          </cell>
          <cell r="AJ36">
            <v>0</v>
          </cell>
          <cell r="AK36" t="str">
            <v>.</v>
          </cell>
          <cell r="AL36" t="str">
            <v>EU28</v>
          </cell>
        </row>
        <row r="37">
          <cell r="F37" t="str">
            <v>Czech Republic</v>
          </cell>
          <cell r="G37" t="str">
            <v>Services</v>
          </cell>
          <cell r="H37" t="str">
            <v>TOTAL Services</v>
          </cell>
          <cell r="J37" t="str">
            <v>TOTAL</v>
          </cell>
          <cell r="K37">
            <v>35.384275000000002</v>
          </cell>
          <cell r="L37">
            <v>-8.722423600719317</v>
          </cell>
          <cell r="M37">
            <v>26.661851399280685</v>
          </cell>
          <cell r="N37" t="str">
            <v>.</v>
          </cell>
          <cell r="P37">
            <v>26.661851399280685</v>
          </cell>
          <cell r="Q37">
            <v>23.538878816260262</v>
          </cell>
          <cell r="R37">
            <v>3.1229725830204234</v>
          </cell>
          <cell r="S37">
            <v>19.520840798901354</v>
          </cell>
          <cell r="T37" t="str">
            <v>.</v>
          </cell>
          <cell r="U37">
            <v>3.023991237032928</v>
          </cell>
          <cell r="V37" t="str">
            <v>.</v>
          </cell>
          <cell r="W37">
            <v>0.99404678032598126</v>
          </cell>
          <cell r="X37" t="str">
            <v>-</v>
          </cell>
          <cell r="Y37" t="str">
            <v>-</v>
          </cell>
          <cell r="Z37" t="str">
            <v>-</v>
          </cell>
          <cell r="AA37" t="str">
            <v>-</v>
          </cell>
          <cell r="AB37" t="str">
            <v>a</v>
          </cell>
          <cell r="AC37">
            <v>1.266844864630051</v>
          </cell>
          <cell r="AD37" t="str">
            <v>.</v>
          </cell>
          <cell r="AE37">
            <v>1.8561277183903724</v>
          </cell>
          <cell r="AF37" t="str">
            <v>-</v>
          </cell>
          <cell r="AG37" t="str">
            <v>-</v>
          </cell>
          <cell r="AH37" t="str">
            <v>-</v>
          </cell>
          <cell r="AI37" t="str">
            <v>.</v>
          </cell>
          <cell r="AJ37">
            <v>0</v>
          </cell>
          <cell r="AK37" t="str">
            <v>.</v>
          </cell>
          <cell r="AL37" t="str">
            <v>EU28</v>
          </cell>
        </row>
        <row r="38">
          <cell r="F38" t="str">
            <v>Czech Republic</v>
          </cell>
          <cell r="G38" t="str">
            <v>Services</v>
          </cell>
          <cell r="H38" t="str">
            <v>TOTAL Services</v>
          </cell>
          <cell r="J38" t="str">
            <v>Coal</v>
          </cell>
          <cell r="K38">
            <v>0.30586899999999995</v>
          </cell>
          <cell r="L38">
            <v>0</v>
          </cell>
          <cell r="M38">
            <v>0.30586899999999995</v>
          </cell>
          <cell r="N38" t="str">
            <v>.</v>
          </cell>
          <cell r="P38">
            <v>0.30586899999999995</v>
          </cell>
          <cell r="Q38">
            <v>0.30586899999999995</v>
          </cell>
          <cell r="R38">
            <v>0</v>
          </cell>
          <cell r="S38">
            <v>0.30586899999999995</v>
          </cell>
          <cell r="T38" t="str">
            <v>.</v>
          </cell>
          <cell r="U38">
            <v>0</v>
          </cell>
          <cell r="V38" t="str">
            <v>.</v>
          </cell>
          <cell r="W38">
            <v>0</v>
          </cell>
          <cell r="X38" t="str">
            <v>-</v>
          </cell>
          <cell r="Y38" t="str">
            <v>-</v>
          </cell>
          <cell r="Z38" t="str">
            <v>-</v>
          </cell>
          <cell r="AA38" t="str">
            <v>-</v>
          </cell>
          <cell r="AB38" t="str">
            <v>a</v>
          </cell>
          <cell r="AC38">
            <v>0</v>
          </cell>
          <cell r="AD38" t="str">
            <v>.</v>
          </cell>
          <cell r="AE38">
            <v>0</v>
          </cell>
          <cell r="AF38" t="str">
            <v>-</v>
          </cell>
          <cell r="AG38" t="str">
            <v>-</v>
          </cell>
          <cell r="AH38" t="str">
            <v>-</v>
          </cell>
          <cell r="AI38" t="str">
            <v>.</v>
          </cell>
          <cell r="AJ38">
            <v>0</v>
          </cell>
          <cell r="AK38" t="str">
            <v>.</v>
          </cell>
          <cell r="AL38" t="str">
            <v>EU28</v>
          </cell>
        </row>
        <row r="39">
          <cell r="F39" t="str">
            <v>Czech Republic</v>
          </cell>
          <cell r="G39" t="str">
            <v>Services</v>
          </cell>
          <cell r="H39" t="str">
            <v>TOTAL Services</v>
          </cell>
          <cell r="J39" t="str">
            <v>Fuel oil</v>
          </cell>
          <cell r="K39">
            <v>0.11746299999999998</v>
          </cell>
          <cell r="L39">
            <v>-1.3877787807814457E-17</v>
          </cell>
          <cell r="M39">
            <v>0.11746299999999997</v>
          </cell>
          <cell r="N39" t="str">
            <v>.</v>
          </cell>
          <cell r="P39">
            <v>0.11746299999999997</v>
          </cell>
          <cell r="Q39">
            <v>0.11746299999999997</v>
          </cell>
          <cell r="R39">
            <v>0</v>
          </cell>
          <cell r="S39">
            <v>0.10136696365694653</v>
          </cell>
          <cell r="T39" t="str">
            <v>.</v>
          </cell>
          <cell r="U39">
            <v>1.6096036343053441E-2</v>
          </cell>
          <cell r="V39" t="str">
            <v>.</v>
          </cell>
          <cell r="W39">
            <v>0</v>
          </cell>
          <cell r="X39" t="str">
            <v>-</v>
          </cell>
          <cell r="Y39" t="str">
            <v>-</v>
          </cell>
          <cell r="Z39" t="str">
            <v>-</v>
          </cell>
          <cell r="AA39" t="str">
            <v>-</v>
          </cell>
          <cell r="AB39" t="str">
            <v>a</v>
          </cell>
          <cell r="AC39">
            <v>0</v>
          </cell>
          <cell r="AD39" t="str">
            <v>.</v>
          </cell>
          <cell r="AE39">
            <v>0</v>
          </cell>
          <cell r="AF39" t="str">
            <v>-</v>
          </cell>
          <cell r="AG39" t="str">
            <v>-</v>
          </cell>
          <cell r="AH39" t="str">
            <v>-</v>
          </cell>
          <cell r="AI39" t="str">
            <v>.</v>
          </cell>
          <cell r="AJ39">
            <v>0</v>
          </cell>
          <cell r="AK39" t="str">
            <v>.</v>
          </cell>
          <cell r="AL39" t="str">
            <v>EU28</v>
          </cell>
        </row>
        <row r="40">
          <cell r="F40" t="str">
            <v>Czech Republic</v>
          </cell>
          <cell r="G40" t="str">
            <v>Services</v>
          </cell>
          <cell r="H40" t="str">
            <v>TOTAL Services</v>
          </cell>
          <cell r="J40" t="str">
            <v>Natural gas</v>
          </cell>
          <cell r="K40">
            <v>15.000373999999999</v>
          </cell>
          <cell r="L40">
            <v>-1.7763568394002505E-15</v>
          </cell>
          <cell r="M40">
            <v>15.000373999999997</v>
          </cell>
          <cell r="N40" t="str">
            <v>.</v>
          </cell>
          <cell r="P40">
            <v>15.000373999999997</v>
          </cell>
          <cell r="Q40">
            <v>15.000373999999997</v>
          </cell>
          <cell r="R40">
            <v>0</v>
          </cell>
          <cell r="S40">
            <v>12.958644251218887</v>
          </cell>
          <cell r="T40" t="str">
            <v>.</v>
          </cell>
          <cell r="U40">
            <v>2.0417297487811101</v>
          </cell>
          <cell r="V40" t="str">
            <v>.</v>
          </cell>
          <cell r="W40">
            <v>0</v>
          </cell>
          <cell r="X40" t="str">
            <v>-</v>
          </cell>
          <cell r="Y40" t="str">
            <v>-</v>
          </cell>
          <cell r="Z40" t="str">
            <v>-</v>
          </cell>
          <cell r="AA40" t="str">
            <v>-</v>
          </cell>
          <cell r="AB40" t="str">
            <v>a</v>
          </cell>
          <cell r="AC40">
            <v>0</v>
          </cell>
          <cell r="AD40" t="str">
            <v>.</v>
          </cell>
          <cell r="AE40">
            <v>0</v>
          </cell>
          <cell r="AF40" t="str">
            <v>-</v>
          </cell>
          <cell r="AG40" t="str">
            <v>-</v>
          </cell>
          <cell r="AH40" t="str">
            <v>-</v>
          </cell>
          <cell r="AI40" t="str">
            <v>.</v>
          </cell>
          <cell r="AJ40">
            <v>0</v>
          </cell>
          <cell r="AK40" t="str">
            <v>.</v>
          </cell>
          <cell r="AL40" t="str">
            <v>EU28</v>
          </cell>
        </row>
        <row r="41">
          <cell r="F41" t="str">
            <v>Czech Republic</v>
          </cell>
          <cell r="G41" t="str">
            <v>Services</v>
          </cell>
          <cell r="H41" t="str">
            <v>TOTAL Services</v>
          </cell>
          <cell r="J41" t="str">
            <v>Other fossil fuels</v>
          </cell>
          <cell r="K41">
            <v>1.163E-2</v>
          </cell>
          <cell r="L41">
            <v>-1.163E-2</v>
          </cell>
          <cell r="M41">
            <v>0</v>
          </cell>
          <cell r="N41" t="str">
            <v>.</v>
          </cell>
          <cell r="P41">
            <v>0</v>
          </cell>
          <cell r="Q41">
            <v>0</v>
          </cell>
          <cell r="R41">
            <v>0</v>
          </cell>
          <cell r="S41">
            <v>0</v>
          </cell>
          <cell r="T41" t="str">
            <v>.</v>
          </cell>
          <cell r="U41">
            <v>0</v>
          </cell>
          <cell r="V41" t="str">
            <v>.</v>
          </cell>
          <cell r="W41">
            <v>0</v>
          </cell>
          <cell r="X41" t="str">
            <v>-</v>
          </cell>
          <cell r="Y41" t="str">
            <v>-</v>
          </cell>
          <cell r="Z41" t="str">
            <v>-</v>
          </cell>
          <cell r="AA41" t="str">
            <v>-</v>
          </cell>
          <cell r="AB41" t="str">
            <v>a</v>
          </cell>
          <cell r="AC41">
            <v>0</v>
          </cell>
          <cell r="AD41" t="str">
            <v>.</v>
          </cell>
          <cell r="AE41">
            <v>0</v>
          </cell>
          <cell r="AF41" t="str">
            <v>-</v>
          </cell>
          <cell r="AG41" t="str">
            <v>-</v>
          </cell>
          <cell r="AH41" t="str">
            <v>-</v>
          </cell>
          <cell r="AI41" t="str">
            <v>.</v>
          </cell>
          <cell r="AJ41">
            <v>0</v>
          </cell>
          <cell r="AK41" t="str">
            <v>.</v>
          </cell>
          <cell r="AL41" t="str">
            <v>EU28</v>
          </cell>
        </row>
        <row r="42">
          <cell r="F42" t="str">
            <v>Czech Republic</v>
          </cell>
          <cell r="G42" t="str">
            <v>Services</v>
          </cell>
          <cell r="H42" t="str">
            <v>TOTAL Services</v>
          </cell>
          <cell r="J42" t="str">
            <v>Electricity</v>
          </cell>
          <cell r="K42">
            <v>13.923436000000001</v>
          </cell>
          <cell r="L42">
            <v>-9.1622156147171534</v>
          </cell>
          <cell r="M42">
            <v>4.7612203852828472</v>
          </cell>
          <cell r="N42" t="str">
            <v>.</v>
          </cell>
          <cell r="P42">
            <v>4.7612203852828472</v>
          </cell>
          <cell r="Q42">
            <v>1.6382478022624243</v>
          </cell>
          <cell r="R42">
            <v>3.1229725830204234</v>
          </cell>
          <cell r="S42">
            <v>0.55581050966887746</v>
          </cell>
          <cell r="T42" t="str">
            <v>.</v>
          </cell>
          <cell r="U42">
            <v>8.8390512267565446E-2</v>
          </cell>
          <cell r="V42" t="str">
            <v>.</v>
          </cell>
          <cell r="W42">
            <v>0.99404678032598126</v>
          </cell>
          <cell r="X42" t="str">
            <v>-</v>
          </cell>
          <cell r="Y42" t="str">
            <v>-</v>
          </cell>
          <cell r="Z42" t="str">
            <v>-</v>
          </cell>
          <cell r="AA42" t="str">
            <v>-</v>
          </cell>
          <cell r="AB42" t="str">
            <v>a</v>
          </cell>
          <cell r="AC42">
            <v>1.266844864630051</v>
          </cell>
          <cell r="AD42" t="str">
            <v>.</v>
          </cell>
          <cell r="AE42">
            <v>1.8561277183903724</v>
          </cell>
          <cell r="AF42" t="str">
            <v>-</v>
          </cell>
          <cell r="AG42" t="str">
            <v>-</v>
          </cell>
          <cell r="AH42" t="str">
            <v>-</v>
          </cell>
          <cell r="AI42" t="str">
            <v>.</v>
          </cell>
          <cell r="AJ42">
            <v>0</v>
          </cell>
          <cell r="AK42" t="str">
            <v>.</v>
          </cell>
          <cell r="AL42" t="str">
            <v>EU28</v>
          </cell>
        </row>
        <row r="43">
          <cell r="F43" t="str">
            <v>Czech Republic</v>
          </cell>
          <cell r="G43" t="str">
            <v>Services</v>
          </cell>
          <cell r="H43" t="str">
            <v>TOTAL Services</v>
          </cell>
          <cell r="J43" t="str">
            <v>District heating</v>
          </cell>
          <cell r="K43">
            <v>5.0648650000000002</v>
          </cell>
          <cell r="L43">
            <v>0.9020600139978443</v>
          </cell>
          <cell r="M43">
            <v>5.9669250139978445</v>
          </cell>
          <cell r="N43" t="str">
            <v>c.ISE.34</v>
          </cell>
          <cell r="P43">
            <v>5.9669250139978445</v>
          </cell>
          <cell r="Q43">
            <v>5.9669250139978445</v>
          </cell>
          <cell r="R43">
            <v>0</v>
          </cell>
          <cell r="S43">
            <v>5.1664072654579387</v>
          </cell>
          <cell r="T43" t="str">
            <v>.</v>
          </cell>
          <cell r="U43">
            <v>0.80051774853990598</v>
          </cell>
          <cell r="V43" t="str">
            <v>.</v>
          </cell>
          <cell r="W43">
            <v>0</v>
          </cell>
          <cell r="X43" t="str">
            <v>-</v>
          </cell>
          <cell r="Y43" t="str">
            <v>-</v>
          </cell>
          <cell r="Z43" t="str">
            <v>-</v>
          </cell>
          <cell r="AA43" t="str">
            <v>-</v>
          </cell>
          <cell r="AB43" t="str">
            <v>a</v>
          </cell>
          <cell r="AC43">
            <v>0</v>
          </cell>
          <cell r="AD43" t="str">
            <v>.</v>
          </cell>
          <cell r="AE43">
            <v>0</v>
          </cell>
          <cell r="AF43" t="str">
            <v>-</v>
          </cell>
          <cell r="AG43" t="str">
            <v>-</v>
          </cell>
          <cell r="AH43" t="str">
            <v>-</v>
          </cell>
          <cell r="AI43" t="str">
            <v>.</v>
          </cell>
          <cell r="AJ43">
            <v>0</v>
          </cell>
          <cell r="AK43" t="str">
            <v>.</v>
          </cell>
          <cell r="AL43" t="str">
            <v>EU28</v>
          </cell>
        </row>
        <row r="44">
          <cell r="F44" t="str">
            <v>Czech Republic</v>
          </cell>
          <cell r="G44" t="str">
            <v>Services</v>
          </cell>
          <cell r="H44" t="str">
            <v>TOTAL Services</v>
          </cell>
          <cell r="J44" t="str">
            <v>Waste non-RES</v>
          </cell>
          <cell r="K44">
            <v>0.295402</v>
          </cell>
          <cell r="L44">
            <v>-0.295402</v>
          </cell>
          <cell r="M44">
            <v>0</v>
          </cell>
          <cell r="N44" t="str">
            <v>.</v>
          </cell>
          <cell r="P44">
            <v>0</v>
          </cell>
          <cell r="Q44">
            <v>0</v>
          </cell>
          <cell r="R44">
            <v>0</v>
          </cell>
          <cell r="S44">
            <v>0</v>
          </cell>
          <cell r="T44" t="str">
            <v>.</v>
          </cell>
          <cell r="U44">
            <v>0</v>
          </cell>
          <cell r="V44" t="str">
            <v>.</v>
          </cell>
          <cell r="W44">
            <v>0</v>
          </cell>
          <cell r="X44" t="str">
            <v>-</v>
          </cell>
          <cell r="Y44" t="str">
            <v>-</v>
          </cell>
          <cell r="Z44" t="str">
            <v>-</v>
          </cell>
          <cell r="AA44" t="str">
            <v>-</v>
          </cell>
          <cell r="AB44" t="str">
            <v>a</v>
          </cell>
          <cell r="AC44">
            <v>0</v>
          </cell>
          <cell r="AD44" t="str">
            <v>.</v>
          </cell>
          <cell r="AE44">
            <v>0</v>
          </cell>
          <cell r="AF44" t="str">
            <v>-</v>
          </cell>
          <cell r="AG44" t="str">
            <v>-</v>
          </cell>
          <cell r="AH44" t="str">
            <v>-</v>
          </cell>
          <cell r="AI44" t="str">
            <v>.</v>
          </cell>
          <cell r="AJ44">
            <v>0</v>
          </cell>
          <cell r="AK44" t="str">
            <v>.</v>
          </cell>
          <cell r="AL44" t="str">
            <v>EU28</v>
          </cell>
        </row>
        <row r="45">
          <cell r="F45" t="str">
            <v>Czech Republic</v>
          </cell>
          <cell r="G45" t="str">
            <v>Services</v>
          </cell>
          <cell r="H45" t="str">
            <v>TOTAL Services</v>
          </cell>
          <cell r="J45" t="str">
            <v>Waste RES</v>
          </cell>
          <cell r="K45">
            <v>0.23841499999999999</v>
          </cell>
          <cell r="L45">
            <v>-0.23841499999999999</v>
          </cell>
          <cell r="M45">
            <v>0</v>
          </cell>
          <cell r="N45" t="str">
            <v>c.Obs.1</v>
          </cell>
          <cell r="P45">
            <v>0</v>
          </cell>
          <cell r="Q45">
            <v>0</v>
          </cell>
          <cell r="R45">
            <v>0</v>
          </cell>
          <cell r="S45">
            <v>0</v>
          </cell>
          <cell r="T45" t="str">
            <v>.</v>
          </cell>
          <cell r="U45">
            <v>0</v>
          </cell>
          <cell r="V45" t="str">
            <v>.</v>
          </cell>
          <cell r="W45">
            <v>0</v>
          </cell>
          <cell r="X45" t="str">
            <v>-</v>
          </cell>
          <cell r="Y45" t="str">
            <v>-</v>
          </cell>
          <cell r="Z45" t="str">
            <v>-</v>
          </cell>
          <cell r="AA45" t="str">
            <v>-</v>
          </cell>
          <cell r="AB45" t="str">
            <v>a</v>
          </cell>
          <cell r="AC45">
            <v>0</v>
          </cell>
          <cell r="AD45" t="str">
            <v>.</v>
          </cell>
          <cell r="AE45">
            <v>0</v>
          </cell>
          <cell r="AF45" t="str">
            <v>-</v>
          </cell>
          <cell r="AG45" t="str">
            <v>-</v>
          </cell>
          <cell r="AH45" t="str">
            <v>-</v>
          </cell>
          <cell r="AI45" t="str">
            <v>.</v>
          </cell>
          <cell r="AJ45">
            <v>0</v>
          </cell>
          <cell r="AK45" t="str">
            <v>.</v>
          </cell>
          <cell r="AL45" t="str">
            <v>EU28</v>
          </cell>
        </row>
        <row r="46">
          <cell r="F46" t="str">
            <v>Czech Republic</v>
          </cell>
          <cell r="G46" t="str">
            <v>Services</v>
          </cell>
          <cell r="H46" t="str">
            <v>TOTAL Services</v>
          </cell>
          <cell r="J46" t="str">
            <v>Biomass</v>
          </cell>
          <cell r="K46">
            <v>0.39425700000000002</v>
          </cell>
          <cell r="L46">
            <v>-2.5700000000000722E-4</v>
          </cell>
          <cell r="M46">
            <v>0.39400000000000002</v>
          </cell>
          <cell r="N46" t="str">
            <v>c.Obs.1</v>
          </cell>
          <cell r="P46">
            <v>0.39400000000000002</v>
          </cell>
          <cell r="Q46">
            <v>0.39400000000000002</v>
          </cell>
          <cell r="R46">
            <v>0</v>
          </cell>
          <cell r="S46">
            <v>0.33318950731918406</v>
          </cell>
          <cell r="T46" t="str">
            <v>.</v>
          </cell>
          <cell r="U46">
            <v>6.081049268081596E-2</v>
          </cell>
          <cell r="V46" t="str">
            <v>.</v>
          </cell>
          <cell r="W46">
            <v>0</v>
          </cell>
          <cell r="X46" t="str">
            <v>-</v>
          </cell>
          <cell r="Y46" t="str">
            <v>-</v>
          </cell>
          <cell r="Z46" t="str">
            <v>-</v>
          </cell>
          <cell r="AA46" t="str">
            <v>-</v>
          </cell>
          <cell r="AB46" t="str">
            <v>a</v>
          </cell>
          <cell r="AC46">
            <v>0</v>
          </cell>
          <cell r="AD46" t="str">
            <v>.</v>
          </cell>
          <cell r="AE46">
            <v>0</v>
          </cell>
          <cell r="AF46" t="str">
            <v>-</v>
          </cell>
          <cell r="AG46" t="str">
            <v>-</v>
          </cell>
          <cell r="AH46" t="str">
            <v>-</v>
          </cell>
          <cell r="AI46" t="str">
            <v>.</v>
          </cell>
          <cell r="AJ46">
            <v>0</v>
          </cell>
          <cell r="AK46" t="str">
            <v>.</v>
          </cell>
          <cell r="AL46" t="str">
            <v>EU28</v>
          </cell>
        </row>
        <row r="47">
          <cell r="F47" t="str">
            <v>Czech Republic</v>
          </cell>
          <cell r="G47" t="str">
            <v>Services</v>
          </cell>
          <cell r="H47" t="str">
            <v>TOTAL Services</v>
          </cell>
          <cell r="J47" t="str">
            <v>Geothermal</v>
          </cell>
          <cell r="K47">
            <v>0</v>
          </cell>
          <cell r="L47">
            <v>0</v>
          </cell>
          <cell r="M47">
            <v>0</v>
          </cell>
          <cell r="N47" t="str">
            <v>c.Obs.1</v>
          </cell>
          <cell r="P47">
            <v>0</v>
          </cell>
          <cell r="Q47">
            <v>0</v>
          </cell>
          <cell r="R47">
            <v>0</v>
          </cell>
          <cell r="S47">
            <v>0</v>
          </cell>
          <cell r="T47" t="str">
            <v>.</v>
          </cell>
          <cell r="U47">
            <v>0</v>
          </cell>
          <cell r="V47" t="str">
            <v>.</v>
          </cell>
          <cell r="W47">
            <v>0</v>
          </cell>
          <cell r="X47" t="str">
            <v>-</v>
          </cell>
          <cell r="Y47" t="str">
            <v>-</v>
          </cell>
          <cell r="Z47" t="str">
            <v>-</v>
          </cell>
          <cell r="AA47" t="str">
            <v>-</v>
          </cell>
          <cell r="AB47" t="str">
            <v>a</v>
          </cell>
          <cell r="AC47">
            <v>0</v>
          </cell>
          <cell r="AD47" t="str">
            <v>.</v>
          </cell>
          <cell r="AE47">
            <v>0</v>
          </cell>
          <cell r="AF47" t="str">
            <v>-</v>
          </cell>
          <cell r="AG47" t="str">
            <v>-</v>
          </cell>
          <cell r="AH47" t="str">
            <v>-</v>
          </cell>
          <cell r="AI47" t="str">
            <v>.</v>
          </cell>
          <cell r="AJ47">
            <v>0</v>
          </cell>
          <cell r="AK47" t="str">
            <v>.</v>
          </cell>
          <cell r="AL47" t="str">
            <v>EU28</v>
          </cell>
        </row>
        <row r="48">
          <cell r="F48" t="str">
            <v>Czech Republic</v>
          </cell>
          <cell r="G48" t="str">
            <v>Services</v>
          </cell>
          <cell r="H48" t="str">
            <v>TOTAL Services</v>
          </cell>
          <cell r="J48" t="str">
            <v>Solar energy</v>
          </cell>
          <cell r="K48">
            <v>3.3727E-2</v>
          </cell>
          <cell r="L48">
            <v>-7.2699999999999848E-4</v>
          </cell>
          <cell r="M48">
            <v>3.3000000000000002E-2</v>
          </cell>
          <cell r="N48" t="str">
            <v>c.Obs.1</v>
          </cell>
          <cell r="P48">
            <v>3.3000000000000002E-2</v>
          </cell>
          <cell r="Q48">
            <v>3.3000000000000002E-2</v>
          </cell>
          <cell r="R48">
            <v>0</v>
          </cell>
          <cell r="S48">
            <v>2.8133456112739798E-2</v>
          </cell>
          <cell r="T48" t="str">
            <v>.</v>
          </cell>
          <cell r="U48">
            <v>4.866543887260202E-3</v>
          </cell>
          <cell r="V48" t="str">
            <v>.</v>
          </cell>
          <cell r="W48">
            <v>0</v>
          </cell>
          <cell r="X48" t="str">
            <v>-</v>
          </cell>
          <cell r="Y48" t="str">
            <v>-</v>
          </cell>
          <cell r="Z48" t="str">
            <v>-</v>
          </cell>
          <cell r="AA48" t="str">
            <v>-</v>
          </cell>
          <cell r="AB48" t="str">
            <v>a</v>
          </cell>
          <cell r="AC48">
            <v>0</v>
          </cell>
          <cell r="AD48" t="str">
            <v>.</v>
          </cell>
          <cell r="AE48">
            <v>0</v>
          </cell>
          <cell r="AF48" t="str">
            <v>-</v>
          </cell>
          <cell r="AG48" t="str">
            <v>-</v>
          </cell>
          <cell r="AH48" t="str">
            <v>-</v>
          </cell>
          <cell r="AI48" t="str">
            <v>.</v>
          </cell>
          <cell r="AJ48">
            <v>0</v>
          </cell>
          <cell r="AK48" t="str">
            <v>.</v>
          </cell>
          <cell r="AL48" t="str">
            <v>EU28</v>
          </cell>
        </row>
        <row r="49">
          <cell r="F49" t="str">
            <v>Czech Republic</v>
          </cell>
          <cell r="G49" t="str">
            <v>Services</v>
          </cell>
          <cell r="H49" t="str">
            <v>TOTAL Services</v>
          </cell>
          <cell r="J49" t="str">
            <v>Ambient heat total</v>
          </cell>
          <cell r="K49" t="str">
            <v>-</v>
          </cell>
          <cell r="L49">
            <v>8.2999999999999977E-2</v>
          </cell>
          <cell r="M49">
            <v>8.2999999999999977E-2</v>
          </cell>
          <cell r="N49" t="str">
            <v>c.Obs.2</v>
          </cell>
          <cell r="P49">
            <v>8.2999999999999977E-2</v>
          </cell>
          <cell r="Q49">
            <v>8.2999999999999977E-2</v>
          </cell>
          <cell r="R49">
            <v>0</v>
          </cell>
          <cell r="S49">
            <v>7.141984546678265E-2</v>
          </cell>
          <cell r="T49" t="str">
            <v>.</v>
          </cell>
          <cell r="U49">
            <v>1.1580154533217327E-2</v>
          </cell>
          <cell r="V49" t="str">
            <v>.</v>
          </cell>
          <cell r="W49">
            <v>0</v>
          </cell>
          <cell r="X49" t="str">
            <v>-</v>
          </cell>
          <cell r="Y49" t="str">
            <v>-</v>
          </cell>
          <cell r="Z49" t="str">
            <v>-</v>
          </cell>
          <cell r="AA49" t="str">
            <v>-</v>
          </cell>
          <cell r="AB49" t="str">
            <v>a</v>
          </cell>
          <cell r="AC49">
            <v>0</v>
          </cell>
          <cell r="AD49" t="str">
            <v>.</v>
          </cell>
          <cell r="AE49">
            <v>0</v>
          </cell>
          <cell r="AF49" t="str">
            <v>-</v>
          </cell>
          <cell r="AG49" t="str">
            <v>-</v>
          </cell>
          <cell r="AH49" t="str">
            <v>-</v>
          </cell>
          <cell r="AI49" t="str">
            <v>.</v>
          </cell>
          <cell r="AJ49">
            <v>0</v>
          </cell>
          <cell r="AK49" t="str">
            <v>.</v>
          </cell>
          <cell r="AL49" t="str">
            <v>EU28</v>
          </cell>
        </row>
        <row r="50">
          <cell r="F50" t="str">
            <v>Czech Republic</v>
          </cell>
          <cell r="G50" t="str">
            <v>Services</v>
          </cell>
          <cell r="H50" t="str">
            <v>TOTAL Services</v>
          </cell>
          <cell r="J50" t="str">
            <v xml:space="preserve">Other RES </v>
          </cell>
          <cell r="K50" t="str">
            <v>-</v>
          </cell>
          <cell r="L50">
            <v>0</v>
          </cell>
          <cell r="M50">
            <v>0</v>
          </cell>
          <cell r="N50" t="str">
            <v>.</v>
          </cell>
          <cell r="P50">
            <v>0</v>
          </cell>
          <cell r="Q50">
            <v>0</v>
          </cell>
          <cell r="R50">
            <v>0</v>
          </cell>
          <cell r="S50">
            <v>0</v>
          </cell>
          <cell r="T50" t="str">
            <v>.</v>
          </cell>
          <cell r="U50">
            <v>0</v>
          </cell>
          <cell r="V50" t="str">
            <v>.</v>
          </cell>
          <cell r="W50">
            <v>0</v>
          </cell>
          <cell r="X50" t="str">
            <v>-</v>
          </cell>
          <cell r="Y50" t="str">
            <v>-</v>
          </cell>
          <cell r="Z50" t="str">
            <v>-</v>
          </cell>
          <cell r="AA50" t="str">
            <v>-</v>
          </cell>
          <cell r="AB50" t="str">
            <v>a</v>
          </cell>
          <cell r="AC50">
            <v>0</v>
          </cell>
          <cell r="AD50" t="str">
            <v>.</v>
          </cell>
          <cell r="AE50">
            <v>0</v>
          </cell>
          <cell r="AF50" t="str">
            <v>-</v>
          </cell>
          <cell r="AG50" t="str">
            <v>-</v>
          </cell>
          <cell r="AH50" t="str">
            <v>-</v>
          </cell>
          <cell r="AI50" t="str">
            <v>.</v>
          </cell>
          <cell r="AJ50">
            <v>0</v>
          </cell>
          <cell r="AK50" t="str">
            <v>.</v>
          </cell>
          <cell r="AL50" t="str">
            <v>EU28</v>
          </cell>
        </row>
        <row r="51">
          <cell r="F51" t="str">
            <v>Denmark</v>
          </cell>
          <cell r="G51" t="str">
            <v>Services</v>
          </cell>
          <cell r="H51" t="str">
            <v>TOTAL Services</v>
          </cell>
          <cell r="J51" t="str">
            <v>TOTAL</v>
          </cell>
          <cell r="K51">
            <v>22.909936999999999</v>
          </cell>
          <cell r="L51">
            <v>-16.360872705977947</v>
          </cell>
          <cell r="M51">
            <v>6.5490642940220507</v>
          </cell>
          <cell r="N51" t="str">
            <v>.</v>
          </cell>
          <cell r="P51">
            <v>6.5490642940220507</v>
          </cell>
          <cell r="Q51">
            <v>4.9137564515721559</v>
          </cell>
          <cell r="R51">
            <v>1.635307842449895</v>
          </cell>
          <cell r="S51">
            <v>3.2715422865846939</v>
          </cell>
          <cell r="T51" t="str">
            <v>.</v>
          </cell>
          <cell r="U51">
            <v>0.52732006217765071</v>
          </cell>
          <cell r="V51" t="str">
            <v>.</v>
          </cell>
          <cell r="W51">
            <v>1.1148941028098114</v>
          </cell>
          <cell r="X51" t="str">
            <v>-</v>
          </cell>
          <cell r="Y51" t="str">
            <v>-</v>
          </cell>
          <cell r="Z51" t="str">
            <v>-</v>
          </cell>
          <cell r="AA51" t="str">
            <v>-</v>
          </cell>
          <cell r="AB51" t="str">
            <v>a</v>
          </cell>
          <cell r="AC51">
            <v>0.17379881835689778</v>
          </cell>
          <cell r="AD51" t="str">
            <v>.</v>
          </cell>
          <cell r="AE51">
            <v>1.4615090240929973</v>
          </cell>
          <cell r="AF51" t="str">
            <v>-</v>
          </cell>
          <cell r="AG51" t="str">
            <v>-</v>
          </cell>
          <cell r="AH51" t="str">
            <v>-</v>
          </cell>
          <cell r="AI51" t="str">
            <v>.</v>
          </cell>
          <cell r="AJ51">
            <v>0</v>
          </cell>
          <cell r="AK51" t="str">
            <v>.</v>
          </cell>
          <cell r="AL51" t="str">
            <v>EU28</v>
          </cell>
        </row>
        <row r="52">
          <cell r="F52" t="str">
            <v>Denmark</v>
          </cell>
          <cell r="G52" t="str">
            <v>Services</v>
          </cell>
          <cell r="H52" t="str">
            <v>TOTAL Services</v>
          </cell>
          <cell r="J52" t="str">
            <v>Coal</v>
          </cell>
          <cell r="K52">
            <v>0</v>
          </cell>
          <cell r="L52">
            <v>0</v>
          </cell>
          <cell r="M52">
            <v>0</v>
          </cell>
          <cell r="N52" t="str">
            <v>.</v>
          </cell>
          <cell r="P52">
            <v>0</v>
          </cell>
          <cell r="Q52">
            <v>0</v>
          </cell>
          <cell r="R52">
            <v>0</v>
          </cell>
          <cell r="S52">
            <v>0</v>
          </cell>
          <cell r="T52" t="str">
            <v>.</v>
          </cell>
          <cell r="U52">
            <v>0</v>
          </cell>
          <cell r="V52" t="str">
            <v>.</v>
          </cell>
          <cell r="W52">
            <v>0</v>
          </cell>
          <cell r="X52" t="str">
            <v>-</v>
          </cell>
          <cell r="Y52" t="str">
            <v>-</v>
          </cell>
          <cell r="Z52" t="str">
            <v>-</v>
          </cell>
          <cell r="AA52" t="str">
            <v>-</v>
          </cell>
          <cell r="AB52" t="str">
            <v>a</v>
          </cell>
          <cell r="AC52">
            <v>0</v>
          </cell>
          <cell r="AD52" t="str">
            <v>.</v>
          </cell>
          <cell r="AE52">
            <v>0</v>
          </cell>
          <cell r="AF52" t="str">
            <v>-</v>
          </cell>
          <cell r="AG52" t="str">
            <v>-</v>
          </cell>
          <cell r="AH52" t="str">
            <v>-</v>
          </cell>
          <cell r="AI52" t="str">
            <v>.</v>
          </cell>
          <cell r="AJ52">
            <v>0</v>
          </cell>
          <cell r="AK52" t="str">
            <v>.</v>
          </cell>
          <cell r="AL52" t="str">
            <v>EU28</v>
          </cell>
        </row>
        <row r="53">
          <cell r="F53" t="str">
            <v>Denmark</v>
          </cell>
          <cell r="G53" t="str">
            <v>Services</v>
          </cell>
          <cell r="H53" t="str">
            <v>TOTAL Services</v>
          </cell>
          <cell r="J53" t="str">
            <v>Fuel oil</v>
          </cell>
          <cell r="K53">
            <v>0.70826699999999998</v>
          </cell>
          <cell r="L53">
            <v>1.1102230246251565E-16</v>
          </cell>
          <cell r="M53">
            <v>0.70826700000000009</v>
          </cell>
          <cell r="N53" t="str">
            <v>.</v>
          </cell>
          <cell r="P53">
            <v>0.70826700000000009</v>
          </cell>
          <cell r="Q53">
            <v>0.70826700000000009</v>
          </cell>
          <cell r="R53">
            <v>0</v>
          </cell>
          <cell r="S53">
            <v>0.61152689214027278</v>
          </cell>
          <cell r="T53" t="str">
            <v>.</v>
          </cell>
          <cell r="U53">
            <v>9.6740107859727295E-2</v>
          </cell>
          <cell r="V53" t="str">
            <v>.</v>
          </cell>
          <cell r="W53">
            <v>0</v>
          </cell>
          <cell r="X53" t="str">
            <v>-</v>
          </cell>
          <cell r="Y53" t="str">
            <v>-</v>
          </cell>
          <cell r="Z53" t="str">
            <v>-</v>
          </cell>
          <cell r="AA53" t="str">
            <v>-</v>
          </cell>
          <cell r="AB53" t="str">
            <v>a</v>
          </cell>
          <cell r="AC53">
            <v>0</v>
          </cell>
          <cell r="AD53" t="str">
            <v>.</v>
          </cell>
          <cell r="AE53">
            <v>0</v>
          </cell>
          <cell r="AF53" t="str">
            <v>-</v>
          </cell>
          <cell r="AG53" t="str">
            <v>-</v>
          </cell>
          <cell r="AH53" t="str">
            <v>-</v>
          </cell>
          <cell r="AI53" t="str">
            <v>.</v>
          </cell>
          <cell r="AJ53">
            <v>0</v>
          </cell>
          <cell r="AK53" t="str">
            <v>.</v>
          </cell>
          <cell r="AL53" t="str">
            <v>EU28</v>
          </cell>
        </row>
        <row r="54">
          <cell r="F54" t="str">
            <v>Denmark</v>
          </cell>
          <cell r="G54" t="str">
            <v>Services</v>
          </cell>
          <cell r="H54" t="str">
            <v>TOTAL Services</v>
          </cell>
          <cell r="J54" t="str">
            <v>Natural gas</v>
          </cell>
          <cell r="K54">
            <v>2.2666870000000001</v>
          </cell>
          <cell r="L54">
            <v>-4.4408920985006262E-16</v>
          </cell>
          <cell r="M54">
            <v>2.2666869999999997</v>
          </cell>
          <cell r="N54" t="str">
            <v>.</v>
          </cell>
          <cell r="P54">
            <v>2.2666869999999997</v>
          </cell>
          <cell r="Q54">
            <v>2.2666869999999997</v>
          </cell>
          <cell r="R54">
            <v>0</v>
          </cell>
          <cell r="S54">
            <v>1.9511712658183276</v>
          </cell>
          <cell r="T54" t="str">
            <v>.</v>
          </cell>
          <cell r="U54">
            <v>0.31551573418167217</v>
          </cell>
          <cell r="V54" t="str">
            <v>.</v>
          </cell>
          <cell r="W54">
            <v>0</v>
          </cell>
          <cell r="X54" t="str">
            <v>-</v>
          </cell>
          <cell r="Y54" t="str">
            <v>-</v>
          </cell>
          <cell r="Z54" t="str">
            <v>-</v>
          </cell>
          <cell r="AA54" t="str">
            <v>-</v>
          </cell>
          <cell r="AB54" t="str">
            <v>a</v>
          </cell>
          <cell r="AC54">
            <v>0</v>
          </cell>
          <cell r="AD54" t="str">
            <v>.</v>
          </cell>
          <cell r="AE54">
            <v>0</v>
          </cell>
          <cell r="AF54" t="str">
            <v>-</v>
          </cell>
          <cell r="AG54" t="str">
            <v>-</v>
          </cell>
          <cell r="AH54" t="str">
            <v>-</v>
          </cell>
          <cell r="AI54" t="str">
            <v>.</v>
          </cell>
          <cell r="AJ54">
            <v>0</v>
          </cell>
          <cell r="AK54" t="str">
            <v>.</v>
          </cell>
          <cell r="AL54" t="str">
            <v>EU28</v>
          </cell>
        </row>
        <row r="55">
          <cell r="F55" t="str">
            <v>Denmark</v>
          </cell>
          <cell r="G55" t="str">
            <v>Services</v>
          </cell>
          <cell r="H55" t="str">
            <v>TOTAL Services</v>
          </cell>
          <cell r="J55" t="str">
            <v>Other fossil fuels</v>
          </cell>
          <cell r="K55">
            <v>8.7224999999999997E-2</v>
          </cell>
          <cell r="L55">
            <v>-8.7224999999999997E-2</v>
          </cell>
          <cell r="M55">
            <v>0</v>
          </cell>
          <cell r="N55" t="str">
            <v>.</v>
          </cell>
          <cell r="P55">
            <v>0</v>
          </cell>
          <cell r="Q55">
            <v>0</v>
          </cell>
          <cell r="R55">
            <v>0</v>
          </cell>
          <cell r="S55">
            <v>0</v>
          </cell>
          <cell r="T55" t="str">
            <v>.</v>
          </cell>
          <cell r="U55">
            <v>0</v>
          </cell>
          <cell r="V55" t="str">
            <v>.</v>
          </cell>
          <cell r="W55">
            <v>0</v>
          </cell>
          <cell r="X55" t="str">
            <v>-</v>
          </cell>
          <cell r="Y55" t="str">
            <v>-</v>
          </cell>
          <cell r="Z55" t="str">
            <v>-</v>
          </cell>
          <cell r="AA55" t="str">
            <v>-</v>
          </cell>
          <cell r="AB55" t="str">
            <v>a</v>
          </cell>
          <cell r="AC55">
            <v>0</v>
          </cell>
          <cell r="AD55" t="str">
            <v>.</v>
          </cell>
          <cell r="AE55">
            <v>0</v>
          </cell>
          <cell r="AF55" t="str">
            <v>-</v>
          </cell>
          <cell r="AG55" t="str">
            <v>-</v>
          </cell>
          <cell r="AH55" t="str">
            <v>-</v>
          </cell>
          <cell r="AI55" t="str">
            <v>.</v>
          </cell>
          <cell r="AJ55">
            <v>0</v>
          </cell>
          <cell r="AK55" t="str">
            <v>.</v>
          </cell>
          <cell r="AL55" t="str">
            <v>EU28</v>
          </cell>
        </row>
        <row r="56">
          <cell r="F56" t="str">
            <v>Denmark</v>
          </cell>
          <cell r="G56" t="str">
            <v>Services</v>
          </cell>
          <cell r="H56" t="str">
            <v>TOTAL Services</v>
          </cell>
          <cell r="J56" t="str">
            <v>Electricity</v>
          </cell>
          <cell r="K56">
            <v>10.393731000000001</v>
          </cell>
          <cell r="L56">
            <v>-7.363620705977949</v>
          </cell>
          <cell r="M56">
            <v>3.0301102940220517</v>
          </cell>
          <cell r="N56" t="str">
            <v>.</v>
          </cell>
          <cell r="P56">
            <v>3.0301102940220517</v>
          </cell>
          <cell r="Q56">
            <v>1.3948024515721567</v>
          </cell>
          <cell r="R56">
            <v>1.635307842449895</v>
          </cell>
          <cell r="S56">
            <v>0.2415034509649317</v>
          </cell>
          <cell r="T56" t="str">
            <v>.</v>
          </cell>
          <cell r="U56">
            <v>3.8404897797413629E-2</v>
          </cell>
          <cell r="V56" t="str">
            <v>.</v>
          </cell>
          <cell r="W56">
            <v>1.1148941028098114</v>
          </cell>
          <cell r="X56" t="str">
            <v>-</v>
          </cell>
          <cell r="Y56" t="str">
            <v>-</v>
          </cell>
          <cell r="Z56" t="str">
            <v>-</v>
          </cell>
          <cell r="AA56" t="str">
            <v>-</v>
          </cell>
          <cell r="AB56" t="str">
            <v>a</v>
          </cell>
          <cell r="AC56">
            <v>0.17379881835689778</v>
          </cell>
          <cell r="AD56" t="str">
            <v>.</v>
          </cell>
          <cell r="AE56">
            <v>1.4615090240929973</v>
          </cell>
          <cell r="AF56" t="str">
            <v>-</v>
          </cell>
          <cell r="AG56" t="str">
            <v>-</v>
          </cell>
          <cell r="AH56" t="str">
            <v>-</v>
          </cell>
          <cell r="AI56" t="str">
            <v>.</v>
          </cell>
          <cell r="AJ56">
            <v>0</v>
          </cell>
          <cell r="AK56" t="str">
            <v>.</v>
          </cell>
          <cell r="AL56" t="str">
            <v>EU28</v>
          </cell>
        </row>
        <row r="57">
          <cell r="F57" t="str">
            <v>Denmark</v>
          </cell>
          <cell r="G57" t="str">
            <v>Services</v>
          </cell>
          <cell r="H57" t="str">
            <v>TOTAL Services</v>
          </cell>
          <cell r="J57" t="str">
            <v>District heating</v>
          </cell>
          <cell r="K57">
            <v>8.9434699999999996</v>
          </cell>
          <cell r="L57">
            <v>-8.9434699999999996</v>
          </cell>
          <cell r="M57">
            <v>0</v>
          </cell>
          <cell r="N57" t="str">
            <v>u.ISE.41</v>
          </cell>
          <cell r="P57">
            <v>0</v>
          </cell>
          <cell r="Q57">
            <v>0</v>
          </cell>
          <cell r="R57">
            <v>0</v>
          </cell>
          <cell r="S57">
            <v>0</v>
          </cell>
          <cell r="T57" t="str">
            <v>.</v>
          </cell>
          <cell r="U57">
            <v>0</v>
          </cell>
          <cell r="V57" t="str">
            <v>.</v>
          </cell>
          <cell r="W57">
            <v>0</v>
          </cell>
          <cell r="X57" t="str">
            <v>-</v>
          </cell>
          <cell r="Y57" t="str">
            <v>-</v>
          </cell>
          <cell r="Z57" t="str">
            <v>-</v>
          </cell>
          <cell r="AA57" t="str">
            <v>-</v>
          </cell>
          <cell r="AB57" t="str">
            <v>a</v>
          </cell>
          <cell r="AC57">
            <v>0</v>
          </cell>
          <cell r="AD57" t="str">
            <v>.</v>
          </cell>
          <cell r="AE57">
            <v>0</v>
          </cell>
          <cell r="AF57" t="str">
            <v>-</v>
          </cell>
          <cell r="AG57" t="str">
            <v>-</v>
          </cell>
          <cell r="AH57" t="str">
            <v>-</v>
          </cell>
          <cell r="AI57" t="str">
            <v>.</v>
          </cell>
          <cell r="AJ57">
            <v>0</v>
          </cell>
          <cell r="AK57" t="str">
            <v>.</v>
          </cell>
          <cell r="AL57" t="str">
            <v>EU28</v>
          </cell>
        </row>
        <row r="58">
          <cell r="F58" t="str">
            <v>Denmark</v>
          </cell>
          <cell r="G58" t="str">
            <v>Services</v>
          </cell>
          <cell r="H58" t="str">
            <v>TOTAL Services</v>
          </cell>
          <cell r="J58" t="str">
            <v>Waste non-RES</v>
          </cell>
          <cell r="K58">
            <v>6.6291000000000003E-2</v>
          </cell>
          <cell r="L58">
            <v>-6.6291000000000003E-2</v>
          </cell>
          <cell r="M58">
            <v>0</v>
          </cell>
          <cell r="N58" t="str">
            <v>.</v>
          </cell>
          <cell r="P58">
            <v>0</v>
          </cell>
          <cell r="Q58">
            <v>0</v>
          </cell>
          <cell r="R58">
            <v>0</v>
          </cell>
          <cell r="S58">
            <v>0</v>
          </cell>
          <cell r="T58" t="str">
            <v>.</v>
          </cell>
          <cell r="U58">
            <v>0</v>
          </cell>
          <cell r="V58" t="str">
            <v>.</v>
          </cell>
          <cell r="W58">
            <v>0</v>
          </cell>
          <cell r="X58" t="str">
            <v>-</v>
          </cell>
          <cell r="Y58" t="str">
            <v>-</v>
          </cell>
          <cell r="Z58" t="str">
            <v>-</v>
          </cell>
          <cell r="AA58" t="str">
            <v>-</v>
          </cell>
          <cell r="AB58" t="str">
            <v>a</v>
          </cell>
          <cell r="AC58">
            <v>0</v>
          </cell>
          <cell r="AD58" t="str">
            <v>.</v>
          </cell>
          <cell r="AE58">
            <v>0</v>
          </cell>
          <cell r="AF58" t="str">
            <v>-</v>
          </cell>
          <cell r="AG58" t="str">
            <v>-</v>
          </cell>
          <cell r="AH58" t="str">
            <v>-</v>
          </cell>
          <cell r="AI58" t="str">
            <v>.</v>
          </cell>
          <cell r="AJ58">
            <v>0</v>
          </cell>
          <cell r="AK58" t="str">
            <v>.</v>
          </cell>
          <cell r="AL58" t="str">
            <v>EU28</v>
          </cell>
        </row>
        <row r="59">
          <cell r="F59" t="str">
            <v>Denmark</v>
          </cell>
          <cell r="G59" t="str">
            <v>Services</v>
          </cell>
          <cell r="H59" t="str">
            <v>TOTAL Services</v>
          </cell>
          <cell r="J59" t="str">
            <v>Waste RES</v>
          </cell>
          <cell r="K59">
            <v>8.1409999999999996E-2</v>
          </cell>
          <cell r="L59">
            <v>-8.1409999999999996E-2</v>
          </cell>
          <cell r="M59">
            <v>0</v>
          </cell>
          <cell r="N59" t="str">
            <v>c.Obs.1</v>
          </cell>
          <cell r="P59">
            <v>0</v>
          </cell>
          <cell r="Q59">
            <v>0</v>
          </cell>
          <cell r="R59">
            <v>0</v>
          </cell>
          <cell r="S59">
            <v>0</v>
          </cell>
          <cell r="T59" t="str">
            <v>.</v>
          </cell>
          <cell r="U59">
            <v>0</v>
          </cell>
          <cell r="V59" t="str">
            <v>.</v>
          </cell>
          <cell r="W59">
            <v>0</v>
          </cell>
          <cell r="X59" t="str">
            <v>-</v>
          </cell>
          <cell r="Y59" t="str">
            <v>-</v>
          </cell>
          <cell r="Z59" t="str">
            <v>-</v>
          </cell>
          <cell r="AA59" t="str">
            <v>-</v>
          </cell>
          <cell r="AB59" t="str">
            <v>a</v>
          </cell>
          <cell r="AC59">
            <v>0</v>
          </cell>
          <cell r="AD59" t="str">
            <v>.</v>
          </cell>
          <cell r="AE59">
            <v>0</v>
          </cell>
          <cell r="AF59" t="str">
            <v>-</v>
          </cell>
          <cell r="AG59" t="str">
            <v>-</v>
          </cell>
          <cell r="AH59" t="str">
            <v>-</v>
          </cell>
          <cell r="AI59" t="str">
            <v>.</v>
          </cell>
          <cell r="AJ59">
            <v>0</v>
          </cell>
          <cell r="AK59" t="str">
            <v>.</v>
          </cell>
          <cell r="AL59" t="str">
            <v>EU28</v>
          </cell>
        </row>
        <row r="60">
          <cell r="F60" t="str">
            <v>Denmark</v>
          </cell>
          <cell r="G60" t="str">
            <v>Services</v>
          </cell>
          <cell r="H60" t="str">
            <v>TOTAL Services</v>
          </cell>
          <cell r="J60" t="str">
            <v>Biomass</v>
          </cell>
          <cell r="K60">
            <v>0.33959600000000001</v>
          </cell>
          <cell r="L60">
            <v>4.8403999999999836E-2</v>
          </cell>
          <cell r="M60">
            <v>0.38799999999999985</v>
          </cell>
          <cell r="N60" t="str">
            <v>c.Obs.1</v>
          </cell>
          <cell r="P60">
            <v>0.38799999999999985</v>
          </cell>
          <cell r="Q60">
            <v>0.38799999999999985</v>
          </cell>
          <cell r="R60">
            <v>0</v>
          </cell>
          <cell r="S60">
            <v>0.3330281311893829</v>
          </cell>
          <cell r="T60" t="str">
            <v>.</v>
          </cell>
          <cell r="U60">
            <v>5.4971868810616935E-2</v>
          </cell>
          <cell r="V60" t="str">
            <v>.</v>
          </cell>
          <cell r="W60">
            <v>0</v>
          </cell>
          <cell r="X60" t="str">
            <v>-</v>
          </cell>
          <cell r="Y60" t="str">
            <v>-</v>
          </cell>
          <cell r="Z60" t="str">
            <v>-</v>
          </cell>
          <cell r="AA60" t="str">
            <v>-</v>
          </cell>
          <cell r="AB60" t="str">
            <v>a</v>
          </cell>
          <cell r="AC60">
            <v>0</v>
          </cell>
          <cell r="AD60" t="str">
            <v>.</v>
          </cell>
          <cell r="AE60">
            <v>0</v>
          </cell>
          <cell r="AF60" t="str">
            <v>-</v>
          </cell>
          <cell r="AG60" t="str">
            <v>-</v>
          </cell>
          <cell r="AH60" t="str">
            <v>-</v>
          </cell>
          <cell r="AI60" t="str">
            <v>.</v>
          </cell>
          <cell r="AJ60">
            <v>0</v>
          </cell>
          <cell r="AK60" t="str">
            <v>.</v>
          </cell>
          <cell r="AL60" t="str">
            <v>EU28</v>
          </cell>
        </row>
        <row r="61">
          <cell r="F61" t="str">
            <v>Denmark</v>
          </cell>
          <cell r="G61" t="str">
            <v>Services</v>
          </cell>
          <cell r="H61" t="str">
            <v>TOTAL Services</v>
          </cell>
          <cell r="J61" t="str">
            <v>Geothermal</v>
          </cell>
          <cell r="K61">
            <v>0</v>
          </cell>
          <cell r="L61">
            <v>0</v>
          </cell>
          <cell r="M61">
            <v>0</v>
          </cell>
          <cell r="N61" t="str">
            <v>c.Obs.1</v>
          </cell>
          <cell r="P61">
            <v>0</v>
          </cell>
          <cell r="Q61">
            <v>0</v>
          </cell>
          <cell r="R61">
            <v>0</v>
          </cell>
          <cell r="S61">
            <v>0</v>
          </cell>
          <cell r="T61" t="str">
            <v>.</v>
          </cell>
          <cell r="U61">
            <v>0</v>
          </cell>
          <cell r="V61" t="str">
            <v>.</v>
          </cell>
          <cell r="W61">
            <v>0</v>
          </cell>
          <cell r="X61" t="str">
            <v>-</v>
          </cell>
          <cell r="Y61" t="str">
            <v>-</v>
          </cell>
          <cell r="Z61" t="str">
            <v>-</v>
          </cell>
          <cell r="AA61" t="str">
            <v>-</v>
          </cell>
          <cell r="AB61" t="str">
            <v>a</v>
          </cell>
          <cell r="AC61">
            <v>0</v>
          </cell>
          <cell r="AD61" t="str">
            <v>.</v>
          </cell>
          <cell r="AE61">
            <v>0</v>
          </cell>
          <cell r="AF61" t="str">
            <v>-</v>
          </cell>
          <cell r="AG61" t="str">
            <v>-</v>
          </cell>
          <cell r="AH61" t="str">
            <v>-</v>
          </cell>
          <cell r="AI61" t="str">
            <v>.</v>
          </cell>
          <cell r="AJ61">
            <v>0</v>
          </cell>
          <cell r="AK61" t="str">
            <v>.</v>
          </cell>
          <cell r="AL61" t="str">
            <v>EU28</v>
          </cell>
        </row>
        <row r="62">
          <cell r="F62" t="str">
            <v>Denmark</v>
          </cell>
          <cell r="G62" t="str">
            <v>Services</v>
          </cell>
          <cell r="H62" t="str">
            <v>TOTAL Services</v>
          </cell>
          <cell r="J62" t="str">
            <v>Solar energy</v>
          </cell>
          <cell r="K62">
            <v>2.2096999999999999E-2</v>
          </cell>
          <cell r="L62">
            <v>-2.0969999999999982E-3</v>
          </cell>
          <cell r="M62">
            <v>0.02</v>
          </cell>
          <cell r="N62" t="str">
            <v>c.Obs.1</v>
          </cell>
          <cell r="P62">
            <v>0.02</v>
          </cell>
          <cell r="Q62">
            <v>0.02</v>
          </cell>
          <cell r="R62">
            <v>0</v>
          </cell>
          <cell r="S62">
            <v>1.7144207130166216E-2</v>
          </cell>
          <cell r="T62" t="str">
            <v>.</v>
          </cell>
          <cell r="U62">
            <v>2.8557928698337847E-3</v>
          </cell>
          <cell r="V62" t="str">
            <v>.</v>
          </cell>
          <cell r="W62">
            <v>0</v>
          </cell>
          <cell r="X62" t="str">
            <v>-</v>
          </cell>
          <cell r="Y62" t="str">
            <v>-</v>
          </cell>
          <cell r="Z62" t="str">
            <v>-</v>
          </cell>
          <cell r="AA62" t="str">
            <v>-</v>
          </cell>
          <cell r="AB62" t="str">
            <v>a</v>
          </cell>
          <cell r="AC62">
            <v>0</v>
          </cell>
          <cell r="AD62" t="str">
            <v>.</v>
          </cell>
          <cell r="AE62">
            <v>0</v>
          </cell>
          <cell r="AF62" t="str">
            <v>-</v>
          </cell>
          <cell r="AG62" t="str">
            <v>-</v>
          </cell>
          <cell r="AH62" t="str">
            <v>-</v>
          </cell>
          <cell r="AI62" t="str">
            <v>.</v>
          </cell>
          <cell r="AJ62">
            <v>0</v>
          </cell>
          <cell r="AK62" t="str">
            <v>.</v>
          </cell>
          <cell r="AL62" t="str">
            <v>EU28</v>
          </cell>
        </row>
        <row r="63">
          <cell r="F63" t="str">
            <v>Denmark</v>
          </cell>
          <cell r="G63" t="str">
            <v>Services</v>
          </cell>
          <cell r="H63" t="str">
            <v>TOTAL Services</v>
          </cell>
          <cell r="J63" t="str">
            <v>Ambient heat total</v>
          </cell>
          <cell r="K63" t="str">
            <v>-</v>
          </cell>
          <cell r="L63">
            <v>0.13600000000000001</v>
          </cell>
          <cell r="M63">
            <v>0.13600000000000001</v>
          </cell>
          <cell r="N63" t="str">
            <v>c.Obs.2</v>
          </cell>
          <cell r="P63">
            <v>0.13600000000000001</v>
          </cell>
          <cell r="Q63">
            <v>0.13600000000000001</v>
          </cell>
          <cell r="R63">
            <v>0</v>
          </cell>
          <cell r="S63">
            <v>0.11716833934161308</v>
          </cell>
          <cell r="T63" t="str">
            <v>.</v>
          </cell>
          <cell r="U63">
            <v>1.8831660658386932E-2</v>
          </cell>
          <cell r="V63" t="str">
            <v>.</v>
          </cell>
          <cell r="W63">
            <v>0</v>
          </cell>
          <cell r="X63" t="str">
            <v>-</v>
          </cell>
          <cell r="Y63" t="str">
            <v>-</v>
          </cell>
          <cell r="Z63" t="str">
            <v>-</v>
          </cell>
          <cell r="AA63" t="str">
            <v>-</v>
          </cell>
          <cell r="AB63" t="str">
            <v>a</v>
          </cell>
          <cell r="AC63">
            <v>0</v>
          </cell>
          <cell r="AD63" t="str">
            <v>.</v>
          </cell>
          <cell r="AE63">
            <v>0</v>
          </cell>
          <cell r="AF63" t="str">
            <v>-</v>
          </cell>
          <cell r="AG63" t="str">
            <v>-</v>
          </cell>
          <cell r="AH63" t="str">
            <v>-</v>
          </cell>
          <cell r="AI63" t="str">
            <v>.</v>
          </cell>
          <cell r="AJ63">
            <v>0</v>
          </cell>
          <cell r="AK63" t="str">
            <v>.</v>
          </cell>
          <cell r="AL63" t="str">
            <v>EU28</v>
          </cell>
        </row>
        <row r="64">
          <cell r="F64" t="str">
            <v>Denmark</v>
          </cell>
          <cell r="G64" t="str">
            <v>Services</v>
          </cell>
          <cell r="H64" t="str">
            <v>TOTAL Services</v>
          </cell>
          <cell r="J64" t="str">
            <v xml:space="preserve">Other RES </v>
          </cell>
          <cell r="K64" t="str">
            <v>-</v>
          </cell>
          <cell r="L64">
            <v>0</v>
          </cell>
          <cell r="M64">
            <v>0</v>
          </cell>
          <cell r="N64" t="str">
            <v>.</v>
          </cell>
          <cell r="P64">
            <v>0</v>
          </cell>
          <cell r="Q64">
            <v>0</v>
          </cell>
          <cell r="R64">
            <v>0</v>
          </cell>
          <cell r="S64">
            <v>0</v>
          </cell>
          <cell r="T64" t="str">
            <v>.</v>
          </cell>
          <cell r="U64">
            <v>0</v>
          </cell>
          <cell r="V64" t="str">
            <v>.</v>
          </cell>
          <cell r="W64">
            <v>0</v>
          </cell>
          <cell r="X64" t="str">
            <v>-</v>
          </cell>
          <cell r="Y64" t="str">
            <v>-</v>
          </cell>
          <cell r="Z64" t="str">
            <v>-</v>
          </cell>
          <cell r="AA64" t="str">
            <v>-</v>
          </cell>
          <cell r="AB64" t="str">
            <v>a</v>
          </cell>
          <cell r="AC64">
            <v>0</v>
          </cell>
          <cell r="AD64" t="str">
            <v>.</v>
          </cell>
          <cell r="AE64">
            <v>0</v>
          </cell>
          <cell r="AF64" t="str">
            <v>-</v>
          </cell>
          <cell r="AG64" t="str">
            <v>-</v>
          </cell>
          <cell r="AH64" t="str">
            <v>-</v>
          </cell>
          <cell r="AI64" t="str">
            <v>.</v>
          </cell>
          <cell r="AJ64">
            <v>0</v>
          </cell>
          <cell r="AK64" t="str">
            <v>.</v>
          </cell>
          <cell r="AL64" t="str">
            <v>EU28</v>
          </cell>
        </row>
        <row r="65">
          <cell r="F65" t="str">
            <v>Germany</v>
          </cell>
          <cell r="G65" t="str">
            <v>Services</v>
          </cell>
          <cell r="H65" t="str">
            <v>TOTAL Services</v>
          </cell>
          <cell r="J65" t="str">
            <v>TOTAL</v>
          </cell>
          <cell r="K65">
            <v>380.11026799999996</v>
          </cell>
          <cell r="L65">
            <v>-134.03881516724618</v>
          </cell>
          <cell r="M65">
            <v>246.07145283275378</v>
          </cell>
          <cell r="N65" t="str">
            <v>.</v>
          </cell>
          <cell r="P65">
            <v>246.07145283275378</v>
          </cell>
          <cell r="Q65">
            <v>221.55614872175244</v>
          </cell>
          <cell r="R65">
            <v>24.515304111001345</v>
          </cell>
          <cell r="S65">
            <v>178.97587970819865</v>
          </cell>
          <cell r="T65" t="str">
            <v>.</v>
          </cell>
          <cell r="U65">
            <v>29.754946126557979</v>
          </cell>
          <cell r="V65" t="str">
            <v>.</v>
          </cell>
          <cell r="W65">
            <v>12.825322886995826</v>
          </cell>
          <cell r="X65" t="str">
            <v>-</v>
          </cell>
          <cell r="Y65" t="str">
            <v>-</v>
          </cell>
          <cell r="Z65" t="str">
            <v>-</v>
          </cell>
          <cell r="AA65" t="str">
            <v>-</v>
          </cell>
          <cell r="AB65" t="str">
            <v>a</v>
          </cell>
          <cell r="AC65">
            <v>5.6016639478747274</v>
          </cell>
          <cell r="AD65" t="str">
            <v>.</v>
          </cell>
          <cell r="AE65">
            <v>18.913640163126619</v>
          </cell>
          <cell r="AF65" t="str">
            <v>-</v>
          </cell>
          <cell r="AG65" t="str">
            <v>-</v>
          </cell>
          <cell r="AH65" t="str">
            <v>-</v>
          </cell>
          <cell r="AI65" t="str">
            <v>.</v>
          </cell>
          <cell r="AJ65">
            <v>0</v>
          </cell>
          <cell r="AK65" t="str">
            <v>.</v>
          </cell>
          <cell r="AL65" t="str">
            <v>EU28</v>
          </cell>
        </row>
        <row r="66">
          <cell r="F66" t="str">
            <v>Germany</v>
          </cell>
          <cell r="G66" t="str">
            <v>Services</v>
          </cell>
          <cell r="H66" t="str">
            <v>TOTAL Services</v>
          </cell>
          <cell r="J66" t="str">
            <v>Coal</v>
          </cell>
          <cell r="K66">
            <v>1.2048680000000001</v>
          </cell>
          <cell r="L66">
            <v>-2.2204460492503131E-16</v>
          </cell>
          <cell r="M66">
            <v>1.2048679999999998</v>
          </cell>
          <cell r="N66" t="str">
            <v>.</v>
          </cell>
          <cell r="P66">
            <v>1.2048679999999998</v>
          </cell>
          <cell r="Q66">
            <v>1.2048679999999998</v>
          </cell>
          <cell r="R66">
            <v>0</v>
          </cell>
          <cell r="S66">
            <v>1.2048679999999998</v>
          </cell>
          <cell r="T66" t="str">
            <v>.</v>
          </cell>
          <cell r="U66">
            <v>0</v>
          </cell>
          <cell r="V66" t="str">
            <v>.</v>
          </cell>
          <cell r="W66">
            <v>0</v>
          </cell>
          <cell r="X66" t="str">
            <v>-</v>
          </cell>
          <cell r="Y66" t="str">
            <v>-</v>
          </cell>
          <cell r="Z66" t="str">
            <v>-</v>
          </cell>
          <cell r="AA66" t="str">
            <v>-</v>
          </cell>
          <cell r="AB66" t="str">
            <v>a</v>
          </cell>
          <cell r="AC66">
            <v>0</v>
          </cell>
          <cell r="AD66" t="str">
            <v>.</v>
          </cell>
          <cell r="AE66">
            <v>0</v>
          </cell>
          <cell r="AF66" t="str">
            <v>-</v>
          </cell>
          <cell r="AG66" t="str">
            <v>-</v>
          </cell>
          <cell r="AH66" t="str">
            <v>-</v>
          </cell>
          <cell r="AI66" t="str">
            <v>.</v>
          </cell>
          <cell r="AJ66">
            <v>0</v>
          </cell>
          <cell r="AK66" t="str">
            <v>.</v>
          </cell>
          <cell r="AL66" t="str">
            <v>EU28</v>
          </cell>
        </row>
        <row r="67">
          <cell r="F67" t="str">
            <v>Germany</v>
          </cell>
          <cell r="G67" t="str">
            <v>Services</v>
          </cell>
          <cell r="H67" t="str">
            <v>TOTAL Services</v>
          </cell>
          <cell r="J67" t="str">
            <v>Fuel oil</v>
          </cell>
          <cell r="K67">
            <v>81.180888999999993</v>
          </cell>
          <cell r="L67">
            <v>-1.4210854715202004E-14</v>
          </cell>
          <cell r="M67">
            <v>81.180888999999979</v>
          </cell>
          <cell r="N67" t="str">
            <v>.</v>
          </cell>
          <cell r="P67">
            <v>81.180888999999979</v>
          </cell>
          <cell r="Q67">
            <v>81.180888999999979</v>
          </cell>
          <cell r="R67">
            <v>0</v>
          </cell>
          <cell r="S67">
            <v>69.698432118374029</v>
          </cell>
          <cell r="T67" t="str">
            <v>.</v>
          </cell>
          <cell r="U67">
            <v>11.482456881625955</v>
          </cell>
          <cell r="V67" t="str">
            <v>.</v>
          </cell>
          <cell r="W67">
            <v>0</v>
          </cell>
          <cell r="X67" t="str">
            <v>-</v>
          </cell>
          <cell r="Y67" t="str">
            <v>-</v>
          </cell>
          <cell r="Z67" t="str">
            <v>-</v>
          </cell>
          <cell r="AA67" t="str">
            <v>-</v>
          </cell>
          <cell r="AB67" t="str">
            <v>a</v>
          </cell>
          <cell r="AC67">
            <v>0</v>
          </cell>
          <cell r="AD67" t="str">
            <v>.</v>
          </cell>
          <cell r="AE67">
            <v>0</v>
          </cell>
          <cell r="AF67" t="str">
            <v>-</v>
          </cell>
          <cell r="AG67" t="str">
            <v>-</v>
          </cell>
          <cell r="AH67" t="str">
            <v>-</v>
          </cell>
          <cell r="AI67" t="str">
            <v>.</v>
          </cell>
          <cell r="AJ67">
            <v>0</v>
          </cell>
          <cell r="AK67" t="str">
            <v>.</v>
          </cell>
          <cell r="AL67" t="str">
            <v>EU28</v>
          </cell>
        </row>
        <row r="68">
          <cell r="F68" t="str">
            <v>Germany</v>
          </cell>
          <cell r="G68" t="str">
            <v>Services</v>
          </cell>
          <cell r="H68" t="str">
            <v>TOTAL Services</v>
          </cell>
          <cell r="J68" t="str">
            <v>Natural gas</v>
          </cell>
          <cell r="K68">
            <v>106.24470199999999</v>
          </cell>
          <cell r="L68">
            <v>-1.4210854715202004E-14</v>
          </cell>
          <cell r="M68">
            <v>106.24470199999998</v>
          </cell>
          <cell r="N68" t="str">
            <v>.</v>
          </cell>
          <cell r="P68">
            <v>106.24470199999998</v>
          </cell>
          <cell r="Q68">
            <v>106.24470199999998</v>
          </cell>
          <cell r="R68">
            <v>0</v>
          </cell>
          <cell r="S68">
            <v>90.986573774040039</v>
          </cell>
          <cell r="T68" t="str">
            <v>.</v>
          </cell>
          <cell r="U68">
            <v>15.258128225959938</v>
          </cell>
          <cell r="V68" t="str">
            <v>.</v>
          </cell>
          <cell r="W68">
            <v>0</v>
          </cell>
          <cell r="X68" t="str">
            <v>-</v>
          </cell>
          <cell r="Y68" t="str">
            <v>-</v>
          </cell>
          <cell r="Z68" t="str">
            <v>-</v>
          </cell>
          <cell r="AA68" t="str">
            <v>-</v>
          </cell>
          <cell r="AB68" t="str">
            <v>a</v>
          </cell>
          <cell r="AC68">
            <v>0</v>
          </cell>
          <cell r="AD68" t="str">
            <v>.</v>
          </cell>
          <cell r="AE68">
            <v>0</v>
          </cell>
          <cell r="AF68" t="str">
            <v>-</v>
          </cell>
          <cell r="AG68" t="str">
            <v>-</v>
          </cell>
          <cell r="AH68" t="str">
            <v>-</v>
          </cell>
          <cell r="AI68" t="str">
            <v>.</v>
          </cell>
          <cell r="AJ68">
            <v>0</v>
          </cell>
          <cell r="AK68" t="str">
            <v>.</v>
          </cell>
          <cell r="AL68" t="str">
            <v>EU28</v>
          </cell>
        </row>
        <row r="69">
          <cell r="F69" t="str">
            <v>Germany</v>
          </cell>
          <cell r="G69" t="str">
            <v>Services</v>
          </cell>
          <cell r="H69" t="str">
            <v>TOTAL Services</v>
          </cell>
          <cell r="J69" t="str">
            <v>Other fossil fuels</v>
          </cell>
          <cell r="K69">
            <v>4.4624309999999996</v>
          </cell>
          <cell r="L69">
            <v>-4.4624309999999996</v>
          </cell>
          <cell r="M69">
            <v>0</v>
          </cell>
          <cell r="N69" t="str">
            <v>.</v>
          </cell>
          <cell r="P69">
            <v>0</v>
          </cell>
          <cell r="Q69">
            <v>0</v>
          </cell>
          <cell r="R69">
            <v>0</v>
          </cell>
          <cell r="S69">
            <v>0</v>
          </cell>
          <cell r="T69" t="str">
            <v>.</v>
          </cell>
          <cell r="U69">
            <v>0</v>
          </cell>
          <cell r="V69" t="str">
            <v>.</v>
          </cell>
          <cell r="W69">
            <v>0</v>
          </cell>
          <cell r="X69" t="str">
            <v>-</v>
          </cell>
          <cell r="Y69" t="str">
            <v>-</v>
          </cell>
          <cell r="Z69" t="str">
            <v>-</v>
          </cell>
          <cell r="AA69" t="str">
            <v>-</v>
          </cell>
          <cell r="AB69" t="str">
            <v>a</v>
          </cell>
          <cell r="AC69">
            <v>0</v>
          </cell>
          <cell r="AD69" t="str">
            <v>.</v>
          </cell>
          <cell r="AE69">
            <v>0</v>
          </cell>
          <cell r="AF69" t="str">
            <v>-</v>
          </cell>
          <cell r="AG69" t="str">
            <v>-</v>
          </cell>
          <cell r="AH69" t="str">
            <v>-</v>
          </cell>
          <cell r="AI69" t="str">
            <v>.</v>
          </cell>
          <cell r="AJ69">
            <v>0</v>
          </cell>
          <cell r="AK69" t="str">
            <v>.</v>
          </cell>
          <cell r="AL69" t="str">
            <v>EU28</v>
          </cell>
        </row>
        <row r="70">
          <cell r="F70" t="str">
            <v>Germany</v>
          </cell>
          <cell r="G70" t="str">
            <v>Services</v>
          </cell>
          <cell r="H70" t="str">
            <v>TOTAL Services</v>
          </cell>
          <cell r="J70" t="str">
            <v>Electricity</v>
          </cell>
          <cell r="K70">
            <v>150.510808</v>
          </cell>
          <cell r="L70">
            <v>-108.81481416724618</v>
          </cell>
          <cell r="M70">
            <v>41.695993832753814</v>
          </cell>
          <cell r="N70" t="str">
            <v>.</v>
          </cell>
          <cell r="P70">
            <v>41.695993832753814</v>
          </cell>
          <cell r="Q70">
            <v>17.180689721752472</v>
          </cell>
          <cell r="R70">
            <v>24.515304111001345</v>
          </cell>
          <cell r="S70">
            <v>3.7076828515487827</v>
          </cell>
          <cell r="T70" t="str">
            <v>.</v>
          </cell>
          <cell r="U70">
            <v>0.64768398320786291</v>
          </cell>
          <cell r="V70" t="str">
            <v>.</v>
          </cell>
          <cell r="W70">
            <v>12.825322886995824</v>
          </cell>
          <cell r="X70" t="str">
            <v>-</v>
          </cell>
          <cell r="Y70" t="str">
            <v>-</v>
          </cell>
          <cell r="Z70" t="str">
            <v>-</v>
          </cell>
          <cell r="AA70" t="str">
            <v>-</v>
          </cell>
          <cell r="AB70" t="str">
            <v>a</v>
          </cell>
          <cell r="AC70">
            <v>5.6016639478747274</v>
          </cell>
          <cell r="AD70" t="str">
            <v>.</v>
          </cell>
          <cell r="AE70">
            <v>18.913640163126619</v>
          </cell>
          <cell r="AF70" t="str">
            <v>-</v>
          </cell>
          <cell r="AG70" t="str">
            <v>-</v>
          </cell>
          <cell r="AH70" t="str">
            <v>-</v>
          </cell>
          <cell r="AI70" t="str">
            <v>.</v>
          </cell>
          <cell r="AJ70">
            <v>0</v>
          </cell>
          <cell r="AK70" t="str">
            <v>.</v>
          </cell>
          <cell r="AL70" t="str">
            <v>EU28</v>
          </cell>
        </row>
        <row r="71">
          <cell r="F71" t="str">
            <v>Germany</v>
          </cell>
          <cell r="G71" t="str">
            <v>Services</v>
          </cell>
          <cell r="H71" t="str">
            <v>TOTAL Services</v>
          </cell>
          <cell r="J71" t="str">
            <v>District heating</v>
          </cell>
          <cell r="K71">
            <v>21.044484999999998</v>
          </cell>
          <cell r="L71">
            <v>-21.044484999999998</v>
          </cell>
          <cell r="M71">
            <v>0</v>
          </cell>
          <cell r="N71">
            <v>0</v>
          </cell>
          <cell r="P71">
            <v>0</v>
          </cell>
          <cell r="Q71">
            <v>0</v>
          </cell>
          <cell r="R71">
            <v>0</v>
          </cell>
          <cell r="S71">
            <v>0</v>
          </cell>
          <cell r="T71" t="str">
            <v>.</v>
          </cell>
          <cell r="U71">
            <v>0</v>
          </cell>
          <cell r="V71" t="str">
            <v>.</v>
          </cell>
          <cell r="W71">
            <v>0</v>
          </cell>
          <cell r="X71" t="str">
            <v>-</v>
          </cell>
          <cell r="Y71" t="str">
            <v>-</v>
          </cell>
          <cell r="Z71" t="str">
            <v>-</v>
          </cell>
          <cell r="AA71" t="str">
            <v>-</v>
          </cell>
          <cell r="AB71" t="str">
            <v>a</v>
          </cell>
          <cell r="AC71">
            <v>0</v>
          </cell>
          <cell r="AD71" t="str">
            <v>.</v>
          </cell>
          <cell r="AE71">
            <v>0</v>
          </cell>
          <cell r="AF71" t="str">
            <v>-</v>
          </cell>
          <cell r="AG71" t="str">
            <v>-</v>
          </cell>
          <cell r="AH71" t="str">
            <v>-</v>
          </cell>
          <cell r="AI71" t="str">
            <v>.</v>
          </cell>
          <cell r="AJ71">
            <v>0</v>
          </cell>
          <cell r="AK71" t="str">
            <v>.</v>
          </cell>
          <cell r="AL71" t="str">
            <v>EU28</v>
          </cell>
        </row>
        <row r="72">
          <cell r="F72" t="str">
            <v>Germany</v>
          </cell>
          <cell r="G72" t="str">
            <v>Services</v>
          </cell>
          <cell r="H72" t="str">
            <v>TOTAL Services</v>
          </cell>
          <cell r="J72" t="str">
            <v>Waste non-RES</v>
          </cell>
          <cell r="K72">
            <v>0</v>
          </cell>
          <cell r="L72">
            <v>0</v>
          </cell>
          <cell r="M72">
            <v>0</v>
          </cell>
          <cell r="N72" t="str">
            <v>.</v>
          </cell>
          <cell r="P72">
            <v>0</v>
          </cell>
          <cell r="Q72">
            <v>0</v>
          </cell>
          <cell r="R72">
            <v>0</v>
          </cell>
          <cell r="S72">
            <v>0</v>
          </cell>
          <cell r="T72" t="str">
            <v>.</v>
          </cell>
          <cell r="U72">
            <v>0</v>
          </cell>
          <cell r="V72" t="str">
            <v>.</v>
          </cell>
          <cell r="W72">
            <v>0</v>
          </cell>
          <cell r="X72" t="str">
            <v>-</v>
          </cell>
          <cell r="Y72" t="str">
            <v>-</v>
          </cell>
          <cell r="Z72" t="str">
            <v>-</v>
          </cell>
          <cell r="AA72" t="str">
            <v>-</v>
          </cell>
          <cell r="AB72" t="str">
            <v>a</v>
          </cell>
          <cell r="AC72">
            <v>0</v>
          </cell>
          <cell r="AD72" t="str">
            <v>.</v>
          </cell>
          <cell r="AE72">
            <v>0</v>
          </cell>
          <cell r="AF72" t="str">
            <v>-</v>
          </cell>
          <cell r="AG72" t="str">
            <v>-</v>
          </cell>
          <cell r="AH72" t="str">
            <v>-</v>
          </cell>
          <cell r="AI72" t="str">
            <v>.</v>
          </cell>
          <cell r="AJ72">
            <v>0</v>
          </cell>
          <cell r="AK72" t="str">
            <v>.</v>
          </cell>
          <cell r="AL72" t="str">
            <v>EU28</v>
          </cell>
        </row>
        <row r="73">
          <cell r="F73" t="str">
            <v>Germany</v>
          </cell>
          <cell r="G73" t="str">
            <v>Services</v>
          </cell>
          <cell r="H73" t="str">
            <v>TOTAL Services</v>
          </cell>
          <cell r="J73" t="str">
            <v>Waste RES</v>
          </cell>
          <cell r="K73">
            <v>0</v>
          </cell>
          <cell r="L73">
            <v>0</v>
          </cell>
          <cell r="M73">
            <v>0</v>
          </cell>
          <cell r="N73" t="str">
            <v>c.Obs.1</v>
          </cell>
          <cell r="P73">
            <v>0</v>
          </cell>
          <cell r="Q73">
            <v>0</v>
          </cell>
          <cell r="R73">
            <v>0</v>
          </cell>
          <cell r="S73">
            <v>0</v>
          </cell>
          <cell r="T73" t="str">
            <v>.</v>
          </cell>
          <cell r="U73">
            <v>0</v>
          </cell>
          <cell r="V73" t="str">
            <v>.</v>
          </cell>
          <cell r="W73">
            <v>0</v>
          </cell>
          <cell r="X73" t="str">
            <v>-</v>
          </cell>
          <cell r="Y73" t="str">
            <v>-</v>
          </cell>
          <cell r="Z73" t="str">
            <v>-</v>
          </cell>
          <cell r="AA73" t="str">
            <v>-</v>
          </cell>
          <cell r="AB73" t="str">
            <v>a</v>
          </cell>
          <cell r="AC73">
            <v>0</v>
          </cell>
          <cell r="AD73" t="str">
            <v>.</v>
          </cell>
          <cell r="AE73">
            <v>0</v>
          </cell>
          <cell r="AF73" t="str">
            <v>-</v>
          </cell>
          <cell r="AG73" t="str">
            <v>-</v>
          </cell>
          <cell r="AH73" t="str">
            <v>-</v>
          </cell>
          <cell r="AI73" t="str">
            <v>.</v>
          </cell>
          <cell r="AJ73">
            <v>0</v>
          </cell>
          <cell r="AK73" t="str">
            <v>.</v>
          </cell>
          <cell r="AL73" t="str">
            <v>EU28</v>
          </cell>
        </row>
        <row r="74">
          <cell r="F74" t="str">
            <v>Germany</v>
          </cell>
          <cell r="G74" t="str">
            <v>Services</v>
          </cell>
          <cell r="H74" t="str">
            <v>TOTAL Services</v>
          </cell>
          <cell r="J74" t="str">
            <v>Biomass</v>
          </cell>
          <cell r="K74">
            <v>14.540989</v>
          </cell>
          <cell r="L74">
            <v>-9.889999999987964E-4</v>
          </cell>
          <cell r="M74">
            <v>14.540000000000001</v>
          </cell>
          <cell r="N74" t="str">
            <v>c.Obs.1</v>
          </cell>
          <cell r="P74">
            <v>14.540000000000001</v>
          </cell>
          <cell r="Q74">
            <v>14.540000000000001</v>
          </cell>
          <cell r="R74">
            <v>0</v>
          </cell>
          <cell r="S74">
            <v>12.35939515586584</v>
          </cell>
          <cell r="T74" t="str">
            <v>.</v>
          </cell>
          <cell r="U74">
            <v>2.1806048441341601</v>
          </cell>
          <cell r="V74" t="str">
            <v>.</v>
          </cell>
          <cell r="W74">
            <v>0</v>
          </cell>
          <cell r="X74" t="str">
            <v>-</v>
          </cell>
          <cell r="Y74" t="str">
            <v>-</v>
          </cell>
          <cell r="Z74" t="str">
            <v>-</v>
          </cell>
          <cell r="AA74" t="str">
            <v>-</v>
          </cell>
          <cell r="AB74" t="str">
            <v>a</v>
          </cell>
          <cell r="AC74">
            <v>0</v>
          </cell>
          <cell r="AD74" t="str">
            <v>.</v>
          </cell>
          <cell r="AE74">
            <v>0</v>
          </cell>
          <cell r="AF74" t="str">
            <v>-</v>
          </cell>
          <cell r="AG74" t="str">
            <v>-</v>
          </cell>
          <cell r="AH74" t="str">
            <v>-</v>
          </cell>
          <cell r="AI74" t="str">
            <v>.</v>
          </cell>
          <cell r="AJ74">
            <v>0</v>
          </cell>
          <cell r="AK74" t="str">
            <v>.</v>
          </cell>
          <cell r="AL74" t="str">
            <v>EU28</v>
          </cell>
        </row>
        <row r="75">
          <cell r="F75" t="str">
            <v>Germany</v>
          </cell>
          <cell r="G75" t="str">
            <v>Services</v>
          </cell>
          <cell r="H75" t="str">
            <v>TOTAL Services</v>
          </cell>
          <cell r="J75" t="str">
            <v>Geothermal</v>
          </cell>
          <cell r="K75">
            <v>0.50009000000000003</v>
          </cell>
          <cell r="L75">
            <v>-0.50009000000000003</v>
          </cell>
          <cell r="M75">
            <v>0</v>
          </cell>
          <cell r="N75" t="str">
            <v>c.Obs.1</v>
          </cell>
          <cell r="P75">
            <v>0</v>
          </cell>
          <cell r="Q75">
            <v>0</v>
          </cell>
          <cell r="R75">
            <v>0</v>
          </cell>
          <cell r="S75">
            <v>0</v>
          </cell>
          <cell r="T75" t="str">
            <v>.</v>
          </cell>
          <cell r="U75">
            <v>0</v>
          </cell>
          <cell r="V75" t="str">
            <v>.</v>
          </cell>
          <cell r="W75">
            <v>0</v>
          </cell>
          <cell r="X75" t="str">
            <v>-</v>
          </cell>
          <cell r="Y75" t="str">
            <v>-</v>
          </cell>
          <cell r="Z75" t="str">
            <v>-</v>
          </cell>
          <cell r="AA75" t="str">
            <v>-</v>
          </cell>
          <cell r="AB75" t="str">
            <v>a</v>
          </cell>
          <cell r="AC75">
            <v>0</v>
          </cell>
          <cell r="AD75" t="str">
            <v>.</v>
          </cell>
          <cell r="AE75">
            <v>0</v>
          </cell>
          <cell r="AF75" t="str">
            <v>-</v>
          </cell>
          <cell r="AG75" t="str">
            <v>-</v>
          </cell>
          <cell r="AH75" t="str">
            <v>-</v>
          </cell>
          <cell r="AI75" t="str">
            <v>.</v>
          </cell>
          <cell r="AJ75">
            <v>0</v>
          </cell>
          <cell r="AK75" t="str">
            <v>.</v>
          </cell>
          <cell r="AL75" t="str">
            <v>EU28</v>
          </cell>
        </row>
        <row r="76">
          <cell r="F76" t="str">
            <v>Germany</v>
          </cell>
          <cell r="G76" t="str">
            <v>Services</v>
          </cell>
          <cell r="H76" t="str">
            <v>TOTAL Services</v>
          </cell>
          <cell r="J76" t="str">
            <v>Solar energy</v>
          </cell>
          <cell r="K76">
            <v>0.41984300000000002</v>
          </cell>
          <cell r="L76">
            <v>-8.4300000000003816E-4</v>
          </cell>
          <cell r="M76">
            <v>0.41899999999999998</v>
          </cell>
          <cell r="N76" t="str">
            <v>c.Obs.1</v>
          </cell>
          <cell r="P76">
            <v>0.41899999999999998</v>
          </cell>
          <cell r="Q76">
            <v>0.41899999999999998</v>
          </cell>
          <cell r="R76">
            <v>0</v>
          </cell>
          <cell r="S76">
            <v>0.3484769368033504</v>
          </cell>
          <cell r="T76" t="str">
            <v>.</v>
          </cell>
          <cell r="U76">
            <v>7.0523063196649596E-2</v>
          </cell>
          <cell r="V76" t="str">
            <v>.</v>
          </cell>
          <cell r="W76">
            <v>0</v>
          </cell>
          <cell r="X76" t="str">
            <v>-</v>
          </cell>
          <cell r="Y76" t="str">
            <v>-</v>
          </cell>
          <cell r="Z76" t="str">
            <v>-</v>
          </cell>
          <cell r="AA76" t="str">
            <v>-</v>
          </cell>
          <cell r="AB76" t="str">
            <v>a</v>
          </cell>
          <cell r="AC76">
            <v>0</v>
          </cell>
          <cell r="AD76" t="str">
            <v>.</v>
          </cell>
          <cell r="AE76">
            <v>0</v>
          </cell>
          <cell r="AF76" t="str">
            <v>-</v>
          </cell>
          <cell r="AG76" t="str">
            <v>-</v>
          </cell>
          <cell r="AH76" t="str">
            <v>-</v>
          </cell>
          <cell r="AI76" t="str">
            <v>.</v>
          </cell>
          <cell r="AJ76">
            <v>0</v>
          </cell>
          <cell r="AK76" t="str">
            <v>.</v>
          </cell>
          <cell r="AL76" t="str">
            <v>EU28</v>
          </cell>
        </row>
        <row r="77">
          <cell r="F77" t="str">
            <v>Germany</v>
          </cell>
          <cell r="G77" t="str">
            <v>Services</v>
          </cell>
          <cell r="H77" t="str">
            <v>TOTAL Services</v>
          </cell>
          <cell r="J77" t="str">
            <v>Ambient heat total</v>
          </cell>
          <cell r="K77" t="str">
            <v>-</v>
          </cell>
          <cell r="L77">
            <v>0.78599999999999992</v>
          </cell>
          <cell r="M77">
            <v>0.78599999999999992</v>
          </cell>
          <cell r="N77" t="str">
            <v>c.Obs.2</v>
          </cell>
          <cell r="P77">
            <v>0.78599999999999992</v>
          </cell>
          <cell r="Q77">
            <v>0.78599999999999992</v>
          </cell>
          <cell r="R77">
            <v>0</v>
          </cell>
          <cell r="S77">
            <v>0.67045087156658478</v>
          </cell>
          <cell r="T77" t="str">
            <v>.</v>
          </cell>
          <cell r="U77">
            <v>0.11554912843341517</v>
          </cell>
          <cell r="V77" t="str">
            <v>.</v>
          </cell>
          <cell r="W77">
            <v>0</v>
          </cell>
          <cell r="X77" t="str">
            <v>-</v>
          </cell>
          <cell r="Y77" t="str">
            <v>-</v>
          </cell>
          <cell r="Z77" t="str">
            <v>-</v>
          </cell>
          <cell r="AA77" t="str">
            <v>-</v>
          </cell>
          <cell r="AB77" t="str">
            <v>a</v>
          </cell>
          <cell r="AC77">
            <v>0</v>
          </cell>
          <cell r="AD77" t="str">
            <v>.</v>
          </cell>
          <cell r="AE77">
            <v>0</v>
          </cell>
          <cell r="AF77" t="str">
            <v>-</v>
          </cell>
          <cell r="AG77" t="str">
            <v>-</v>
          </cell>
          <cell r="AH77" t="str">
            <v>-</v>
          </cell>
          <cell r="AI77" t="str">
            <v>.</v>
          </cell>
          <cell r="AJ77">
            <v>0</v>
          </cell>
          <cell r="AK77" t="str">
            <v>.</v>
          </cell>
          <cell r="AL77" t="str">
            <v>EU28</v>
          </cell>
        </row>
        <row r="78">
          <cell r="F78" t="str">
            <v>Germany</v>
          </cell>
          <cell r="G78" t="str">
            <v>Services</v>
          </cell>
          <cell r="H78" t="str">
            <v>TOTAL Services</v>
          </cell>
          <cell r="J78" t="str">
            <v xml:space="preserve">Other RES </v>
          </cell>
          <cell r="K78" t="str">
            <v>-</v>
          </cell>
          <cell r="L78">
            <v>0</v>
          </cell>
          <cell r="M78">
            <v>0</v>
          </cell>
          <cell r="N78" t="str">
            <v>.</v>
          </cell>
          <cell r="P78">
            <v>0</v>
          </cell>
          <cell r="Q78">
            <v>0</v>
          </cell>
          <cell r="R78">
            <v>0</v>
          </cell>
          <cell r="S78">
            <v>0</v>
          </cell>
          <cell r="T78" t="str">
            <v>.</v>
          </cell>
          <cell r="U78">
            <v>0</v>
          </cell>
          <cell r="V78" t="str">
            <v>.</v>
          </cell>
          <cell r="W78">
            <v>0</v>
          </cell>
          <cell r="X78" t="str">
            <v>-</v>
          </cell>
          <cell r="Y78" t="str">
            <v>-</v>
          </cell>
          <cell r="Z78" t="str">
            <v>-</v>
          </cell>
          <cell r="AA78" t="str">
            <v>-</v>
          </cell>
          <cell r="AB78" t="str">
            <v>a</v>
          </cell>
          <cell r="AC78">
            <v>0</v>
          </cell>
          <cell r="AD78" t="str">
            <v>.</v>
          </cell>
          <cell r="AE78">
            <v>0</v>
          </cell>
          <cell r="AF78" t="str">
            <v>-</v>
          </cell>
          <cell r="AG78" t="str">
            <v>-</v>
          </cell>
          <cell r="AH78" t="str">
            <v>-</v>
          </cell>
          <cell r="AI78" t="str">
            <v>.</v>
          </cell>
          <cell r="AJ78">
            <v>0</v>
          </cell>
          <cell r="AK78" t="str">
            <v>.</v>
          </cell>
          <cell r="AL78" t="str">
            <v>EU28</v>
          </cell>
        </row>
        <row r="79">
          <cell r="F79" t="str">
            <v>Estonia</v>
          </cell>
          <cell r="G79" t="str">
            <v>Services</v>
          </cell>
          <cell r="H79" t="str">
            <v>TOTAL Services</v>
          </cell>
          <cell r="J79" t="str">
            <v>TOTAL</v>
          </cell>
          <cell r="K79">
            <v>4.934609</v>
          </cell>
          <cell r="L79">
            <v>-1.3740011693347851</v>
          </cell>
          <cell r="M79">
            <v>3.5606078306652149</v>
          </cell>
          <cell r="N79" t="str">
            <v>.</v>
          </cell>
          <cell r="P79">
            <v>3.5606078306652149</v>
          </cell>
          <cell r="Q79">
            <v>3.1835879977686634</v>
          </cell>
          <cell r="R79">
            <v>0.37701983289655155</v>
          </cell>
          <cell r="S79">
            <v>2.7245453103916994</v>
          </cell>
          <cell r="T79" t="str">
            <v>.</v>
          </cell>
          <cell r="U79">
            <v>0.29379660218388232</v>
          </cell>
          <cell r="V79" t="str">
            <v>.</v>
          </cell>
          <cell r="W79">
            <v>0.16524608519308159</v>
          </cell>
          <cell r="X79" t="str">
            <v>-</v>
          </cell>
          <cell r="Y79" t="str">
            <v>-</v>
          </cell>
          <cell r="Z79" t="str">
            <v>-</v>
          </cell>
          <cell r="AA79" t="str">
            <v>-</v>
          </cell>
          <cell r="AB79" t="str">
            <v>a</v>
          </cell>
          <cell r="AC79">
            <v>0.12288737245516113</v>
          </cell>
          <cell r="AD79" t="str">
            <v>.</v>
          </cell>
          <cell r="AE79">
            <v>0.25413246044139043</v>
          </cell>
          <cell r="AF79" t="str">
            <v>-</v>
          </cell>
          <cell r="AG79" t="str">
            <v>-</v>
          </cell>
          <cell r="AH79" t="str">
            <v>-</v>
          </cell>
          <cell r="AI79" t="str">
            <v>.</v>
          </cell>
          <cell r="AJ79">
            <v>0</v>
          </cell>
          <cell r="AK79" t="str">
            <v>.</v>
          </cell>
          <cell r="AL79" t="str">
            <v>EU28</v>
          </cell>
        </row>
        <row r="80">
          <cell r="F80" t="str">
            <v>Estonia</v>
          </cell>
          <cell r="G80" t="str">
            <v>Services</v>
          </cell>
          <cell r="H80" t="str">
            <v>TOTAL Services</v>
          </cell>
          <cell r="J80" t="str">
            <v>Coal</v>
          </cell>
          <cell r="K80">
            <v>2.6749000000000002E-2</v>
          </cell>
          <cell r="L80">
            <v>0</v>
          </cell>
          <cell r="M80">
            <v>2.6749000000000002E-2</v>
          </cell>
          <cell r="N80" t="str">
            <v>.</v>
          </cell>
          <cell r="P80">
            <v>2.6749000000000002E-2</v>
          </cell>
          <cell r="Q80">
            <v>2.6749000000000002E-2</v>
          </cell>
          <cell r="R80">
            <v>0</v>
          </cell>
          <cell r="S80">
            <v>2.6749000000000002E-2</v>
          </cell>
          <cell r="T80" t="str">
            <v>.</v>
          </cell>
          <cell r="U80">
            <v>0</v>
          </cell>
          <cell r="V80" t="str">
            <v>.</v>
          </cell>
          <cell r="W80">
            <v>0</v>
          </cell>
          <cell r="X80" t="str">
            <v>-</v>
          </cell>
          <cell r="Y80" t="str">
            <v>-</v>
          </cell>
          <cell r="Z80" t="str">
            <v>-</v>
          </cell>
          <cell r="AA80" t="str">
            <v>-</v>
          </cell>
          <cell r="AB80" t="str">
            <v>a</v>
          </cell>
          <cell r="AC80">
            <v>0</v>
          </cell>
          <cell r="AD80" t="str">
            <v>.</v>
          </cell>
          <cell r="AE80">
            <v>0</v>
          </cell>
          <cell r="AF80" t="str">
            <v>-</v>
          </cell>
          <cell r="AG80" t="str">
            <v>-</v>
          </cell>
          <cell r="AH80" t="str">
            <v>-</v>
          </cell>
          <cell r="AI80" t="str">
            <v>.</v>
          </cell>
          <cell r="AJ80">
            <v>0</v>
          </cell>
          <cell r="AK80" t="str">
            <v>.</v>
          </cell>
          <cell r="AL80" t="str">
            <v>EU28</v>
          </cell>
        </row>
        <row r="81">
          <cell r="F81" t="str">
            <v>Estonia</v>
          </cell>
          <cell r="G81" t="str">
            <v>Services</v>
          </cell>
          <cell r="H81" t="str">
            <v>TOTAL Services</v>
          </cell>
          <cell r="J81" t="str">
            <v>Fuel oil</v>
          </cell>
          <cell r="K81">
            <v>0.49311199999999994</v>
          </cell>
          <cell r="L81">
            <v>5.5511151231257827E-17</v>
          </cell>
          <cell r="M81">
            <v>0.49311199999999999</v>
          </cell>
          <cell r="N81" t="str">
            <v>.</v>
          </cell>
          <cell r="P81">
            <v>0.49311199999999999</v>
          </cell>
          <cell r="Q81">
            <v>0.49311199999999999</v>
          </cell>
          <cell r="R81">
            <v>0</v>
          </cell>
          <cell r="S81">
            <v>0.4452493582119621</v>
          </cell>
          <cell r="T81" t="str">
            <v>.</v>
          </cell>
          <cell r="U81">
            <v>4.7862641788037875E-2</v>
          </cell>
          <cell r="V81" t="str">
            <v>.</v>
          </cell>
          <cell r="W81">
            <v>0</v>
          </cell>
          <cell r="X81" t="str">
            <v>-</v>
          </cell>
          <cell r="Y81" t="str">
            <v>-</v>
          </cell>
          <cell r="Z81" t="str">
            <v>-</v>
          </cell>
          <cell r="AA81" t="str">
            <v>-</v>
          </cell>
          <cell r="AB81" t="str">
            <v>a</v>
          </cell>
          <cell r="AC81">
            <v>0</v>
          </cell>
          <cell r="AD81" t="str">
            <v>.</v>
          </cell>
          <cell r="AE81">
            <v>0</v>
          </cell>
          <cell r="AF81" t="str">
            <v>-</v>
          </cell>
          <cell r="AG81" t="str">
            <v>-</v>
          </cell>
          <cell r="AH81" t="str">
            <v>-</v>
          </cell>
          <cell r="AI81" t="str">
            <v>.</v>
          </cell>
          <cell r="AJ81">
            <v>0</v>
          </cell>
          <cell r="AK81" t="str">
            <v>.</v>
          </cell>
          <cell r="AL81" t="str">
            <v>EU28</v>
          </cell>
        </row>
        <row r="82">
          <cell r="F82" t="str">
            <v>Estonia</v>
          </cell>
          <cell r="G82" t="str">
            <v>Services</v>
          </cell>
          <cell r="H82" t="str">
            <v>TOTAL Services</v>
          </cell>
          <cell r="J82" t="str">
            <v>Natural gas</v>
          </cell>
          <cell r="K82">
            <v>0.41170199999999996</v>
          </cell>
          <cell r="L82">
            <v>0</v>
          </cell>
          <cell r="M82">
            <v>0.41170199999999996</v>
          </cell>
          <cell r="N82" t="str">
            <v>.</v>
          </cell>
          <cell r="P82">
            <v>0.41170199999999996</v>
          </cell>
          <cell r="Q82">
            <v>0.41170199999999996</v>
          </cell>
          <cell r="R82">
            <v>0</v>
          </cell>
          <cell r="S82">
            <v>0.37116710559725813</v>
          </cell>
          <cell r="T82" t="str">
            <v>.</v>
          </cell>
          <cell r="U82">
            <v>4.0534894402741814E-2</v>
          </cell>
          <cell r="V82" t="str">
            <v>.</v>
          </cell>
          <cell r="W82">
            <v>0</v>
          </cell>
          <cell r="X82" t="str">
            <v>-</v>
          </cell>
          <cell r="Y82" t="str">
            <v>-</v>
          </cell>
          <cell r="Z82" t="str">
            <v>-</v>
          </cell>
          <cell r="AA82" t="str">
            <v>-</v>
          </cell>
          <cell r="AB82" t="str">
            <v>a</v>
          </cell>
          <cell r="AC82">
            <v>0</v>
          </cell>
          <cell r="AD82" t="str">
            <v>.</v>
          </cell>
          <cell r="AE82">
            <v>0</v>
          </cell>
          <cell r="AF82" t="str">
            <v>-</v>
          </cell>
          <cell r="AG82" t="str">
            <v>-</v>
          </cell>
          <cell r="AH82" t="str">
            <v>-</v>
          </cell>
          <cell r="AI82" t="str">
            <v>.</v>
          </cell>
          <cell r="AJ82">
            <v>0</v>
          </cell>
          <cell r="AK82" t="str">
            <v>.</v>
          </cell>
          <cell r="AL82" t="str">
            <v>EU28</v>
          </cell>
        </row>
        <row r="83">
          <cell r="F83" t="str">
            <v>Estonia</v>
          </cell>
          <cell r="G83" t="str">
            <v>Services</v>
          </cell>
          <cell r="H83" t="str">
            <v>TOTAL Services</v>
          </cell>
          <cell r="J83" t="str">
            <v>Other fossil fuels</v>
          </cell>
          <cell r="K83">
            <v>1.2793000000000001E-2</v>
          </cell>
          <cell r="L83">
            <v>-1.2793000000000001E-2</v>
          </cell>
          <cell r="M83">
            <v>0</v>
          </cell>
          <cell r="N83" t="str">
            <v>.</v>
          </cell>
          <cell r="P83">
            <v>0</v>
          </cell>
          <cell r="Q83">
            <v>0</v>
          </cell>
          <cell r="R83">
            <v>0</v>
          </cell>
          <cell r="S83">
            <v>0</v>
          </cell>
          <cell r="T83" t="str">
            <v>.</v>
          </cell>
          <cell r="U83">
            <v>0</v>
          </cell>
          <cell r="V83" t="str">
            <v>.</v>
          </cell>
          <cell r="W83">
            <v>0</v>
          </cell>
          <cell r="X83" t="str">
            <v>-</v>
          </cell>
          <cell r="Y83" t="str">
            <v>-</v>
          </cell>
          <cell r="Z83" t="str">
            <v>-</v>
          </cell>
          <cell r="AA83" t="str">
            <v>-</v>
          </cell>
          <cell r="AB83" t="str">
            <v>a</v>
          </cell>
          <cell r="AC83">
            <v>0</v>
          </cell>
          <cell r="AD83" t="str">
            <v>.</v>
          </cell>
          <cell r="AE83">
            <v>0</v>
          </cell>
          <cell r="AF83" t="str">
            <v>-</v>
          </cell>
          <cell r="AG83" t="str">
            <v>-</v>
          </cell>
          <cell r="AH83" t="str">
            <v>-</v>
          </cell>
          <cell r="AI83" t="str">
            <v>.</v>
          </cell>
          <cell r="AJ83">
            <v>0</v>
          </cell>
          <cell r="AK83" t="str">
            <v>.</v>
          </cell>
          <cell r="AL83" t="str">
            <v>EU28</v>
          </cell>
        </row>
        <row r="84">
          <cell r="F84" t="str">
            <v>Estonia</v>
          </cell>
          <cell r="G84" t="str">
            <v>Services</v>
          </cell>
          <cell r="H84" t="str">
            <v>TOTAL Services</v>
          </cell>
          <cell r="J84" t="str">
            <v>Electricity</v>
          </cell>
          <cell r="K84">
            <v>2.5365029999999997</v>
          </cell>
          <cell r="L84">
            <v>-1.9511581693347855</v>
          </cell>
          <cell r="M84">
            <v>0.58534483066521426</v>
          </cell>
          <cell r="N84" t="str">
            <v>.</v>
          </cell>
          <cell r="P84">
            <v>0.58534483066521426</v>
          </cell>
          <cell r="Q84">
            <v>0.20832499776866267</v>
          </cell>
          <cell r="R84">
            <v>0.37701983289655155</v>
          </cell>
          <cell r="S84">
            <v>3.8886870679832014E-2</v>
          </cell>
          <cell r="T84" t="str">
            <v>.</v>
          </cell>
          <cell r="U84">
            <v>4.1920418957490588E-3</v>
          </cell>
          <cell r="V84" t="str">
            <v>.</v>
          </cell>
          <cell r="W84">
            <v>0.16524608519308159</v>
          </cell>
          <cell r="X84" t="str">
            <v>-</v>
          </cell>
          <cell r="Y84" t="str">
            <v>-</v>
          </cell>
          <cell r="Z84" t="str">
            <v>-</v>
          </cell>
          <cell r="AA84" t="str">
            <v>-</v>
          </cell>
          <cell r="AB84" t="str">
            <v>a</v>
          </cell>
          <cell r="AC84">
            <v>0.12288737245516113</v>
          </cell>
          <cell r="AD84" t="str">
            <v>.</v>
          </cell>
          <cell r="AE84">
            <v>0.25413246044139043</v>
          </cell>
          <cell r="AF84" t="str">
            <v>-</v>
          </cell>
          <cell r="AG84" t="str">
            <v>-</v>
          </cell>
          <cell r="AH84" t="str">
            <v>-</v>
          </cell>
          <cell r="AI84" t="str">
            <v>.</v>
          </cell>
          <cell r="AJ84">
            <v>0</v>
          </cell>
          <cell r="AK84" t="str">
            <v>.</v>
          </cell>
          <cell r="AL84" t="str">
            <v>EU28</v>
          </cell>
        </row>
        <row r="85">
          <cell r="F85" t="str">
            <v>Estonia</v>
          </cell>
          <cell r="G85" t="str">
            <v>Services</v>
          </cell>
          <cell r="H85" t="str">
            <v>TOTAL Services</v>
          </cell>
          <cell r="J85" t="str">
            <v>District heating</v>
          </cell>
          <cell r="K85">
            <v>1.316516</v>
          </cell>
          <cell r="L85">
            <v>0.54918400000000012</v>
          </cell>
          <cell r="M85">
            <v>1.8657000000000001</v>
          </cell>
          <cell r="N85" t="str">
            <v>c.ISE.34/c.ISE.25</v>
          </cell>
          <cell r="P85">
            <v>1.8657000000000001</v>
          </cell>
          <cell r="Q85">
            <v>1.8657000000000001</v>
          </cell>
          <cell r="R85">
            <v>0</v>
          </cell>
          <cell r="S85">
            <v>1.6818238305428987</v>
          </cell>
          <cell r="T85" t="str">
            <v>.</v>
          </cell>
          <cell r="U85">
            <v>0.18387616945710136</v>
          </cell>
          <cell r="V85" t="str">
            <v>.</v>
          </cell>
          <cell r="W85">
            <v>0</v>
          </cell>
          <cell r="X85" t="str">
            <v>-</v>
          </cell>
          <cell r="Y85" t="str">
            <v>-</v>
          </cell>
          <cell r="Z85" t="str">
            <v>-</v>
          </cell>
          <cell r="AA85" t="str">
            <v>-</v>
          </cell>
          <cell r="AB85" t="str">
            <v>a</v>
          </cell>
          <cell r="AC85">
            <v>0</v>
          </cell>
          <cell r="AD85" t="str">
            <v>.</v>
          </cell>
          <cell r="AE85">
            <v>0</v>
          </cell>
          <cell r="AF85" t="str">
            <v>-</v>
          </cell>
          <cell r="AG85" t="str">
            <v>-</v>
          </cell>
          <cell r="AH85" t="str">
            <v>-</v>
          </cell>
          <cell r="AI85" t="str">
            <v>.</v>
          </cell>
          <cell r="AJ85">
            <v>0</v>
          </cell>
          <cell r="AK85" t="str">
            <v>.</v>
          </cell>
          <cell r="AL85" t="str">
            <v>EU28</v>
          </cell>
        </row>
        <row r="86">
          <cell r="F86" t="str">
            <v>Estonia</v>
          </cell>
          <cell r="G86" t="str">
            <v>Services</v>
          </cell>
          <cell r="H86" t="str">
            <v>TOTAL Services</v>
          </cell>
          <cell r="J86" t="str">
            <v>Waste non-RES</v>
          </cell>
          <cell r="K86">
            <v>0</v>
          </cell>
          <cell r="L86">
            <v>0</v>
          </cell>
          <cell r="M86">
            <v>0</v>
          </cell>
          <cell r="N86" t="str">
            <v>.</v>
          </cell>
          <cell r="P86">
            <v>0</v>
          </cell>
          <cell r="Q86">
            <v>0</v>
          </cell>
          <cell r="R86">
            <v>0</v>
          </cell>
          <cell r="S86">
            <v>0</v>
          </cell>
          <cell r="T86" t="str">
            <v>.</v>
          </cell>
          <cell r="U86">
            <v>0</v>
          </cell>
          <cell r="V86" t="str">
            <v>.</v>
          </cell>
          <cell r="W86">
            <v>0</v>
          </cell>
          <cell r="X86" t="str">
            <v>-</v>
          </cell>
          <cell r="Y86" t="str">
            <v>-</v>
          </cell>
          <cell r="Z86" t="str">
            <v>-</v>
          </cell>
          <cell r="AA86" t="str">
            <v>-</v>
          </cell>
          <cell r="AB86" t="str">
            <v>a</v>
          </cell>
          <cell r="AC86">
            <v>0</v>
          </cell>
          <cell r="AD86" t="str">
            <v>.</v>
          </cell>
          <cell r="AE86">
            <v>0</v>
          </cell>
          <cell r="AF86" t="str">
            <v>-</v>
          </cell>
          <cell r="AG86" t="str">
            <v>-</v>
          </cell>
          <cell r="AH86" t="str">
            <v>-</v>
          </cell>
          <cell r="AI86" t="str">
            <v>.</v>
          </cell>
          <cell r="AJ86">
            <v>0</v>
          </cell>
          <cell r="AK86" t="str">
            <v>.</v>
          </cell>
          <cell r="AL86" t="str">
            <v>EU28</v>
          </cell>
        </row>
        <row r="87">
          <cell r="F87" t="str">
            <v>Estonia</v>
          </cell>
          <cell r="G87" t="str">
            <v>Services</v>
          </cell>
          <cell r="H87" t="str">
            <v>TOTAL Services</v>
          </cell>
          <cell r="J87" t="str">
            <v>Waste RES</v>
          </cell>
          <cell r="K87">
            <v>0</v>
          </cell>
          <cell r="L87">
            <v>0</v>
          </cell>
          <cell r="M87">
            <v>0</v>
          </cell>
          <cell r="N87" t="str">
            <v>c.Obs.1</v>
          </cell>
          <cell r="P87">
            <v>0</v>
          </cell>
          <cell r="Q87">
            <v>0</v>
          </cell>
          <cell r="R87">
            <v>0</v>
          </cell>
          <cell r="S87">
            <v>0</v>
          </cell>
          <cell r="T87" t="str">
            <v>.</v>
          </cell>
          <cell r="U87">
            <v>0</v>
          </cell>
          <cell r="V87" t="str">
            <v>.</v>
          </cell>
          <cell r="W87">
            <v>0</v>
          </cell>
          <cell r="X87" t="str">
            <v>-</v>
          </cell>
          <cell r="Y87" t="str">
            <v>-</v>
          </cell>
          <cell r="Z87" t="str">
            <v>-</v>
          </cell>
          <cell r="AA87" t="str">
            <v>-</v>
          </cell>
          <cell r="AB87" t="str">
            <v>a</v>
          </cell>
          <cell r="AC87">
            <v>0</v>
          </cell>
          <cell r="AD87" t="str">
            <v>.</v>
          </cell>
          <cell r="AE87">
            <v>0</v>
          </cell>
          <cell r="AF87" t="str">
            <v>-</v>
          </cell>
          <cell r="AG87" t="str">
            <v>-</v>
          </cell>
          <cell r="AH87" t="str">
            <v>-</v>
          </cell>
          <cell r="AI87" t="str">
            <v>.</v>
          </cell>
          <cell r="AJ87">
            <v>0</v>
          </cell>
          <cell r="AK87" t="str">
            <v>.</v>
          </cell>
          <cell r="AL87" t="str">
            <v>EU28</v>
          </cell>
        </row>
        <row r="88">
          <cell r="F88" t="str">
            <v>Estonia</v>
          </cell>
          <cell r="G88" t="str">
            <v>Services</v>
          </cell>
          <cell r="H88" t="str">
            <v>TOTAL Services</v>
          </cell>
          <cell r="J88" t="str">
            <v>Biomass</v>
          </cell>
          <cell r="K88">
            <v>0.13839699999999999</v>
          </cell>
          <cell r="L88">
            <v>6.0300000000002019E-4</v>
          </cell>
          <cell r="M88">
            <v>0.13900000000000001</v>
          </cell>
          <cell r="N88" t="str">
            <v>c.Obs.1</v>
          </cell>
          <cell r="P88">
            <v>0.13900000000000001</v>
          </cell>
          <cell r="Q88">
            <v>0.13900000000000001</v>
          </cell>
          <cell r="R88">
            <v>0</v>
          </cell>
          <cell r="S88">
            <v>0.12548121326576167</v>
          </cell>
          <cell r="T88" t="str">
            <v>.</v>
          </cell>
          <cell r="U88">
            <v>1.351878673423833E-2</v>
          </cell>
          <cell r="V88" t="str">
            <v>.</v>
          </cell>
          <cell r="W88">
            <v>0</v>
          </cell>
          <cell r="X88" t="str">
            <v>-</v>
          </cell>
          <cell r="Y88" t="str">
            <v>-</v>
          </cell>
          <cell r="Z88" t="str">
            <v>-</v>
          </cell>
          <cell r="AA88" t="str">
            <v>-</v>
          </cell>
          <cell r="AB88" t="str">
            <v>a</v>
          </cell>
          <cell r="AC88">
            <v>0</v>
          </cell>
          <cell r="AD88" t="str">
            <v>.</v>
          </cell>
          <cell r="AE88">
            <v>0</v>
          </cell>
          <cell r="AF88" t="str">
            <v>-</v>
          </cell>
          <cell r="AG88" t="str">
            <v>-</v>
          </cell>
          <cell r="AH88" t="str">
            <v>-</v>
          </cell>
          <cell r="AI88" t="str">
            <v>.</v>
          </cell>
          <cell r="AJ88">
            <v>0</v>
          </cell>
          <cell r="AK88" t="str">
            <v>.</v>
          </cell>
          <cell r="AL88" t="str">
            <v>EU28</v>
          </cell>
        </row>
        <row r="89">
          <cell r="F89" t="str">
            <v>Estonia</v>
          </cell>
          <cell r="G89" t="str">
            <v>Services</v>
          </cell>
          <cell r="H89" t="str">
            <v>TOTAL Services</v>
          </cell>
          <cell r="J89" t="str">
            <v>Geothermal</v>
          </cell>
          <cell r="K89">
            <v>0</v>
          </cell>
          <cell r="L89">
            <v>0</v>
          </cell>
          <cell r="M89">
            <v>0</v>
          </cell>
          <cell r="N89" t="str">
            <v>c.Obs.1</v>
          </cell>
          <cell r="P89">
            <v>0</v>
          </cell>
          <cell r="Q89">
            <v>0</v>
          </cell>
          <cell r="R89">
            <v>0</v>
          </cell>
          <cell r="S89">
            <v>0</v>
          </cell>
          <cell r="T89" t="str">
            <v>.</v>
          </cell>
          <cell r="U89">
            <v>0</v>
          </cell>
          <cell r="V89" t="str">
            <v>.</v>
          </cell>
          <cell r="W89">
            <v>0</v>
          </cell>
          <cell r="X89" t="str">
            <v>-</v>
          </cell>
          <cell r="Y89" t="str">
            <v>-</v>
          </cell>
          <cell r="Z89" t="str">
            <v>-</v>
          </cell>
          <cell r="AA89" t="str">
            <v>-</v>
          </cell>
          <cell r="AB89" t="str">
            <v>a</v>
          </cell>
          <cell r="AC89">
            <v>0</v>
          </cell>
          <cell r="AD89" t="str">
            <v>.</v>
          </cell>
          <cell r="AE89">
            <v>0</v>
          </cell>
          <cell r="AF89" t="str">
            <v>-</v>
          </cell>
          <cell r="AG89" t="str">
            <v>-</v>
          </cell>
          <cell r="AH89" t="str">
            <v>-</v>
          </cell>
          <cell r="AI89" t="str">
            <v>.</v>
          </cell>
          <cell r="AJ89">
            <v>0</v>
          </cell>
          <cell r="AK89" t="str">
            <v>.</v>
          </cell>
          <cell r="AL89" t="str">
            <v>EU28</v>
          </cell>
        </row>
        <row r="90">
          <cell r="F90" t="str">
            <v>Estonia</v>
          </cell>
          <cell r="G90" t="str">
            <v>Services</v>
          </cell>
          <cell r="H90" t="str">
            <v>TOTAL Services</v>
          </cell>
          <cell r="J90" t="str">
            <v>Solar energy</v>
          </cell>
          <cell r="K90">
            <v>0</v>
          </cell>
          <cell r="L90">
            <v>0</v>
          </cell>
          <cell r="M90">
            <v>0</v>
          </cell>
          <cell r="N90" t="str">
            <v>c.Obs.1</v>
          </cell>
          <cell r="P90">
            <v>0</v>
          </cell>
          <cell r="Q90">
            <v>0</v>
          </cell>
          <cell r="R90">
            <v>0</v>
          </cell>
          <cell r="S90">
            <v>0</v>
          </cell>
          <cell r="T90" t="str">
            <v>.</v>
          </cell>
          <cell r="U90">
            <v>0</v>
          </cell>
          <cell r="V90" t="str">
            <v>.</v>
          </cell>
          <cell r="W90">
            <v>0</v>
          </cell>
          <cell r="X90" t="str">
            <v>-</v>
          </cell>
          <cell r="Y90" t="str">
            <v>-</v>
          </cell>
          <cell r="Z90" t="str">
            <v>-</v>
          </cell>
          <cell r="AA90" t="str">
            <v>-</v>
          </cell>
          <cell r="AB90" t="str">
            <v>a</v>
          </cell>
          <cell r="AC90">
            <v>0</v>
          </cell>
          <cell r="AD90" t="str">
            <v>.</v>
          </cell>
          <cell r="AE90">
            <v>0</v>
          </cell>
          <cell r="AF90" t="str">
            <v>-</v>
          </cell>
          <cell r="AG90" t="str">
            <v>-</v>
          </cell>
          <cell r="AH90" t="str">
            <v>-</v>
          </cell>
          <cell r="AI90" t="str">
            <v>.</v>
          </cell>
          <cell r="AJ90">
            <v>0</v>
          </cell>
          <cell r="AK90" t="str">
            <v>.</v>
          </cell>
          <cell r="AL90" t="str">
            <v>EU28</v>
          </cell>
        </row>
        <row r="91">
          <cell r="F91" t="str">
            <v>Estonia</v>
          </cell>
          <cell r="G91" t="str">
            <v>Services</v>
          </cell>
          <cell r="H91" t="str">
            <v>TOTAL Services</v>
          </cell>
          <cell r="J91" t="str">
            <v>Ambient heat total</v>
          </cell>
          <cell r="K91" t="str">
            <v>-</v>
          </cell>
          <cell r="L91">
            <v>3.9000000000000014E-2</v>
          </cell>
          <cell r="M91">
            <v>3.9000000000000014E-2</v>
          </cell>
          <cell r="N91" t="str">
            <v>c.Obs.2</v>
          </cell>
          <cell r="P91">
            <v>3.9000000000000014E-2</v>
          </cell>
          <cell r="Q91">
            <v>3.9000000000000014E-2</v>
          </cell>
          <cell r="R91">
            <v>0</v>
          </cell>
          <cell r="S91">
            <v>3.5187932093986116E-2</v>
          </cell>
          <cell r="T91" t="str">
            <v>.</v>
          </cell>
          <cell r="U91">
            <v>3.812067906013896E-3</v>
          </cell>
          <cell r="V91" t="str">
            <v>.</v>
          </cell>
          <cell r="W91">
            <v>0</v>
          </cell>
          <cell r="X91" t="str">
            <v>-</v>
          </cell>
          <cell r="Y91" t="str">
            <v>-</v>
          </cell>
          <cell r="Z91" t="str">
            <v>-</v>
          </cell>
          <cell r="AA91" t="str">
            <v>-</v>
          </cell>
          <cell r="AB91" t="str">
            <v>a</v>
          </cell>
          <cell r="AC91">
            <v>0</v>
          </cell>
          <cell r="AD91" t="str">
            <v>.</v>
          </cell>
          <cell r="AE91">
            <v>0</v>
          </cell>
          <cell r="AF91" t="str">
            <v>-</v>
          </cell>
          <cell r="AG91" t="str">
            <v>-</v>
          </cell>
          <cell r="AH91" t="str">
            <v>-</v>
          </cell>
          <cell r="AI91" t="str">
            <v>.</v>
          </cell>
          <cell r="AJ91">
            <v>0</v>
          </cell>
          <cell r="AK91" t="str">
            <v>.</v>
          </cell>
          <cell r="AL91" t="str">
            <v>EU28</v>
          </cell>
        </row>
        <row r="92">
          <cell r="F92" t="str">
            <v>Estonia</v>
          </cell>
          <cell r="G92" t="str">
            <v>Services</v>
          </cell>
          <cell r="H92" t="str">
            <v>TOTAL Services</v>
          </cell>
          <cell r="J92" t="str">
            <v xml:space="preserve">Other RES </v>
          </cell>
          <cell r="K92" t="str">
            <v>-</v>
          </cell>
          <cell r="L92">
            <v>0</v>
          </cell>
          <cell r="M92">
            <v>0</v>
          </cell>
          <cell r="N92" t="str">
            <v>.</v>
          </cell>
          <cell r="P92">
            <v>0</v>
          </cell>
          <cell r="Q92">
            <v>0</v>
          </cell>
          <cell r="R92">
            <v>0</v>
          </cell>
          <cell r="S92">
            <v>0</v>
          </cell>
          <cell r="T92" t="str">
            <v>.</v>
          </cell>
          <cell r="U92">
            <v>0</v>
          </cell>
          <cell r="V92" t="str">
            <v>.</v>
          </cell>
          <cell r="W92">
            <v>0</v>
          </cell>
          <cell r="X92" t="str">
            <v>-</v>
          </cell>
          <cell r="Y92" t="str">
            <v>-</v>
          </cell>
          <cell r="Z92" t="str">
            <v>-</v>
          </cell>
          <cell r="AA92" t="str">
            <v>-</v>
          </cell>
          <cell r="AB92" t="str">
            <v>a</v>
          </cell>
          <cell r="AC92">
            <v>0</v>
          </cell>
          <cell r="AD92" t="str">
            <v>.</v>
          </cell>
          <cell r="AE92">
            <v>0</v>
          </cell>
          <cell r="AF92" t="str">
            <v>-</v>
          </cell>
          <cell r="AG92" t="str">
            <v>-</v>
          </cell>
          <cell r="AH92" t="str">
            <v>-</v>
          </cell>
          <cell r="AI92" t="str">
            <v>.</v>
          </cell>
          <cell r="AJ92">
            <v>0</v>
          </cell>
          <cell r="AK92" t="str">
            <v>.</v>
          </cell>
          <cell r="AL92" t="str">
            <v>EU28</v>
          </cell>
        </row>
        <row r="93">
          <cell r="F93" t="str">
            <v>Ireland</v>
          </cell>
          <cell r="G93" t="str">
            <v>Services</v>
          </cell>
          <cell r="H93" t="str">
            <v>TOTAL Services</v>
          </cell>
          <cell r="J93" t="str">
            <v>TOTAL</v>
          </cell>
          <cell r="K93">
            <v>15.501627000000001</v>
          </cell>
          <cell r="L93">
            <v>-4.2297479546576504</v>
          </cell>
          <cell r="M93">
            <v>11.271879045342351</v>
          </cell>
          <cell r="N93" t="str">
            <v>.</v>
          </cell>
          <cell r="P93">
            <v>11.271879045342351</v>
          </cell>
          <cell r="Q93">
            <v>9.931585693659196</v>
          </cell>
          <cell r="R93">
            <v>1.3402933516831539</v>
          </cell>
          <cell r="S93">
            <v>8.0107818076545065</v>
          </cell>
          <cell r="T93" t="str">
            <v>.</v>
          </cell>
          <cell r="U93">
            <v>1.4324778626916808</v>
          </cell>
          <cell r="V93" t="str">
            <v>.</v>
          </cell>
          <cell r="W93">
            <v>0.48832602331300945</v>
          </cell>
          <cell r="X93" t="str">
            <v>-</v>
          </cell>
          <cell r="Y93" t="str">
            <v>-</v>
          </cell>
          <cell r="Z93" t="str">
            <v>-</v>
          </cell>
          <cell r="AA93" t="str">
            <v>-</v>
          </cell>
          <cell r="AB93" t="str">
            <v>a</v>
          </cell>
          <cell r="AC93">
            <v>0.24544137337381286</v>
          </cell>
          <cell r="AD93" t="str">
            <v>.</v>
          </cell>
          <cell r="AE93">
            <v>1.0948519783093411</v>
          </cell>
          <cell r="AF93" t="str">
            <v>-</v>
          </cell>
          <cell r="AG93" t="str">
            <v>-</v>
          </cell>
          <cell r="AH93" t="str">
            <v>-</v>
          </cell>
          <cell r="AI93" t="str">
            <v>.</v>
          </cell>
          <cell r="AJ93">
            <v>0</v>
          </cell>
          <cell r="AK93" t="str">
            <v>.</v>
          </cell>
          <cell r="AL93" t="str">
            <v>EU28</v>
          </cell>
        </row>
        <row r="94">
          <cell r="F94" t="str">
            <v>Ireland</v>
          </cell>
          <cell r="G94" t="str">
            <v>Services</v>
          </cell>
          <cell r="H94" t="str">
            <v>TOTAL Services</v>
          </cell>
          <cell r="J94" t="str">
            <v>Coal</v>
          </cell>
          <cell r="K94">
            <v>0</v>
          </cell>
          <cell r="L94">
            <v>0</v>
          </cell>
          <cell r="M94">
            <v>0</v>
          </cell>
          <cell r="N94" t="str">
            <v>.</v>
          </cell>
          <cell r="P94">
            <v>0</v>
          </cell>
          <cell r="Q94">
            <v>0</v>
          </cell>
          <cell r="R94">
            <v>0</v>
          </cell>
          <cell r="S94">
            <v>0</v>
          </cell>
          <cell r="T94" t="str">
            <v>.</v>
          </cell>
          <cell r="U94">
            <v>0</v>
          </cell>
          <cell r="V94" t="str">
            <v>.</v>
          </cell>
          <cell r="W94">
            <v>0</v>
          </cell>
          <cell r="X94" t="str">
            <v>-</v>
          </cell>
          <cell r="Y94" t="str">
            <v>-</v>
          </cell>
          <cell r="Z94" t="str">
            <v>-</v>
          </cell>
          <cell r="AA94" t="str">
            <v>-</v>
          </cell>
          <cell r="AB94" t="str">
            <v>a</v>
          </cell>
          <cell r="AC94">
            <v>0</v>
          </cell>
          <cell r="AD94" t="str">
            <v>.</v>
          </cell>
          <cell r="AE94">
            <v>0</v>
          </cell>
          <cell r="AF94" t="str">
            <v>-</v>
          </cell>
          <cell r="AG94" t="str">
            <v>-</v>
          </cell>
          <cell r="AH94" t="str">
            <v>-</v>
          </cell>
          <cell r="AI94" t="str">
            <v>.</v>
          </cell>
          <cell r="AJ94">
            <v>0</v>
          </cell>
          <cell r="AK94" t="str">
            <v>.</v>
          </cell>
          <cell r="AL94" t="str">
            <v>EU28</v>
          </cell>
        </row>
        <row r="95">
          <cell r="F95" t="str">
            <v>Ireland</v>
          </cell>
          <cell r="G95" t="str">
            <v>Services</v>
          </cell>
          <cell r="H95" t="str">
            <v>TOTAL Services</v>
          </cell>
          <cell r="J95" t="str">
            <v>Fuel oil</v>
          </cell>
          <cell r="K95">
            <v>4.2228529999999997</v>
          </cell>
          <cell r="L95">
            <v>0</v>
          </cell>
          <cell r="M95">
            <v>4.2228529999999997</v>
          </cell>
          <cell r="N95" t="str">
            <v>.</v>
          </cell>
          <cell r="P95">
            <v>4.2228529999999997</v>
          </cell>
          <cell r="Q95">
            <v>4.2228529999999997</v>
          </cell>
          <cell r="R95">
            <v>0</v>
          </cell>
          <cell r="S95">
            <v>3.5886300550256114</v>
          </cell>
          <cell r="T95" t="str">
            <v>.</v>
          </cell>
          <cell r="U95">
            <v>0.63422294497438847</v>
          </cell>
          <cell r="V95" t="str">
            <v>.</v>
          </cell>
          <cell r="W95">
            <v>0</v>
          </cell>
          <cell r="X95" t="str">
            <v>-</v>
          </cell>
          <cell r="Y95" t="str">
            <v>-</v>
          </cell>
          <cell r="Z95" t="str">
            <v>-</v>
          </cell>
          <cell r="AA95" t="str">
            <v>-</v>
          </cell>
          <cell r="AB95" t="str">
            <v>a</v>
          </cell>
          <cell r="AC95">
            <v>0</v>
          </cell>
          <cell r="AD95" t="str">
            <v>.</v>
          </cell>
          <cell r="AE95">
            <v>0</v>
          </cell>
          <cell r="AF95" t="str">
            <v>-</v>
          </cell>
          <cell r="AG95" t="str">
            <v>-</v>
          </cell>
          <cell r="AH95" t="str">
            <v>-</v>
          </cell>
          <cell r="AI95" t="str">
            <v>.</v>
          </cell>
          <cell r="AJ95">
            <v>0</v>
          </cell>
          <cell r="AK95" t="str">
            <v>.</v>
          </cell>
          <cell r="AL95" t="str">
            <v>EU28</v>
          </cell>
        </row>
        <row r="96">
          <cell r="F96" t="str">
            <v>Ireland</v>
          </cell>
          <cell r="G96" t="str">
            <v>Services</v>
          </cell>
          <cell r="H96" t="str">
            <v>TOTAL Services</v>
          </cell>
          <cell r="J96" t="str">
            <v>Natural gas</v>
          </cell>
          <cell r="K96">
            <v>4.6520000000000001</v>
          </cell>
          <cell r="L96">
            <v>8.8817841970012523E-16</v>
          </cell>
          <cell r="M96">
            <v>4.652000000000001</v>
          </cell>
          <cell r="N96" t="str">
            <v>.</v>
          </cell>
          <cell r="P96">
            <v>4.652000000000001</v>
          </cell>
          <cell r="Q96">
            <v>4.652000000000001</v>
          </cell>
          <cell r="R96">
            <v>0</v>
          </cell>
          <cell r="S96">
            <v>3.943978362748799</v>
          </cell>
          <cell r="T96" t="str">
            <v>.</v>
          </cell>
          <cell r="U96">
            <v>0.70802163725120204</v>
          </cell>
          <cell r="V96" t="str">
            <v>.</v>
          </cell>
          <cell r="W96">
            <v>0</v>
          </cell>
          <cell r="X96" t="str">
            <v>-</v>
          </cell>
          <cell r="Y96" t="str">
            <v>-</v>
          </cell>
          <cell r="Z96" t="str">
            <v>-</v>
          </cell>
          <cell r="AA96" t="str">
            <v>-</v>
          </cell>
          <cell r="AB96" t="str">
            <v>a</v>
          </cell>
          <cell r="AC96">
            <v>0</v>
          </cell>
          <cell r="AD96" t="str">
            <v>.</v>
          </cell>
          <cell r="AE96">
            <v>0</v>
          </cell>
          <cell r="AF96" t="str">
            <v>-</v>
          </cell>
          <cell r="AG96" t="str">
            <v>-</v>
          </cell>
          <cell r="AH96" t="str">
            <v>-</v>
          </cell>
          <cell r="AI96" t="str">
            <v>.</v>
          </cell>
          <cell r="AJ96">
            <v>0</v>
          </cell>
          <cell r="AK96" t="str">
            <v>.</v>
          </cell>
          <cell r="AL96" t="str">
            <v>EU28</v>
          </cell>
        </row>
        <row r="97">
          <cell r="F97" t="str">
            <v>Ireland</v>
          </cell>
          <cell r="G97" t="str">
            <v>Services</v>
          </cell>
          <cell r="H97" t="str">
            <v>TOTAL Services</v>
          </cell>
          <cell r="J97" t="str">
            <v>Other fossil fuels</v>
          </cell>
          <cell r="K97">
            <v>7.9084000000000002E-2</v>
          </cell>
          <cell r="L97">
            <v>-7.9084000000000002E-2</v>
          </cell>
          <cell r="M97">
            <v>0</v>
          </cell>
          <cell r="N97" t="str">
            <v>.</v>
          </cell>
          <cell r="P97">
            <v>0</v>
          </cell>
          <cell r="Q97">
            <v>0</v>
          </cell>
          <cell r="R97">
            <v>0</v>
          </cell>
          <cell r="S97">
            <v>0</v>
          </cell>
          <cell r="T97" t="str">
            <v>.</v>
          </cell>
          <cell r="U97">
            <v>0</v>
          </cell>
          <cell r="V97" t="str">
            <v>.</v>
          </cell>
          <cell r="W97">
            <v>0</v>
          </cell>
          <cell r="X97" t="str">
            <v>-</v>
          </cell>
          <cell r="Y97" t="str">
            <v>-</v>
          </cell>
          <cell r="Z97" t="str">
            <v>-</v>
          </cell>
          <cell r="AA97" t="str">
            <v>-</v>
          </cell>
          <cell r="AB97" t="str">
            <v>a</v>
          </cell>
          <cell r="AC97">
            <v>0</v>
          </cell>
          <cell r="AD97" t="str">
            <v>.</v>
          </cell>
          <cell r="AE97">
            <v>0</v>
          </cell>
          <cell r="AF97" t="str">
            <v>-</v>
          </cell>
          <cell r="AG97" t="str">
            <v>-</v>
          </cell>
          <cell r="AH97" t="str">
            <v>-</v>
          </cell>
          <cell r="AI97" t="str">
            <v>.</v>
          </cell>
          <cell r="AJ97">
            <v>0</v>
          </cell>
          <cell r="AK97" t="str">
            <v>.</v>
          </cell>
          <cell r="AL97" t="str">
            <v>EU28</v>
          </cell>
        </row>
        <row r="98">
          <cell r="F98" t="str">
            <v>Ireland</v>
          </cell>
          <cell r="G98" t="str">
            <v>Services</v>
          </cell>
          <cell r="H98" t="str">
            <v>TOTAL Services</v>
          </cell>
          <cell r="J98" t="str">
            <v>Electricity</v>
          </cell>
          <cell r="K98">
            <v>6.2790369999999998</v>
          </cell>
          <cell r="L98">
            <v>-4.1880109546576492</v>
          </cell>
          <cell r="M98">
            <v>2.0910260453423506</v>
          </cell>
          <cell r="N98" t="str">
            <v>.</v>
          </cell>
          <cell r="P98">
            <v>2.0910260453423506</v>
          </cell>
          <cell r="Q98">
            <v>0.75073269365919659</v>
          </cell>
          <cell r="R98">
            <v>1.3402933516831539</v>
          </cell>
          <cell r="S98">
            <v>0.22161125394079473</v>
          </cell>
          <cell r="T98" t="str">
            <v>.</v>
          </cell>
          <cell r="U98">
            <v>4.079541640539245E-2</v>
          </cell>
          <cell r="V98" t="str">
            <v>.</v>
          </cell>
          <cell r="W98">
            <v>0.48832602331300939</v>
          </cell>
          <cell r="X98" t="str">
            <v>-</v>
          </cell>
          <cell r="Y98" t="str">
            <v>-</v>
          </cell>
          <cell r="Z98" t="str">
            <v>-</v>
          </cell>
          <cell r="AA98" t="str">
            <v>-</v>
          </cell>
          <cell r="AB98" t="str">
            <v>a</v>
          </cell>
          <cell r="AC98">
            <v>0.24544137337381286</v>
          </cell>
          <cell r="AD98" t="str">
            <v>.</v>
          </cell>
          <cell r="AE98">
            <v>1.0948519783093411</v>
          </cell>
          <cell r="AF98" t="str">
            <v>-</v>
          </cell>
          <cell r="AG98" t="str">
            <v>-</v>
          </cell>
          <cell r="AH98" t="str">
            <v>-</v>
          </cell>
          <cell r="AI98" t="str">
            <v>.</v>
          </cell>
          <cell r="AJ98">
            <v>0</v>
          </cell>
          <cell r="AK98" t="str">
            <v>.</v>
          </cell>
          <cell r="AL98" t="str">
            <v>EU28</v>
          </cell>
        </row>
        <row r="99">
          <cell r="F99" t="str">
            <v>Ireland</v>
          </cell>
          <cell r="G99" t="str">
            <v>Services</v>
          </cell>
          <cell r="H99" t="str">
            <v>TOTAL Services</v>
          </cell>
          <cell r="J99" t="str">
            <v>District heating</v>
          </cell>
          <cell r="K99">
            <v>0</v>
          </cell>
          <cell r="L99">
            <v>0</v>
          </cell>
          <cell r="M99">
            <v>0</v>
          </cell>
          <cell r="N99" t="str">
            <v>.</v>
          </cell>
          <cell r="P99">
            <v>0</v>
          </cell>
          <cell r="Q99">
            <v>0</v>
          </cell>
          <cell r="R99">
            <v>0</v>
          </cell>
          <cell r="S99">
            <v>0</v>
          </cell>
          <cell r="T99" t="str">
            <v>.</v>
          </cell>
          <cell r="U99">
            <v>0</v>
          </cell>
          <cell r="V99" t="str">
            <v>.</v>
          </cell>
          <cell r="W99">
            <v>0</v>
          </cell>
          <cell r="X99" t="str">
            <v>-</v>
          </cell>
          <cell r="Y99" t="str">
            <v>-</v>
          </cell>
          <cell r="Z99" t="str">
            <v>-</v>
          </cell>
          <cell r="AA99" t="str">
            <v>-</v>
          </cell>
          <cell r="AB99" t="str">
            <v>a</v>
          </cell>
          <cell r="AC99">
            <v>0</v>
          </cell>
          <cell r="AD99" t="str">
            <v>.</v>
          </cell>
          <cell r="AE99">
            <v>0</v>
          </cell>
          <cell r="AF99" t="str">
            <v>-</v>
          </cell>
          <cell r="AG99" t="str">
            <v>-</v>
          </cell>
          <cell r="AH99" t="str">
            <v>-</v>
          </cell>
          <cell r="AI99" t="str">
            <v>.</v>
          </cell>
          <cell r="AJ99">
            <v>0</v>
          </cell>
          <cell r="AK99" t="str">
            <v>.</v>
          </cell>
          <cell r="AL99" t="str">
            <v>EU28</v>
          </cell>
        </row>
        <row r="100">
          <cell r="F100" t="str">
            <v>Ireland</v>
          </cell>
          <cell r="G100" t="str">
            <v>Services</v>
          </cell>
          <cell r="H100" t="str">
            <v>TOTAL Services</v>
          </cell>
          <cell r="J100" t="str">
            <v>Waste non-RES</v>
          </cell>
          <cell r="K100">
            <v>0</v>
          </cell>
          <cell r="L100">
            <v>0</v>
          </cell>
          <cell r="M100">
            <v>0</v>
          </cell>
          <cell r="N100" t="str">
            <v>.</v>
          </cell>
          <cell r="P100">
            <v>0</v>
          </cell>
          <cell r="Q100">
            <v>0</v>
          </cell>
          <cell r="R100">
            <v>0</v>
          </cell>
          <cell r="S100">
            <v>0</v>
          </cell>
          <cell r="T100" t="str">
            <v>.</v>
          </cell>
          <cell r="U100">
            <v>0</v>
          </cell>
          <cell r="V100" t="str">
            <v>.</v>
          </cell>
          <cell r="W100">
            <v>0</v>
          </cell>
          <cell r="X100" t="str">
            <v>-</v>
          </cell>
          <cell r="Y100" t="str">
            <v>-</v>
          </cell>
          <cell r="Z100" t="str">
            <v>-</v>
          </cell>
          <cell r="AA100" t="str">
            <v>-</v>
          </cell>
          <cell r="AB100" t="str">
            <v>a</v>
          </cell>
          <cell r="AC100">
            <v>0</v>
          </cell>
          <cell r="AD100" t="str">
            <v>.</v>
          </cell>
          <cell r="AE100">
            <v>0</v>
          </cell>
          <cell r="AF100" t="str">
            <v>-</v>
          </cell>
          <cell r="AG100" t="str">
            <v>-</v>
          </cell>
          <cell r="AH100" t="str">
            <v>-</v>
          </cell>
          <cell r="AI100" t="str">
            <v>.</v>
          </cell>
          <cell r="AJ100">
            <v>0</v>
          </cell>
          <cell r="AK100" t="str">
            <v>.</v>
          </cell>
          <cell r="AL100" t="str">
            <v>EU28</v>
          </cell>
        </row>
        <row r="101">
          <cell r="F101" t="str">
            <v>Ireland</v>
          </cell>
          <cell r="G101" t="str">
            <v>Services</v>
          </cell>
          <cell r="H101" t="str">
            <v>TOTAL Services</v>
          </cell>
          <cell r="J101" t="str">
            <v>Waste RES</v>
          </cell>
          <cell r="K101">
            <v>0</v>
          </cell>
          <cell r="L101">
            <v>0</v>
          </cell>
          <cell r="M101">
            <v>0</v>
          </cell>
          <cell r="N101" t="str">
            <v>c.Obs.1</v>
          </cell>
          <cell r="P101">
            <v>0</v>
          </cell>
          <cell r="Q101">
            <v>0</v>
          </cell>
          <cell r="R101">
            <v>0</v>
          </cell>
          <cell r="S101">
            <v>0</v>
          </cell>
          <cell r="T101" t="str">
            <v>.</v>
          </cell>
          <cell r="U101">
            <v>0</v>
          </cell>
          <cell r="V101" t="str">
            <v>.</v>
          </cell>
          <cell r="W101">
            <v>0</v>
          </cell>
          <cell r="X101" t="str">
            <v>-</v>
          </cell>
          <cell r="Y101" t="str">
            <v>-</v>
          </cell>
          <cell r="Z101" t="str">
            <v>-</v>
          </cell>
          <cell r="AA101" t="str">
            <v>-</v>
          </cell>
          <cell r="AB101" t="str">
            <v>a</v>
          </cell>
          <cell r="AC101">
            <v>0</v>
          </cell>
          <cell r="AD101" t="str">
            <v>.</v>
          </cell>
          <cell r="AE101">
            <v>0</v>
          </cell>
          <cell r="AF101" t="str">
            <v>-</v>
          </cell>
          <cell r="AG101" t="str">
            <v>-</v>
          </cell>
          <cell r="AH101" t="str">
            <v>-</v>
          </cell>
          <cell r="AI101" t="str">
            <v>.</v>
          </cell>
          <cell r="AJ101">
            <v>0</v>
          </cell>
          <cell r="AK101" t="str">
            <v>.</v>
          </cell>
          <cell r="AL101" t="str">
            <v>EU28</v>
          </cell>
        </row>
        <row r="102">
          <cell r="F102" t="str">
            <v>Ireland</v>
          </cell>
          <cell r="G102" t="str">
            <v>Services</v>
          </cell>
          <cell r="H102" t="str">
            <v>TOTAL Services</v>
          </cell>
          <cell r="J102" t="str">
            <v>Biomass</v>
          </cell>
          <cell r="K102">
            <v>0.26749000000000001</v>
          </cell>
          <cell r="L102">
            <v>5.1000000000001044E-4</v>
          </cell>
          <cell r="M102">
            <v>0.26800000000000002</v>
          </cell>
          <cell r="N102" t="str">
            <v>c.Obs.1</v>
          </cell>
          <cell r="P102">
            <v>0.26800000000000002</v>
          </cell>
          <cell r="Q102">
            <v>0.26800000000000002</v>
          </cell>
          <cell r="R102">
            <v>0</v>
          </cell>
          <cell r="S102">
            <v>0.2246167379022288</v>
          </cell>
          <cell r="T102" t="str">
            <v>.</v>
          </cell>
          <cell r="U102">
            <v>4.3383262097771234E-2</v>
          </cell>
          <cell r="V102" t="str">
            <v>.</v>
          </cell>
          <cell r="W102">
            <v>0</v>
          </cell>
          <cell r="X102" t="str">
            <v>-</v>
          </cell>
          <cell r="Y102" t="str">
            <v>-</v>
          </cell>
          <cell r="Z102" t="str">
            <v>-</v>
          </cell>
          <cell r="AA102" t="str">
            <v>-</v>
          </cell>
          <cell r="AB102" t="str">
            <v>a</v>
          </cell>
          <cell r="AC102">
            <v>0</v>
          </cell>
          <cell r="AD102" t="str">
            <v>.</v>
          </cell>
          <cell r="AE102">
            <v>0</v>
          </cell>
          <cell r="AF102" t="str">
            <v>-</v>
          </cell>
          <cell r="AG102" t="str">
            <v>-</v>
          </cell>
          <cell r="AH102" t="str">
            <v>-</v>
          </cell>
          <cell r="AI102" t="str">
            <v>.</v>
          </cell>
          <cell r="AJ102">
            <v>0</v>
          </cell>
          <cell r="AK102" t="str">
            <v>.</v>
          </cell>
          <cell r="AL102" t="str">
            <v>EU28</v>
          </cell>
        </row>
        <row r="103">
          <cell r="F103" t="str">
            <v>Ireland</v>
          </cell>
          <cell r="G103" t="str">
            <v>Services</v>
          </cell>
          <cell r="H103" t="str">
            <v>TOTAL Services</v>
          </cell>
          <cell r="J103" t="str">
            <v>Geothermal</v>
          </cell>
          <cell r="K103">
            <v>0</v>
          </cell>
          <cell r="L103">
            <v>0</v>
          </cell>
          <cell r="M103">
            <v>0</v>
          </cell>
          <cell r="N103" t="str">
            <v>c.Obs.1</v>
          </cell>
          <cell r="P103">
            <v>0</v>
          </cell>
          <cell r="Q103">
            <v>0</v>
          </cell>
          <cell r="R103">
            <v>0</v>
          </cell>
          <cell r="S103">
            <v>0</v>
          </cell>
          <cell r="T103" t="str">
            <v>.</v>
          </cell>
          <cell r="U103">
            <v>0</v>
          </cell>
          <cell r="V103" t="str">
            <v>.</v>
          </cell>
          <cell r="W103">
            <v>0</v>
          </cell>
          <cell r="X103" t="str">
            <v>-</v>
          </cell>
          <cell r="Y103" t="str">
            <v>-</v>
          </cell>
          <cell r="Z103" t="str">
            <v>-</v>
          </cell>
          <cell r="AA103" t="str">
            <v>-</v>
          </cell>
          <cell r="AB103" t="str">
            <v>a</v>
          </cell>
          <cell r="AC103">
            <v>0</v>
          </cell>
          <cell r="AD103" t="str">
            <v>.</v>
          </cell>
          <cell r="AE103">
            <v>0</v>
          </cell>
          <cell r="AF103" t="str">
            <v>-</v>
          </cell>
          <cell r="AG103" t="str">
            <v>-</v>
          </cell>
          <cell r="AH103" t="str">
            <v>-</v>
          </cell>
          <cell r="AI103" t="str">
            <v>.</v>
          </cell>
          <cell r="AJ103">
            <v>0</v>
          </cell>
          <cell r="AK103" t="str">
            <v>.</v>
          </cell>
          <cell r="AL103" t="str">
            <v>EU28</v>
          </cell>
        </row>
        <row r="104">
          <cell r="F104" t="str">
            <v>Ireland</v>
          </cell>
          <cell r="G104" t="str">
            <v>Services</v>
          </cell>
          <cell r="H104" t="str">
            <v>TOTAL Services</v>
          </cell>
          <cell r="J104" t="str">
            <v>Solar energy</v>
          </cell>
          <cell r="K104">
            <v>2.3259999999999999E-3</v>
          </cell>
          <cell r="L104">
            <v>-3.259999999999999E-4</v>
          </cell>
          <cell r="M104">
            <v>2E-3</v>
          </cell>
          <cell r="N104" t="str">
            <v>c.Obs.1</v>
          </cell>
          <cell r="P104">
            <v>2E-3</v>
          </cell>
          <cell r="Q104">
            <v>2E-3</v>
          </cell>
          <cell r="R104">
            <v>0</v>
          </cell>
          <cell r="S104">
            <v>1.6733599351945409E-3</v>
          </cell>
          <cell r="T104" t="str">
            <v>.</v>
          </cell>
          <cell r="U104">
            <v>3.2664006480545929E-4</v>
          </cell>
          <cell r="V104" t="str">
            <v>.</v>
          </cell>
          <cell r="W104">
            <v>0</v>
          </cell>
          <cell r="X104" t="str">
            <v>-</v>
          </cell>
          <cell r="Y104" t="str">
            <v>-</v>
          </cell>
          <cell r="Z104" t="str">
            <v>-</v>
          </cell>
          <cell r="AA104" t="str">
            <v>-</v>
          </cell>
          <cell r="AB104" t="str">
            <v>a</v>
          </cell>
          <cell r="AC104">
            <v>0</v>
          </cell>
          <cell r="AD104" t="str">
            <v>.</v>
          </cell>
          <cell r="AE104">
            <v>0</v>
          </cell>
          <cell r="AF104" t="str">
            <v>-</v>
          </cell>
          <cell r="AG104" t="str">
            <v>-</v>
          </cell>
          <cell r="AH104" t="str">
            <v>-</v>
          </cell>
          <cell r="AI104" t="str">
            <v>.</v>
          </cell>
          <cell r="AJ104">
            <v>0</v>
          </cell>
          <cell r="AK104" t="str">
            <v>.</v>
          </cell>
          <cell r="AL104" t="str">
            <v>EU28</v>
          </cell>
        </row>
        <row r="105">
          <cell r="F105" t="str">
            <v>Ireland</v>
          </cell>
          <cell r="G105" t="str">
            <v>Services</v>
          </cell>
          <cell r="H105" t="str">
            <v>TOTAL Services</v>
          </cell>
          <cell r="J105" t="str">
            <v>Ambient heat total</v>
          </cell>
          <cell r="K105" t="str">
            <v>-</v>
          </cell>
          <cell r="L105">
            <v>3.6000000000000004E-2</v>
          </cell>
          <cell r="M105">
            <v>3.6000000000000004E-2</v>
          </cell>
          <cell r="N105" t="str">
            <v>c.Obs.2</v>
          </cell>
          <cell r="P105">
            <v>3.6000000000000004E-2</v>
          </cell>
          <cell r="Q105">
            <v>3.6000000000000004E-2</v>
          </cell>
          <cell r="R105">
            <v>0</v>
          </cell>
          <cell r="S105">
            <v>3.0272038101878774E-2</v>
          </cell>
          <cell r="T105" t="str">
            <v>.</v>
          </cell>
          <cell r="U105">
            <v>5.7279618981212303E-3</v>
          </cell>
          <cell r="V105" t="str">
            <v>.</v>
          </cell>
          <cell r="W105">
            <v>0</v>
          </cell>
          <cell r="X105" t="str">
            <v>-</v>
          </cell>
          <cell r="Y105" t="str">
            <v>-</v>
          </cell>
          <cell r="Z105" t="str">
            <v>-</v>
          </cell>
          <cell r="AA105" t="str">
            <v>-</v>
          </cell>
          <cell r="AB105" t="str">
            <v>a</v>
          </cell>
          <cell r="AC105">
            <v>0</v>
          </cell>
          <cell r="AD105" t="str">
            <v>.</v>
          </cell>
          <cell r="AE105">
            <v>0</v>
          </cell>
          <cell r="AF105" t="str">
            <v>-</v>
          </cell>
          <cell r="AG105" t="str">
            <v>-</v>
          </cell>
          <cell r="AH105" t="str">
            <v>-</v>
          </cell>
          <cell r="AI105" t="str">
            <v>.</v>
          </cell>
          <cell r="AJ105">
            <v>0</v>
          </cell>
          <cell r="AK105" t="str">
            <v>.</v>
          </cell>
          <cell r="AL105" t="str">
            <v>EU28</v>
          </cell>
        </row>
        <row r="106">
          <cell r="F106" t="str">
            <v>Ireland</v>
          </cell>
          <cell r="G106" t="str">
            <v>Services</v>
          </cell>
          <cell r="H106" t="str">
            <v>TOTAL Services</v>
          </cell>
          <cell r="J106" t="str">
            <v xml:space="preserve">Other RES </v>
          </cell>
          <cell r="K106" t="str">
            <v>-</v>
          </cell>
          <cell r="L106">
            <v>0</v>
          </cell>
          <cell r="M106">
            <v>0</v>
          </cell>
          <cell r="N106" t="str">
            <v>.</v>
          </cell>
          <cell r="P106">
            <v>0</v>
          </cell>
          <cell r="Q106">
            <v>0</v>
          </cell>
          <cell r="R106">
            <v>0</v>
          </cell>
          <cell r="S106">
            <v>0</v>
          </cell>
          <cell r="T106" t="str">
            <v>.</v>
          </cell>
          <cell r="U106">
            <v>0</v>
          </cell>
          <cell r="V106" t="str">
            <v>.</v>
          </cell>
          <cell r="W106">
            <v>0</v>
          </cell>
          <cell r="X106" t="str">
            <v>-</v>
          </cell>
          <cell r="Y106" t="str">
            <v>-</v>
          </cell>
          <cell r="Z106" t="str">
            <v>-</v>
          </cell>
          <cell r="AA106" t="str">
            <v>-</v>
          </cell>
          <cell r="AB106" t="str">
            <v>a</v>
          </cell>
          <cell r="AC106">
            <v>0</v>
          </cell>
          <cell r="AD106" t="str">
            <v>.</v>
          </cell>
          <cell r="AE106">
            <v>0</v>
          </cell>
          <cell r="AF106" t="str">
            <v>-</v>
          </cell>
          <cell r="AG106" t="str">
            <v>-</v>
          </cell>
          <cell r="AH106" t="str">
            <v>-</v>
          </cell>
          <cell r="AI106" t="str">
            <v>.</v>
          </cell>
          <cell r="AJ106">
            <v>0</v>
          </cell>
          <cell r="AK106" t="str">
            <v>.</v>
          </cell>
          <cell r="AL106" t="str">
            <v>EU28</v>
          </cell>
        </row>
        <row r="107">
          <cell r="F107" t="str">
            <v>Greece</v>
          </cell>
          <cell r="G107" t="str">
            <v>Services</v>
          </cell>
          <cell r="H107" t="str">
            <v>TOTAL Services</v>
          </cell>
          <cell r="J107" t="str">
            <v>TOTAL</v>
          </cell>
          <cell r="K107">
            <v>22.478463999999999</v>
          </cell>
          <cell r="L107">
            <v>-9.4408054242539805</v>
          </cell>
          <cell r="M107">
            <v>13.037658575746018</v>
          </cell>
          <cell r="N107" t="str">
            <v>.</v>
          </cell>
          <cell r="P107">
            <v>13.037658575746018</v>
          </cell>
          <cell r="Q107">
            <v>4.0454924363799822</v>
          </cell>
          <cell r="R107">
            <v>8.9921661393660361</v>
          </cell>
          <cell r="S107">
            <v>2.0733131778006815</v>
          </cell>
          <cell r="T107" t="str">
            <v>.</v>
          </cell>
          <cell r="U107">
            <v>1.0145061283888457</v>
          </cell>
          <cell r="V107" t="str">
            <v>.</v>
          </cell>
          <cell r="W107">
            <v>0.95767313019045508</v>
          </cell>
          <cell r="X107" t="str">
            <v>-</v>
          </cell>
          <cell r="Y107" t="str">
            <v>-</v>
          </cell>
          <cell r="Z107" t="str">
            <v>-</v>
          </cell>
          <cell r="AA107" t="str">
            <v>-</v>
          </cell>
          <cell r="AB107" t="str">
            <v>a</v>
          </cell>
          <cell r="AC107">
            <v>6.3593674638193969</v>
          </cell>
          <cell r="AD107" t="str">
            <v>.</v>
          </cell>
          <cell r="AE107">
            <v>2.6327986755466388</v>
          </cell>
          <cell r="AF107" t="str">
            <v>-</v>
          </cell>
          <cell r="AG107" t="str">
            <v>-</v>
          </cell>
          <cell r="AH107" t="str">
            <v>-</v>
          </cell>
          <cell r="AI107" t="str">
            <v>.</v>
          </cell>
          <cell r="AJ107">
            <v>0</v>
          </cell>
          <cell r="AK107" t="str">
            <v>.</v>
          </cell>
          <cell r="AL107" t="str">
            <v>EU28</v>
          </cell>
        </row>
        <row r="108">
          <cell r="F108" t="str">
            <v>Greece</v>
          </cell>
          <cell r="G108" t="str">
            <v>Services</v>
          </cell>
          <cell r="H108" t="str">
            <v>TOTAL Services</v>
          </cell>
          <cell r="J108" t="str">
            <v>Coal</v>
          </cell>
          <cell r="K108">
            <v>0</v>
          </cell>
          <cell r="L108">
            <v>0</v>
          </cell>
          <cell r="M108">
            <v>0</v>
          </cell>
          <cell r="N108" t="str">
            <v>.</v>
          </cell>
          <cell r="P108">
            <v>0</v>
          </cell>
          <cell r="Q108">
            <v>0</v>
          </cell>
          <cell r="R108">
            <v>0</v>
          </cell>
          <cell r="S108">
            <v>0</v>
          </cell>
          <cell r="T108" t="str">
            <v>.</v>
          </cell>
          <cell r="U108">
            <v>0</v>
          </cell>
          <cell r="V108" t="str">
            <v>.</v>
          </cell>
          <cell r="W108">
            <v>0</v>
          </cell>
          <cell r="X108" t="str">
            <v>-</v>
          </cell>
          <cell r="Y108" t="str">
            <v>-</v>
          </cell>
          <cell r="Z108" t="str">
            <v>-</v>
          </cell>
          <cell r="AA108" t="str">
            <v>-</v>
          </cell>
          <cell r="AB108" t="str">
            <v>a</v>
          </cell>
          <cell r="AC108">
            <v>0</v>
          </cell>
          <cell r="AD108" t="str">
            <v>.</v>
          </cell>
          <cell r="AE108">
            <v>0</v>
          </cell>
          <cell r="AF108" t="str">
            <v>-</v>
          </cell>
          <cell r="AG108" t="str">
            <v>-</v>
          </cell>
          <cell r="AH108" t="str">
            <v>-</v>
          </cell>
          <cell r="AI108" t="str">
            <v>.</v>
          </cell>
          <cell r="AJ108">
            <v>0</v>
          </cell>
          <cell r="AK108" t="str">
            <v>.</v>
          </cell>
          <cell r="AL108" t="str">
            <v>EU28</v>
          </cell>
        </row>
        <row r="109">
          <cell r="F109" t="str">
            <v>Greece</v>
          </cell>
          <cell r="G109" t="str">
            <v>Services</v>
          </cell>
          <cell r="H109" t="str">
            <v>TOTAL Services</v>
          </cell>
          <cell r="J109" t="str">
            <v>Fuel oil</v>
          </cell>
          <cell r="K109">
            <v>0.71524500000000002</v>
          </cell>
          <cell r="L109">
            <v>-1.1102230246251565E-16</v>
          </cell>
          <cell r="M109">
            <v>0.71524499999999991</v>
          </cell>
          <cell r="N109" t="str">
            <v>.</v>
          </cell>
          <cell r="P109">
            <v>0.71524499999999991</v>
          </cell>
          <cell r="Q109">
            <v>0.71524499999999991</v>
          </cell>
          <cell r="R109">
            <v>0</v>
          </cell>
          <cell r="S109">
            <v>0.48228801843804109</v>
          </cell>
          <cell r="T109" t="str">
            <v>.</v>
          </cell>
          <cell r="U109">
            <v>0.23295698156195888</v>
          </cell>
          <cell r="V109" t="str">
            <v>.</v>
          </cell>
          <cell r="W109">
            <v>0</v>
          </cell>
          <cell r="X109" t="str">
            <v>-</v>
          </cell>
          <cell r="Y109" t="str">
            <v>-</v>
          </cell>
          <cell r="Z109" t="str">
            <v>-</v>
          </cell>
          <cell r="AA109" t="str">
            <v>-</v>
          </cell>
          <cell r="AB109" t="str">
            <v>a</v>
          </cell>
          <cell r="AC109">
            <v>0</v>
          </cell>
          <cell r="AD109" t="str">
            <v>.</v>
          </cell>
          <cell r="AE109">
            <v>0</v>
          </cell>
          <cell r="AF109" t="str">
            <v>-</v>
          </cell>
          <cell r="AG109" t="str">
            <v>-</v>
          </cell>
          <cell r="AH109" t="str">
            <v>-</v>
          </cell>
          <cell r="AI109" t="str">
            <v>.</v>
          </cell>
          <cell r="AJ109">
            <v>0</v>
          </cell>
          <cell r="AK109" t="str">
            <v>.</v>
          </cell>
          <cell r="AL109" t="str">
            <v>EU28</v>
          </cell>
        </row>
        <row r="110">
          <cell r="F110" t="str">
            <v>Greece</v>
          </cell>
          <cell r="G110" t="str">
            <v>Services</v>
          </cell>
          <cell r="H110" t="str">
            <v>TOTAL Services</v>
          </cell>
          <cell r="J110" t="str">
            <v>Natural gas</v>
          </cell>
          <cell r="K110">
            <v>1.60494</v>
          </cell>
          <cell r="L110">
            <v>0</v>
          </cell>
          <cell r="M110">
            <v>1.60494</v>
          </cell>
          <cell r="N110" t="str">
            <v>.</v>
          </cell>
          <cell r="P110">
            <v>1.60494</v>
          </cell>
          <cell r="Q110">
            <v>1.60494</v>
          </cell>
          <cell r="R110">
            <v>0</v>
          </cell>
          <cell r="S110">
            <v>1.0796873490393351</v>
          </cell>
          <cell r="T110" t="str">
            <v>.</v>
          </cell>
          <cell r="U110">
            <v>0.52525265096066498</v>
          </cell>
          <cell r="V110" t="str">
            <v>.</v>
          </cell>
          <cell r="W110">
            <v>0</v>
          </cell>
          <cell r="X110" t="str">
            <v>-</v>
          </cell>
          <cell r="Y110" t="str">
            <v>-</v>
          </cell>
          <cell r="Z110" t="str">
            <v>-</v>
          </cell>
          <cell r="AA110" t="str">
            <v>-</v>
          </cell>
          <cell r="AB110" t="str">
            <v>a</v>
          </cell>
          <cell r="AC110">
            <v>0</v>
          </cell>
          <cell r="AD110" t="str">
            <v>.</v>
          </cell>
          <cell r="AE110">
            <v>0</v>
          </cell>
          <cell r="AF110" t="str">
            <v>-</v>
          </cell>
          <cell r="AG110" t="str">
            <v>-</v>
          </cell>
          <cell r="AH110" t="str">
            <v>-</v>
          </cell>
          <cell r="AI110" t="str">
            <v>.</v>
          </cell>
          <cell r="AJ110">
            <v>0</v>
          </cell>
          <cell r="AK110" t="str">
            <v>.</v>
          </cell>
          <cell r="AL110" t="str">
            <v>EU28</v>
          </cell>
        </row>
        <row r="111">
          <cell r="F111" t="str">
            <v>Greece</v>
          </cell>
          <cell r="G111" t="str">
            <v>Services</v>
          </cell>
          <cell r="H111" t="str">
            <v>TOTAL Services</v>
          </cell>
          <cell r="J111" t="str">
            <v>Other fossil fuels</v>
          </cell>
          <cell r="K111">
            <v>1.201379</v>
          </cell>
          <cell r="L111">
            <v>-1.201379</v>
          </cell>
          <cell r="M111">
            <v>0</v>
          </cell>
          <cell r="N111" t="str">
            <v>.</v>
          </cell>
          <cell r="P111">
            <v>0</v>
          </cell>
          <cell r="Q111">
            <v>0</v>
          </cell>
          <cell r="R111">
            <v>0</v>
          </cell>
          <cell r="S111">
            <v>0</v>
          </cell>
          <cell r="T111" t="str">
            <v>.</v>
          </cell>
          <cell r="U111">
            <v>0</v>
          </cell>
          <cell r="V111" t="str">
            <v>.</v>
          </cell>
          <cell r="W111">
            <v>0</v>
          </cell>
          <cell r="X111" t="str">
            <v>-</v>
          </cell>
          <cell r="Y111" t="str">
            <v>-</v>
          </cell>
          <cell r="Z111" t="str">
            <v>-</v>
          </cell>
          <cell r="AA111" t="str">
            <v>-</v>
          </cell>
          <cell r="AB111" t="str">
            <v>a</v>
          </cell>
          <cell r="AC111">
            <v>0</v>
          </cell>
          <cell r="AD111" t="str">
            <v>.</v>
          </cell>
          <cell r="AE111">
            <v>0</v>
          </cell>
          <cell r="AF111" t="str">
            <v>-</v>
          </cell>
          <cell r="AG111" t="str">
            <v>-</v>
          </cell>
          <cell r="AH111" t="str">
            <v>-</v>
          </cell>
          <cell r="AI111" t="str">
            <v>.</v>
          </cell>
          <cell r="AJ111">
            <v>0</v>
          </cell>
          <cell r="AK111" t="str">
            <v>.</v>
          </cell>
          <cell r="AL111" t="str">
            <v>EU28</v>
          </cell>
        </row>
        <row r="112">
          <cell r="F112" t="str">
            <v>Greece</v>
          </cell>
          <cell r="G112" t="str">
            <v>Services</v>
          </cell>
          <cell r="H112" t="str">
            <v>TOTAL Services</v>
          </cell>
          <cell r="J112" t="str">
            <v>Electricity</v>
          </cell>
          <cell r="K112">
            <v>18.469602999999999</v>
          </cell>
          <cell r="L112">
            <v>-8.2886849798095366</v>
          </cell>
          <cell r="M112">
            <v>10.180918020190463</v>
          </cell>
          <cell r="N112" t="str">
            <v>.</v>
          </cell>
          <cell r="P112">
            <v>10.180918020190463</v>
          </cell>
          <cell r="Q112">
            <v>1.1887518808244271</v>
          </cell>
          <cell r="R112">
            <v>8.9921661393660361</v>
          </cell>
          <cell r="S112">
            <v>0.15490091078584789</v>
          </cell>
          <cell r="T112" t="str">
            <v>.</v>
          </cell>
          <cell r="U112">
            <v>7.617783984812411E-2</v>
          </cell>
          <cell r="V112" t="str">
            <v>.</v>
          </cell>
          <cell r="W112">
            <v>0.95767313019045497</v>
          </cell>
          <cell r="X112" t="str">
            <v>-</v>
          </cell>
          <cell r="Y112" t="str">
            <v>-</v>
          </cell>
          <cell r="Z112" t="str">
            <v>-</v>
          </cell>
          <cell r="AA112" t="str">
            <v>-</v>
          </cell>
          <cell r="AB112" t="str">
            <v>a</v>
          </cell>
          <cell r="AC112">
            <v>6.3593674638193969</v>
          </cell>
          <cell r="AD112" t="str">
            <v>.</v>
          </cell>
          <cell r="AE112">
            <v>2.6327986755466388</v>
          </cell>
          <cell r="AF112" t="str">
            <v>-</v>
          </cell>
          <cell r="AG112" t="str">
            <v>-</v>
          </cell>
          <cell r="AH112" t="str">
            <v>-</v>
          </cell>
          <cell r="AI112" t="str">
            <v>.</v>
          </cell>
          <cell r="AJ112">
            <v>0</v>
          </cell>
          <cell r="AK112" t="str">
            <v>.</v>
          </cell>
          <cell r="AL112" t="str">
            <v>EU28</v>
          </cell>
        </row>
        <row r="113">
          <cell r="F113" t="str">
            <v>Greece</v>
          </cell>
          <cell r="G113" t="str">
            <v>Services</v>
          </cell>
          <cell r="H113" t="str">
            <v>TOTAL Services</v>
          </cell>
          <cell r="J113" t="str">
            <v>District heating</v>
          </cell>
          <cell r="K113">
            <v>0</v>
          </cell>
          <cell r="L113">
            <v>5.5555555555555556E-4</v>
          </cell>
          <cell r="M113">
            <v>5.5555555555555556E-4</v>
          </cell>
          <cell r="N113" t="str">
            <v>c.ISE.6</v>
          </cell>
          <cell r="P113">
            <v>5.5555555555555556E-4</v>
          </cell>
          <cell r="Q113">
            <v>5.5555555555555556E-4</v>
          </cell>
          <cell r="R113">
            <v>0</v>
          </cell>
          <cell r="S113">
            <v>3.7079202078489442E-4</v>
          </cell>
          <cell r="T113" t="str">
            <v>.</v>
          </cell>
          <cell r="U113">
            <v>1.8476353477066111E-4</v>
          </cell>
          <cell r="V113" t="str">
            <v>.</v>
          </cell>
          <cell r="W113">
            <v>0</v>
          </cell>
          <cell r="X113" t="str">
            <v>-</v>
          </cell>
          <cell r="Y113" t="str">
            <v>-</v>
          </cell>
          <cell r="Z113" t="str">
            <v>-</v>
          </cell>
          <cell r="AA113" t="str">
            <v>-</v>
          </cell>
          <cell r="AB113" t="str">
            <v>a</v>
          </cell>
          <cell r="AC113">
            <v>0</v>
          </cell>
          <cell r="AD113" t="str">
            <v>.</v>
          </cell>
          <cell r="AE113">
            <v>0</v>
          </cell>
          <cell r="AF113" t="str">
            <v>-</v>
          </cell>
          <cell r="AG113" t="str">
            <v>-</v>
          </cell>
          <cell r="AH113" t="str">
            <v>-</v>
          </cell>
          <cell r="AI113" t="str">
            <v>.</v>
          </cell>
          <cell r="AJ113">
            <v>0</v>
          </cell>
          <cell r="AK113" t="str">
            <v>.</v>
          </cell>
          <cell r="AL113" t="str">
            <v>EU28</v>
          </cell>
        </row>
        <row r="114">
          <cell r="F114" t="str">
            <v>Greece</v>
          </cell>
          <cell r="G114" t="str">
            <v>Services</v>
          </cell>
          <cell r="H114" t="str">
            <v>TOTAL Services</v>
          </cell>
          <cell r="J114" t="str">
            <v>Waste non-RES</v>
          </cell>
          <cell r="K114">
            <v>0</v>
          </cell>
          <cell r="L114">
            <v>0</v>
          </cell>
          <cell r="M114">
            <v>0</v>
          </cell>
          <cell r="N114" t="str">
            <v>.</v>
          </cell>
          <cell r="P114">
            <v>0</v>
          </cell>
          <cell r="Q114">
            <v>0</v>
          </cell>
          <cell r="R114">
            <v>0</v>
          </cell>
          <cell r="S114">
            <v>0</v>
          </cell>
          <cell r="T114" t="str">
            <v>.</v>
          </cell>
          <cell r="U114">
            <v>0</v>
          </cell>
          <cell r="V114" t="str">
            <v>.</v>
          </cell>
          <cell r="W114">
            <v>0</v>
          </cell>
          <cell r="X114" t="str">
            <v>-</v>
          </cell>
          <cell r="Y114" t="str">
            <v>-</v>
          </cell>
          <cell r="Z114" t="str">
            <v>-</v>
          </cell>
          <cell r="AA114" t="str">
            <v>-</v>
          </cell>
          <cell r="AB114" t="str">
            <v>a</v>
          </cell>
          <cell r="AC114">
            <v>0</v>
          </cell>
          <cell r="AD114" t="str">
            <v>.</v>
          </cell>
          <cell r="AE114">
            <v>0</v>
          </cell>
          <cell r="AF114" t="str">
            <v>-</v>
          </cell>
          <cell r="AG114" t="str">
            <v>-</v>
          </cell>
          <cell r="AH114" t="str">
            <v>-</v>
          </cell>
          <cell r="AI114" t="str">
            <v>.</v>
          </cell>
          <cell r="AJ114">
            <v>0</v>
          </cell>
          <cell r="AK114" t="str">
            <v>.</v>
          </cell>
          <cell r="AL114" t="str">
            <v>EU28</v>
          </cell>
        </row>
        <row r="115">
          <cell r="F115" t="str">
            <v>Greece</v>
          </cell>
          <cell r="G115" t="str">
            <v>Services</v>
          </cell>
          <cell r="H115" t="str">
            <v>TOTAL Services</v>
          </cell>
          <cell r="J115" t="str">
            <v>Waste RES</v>
          </cell>
          <cell r="K115">
            <v>0</v>
          </cell>
          <cell r="L115">
            <v>0</v>
          </cell>
          <cell r="M115">
            <v>0</v>
          </cell>
          <cell r="N115" t="str">
            <v>c.Obs.1</v>
          </cell>
          <cell r="P115">
            <v>0</v>
          </cell>
          <cell r="Q115">
            <v>0</v>
          </cell>
          <cell r="R115">
            <v>0</v>
          </cell>
          <cell r="S115">
            <v>0</v>
          </cell>
          <cell r="T115" t="str">
            <v>.</v>
          </cell>
          <cell r="U115">
            <v>0</v>
          </cell>
          <cell r="V115" t="str">
            <v>.</v>
          </cell>
          <cell r="W115">
            <v>0</v>
          </cell>
          <cell r="X115" t="str">
            <v>-</v>
          </cell>
          <cell r="Y115" t="str">
            <v>-</v>
          </cell>
          <cell r="Z115" t="str">
            <v>-</v>
          </cell>
          <cell r="AA115" t="str">
            <v>-</v>
          </cell>
          <cell r="AB115" t="str">
            <v>a</v>
          </cell>
          <cell r="AC115">
            <v>0</v>
          </cell>
          <cell r="AD115" t="str">
            <v>.</v>
          </cell>
          <cell r="AE115">
            <v>0</v>
          </cell>
          <cell r="AF115" t="str">
            <v>-</v>
          </cell>
          <cell r="AG115" t="str">
            <v>-</v>
          </cell>
          <cell r="AH115" t="str">
            <v>-</v>
          </cell>
          <cell r="AI115" t="str">
            <v>.</v>
          </cell>
          <cell r="AJ115">
            <v>0</v>
          </cell>
          <cell r="AK115" t="str">
            <v>.</v>
          </cell>
          <cell r="AL115" t="str">
            <v>EU28</v>
          </cell>
        </row>
        <row r="116">
          <cell r="F116" t="str">
            <v>Greece</v>
          </cell>
          <cell r="G116" t="str">
            <v>Services</v>
          </cell>
          <cell r="H116" t="str">
            <v>TOTAL Services</v>
          </cell>
          <cell r="J116" t="str">
            <v>Biomass</v>
          </cell>
          <cell r="K116">
            <v>0.33959600000000001</v>
          </cell>
          <cell r="L116">
            <v>-5.9600000000004094E-4</v>
          </cell>
          <cell r="M116">
            <v>0.33899999999999997</v>
          </cell>
          <cell r="N116" t="str">
            <v>c.Obs.1</v>
          </cell>
          <cell r="P116">
            <v>0.33899999999999997</v>
          </cell>
          <cell r="Q116">
            <v>0.33899999999999997</v>
          </cell>
          <cell r="R116">
            <v>0</v>
          </cell>
          <cell r="S116">
            <v>0.22520871142645824</v>
          </cell>
          <cell r="T116" t="str">
            <v>.</v>
          </cell>
          <cell r="U116">
            <v>0.1137912885735417</v>
          </cell>
          <cell r="V116" t="str">
            <v>.</v>
          </cell>
          <cell r="W116">
            <v>0</v>
          </cell>
          <cell r="X116" t="str">
            <v>-</v>
          </cell>
          <cell r="Y116" t="str">
            <v>-</v>
          </cell>
          <cell r="Z116" t="str">
            <v>-</v>
          </cell>
          <cell r="AA116" t="str">
            <v>-</v>
          </cell>
          <cell r="AB116" t="str">
            <v>a</v>
          </cell>
          <cell r="AC116">
            <v>0</v>
          </cell>
          <cell r="AD116" t="str">
            <v>.</v>
          </cell>
          <cell r="AE116">
            <v>0</v>
          </cell>
          <cell r="AF116" t="str">
            <v>-</v>
          </cell>
          <cell r="AG116" t="str">
            <v>-</v>
          </cell>
          <cell r="AH116" t="str">
            <v>-</v>
          </cell>
          <cell r="AI116" t="str">
            <v>.</v>
          </cell>
          <cell r="AJ116">
            <v>0</v>
          </cell>
          <cell r="AK116" t="str">
            <v>.</v>
          </cell>
          <cell r="AL116" t="str">
            <v>EU28</v>
          </cell>
        </row>
        <row r="117">
          <cell r="F117" t="str">
            <v>Greece</v>
          </cell>
          <cell r="G117" t="str">
            <v>Services</v>
          </cell>
          <cell r="H117" t="str">
            <v>TOTAL Services</v>
          </cell>
          <cell r="J117" t="str">
            <v>Geothermal</v>
          </cell>
          <cell r="K117">
            <v>6.8616999999999997E-2</v>
          </cell>
          <cell r="L117">
            <v>-6.8616999999999997E-2</v>
          </cell>
          <cell r="M117">
            <v>0</v>
          </cell>
          <cell r="N117" t="str">
            <v>c.Obs.1</v>
          </cell>
          <cell r="P117">
            <v>0</v>
          </cell>
          <cell r="Q117">
            <v>0</v>
          </cell>
          <cell r="R117">
            <v>0</v>
          </cell>
          <cell r="S117">
            <v>0</v>
          </cell>
          <cell r="T117" t="str">
            <v>.</v>
          </cell>
          <cell r="U117">
            <v>0</v>
          </cell>
          <cell r="V117" t="str">
            <v>.</v>
          </cell>
          <cell r="W117">
            <v>0</v>
          </cell>
          <cell r="X117" t="str">
            <v>-</v>
          </cell>
          <cell r="Y117" t="str">
            <v>-</v>
          </cell>
          <cell r="Z117" t="str">
            <v>-</v>
          </cell>
          <cell r="AA117" t="str">
            <v>-</v>
          </cell>
          <cell r="AB117" t="str">
            <v>a</v>
          </cell>
          <cell r="AC117">
            <v>0</v>
          </cell>
          <cell r="AD117" t="str">
            <v>.</v>
          </cell>
          <cell r="AE117">
            <v>0</v>
          </cell>
          <cell r="AF117" t="str">
            <v>-</v>
          </cell>
          <cell r="AG117" t="str">
            <v>-</v>
          </cell>
          <cell r="AH117" t="str">
            <v>-</v>
          </cell>
          <cell r="AI117" t="str">
            <v>.</v>
          </cell>
          <cell r="AJ117">
            <v>0</v>
          </cell>
          <cell r="AK117" t="str">
            <v>.</v>
          </cell>
          <cell r="AL117" t="str">
            <v>EU28</v>
          </cell>
        </row>
        <row r="118">
          <cell r="F118" t="str">
            <v>Greece</v>
          </cell>
          <cell r="G118" t="str">
            <v>Services</v>
          </cell>
          <cell r="H118" t="str">
            <v>TOTAL Services</v>
          </cell>
          <cell r="J118" t="str">
            <v>Solar energy</v>
          </cell>
          <cell r="K118">
            <v>7.9084000000000002E-2</v>
          </cell>
          <cell r="L118">
            <v>-8.4000000000000741E-5</v>
          </cell>
          <cell r="M118">
            <v>7.9000000000000001E-2</v>
          </cell>
          <cell r="N118" t="str">
            <v>c.Obs.1</v>
          </cell>
          <cell r="P118">
            <v>7.9000000000000001E-2</v>
          </cell>
          <cell r="Q118">
            <v>7.9000000000000001E-2</v>
          </cell>
          <cell r="R118">
            <v>0</v>
          </cell>
          <cell r="S118">
            <v>5.1753488436708218E-2</v>
          </cell>
          <cell r="T118" t="str">
            <v>.</v>
          </cell>
          <cell r="U118">
            <v>2.7246511563291779E-2</v>
          </cell>
          <cell r="V118" t="str">
            <v>.</v>
          </cell>
          <cell r="W118">
            <v>0</v>
          </cell>
          <cell r="X118" t="str">
            <v>-</v>
          </cell>
          <cell r="Y118" t="str">
            <v>-</v>
          </cell>
          <cell r="Z118" t="str">
            <v>-</v>
          </cell>
          <cell r="AA118" t="str">
            <v>-</v>
          </cell>
          <cell r="AB118" t="str">
            <v>a</v>
          </cell>
          <cell r="AC118">
            <v>0</v>
          </cell>
          <cell r="AD118" t="str">
            <v>.</v>
          </cell>
          <cell r="AE118">
            <v>0</v>
          </cell>
          <cell r="AF118" t="str">
            <v>-</v>
          </cell>
          <cell r="AG118" t="str">
            <v>-</v>
          </cell>
          <cell r="AH118" t="str">
            <v>-</v>
          </cell>
          <cell r="AI118" t="str">
            <v>.</v>
          </cell>
          <cell r="AJ118">
            <v>0</v>
          </cell>
          <cell r="AK118" t="str">
            <v>.</v>
          </cell>
          <cell r="AL118" t="str">
            <v>EU28</v>
          </cell>
        </row>
        <row r="119">
          <cell r="F119" t="str">
            <v>Greece</v>
          </cell>
          <cell r="G119" t="str">
            <v>Services</v>
          </cell>
          <cell r="H119" t="str">
            <v>TOTAL Services</v>
          </cell>
          <cell r="J119" t="str">
            <v>Ambient heat total</v>
          </cell>
          <cell r="K119" t="str">
            <v>-</v>
          </cell>
          <cell r="L119">
            <v>0.11799999999999999</v>
          </cell>
          <cell r="M119">
            <v>0.11799999999999999</v>
          </cell>
          <cell r="N119" t="str">
            <v>c.Obs.2</v>
          </cell>
          <cell r="P119">
            <v>0.11799999999999999</v>
          </cell>
          <cell r="Q119">
            <v>0.11799999999999999</v>
          </cell>
          <cell r="R119">
            <v>0</v>
          </cell>
          <cell r="S119">
            <v>7.910390765350632E-2</v>
          </cell>
          <cell r="T119" t="str">
            <v>.</v>
          </cell>
          <cell r="U119">
            <v>3.8896092346493667E-2</v>
          </cell>
          <cell r="V119" t="str">
            <v>.</v>
          </cell>
          <cell r="W119">
            <v>0</v>
          </cell>
          <cell r="X119" t="str">
            <v>-</v>
          </cell>
          <cell r="Y119" t="str">
            <v>-</v>
          </cell>
          <cell r="Z119" t="str">
            <v>-</v>
          </cell>
          <cell r="AA119" t="str">
            <v>-</v>
          </cell>
          <cell r="AB119" t="str">
            <v>a</v>
          </cell>
          <cell r="AC119">
            <v>0</v>
          </cell>
          <cell r="AD119" t="str">
            <v>.</v>
          </cell>
          <cell r="AE119">
            <v>0</v>
          </cell>
          <cell r="AF119" t="str">
            <v>-</v>
          </cell>
          <cell r="AG119" t="str">
            <v>-</v>
          </cell>
          <cell r="AH119" t="str">
            <v>-</v>
          </cell>
          <cell r="AI119" t="str">
            <v>.</v>
          </cell>
          <cell r="AJ119">
            <v>0</v>
          </cell>
          <cell r="AK119" t="str">
            <v>.</v>
          </cell>
          <cell r="AL119" t="str">
            <v>EU28</v>
          </cell>
        </row>
        <row r="120">
          <cell r="F120" t="str">
            <v>Greece</v>
          </cell>
          <cell r="G120" t="str">
            <v>Services</v>
          </cell>
          <cell r="H120" t="str">
            <v>TOTAL Services</v>
          </cell>
          <cell r="J120" t="str">
            <v xml:space="preserve">Other RES </v>
          </cell>
          <cell r="K120" t="str">
            <v>-</v>
          </cell>
          <cell r="L120">
            <v>0</v>
          </cell>
          <cell r="M120">
            <v>0</v>
          </cell>
          <cell r="N120" t="str">
            <v>.</v>
          </cell>
          <cell r="P120">
            <v>0</v>
          </cell>
          <cell r="Q120">
            <v>0</v>
          </cell>
          <cell r="R120">
            <v>0</v>
          </cell>
          <cell r="S120">
            <v>0</v>
          </cell>
          <cell r="T120" t="str">
            <v>.</v>
          </cell>
          <cell r="U120">
            <v>0</v>
          </cell>
          <cell r="V120" t="str">
            <v>.</v>
          </cell>
          <cell r="W120">
            <v>0</v>
          </cell>
          <cell r="X120" t="str">
            <v>-</v>
          </cell>
          <cell r="Y120" t="str">
            <v>-</v>
          </cell>
          <cell r="Z120" t="str">
            <v>-</v>
          </cell>
          <cell r="AA120" t="str">
            <v>-</v>
          </cell>
          <cell r="AB120" t="str">
            <v>a</v>
          </cell>
          <cell r="AC120">
            <v>0</v>
          </cell>
          <cell r="AD120" t="str">
            <v>.</v>
          </cell>
          <cell r="AE120">
            <v>0</v>
          </cell>
          <cell r="AF120" t="str">
            <v>-</v>
          </cell>
          <cell r="AG120" t="str">
            <v>-</v>
          </cell>
          <cell r="AH120" t="str">
            <v>-</v>
          </cell>
          <cell r="AI120" t="str">
            <v>.</v>
          </cell>
          <cell r="AJ120">
            <v>0</v>
          </cell>
          <cell r="AK120" t="str">
            <v>.</v>
          </cell>
          <cell r="AL120" t="str">
            <v>EU28</v>
          </cell>
        </row>
        <row r="121">
          <cell r="F121" t="str">
            <v>Spain</v>
          </cell>
          <cell r="G121" t="str">
            <v>Services</v>
          </cell>
          <cell r="H121" t="str">
            <v>TOTAL Services</v>
          </cell>
          <cell r="J121" t="str">
            <v>TOTAL</v>
          </cell>
          <cell r="K121">
            <v>116.829165</v>
          </cell>
          <cell r="L121">
            <v>-34.420680483190722</v>
          </cell>
          <cell r="M121">
            <v>82.408484516809281</v>
          </cell>
          <cell r="N121" t="str">
            <v>.</v>
          </cell>
          <cell r="P121">
            <v>82.408484516809281</v>
          </cell>
          <cell r="Q121">
            <v>42.209969705703074</v>
          </cell>
          <cell r="R121">
            <v>40.198514811106207</v>
          </cell>
          <cell r="S121">
            <v>27.546270285173083</v>
          </cell>
          <cell r="T121" t="str">
            <v>.</v>
          </cell>
          <cell r="U121">
            <v>9.6530558754393336</v>
          </cell>
          <cell r="V121" t="str">
            <v>.</v>
          </cell>
          <cell r="W121">
            <v>5.0106435450906597</v>
          </cell>
          <cell r="X121" t="str">
            <v>-</v>
          </cell>
          <cell r="Y121" t="str">
            <v>-</v>
          </cell>
          <cell r="Z121" t="str">
            <v>-</v>
          </cell>
          <cell r="AA121" t="str">
            <v>-</v>
          </cell>
          <cell r="AB121" t="str">
            <v>a</v>
          </cell>
          <cell r="AC121">
            <v>28.354172534043716</v>
          </cell>
          <cell r="AD121" t="str">
            <v>.</v>
          </cell>
          <cell r="AE121">
            <v>11.844342277062491</v>
          </cell>
          <cell r="AF121" t="str">
            <v>-</v>
          </cell>
          <cell r="AG121" t="str">
            <v>-</v>
          </cell>
          <cell r="AH121" t="str">
            <v>-</v>
          </cell>
          <cell r="AI121" t="str">
            <v>.</v>
          </cell>
          <cell r="AJ121">
            <v>0</v>
          </cell>
          <cell r="AK121" t="str">
            <v>.</v>
          </cell>
          <cell r="AL121" t="str">
            <v>EU28</v>
          </cell>
        </row>
        <row r="122">
          <cell r="F122" t="str">
            <v>Spain</v>
          </cell>
          <cell r="G122" t="str">
            <v>Services</v>
          </cell>
          <cell r="H122" t="str">
            <v>TOTAL Services</v>
          </cell>
          <cell r="J122" t="str">
            <v>Coal</v>
          </cell>
          <cell r="K122">
            <v>0</v>
          </cell>
          <cell r="L122">
            <v>0</v>
          </cell>
          <cell r="M122">
            <v>0</v>
          </cell>
          <cell r="N122" t="str">
            <v>.</v>
          </cell>
          <cell r="P122">
            <v>0</v>
          </cell>
          <cell r="Q122">
            <v>0</v>
          </cell>
          <cell r="R122">
            <v>0</v>
          </cell>
          <cell r="S122">
            <v>0</v>
          </cell>
          <cell r="T122" t="str">
            <v>.</v>
          </cell>
          <cell r="U122">
            <v>0</v>
          </cell>
          <cell r="V122" t="str">
            <v>.</v>
          </cell>
          <cell r="W122">
            <v>0</v>
          </cell>
          <cell r="X122" t="str">
            <v>-</v>
          </cell>
          <cell r="Y122" t="str">
            <v>-</v>
          </cell>
          <cell r="Z122" t="str">
            <v>-</v>
          </cell>
          <cell r="AA122" t="str">
            <v>-</v>
          </cell>
          <cell r="AB122" t="str">
            <v>a</v>
          </cell>
          <cell r="AC122">
            <v>0</v>
          </cell>
          <cell r="AD122" t="str">
            <v>.</v>
          </cell>
          <cell r="AE122">
            <v>0</v>
          </cell>
          <cell r="AF122" t="str">
            <v>-</v>
          </cell>
          <cell r="AG122" t="str">
            <v>-</v>
          </cell>
          <cell r="AH122" t="str">
            <v>-</v>
          </cell>
          <cell r="AI122" t="str">
            <v>.</v>
          </cell>
          <cell r="AJ122">
            <v>0</v>
          </cell>
          <cell r="AK122" t="str">
            <v>.</v>
          </cell>
          <cell r="AL122" t="str">
            <v>EU28</v>
          </cell>
        </row>
        <row r="123">
          <cell r="F123" t="str">
            <v>Spain</v>
          </cell>
          <cell r="G123" t="str">
            <v>Services</v>
          </cell>
          <cell r="H123" t="str">
            <v>TOTAL Services</v>
          </cell>
          <cell r="J123" t="str">
            <v>Fuel oil</v>
          </cell>
          <cell r="K123">
            <v>14.430503999999999</v>
          </cell>
          <cell r="L123">
            <v>-1.7763568394002505E-15</v>
          </cell>
          <cell r="M123">
            <v>14.430503999999997</v>
          </cell>
          <cell r="N123" t="str">
            <v>.</v>
          </cell>
          <cell r="P123">
            <v>14.430503999999997</v>
          </cell>
          <cell r="Q123">
            <v>14.430503999999997</v>
          </cell>
          <cell r="R123">
            <v>0</v>
          </cell>
          <cell r="S123">
            <v>10.739249783521805</v>
          </cell>
          <cell r="T123" t="str">
            <v>.</v>
          </cell>
          <cell r="U123">
            <v>3.691254216478193</v>
          </cell>
          <cell r="V123" t="str">
            <v>.</v>
          </cell>
          <cell r="W123">
            <v>0</v>
          </cell>
          <cell r="X123" t="str">
            <v>-</v>
          </cell>
          <cell r="Y123" t="str">
            <v>-</v>
          </cell>
          <cell r="Z123" t="str">
            <v>-</v>
          </cell>
          <cell r="AA123" t="str">
            <v>-</v>
          </cell>
          <cell r="AB123" t="str">
            <v>a</v>
          </cell>
          <cell r="AC123">
            <v>0</v>
          </cell>
          <cell r="AD123" t="str">
            <v>.</v>
          </cell>
          <cell r="AE123">
            <v>0</v>
          </cell>
          <cell r="AF123" t="str">
            <v>-</v>
          </cell>
          <cell r="AG123" t="str">
            <v>-</v>
          </cell>
          <cell r="AH123" t="str">
            <v>-</v>
          </cell>
          <cell r="AI123" t="str">
            <v>.</v>
          </cell>
          <cell r="AJ123">
            <v>0</v>
          </cell>
          <cell r="AK123" t="str">
            <v>.</v>
          </cell>
          <cell r="AL123" t="str">
            <v>EU28</v>
          </cell>
        </row>
        <row r="124">
          <cell r="F124" t="str">
            <v>Spain</v>
          </cell>
          <cell r="G124" t="str">
            <v>Services</v>
          </cell>
          <cell r="H124" t="str">
            <v>TOTAL Services</v>
          </cell>
          <cell r="J124" t="str">
            <v>Natural gas</v>
          </cell>
          <cell r="K124">
            <v>18.797568999999999</v>
          </cell>
          <cell r="L124">
            <v>0</v>
          </cell>
          <cell r="M124">
            <v>18.797568999999999</v>
          </cell>
          <cell r="N124" t="str">
            <v>.</v>
          </cell>
          <cell r="P124">
            <v>18.797568999999999</v>
          </cell>
          <cell r="Q124">
            <v>18.797568999999999</v>
          </cell>
          <cell r="R124">
            <v>0</v>
          </cell>
          <cell r="S124">
            <v>13.874880272768717</v>
          </cell>
          <cell r="T124" t="str">
            <v>.</v>
          </cell>
          <cell r="U124">
            <v>4.9226887272312823</v>
          </cell>
          <cell r="V124" t="str">
            <v>.</v>
          </cell>
          <cell r="W124">
            <v>0</v>
          </cell>
          <cell r="X124" t="str">
            <v>-</v>
          </cell>
          <cell r="Y124" t="str">
            <v>-</v>
          </cell>
          <cell r="Z124" t="str">
            <v>-</v>
          </cell>
          <cell r="AA124" t="str">
            <v>-</v>
          </cell>
          <cell r="AB124" t="str">
            <v>a</v>
          </cell>
          <cell r="AC124">
            <v>0</v>
          </cell>
          <cell r="AD124" t="str">
            <v>.</v>
          </cell>
          <cell r="AE124">
            <v>0</v>
          </cell>
          <cell r="AF124" t="str">
            <v>-</v>
          </cell>
          <cell r="AG124" t="str">
            <v>-</v>
          </cell>
          <cell r="AH124" t="str">
            <v>-</v>
          </cell>
          <cell r="AI124" t="str">
            <v>.</v>
          </cell>
          <cell r="AJ124">
            <v>0</v>
          </cell>
          <cell r="AK124" t="str">
            <v>.</v>
          </cell>
          <cell r="AL124" t="str">
            <v>EU28</v>
          </cell>
        </row>
        <row r="125">
          <cell r="F125" t="str">
            <v>Spain</v>
          </cell>
          <cell r="G125" t="str">
            <v>Services</v>
          </cell>
          <cell r="H125" t="str">
            <v>TOTAL Services</v>
          </cell>
          <cell r="J125" t="str">
            <v>Other fossil fuels</v>
          </cell>
          <cell r="K125">
            <v>2.0701400000000003</v>
          </cell>
          <cell r="L125">
            <v>-2.0701400000000003</v>
          </cell>
          <cell r="M125">
            <v>0</v>
          </cell>
          <cell r="N125" t="str">
            <v>.</v>
          </cell>
          <cell r="P125">
            <v>0</v>
          </cell>
          <cell r="Q125">
            <v>0</v>
          </cell>
          <cell r="R125">
            <v>0</v>
          </cell>
          <cell r="S125">
            <v>0</v>
          </cell>
          <cell r="T125" t="str">
            <v>.</v>
          </cell>
          <cell r="U125">
            <v>0</v>
          </cell>
          <cell r="V125" t="str">
            <v>.</v>
          </cell>
          <cell r="W125">
            <v>0</v>
          </cell>
          <cell r="X125" t="str">
            <v>-</v>
          </cell>
          <cell r="Y125" t="str">
            <v>-</v>
          </cell>
          <cell r="Z125" t="str">
            <v>-</v>
          </cell>
          <cell r="AA125" t="str">
            <v>-</v>
          </cell>
          <cell r="AB125" t="str">
            <v>a</v>
          </cell>
          <cell r="AC125">
            <v>0</v>
          </cell>
          <cell r="AD125" t="str">
            <v>.</v>
          </cell>
          <cell r="AE125">
            <v>0</v>
          </cell>
          <cell r="AF125" t="str">
            <v>-</v>
          </cell>
          <cell r="AG125" t="str">
            <v>-</v>
          </cell>
          <cell r="AH125" t="str">
            <v>-</v>
          </cell>
          <cell r="AI125" t="str">
            <v>.</v>
          </cell>
          <cell r="AJ125">
            <v>0</v>
          </cell>
          <cell r="AK125" t="str">
            <v>.</v>
          </cell>
          <cell r="AL125" t="str">
            <v>EU28</v>
          </cell>
        </row>
        <row r="126">
          <cell r="F126" t="str">
            <v>Spain</v>
          </cell>
          <cell r="G126" t="str">
            <v>Services</v>
          </cell>
          <cell r="H126" t="str">
            <v>TOTAL Services</v>
          </cell>
          <cell r="J126" t="str">
            <v>Electricity</v>
          </cell>
          <cell r="K126">
            <v>80.212109999999996</v>
          </cell>
          <cell r="L126">
            <v>-32.317698483190711</v>
          </cell>
          <cell r="M126">
            <v>47.894411516809285</v>
          </cell>
          <cell r="N126" t="str">
            <v>.</v>
          </cell>
          <cell r="P126">
            <v>47.894411516809285</v>
          </cell>
          <cell r="Q126">
            <v>7.6958967057030812</v>
          </cell>
          <cell r="R126">
            <v>40.198514811106207</v>
          </cell>
          <cell r="S126">
            <v>1.9839916161865925</v>
          </cell>
          <cell r="T126" t="str">
            <v>.</v>
          </cell>
          <cell r="U126">
            <v>0.70126154442582955</v>
          </cell>
          <cell r="V126" t="str">
            <v>.</v>
          </cell>
          <cell r="W126">
            <v>5.0106435450906597</v>
          </cell>
          <cell r="X126" t="str">
            <v>-</v>
          </cell>
          <cell r="Y126" t="str">
            <v>-</v>
          </cell>
          <cell r="Z126" t="str">
            <v>-</v>
          </cell>
          <cell r="AA126" t="str">
            <v>-</v>
          </cell>
          <cell r="AB126" t="str">
            <v>a</v>
          </cell>
          <cell r="AC126">
            <v>28.354172534043716</v>
          </cell>
          <cell r="AD126" t="str">
            <v>.</v>
          </cell>
          <cell r="AE126">
            <v>11.844342277062491</v>
          </cell>
          <cell r="AF126" t="str">
            <v>-</v>
          </cell>
          <cell r="AG126" t="str">
            <v>-</v>
          </cell>
          <cell r="AH126" t="str">
            <v>-</v>
          </cell>
          <cell r="AI126" t="str">
            <v>.</v>
          </cell>
          <cell r="AJ126">
            <v>0</v>
          </cell>
          <cell r="AK126" t="str">
            <v>.</v>
          </cell>
          <cell r="AL126" t="str">
            <v>EU28</v>
          </cell>
        </row>
        <row r="127">
          <cell r="F127" t="str">
            <v>Spain</v>
          </cell>
          <cell r="G127" t="str">
            <v>Services</v>
          </cell>
          <cell r="H127" t="str">
            <v>TOTAL Services</v>
          </cell>
          <cell r="J127" t="str">
            <v>District heating</v>
          </cell>
          <cell r="K127">
            <v>0</v>
          </cell>
          <cell r="L127">
            <v>0</v>
          </cell>
          <cell r="M127">
            <v>0</v>
          </cell>
          <cell r="N127" t="str">
            <v>u.ISE.42</v>
          </cell>
          <cell r="P127">
            <v>0</v>
          </cell>
          <cell r="Q127">
            <v>0</v>
          </cell>
          <cell r="R127">
            <v>0</v>
          </cell>
          <cell r="S127">
            <v>0</v>
          </cell>
          <cell r="T127" t="str">
            <v>.</v>
          </cell>
          <cell r="U127">
            <v>0</v>
          </cell>
          <cell r="V127" t="str">
            <v>.</v>
          </cell>
          <cell r="W127">
            <v>0</v>
          </cell>
          <cell r="X127" t="str">
            <v>-</v>
          </cell>
          <cell r="Y127" t="str">
            <v>-</v>
          </cell>
          <cell r="Z127" t="str">
            <v>-</v>
          </cell>
          <cell r="AA127" t="str">
            <v>-</v>
          </cell>
          <cell r="AB127" t="str">
            <v>a</v>
          </cell>
          <cell r="AC127">
            <v>0</v>
          </cell>
          <cell r="AD127" t="str">
            <v>.</v>
          </cell>
          <cell r="AE127">
            <v>0</v>
          </cell>
          <cell r="AF127" t="str">
            <v>-</v>
          </cell>
          <cell r="AG127" t="str">
            <v>-</v>
          </cell>
          <cell r="AH127" t="str">
            <v>-</v>
          </cell>
          <cell r="AI127" t="str">
            <v>.</v>
          </cell>
          <cell r="AJ127">
            <v>0</v>
          </cell>
          <cell r="AK127" t="str">
            <v>.</v>
          </cell>
          <cell r="AL127" t="str">
            <v>EU28</v>
          </cell>
        </row>
        <row r="128">
          <cell r="F128" t="str">
            <v>Spain</v>
          </cell>
          <cell r="G128" t="str">
            <v>Services</v>
          </cell>
          <cell r="H128" t="str">
            <v>TOTAL Services</v>
          </cell>
          <cell r="J128" t="str">
            <v>Waste non-RES</v>
          </cell>
          <cell r="K128">
            <v>0</v>
          </cell>
          <cell r="L128">
            <v>0</v>
          </cell>
          <cell r="M128">
            <v>0</v>
          </cell>
          <cell r="N128" t="str">
            <v>.</v>
          </cell>
          <cell r="P128">
            <v>0</v>
          </cell>
          <cell r="Q128">
            <v>0</v>
          </cell>
          <cell r="R128">
            <v>0</v>
          </cell>
          <cell r="S128">
            <v>0</v>
          </cell>
          <cell r="T128" t="str">
            <v>.</v>
          </cell>
          <cell r="U128">
            <v>0</v>
          </cell>
          <cell r="V128" t="str">
            <v>.</v>
          </cell>
          <cell r="W128">
            <v>0</v>
          </cell>
          <cell r="X128" t="str">
            <v>-</v>
          </cell>
          <cell r="Y128" t="str">
            <v>-</v>
          </cell>
          <cell r="Z128" t="str">
            <v>-</v>
          </cell>
          <cell r="AA128" t="str">
            <v>-</v>
          </cell>
          <cell r="AB128" t="str">
            <v>a</v>
          </cell>
          <cell r="AC128">
            <v>0</v>
          </cell>
          <cell r="AD128" t="str">
            <v>.</v>
          </cell>
          <cell r="AE128">
            <v>0</v>
          </cell>
          <cell r="AF128" t="str">
            <v>-</v>
          </cell>
          <cell r="AG128" t="str">
            <v>-</v>
          </cell>
          <cell r="AH128" t="str">
            <v>-</v>
          </cell>
          <cell r="AI128" t="str">
            <v>.</v>
          </cell>
          <cell r="AJ128">
            <v>0</v>
          </cell>
          <cell r="AK128" t="str">
            <v>.</v>
          </cell>
          <cell r="AL128" t="str">
            <v>EU28</v>
          </cell>
        </row>
        <row r="129">
          <cell r="F129" t="str">
            <v>Spain</v>
          </cell>
          <cell r="G129" t="str">
            <v>Services</v>
          </cell>
          <cell r="H129" t="str">
            <v>TOTAL Services</v>
          </cell>
          <cell r="J129" t="str">
            <v>Waste RES</v>
          </cell>
          <cell r="K129">
            <v>0</v>
          </cell>
          <cell r="L129">
            <v>0</v>
          </cell>
          <cell r="M129">
            <v>0</v>
          </cell>
          <cell r="N129" t="str">
            <v>c.Obs.1</v>
          </cell>
          <cell r="P129">
            <v>0</v>
          </cell>
          <cell r="Q129">
            <v>0</v>
          </cell>
          <cell r="R129">
            <v>0</v>
          </cell>
          <cell r="S129">
            <v>0</v>
          </cell>
          <cell r="T129" t="str">
            <v>.</v>
          </cell>
          <cell r="U129">
            <v>0</v>
          </cell>
          <cell r="V129" t="str">
            <v>.</v>
          </cell>
          <cell r="W129">
            <v>0</v>
          </cell>
          <cell r="X129" t="str">
            <v>-</v>
          </cell>
          <cell r="Y129" t="str">
            <v>-</v>
          </cell>
          <cell r="Z129" t="str">
            <v>-</v>
          </cell>
          <cell r="AA129" t="str">
            <v>-</v>
          </cell>
          <cell r="AB129" t="str">
            <v>a</v>
          </cell>
          <cell r="AC129">
            <v>0</v>
          </cell>
          <cell r="AD129" t="str">
            <v>.</v>
          </cell>
          <cell r="AE129">
            <v>0</v>
          </cell>
          <cell r="AF129" t="str">
            <v>-</v>
          </cell>
          <cell r="AG129" t="str">
            <v>-</v>
          </cell>
          <cell r="AH129" t="str">
            <v>-</v>
          </cell>
          <cell r="AI129" t="str">
            <v>.</v>
          </cell>
          <cell r="AJ129">
            <v>0</v>
          </cell>
          <cell r="AK129" t="str">
            <v>.</v>
          </cell>
          <cell r="AL129" t="str">
            <v>EU28</v>
          </cell>
        </row>
        <row r="130">
          <cell r="F130" t="str">
            <v>Spain</v>
          </cell>
          <cell r="G130" t="str">
            <v>Services</v>
          </cell>
          <cell r="H130" t="str">
            <v>TOTAL Services</v>
          </cell>
          <cell r="J130" t="str">
            <v>Biomass</v>
          </cell>
          <cell r="K130">
            <v>0.83387100000000003</v>
          </cell>
          <cell r="L130">
            <v>1.1289999999999356E-3</v>
          </cell>
          <cell r="M130">
            <v>0.83499999999999996</v>
          </cell>
          <cell r="N130" t="str">
            <v>c.Obs.1</v>
          </cell>
          <cell r="P130">
            <v>0.83499999999999996</v>
          </cell>
          <cell r="Q130">
            <v>0.83499999999999996</v>
          </cell>
          <cell r="R130">
            <v>0</v>
          </cell>
          <cell r="S130">
            <v>0.61797316588002282</v>
          </cell>
          <cell r="T130" t="str">
            <v>.</v>
          </cell>
          <cell r="U130">
            <v>0.21702683411997714</v>
          </cell>
          <cell r="V130" t="str">
            <v>.</v>
          </cell>
          <cell r="W130">
            <v>0</v>
          </cell>
          <cell r="X130" t="str">
            <v>-</v>
          </cell>
          <cell r="Y130" t="str">
            <v>-</v>
          </cell>
          <cell r="Z130" t="str">
            <v>-</v>
          </cell>
          <cell r="AA130" t="str">
            <v>-</v>
          </cell>
          <cell r="AB130" t="str">
            <v>a</v>
          </cell>
          <cell r="AC130">
            <v>0</v>
          </cell>
          <cell r="AD130" t="str">
            <v>.</v>
          </cell>
          <cell r="AE130">
            <v>0</v>
          </cell>
          <cell r="AF130" t="str">
            <v>-</v>
          </cell>
          <cell r="AG130" t="str">
            <v>-</v>
          </cell>
          <cell r="AH130" t="str">
            <v>-</v>
          </cell>
          <cell r="AI130" t="str">
            <v>.</v>
          </cell>
          <cell r="AJ130">
            <v>0</v>
          </cell>
          <cell r="AK130" t="str">
            <v>.</v>
          </cell>
          <cell r="AL130" t="str">
            <v>EU28</v>
          </cell>
        </row>
        <row r="131">
          <cell r="F131" t="str">
            <v>Spain</v>
          </cell>
          <cell r="G131" t="str">
            <v>Services</v>
          </cell>
          <cell r="H131" t="str">
            <v>TOTAL Services</v>
          </cell>
          <cell r="J131" t="str">
            <v>Geothermal</v>
          </cell>
          <cell r="K131">
            <v>3.4889999999999997E-2</v>
          </cell>
          <cell r="L131">
            <v>-3.4889999999999997E-2</v>
          </cell>
          <cell r="M131">
            <v>0</v>
          </cell>
          <cell r="N131" t="str">
            <v>c.Obs.1</v>
          </cell>
          <cell r="P131">
            <v>0</v>
          </cell>
          <cell r="Q131">
            <v>0</v>
          </cell>
          <cell r="R131">
            <v>0</v>
          </cell>
          <cell r="S131">
            <v>0</v>
          </cell>
          <cell r="T131" t="str">
            <v>.</v>
          </cell>
          <cell r="U131">
            <v>0</v>
          </cell>
          <cell r="V131" t="str">
            <v>.</v>
          </cell>
          <cell r="W131">
            <v>0</v>
          </cell>
          <cell r="X131" t="str">
            <v>-</v>
          </cell>
          <cell r="Y131" t="str">
            <v>-</v>
          </cell>
          <cell r="Z131" t="str">
            <v>-</v>
          </cell>
          <cell r="AA131" t="str">
            <v>-</v>
          </cell>
          <cell r="AB131" t="str">
            <v>a</v>
          </cell>
          <cell r="AC131">
            <v>0</v>
          </cell>
          <cell r="AD131" t="str">
            <v>.</v>
          </cell>
          <cell r="AE131">
            <v>0</v>
          </cell>
          <cell r="AF131" t="str">
            <v>-</v>
          </cell>
          <cell r="AG131" t="str">
            <v>-</v>
          </cell>
          <cell r="AH131" t="str">
            <v>-</v>
          </cell>
          <cell r="AI131" t="str">
            <v>.</v>
          </cell>
          <cell r="AJ131">
            <v>0</v>
          </cell>
          <cell r="AK131" t="str">
            <v>.</v>
          </cell>
          <cell r="AL131" t="str">
            <v>EU28</v>
          </cell>
        </row>
        <row r="132">
          <cell r="F132" t="str">
            <v>Spain</v>
          </cell>
          <cell r="G132" t="str">
            <v>Services</v>
          </cell>
          <cell r="H132" t="str">
            <v>TOTAL Services</v>
          </cell>
          <cell r="J132" t="str">
            <v>Solar energy</v>
          </cell>
          <cell r="K132">
            <v>0.45008100000000001</v>
          </cell>
          <cell r="L132">
            <v>9.1900000000000315E-4</v>
          </cell>
          <cell r="M132">
            <v>0.45100000000000001</v>
          </cell>
          <cell r="N132" t="str">
            <v>c.Obs.1</v>
          </cell>
          <cell r="P132">
            <v>0.45100000000000001</v>
          </cell>
          <cell r="Q132">
            <v>0.45100000000000001</v>
          </cell>
          <cell r="R132">
            <v>0</v>
          </cell>
          <cell r="S132">
            <v>0.33017544681594846</v>
          </cell>
          <cell r="T132" t="str">
            <v>.</v>
          </cell>
          <cell r="U132">
            <v>0.12082455318405155</v>
          </cell>
          <cell r="V132" t="str">
            <v>.</v>
          </cell>
          <cell r="W132">
            <v>0</v>
          </cell>
          <cell r="X132" t="str">
            <v>-</v>
          </cell>
          <cell r="Y132" t="str">
            <v>-</v>
          </cell>
          <cell r="Z132" t="str">
            <v>-</v>
          </cell>
          <cell r="AA132" t="str">
            <v>-</v>
          </cell>
          <cell r="AB132" t="str">
            <v>a</v>
          </cell>
          <cell r="AC132">
            <v>0</v>
          </cell>
          <cell r="AD132" t="str">
            <v>.</v>
          </cell>
          <cell r="AE132">
            <v>0</v>
          </cell>
          <cell r="AF132" t="str">
            <v>-</v>
          </cell>
          <cell r="AG132" t="str">
            <v>-</v>
          </cell>
          <cell r="AH132" t="str">
            <v>-</v>
          </cell>
          <cell r="AI132" t="str">
            <v>.</v>
          </cell>
          <cell r="AJ132">
            <v>0</v>
          </cell>
          <cell r="AK132" t="str">
            <v>.</v>
          </cell>
          <cell r="AL132" t="str">
            <v>EU28</v>
          </cell>
        </row>
        <row r="133">
          <cell r="F133" t="str">
            <v>Spain</v>
          </cell>
          <cell r="G133" t="str">
            <v>Services</v>
          </cell>
          <cell r="H133" t="str">
            <v>TOTAL Services</v>
          </cell>
          <cell r="J133" t="str">
            <v>Ambient heat total</v>
          </cell>
          <cell r="K133" t="str">
            <v>-</v>
          </cell>
          <cell r="L133">
            <v>0</v>
          </cell>
          <cell r="M133">
            <v>0</v>
          </cell>
          <cell r="N133" t="str">
            <v>c.Obs.2</v>
          </cell>
          <cell r="P133">
            <v>0</v>
          </cell>
          <cell r="Q133">
            <v>0</v>
          </cell>
          <cell r="R133">
            <v>0</v>
          </cell>
          <cell r="S133">
            <v>0</v>
          </cell>
          <cell r="T133" t="str">
            <v>.</v>
          </cell>
          <cell r="U133">
            <v>0</v>
          </cell>
          <cell r="V133" t="str">
            <v>.</v>
          </cell>
          <cell r="W133">
            <v>0</v>
          </cell>
          <cell r="X133" t="str">
            <v>-</v>
          </cell>
          <cell r="Y133" t="str">
            <v>-</v>
          </cell>
          <cell r="Z133" t="str">
            <v>-</v>
          </cell>
          <cell r="AA133" t="str">
            <v>-</v>
          </cell>
          <cell r="AB133" t="str">
            <v>a</v>
          </cell>
          <cell r="AC133">
            <v>0</v>
          </cell>
          <cell r="AD133" t="str">
            <v>.</v>
          </cell>
          <cell r="AE133">
            <v>0</v>
          </cell>
          <cell r="AF133" t="str">
            <v>-</v>
          </cell>
          <cell r="AG133" t="str">
            <v>-</v>
          </cell>
          <cell r="AH133" t="str">
            <v>-</v>
          </cell>
          <cell r="AI133" t="str">
            <v>.</v>
          </cell>
          <cell r="AJ133">
            <v>0</v>
          </cell>
          <cell r="AK133" t="str">
            <v>.</v>
          </cell>
          <cell r="AL133" t="str">
            <v>EU28</v>
          </cell>
        </row>
        <row r="134">
          <cell r="F134" t="str">
            <v>Spain</v>
          </cell>
          <cell r="G134" t="str">
            <v>Services</v>
          </cell>
          <cell r="H134" t="str">
            <v>TOTAL Services</v>
          </cell>
          <cell r="J134" t="str">
            <v xml:space="preserve">Other RES </v>
          </cell>
          <cell r="K134" t="str">
            <v>-</v>
          </cell>
          <cell r="L134">
            <v>0</v>
          </cell>
          <cell r="M134">
            <v>0</v>
          </cell>
          <cell r="N134" t="str">
            <v>.</v>
          </cell>
          <cell r="P134">
            <v>0</v>
          </cell>
          <cell r="Q134">
            <v>0</v>
          </cell>
          <cell r="R134">
            <v>0</v>
          </cell>
          <cell r="S134">
            <v>0</v>
          </cell>
          <cell r="T134" t="str">
            <v>.</v>
          </cell>
          <cell r="U134">
            <v>0</v>
          </cell>
          <cell r="V134" t="str">
            <v>.</v>
          </cell>
          <cell r="W134">
            <v>0</v>
          </cell>
          <cell r="X134" t="str">
            <v>-</v>
          </cell>
          <cell r="Y134" t="str">
            <v>-</v>
          </cell>
          <cell r="Z134" t="str">
            <v>-</v>
          </cell>
          <cell r="AA134" t="str">
            <v>-</v>
          </cell>
          <cell r="AB134" t="str">
            <v>a</v>
          </cell>
          <cell r="AC134">
            <v>0</v>
          </cell>
          <cell r="AD134" t="str">
            <v>.</v>
          </cell>
          <cell r="AE134">
            <v>0</v>
          </cell>
          <cell r="AF134" t="str">
            <v>-</v>
          </cell>
          <cell r="AG134" t="str">
            <v>-</v>
          </cell>
          <cell r="AH134" t="str">
            <v>-</v>
          </cell>
          <cell r="AI134" t="str">
            <v>.</v>
          </cell>
          <cell r="AJ134">
            <v>0</v>
          </cell>
          <cell r="AK134" t="str">
            <v>.</v>
          </cell>
          <cell r="AL134" t="str">
            <v>EU28</v>
          </cell>
        </row>
        <row r="135">
          <cell r="F135" t="str">
            <v>France</v>
          </cell>
          <cell r="G135" t="str">
            <v>Services</v>
          </cell>
          <cell r="H135" t="str">
            <v>TOTAL Services</v>
          </cell>
          <cell r="J135" t="str">
            <v>TOTAL</v>
          </cell>
          <cell r="K135">
            <v>262.91243200000002</v>
          </cell>
          <cell r="L135">
            <v>-107.45748588585332</v>
          </cell>
          <cell r="M135">
            <v>155.45494611414671</v>
          </cell>
          <cell r="N135" t="str">
            <v>.</v>
          </cell>
          <cell r="P135">
            <v>155.45494611414671</v>
          </cell>
          <cell r="Q135">
            <v>122.40092773627541</v>
          </cell>
          <cell r="R135">
            <v>33.054018377871294</v>
          </cell>
          <cell r="S135">
            <v>86.436052015255484</v>
          </cell>
          <cell r="T135" t="str">
            <v>.</v>
          </cell>
          <cell r="U135">
            <v>27.387315141872953</v>
          </cell>
          <cell r="V135" t="str">
            <v>.</v>
          </cell>
          <cell r="W135">
            <v>8.5775605791469598</v>
          </cell>
          <cell r="X135" t="str">
            <v>-</v>
          </cell>
          <cell r="Y135" t="str">
            <v>-</v>
          </cell>
          <cell r="Z135" t="str">
            <v>-</v>
          </cell>
          <cell r="AA135" t="str">
            <v>-</v>
          </cell>
          <cell r="AB135" t="str">
            <v>a</v>
          </cell>
          <cell r="AC135">
            <v>18.354895496457104</v>
          </cell>
          <cell r="AD135" t="str">
            <v>.</v>
          </cell>
          <cell r="AE135">
            <v>14.699122881414191</v>
          </cell>
          <cell r="AF135" t="str">
            <v>-</v>
          </cell>
          <cell r="AG135" t="str">
            <v>-</v>
          </cell>
          <cell r="AH135" t="str">
            <v>-</v>
          </cell>
          <cell r="AI135" t="str">
            <v>.</v>
          </cell>
          <cell r="AJ135">
            <v>0</v>
          </cell>
          <cell r="AK135" t="str">
            <v>.</v>
          </cell>
          <cell r="AL135" t="str">
            <v>EU28</v>
          </cell>
        </row>
        <row r="136">
          <cell r="F136" t="str">
            <v>France</v>
          </cell>
          <cell r="G136" t="str">
            <v>Services</v>
          </cell>
          <cell r="H136" t="str">
            <v>TOTAL Services</v>
          </cell>
          <cell r="J136" t="str">
            <v>Coal</v>
          </cell>
          <cell r="K136">
            <v>0.20934</v>
          </cell>
          <cell r="L136">
            <v>-0.20934</v>
          </cell>
          <cell r="M136">
            <v>0</v>
          </cell>
          <cell r="N136" t="str">
            <v>.</v>
          </cell>
          <cell r="P136">
            <v>0</v>
          </cell>
          <cell r="Q136">
            <v>0</v>
          </cell>
          <cell r="R136">
            <v>0</v>
          </cell>
          <cell r="S136">
            <v>0</v>
          </cell>
          <cell r="T136" t="str">
            <v>.</v>
          </cell>
          <cell r="U136">
            <v>0</v>
          </cell>
          <cell r="V136" t="str">
            <v>.</v>
          </cell>
          <cell r="W136">
            <v>0</v>
          </cell>
          <cell r="X136" t="str">
            <v>-</v>
          </cell>
          <cell r="Y136" t="str">
            <v>-</v>
          </cell>
          <cell r="Z136" t="str">
            <v>-</v>
          </cell>
          <cell r="AA136" t="str">
            <v>-</v>
          </cell>
          <cell r="AB136" t="str">
            <v>a</v>
          </cell>
          <cell r="AC136">
            <v>0</v>
          </cell>
          <cell r="AD136" t="str">
            <v>.</v>
          </cell>
          <cell r="AE136">
            <v>0</v>
          </cell>
          <cell r="AF136" t="str">
            <v>-</v>
          </cell>
          <cell r="AG136" t="str">
            <v>-</v>
          </cell>
          <cell r="AH136" t="str">
            <v>-</v>
          </cell>
          <cell r="AI136" t="str">
            <v>.</v>
          </cell>
          <cell r="AJ136">
            <v>0</v>
          </cell>
          <cell r="AK136" t="str">
            <v>.</v>
          </cell>
          <cell r="AL136" t="str">
            <v>EU28</v>
          </cell>
        </row>
        <row r="137">
          <cell r="F137" t="str">
            <v>France</v>
          </cell>
          <cell r="G137" t="str">
            <v>Services</v>
          </cell>
          <cell r="H137" t="str">
            <v>TOTAL Services</v>
          </cell>
          <cell r="J137" t="str">
            <v>Fuel oil</v>
          </cell>
          <cell r="K137">
            <v>26.794356999999998</v>
          </cell>
          <cell r="L137">
            <v>7.1054273576010019E-15</v>
          </cell>
          <cell r="M137">
            <v>26.794357000000005</v>
          </cell>
          <cell r="N137" t="str">
            <v>.</v>
          </cell>
          <cell r="P137">
            <v>26.794357000000005</v>
          </cell>
          <cell r="Q137">
            <v>26.794357000000005</v>
          </cell>
          <cell r="R137">
            <v>0</v>
          </cell>
          <cell r="S137">
            <v>20.49044089771143</v>
          </cell>
          <cell r="T137" t="str">
            <v>.</v>
          </cell>
          <cell r="U137">
            <v>6.3039161022885732</v>
          </cell>
          <cell r="V137" t="str">
            <v>.</v>
          </cell>
          <cell r="W137">
            <v>0</v>
          </cell>
          <cell r="X137" t="str">
            <v>-</v>
          </cell>
          <cell r="Y137" t="str">
            <v>-</v>
          </cell>
          <cell r="Z137" t="str">
            <v>-</v>
          </cell>
          <cell r="AA137" t="str">
            <v>-</v>
          </cell>
          <cell r="AB137" t="str">
            <v>a</v>
          </cell>
          <cell r="AC137">
            <v>0</v>
          </cell>
          <cell r="AD137" t="str">
            <v>.</v>
          </cell>
          <cell r="AE137">
            <v>0</v>
          </cell>
          <cell r="AF137" t="str">
            <v>-</v>
          </cell>
          <cell r="AG137" t="str">
            <v>-</v>
          </cell>
          <cell r="AH137" t="str">
            <v>-</v>
          </cell>
          <cell r="AI137" t="str">
            <v>.</v>
          </cell>
          <cell r="AJ137">
            <v>0</v>
          </cell>
          <cell r="AK137" t="str">
            <v>.</v>
          </cell>
          <cell r="AL137" t="str">
            <v>EU28</v>
          </cell>
        </row>
        <row r="138">
          <cell r="F138" t="str">
            <v>France</v>
          </cell>
          <cell r="G138" t="str">
            <v>Services</v>
          </cell>
          <cell r="H138" t="str">
            <v>TOTAL Services</v>
          </cell>
          <cell r="J138" t="str">
            <v>Natural gas</v>
          </cell>
          <cell r="K138">
            <v>77.918673999999996</v>
          </cell>
          <cell r="L138">
            <v>0</v>
          </cell>
          <cell r="M138">
            <v>77.918673999999996</v>
          </cell>
          <cell r="N138" t="str">
            <v>.</v>
          </cell>
          <cell r="P138">
            <v>77.918673999999996</v>
          </cell>
          <cell r="Q138">
            <v>77.918673999999996</v>
          </cell>
          <cell r="R138">
            <v>0</v>
          </cell>
          <cell r="S138">
            <v>59.033892303087306</v>
          </cell>
          <cell r="T138" t="str">
            <v>.</v>
          </cell>
          <cell r="U138">
            <v>18.88478169691269</v>
          </cell>
          <cell r="V138" t="str">
            <v>.</v>
          </cell>
          <cell r="W138">
            <v>0</v>
          </cell>
          <cell r="X138" t="str">
            <v>-</v>
          </cell>
          <cell r="Y138" t="str">
            <v>-</v>
          </cell>
          <cell r="Z138" t="str">
            <v>-</v>
          </cell>
          <cell r="AA138" t="str">
            <v>-</v>
          </cell>
          <cell r="AB138" t="str">
            <v>a</v>
          </cell>
          <cell r="AC138">
            <v>0</v>
          </cell>
          <cell r="AD138" t="str">
            <v>.</v>
          </cell>
          <cell r="AE138">
            <v>0</v>
          </cell>
          <cell r="AF138" t="str">
            <v>-</v>
          </cell>
          <cell r="AG138" t="str">
            <v>-</v>
          </cell>
          <cell r="AH138" t="str">
            <v>-</v>
          </cell>
          <cell r="AI138" t="str">
            <v>.</v>
          </cell>
          <cell r="AJ138">
            <v>0</v>
          </cell>
          <cell r="AK138" t="str">
            <v>.</v>
          </cell>
          <cell r="AL138" t="str">
            <v>EU28</v>
          </cell>
        </row>
        <row r="139">
          <cell r="F139" t="str">
            <v>France</v>
          </cell>
          <cell r="G139" t="str">
            <v>Services</v>
          </cell>
          <cell r="H139" t="str">
            <v>TOTAL Services</v>
          </cell>
          <cell r="J139" t="str">
            <v>Other fossil fuels</v>
          </cell>
          <cell r="K139">
            <v>4.4589419999999995</v>
          </cell>
          <cell r="L139">
            <v>-4.4589419999999995</v>
          </cell>
          <cell r="M139">
            <v>0</v>
          </cell>
          <cell r="N139" t="str">
            <v>.</v>
          </cell>
          <cell r="P139">
            <v>0</v>
          </cell>
          <cell r="Q139">
            <v>0</v>
          </cell>
          <cell r="R139">
            <v>0</v>
          </cell>
          <cell r="S139">
            <v>0</v>
          </cell>
          <cell r="T139" t="str">
            <v>.</v>
          </cell>
          <cell r="U139">
            <v>0</v>
          </cell>
          <cell r="V139" t="str">
            <v>.</v>
          </cell>
          <cell r="W139">
            <v>0</v>
          </cell>
          <cell r="X139" t="str">
            <v>-</v>
          </cell>
          <cell r="Y139" t="str">
            <v>-</v>
          </cell>
          <cell r="Z139" t="str">
            <v>-</v>
          </cell>
          <cell r="AA139" t="str">
            <v>-</v>
          </cell>
          <cell r="AB139" t="str">
            <v>a</v>
          </cell>
          <cell r="AC139">
            <v>0</v>
          </cell>
          <cell r="AD139" t="str">
            <v>.</v>
          </cell>
          <cell r="AE139">
            <v>0</v>
          </cell>
          <cell r="AF139" t="str">
            <v>-</v>
          </cell>
          <cell r="AG139" t="str">
            <v>-</v>
          </cell>
          <cell r="AH139" t="str">
            <v>-</v>
          </cell>
          <cell r="AI139" t="str">
            <v>.</v>
          </cell>
          <cell r="AJ139">
            <v>0</v>
          </cell>
          <cell r="AK139" t="str">
            <v>.</v>
          </cell>
          <cell r="AL139" t="str">
            <v>EU28</v>
          </cell>
        </row>
        <row r="140">
          <cell r="F140" t="str">
            <v>France</v>
          </cell>
          <cell r="G140" t="str">
            <v>Services</v>
          </cell>
          <cell r="H140" t="str">
            <v>TOTAL Services</v>
          </cell>
          <cell r="J140" t="str">
            <v>Electricity</v>
          </cell>
          <cell r="K140">
            <v>139.39369100000002</v>
          </cell>
          <cell r="L140">
            <v>-92.87777588585331</v>
          </cell>
          <cell r="M140">
            <v>46.515915114146701</v>
          </cell>
          <cell r="N140" t="str">
            <v>.</v>
          </cell>
          <cell r="P140">
            <v>46.515915114146701</v>
          </cell>
          <cell r="Q140">
            <v>13.461896736275406</v>
          </cell>
          <cell r="R140">
            <v>33.054018377871294</v>
          </cell>
          <cell r="S140">
            <v>3.7420558225638718</v>
          </cell>
          <cell r="T140" t="str">
            <v>.</v>
          </cell>
          <cell r="U140">
            <v>1.1422803345645756</v>
          </cell>
          <cell r="V140" t="str">
            <v>.</v>
          </cell>
          <cell r="W140">
            <v>8.5775605791469598</v>
          </cell>
          <cell r="X140" t="str">
            <v>-</v>
          </cell>
          <cell r="Y140" t="str">
            <v>-</v>
          </cell>
          <cell r="Z140" t="str">
            <v>-</v>
          </cell>
          <cell r="AA140" t="str">
            <v>-</v>
          </cell>
          <cell r="AB140" t="str">
            <v>a</v>
          </cell>
          <cell r="AC140">
            <v>18.354895496457104</v>
          </cell>
          <cell r="AD140" t="str">
            <v>.</v>
          </cell>
          <cell r="AE140">
            <v>14.699122881414191</v>
          </cell>
          <cell r="AF140" t="str">
            <v>-</v>
          </cell>
          <cell r="AG140" t="str">
            <v>-</v>
          </cell>
          <cell r="AH140" t="str">
            <v>-</v>
          </cell>
          <cell r="AI140" t="str">
            <v>.</v>
          </cell>
          <cell r="AJ140">
            <v>0</v>
          </cell>
          <cell r="AK140" t="str">
            <v>.</v>
          </cell>
          <cell r="AL140" t="str">
            <v>EU28</v>
          </cell>
        </row>
        <row r="141">
          <cell r="F141" t="str">
            <v>France</v>
          </cell>
          <cell r="G141" t="str">
            <v>Services</v>
          </cell>
          <cell r="H141" t="str">
            <v>TOTAL Services</v>
          </cell>
          <cell r="J141" t="str">
            <v>District heating</v>
          </cell>
          <cell r="K141">
            <v>8.5003669999999989</v>
          </cell>
          <cell r="L141">
            <v>-8.5003669999999989</v>
          </cell>
          <cell r="M141">
            <v>0</v>
          </cell>
          <cell r="N141" t="str">
            <v>c.ISE.31</v>
          </cell>
          <cell r="P141">
            <v>0</v>
          </cell>
          <cell r="Q141">
            <v>0</v>
          </cell>
          <cell r="R141">
            <v>0</v>
          </cell>
          <cell r="S141">
            <v>0</v>
          </cell>
          <cell r="T141" t="str">
            <v>.</v>
          </cell>
          <cell r="U141">
            <v>0</v>
          </cell>
          <cell r="V141" t="str">
            <v>.</v>
          </cell>
          <cell r="W141">
            <v>0</v>
          </cell>
          <cell r="X141" t="str">
            <v>-</v>
          </cell>
          <cell r="Y141" t="str">
            <v>-</v>
          </cell>
          <cell r="Z141" t="str">
            <v>-</v>
          </cell>
          <cell r="AA141" t="str">
            <v>-</v>
          </cell>
          <cell r="AB141" t="str">
            <v>a</v>
          </cell>
          <cell r="AC141">
            <v>0</v>
          </cell>
          <cell r="AD141" t="str">
            <v>.</v>
          </cell>
          <cell r="AE141">
            <v>0</v>
          </cell>
          <cell r="AF141" t="str">
            <v>-</v>
          </cell>
          <cell r="AG141" t="str">
            <v>-</v>
          </cell>
          <cell r="AH141" t="str">
            <v>-</v>
          </cell>
          <cell r="AI141" t="str">
            <v>.</v>
          </cell>
          <cell r="AJ141">
            <v>0</v>
          </cell>
          <cell r="AK141" t="str">
            <v>.</v>
          </cell>
          <cell r="AL141" t="str">
            <v>EU28</v>
          </cell>
        </row>
        <row r="142">
          <cell r="F142" t="str">
            <v>France</v>
          </cell>
          <cell r="G142" t="str">
            <v>Services</v>
          </cell>
          <cell r="H142" t="str">
            <v>TOTAL Services</v>
          </cell>
          <cell r="J142" t="str">
            <v>Waste non-RES</v>
          </cell>
          <cell r="K142">
            <v>1.470032</v>
          </cell>
          <cell r="L142">
            <v>-1.470032</v>
          </cell>
          <cell r="M142">
            <v>0</v>
          </cell>
          <cell r="N142" t="str">
            <v>.</v>
          </cell>
          <cell r="P142">
            <v>0</v>
          </cell>
          <cell r="Q142">
            <v>0</v>
          </cell>
          <cell r="R142">
            <v>0</v>
          </cell>
          <cell r="S142">
            <v>0</v>
          </cell>
          <cell r="T142" t="str">
            <v>.</v>
          </cell>
          <cell r="U142">
            <v>0</v>
          </cell>
          <cell r="V142" t="str">
            <v>.</v>
          </cell>
          <cell r="W142">
            <v>0</v>
          </cell>
          <cell r="X142" t="str">
            <v>-</v>
          </cell>
          <cell r="Y142" t="str">
            <v>-</v>
          </cell>
          <cell r="Z142" t="str">
            <v>-</v>
          </cell>
          <cell r="AA142" t="str">
            <v>-</v>
          </cell>
          <cell r="AB142" t="str">
            <v>a</v>
          </cell>
          <cell r="AC142">
            <v>0</v>
          </cell>
          <cell r="AD142" t="str">
            <v>.</v>
          </cell>
          <cell r="AE142">
            <v>0</v>
          </cell>
          <cell r="AF142" t="str">
            <v>-</v>
          </cell>
          <cell r="AG142" t="str">
            <v>-</v>
          </cell>
          <cell r="AH142" t="str">
            <v>-</v>
          </cell>
          <cell r="AI142" t="str">
            <v>.</v>
          </cell>
          <cell r="AJ142">
            <v>0</v>
          </cell>
          <cell r="AK142" t="str">
            <v>.</v>
          </cell>
          <cell r="AL142" t="str">
            <v>EU28</v>
          </cell>
        </row>
        <row r="143">
          <cell r="F143" t="str">
            <v>France</v>
          </cell>
          <cell r="G143" t="str">
            <v>Services</v>
          </cell>
          <cell r="H143" t="str">
            <v>TOTAL Services</v>
          </cell>
          <cell r="J143" t="str">
            <v>Waste RES</v>
          </cell>
          <cell r="K143">
            <v>1.470032</v>
          </cell>
          <cell r="L143">
            <v>-1.470032</v>
          </cell>
          <cell r="M143">
            <v>0</v>
          </cell>
          <cell r="N143" t="str">
            <v>c.Obs.1</v>
          </cell>
          <cell r="P143">
            <v>0</v>
          </cell>
          <cell r="Q143">
            <v>0</v>
          </cell>
          <cell r="R143">
            <v>0</v>
          </cell>
          <cell r="S143">
            <v>0</v>
          </cell>
          <cell r="T143" t="str">
            <v>.</v>
          </cell>
          <cell r="U143">
            <v>0</v>
          </cell>
          <cell r="V143" t="str">
            <v>.</v>
          </cell>
          <cell r="W143">
            <v>0</v>
          </cell>
          <cell r="X143" t="str">
            <v>-</v>
          </cell>
          <cell r="Y143" t="str">
            <v>-</v>
          </cell>
          <cell r="Z143" t="str">
            <v>-</v>
          </cell>
          <cell r="AA143" t="str">
            <v>-</v>
          </cell>
          <cell r="AB143" t="str">
            <v>a</v>
          </cell>
          <cell r="AC143">
            <v>0</v>
          </cell>
          <cell r="AD143" t="str">
            <v>.</v>
          </cell>
          <cell r="AE143">
            <v>0</v>
          </cell>
          <cell r="AF143" t="str">
            <v>-</v>
          </cell>
          <cell r="AG143" t="str">
            <v>-</v>
          </cell>
          <cell r="AH143" t="str">
            <v>-</v>
          </cell>
          <cell r="AI143" t="str">
            <v>.</v>
          </cell>
          <cell r="AJ143">
            <v>0</v>
          </cell>
          <cell r="AK143" t="str">
            <v>.</v>
          </cell>
          <cell r="AL143" t="str">
            <v>EU28</v>
          </cell>
        </row>
        <row r="144">
          <cell r="F144" t="str">
            <v>France</v>
          </cell>
          <cell r="G144" t="str">
            <v>Services</v>
          </cell>
          <cell r="H144" t="str">
            <v>TOTAL Services</v>
          </cell>
          <cell r="J144" t="str">
            <v>Biomass</v>
          </cell>
          <cell r="K144">
            <v>2.4388109999999998</v>
          </cell>
          <cell r="L144">
            <v>-8.1100000000011718E-4</v>
          </cell>
          <cell r="M144">
            <v>2.4379999999999997</v>
          </cell>
          <cell r="N144" t="str">
            <v>c.Obs.1</v>
          </cell>
          <cell r="P144">
            <v>2.4379999999999997</v>
          </cell>
          <cell r="Q144">
            <v>2.4379999999999997</v>
          </cell>
          <cell r="R144">
            <v>0</v>
          </cell>
          <cell r="S144">
            <v>1.8233084210120998</v>
          </cell>
          <cell r="T144" t="str">
            <v>.</v>
          </cell>
          <cell r="U144">
            <v>0.61469157898790006</v>
          </cell>
          <cell r="V144" t="str">
            <v>.</v>
          </cell>
          <cell r="W144">
            <v>0</v>
          </cell>
          <cell r="X144" t="str">
            <v>-</v>
          </cell>
          <cell r="Y144" t="str">
            <v>-</v>
          </cell>
          <cell r="Z144" t="str">
            <v>-</v>
          </cell>
          <cell r="AA144" t="str">
            <v>-</v>
          </cell>
          <cell r="AB144" t="str">
            <v>a</v>
          </cell>
          <cell r="AC144">
            <v>0</v>
          </cell>
          <cell r="AD144" t="str">
            <v>.</v>
          </cell>
          <cell r="AE144">
            <v>0</v>
          </cell>
          <cell r="AF144" t="str">
            <v>-</v>
          </cell>
          <cell r="AG144" t="str">
            <v>-</v>
          </cell>
          <cell r="AH144" t="str">
            <v>-</v>
          </cell>
          <cell r="AI144" t="str">
            <v>.</v>
          </cell>
          <cell r="AJ144">
            <v>0</v>
          </cell>
          <cell r="AK144" t="str">
            <v>.</v>
          </cell>
          <cell r="AL144" t="str">
            <v>EU28</v>
          </cell>
        </row>
        <row r="145">
          <cell r="F145" t="str">
            <v>France</v>
          </cell>
          <cell r="G145" t="str">
            <v>Services</v>
          </cell>
          <cell r="H145" t="str">
            <v>TOTAL Services</v>
          </cell>
          <cell r="J145" t="str">
            <v>Geothermal</v>
          </cell>
          <cell r="K145">
            <v>0.20585099999999998</v>
          </cell>
          <cell r="L145">
            <v>-0.20585099999999998</v>
          </cell>
          <cell r="M145">
            <v>0</v>
          </cell>
          <cell r="N145" t="str">
            <v>c.Obs.1</v>
          </cell>
          <cell r="P145">
            <v>0</v>
          </cell>
          <cell r="Q145">
            <v>0</v>
          </cell>
          <cell r="R145">
            <v>0</v>
          </cell>
          <cell r="S145">
            <v>0</v>
          </cell>
          <cell r="T145" t="str">
            <v>.</v>
          </cell>
          <cell r="U145">
            <v>0</v>
          </cell>
          <cell r="V145" t="str">
            <v>.</v>
          </cell>
          <cell r="W145">
            <v>0</v>
          </cell>
          <cell r="X145" t="str">
            <v>-</v>
          </cell>
          <cell r="Y145" t="str">
            <v>-</v>
          </cell>
          <cell r="Z145" t="str">
            <v>-</v>
          </cell>
          <cell r="AA145" t="str">
            <v>-</v>
          </cell>
          <cell r="AB145" t="str">
            <v>a</v>
          </cell>
          <cell r="AC145">
            <v>0</v>
          </cell>
          <cell r="AD145" t="str">
            <v>.</v>
          </cell>
          <cell r="AE145">
            <v>0</v>
          </cell>
          <cell r="AF145" t="str">
            <v>-</v>
          </cell>
          <cell r="AG145" t="str">
            <v>-</v>
          </cell>
          <cell r="AH145" t="str">
            <v>-</v>
          </cell>
          <cell r="AI145" t="str">
            <v>.</v>
          </cell>
          <cell r="AJ145">
            <v>0</v>
          </cell>
          <cell r="AK145" t="str">
            <v>.</v>
          </cell>
          <cell r="AL145" t="str">
            <v>EU28</v>
          </cell>
        </row>
        <row r="146">
          <cell r="F146" t="str">
            <v>France</v>
          </cell>
          <cell r="G146" t="str">
            <v>Services</v>
          </cell>
          <cell r="H146" t="str">
            <v>TOTAL Services</v>
          </cell>
          <cell r="J146" t="str">
            <v>Solar energy</v>
          </cell>
          <cell r="K146">
            <v>5.1172000000000002E-2</v>
          </cell>
          <cell r="L146">
            <v>8.2799999999998847E-4</v>
          </cell>
          <cell r="M146">
            <v>5.1999999999999991E-2</v>
          </cell>
          <cell r="N146" t="str">
            <v>c.Obs.1</v>
          </cell>
          <cell r="P146">
            <v>5.1999999999999991E-2</v>
          </cell>
          <cell r="Q146">
            <v>5.1999999999999991E-2</v>
          </cell>
          <cell r="R146">
            <v>0</v>
          </cell>
          <cell r="S146">
            <v>3.7868406209619503E-2</v>
          </cell>
          <cell r="T146" t="str">
            <v>.</v>
          </cell>
          <cell r="U146">
            <v>1.4131593790380492E-2</v>
          </cell>
          <cell r="V146" t="str">
            <v>.</v>
          </cell>
          <cell r="W146">
            <v>0</v>
          </cell>
          <cell r="X146" t="str">
            <v>-</v>
          </cell>
          <cell r="Y146" t="str">
            <v>-</v>
          </cell>
          <cell r="Z146" t="str">
            <v>-</v>
          </cell>
          <cell r="AA146" t="str">
            <v>-</v>
          </cell>
          <cell r="AB146" t="str">
            <v>a</v>
          </cell>
          <cell r="AC146">
            <v>0</v>
          </cell>
          <cell r="AD146" t="str">
            <v>.</v>
          </cell>
          <cell r="AE146">
            <v>0</v>
          </cell>
          <cell r="AF146" t="str">
            <v>-</v>
          </cell>
          <cell r="AG146" t="str">
            <v>-</v>
          </cell>
          <cell r="AH146" t="str">
            <v>-</v>
          </cell>
          <cell r="AI146" t="str">
            <v>.</v>
          </cell>
          <cell r="AJ146">
            <v>0</v>
          </cell>
          <cell r="AK146" t="str">
            <v>.</v>
          </cell>
          <cell r="AL146" t="str">
            <v>EU28</v>
          </cell>
        </row>
        <row r="147">
          <cell r="F147" t="str">
            <v>France</v>
          </cell>
          <cell r="G147" t="str">
            <v>Services</v>
          </cell>
          <cell r="H147" t="str">
            <v>TOTAL Services</v>
          </cell>
          <cell r="J147" t="str">
            <v>Ambient heat total</v>
          </cell>
          <cell r="K147" t="str">
            <v>-</v>
          </cell>
          <cell r="L147">
            <v>1.7359999999999998</v>
          </cell>
          <cell r="M147">
            <v>1.7359999999999998</v>
          </cell>
          <cell r="N147" t="str">
            <v>c.Obs.2</v>
          </cell>
          <cell r="P147">
            <v>1.7359999999999998</v>
          </cell>
          <cell r="Q147">
            <v>1.7359999999999998</v>
          </cell>
          <cell r="R147">
            <v>0</v>
          </cell>
          <cell r="S147">
            <v>1.3084861646711614</v>
          </cell>
          <cell r="T147" t="str">
            <v>.</v>
          </cell>
          <cell r="U147">
            <v>0.42751383532883824</v>
          </cell>
          <cell r="V147" t="str">
            <v>.</v>
          </cell>
          <cell r="W147">
            <v>0</v>
          </cell>
          <cell r="X147" t="str">
            <v>-</v>
          </cell>
          <cell r="Y147" t="str">
            <v>-</v>
          </cell>
          <cell r="Z147" t="str">
            <v>-</v>
          </cell>
          <cell r="AA147" t="str">
            <v>-</v>
          </cell>
          <cell r="AB147" t="str">
            <v>a</v>
          </cell>
          <cell r="AC147">
            <v>0</v>
          </cell>
          <cell r="AD147" t="str">
            <v>.</v>
          </cell>
          <cell r="AE147">
            <v>0</v>
          </cell>
          <cell r="AF147" t="str">
            <v>-</v>
          </cell>
          <cell r="AG147" t="str">
            <v>-</v>
          </cell>
          <cell r="AH147" t="str">
            <v>-</v>
          </cell>
          <cell r="AI147" t="str">
            <v>.</v>
          </cell>
          <cell r="AJ147">
            <v>0</v>
          </cell>
          <cell r="AK147" t="str">
            <v>.</v>
          </cell>
          <cell r="AL147" t="str">
            <v>EU28</v>
          </cell>
        </row>
        <row r="148">
          <cell r="F148" t="str">
            <v>France</v>
          </cell>
          <cell r="G148" t="str">
            <v>Services</v>
          </cell>
          <cell r="H148" t="str">
            <v>TOTAL Services</v>
          </cell>
          <cell r="J148" t="str">
            <v xml:space="preserve">Other RES </v>
          </cell>
          <cell r="K148" t="str">
            <v>-</v>
          </cell>
          <cell r="L148">
            <v>0</v>
          </cell>
          <cell r="M148">
            <v>0</v>
          </cell>
          <cell r="N148" t="str">
            <v>.</v>
          </cell>
          <cell r="P148">
            <v>0</v>
          </cell>
          <cell r="Q148">
            <v>0</v>
          </cell>
          <cell r="R148">
            <v>0</v>
          </cell>
          <cell r="S148">
            <v>0</v>
          </cell>
          <cell r="T148" t="str">
            <v>.</v>
          </cell>
          <cell r="U148">
            <v>0</v>
          </cell>
          <cell r="V148" t="str">
            <v>.</v>
          </cell>
          <cell r="W148">
            <v>0</v>
          </cell>
          <cell r="X148" t="str">
            <v>-</v>
          </cell>
          <cell r="Y148" t="str">
            <v>-</v>
          </cell>
          <cell r="Z148" t="str">
            <v>-</v>
          </cell>
          <cell r="AA148" t="str">
            <v>-</v>
          </cell>
          <cell r="AB148" t="str">
            <v>a</v>
          </cell>
          <cell r="AC148">
            <v>0</v>
          </cell>
          <cell r="AD148" t="str">
            <v>.</v>
          </cell>
          <cell r="AE148">
            <v>0</v>
          </cell>
          <cell r="AF148" t="str">
            <v>-</v>
          </cell>
          <cell r="AG148" t="str">
            <v>-</v>
          </cell>
          <cell r="AH148" t="str">
            <v>-</v>
          </cell>
          <cell r="AI148" t="str">
            <v>.</v>
          </cell>
          <cell r="AJ148">
            <v>0</v>
          </cell>
          <cell r="AK148" t="str">
            <v>.</v>
          </cell>
          <cell r="AL148" t="str">
            <v>EU28</v>
          </cell>
        </row>
        <row r="149">
          <cell r="F149" t="str">
            <v>Croatia</v>
          </cell>
          <cell r="G149" t="str">
            <v>Services</v>
          </cell>
          <cell r="H149" t="str">
            <v>TOTAL Services</v>
          </cell>
          <cell r="J149" t="str">
            <v>TOTAL</v>
          </cell>
          <cell r="K149">
            <v>8.5259529999999994</v>
          </cell>
          <cell r="L149">
            <v>-4.0491018499767399</v>
          </cell>
          <cell r="M149">
            <v>4.4768511500232595</v>
          </cell>
          <cell r="N149" t="str">
            <v>.</v>
          </cell>
          <cell r="P149">
            <v>4.4768511500232595</v>
          </cell>
          <cell r="Q149">
            <v>3.0829290795310764</v>
          </cell>
          <cell r="R149">
            <v>1.3939220704921833</v>
          </cell>
          <cell r="S149">
            <v>2.3334286161543738</v>
          </cell>
          <cell r="T149" t="str">
            <v>.</v>
          </cell>
          <cell r="U149">
            <v>0.49337940751009135</v>
          </cell>
          <cell r="V149" t="str">
            <v>.</v>
          </cell>
          <cell r="W149">
            <v>0.25612105586661116</v>
          </cell>
          <cell r="X149" t="str">
            <v>-</v>
          </cell>
          <cell r="Y149" t="str">
            <v>-</v>
          </cell>
          <cell r="Z149" t="str">
            <v>-</v>
          </cell>
          <cell r="AA149" t="str">
            <v>-</v>
          </cell>
          <cell r="AB149" t="str">
            <v>a</v>
          </cell>
          <cell r="AC149">
            <v>0.53756931274512942</v>
          </cell>
          <cell r="AD149" t="str">
            <v>.</v>
          </cell>
          <cell r="AE149">
            <v>0.85635275774705388</v>
          </cell>
          <cell r="AF149" t="str">
            <v>-</v>
          </cell>
          <cell r="AG149" t="str">
            <v>-</v>
          </cell>
          <cell r="AH149" t="str">
            <v>-</v>
          </cell>
          <cell r="AI149" t="str">
            <v>.</v>
          </cell>
          <cell r="AJ149">
            <v>0</v>
          </cell>
          <cell r="AK149" t="str">
            <v>.</v>
          </cell>
          <cell r="AL149" t="str">
            <v>EU28</v>
          </cell>
        </row>
        <row r="150">
          <cell r="F150" t="str">
            <v>Croatia</v>
          </cell>
          <cell r="G150" t="str">
            <v>Services</v>
          </cell>
          <cell r="H150" t="str">
            <v>TOTAL Services</v>
          </cell>
          <cell r="J150" t="str">
            <v>Coal</v>
          </cell>
          <cell r="K150">
            <v>2.3259999999999999E-2</v>
          </cell>
          <cell r="L150">
            <v>0</v>
          </cell>
          <cell r="M150">
            <v>2.3259999999999999E-2</v>
          </cell>
          <cell r="N150" t="str">
            <v>.</v>
          </cell>
          <cell r="P150">
            <v>2.3259999999999999E-2</v>
          </cell>
          <cell r="Q150">
            <v>2.3259999999999999E-2</v>
          </cell>
          <cell r="R150">
            <v>0</v>
          </cell>
          <cell r="S150">
            <v>2.3259999999999999E-2</v>
          </cell>
          <cell r="T150" t="str">
            <v>.</v>
          </cell>
          <cell r="U150">
            <v>0</v>
          </cell>
          <cell r="V150" t="str">
            <v>.</v>
          </cell>
          <cell r="W150">
            <v>0</v>
          </cell>
          <cell r="X150" t="str">
            <v>-</v>
          </cell>
          <cell r="Y150" t="str">
            <v>-</v>
          </cell>
          <cell r="Z150" t="str">
            <v>-</v>
          </cell>
          <cell r="AA150" t="str">
            <v>-</v>
          </cell>
          <cell r="AB150" t="str">
            <v>a</v>
          </cell>
          <cell r="AC150">
            <v>0</v>
          </cell>
          <cell r="AD150" t="str">
            <v>.</v>
          </cell>
          <cell r="AE150">
            <v>0</v>
          </cell>
          <cell r="AF150" t="str">
            <v>-</v>
          </cell>
          <cell r="AG150" t="str">
            <v>-</v>
          </cell>
          <cell r="AH150" t="str">
            <v>-</v>
          </cell>
          <cell r="AI150" t="str">
            <v>.</v>
          </cell>
          <cell r="AJ150">
            <v>0</v>
          </cell>
          <cell r="AK150" t="str">
            <v>.</v>
          </cell>
          <cell r="AL150" t="str">
            <v>EU28</v>
          </cell>
        </row>
        <row r="151">
          <cell r="F151" t="str">
            <v>Croatia</v>
          </cell>
          <cell r="G151" t="str">
            <v>Services</v>
          </cell>
          <cell r="H151" t="str">
            <v>TOTAL Services</v>
          </cell>
          <cell r="J151" t="str">
            <v>Fuel oil</v>
          </cell>
          <cell r="K151">
            <v>0.7047779999999999</v>
          </cell>
          <cell r="L151">
            <v>0</v>
          </cell>
          <cell r="M151">
            <v>0.7047779999999999</v>
          </cell>
          <cell r="N151" t="str">
            <v>.</v>
          </cell>
          <cell r="P151">
            <v>0.7047779999999999</v>
          </cell>
          <cell r="Q151">
            <v>0.7047779999999999</v>
          </cell>
          <cell r="R151">
            <v>0</v>
          </cell>
          <cell r="S151">
            <v>0.57936908306463175</v>
          </cell>
          <cell r="T151" t="str">
            <v>.</v>
          </cell>
          <cell r="U151">
            <v>0.12540891693536815</v>
          </cell>
          <cell r="V151" t="str">
            <v>.</v>
          </cell>
          <cell r="W151">
            <v>0</v>
          </cell>
          <cell r="X151" t="str">
            <v>-</v>
          </cell>
          <cell r="Y151" t="str">
            <v>-</v>
          </cell>
          <cell r="Z151" t="str">
            <v>-</v>
          </cell>
          <cell r="AA151" t="str">
            <v>-</v>
          </cell>
          <cell r="AB151" t="str">
            <v>a</v>
          </cell>
          <cell r="AC151">
            <v>0</v>
          </cell>
          <cell r="AD151" t="str">
            <v>.</v>
          </cell>
          <cell r="AE151">
            <v>0</v>
          </cell>
          <cell r="AF151" t="str">
            <v>-</v>
          </cell>
          <cell r="AG151" t="str">
            <v>-</v>
          </cell>
          <cell r="AH151" t="str">
            <v>-</v>
          </cell>
          <cell r="AI151" t="str">
            <v>.</v>
          </cell>
          <cell r="AJ151">
            <v>0</v>
          </cell>
          <cell r="AK151" t="str">
            <v>.</v>
          </cell>
          <cell r="AL151" t="str">
            <v>EU28</v>
          </cell>
        </row>
        <row r="152">
          <cell r="F152" t="str">
            <v>Croatia</v>
          </cell>
          <cell r="G152" t="str">
            <v>Services</v>
          </cell>
          <cell r="H152" t="str">
            <v>TOTAL Services</v>
          </cell>
          <cell r="J152" t="str">
            <v>Natural gas</v>
          </cell>
          <cell r="K152">
            <v>1.530508</v>
          </cell>
          <cell r="L152">
            <v>0</v>
          </cell>
          <cell r="M152">
            <v>1.530508</v>
          </cell>
          <cell r="N152" t="str">
            <v>.</v>
          </cell>
          <cell r="P152">
            <v>1.530508</v>
          </cell>
          <cell r="Q152">
            <v>1.530508</v>
          </cell>
          <cell r="R152">
            <v>0</v>
          </cell>
          <cell r="S152">
            <v>1.2646593668126787</v>
          </cell>
          <cell r="T152" t="str">
            <v>.</v>
          </cell>
          <cell r="U152">
            <v>0.26584863318732133</v>
          </cell>
          <cell r="V152" t="str">
            <v>.</v>
          </cell>
          <cell r="W152">
            <v>0</v>
          </cell>
          <cell r="X152" t="str">
            <v>-</v>
          </cell>
          <cell r="Y152" t="str">
            <v>-</v>
          </cell>
          <cell r="Z152" t="str">
            <v>-</v>
          </cell>
          <cell r="AA152" t="str">
            <v>-</v>
          </cell>
          <cell r="AB152" t="str">
            <v>a</v>
          </cell>
          <cell r="AC152">
            <v>0</v>
          </cell>
          <cell r="AD152" t="str">
            <v>.</v>
          </cell>
          <cell r="AE152">
            <v>0</v>
          </cell>
          <cell r="AF152" t="str">
            <v>-</v>
          </cell>
          <cell r="AG152" t="str">
            <v>-</v>
          </cell>
          <cell r="AH152" t="str">
            <v>-</v>
          </cell>
          <cell r="AI152" t="str">
            <v>.</v>
          </cell>
          <cell r="AJ152">
            <v>0</v>
          </cell>
          <cell r="AK152" t="str">
            <v>.</v>
          </cell>
          <cell r="AL152" t="str">
            <v>EU28</v>
          </cell>
        </row>
        <row r="153">
          <cell r="F153" t="str">
            <v>Croatia</v>
          </cell>
          <cell r="G153" t="str">
            <v>Services</v>
          </cell>
          <cell r="H153" t="str">
            <v>TOTAL Services</v>
          </cell>
          <cell r="J153" t="str">
            <v>Other fossil fuels</v>
          </cell>
          <cell r="K153">
            <v>0.16514600000000002</v>
          </cell>
          <cell r="L153">
            <v>-0.16514600000000002</v>
          </cell>
          <cell r="M153">
            <v>0</v>
          </cell>
          <cell r="N153" t="str">
            <v>.</v>
          </cell>
          <cell r="P153">
            <v>0</v>
          </cell>
          <cell r="Q153">
            <v>0</v>
          </cell>
          <cell r="R153">
            <v>0</v>
          </cell>
          <cell r="S153">
            <v>0</v>
          </cell>
          <cell r="T153" t="str">
            <v>.</v>
          </cell>
          <cell r="U153">
            <v>0</v>
          </cell>
          <cell r="V153" t="str">
            <v>.</v>
          </cell>
          <cell r="W153">
            <v>0</v>
          </cell>
          <cell r="X153" t="str">
            <v>-</v>
          </cell>
          <cell r="Y153" t="str">
            <v>-</v>
          </cell>
          <cell r="Z153" t="str">
            <v>-</v>
          </cell>
          <cell r="AA153" t="str">
            <v>-</v>
          </cell>
          <cell r="AB153" t="str">
            <v>a</v>
          </cell>
          <cell r="AC153">
            <v>0</v>
          </cell>
          <cell r="AD153" t="str">
            <v>.</v>
          </cell>
          <cell r="AE153">
            <v>0</v>
          </cell>
          <cell r="AF153" t="str">
            <v>-</v>
          </cell>
          <cell r="AG153" t="str">
            <v>-</v>
          </cell>
          <cell r="AH153" t="str">
            <v>-</v>
          </cell>
          <cell r="AI153" t="str">
            <v>.</v>
          </cell>
          <cell r="AJ153">
            <v>0</v>
          </cell>
          <cell r="AK153" t="str">
            <v>.</v>
          </cell>
          <cell r="AL153" t="str">
            <v>EU28</v>
          </cell>
        </row>
        <row r="154">
          <cell r="F154" t="str">
            <v>Croatia</v>
          </cell>
          <cell r="G154" t="str">
            <v>Services</v>
          </cell>
          <cell r="H154" t="str">
            <v>TOTAL Services</v>
          </cell>
          <cell r="J154" t="str">
            <v>Electricity</v>
          </cell>
          <cell r="K154">
            <v>5.5347169999999997</v>
          </cell>
          <cell r="L154">
            <v>-3.8287455627767395</v>
          </cell>
          <cell r="M154">
            <v>1.7059714372232602</v>
          </cell>
          <cell r="N154" t="str">
            <v>.</v>
          </cell>
          <cell r="P154">
            <v>1.7059714372232602</v>
          </cell>
          <cell r="Q154">
            <v>0.3120493667310768</v>
          </cell>
          <cell r="R154">
            <v>1.3939220704921833</v>
          </cell>
          <cell r="S154">
            <v>4.4996563099364811E-2</v>
          </cell>
          <cell r="T154" t="str">
            <v>.</v>
          </cell>
          <cell r="U154">
            <v>1.0931747765100853E-2</v>
          </cell>
          <cell r="V154" t="str">
            <v>.</v>
          </cell>
          <cell r="W154">
            <v>0.25612105586661116</v>
          </cell>
          <cell r="X154" t="str">
            <v>-</v>
          </cell>
          <cell r="Y154" t="str">
            <v>-</v>
          </cell>
          <cell r="Z154" t="str">
            <v>-</v>
          </cell>
          <cell r="AA154" t="str">
            <v>-</v>
          </cell>
          <cell r="AB154" t="str">
            <v>a</v>
          </cell>
          <cell r="AC154">
            <v>0.53756931274512942</v>
          </cell>
          <cell r="AD154" t="str">
            <v>.</v>
          </cell>
          <cell r="AE154">
            <v>0.85635275774705388</v>
          </cell>
          <cell r="AF154" t="str">
            <v>-</v>
          </cell>
          <cell r="AG154" t="str">
            <v>-</v>
          </cell>
          <cell r="AH154" t="str">
            <v>-</v>
          </cell>
          <cell r="AI154" t="str">
            <v>.</v>
          </cell>
          <cell r="AJ154">
            <v>0</v>
          </cell>
          <cell r="AK154" t="str">
            <v>.</v>
          </cell>
          <cell r="AL154" t="str">
            <v>EU28</v>
          </cell>
        </row>
        <row r="155">
          <cell r="F155" t="str">
            <v>Croatia</v>
          </cell>
          <cell r="G155" t="str">
            <v>Services</v>
          </cell>
          <cell r="H155" t="str">
            <v>TOTAL Services</v>
          </cell>
          <cell r="J155" t="str">
            <v>District heating</v>
          </cell>
          <cell r="K155">
            <v>0.44775500000000001</v>
          </cell>
          <cell r="L155">
            <v>2.6578712800000015E-2</v>
          </cell>
          <cell r="M155">
            <v>0.47433371280000003</v>
          </cell>
          <cell r="N155" t="str">
            <v>u.ISE.36</v>
          </cell>
          <cell r="P155">
            <v>0.47433371280000003</v>
          </cell>
          <cell r="Q155">
            <v>0.47433371280000003</v>
          </cell>
          <cell r="R155">
            <v>0</v>
          </cell>
          <cell r="S155">
            <v>0.39018195327853789</v>
          </cell>
          <cell r="T155" t="str">
            <v>.</v>
          </cell>
          <cell r="U155">
            <v>8.4151759521462116E-2</v>
          </cell>
          <cell r="V155" t="str">
            <v>.</v>
          </cell>
          <cell r="W155">
            <v>0</v>
          </cell>
          <cell r="X155" t="str">
            <v>-</v>
          </cell>
          <cell r="Y155" t="str">
            <v>-</v>
          </cell>
          <cell r="Z155" t="str">
            <v>-</v>
          </cell>
          <cell r="AA155" t="str">
            <v>-</v>
          </cell>
          <cell r="AB155" t="str">
            <v>a</v>
          </cell>
          <cell r="AC155">
            <v>0</v>
          </cell>
          <cell r="AD155" t="str">
            <v>.</v>
          </cell>
          <cell r="AE155">
            <v>0</v>
          </cell>
          <cell r="AF155" t="str">
            <v>-</v>
          </cell>
          <cell r="AG155" t="str">
            <v>-</v>
          </cell>
          <cell r="AH155" t="str">
            <v>-</v>
          </cell>
          <cell r="AI155" t="str">
            <v>.</v>
          </cell>
          <cell r="AJ155">
            <v>0</v>
          </cell>
          <cell r="AK155" t="str">
            <v>.</v>
          </cell>
          <cell r="AL155" t="str">
            <v>EU28</v>
          </cell>
        </row>
        <row r="156">
          <cell r="F156" t="str">
            <v>Croatia</v>
          </cell>
          <cell r="G156" t="str">
            <v>Services</v>
          </cell>
          <cell r="H156" t="str">
            <v>TOTAL Services</v>
          </cell>
          <cell r="J156" t="str">
            <v>Waste non-RES</v>
          </cell>
          <cell r="K156">
            <v>0</v>
          </cell>
          <cell r="L156">
            <v>0</v>
          </cell>
          <cell r="M156">
            <v>0</v>
          </cell>
          <cell r="N156" t="str">
            <v>.</v>
          </cell>
          <cell r="P156">
            <v>0</v>
          </cell>
          <cell r="Q156">
            <v>0</v>
          </cell>
          <cell r="R156">
            <v>0</v>
          </cell>
          <cell r="S156">
            <v>0</v>
          </cell>
          <cell r="T156" t="str">
            <v>.</v>
          </cell>
          <cell r="U156">
            <v>0</v>
          </cell>
          <cell r="V156" t="str">
            <v>.</v>
          </cell>
          <cell r="W156">
            <v>0</v>
          </cell>
          <cell r="X156" t="str">
            <v>-</v>
          </cell>
          <cell r="Y156" t="str">
            <v>-</v>
          </cell>
          <cell r="Z156" t="str">
            <v>-</v>
          </cell>
          <cell r="AA156" t="str">
            <v>-</v>
          </cell>
          <cell r="AB156" t="str">
            <v>a</v>
          </cell>
          <cell r="AC156">
            <v>0</v>
          </cell>
          <cell r="AD156" t="str">
            <v>.</v>
          </cell>
          <cell r="AE156">
            <v>0</v>
          </cell>
          <cell r="AF156" t="str">
            <v>-</v>
          </cell>
          <cell r="AG156" t="str">
            <v>-</v>
          </cell>
          <cell r="AH156" t="str">
            <v>-</v>
          </cell>
          <cell r="AI156" t="str">
            <v>.</v>
          </cell>
          <cell r="AJ156">
            <v>0</v>
          </cell>
          <cell r="AK156" t="str">
            <v>.</v>
          </cell>
          <cell r="AL156" t="str">
            <v>EU28</v>
          </cell>
        </row>
        <row r="157">
          <cell r="F157" t="str">
            <v>Croatia</v>
          </cell>
          <cell r="G157" t="str">
            <v>Services</v>
          </cell>
          <cell r="H157" t="str">
            <v>TOTAL Services</v>
          </cell>
          <cell r="J157" t="str">
            <v>Waste RES</v>
          </cell>
          <cell r="K157">
            <v>0</v>
          </cell>
          <cell r="L157">
            <v>0</v>
          </cell>
          <cell r="M157">
            <v>0</v>
          </cell>
          <cell r="N157" t="str">
            <v>c.Obs.1</v>
          </cell>
          <cell r="P157">
            <v>0</v>
          </cell>
          <cell r="Q157">
            <v>0</v>
          </cell>
          <cell r="R157">
            <v>0</v>
          </cell>
          <cell r="S157">
            <v>0</v>
          </cell>
          <cell r="T157" t="str">
            <v>.</v>
          </cell>
          <cell r="U157">
            <v>0</v>
          </cell>
          <cell r="V157" t="str">
            <v>.</v>
          </cell>
          <cell r="W157">
            <v>0</v>
          </cell>
          <cell r="X157" t="str">
            <v>-</v>
          </cell>
          <cell r="Y157" t="str">
            <v>-</v>
          </cell>
          <cell r="Z157" t="str">
            <v>-</v>
          </cell>
          <cell r="AA157" t="str">
            <v>-</v>
          </cell>
          <cell r="AB157" t="str">
            <v>a</v>
          </cell>
          <cell r="AC157">
            <v>0</v>
          </cell>
          <cell r="AD157" t="str">
            <v>.</v>
          </cell>
          <cell r="AE157">
            <v>0</v>
          </cell>
          <cell r="AF157" t="str">
            <v>-</v>
          </cell>
          <cell r="AG157" t="str">
            <v>-</v>
          </cell>
          <cell r="AH157" t="str">
            <v>-</v>
          </cell>
          <cell r="AI157" t="str">
            <v>.</v>
          </cell>
          <cell r="AJ157">
            <v>0</v>
          </cell>
          <cell r="AK157" t="str">
            <v>.</v>
          </cell>
          <cell r="AL157" t="str">
            <v>EU28</v>
          </cell>
        </row>
        <row r="158">
          <cell r="F158" t="str">
            <v>Croatia</v>
          </cell>
          <cell r="G158" t="str">
            <v>Services</v>
          </cell>
          <cell r="H158" t="str">
            <v>TOTAL Services</v>
          </cell>
          <cell r="J158" t="str">
            <v>Biomass</v>
          </cell>
          <cell r="K158">
            <v>3.8378999999999996E-2</v>
          </cell>
          <cell r="L158">
            <v>-3.7899999999999046E-4</v>
          </cell>
          <cell r="M158">
            <v>3.8000000000000006E-2</v>
          </cell>
          <cell r="N158" t="str">
            <v>c.Obs.1</v>
          </cell>
          <cell r="P158">
            <v>3.8000000000000006E-2</v>
          </cell>
          <cell r="Q158">
            <v>3.8000000000000006E-2</v>
          </cell>
          <cell r="R158">
            <v>0</v>
          </cell>
          <cell r="S158">
            <v>3.0961649899161107E-2</v>
          </cell>
          <cell r="T158" t="str">
            <v>.</v>
          </cell>
          <cell r="U158">
            <v>7.038350100838895E-3</v>
          </cell>
          <cell r="V158" t="str">
            <v>.</v>
          </cell>
          <cell r="W158">
            <v>0</v>
          </cell>
          <cell r="X158" t="str">
            <v>-</v>
          </cell>
          <cell r="Y158" t="str">
            <v>-</v>
          </cell>
          <cell r="Z158" t="str">
            <v>-</v>
          </cell>
          <cell r="AA158" t="str">
            <v>-</v>
          </cell>
          <cell r="AB158" t="str">
            <v>a</v>
          </cell>
          <cell r="AC158">
            <v>0</v>
          </cell>
          <cell r="AD158" t="str">
            <v>.</v>
          </cell>
          <cell r="AE158">
            <v>0</v>
          </cell>
          <cell r="AF158" t="str">
            <v>-</v>
          </cell>
          <cell r="AG158" t="str">
            <v>-</v>
          </cell>
          <cell r="AH158" t="str">
            <v>-</v>
          </cell>
          <cell r="AI158" t="str">
            <v>.</v>
          </cell>
          <cell r="AJ158">
            <v>0</v>
          </cell>
          <cell r="AK158" t="str">
            <v>.</v>
          </cell>
          <cell r="AL158" t="str">
            <v>EU28</v>
          </cell>
        </row>
        <row r="159">
          <cell r="F159" t="str">
            <v>Croatia</v>
          </cell>
          <cell r="G159" t="str">
            <v>Services</v>
          </cell>
          <cell r="H159" t="str">
            <v>TOTAL Services</v>
          </cell>
          <cell r="J159" t="str">
            <v>Geothermal</v>
          </cell>
          <cell r="K159">
            <v>8.1409999999999996E-2</v>
          </cell>
          <cell r="L159">
            <v>-8.1409999999999996E-2</v>
          </cell>
          <cell r="M159">
            <v>0</v>
          </cell>
          <cell r="N159" t="str">
            <v>c.Obs.1</v>
          </cell>
          <cell r="P159">
            <v>0</v>
          </cell>
          <cell r="Q159">
            <v>0</v>
          </cell>
          <cell r="R159">
            <v>0</v>
          </cell>
          <cell r="S159">
            <v>0</v>
          </cell>
          <cell r="T159" t="str">
            <v>.</v>
          </cell>
          <cell r="U159">
            <v>0</v>
          </cell>
          <cell r="V159" t="str">
            <v>.</v>
          </cell>
          <cell r="W159">
            <v>0</v>
          </cell>
          <cell r="X159" t="str">
            <v>-</v>
          </cell>
          <cell r="Y159" t="str">
            <v>-</v>
          </cell>
          <cell r="Z159" t="str">
            <v>-</v>
          </cell>
          <cell r="AA159" t="str">
            <v>-</v>
          </cell>
          <cell r="AB159" t="str">
            <v>a</v>
          </cell>
          <cell r="AC159">
            <v>0</v>
          </cell>
          <cell r="AD159" t="str">
            <v>.</v>
          </cell>
          <cell r="AE159">
            <v>0</v>
          </cell>
          <cell r="AF159" t="str">
            <v>-</v>
          </cell>
          <cell r="AG159" t="str">
            <v>-</v>
          </cell>
          <cell r="AH159" t="str">
            <v>-</v>
          </cell>
          <cell r="AI159" t="str">
            <v>.</v>
          </cell>
          <cell r="AJ159">
            <v>0</v>
          </cell>
          <cell r="AK159" t="str">
            <v>.</v>
          </cell>
          <cell r="AL159" t="str">
            <v>EU28</v>
          </cell>
        </row>
        <row r="160">
          <cell r="F160" t="str">
            <v>Croatia</v>
          </cell>
          <cell r="G160" t="str">
            <v>Services</v>
          </cell>
          <cell r="H160" t="str">
            <v>TOTAL Services</v>
          </cell>
          <cell r="J160" t="str">
            <v>Solar energy</v>
          </cell>
          <cell r="K160">
            <v>0</v>
          </cell>
          <cell r="L160">
            <v>0</v>
          </cell>
          <cell r="M160">
            <v>0</v>
          </cell>
          <cell r="N160" t="str">
            <v>c.Obs.1</v>
          </cell>
          <cell r="P160">
            <v>0</v>
          </cell>
          <cell r="Q160">
            <v>0</v>
          </cell>
          <cell r="R160">
            <v>0</v>
          </cell>
          <cell r="S160">
            <v>0</v>
          </cell>
          <cell r="T160" t="str">
            <v>.</v>
          </cell>
          <cell r="U160">
            <v>0</v>
          </cell>
          <cell r="V160" t="str">
            <v>.</v>
          </cell>
          <cell r="W160">
            <v>0</v>
          </cell>
          <cell r="X160" t="str">
            <v>-</v>
          </cell>
          <cell r="Y160" t="str">
            <v>-</v>
          </cell>
          <cell r="Z160" t="str">
            <v>-</v>
          </cell>
          <cell r="AA160" t="str">
            <v>-</v>
          </cell>
          <cell r="AB160" t="str">
            <v>a</v>
          </cell>
          <cell r="AC160">
            <v>0</v>
          </cell>
          <cell r="AD160" t="str">
            <v>.</v>
          </cell>
          <cell r="AE160">
            <v>0</v>
          </cell>
          <cell r="AF160" t="str">
            <v>-</v>
          </cell>
          <cell r="AG160" t="str">
            <v>-</v>
          </cell>
          <cell r="AH160" t="str">
            <v>-</v>
          </cell>
          <cell r="AI160" t="str">
            <v>.</v>
          </cell>
          <cell r="AJ160">
            <v>0</v>
          </cell>
          <cell r="AK160" t="str">
            <v>.</v>
          </cell>
          <cell r="AL160" t="str">
            <v>EU28</v>
          </cell>
        </row>
        <row r="161">
          <cell r="F161" t="str">
            <v>Croatia</v>
          </cell>
          <cell r="G161" t="str">
            <v>Services</v>
          </cell>
          <cell r="H161" t="str">
            <v>TOTAL Services</v>
          </cell>
          <cell r="J161" t="str">
            <v>Ambient heat total</v>
          </cell>
          <cell r="K161" t="str">
            <v>-</v>
          </cell>
          <cell r="L161">
            <v>0</v>
          </cell>
          <cell r="M161">
            <v>0</v>
          </cell>
          <cell r="N161" t="str">
            <v>c.Obs.2</v>
          </cell>
          <cell r="P161">
            <v>0</v>
          </cell>
          <cell r="Q161">
            <v>0</v>
          </cell>
          <cell r="R161">
            <v>0</v>
          </cell>
          <cell r="S161">
            <v>0</v>
          </cell>
          <cell r="T161" t="str">
            <v>.</v>
          </cell>
          <cell r="U161">
            <v>0</v>
          </cell>
          <cell r="V161" t="str">
            <v>.</v>
          </cell>
          <cell r="W161">
            <v>0</v>
          </cell>
          <cell r="X161" t="str">
            <v>-</v>
          </cell>
          <cell r="Y161" t="str">
            <v>-</v>
          </cell>
          <cell r="Z161" t="str">
            <v>-</v>
          </cell>
          <cell r="AA161" t="str">
            <v>-</v>
          </cell>
          <cell r="AB161" t="str">
            <v>a</v>
          </cell>
          <cell r="AC161">
            <v>0</v>
          </cell>
          <cell r="AD161" t="str">
            <v>.</v>
          </cell>
          <cell r="AE161">
            <v>0</v>
          </cell>
          <cell r="AF161" t="str">
            <v>-</v>
          </cell>
          <cell r="AG161" t="str">
            <v>-</v>
          </cell>
          <cell r="AH161" t="str">
            <v>-</v>
          </cell>
          <cell r="AI161" t="str">
            <v>.</v>
          </cell>
          <cell r="AJ161">
            <v>0</v>
          </cell>
          <cell r="AK161" t="str">
            <v>.</v>
          </cell>
          <cell r="AL161" t="str">
            <v>EU28</v>
          </cell>
        </row>
        <row r="162">
          <cell r="F162" t="str">
            <v>Croatia</v>
          </cell>
          <cell r="G162" t="str">
            <v>Services</v>
          </cell>
          <cell r="H162" t="str">
            <v>TOTAL Services</v>
          </cell>
          <cell r="J162" t="str">
            <v xml:space="preserve">Other RES </v>
          </cell>
          <cell r="K162" t="str">
            <v>-</v>
          </cell>
          <cell r="L162">
            <v>0</v>
          </cell>
          <cell r="M162">
            <v>0</v>
          </cell>
          <cell r="N162" t="str">
            <v>.</v>
          </cell>
          <cell r="P162">
            <v>0</v>
          </cell>
          <cell r="Q162">
            <v>0</v>
          </cell>
          <cell r="R162">
            <v>0</v>
          </cell>
          <cell r="S162">
            <v>0</v>
          </cell>
          <cell r="T162" t="str">
            <v>.</v>
          </cell>
          <cell r="U162">
            <v>0</v>
          </cell>
          <cell r="V162" t="str">
            <v>.</v>
          </cell>
          <cell r="W162">
            <v>0</v>
          </cell>
          <cell r="X162" t="str">
            <v>-</v>
          </cell>
          <cell r="Y162" t="str">
            <v>-</v>
          </cell>
          <cell r="Z162" t="str">
            <v>-</v>
          </cell>
          <cell r="AA162" t="str">
            <v>-</v>
          </cell>
          <cell r="AB162" t="str">
            <v>a</v>
          </cell>
          <cell r="AC162">
            <v>0</v>
          </cell>
          <cell r="AD162" t="str">
            <v>.</v>
          </cell>
          <cell r="AE162">
            <v>0</v>
          </cell>
          <cell r="AF162" t="str">
            <v>-</v>
          </cell>
          <cell r="AG162" t="str">
            <v>-</v>
          </cell>
          <cell r="AH162" t="str">
            <v>-</v>
          </cell>
          <cell r="AI162" t="str">
            <v>.</v>
          </cell>
          <cell r="AJ162">
            <v>0</v>
          </cell>
          <cell r="AK162" t="str">
            <v>.</v>
          </cell>
          <cell r="AL162" t="str">
            <v>EU28</v>
          </cell>
        </row>
        <row r="163">
          <cell r="F163" t="str">
            <v>Italy</v>
          </cell>
          <cell r="G163" t="str">
            <v>Services</v>
          </cell>
          <cell r="H163" t="str">
            <v>TOTAL Services</v>
          </cell>
          <cell r="J163" t="str">
            <v>TOTAL</v>
          </cell>
          <cell r="K163">
            <v>185.271715</v>
          </cell>
          <cell r="L163">
            <v>-51.53667293097962</v>
          </cell>
          <cell r="M163">
            <v>133.73504206902038</v>
          </cell>
          <cell r="N163" t="str">
            <v>.</v>
          </cell>
          <cell r="P163">
            <v>133.73504206902038</v>
          </cell>
          <cell r="Q163">
            <v>96.830111327908327</v>
          </cell>
          <cell r="R163">
            <v>36.904930741112061</v>
          </cell>
          <cell r="S163">
            <v>68.378330689852888</v>
          </cell>
          <cell r="T163" t="str">
            <v>.</v>
          </cell>
          <cell r="U163">
            <v>22.469972589651473</v>
          </cell>
          <cell r="V163" t="str">
            <v>.</v>
          </cell>
          <cell r="W163">
            <v>5.9818080484039555</v>
          </cell>
          <cell r="X163" t="str">
            <v>-</v>
          </cell>
          <cell r="Y163" t="str">
            <v>-</v>
          </cell>
          <cell r="Z163" t="str">
            <v>-</v>
          </cell>
          <cell r="AA163" t="str">
            <v>-</v>
          </cell>
          <cell r="AB163" t="str">
            <v>a</v>
          </cell>
          <cell r="AC163">
            <v>23.316953881312479</v>
          </cell>
          <cell r="AD163" t="str">
            <v>.</v>
          </cell>
          <cell r="AE163">
            <v>13.587976859799582</v>
          </cell>
          <cell r="AF163" t="str">
            <v>-</v>
          </cell>
          <cell r="AG163" t="str">
            <v>-</v>
          </cell>
          <cell r="AH163" t="str">
            <v>-</v>
          </cell>
          <cell r="AI163" t="str">
            <v>.</v>
          </cell>
          <cell r="AJ163">
            <v>0</v>
          </cell>
          <cell r="AK163" t="str">
            <v>.</v>
          </cell>
          <cell r="AL163" t="str">
            <v>EU28</v>
          </cell>
        </row>
        <row r="164">
          <cell r="F164" t="str">
            <v>Italy</v>
          </cell>
          <cell r="G164" t="str">
            <v>Services</v>
          </cell>
          <cell r="H164" t="str">
            <v>TOTAL Services</v>
          </cell>
          <cell r="J164" t="str">
            <v>Coal</v>
          </cell>
          <cell r="K164">
            <v>0</v>
          </cell>
          <cell r="L164">
            <v>0</v>
          </cell>
          <cell r="M164">
            <v>0</v>
          </cell>
          <cell r="N164" t="str">
            <v>.</v>
          </cell>
          <cell r="P164">
            <v>0</v>
          </cell>
          <cell r="Q164">
            <v>0</v>
          </cell>
          <cell r="R164">
            <v>0</v>
          </cell>
          <cell r="S164">
            <v>0</v>
          </cell>
          <cell r="T164" t="str">
            <v>.</v>
          </cell>
          <cell r="U164">
            <v>0</v>
          </cell>
          <cell r="V164" t="str">
            <v>.</v>
          </cell>
          <cell r="W164">
            <v>0</v>
          </cell>
          <cell r="X164" t="str">
            <v>-</v>
          </cell>
          <cell r="Y164" t="str">
            <v>-</v>
          </cell>
          <cell r="Z164" t="str">
            <v>-</v>
          </cell>
          <cell r="AA164" t="str">
            <v>-</v>
          </cell>
          <cell r="AB164" t="str">
            <v>a</v>
          </cell>
          <cell r="AC164">
            <v>0</v>
          </cell>
          <cell r="AD164" t="str">
            <v>.</v>
          </cell>
          <cell r="AE164">
            <v>0</v>
          </cell>
          <cell r="AF164" t="str">
            <v>-</v>
          </cell>
          <cell r="AG164" t="str">
            <v>-</v>
          </cell>
          <cell r="AH164" t="str">
            <v>-</v>
          </cell>
          <cell r="AI164" t="str">
            <v>.</v>
          </cell>
          <cell r="AJ164">
            <v>0</v>
          </cell>
          <cell r="AK164" t="str">
            <v>.</v>
          </cell>
          <cell r="AL164" t="str">
            <v>EU28</v>
          </cell>
        </row>
        <row r="165">
          <cell r="F165" t="str">
            <v>Italy</v>
          </cell>
          <cell r="G165" t="str">
            <v>Services</v>
          </cell>
          <cell r="H165" t="str">
            <v>TOTAL Services</v>
          </cell>
          <cell r="J165" t="str">
            <v>Fuel oil</v>
          </cell>
          <cell r="K165">
            <v>2.1817880000000001</v>
          </cell>
          <cell r="L165">
            <v>0</v>
          </cell>
          <cell r="M165">
            <v>2.1817880000000001</v>
          </cell>
          <cell r="N165" t="str">
            <v>.</v>
          </cell>
          <cell r="P165">
            <v>2.1817880000000001</v>
          </cell>
          <cell r="Q165">
            <v>2.1817880000000001</v>
          </cell>
          <cell r="R165">
            <v>0</v>
          </cell>
          <cell r="S165">
            <v>1.6494233367821631</v>
          </cell>
          <cell r="T165" t="str">
            <v>.</v>
          </cell>
          <cell r="U165">
            <v>0.53236466321783682</v>
          </cell>
          <cell r="V165" t="str">
            <v>.</v>
          </cell>
          <cell r="W165">
            <v>0</v>
          </cell>
          <cell r="X165" t="str">
            <v>-</v>
          </cell>
          <cell r="Y165" t="str">
            <v>-</v>
          </cell>
          <cell r="Z165" t="str">
            <v>-</v>
          </cell>
          <cell r="AA165" t="str">
            <v>-</v>
          </cell>
          <cell r="AB165" t="str">
            <v>a</v>
          </cell>
          <cell r="AC165">
            <v>0</v>
          </cell>
          <cell r="AD165" t="str">
            <v>.</v>
          </cell>
          <cell r="AE165">
            <v>0</v>
          </cell>
          <cell r="AF165" t="str">
            <v>-</v>
          </cell>
          <cell r="AG165" t="str">
            <v>-</v>
          </cell>
          <cell r="AH165" t="str">
            <v>-</v>
          </cell>
          <cell r="AI165" t="str">
            <v>.</v>
          </cell>
          <cell r="AJ165">
            <v>0</v>
          </cell>
          <cell r="AK165" t="str">
            <v>.</v>
          </cell>
          <cell r="AL165" t="str">
            <v>EU28</v>
          </cell>
        </row>
        <row r="166">
          <cell r="F166" t="str">
            <v>Italy</v>
          </cell>
          <cell r="G166" t="str">
            <v>Services</v>
          </cell>
          <cell r="H166" t="str">
            <v>TOTAL Services</v>
          </cell>
          <cell r="J166" t="str">
            <v>Natural gas</v>
          </cell>
          <cell r="K166">
            <v>84.624531999999988</v>
          </cell>
          <cell r="L166">
            <v>0</v>
          </cell>
          <cell r="M166">
            <v>84.624531999999988</v>
          </cell>
          <cell r="N166" t="str">
            <v>.</v>
          </cell>
          <cell r="P166">
            <v>84.624531999999988</v>
          </cell>
          <cell r="Q166">
            <v>84.624531999999988</v>
          </cell>
          <cell r="R166">
            <v>0</v>
          </cell>
          <cell r="S166">
            <v>63.719997759001714</v>
          </cell>
          <cell r="T166" t="str">
            <v>.</v>
          </cell>
          <cell r="U166">
            <v>20.904534240998274</v>
          </cell>
          <cell r="V166" t="str">
            <v>.</v>
          </cell>
          <cell r="W166">
            <v>0</v>
          </cell>
          <cell r="X166" t="str">
            <v>-</v>
          </cell>
          <cell r="Y166" t="str">
            <v>-</v>
          </cell>
          <cell r="Z166" t="str">
            <v>-</v>
          </cell>
          <cell r="AA166" t="str">
            <v>-</v>
          </cell>
          <cell r="AB166" t="str">
            <v>a</v>
          </cell>
          <cell r="AC166">
            <v>0</v>
          </cell>
          <cell r="AD166" t="str">
            <v>.</v>
          </cell>
          <cell r="AE166">
            <v>0</v>
          </cell>
          <cell r="AF166" t="str">
            <v>-</v>
          </cell>
          <cell r="AG166" t="str">
            <v>-</v>
          </cell>
          <cell r="AH166" t="str">
            <v>-</v>
          </cell>
          <cell r="AI166" t="str">
            <v>.</v>
          </cell>
          <cell r="AJ166">
            <v>0</v>
          </cell>
          <cell r="AK166" t="str">
            <v>.</v>
          </cell>
          <cell r="AL166" t="str">
            <v>EU28</v>
          </cell>
        </row>
        <row r="167">
          <cell r="F167" t="str">
            <v>Italy</v>
          </cell>
          <cell r="G167" t="str">
            <v>Services</v>
          </cell>
          <cell r="H167" t="str">
            <v>TOTAL Services</v>
          </cell>
          <cell r="J167" t="str">
            <v>Other fossil fuels</v>
          </cell>
          <cell r="K167">
            <v>5.1753499999999999</v>
          </cell>
          <cell r="L167">
            <v>-5.1753499999999999</v>
          </cell>
          <cell r="M167">
            <v>0</v>
          </cell>
          <cell r="N167" t="str">
            <v>.</v>
          </cell>
          <cell r="P167">
            <v>0</v>
          </cell>
          <cell r="Q167">
            <v>0</v>
          </cell>
          <cell r="R167">
            <v>0</v>
          </cell>
          <cell r="S167">
            <v>0</v>
          </cell>
          <cell r="T167" t="str">
            <v>.</v>
          </cell>
          <cell r="U167">
            <v>0</v>
          </cell>
          <cell r="V167" t="str">
            <v>.</v>
          </cell>
          <cell r="W167">
            <v>0</v>
          </cell>
          <cell r="X167" t="str">
            <v>-</v>
          </cell>
          <cell r="Y167" t="str">
            <v>-</v>
          </cell>
          <cell r="Z167" t="str">
            <v>-</v>
          </cell>
          <cell r="AA167" t="str">
            <v>-</v>
          </cell>
          <cell r="AB167" t="str">
            <v>a</v>
          </cell>
          <cell r="AC167">
            <v>0</v>
          </cell>
          <cell r="AD167" t="str">
            <v>.</v>
          </cell>
          <cell r="AE167">
            <v>0</v>
          </cell>
          <cell r="AF167" t="str">
            <v>-</v>
          </cell>
          <cell r="AG167" t="str">
            <v>-</v>
          </cell>
          <cell r="AH167" t="str">
            <v>-</v>
          </cell>
          <cell r="AI167" t="str">
            <v>.</v>
          </cell>
          <cell r="AJ167">
            <v>0</v>
          </cell>
          <cell r="AK167" t="str">
            <v>.</v>
          </cell>
          <cell r="AL167" t="str">
            <v>EU28</v>
          </cell>
        </row>
        <row r="168">
          <cell r="F168" t="str">
            <v>Italy</v>
          </cell>
          <cell r="G168" t="str">
            <v>Services</v>
          </cell>
          <cell r="H168" t="str">
            <v>TOTAL Services</v>
          </cell>
          <cell r="J168" t="str">
            <v>Electricity</v>
          </cell>
          <cell r="K168">
            <v>90.279038</v>
          </cell>
          <cell r="L168">
            <v>-47.052315930979603</v>
          </cell>
          <cell r="M168">
            <v>43.226722069020397</v>
          </cell>
          <cell r="N168" t="str">
            <v>.</v>
          </cell>
          <cell r="P168">
            <v>43.226722069020397</v>
          </cell>
          <cell r="Q168">
            <v>6.3217913279083326</v>
          </cell>
          <cell r="R168">
            <v>36.904930741112061</v>
          </cell>
          <cell r="S168">
            <v>0.25573403228141994</v>
          </cell>
          <cell r="T168" t="str">
            <v>.</v>
          </cell>
          <cell r="U168">
            <v>8.4249247222958262E-2</v>
          </cell>
          <cell r="V168" t="str">
            <v>.</v>
          </cell>
          <cell r="W168">
            <v>5.9818080484039546</v>
          </cell>
          <cell r="X168" t="str">
            <v>-</v>
          </cell>
          <cell r="Y168" t="str">
            <v>-</v>
          </cell>
          <cell r="Z168" t="str">
            <v>-</v>
          </cell>
          <cell r="AA168" t="str">
            <v>-</v>
          </cell>
          <cell r="AB168" t="str">
            <v>a</v>
          </cell>
          <cell r="AC168">
            <v>23.316953881312479</v>
          </cell>
          <cell r="AD168" t="str">
            <v>.</v>
          </cell>
          <cell r="AE168">
            <v>13.587976859799582</v>
          </cell>
          <cell r="AF168" t="str">
            <v>-</v>
          </cell>
          <cell r="AG168" t="str">
            <v>-</v>
          </cell>
          <cell r="AH168" t="str">
            <v>-</v>
          </cell>
          <cell r="AI168" t="str">
            <v>.</v>
          </cell>
          <cell r="AJ168">
            <v>0</v>
          </cell>
          <cell r="AK168" t="str">
            <v>.</v>
          </cell>
          <cell r="AL168" t="str">
            <v>EU28</v>
          </cell>
        </row>
        <row r="169">
          <cell r="F169" t="str">
            <v>Italy</v>
          </cell>
          <cell r="G169" t="str">
            <v>Services</v>
          </cell>
          <cell r="H169" t="str">
            <v>TOTAL Services</v>
          </cell>
          <cell r="J169" t="str">
            <v>District heating</v>
          </cell>
          <cell r="K169">
            <v>1.22115</v>
          </cell>
          <cell r="L169">
            <v>-1.22115</v>
          </cell>
          <cell r="M169">
            <v>0</v>
          </cell>
          <cell r="N169" t="str">
            <v>c.ISE.34</v>
          </cell>
          <cell r="P169">
            <v>0</v>
          </cell>
          <cell r="Q169">
            <v>0</v>
          </cell>
          <cell r="R169">
            <v>0</v>
          </cell>
          <cell r="S169">
            <v>0</v>
          </cell>
          <cell r="T169" t="str">
            <v>.</v>
          </cell>
          <cell r="U169">
            <v>0</v>
          </cell>
          <cell r="V169" t="str">
            <v>.</v>
          </cell>
          <cell r="W169">
            <v>0</v>
          </cell>
          <cell r="X169" t="str">
            <v>-</v>
          </cell>
          <cell r="Y169" t="str">
            <v>-</v>
          </cell>
          <cell r="Z169" t="str">
            <v>-</v>
          </cell>
          <cell r="AA169" t="str">
            <v>-</v>
          </cell>
          <cell r="AB169" t="str">
            <v>a</v>
          </cell>
          <cell r="AC169">
            <v>0</v>
          </cell>
          <cell r="AD169" t="str">
            <v>.</v>
          </cell>
          <cell r="AE169">
            <v>0</v>
          </cell>
          <cell r="AF169" t="str">
            <v>-</v>
          </cell>
          <cell r="AG169" t="str">
            <v>-</v>
          </cell>
          <cell r="AH169" t="str">
            <v>-</v>
          </cell>
          <cell r="AI169" t="str">
            <v>.</v>
          </cell>
          <cell r="AJ169">
            <v>0</v>
          </cell>
          <cell r="AK169" t="str">
            <v>.</v>
          </cell>
          <cell r="AL169" t="str">
            <v>EU28</v>
          </cell>
        </row>
        <row r="170">
          <cell r="F170" t="str">
            <v>Italy</v>
          </cell>
          <cell r="G170" t="str">
            <v>Services</v>
          </cell>
          <cell r="H170" t="str">
            <v>TOTAL Services</v>
          </cell>
          <cell r="J170" t="str">
            <v>Waste non-RES</v>
          </cell>
          <cell r="K170">
            <v>0</v>
          </cell>
          <cell r="L170">
            <v>0</v>
          </cell>
          <cell r="M170">
            <v>0</v>
          </cell>
          <cell r="N170" t="str">
            <v>.</v>
          </cell>
          <cell r="P170">
            <v>0</v>
          </cell>
          <cell r="Q170">
            <v>0</v>
          </cell>
          <cell r="R170">
            <v>0</v>
          </cell>
          <cell r="S170">
            <v>0</v>
          </cell>
          <cell r="T170" t="str">
            <v>.</v>
          </cell>
          <cell r="U170">
            <v>0</v>
          </cell>
          <cell r="V170" t="str">
            <v>.</v>
          </cell>
          <cell r="W170">
            <v>0</v>
          </cell>
          <cell r="X170" t="str">
            <v>-</v>
          </cell>
          <cell r="Y170" t="str">
            <v>-</v>
          </cell>
          <cell r="Z170" t="str">
            <v>-</v>
          </cell>
          <cell r="AA170" t="str">
            <v>-</v>
          </cell>
          <cell r="AB170" t="str">
            <v>a</v>
          </cell>
          <cell r="AC170">
            <v>0</v>
          </cell>
          <cell r="AD170" t="str">
            <v>.</v>
          </cell>
          <cell r="AE170">
            <v>0</v>
          </cell>
          <cell r="AF170" t="str">
            <v>-</v>
          </cell>
          <cell r="AG170" t="str">
            <v>-</v>
          </cell>
          <cell r="AH170" t="str">
            <v>-</v>
          </cell>
          <cell r="AI170" t="str">
            <v>.</v>
          </cell>
          <cell r="AJ170">
            <v>0</v>
          </cell>
          <cell r="AK170" t="str">
            <v>.</v>
          </cell>
          <cell r="AL170" t="str">
            <v>EU28</v>
          </cell>
        </row>
        <row r="171">
          <cell r="F171" t="str">
            <v>Italy</v>
          </cell>
          <cell r="G171" t="str">
            <v>Services</v>
          </cell>
          <cell r="H171" t="str">
            <v>TOTAL Services</v>
          </cell>
          <cell r="J171" t="str">
            <v>Waste RES</v>
          </cell>
          <cell r="K171">
            <v>0</v>
          </cell>
          <cell r="L171">
            <v>0</v>
          </cell>
          <cell r="M171">
            <v>0</v>
          </cell>
          <cell r="N171" t="str">
            <v>c.Obs.1</v>
          </cell>
          <cell r="P171">
            <v>0</v>
          </cell>
          <cell r="Q171">
            <v>0</v>
          </cell>
          <cell r="R171">
            <v>0</v>
          </cell>
          <cell r="S171">
            <v>0</v>
          </cell>
          <cell r="T171" t="str">
            <v>.</v>
          </cell>
          <cell r="U171">
            <v>0</v>
          </cell>
          <cell r="V171" t="str">
            <v>.</v>
          </cell>
          <cell r="W171">
            <v>0</v>
          </cell>
          <cell r="X171" t="str">
            <v>-</v>
          </cell>
          <cell r="Y171" t="str">
            <v>-</v>
          </cell>
          <cell r="Z171" t="str">
            <v>-</v>
          </cell>
          <cell r="AA171" t="str">
            <v>-</v>
          </cell>
          <cell r="AB171" t="str">
            <v>a</v>
          </cell>
          <cell r="AC171">
            <v>0</v>
          </cell>
          <cell r="AD171" t="str">
            <v>.</v>
          </cell>
          <cell r="AE171">
            <v>0</v>
          </cell>
          <cell r="AF171" t="str">
            <v>-</v>
          </cell>
          <cell r="AG171" t="str">
            <v>-</v>
          </cell>
          <cell r="AH171" t="str">
            <v>-</v>
          </cell>
          <cell r="AI171" t="str">
            <v>.</v>
          </cell>
          <cell r="AJ171">
            <v>0</v>
          </cell>
          <cell r="AK171" t="str">
            <v>.</v>
          </cell>
          <cell r="AL171" t="str">
            <v>EU28</v>
          </cell>
        </row>
        <row r="172">
          <cell r="F172" t="str">
            <v>Italy</v>
          </cell>
          <cell r="G172" t="str">
            <v>Services</v>
          </cell>
          <cell r="H172" t="str">
            <v>TOTAL Services</v>
          </cell>
          <cell r="J172" t="str">
            <v>Biomass</v>
          </cell>
          <cell r="K172">
            <v>0.53265399999999996</v>
          </cell>
          <cell r="L172">
            <v>3.460000000001795E-4</v>
          </cell>
          <cell r="M172">
            <v>0.53300000000000014</v>
          </cell>
          <cell r="N172" t="str">
            <v>c.Obs.1</v>
          </cell>
          <cell r="P172">
            <v>0.53300000000000014</v>
          </cell>
          <cell r="Q172">
            <v>0.53300000000000014</v>
          </cell>
          <cell r="R172">
            <v>0</v>
          </cell>
          <cell r="S172">
            <v>0.39267802455212658</v>
          </cell>
          <cell r="T172" t="str">
            <v>.</v>
          </cell>
          <cell r="U172">
            <v>0.1403219754478735</v>
          </cell>
          <cell r="V172" t="str">
            <v>.</v>
          </cell>
          <cell r="W172">
            <v>0</v>
          </cell>
          <cell r="X172" t="str">
            <v>-</v>
          </cell>
          <cell r="Y172" t="str">
            <v>-</v>
          </cell>
          <cell r="Z172" t="str">
            <v>-</v>
          </cell>
          <cell r="AA172" t="str">
            <v>-</v>
          </cell>
          <cell r="AB172" t="str">
            <v>a</v>
          </cell>
          <cell r="AC172">
            <v>0</v>
          </cell>
          <cell r="AD172" t="str">
            <v>.</v>
          </cell>
          <cell r="AE172">
            <v>0</v>
          </cell>
          <cell r="AF172" t="str">
            <v>-</v>
          </cell>
          <cell r="AG172" t="str">
            <v>-</v>
          </cell>
          <cell r="AH172" t="str">
            <v>-</v>
          </cell>
          <cell r="AI172" t="str">
            <v>.</v>
          </cell>
          <cell r="AJ172">
            <v>0</v>
          </cell>
          <cell r="AK172" t="str">
            <v>.</v>
          </cell>
          <cell r="AL172" t="str">
            <v>EU28</v>
          </cell>
        </row>
        <row r="173">
          <cell r="F173" t="str">
            <v>Italy</v>
          </cell>
          <cell r="G173" t="str">
            <v>Services</v>
          </cell>
          <cell r="H173" t="str">
            <v>TOTAL Services</v>
          </cell>
          <cell r="J173" t="str">
            <v>Geothermal</v>
          </cell>
          <cell r="K173">
            <v>0.89551000000000003</v>
          </cell>
          <cell r="L173">
            <v>-0.89551000000000003</v>
          </cell>
          <cell r="M173">
            <v>0</v>
          </cell>
          <cell r="N173" t="str">
            <v>c.Obs.1</v>
          </cell>
          <cell r="P173">
            <v>0</v>
          </cell>
          <cell r="Q173">
            <v>0</v>
          </cell>
          <cell r="R173">
            <v>0</v>
          </cell>
          <cell r="S173">
            <v>0</v>
          </cell>
          <cell r="T173" t="str">
            <v>.</v>
          </cell>
          <cell r="U173">
            <v>0</v>
          </cell>
          <cell r="V173" t="str">
            <v>.</v>
          </cell>
          <cell r="W173">
            <v>0</v>
          </cell>
          <cell r="X173" t="str">
            <v>-</v>
          </cell>
          <cell r="Y173" t="str">
            <v>-</v>
          </cell>
          <cell r="Z173" t="str">
            <v>-</v>
          </cell>
          <cell r="AA173" t="str">
            <v>-</v>
          </cell>
          <cell r="AB173" t="str">
            <v>a</v>
          </cell>
          <cell r="AC173">
            <v>0</v>
          </cell>
          <cell r="AD173" t="str">
            <v>.</v>
          </cell>
          <cell r="AE173">
            <v>0</v>
          </cell>
          <cell r="AF173" t="str">
            <v>-</v>
          </cell>
          <cell r="AG173" t="str">
            <v>-</v>
          </cell>
          <cell r="AH173" t="str">
            <v>-</v>
          </cell>
          <cell r="AI173" t="str">
            <v>.</v>
          </cell>
          <cell r="AJ173">
            <v>0</v>
          </cell>
          <cell r="AK173" t="str">
            <v>.</v>
          </cell>
          <cell r="AL173" t="str">
            <v>EU28</v>
          </cell>
        </row>
        <row r="174">
          <cell r="F174" t="str">
            <v>Italy</v>
          </cell>
          <cell r="G174" t="str">
            <v>Services</v>
          </cell>
          <cell r="H174" t="str">
            <v>TOTAL Services</v>
          </cell>
          <cell r="J174" t="str">
            <v>Solar energy</v>
          </cell>
          <cell r="K174">
            <v>0.36169299999999999</v>
          </cell>
          <cell r="L174">
            <v>-6.9299999999999917E-4</v>
          </cell>
          <cell r="M174">
            <v>0.36099999999999999</v>
          </cell>
          <cell r="N174" t="str">
            <v>c.Obs.1</v>
          </cell>
          <cell r="P174">
            <v>0.36099999999999999</v>
          </cell>
          <cell r="Q174">
            <v>0.36099999999999999</v>
          </cell>
          <cell r="R174">
            <v>0</v>
          </cell>
          <cell r="S174">
            <v>0.25283752550453192</v>
          </cell>
          <cell r="T174" t="str">
            <v>.</v>
          </cell>
          <cell r="U174">
            <v>0.10816247449546809</v>
          </cell>
          <cell r="V174" t="str">
            <v>.</v>
          </cell>
          <cell r="W174">
            <v>0</v>
          </cell>
          <cell r="X174" t="str">
            <v>-</v>
          </cell>
          <cell r="Y174" t="str">
            <v>-</v>
          </cell>
          <cell r="Z174" t="str">
            <v>-</v>
          </cell>
          <cell r="AA174" t="str">
            <v>-</v>
          </cell>
          <cell r="AB174" t="str">
            <v>a</v>
          </cell>
          <cell r="AC174">
            <v>0</v>
          </cell>
          <cell r="AD174" t="str">
            <v>.</v>
          </cell>
          <cell r="AE174">
            <v>0</v>
          </cell>
          <cell r="AF174" t="str">
            <v>-</v>
          </cell>
          <cell r="AG174" t="str">
            <v>-</v>
          </cell>
          <cell r="AH174" t="str">
            <v>-</v>
          </cell>
          <cell r="AI174" t="str">
            <v>.</v>
          </cell>
          <cell r="AJ174">
            <v>0</v>
          </cell>
          <cell r="AK174" t="str">
            <v>.</v>
          </cell>
          <cell r="AL174" t="str">
            <v>EU28</v>
          </cell>
        </row>
        <row r="175">
          <cell r="F175" t="str">
            <v>Italy</v>
          </cell>
          <cell r="G175" t="str">
            <v>Services</v>
          </cell>
          <cell r="H175" t="str">
            <v>TOTAL Services</v>
          </cell>
          <cell r="J175" t="str">
            <v>Ambient heat total</v>
          </cell>
          <cell r="K175" t="str">
            <v>-</v>
          </cell>
          <cell r="L175">
            <v>2.8080000000000003</v>
          </cell>
          <cell r="M175">
            <v>2.8080000000000003</v>
          </cell>
          <cell r="N175" t="str">
            <v>c.Obs.2</v>
          </cell>
          <cell r="P175">
            <v>2.8080000000000003</v>
          </cell>
          <cell r="Q175">
            <v>2.8080000000000003</v>
          </cell>
          <cell r="R175">
            <v>0</v>
          </cell>
          <cell r="S175">
            <v>2.1076600117309403</v>
          </cell>
          <cell r="T175" t="str">
            <v>.</v>
          </cell>
          <cell r="U175">
            <v>0.70033998826905985</v>
          </cell>
          <cell r="V175" t="str">
            <v>.</v>
          </cell>
          <cell r="W175">
            <v>0</v>
          </cell>
          <cell r="X175" t="str">
            <v>-</v>
          </cell>
          <cell r="Y175" t="str">
            <v>-</v>
          </cell>
          <cell r="Z175" t="str">
            <v>-</v>
          </cell>
          <cell r="AA175" t="str">
            <v>-</v>
          </cell>
          <cell r="AB175" t="str">
            <v>a</v>
          </cell>
          <cell r="AC175">
            <v>0</v>
          </cell>
          <cell r="AD175" t="str">
            <v>.</v>
          </cell>
          <cell r="AE175">
            <v>0</v>
          </cell>
          <cell r="AF175" t="str">
            <v>-</v>
          </cell>
          <cell r="AG175" t="str">
            <v>-</v>
          </cell>
          <cell r="AH175" t="str">
            <v>-</v>
          </cell>
          <cell r="AI175" t="str">
            <v>.</v>
          </cell>
          <cell r="AJ175">
            <v>0</v>
          </cell>
          <cell r="AK175" t="str">
            <v>.</v>
          </cell>
          <cell r="AL175" t="str">
            <v>EU28</v>
          </cell>
        </row>
        <row r="176">
          <cell r="F176" t="str">
            <v>Italy</v>
          </cell>
          <cell r="G176" t="str">
            <v>Services</v>
          </cell>
          <cell r="H176" t="str">
            <v>TOTAL Services</v>
          </cell>
          <cell r="J176" t="str">
            <v xml:space="preserve">Other RES </v>
          </cell>
          <cell r="K176" t="str">
            <v>-</v>
          </cell>
          <cell r="L176">
            <v>0</v>
          </cell>
          <cell r="M176">
            <v>0</v>
          </cell>
          <cell r="N176" t="str">
            <v>.</v>
          </cell>
          <cell r="P176">
            <v>0</v>
          </cell>
          <cell r="Q176">
            <v>0</v>
          </cell>
          <cell r="R176">
            <v>0</v>
          </cell>
          <cell r="S176">
            <v>0</v>
          </cell>
          <cell r="T176" t="str">
            <v>.</v>
          </cell>
          <cell r="U176">
            <v>0</v>
          </cell>
          <cell r="V176" t="str">
            <v>.</v>
          </cell>
          <cell r="W176">
            <v>0</v>
          </cell>
          <cell r="X176" t="str">
            <v>-</v>
          </cell>
          <cell r="Y176" t="str">
            <v>-</v>
          </cell>
          <cell r="Z176" t="str">
            <v>-</v>
          </cell>
          <cell r="AA176" t="str">
            <v>-</v>
          </cell>
          <cell r="AB176" t="str">
            <v>a</v>
          </cell>
          <cell r="AC176">
            <v>0</v>
          </cell>
          <cell r="AD176" t="str">
            <v>.</v>
          </cell>
          <cell r="AE176">
            <v>0</v>
          </cell>
          <cell r="AF176" t="str">
            <v>-</v>
          </cell>
          <cell r="AG176" t="str">
            <v>-</v>
          </cell>
          <cell r="AH176" t="str">
            <v>-</v>
          </cell>
          <cell r="AI176" t="str">
            <v>.</v>
          </cell>
          <cell r="AJ176">
            <v>0</v>
          </cell>
          <cell r="AK176" t="str">
            <v>.</v>
          </cell>
          <cell r="AL176" t="str">
            <v>EU28</v>
          </cell>
        </row>
        <row r="177">
          <cell r="F177" t="str">
            <v>Cyprus</v>
          </cell>
          <cell r="G177" t="str">
            <v>Services</v>
          </cell>
          <cell r="H177" t="str">
            <v>TOTAL Services</v>
          </cell>
          <cell r="J177" t="str">
            <v>TOTAL</v>
          </cell>
          <cell r="K177">
            <v>2.5795340000000002</v>
          </cell>
          <cell r="L177">
            <v>-1.1099939920794006</v>
          </cell>
          <cell r="M177">
            <v>1.4695400079205996</v>
          </cell>
          <cell r="N177" t="str">
            <v>.</v>
          </cell>
          <cell r="P177">
            <v>1.4695400079205996</v>
          </cell>
          <cell r="Q177">
            <v>0.46557550382818713</v>
          </cell>
          <cell r="R177">
            <v>1.0039645040924126</v>
          </cell>
          <cell r="S177">
            <v>0.16592526315683129</v>
          </cell>
          <cell r="T177" t="str">
            <v>.</v>
          </cell>
          <cell r="U177">
            <v>0.18803075759375937</v>
          </cell>
          <cell r="V177" t="str">
            <v>.</v>
          </cell>
          <cell r="W177">
            <v>0.1116194830775965</v>
          </cell>
          <cell r="X177" t="str">
            <v>-</v>
          </cell>
          <cell r="Y177" t="str">
            <v>-</v>
          </cell>
          <cell r="Z177" t="str">
            <v>-</v>
          </cell>
          <cell r="AA177" t="str">
            <v>-</v>
          </cell>
          <cell r="AB177" t="str">
            <v>a</v>
          </cell>
          <cell r="AC177">
            <v>0.68167008772182724</v>
          </cell>
          <cell r="AD177" t="str">
            <v>.</v>
          </cell>
          <cell r="AE177">
            <v>0.32229441637058526</v>
          </cell>
          <cell r="AF177" t="str">
            <v>-</v>
          </cell>
          <cell r="AG177" t="str">
            <v>-</v>
          </cell>
          <cell r="AH177" t="str">
            <v>-</v>
          </cell>
          <cell r="AI177" t="str">
            <v>.</v>
          </cell>
          <cell r="AJ177">
            <v>0</v>
          </cell>
          <cell r="AK177" t="str">
            <v>.</v>
          </cell>
          <cell r="AL177" t="str">
            <v>EU28</v>
          </cell>
        </row>
        <row r="178">
          <cell r="F178" t="str">
            <v>Cyprus</v>
          </cell>
          <cell r="G178" t="str">
            <v>Services</v>
          </cell>
          <cell r="H178" t="str">
            <v>TOTAL Services</v>
          </cell>
          <cell r="J178" t="str">
            <v>Coal</v>
          </cell>
          <cell r="K178">
            <v>0</v>
          </cell>
          <cell r="L178">
            <v>0</v>
          </cell>
          <cell r="M178">
            <v>0</v>
          </cell>
          <cell r="N178" t="str">
            <v>.</v>
          </cell>
          <cell r="P178">
            <v>0</v>
          </cell>
          <cell r="Q178">
            <v>0</v>
          </cell>
          <cell r="R178">
            <v>0</v>
          </cell>
          <cell r="S178">
            <v>0</v>
          </cell>
          <cell r="T178" t="str">
            <v>.</v>
          </cell>
          <cell r="U178">
            <v>0</v>
          </cell>
          <cell r="V178" t="str">
            <v>.</v>
          </cell>
          <cell r="W178">
            <v>0</v>
          </cell>
          <cell r="X178" t="str">
            <v>-</v>
          </cell>
          <cell r="Y178" t="str">
            <v>-</v>
          </cell>
          <cell r="Z178" t="str">
            <v>-</v>
          </cell>
          <cell r="AA178" t="str">
            <v>-</v>
          </cell>
          <cell r="AB178" t="str">
            <v>a</v>
          </cell>
          <cell r="AC178">
            <v>0</v>
          </cell>
          <cell r="AD178" t="str">
            <v>.</v>
          </cell>
          <cell r="AE178">
            <v>0</v>
          </cell>
          <cell r="AF178" t="str">
            <v>-</v>
          </cell>
          <cell r="AG178" t="str">
            <v>-</v>
          </cell>
          <cell r="AH178" t="str">
            <v>-</v>
          </cell>
          <cell r="AI178" t="str">
            <v>.</v>
          </cell>
          <cell r="AJ178">
            <v>0</v>
          </cell>
          <cell r="AK178" t="str">
            <v>.</v>
          </cell>
          <cell r="AL178" t="str">
            <v>EU28</v>
          </cell>
        </row>
        <row r="179">
          <cell r="F179" t="str">
            <v>Cyprus</v>
          </cell>
          <cell r="G179" t="str">
            <v>Services</v>
          </cell>
          <cell r="H179" t="str">
            <v>TOTAL Services</v>
          </cell>
          <cell r="J179" t="str">
            <v>Fuel oil</v>
          </cell>
          <cell r="K179">
            <v>0.22445899999999999</v>
          </cell>
          <cell r="L179">
            <v>2.7755575615628914E-17</v>
          </cell>
          <cell r="M179">
            <v>0.22445900000000002</v>
          </cell>
          <cell r="N179" t="str">
            <v>.</v>
          </cell>
          <cell r="P179">
            <v>0.22445900000000002</v>
          </cell>
          <cell r="Q179">
            <v>0.22445900000000002</v>
          </cell>
          <cell r="R179">
            <v>0</v>
          </cell>
          <cell r="S179">
            <v>0.11080059062380042</v>
          </cell>
          <cell r="T179" t="str">
            <v>.</v>
          </cell>
          <cell r="U179">
            <v>0.1136584093761996</v>
          </cell>
          <cell r="V179" t="str">
            <v>.</v>
          </cell>
          <cell r="W179">
            <v>0</v>
          </cell>
          <cell r="X179" t="str">
            <v>-</v>
          </cell>
          <cell r="Y179" t="str">
            <v>-</v>
          </cell>
          <cell r="Z179" t="str">
            <v>-</v>
          </cell>
          <cell r="AA179" t="str">
            <v>-</v>
          </cell>
          <cell r="AB179" t="str">
            <v>a</v>
          </cell>
          <cell r="AC179">
            <v>0</v>
          </cell>
          <cell r="AD179" t="str">
            <v>.</v>
          </cell>
          <cell r="AE179">
            <v>0</v>
          </cell>
          <cell r="AF179" t="str">
            <v>-</v>
          </cell>
          <cell r="AG179" t="str">
            <v>-</v>
          </cell>
          <cell r="AH179" t="str">
            <v>-</v>
          </cell>
          <cell r="AI179" t="str">
            <v>.</v>
          </cell>
          <cell r="AJ179">
            <v>0</v>
          </cell>
          <cell r="AK179" t="str">
            <v>.</v>
          </cell>
          <cell r="AL179" t="str">
            <v>EU28</v>
          </cell>
        </row>
        <row r="180">
          <cell r="F180" t="str">
            <v>Cyprus</v>
          </cell>
          <cell r="G180" t="str">
            <v>Services</v>
          </cell>
          <cell r="H180" t="str">
            <v>TOTAL Services</v>
          </cell>
          <cell r="J180" t="str">
            <v>Natural gas</v>
          </cell>
          <cell r="K180">
            <v>0</v>
          </cell>
          <cell r="L180">
            <v>0</v>
          </cell>
          <cell r="M180">
            <v>0</v>
          </cell>
          <cell r="N180" t="str">
            <v>.</v>
          </cell>
          <cell r="P180">
            <v>0</v>
          </cell>
          <cell r="Q180">
            <v>0</v>
          </cell>
          <cell r="R180">
            <v>0</v>
          </cell>
          <cell r="S180">
            <v>0</v>
          </cell>
          <cell r="T180" t="str">
            <v>.</v>
          </cell>
          <cell r="U180">
            <v>0</v>
          </cell>
          <cell r="V180" t="str">
            <v>.</v>
          </cell>
          <cell r="W180">
            <v>0</v>
          </cell>
          <cell r="X180" t="str">
            <v>-</v>
          </cell>
          <cell r="Y180" t="str">
            <v>-</v>
          </cell>
          <cell r="Z180" t="str">
            <v>-</v>
          </cell>
          <cell r="AA180" t="str">
            <v>-</v>
          </cell>
          <cell r="AB180" t="str">
            <v>a</v>
          </cell>
          <cell r="AC180">
            <v>0</v>
          </cell>
          <cell r="AD180" t="str">
            <v>.</v>
          </cell>
          <cell r="AE180">
            <v>0</v>
          </cell>
          <cell r="AF180" t="str">
            <v>-</v>
          </cell>
          <cell r="AG180" t="str">
            <v>-</v>
          </cell>
          <cell r="AH180" t="str">
            <v>-</v>
          </cell>
          <cell r="AI180" t="str">
            <v>.</v>
          </cell>
          <cell r="AJ180">
            <v>0</v>
          </cell>
          <cell r="AK180" t="str">
            <v>.</v>
          </cell>
          <cell r="AL180" t="str">
            <v>EU28</v>
          </cell>
        </row>
        <row r="181">
          <cell r="F181" t="str">
            <v>Cyprus</v>
          </cell>
          <cell r="G181" t="str">
            <v>Services</v>
          </cell>
          <cell r="H181" t="str">
            <v>TOTAL Services</v>
          </cell>
          <cell r="J181" t="str">
            <v>Other fossil fuels</v>
          </cell>
          <cell r="K181">
            <v>0.183754</v>
          </cell>
          <cell r="L181">
            <v>-0.183754</v>
          </cell>
          <cell r="M181">
            <v>0</v>
          </cell>
          <cell r="N181" t="str">
            <v>.</v>
          </cell>
          <cell r="P181">
            <v>0</v>
          </cell>
          <cell r="Q181">
            <v>0</v>
          </cell>
          <cell r="R181">
            <v>0</v>
          </cell>
          <cell r="S181">
            <v>0</v>
          </cell>
          <cell r="T181" t="str">
            <v>.</v>
          </cell>
          <cell r="U181">
            <v>0</v>
          </cell>
          <cell r="V181" t="str">
            <v>.</v>
          </cell>
          <cell r="W181">
            <v>0</v>
          </cell>
          <cell r="X181" t="str">
            <v>-</v>
          </cell>
          <cell r="Y181" t="str">
            <v>-</v>
          </cell>
          <cell r="Z181" t="str">
            <v>-</v>
          </cell>
          <cell r="AA181" t="str">
            <v>-</v>
          </cell>
          <cell r="AB181" t="str">
            <v>a</v>
          </cell>
          <cell r="AC181">
            <v>0</v>
          </cell>
          <cell r="AD181" t="str">
            <v>.</v>
          </cell>
          <cell r="AE181">
            <v>0</v>
          </cell>
          <cell r="AF181" t="str">
            <v>-</v>
          </cell>
          <cell r="AG181" t="str">
            <v>-</v>
          </cell>
          <cell r="AH181" t="str">
            <v>-</v>
          </cell>
          <cell r="AI181" t="str">
            <v>.</v>
          </cell>
          <cell r="AJ181">
            <v>0</v>
          </cell>
          <cell r="AK181" t="str">
            <v>.</v>
          </cell>
          <cell r="AL181" t="str">
            <v>EU28</v>
          </cell>
        </row>
        <row r="182">
          <cell r="F182" t="str">
            <v>Cyprus</v>
          </cell>
          <cell r="G182" t="str">
            <v>Services</v>
          </cell>
          <cell r="H182" t="str">
            <v>TOTAL Services</v>
          </cell>
          <cell r="J182" t="str">
            <v>Electricity</v>
          </cell>
          <cell r="K182">
            <v>2.0003600000000001</v>
          </cell>
          <cell r="L182">
            <v>-0.87527899207940041</v>
          </cell>
          <cell r="M182">
            <v>1.1250810079205997</v>
          </cell>
          <cell r="N182" t="str">
            <v>.</v>
          </cell>
          <cell r="P182">
            <v>1.1250810079205997</v>
          </cell>
          <cell r="Q182">
            <v>0.12111650382818716</v>
          </cell>
          <cell r="R182">
            <v>1.0039645040924126</v>
          </cell>
          <cell r="S182">
            <v>4.6601582989705004E-3</v>
          </cell>
          <cell r="T182" t="str">
            <v>.</v>
          </cell>
          <cell r="U182">
            <v>4.8368624516201631E-3</v>
          </cell>
          <cell r="V182" t="str">
            <v>.</v>
          </cell>
          <cell r="W182">
            <v>0.11161948307759649</v>
          </cell>
          <cell r="X182" t="str">
            <v>-</v>
          </cell>
          <cell r="Y182" t="str">
            <v>-</v>
          </cell>
          <cell r="Z182" t="str">
            <v>-</v>
          </cell>
          <cell r="AA182" t="str">
            <v>-</v>
          </cell>
          <cell r="AB182" t="str">
            <v>a</v>
          </cell>
          <cell r="AC182">
            <v>0.68167008772182724</v>
          </cell>
          <cell r="AD182" t="str">
            <v>.</v>
          </cell>
          <cell r="AE182">
            <v>0.32229441637058526</v>
          </cell>
          <cell r="AF182" t="str">
            <v>-</v>
          </cell>
          <cell r="AG182" t="str">
            <v>-</v>
          </cell>
          <cell r="AH182" t="str">
            <v>-</v>
          </cell>
          <cell r="AI182" t="str">
            <v>.</v>
          </cell>
          <cell r="AJ182">
            <v>0</v>
          </cell>
          <cell r="AK182" t="str">
            <v>.</v>
          </cell>
          <cell r="AL182" t="str">
            <v>EU28</v>
          </cell>
        </row>
        <row r="183">
          <cell r="F183" t="str">
            <v>Cyprus</v>
          </cell>
          <cell r="G183" t="str">
            <v>Services</v>
          </cell>
          <cell r="H183" t="str">
            <v>TOTAL Services</v>
          </cell>
          <cell r="J183" t="str">
            <v>District heating</v>
          </cell>
          <cell r="K183">
            <v>0</v>
          </cell>
          <cell r="L183">
            <v>0</v>
          </cell>
          <cell r="M183">
            <v>0</v>
          </cell>
          <cell r="N183" t="str">
            <v>.</v>
          </cell>
          <cell r="P183">
            <v>0</v>
          </cell>
          <cell r="Q183">
            <v>0</v>
          </cell>
          <cell r="R183">
            <v>0</v>
          </cell>
          <cell r="S183">
            <v>0</v>
          </cell>
          <cell r="T183" t="str">
            <v>.</v>
          </cell>
          <cell r="U183">
            <v>0</v>
          </cell>
          <cell r="V183" t="str">
            <v>.</v>
          </cell>
          <cell r="W183">
            <v>0</v>
          </cell>
          <cell r="X183" t="str">
            <v>-</v>
          </cell>
          <cell r="Y183" t="str">
            <v>-</v>
          </cell>
          <cell r="Z183" t="str">
            <v>-</v>
          </cell>
          <cell r="AA183" t="str">
            <v>-</v>
          </cell>
          <cell r="AB183" t="str">
            <v>a</v>
          </cell>
          <cell r="AC183">
            <v>0</v>
          </cell>
          <cell r="AD183" t="str">
            <v>.</v>
          </cell>
          <cell r="AE183">
            <v>0</v>
          </cell>
          <cell r="AF183" t="str">
            <v>-</v>
          </cell>
          <cell r="AG183" t="str">
            <v>-</v>
          </cell>
          <cell r="AH183" t="str">
            <v>-</v>
          </cell>
          <cell r="AI183" t="str">
            <v>.</v>
          </cell>
          <cell r="AJ183">
            <v>0</v>
          </cell>
          <cell r="AK183" t="str">
            <v>.</v>
          </cell>
          <cell r="AL183" t="str">
            <v>EU28</v>
          </cell>
        </row>
        <row r="184">
          <cell r="F184" t="str">
            <v>Cyprus</v>
          </cell>
          <cell r="G184" t="str">
            <v>Services</v>
          </cell>
          <cell r="H184" t="str">
            <v>TOTAL Services</v>
          </cell>
          <cell r="J184" t="str">
            <v>Waste non-RES</v>
          </cell>
          <cell r="K184">
            <v>0</v>
          </cell>
          <cell r="L184">
            <v>0</v>
          </cell>
          <cell r="M184">
            <v>0</v>
          </cell>
          <cell r="N184" t="str">
            <v>.</v>
          </cell>
          <cell r="P184">
            <v>0</v>
          </cell>
          <cell r="Q184">
            <v>0</v>
          </cell>
          <cell r="R184">
            <v>0</v>
          </cell>
          <cell r="S184">
            <v>0</v>
          </cell>
          <cell r="T184" t="str">
            <v>.</v>
          </cell>
          <cell r="U184">
            <v>0</v>
          </cell>
          <cell r="V184" t="str">
            <v>.</v>
          </cell>
          <cell r="W184">
            <v>0</v>
          </cell>
          <cell r="X184" t="str">
            <v>-</v>
          </cell>
          <cell r="Y184" t="str">
            <v>-</v>
          </cell>
          <cell r="Z184" t="str">
            <v>-</v>
          </cell>
          <cell r="AA184" t="str">
            <v>-</v>
          </cell>
          <cell r="AB184" t="str">
            <v>a</v>
          </cell>
          <cell r="AC184">
            <v>0</v>
          </cell>
          <cell r="AD184" t="str">
            <v>.</v>
          </cell>
          <cell r="AE184">
            <v>0</v>
          </cell>
          <cell r="AF184" t="str">
            <v>-</v>
          </cell>
          <cell r="AG184" t="str">
            <v>-</v>
          </cell>
          <cell r="AH184" t="str">
            <v>-</v>
          </cell>
          <cell r="AI184" t="str">
            <v>.</v>
          </cell>
          <cell r="AJ184">
            <v>0</v>
          </cell>
          <cell r="AK184" t="str">
            <v>.</v>
          </cell>
          <cell r="AL184" t="str">
            <v>EU28</v>
          </cell>
        </row>
        <row r="185">
          <cell r="F185" t="str">
            <v>Cyprus</v>
          </cell>
          <cell r="G185" t="str">
            <v>Services</v>
          </cell>
          <cell r="H185" t="str">
            <v>TOTAL Services</v>
          </cell>
          <cell r="J185" t="str">
            <v>Waste RES</v>
          </cell>
          <cell r="K185">
            <v>0</v>
          </cell>
          <cell r="L185">
            <v>0</v>
          </cell>
          <cell r="M185">
            <v>0</v>
          </cell>
          <cell r="N185" t="str">
            <v>c.Obs.1</v>
          </cell>
          <cell r="P185">
            <v>0</v>
          </cell>
          <cell r="Q185">
            <v>0</v>
          </cell>
          <cell r="R185">
            <v>0</v>
          </cell>
          <cell r="S185">
            <v>0</v>
          </cell>
          <cell r="T185" t="str">
            <v>.</v>
          </cell>
          <cell r="U185">
            <v>0</v>
          </cell>
          <cell r="V185" t="str">
            <v>.</v>
          </cell>
          <cell r="W185">
            <v>0</v>
          </cell>
          <cell r="X185" t="str">
            <v>-</v>
          </cell>
          <cell r="Y185" t="str">
            <v>-</v>
          </cell>
          <cell r="Z185" t="str">
            <v>-</v>
          </cell>
          <cell r="AA185" t="str">
            <v>-</v>
          </cell>
          <cell r="AB185" t="str">
            <v>a</v>
          </cell>
          <cell r="AC185">
            <v>0</v>
          </cell>
          <cell r="AD185" t="str">
            <v>.</v>
          </cell>
          <cell r="AE185">
            <v>0</v>
          </cell>
          <cell r="AF185" t="str">
            <v>-</v>
          </cell>
          <cell r="AG185" t="str">
            <v>-</v>
          </cell>
          <cell r="AH185" t="str">
            <v>-</v>
          </cell>
          <cell r="AI185" t="str">
            <v>.</v>
          </cell>
          <cell r="AJ185">
            <v>0</v>
          </cell>
          <cell r="AK185" t="str">
            <v>.</v>
          </cell>
          <cell r="AL185" t="str">
            <v>EU28</v>
          </cell>
        </row>
        <row r="186">
          <cell r="F186" t="str">
            <v>Cyprus</v>
          </cell>
          <cell r="G186" t="str">
            <v>Services</v>
          </cell>
          <cell r="H186" t="str">
            <v>TOTAL Services</v>
          </cell>
          <cell r="J186" t="str">
            <v>Biomass</v>
          </cell>
          <cell r="K186">
            <v>5.9313000000000005E-2</v>
          </cell>
          <cell r="L186">
            <v>-5.2313000000000005E-2</v>
          </cell>
          <cell r="M186">
            <v>7.0000000000000001E-3</v>
          </cell>
          <cell r="N186" t="str">
            <v>c.Obs.1</v>
          </cell>
          <cell r="P186">
            <v>7.0000000000000001E-3</v>
          </cell>
          <cell r="Q186">
            <v>7.0000000000000001E-3</v>
          </cell>
          <cell r="R186">
            <v>0</v>
          </cell>
          <cell r="S186">
            <v>3.1160463330941034E-3</v>
          </cell>
          <cell r="T186" t="str">
            <v>.</v>
          </cell>
          <cell r="U186">
            <v>3.8839536669058967E-3</v>
          </cell>
          <cell r="V186" t="str">
            <v>.</v>
          </cell>
          <cell r="W186">
            <v>0</v>
          </cell>
          <cell r="X186" t="str">
            <v>-</v>
          </cell>
          <cell r="Y186" t="str">
            <v>-</v>
          </cell>
          <cell r="Z186" t="str">
            <v>-</v>
          </cell>
          <cell r="AA186" t="str">
            <v>-</v>
          </cell>
          <cell r="AB186" t="str">
            <v>a</v>
          </cell>
          <cell r="AC186">
            <v>0</v>
          </cell>
          <cell r="AD186" t="str">
            <v>.</v>
          </cell>
          <cell r="AE186">
            <v>0</v>
          </cell>
          <cell r="AF186" t="str">
            <v>-</v>
          </cell>
          <cell r="AG186" t="str">
            <v>-</v>
          </cell>
          <cell r="AH186" t="str">
            <v>-</v>
          </cell>
          <cell r="AI186" t="str">
            <v>.</v>
          </cell>
          <cell r="AJ186">
            <v>0</v>
          </cell>
          <cell r="AK186" t="str">
            <v>.</v>
          </cell>
          <cell r="AL186" t="str">
            <v>EU28</v>
          </cell>
        </row>
        <row r="187">
          <cell r="F187" t="str">
            <v>Cyprus</v>
          </cell>
          <cell r="G187" t="str">
            <v>Services</v>
          </cell>
          <cell r="H187" t="str">
            <v>TOTAL Services</v>
          </cell>
          <cell r="J187" t="str">
            <v>Geothermal</v>
          </cell>
          <cell r="K187">
            <v>0</v>
          </cell>
          <cell r="L187">
            <v>0</v>
          </cell>
          <cell r="M187">
            <v>0</v>
          </cell>
          <cell r="N187" t="str">
            <v>c.Obs.1</v>
          </cell>
          <cell r="P187">
            <v>0</v>
          </cell>
          <cell r="Q187">
            <v>0</v>
          </cell>
          <cell r="R187">
            <v>0</v>
          </cell>
          <cell r="S187">
            <v>0</v>
          </cell>
          <cell r="T187" t="str">
            <v>.</v>
          </cell>
          <cell r="U187">
            <v>0</v>
          </cell>
          <cell r="V187" t="str">
            <v>.</v>
          </cell>
          <cell r="W187">
            <v>0</v>
          </cell>
          <cell r="X187" t="str">
            <v>-</v>
          </cell>
          <cell r="Y187" t="str">
            <v>-</v>
          </cell>
          <cell r="Z187" t="str">
            <v>-</v>
          </cell>
          <cell r="AA187" t="str">
            <v>-</v>
          </cell>
          <cell r="AB187" t="str">
            <v>a</v>
          </cell>
          <cell r="AC187">
            <v>0</v>
          </cell>
          <cell r="AD187" t="str">
            <v>.</v>
          </cell>
          <cell r="AE187">
            <v>0</v>
          </cell>
          <cell r="AF187" t="str">
            <v>-</v>
          </cell>
          <cell r="AG187" t="str">
            <v>-</v>
          </cell>
          <cell r="AH187" t="str">
            <v>-</v>
          </cell>
          <cell r="AI187" t="str">
            <v>.</v>
          </cell>
          <cell r="AJ187">
            <v>0</v>
          </cell>
          <cell r="AK187" t="str">
            <v>.</v>
          </cell>
          <cell r="AL187" t="str">
            <v>EU28</v>
          </cell>
        </row>
        <row r="188">
          <cell r="F188" t="str">
            <v>Cyprus</v>
          </cell>
          <cell r="G188" t="str">
            <v>Services</v>
          </cell>
          <cell r="H188" t="str">
            <v>TOTAL Services</v>
          </cell>
          <cell r="J188" t="str">
            <v>Solar energy</v>
          </cell>
          <cell r="K188">
            <v>0.11281099999999999</v>
          </cell>
          <cell r="L188">
            <v>1.8900000000000861E-4</v>
          </cell>
          <cell r="M188">
            <v>0.113</v>
          </cell>
          <cell r="N188" t="str">
            <v>c.Obs.1</v>
          </cell>
          <cell r="P188">
            <v>0.113</v>
          </cell>
          <cell r="Q188">
            <v>0.113</v>
          </cell>
          <cell r="R188">
            <v>0</v>
          </cell>
          <cell r="S188">
            <v>4.7348467900966279E-2</v>
          </cell>
          <cell r="T188" t="str">
            <v>.</v>
          </cell>
          <cell r="U188">
            <v>6.5651532099033724E-2</v>
          </cell>
          <cell r="V188" t="str">
            <v>.</v>
          </cell>
          <cell r="W188">
            <v>0</v>
          </cell>
          <cell r="X188" t="str">
            <v>-</v>
          </cell>
          <cell r="Y188" t="str">
            <v>-</v>
          </cell>
          <cell r="Z188" t="str">
            <v>-</v>
          </cell>
          <cell r="AA188" t="str">
            <v>-</v>
          </cell>
          <cell r="AB188" t="str">
            <v>a</v>
          </cell>
          <cell r="AC188">
            <v>0</v>
          </cell>
          <cell r="AD188" t="str">
            <v>.</v>
          </cell>
          <cell r="AE188">
            <v>0</v>
          </cell>
          <cell r="AF188" t="str">
            <v>-</v>
          </cell>
          <cell r="AG188" t="str">
            <v>-</v>
          </cell>
          <cell r="AH188" t="str">
            <v>-</v>
          </cell>
          <cell r="AI188" t="str">
            <v>.</v>
          </cell>
          <cell r="AJ188">
            <v>0</v>
          </cell>
          <cell r="AK188" t="str">
            <v>.</v>
          </cell>
          <cell r="AL188" t="str">
            <v>EU28</v>
          </cell>
        </row>
        <row r="189">
          <cell r="F189" t="str">
            <v>Cyprus</v>
          </cell>
          <cell r="G189" t="str">
            <v>Services</v>
          </cell>
          <cell r="H189" t="str">
            <v>TOTAL Services</v>
          </cell>
          <cell r="J189" t="str">
            <v>Ambient heat total</v>
          </cell>
          <cell r="K189" t="str">
            <v>-</v>
          </cell>
          <cell r="L189">
            <v>0</v>
          </cell>
          <cell r="M189">
            <v>0</v>
          </cell>
          <cell r="N189" t="str">
            <v>c.Obs.2</v>
          </cell>
          <cell r="P189">
            <v>0</v>
          </cell>
          <cell r="Q189">
            <v>0</v>
          </cell>
          <cell r="R189">
            <v>0</v>
          </cell>
          <cell r="S189">
            <v>0</v>
          </cell>
          <cell r="T189" t="str">
            <v>.</v>
          </cell>
          <cell r="U189">
            <v>0</v>
          </cell>
          <cell r="V189" t="str">
            <v>.</v>
          </cell>
          <cell r="W189">
            <v>0</v>
          </cell>
          <cell r="X189" t="str">
            <v>-</v>
          </cell>
          <cell r="Y189" t="str">
            <v>-</v>
          </cell>
          <cell r="Z189" t="str">
            <v>-</v>
          </cell>
          <cell r="AA189" t="str">
            <v>-</v>
          </cell>
          <cell r="AB189" t="str">
            <v>a</v>
          </cell>
          <cell r="AC189">
            <v>0</v>
          </cell>
          <cell r="AD189" t="str">
            <v>.</v>
          </cell>
          <cell r="AE189">
            <v>0</v>
          </cell>
          <cell r="AF189" t="str">
            <v>-</v>
          </cell>
          <cell r="AG189" t="str">
            <v>-</v>
          </cell>
          <cell r="AH189" t="str">
            <v>-</v>
          </cell>
          <cell r="AI189" t="str">
            <v>.</v>
          </cell>
          <cell r="AJ189">
            <v>0</v>
          </cell>
          <cell r="AK189" t="str">
            <v>.</v>
          </cell>
          <cell r="AL189" t="str">
            <v>EU28</v>
          </cell>
        </row>
        <row r="190">
          <cell r="F190" t="str">
            <v>Cyprus</v>
          </cell>
          <cell r="G190" t="str">
            <v>Services</v>
          </cell>
          <cell r="H190" t="str">
            <v>TOTAL Services</v>
          </cell>
          <cell r="J190" t="str">
            <v xml:space="preserve">Other RES </v>
          </cell>
          <cell r="K190" t="str">
            <v>-</v>
          </cell>
          <cell r="L190">
            <v>0</v>
          </cell>
          <cell r="M190">
            <v>0</v>
          </cell>
          <cell r="N190" t="str">
            <v>.</v>
          </cell>
          <cell r="P190">
            <v>0</v>
          </cell>
          <cell r="Q190">
            <v>0</v>
          </cell>
          <cell r="R190">
            <v>0</v>
          </cell>
          <cell r="S190">
            <v>0</v>
          </cell>
          <cell r="T190" t="str">
            <v>.</v>
          </cell>
          <cell r="U190">
            <v>0</v>
          </cell>
          <cell r="V190" t="str">
            <v>.</v>
          </cell>
          <cell r="W190">
            <v>0</v>
          </cell>
          <cell r="X190" t="str">
            <v>-</v>
          </cell>
          <cell r="Y190" t="str">
            <v>-</v>
          </cell>
          <cell r="Z190" t="str">
            <v>-</v>
          </cell>
          <cell r="AA190" t="str">
            <v>-</v>
          </cell>
          <cell r="AB190" t="str">
            <v>a</v>
          </cell>
          <cell r="AC190">
            <v>0</v>
          </cell>
          <cell r="AD190" t="str">
            <v>.</v>
          </cell>
          <cell r="AE190">
            <v>0</v>
          </cell>
          <cell r="AF190" t="str">
            <v>-</v>
          </cell>
          <cell r="AG190" t="str">
            <v>-</v>
          </cell>
          <cell r="AH190" t="str">
            <v>-</v>
          </cell>
          <cell r="AI190" t="str">
            <v>.</v>
          </cell>
          <cell r="AJ190">
            <v>0</v>
          </cell>
          <cell r="AK190" t="str">
            <v>.</v>
          </cell>
          <cell r="AL190" t="str">
            <v>EU28</v>
          </cell>
        </row>
        <row r="191">
          <cell r="F191" t="str">
            <v>Latvia</v>
          </cell>
          <cell r="G191" t="str">
            <v>Services</v>
          </cell>
          <cell r="H191" t="str">
            <v>TOTAL Services</v>
          </cell>
          <cell r="J191" t="str">
            <v>TOTAL</v>
          </cell>
          <cell r="K191">
            <v>7.2489789999999994</v>
          </cell>
          <cell r="L191">
            <v>-2.0917440317413964</v>
          </cell>
          <cell r="M191">
            <v>5.1572349682586029</v>
          </cell>
          <cell r="N191" t="str">
            <v>.</v>
          </cell>
          <cell r="P191">
            <v>5.1572349682586029</v>
          </cell>
          <cell r="Q191">
            <v>4.6204895111513755</v>
          </cell>
          <cell r="R191">
            <v>0.53674545710722743</v>
          </cell>
          <cell r="S191">
            <v>4.000322468051758</v>
          </cell>
          <cell r="T191" t="str">
            <v>.</v>
          </cell>
          <cell r="U191">
            <v>0.42803024489854885</v>
          </cell>
          <cell r="V191" t="str">
            <v>.</v>
          </cell>
          <cell r="W191">
            <v>0.1921367982010686</v>
          </cell>
          <cell r="X191" t="str">
            <v>-</v>
          </cell>
          <cell r="Y191" t="str">
            <v>-</v>
          </cell>
          <cell r="Z191" t="str">
            <v>-</v>
          </cell>
          <cell r="AA191" t="str">
            <v>-</v>
          </cell>
          <cell r="AB191" t="str">
            <v>a</v>
          </cell>
          <cell r="AC191">
            <v>0.18062889365614815</v>
          </cell>
          <cell r="AD191" t="str">
            <v>.</v>
          </cell>
          <cell r="AE191">
            <v>0.35611656345107923</v>
          </cell>
          <cell r="AF191" t="str">
            <v>-</v>
          </cell>
          <cell r="AG191" t="str">
            <v>-</v>
          </cell>
          <cell r="AH191" t="str">
            <v>-</v>
          </cell>
          <cell r="AI191" t="str">
            <v>.</v>
          </cell>
          <cell r="AJ191">
            <v>0</v>
          </cell>
          <cell r="AK191" t="str">
            <v>.</v>
          </cell>
          <cell r="AL191" t="str">
            <v>EU28</v>
          </cell>
        </row>
        <row r="192">
          <cell r="F192" t="str">
            <v>Latvia</v>
          </cell>
          <cell r="G192" t="str">
            <v>Services</v>
          </cell>
          <cell r="H192" t="str">
            <v>TOTAL Services</v>
          </cell>
          <cell r="J192" t="str">
            <v>Coal</v>
          </cell>
          <cell r="K192">
            <v>0.117463</v>
          </cell>
          <cell r="L192">
            <v>0</v>
          </cell>
          <cell r="M192">
            <v>0.117463</v>
          </cell>
          <cell r="N192" t="str">
            <v>.</v>
          </cell>
          <cell r="P192">
            <v>0.117463</v>
          </cell>
          <cell r="Q192">
            <v>0.117463</v>
          </cell>
          <cell r="R192">
            <v>0</v>
          </cell>
          <cell r="S192">
            <v>0.117463</v>
          </cell>
          <cell r="T192" t="str">
            <v>.</v>
          </cell>
          <cell r="U192">
            <v>0</v>
          </cell>
          <cell r="V192" t="str">
            <v>.</v>
          </cell>
          <cell r="W192">
            <v>0</v>
          </cell>
          <cell r="X192" t="str">
            <v>-</v>
          </cell>
          <cell r="Y192" t="str">
            <v>-</v>
          </cell>
          <cell r="Z192" t="str">
            <v>-</v>
          </cell>
          <cell r="AA192" t="str">
            <v>-</v>
          </cell>
          <cell r="AB192" t="str">
            <v>a</v>
          </cell>
          <cell r="AC192">
            <v>0</v>
          </cell>
          <cell r="AD192" t="str">
            <v>.</v>
          </cell>
          <cell r="AE192">
            <v>0</v>
          </cell>
          <cell r="AF192" t="str">
            <v>-</v>
          </cell>
          <cell r="AG192" t="str">
            <v>-</v>
          </cell>
          <cell r="AH192" t="str">
            <v>-</v>
          </cell>
          <cell r="AI192" t="str">
            <v>.</v>
          </cell>
          <cell r="AJ192">
            <v>0</v>
          </cell>
          <cell r="AK192" t="str">
            <v>.</v>
          </cell>
          <cell r="AL192" t="str">
            <v>EU28</v>
          </cell>
        </row>
        <row r="193">
          <cell r="F193" t="str">
            <v>Latvia</v>
          </cell>
          <cell r="G193" t="str">
            <v>Services</v>
          </cell>
          <cell r="H193" t="str">
            <v>TOTAL Services</v>
          </cell>
          <cell r="J193" t="str">
            <v>Fuel oil</v>
          </cell>
          <cell r="K193">
            <v>0.47334100000000001</v>
          </cell>
          <cell r="L193">
            <v>-5.5511151231257827E-17</v>
          </cell>
          <cell r="M193">
            <v>0.47334099999999996</v>
          </cell>
          <cell r="N193" t="str">
            <v>.</v>
          </cell>
          <cell r="P193">
            <v>0.47334099999999996</v>
          </cell>
          <cell r="Q193">
            <v>0.47334099999999996</v>
          </cell>
          <cell r="R193">
            <v>0</v>
          </cell>
          <cell r="S193">
            <v>0.4271997019551001</v>
          </cell>
          <cell r="T193" t="str">
            <v>.</v>
          </cell>
          <cell r="U193">
            <v>4.6141298044899873E-2</v>
          </cell>
          <cell r="V193" t="str">
            <v>.</v>
          </cell>
          <cell r="W193">
            <v>0</v>
          </cell>
          <cell r="X193" t="str">
            <v>-</v>
          </cell>
          <cell r="Y193" t="str">
            <v>-</v>
          </cell>
          <cell r="Z193" t="str">
            <v>-</v>
          </cell>
          <cell r="AA193" t="str">
            <v>-</v>
          </cell>
          <cell r="AB193" t="str">
            <v>a</v>
          </cell>
          <cell r="AC193">
            <v>0</v>
          </cell>
          <cell r="AD193" t="str">
            <v>.</v>
          </cell>
          <cell r="AE193">
            <v>0</v>
          </cell>
          <cell r="AF193" t="str">
            <v>-</v>
          </cell>
          <cell r="AG193" t="str">
            <v>-</v>
          </cell>
          <cell r="AH193" t="str">
            <v>-</v>
          </cell>
          <cell r="AI193" t="str">
            <v>.</v>
          </cell>
          <cell r="AJ193">
            <v>0</v>
          </cell>
          <cell r="AK193" t="str">
            <v>.</v>
          </cell>
          <cell r="AL193" t="str">
            <v>EU28</v>
          </cell>
        </row>
        <row r="194">
          <cell r="F194" t="str">
            <v>Latvia</v>
          </cell>
          <cell r="G194" t="str">
            <v>Services</v>
          </cell>
          <cell r="H194" t="str">
            <v>TOTAL Services</v>
          </cell>
          <cell r="J194" t="str">
            <v>Natural gas</v>
          </cell>
          <cell r="K194">
            <v>1.13974</v>
          </cell>
          <cell r="L194">
            <v>0</v>
          </cell>
          <cell r="M194">
            <v>1.13974</v>
          </cell>
          <cell r="N194" t="str">
            <v>.</v>
          </cell>
          <cell r="P194">
            <v>1.13974</v>
          </cell>
          <cell r="Q194">
            <v>1.13974</v>
          </cell>
          <cell r="R194">
            <v>0</v>
          </cell>
          <cell r="S194">
            <v>1.0252974521773559</v>
          </cell>
          <cell r="T194" t="str">
            <v>.</v>
          </cell>
          <cell r="U194">
            <v>0.1144425478226441</v>
          </cell>
          <cell r="V194" t="str">
            <v>.</v>
          </cell>
          <cell r="W194">
            <v>0</v>
          </cell>
          <cell r="X194" t="str">
            <v>-</v>
          </cell>
          <cell r="Y194" t="str">
            <v>-</v>
          </cell>
          <cell r="Z194" t="str">
            <v>-</v>
          </cell>
          <cell r="AA194" t="str">
            <v>-</v>
          </cell>
          <cell r="AB194" t="str">
            <v>a</v>
          </cell>
          <cell r="AC194">
            <v>0</v>
          </cell>
          <cell r="AD194" t="str">
            <v>.</v>
          </cell>
          <cell r="AE194">
            <v>0</v>
          </cell>
          <cell r="AF194" t="str">
            <v>-</v>
          </cell>
          <cell r="AG194" t="str">
            <v>-</v>
          </cell>
          <cell r="AH194" t="str">
            <v>-</v>
          </cell>
          <cell r="AI194" t="str">
            <v>.</v>
          </cell>
          <cell r="AJ194">
            <v>0</v>
          </cell>
          <cell r="AK194" t="str">
            <v>.</v>
          </cell>
          <cell r="AL194" t="str">
            <v>EU28</v>
          </cell>
        </row>
        <row r="195">
          <cell r="F195" t="str">
            <v>Latvia</v>
          </cell>
          <cell r="G195" t="str">
            <v>Services</v>
          </cell>
          <cell r="H195" t="str">
            <v>TOTAL Services</v>
          </cell>
          <cell r="J195" t="str">
            <v>Other fossil fuels</v>
          </cell>
          <cell r="K195">
            <v>2.5586000000000001E-2</v>
          </cell>
          <cell r="L195">
            <v>-2.5586000000000001E-2</v>
          </cell>
          <cell r="M195">
            <v>0</v>
          </cell>
          <cell r="N195" t="str">
            <v>.</v>
          </cell>
          <cell r="P195">
            <v>0</v>
          </cell>
          <cell r="Q195">
            <v>0</v>
          </cell>
          <cell r="R195">
            <v>0</v>
          </cell>
          <cell r="S195">
            <v>0</v>
          </cell>
          <cell r="T195" t="str">
            <v>.</v>
          </cell>
          <cell r="U195">
            <v>0</v>
          </cell>
          <cell r="V195" t="str">
            <v>.</v>
          </cell>
          <cell r="W195">
            <v>0</v>
          </cell>
          <cell r="X195" t="str">
            <v>-</v>
          </cell>
          <cell r="Y195" t="str">
            <v>-</v>
          </cell>
          <cell r="Z195" t="str">
            <v>-</v>
          </cell>
          <cell r="AA195" t="str">
            <v>-</v>
          </cell>
          <cell r="AB195" t="str">
            <v>a</v>
          </cell>
          <cell r="AC195">
            <v>0</v>
          </cell>
          <cell r="AD195" t="str">
            <v>.</v>
          </cell>
          <cell r="AE195">
            <v>0</v>
          </cell>
          <cell r="AF195" t="str">
            <v>-</v>
          </cell>
          <cell r="AG195" t="str">
            <v>-</v>
          </cell>
          <cell r="AH195" t="str">
            <v>-</v>
          </cell>
          <cell r="AI195" t="str">
            <v>.</v>
          </cell>
          <cell r="AJ195">
            <v>0</v>
          </cell>
          <cell r="AK195" t="str">
            <v>.</v>
          </cell>
          <cell r="AL195" t="str">
            <v>EU28</v>
          </cell>
        </row>
        <row r="196">
          <cell r="F196" t="str">
            <v>Latvia</v>
          </cell>
          <cell r="G196" t="str">
            <v>Services</v>
          </cell>
          <cell r="H196" t="str">
            <v>TOTAL Services</v>
          </cell>
          <cell r="J196" t="str">
            <v>Electricity</v>
          </cell>
          <cell r="K196">
            <v>2.7981780000000001</v>
          </cell>
          <cell r="L196">
            <v>-2.041487031741398</v>
          </cell>
          <cell r="M196">
            <v>0.75669096825860227</v>
          </cell>
          <cell r="N196" t="str">
            <v>.</v>
          </cell>
          <cell r="P196">
            <v>0.75669096825860227</v>
          </cell>
          <cell r="Q196">
            <v>0.21994551115137478</v>
          </cell>
          <cell r="R196">
            <v>0.53674545710722743</v>
          </cell>
          <cell r="S196">
            <v>2.4914684822387397E-2</v>
          </cell>
          <cell r="T196" t="str">
            <v>.</v>
          </cell>
          <cell r="U196">
            <v>2.8940281279187787E-3</v>
          </cell>
          <cell r="V196" t="str">
            <v>.</v>
          </cell>
          <cell r="W196">
            <v>0.1921367982010686</v>
          </cell>
          <cell r="X196" t="str">
            <v>-</v>
          </cell>
          <cell r="Y196" t="str">
            <v>-</v>
          </cell>
          <cell r="Z196" t="str">
            <v>-</v>
          </cell>
          <cell r="AA196" t="str">
            <v>-</v>
          </cell>
          <cell r="AB196" t="str">
            <v>a</v>
          </cell>
          <cell r="AC196">
            <v>0.18062889365614815</v>
          </cell>
          <cell r="AD196" t="str">
            <v>.</v>
          </cell>
          <cell r="AE196">
            <v>0.35611656345107923</v>
          </cell>
          <cell r="AF196" t="str">
            <v>-</v>
          </cell>
          <cell r="AG196" t="str">
            <v>-</v>
          </cell>
          <cell r="AH196" t="str">
            <v>-</v>
          </cell>
          <cell r="AI196" t="str">
            <v>.</v>
          </cell>
          <cell r="AJ196">
            <v>0</v>
          </cell>
          <cell r="AK196" t="str">
            <v>.</v>
          </cell>
          <cell r="AL196" t="str">
            <v>EU28</v>
          </cell>
        </row>
        <row r="197">
          <cell r="F197" t="str">
            <v>Latvia</v>
          </cell>
          <cell r="G197" t="str">
            <v>Services</v>
          </cell>
          <cell r="H197" t="str">
            <v>TOTAL Services</v>
          </cell>
          <cell r="J197" t="str">
            <v>District heating</v>
          </cell>
          <cell r="K197">
            <v>1.5956359999999998</v>
          </cell>
          <cell r="L197">
            <v>-2.563599999999977E-2</v>
          </cell>
          <cell r="M197">
            <v>1.57</v>
          </cell>
          <cell r="N197" t="str">
            <v>c.ISE.34</v>
          </cell>
          <cell r="P197">
            <v>1.57</v>
          </cell>
          <cell r="Q197">
            <v>1.57</v>
          </cell>
          <cell r="R197">
            <v>0</v>
          </cell>
          <cell r="S197">
            <v>1.4122887317969435</v>
          </cell>
          <cell r="T197" t="str">
            <v>.</v>
          </cell>
          <cell r="U197">
            <v>0.15771126820305656</v>
          </cell>
          <cell r="V197" t="str">
            <v>.</v>
          </cell>
          <cell r="W197">
            <v>0</v>
          </cell>
          <cell r="X197" t="str">
            <v>-</v>
          </cell>
          <cell r="Y197" t="str">
            <v>-</v>
          </cell>
          <cell r="Z197" t="str">
            <v>-</v>
          </cell>
          <cell r="AA197" t="str">
            <v>-</v>
          </cell>
          <cell r="AB197" t="str">
            <v>a</v>
          </cell>
          <cell r="AC197">
            <v>0</v>
          </cell>
          <cell r="AD197" t="str">
            <v>.</v>
          </cell>
          <cell r="AE197">
            <v>0</v>
          </cell>
          <cell r="AF197" t="str">
            <v>-</v>
          </cell>
          <cell r="AG197" t="str">
            <v>-</v>
          </cell>
          <cell r="AH197" t="str">
            <v>-</v>
          </cell>
          <cell r="AI197" t="str">
            <v>.</v>
          </cell>
          <cell r="AJ197">
            <v>0</v>
          </cell>
          <cell r="AK197" t="str">
            <v>.</v>
          </cell>
          <cell r="AL197" t="str">
            <v>EU28</v>
          </cell>
        </row>
        <row r="198">
          <cell r="F198" t="str">
            <v>Latvia</v>
          </cell>
          <cell r="G198" t="str">
            <v>Services</v>
          </cell>
          <cell r="H198" t="str">
            <v>TOTAL Services</v>
          </cell>
          <cell r="J198" t="str">
            <v>Waste non-RES</v>
          </cell>
          <cell r="K198">
            <v>0</v>
          </cell>
          <cell r="L198">
            <v>0</v>
          </cell>
          <cell r="M198">
            <v>0</v>
          </cell>
          <cell r="N198" t="str">
            <v>.</v>
          </cell>
          <cell r="P198">
            <v>0</v>
          </cell>
          <cell r="Q198">
            <v>0</v>
          </cell>
          <cell r="R198">
            <v>0</v>
          </cell>
          <cell r="S198">
            <v>0</v>
          </cell>
          <cell r="T198" t="str">
            <v>.</v>
          </cell>
          <cell r="U198">
            <v>0</v>
          </cell>
          <cell r="V198" t="str">
            <v>.</v>
          </cell>
          <cell r="W198">
            <v>0</v>
          </cell>
          <cell r="X198" t="str">
            <v>-</v>
          </cell>
          <cell r="Y198" t="str">
            <v>-</v>
          </cell>
          <cell r="Z198" t="str">
            <v>-</v>
          </cell>
          <cell r="AA198" t="str">
            <v>-</v>
          </cell>
          <cell r="AB198" t="str">
            <v>a</v>
          </cell>
          <cell r="AC198">
            <v>0</v>
          </cell>
          <cell r="AD198" t="str">
            <v>.</v>
          </cell>
          <cell r="AE198">
            <v>0</v>
          </cell>
          <cell r="AF198" t="str">
            <v>-</v>
          </cell>
          <cell r="AG198" t="str">
            <v>-</v>
          </cell>
          <cell r="AH198" t="str">
            <v>-</v>
          </cell>
          <cell r="AI198" t="str">
            <v>.</v>
          </cell>
          <cell r="AJ198">
            <v>0</v>
          </cell>
          <cell r="AK198" t="str">
            <v>.</v>
          </cell>
          <cell r="AL198" t="str">
            <v>EU28</v>
          </cell>
        </row>
        <row r="199">
          <cell r="F199" t="str">
            <v>Latvia</v>
          </cell>
          <cell r="G199" t="str">
            <v>Services</v>
          </cell>
          <cell r="H199" t="str">
            <v>TOTAL Services</v>
          </cell>
          <cell r="J199" t="str">
            <v>Waste RES</v>
          </cell>
          <cell r="K199">
            <v>0</v>
          </cell>
          <cell r="L199">
            <v>0</v>
          </cell>
          <cell r="M199">
            <v>0</v>
          </cell>
          <cell r="N199" t="str">
            <v>c.Obs.1</v>
          </cell>
          <cell r="P199">
            <v>0</v>
          </cell>
          <cell r="Q199">
            <v>0</v>
          </cell>
          <cell r="R199">
            <v>0</v>
          </cell>
          <cell r="S199">
            <v>0</v>
          </cell>
          <cell r="T199" t="str">
            <v>.</v>
          </cell>
          <cell r="U199">
            <v>0</v>
          </cell>
          <cell r="V199" t="str">
            <v>.</v>
          </cell>
          <cell r="W199">
            <v>0</v>
          </cell>
          <cell r="X199" t="str">
            <v>-</v>
          </cell>
          <cell r="Y199" t="str">
            <v>-</v>
          </cell>
          <cell r="Z199" t="str">
            <v>-</v>
          </cell>
          <cell r="AA199" t="str">
            <v>-</v>
          </cell>
          <cell r="AB199" t="str">
            <v>a</v>
          </cell>
          <cell r="AC199">
            <v>0</v>
          </cell>
          <cell r="AD199" t="str">
            <v>.</v>
          </cell>
          <cell r="AE199">
            <v>0</v>
          </cell>
          <cell r="AF199" t="str">
            <v>-</v>
          </cell>
          <cell r="AG199" t="str">
            <v>-</v>
          </cell>
          <cell r="AH199" t="str">
            <v>-</v>
          </cell>
          <cell r="AI199" t="str">
            <v>.</v>
          </cell>
          <cell r="AJ199">
            <v>0</v>
          </cell>
          <cell r="AK199" t="str">
            <v>.</v>
          </cell>
          <cell r="AL199" t="str">
            <v>EU28</v>
          </cell>
        </row>
        <row r="200">
          <cell r="F200" t="str">
            <v>Latvia</v>
          </cell>
          <cell r="G200" t="str">
            <v>Services</v>
          </cell>
          <cell r="H200" t="str">
            <v>TOTAL Services</v>
          </cell>
          <cell r="J200" t="str">
            <v>Biomass</v>
          </cell>
          <cell r="K200">
            <v>1.1013609999999998</v>
          </cell>
          <cell r="L200">
            <v>-1.3609999999997235E-3</v>
          </cell>
          <cell r="M200">
            <v>1.1000000000000001</v>
          </cell>
          <cell r="N200" t="str">
            <v>c.Obs.1</v>
          </cell>
          <cell r="P200">
            <v>1.1000000000000001</v>
          </cell>
          <cell r="Q200">
            <v>1.1000000000000001</v>
          </cell>
          <cell r="R200">
            <v>0</v>
          </cell>
          <cell r="S200">
            <v>0.99315889729997053</v>
          </cell>
          <cell r="T200" t="str">
            <v>.</v>
          </cell>
          <cell r="U200">
            <v>0.10684110270002958</v>
          </cell>
          <cell r="V200" t="str">
            <v>.</v>
          </cell>
          <cell r="W200">
            <v>0</v>
          </cell>
          <cell r="X200" t="str">
            <v>-</v>
          </cell>
          <cell r="Y200" t="str">
            <v>-</v>
          </cell>
          <cell r="Z200" t="str">
            <v>-</v>
          </cell>
          <cell r="AA200" t="str">
            <v>-</v>
          </cell>
          <cell r="AB200" t="str">
            <v>a</v>
          </cell>
          <cell r="AC200">
            <v>0</v>
          </cell>
          <cell r="AD200" t="str">
            <v>.</v>
          </cell>
          <cell r="AE200">
            <v>0</v>
          </cell>
          <cell r="AF200" t="str">
            <v>-</v>
          </cell>
          <cell r="AG200" t="str">
            <v>-</v>
          </cell>
          <cell r="AH200" t="str">
            <v>-</v>
          </cell>
          <cell r="AI200" t="str">
            <v>.</v>
          </cell>
          <cell r="AJ200">
            <v>0</v>
          </cell>
          <cell r="AK200" t="str">
            <v>.</v>
          </cell>
          <cell r="AL200" t="str">
            <v>EU28</v>
          </cell>
        </row>
        <row r="201">
          <cell r="F201" t="str">
            <v>Latvia</v>
          </cell>
          <cell r="G201" t="str">
            <v>Services</v>
          </cell>
          <cell r="H201" t="str">
            <v>TOTAL Services</v>
          </cell>
          <cell r="J201" t="str">
            <v>Geothermal</v>
          </cell>
          <cell r="K201">
            <v>0</v>
          </cell>
          <cell r="L201">
            <v>0</v>
          </cell>
          <cell r="M201">
            <v>0</v>
          </cell>
          <cell r="N201" t="str">
            <v>c.Obs.1</v>
          </cell>
          <cell r="P201">
            <v>0</v>
          </cell>
          <cell r="Q201">
            <v>0</v>
          </cell>
          <cell r="R201">
            <v>0</v>
          </cell>
          <cell r="S201">
            <v>0</v>
          </cell>
          <cell r="T201" t="str">
            <v>.</v>
          </cell>
          <cell r="U201">
            <v>0</v>
          </cell>
          <cell r="V201" t="str">
            <v>.</v>
          </cell>
          <cell r="W201">
            <v>0</v>
          </cell>
          <cell r="X201" t="str">
            <v>-</v>
          </cell>
          <cell r="Y201" t="str">
            <v>-</v>
          </cell>
          <cell r="Z201" t="str">
            <v>-</v>
          </cell>
          <cell r="AA201" t="str">
            <v>-</v>
          </cell>
          <cell r="AB201" t="str">
            <v>a</v>
          </cell>
          <cell r="AC201">
            <v>0</v>
          </cell>
          <cell r="AD201" t="str">
            <v>.</v>
          </cell>
          <cell r="AE201">
            <v>0</v>
          </cell>
          <cell r="AF201" t="str">
            <v>-</v>
          </cell>
          <cell r="AG201" t="str">
            <v>-</v>
          </cell>
          <cell r="AH201" t="str">
            <v>-</v>
          </cell>
          <cell r="AI201" t="str">
            <v>.</v>
          </cell>
          <cell r="AJ201">
            <v>0</v>
          </cell>
          <cell r="AK201" t="str">
            <v>.</v>
          </cell>
          <cell r="AL201" t="str">
            <v>EU28</v>
          </cell>
        </row>
        <row r="202">
          <cell r="F202" t="str">
            <v>Latvia</v>
          </cell>
          <cell r="G202" t="str">
            <v>Services</v>
          </cell>
          <cell r="H202" t="str">
            <v>TOTAL Services</v>
          </cell>
          <cell r="J202" t="str">
            <v>Solar energy</v>
          </cell>
          <cell r="K202">
            <v>0</v>
          </cell>
          <cell r="L202">
            <v>0</v>
          </cell>
          <cell r="M202">
            <v>0</v>
          </cell>
          <cell r="N202" t="str">
            <v>c.Obs.1</v>
          </cell>
          <cell r="P202">
            <v>0</v>
          </cell>
          <cell r="Q202">
            <v>0</v>
          </cell>
          <cell r="R202">
            <v>0</v>
          </cell>
          <cell r="S202">
            <v>0</v>
          </cell>
          <cell r="T202" t="str">
            <v>.</v>
          </cell>
          <cell r="U202">
            <v>0</v>
          </cell>
          <cell r="V202" t="str">
            <v>.</v>
          </cell>
          <cell r="W202">
            <v>0</v>
          </cell>
          <cell r="X202" t="str">
            <v>-</v>
          </cell>
          <cell r="Y202" t="str">
            <v>-</v>
          </cell>
          <cell r="Z202" t="str">
            <v>-</v>
          </cell>
          <cell r="AA202" t="str">
            <v>-</v>
          </cell>
          <cell r="AB202" t="str">
            <v>a</v>
          </cell>
          <cell r="AC202">
            <v>0</v>
          </cell>
          <cell r="AD202" t="str">
            <v>.</v>
          </cell>
          <cell r="AE202">
            <v>0</v>
          </cell>
          <cell r="AF202" t="str">
            <v>-</v>
          </cell>
          <cell r="AG202" t="str">
            <v>-</v>
          </cell>
          <cell r="AH202" t="str">
            <v>-</v>
          </cell>
          <cell r="AI202" t="str">
            <v>.</v>
          </cell>
          <cell r="AJ202">
            <v>0</v>
          </cell>
          <cell r="AK202" t="str">
            <v>.</v>
          </cell>
          <cell r="AL202" t="str">
            <v>EU28</v>
          </cell>
        </row>
        <row r="203">
          <cell r="F203" t="str">
            <v>Latvia</v>
          </cell>
          <cell r="G203" t="str">
            <v>Services</v>
          </cell>
          <cell r="H203" t="str">
            <v>TOTAL Services</v>
          </cell>
          <cell r="J203" t="str">
            <v>Ambient heat total</v>
          </cell>
          <cell r="K203" t="str">
            <v>-</v>
          </cell>
          <cell r="L203">
            <v>0</v>
          </cell>
          <cell r="M203">
            <v>0</v>
          </cell>
          <cell r="N203" t="str">
            <v>c.Obs.2</v>
          </cell>
          <cell r="P203">
            <v>0</v>
          </cell>
          <cell r="Q203">
            <v>0</v>
          </cell>
          <cell r="R203">
            <v>0</v>
          </cell>
          <cell r="S203">
            <v>0</v>
          </cell>
          <cell r="T203" t="str">
            <v>.</v>
          </cell>
          <cell r="U203">
            <v>0</v>
          </cell>
          <cell r="V203" t="str">
            <v>.</v>
          </cell>
          <cell r="W203">
            <v>0</v>
          </cell>
          <cell r="X203" t="str">
            <v>-</v>
          </cell>
          <cell r="Y203" t="str">
            <v>-</v>
          </cell>
          <cell r="Z203" t="str">
            <v>-</v>
          </cell>
          <cell r="AA203" t="str">
            <v>-</v>
          </cell>
          <cell r="AB203" t="str">
            <v>a</v>
          </cell>
          <cell r="AC203">
            <v>0</v>
          </cell>
          <cell r="AD203" t="str">
            <v>.</v>
          </cell>
          <cell r="AE203">
            <v>0</v>
          </cell>
          <cell r="AF203" t="str">
            <v>-</v>
          </cell>
          <cell r="AG203" t="str">
            <v>-</v>
          </cell>
          <cell r="AH203" t="str">
            <v>-</v>
          </cell>
          <cell r="AI203" t="str">
            <v>.</v>
          </cell>
          <cell r="AJ203">
            <v>0</v>
          </cell>
          <cell r="AK203" t="str">
            <v>.</v>
          </cell>
          <cell r="AL203" t="str">
            <v>EU28</v>
          </cell>
        </row>
        <row r="204">
          <cell r="F204" t="str">
            <v>Latvia</v>
          </cell>
          <cell r="G204" t="str">
            <v>Services</v>
          </cell>
          <cell r="H204" t="str">
            <v>TOTAL Services</v>
          </cell>
          <cell r="J204" t="str">
            <v xml:space="preserve">Other RES </v>
          </cell>
          <cell r="K204" t="str">
            <v>-</v>
          </cell>
          <cell r="L204">
            <v>0</v>
          </cell>
          <cell r="M204">
            <v>0</v>
          </cell>
          <cell r="N204" t="str">
            <v>.</v>
          </cell>
          <cell r="P204">
            <v>0</v>
          </cell>
          <cell r="Q204">
            <v>0</v>
          </cell>
          <cell r="R204">
            <v>0</v>
          </cell>
          <cell r="S204">
            <v>0</v>
          </cell>
          <cell r="T204" t="str">
            <v>.</v>
          </cell>
          <cell r="U204">
            <v>0</v>
          </cell>
          <cell r="V204" t="str">
            <v>.</v>
          </cell>
          <cell r="W204">
            <v>0</v>
          </cell>
          <cell r="X204" t="str">
            <v>-</v>
          </cell>
          <cell r="Y204" t="str">
            <v>-</v>
          </cell>
          <cell r="Z204" t="str">
            <v>-</v>
          </cell>
          <cell r="AA204" t="str">
            <v>-</v>
          </cell>
          <cell r="AB204" t="str">
            <v>a</v>
          </cell>
          <cell r="AC204">
            <v>0</v>
          </cell>
          <cell r="AD204" t="str">
            <v>.</v>
          </cell>
          <cell r="AE204">
            <v>0</v>
          </cell>
          <cell r="AF204" t="str">
            <v>-</v>
          </cell>
          <cell r="AG204" t="str">
            <v>-</v>
          </cell>
          <cell r="AH204" t="str">
            <v>-</v>
          </cell>
          <cell r="AI204" t="str">
            <v>.</v>
          </cell>
          <cell r="AJ204">
            <v>0</v>
          </cell>
          <cell r="AK204" t="str">
            <v>.</v>
          </cell>
          <cell r="AL204" t="str">
            <v>EU28</v>
          </cell>
        </row>
        <row r="205">
          <cell r="F205" t="str">
            <v>Lithuania</v>
          </cell>
          <cell r="G205" t="str">
            <v>Services</v>
          </cell>
          <cell r="H205" t="str">
            <v>TOTAL Services</v>
          </cell>
          <cell r="J205" t="str">
            <v>TOTAL</v>
          </cell>
          <cell r="K205">
            <v>7.1361680000000005</v>
          </cell>
          <cell r="L205">
            <v>-2.678162812878826</v>
          </cell>
          <cell r="M205">
            <v>4.4580051871211746</v>
          </cell>
          <cell r="N205" t="str">
            <v>.</v>
          </cell>
          <cell r="P205">
            <v>4.4580051871211746</v>
          </cell>
          <cell r="Q205">
            <v>3.7453123130958201</v>
          </cell>
          <cell r="R205">
            <v>0.71269287402535453</v>
          </cell>
          <cell r="S205">
            <v>3.1669231958728199</v>
          </cell>
          <cell r="T205" t="str">
            <v>.</v>
          </cell>
          <cell r="U205">
            <v>0.31640813021851244</v>
          </cell>
          <cell r="V205" t="str">
            <v>.</v>
          </cell>
          <cell r="W205">
            <v>0.26198098700448769</v>
          </cell>
          <cell r="X205" t="str">
            <v>-</v>
          </cell>
          <cell r="Y205" t="str">
            <v>-</v>
          </cell>
          <cell r="Z205" t="str">
            <v>-</v>
          </cell>
          <cell r="AA205" t="str">
            <v>-</v>
          </cell>
          <cell r="AB205" t="str">
            <v>a</v>
          </cell>
          <cell r="AC205">
            <v>0.18849630083174096</v>
          </cell>
          <cell r="AD205" t="str">
            <v>.</v>
          </cell>
          <cell r="AE205">
            <v>0.52419657319361357</v>
          </cell>
          <cell r="AF205" t="str">
            <v>-</v>
          </cell>
          <cell r="AG205" t="str">
            <v>-</v>
          </cell>
          <cell r="AH205" t="str">
            <v>-</v>
          </cell>
          <cell r="AI205" t="str">
            <v>.</v>
          </cell>
          <cell r="AJ205">
            <v>0</v>
          </cell>
          <cell r="AK205" t="str">
            <v>.</v>
          </cell>
          <cell r="AL205" t="str">
            <v>EU28</v>
          </cell>
        </row>
        <row r="206">
          <cell r="F206" t="str">
            <v>Lithuania</v>
          </cell>
          <cell r="G206" t="str">
            <v>Services</v>
          </cell>
          <cell r="H206" t="str">
            <v>TOTAL Services</v>
          </cell>
          <cell r="J206" t="str">
            <v>Coal</v>
          </cell>
          <cell r="K206">
            <v>0.51753499999999997</v>
          </cell>
          <cell r="L206">
            <v>0</v>
          </cell>
          <cell r="M206">
            <v>0.51753499999999997</v>
          </cell>
          <cell r="N206" t="str">
            <v>.</v>
          </cell>
          <cell r="P206">
            <v>0.51753499999999997</v>
          </cell>
          <cell r="Q206">
            <v>0.51753499999999997</v>
          </cell>
          <cell r="R206">
            <v>0</v>
          </cell>
          <cell r="S206">
            <v>0.51753499999999997</v>
          </cell>
          <cell r="T206" t="str">
            <v>.</v>
          </cell>
          <cell r="U206">
            <v>0</v>
          </cell>
          <cell r="V206" t="str">
            <v>.</v>
          </cell>
          <cell r="W206">
            <v>0</v>
          </cell>
          <cell r="X206" t="str">
            <v>-</v>
          </cell>
          <cell r="Y206" t="str">
            <v>-</v>
          </cell>
          <cell r="Z206" t="str">
            <v>-</v>
          </cell>
          <cell r="AA206" t="str">
            <v>-</v>
          </cell>
          <cell r="AB206" t="str">
            <v>a</v>
          </cell>
          <cell r="AC206">
            <v>0</v>
          </cell>
          <cell r="AD206" t="str">
            <v>.</v>
          </cell>
          <cell r="AE206">
            <v>0</v>
          </cell>
          <cell r="AF206" t="str">
            <v>-</v>
          </cell>
          <cell r="AG206" t="str">
            <v>-</v>
          </cell>
          <cell r="AH206" t="str">
            <v>-</v>
          </cell>
          <cell r="AI206" t="str">
            <v>.</v>
          </cell>
          <cell r="AJ206">
            <v>0</v>
          </cell>
          <cell r="AK206" t="str">
            <v>.</v>
          </cell>
          <cell r="AL206" t="str">
            <v>EU28</v>
          </cell>
        </row>
        <row r="207">
          <cell r="F207" t="str">
            <v>Lithuania</v>
          </cell>
          <cell r="G207" t="str">
            <v>Services</v>
          </cell>
          <cell r="H207" t="str">
            <v>TOTAL Services</v>
          </cell>
          <cell r="J207" t="str">
            <v>Fuel oil</v>
          </cell>
          <cell r="K207">
            <v>3.6053000000000002E-2</v>
          </cell>
          <cell r="L207">
            <v>0</v>
          </cell>
          <cell r="M207">
            <v>3.6053000000000002E-2</v>
          </cell>
          <cell r="N207" t="str">
            <v>.</v>
          </cell>
          <cell r="P207">
            <v>3.6053000000000002E-2</v>
          </cell>
          <cell r="Q207">
            <v>3.6053000000000002E-2</v>
          </cell>
          <cell r="R207">
            <v>0</v>
          </cell>
          <cell r="S207">
            <v>3.2312554429365183E-2</v>
          </cell>
          <cell r="T207" t="str">
            <v>.</v>
          </cell>
          <cell r="U207">
            <v>3.7404455706348209E-3</v>
          </cell>
          <cell r="V207" t="str">
            <v>.</v>
          </cell>
          <cell r="W207">
            <v>0</v>
          </cell>
          <cell r="X207" t="str">
            <v>-</v>
          </cell>
          <cell r="Y207" t="str">
            <v>-</v>
          </cell>
          <cell r="Z207" t="str">
            <v>-</v>
          </cell>
          <cell r="AA207" t="str">
            <v>-</v>
          </cell>
          <cell r="AB207" t="str">
            <v>a</v>
          </cell>
          <cell r="AC207">
            <v>0</v>
          </cell>
          <cell r="AD207" t="str">
            <v>.</v>
          </cell>
          <cell r="AE207">
            <v>0</v>
          </cell>
          <cell r="AF207" t="str">
            <v>-</v>
          </cell>
          <cell r="AG207" t="str">
            <v>-</v>
          </cell>
          <cell r="AH207" t="str">
            <v>-</v>
          </cell>
          <cell r="AI207" t="str">
            <v>.</v>
          </cell>
          <cell r="AJ207">
            <v>0</v>
          </cell>
          <cell r="AK207" t="str">
            <v>.</v>
          </cell>
          <cell r="AL207" t="str">
            <v>EU28</v>
          </cell>
        </row>
        <row r="208">
          <cell r="F208" t="str">
            <v>Lithuania</v>
          </cell>
          <cell r="G208" t="str">
            <v>Services</v>
          </cell>
          <cell r="H208" t="str">
            <v>TOTAL Services</v>
          </cell>
          <cell r="J208" t="str">
            <v>Natural gas</v>
          </cell>
          <cell r="K208">
            <v>0.73617899999999992</v>
          </cell>
          <cell r="L208">
            <v>-1.1102230246251565E-16</v>
          </cell>
          <cell r="M208">
            <v>0.73617899999999981</v>
          </cell>
          <cell r="N208" t="str">
            <v>.</v>
          </cell>
          <cell r="P208">
            <v>0.73617899999999981</v>
          </cell>
          <cell r="Q208">
            <v>0.73617899999999981</v>
          </cell>
          <cell r="R208">
            <v>0</v>
          </cell>
          <cell r="S208">
            <v>0.65750938674850012</v>
          </cell>
          <cell r="T208" t="str">
            <v>.</v>
          </cell>
          <cell r="U208">
            <v>7.8669613251499654E-2</v>
          </cell>
          <cell r="V208" t="str">
            <v>.</v>
          </cell>
          <cell r="W208">
            <v>0</v>
          </cell>
          <cell r="X208" t="str">
            <v>-</v>
          </cell>
          <cell r="Y208" t="str">
            <v>-</v>
          </cell>
          <cell r="Z208" t="str">
            <v>-</v>
          </cell>
          <cell r="AA208" t="str">
            <v>-</v>
          </cell>
          <cell r="AB208" t="str">
            <v>a</v>
          </cell>
          <cell r="AC208">
            <v>0</v>
          </cell>
          <cell r="AD208" t="str">
            <v>.</v>
          </cell>
          <cell r="AE208">
            <v>0</v>
          </cell>
          <cell r="AF208" t="str">
            <v>-</v>
          </cell>
          <cell r="AG208" t="str">
            <v>-</v>
          </cell>
          <cell r="AH208" t="str">
            <v>-</v>
          </cell>
          <cell r="AI208" t="str">
            <v>.</v>
          </cell>
          <cell r="AJ208">
            <v>0</v>
          </cell>
          <cell r="AK208" t="str">
            <v>.</v>
          </cell>
          <cell r="AL208" t="str">
            <v>EU28</v>
          </cell>
        </row>
        <row r="209">
          <cell r="F209" t="str">
            <v>Lithuania</v>
          </cell>
          <cell r="G209" t="str">
            <v>Services</v>
          </cell>
          <cell r="H209" t="str">
            <v>TOTAL Services</v>
          </cell>
          <cell r="J209" t="str">
            <v>Other fossil fuels</v>
          </cell>
          <cell r="K209">
            <v>0</v>
          </cell>
          <cell r="L209">
            <v>0</v>
          </cell>
          <cell r="M209">
            <v>0</v>
          </cell>
          <cell r="N209" t="str">
            <v>.</v>
          </cell>
          <cell r="P209">
            <v>0</v>
          </cell>
          <cell r="Q209">
            <v>0</v>
          </cell>
          <cell r="R209">
            <v>0</v>
          </cell>
          <cell r="S209">
            <v>0</v>
          </cell>
          <cell r="T209" t="str">
            <v>.</v>
          </cell>
          <cell r="U209">
            <v>0</v>
          </cell>
          <cell r="V209" t="str">
            <v>.</v>
          </cell>
          <cell r="W209">
            <v>0</v>
          </cell>
          <cell r="X209" t="str">
            <v>-</v>
          </cell>
          <cell r="Y209" t="str">
            <v>-</v>
          </cell>
          <cell r="Z209" t="str">
            <v>-</v>
          </cell>
          <cell r="AA209" t="str">
            <v>-</v>
          </cell>
          <cell r="AB209" t="str">
            <v>a</v>
          </cell>
          <cell r="AC209">
            <v>0</v>
          </cell>
          <cell r="AD209" t="str">
            <v>.</v>
          </cell>
          <cell r="AE209">
            <v>0</v>
          </cell>
          <cell r="AF209" t="str">
            <v>-</v>
          </cell>
          <cell r="AG209" t="str">
            <v>-</v>
          </cell>
          <cell r="AH209" t="str">
            <v>-</v>
          </cell>
          <cell r="AI209" t="str">
            <v>.</v>
          </cell>
          <cell r="AJ209">
            <v>0</v>
          </cell>
          <cell r="AK209" t="str">
            <v>.</v>
          </cell>
          <cell r="AL209" t="str">
            <v>EU28</v>
          </cell>
        </row>
        <row r="210">
          <cell r="F210" t="str">
            <v>Lithuania</v>
          </cell>
          <cell r="G210" t="str">
            <v>Services</v>
          </cell>
          <cell r="H210" t="str">
            <v>TOTAL Services</v>
          </cell>
          <cell r="J210" t="str">
            <v>Electricity</v>
          </cell>
          <cell r="K210">
            <v>3.1145140000000002</v>
          </cell>
          <cell r="L210">
            <v>-2.1105758128788263</v>
          </cell>
          <cell r="M210">
            <v>1.0039381871211741</v>
          </cell>
          <cell r="N210" t="str">
            <v>.</v>
          </cell>
          <cell r="P210">
            <v>1.0039381871211741</v>
          </cell>
          <cell r="Q210">
            <v>0.29124531309581958</v>
          </cell>
          <cell r="R210">
            <v>0.71269287402535453</v>
          </cell>
          <cell r="S210">
            <v>2.607923981625546E-2</v>
          </cell>
          <cell r="T210" t="str">
            <v>.</v>
          </cell>
          <cell r="U210">
            <v>3.1850862750764761E-3</v>
          </cell>
          <cell r="V210" t="str">
            <v>.</v>
          </cell>
          <cell r="W210">
            <v>0.26198098700448763</v>
          </cell>
          <cell r="X210" t="str">
            <v>-</v>
          </cell>
          <cell r="Y210" t="str">
            <v>-</v>
          </cell>
          <cell r="Z210" t="str">
            <v>-</v>
          </cell>
          <cell r="AA210" t="str">
            <v>-</v>
          </cell>
          <cell r="AB210" t="str">
            <v>a</v>
          </cell>
          <cell r="AC210">
            <v>0.18849630083174096</v>
          </cell>
          <cell r="AD210" t="str">
            <v>.</v>
          </cell>
          <cell r="AE210">
            <v>0.52419657319361357</v>
          </cell>
          <cell r="AF210" t="str">
            <v>-</v>
          </cell>
          <cell r="AG210" t="str">
            <v>-</v>
          </cell>
          <cell r="AH210" t="str">
            <v>-</v>
          </cell>
          <cell r="AI210" t="str">
            <v>.</v>
          </cell>
          <cell r="AJ210">
            <v>0</v>
          </cell>
          <cell r="AK210" t="str">
            <v>.</v>
          </cell>
          <cell r="AL210" t="str">
            <v>EU28</v>
          </cell>
        </row>
        <row r="211">
          <cell r="F211" t="str">
            <v>Lithuania</v>
          </cell>
          <cell r="G211" t="str">
            <v>Services</v>
          </cell>
          <cell r="H211" t="str">
            <v>TOTAL Services</v>
          </cell>
          <cell r="J211" t="str">
            <v>District heating</v>
          </cell>
          <cell r="K211">
            <v>2.321348</v>
          </cell>
          <cell r="L211">
            <v>-0.56004799999999966</v>
          </cell>
          <cell r="M211">
            <v>1.7613000000000003</v>
          </cell>
          <cell r="N211" t="str">
            <v>c.ISE.32</v>
          </cell>
          <cell r="P211">
            <v>1.7613000000000003</v>
          </cell>
          <cell r="Q211">
            <v>1.7613000000000003</v>
          </cell>
          <cell r="R211">
            <v>0</v>
          </cell>
          <cell r="S211">
            <v>1.5726477033107384</v>
          </cell>
          <cell r="T211" t="str">
            <v>.</v>
          </cell>
          <cell r="U211">
            <v>0.18865229668926189</v>
          </cell>
          <cell r="V211" t="str">
            <v>.</v>
          </cell>
          <cell r="W211">
            <v>0</v>
          </cell>
          <cell r="X211" t="str">
            <v>-</v>
          </cell>
          <cell r="Y211" t="str">
            <v>-</v>
          </cell>
          <cell r="Z211" t="str">
            <v>-</v>
          </cell>
          <cell r="AA211" t="str">
            <v>-</v>
          </cell>
          <cell r="AB211" t="str">
            <v>a</v>
          </cell>
          <cell r="AC211">
            <v>0</v>
          </cell>
          <cell r="AD211" t="str">
            <v>.</v>
          </cell>
          <cell r="AE211">
            <v>0</v>
          </cell>
          <cell r="AF211" t="str">
            <v>-</v>
          </cell>
          <cell r="AG211" t="str">
            <v>-</v>
          </cell>
          <cell r="AH211" t="str">
            <v>-</v>
          </cell>
          <cell r="AI211" t="str">
            <v>.</v>
          </cell>
          <cell r="AJ211">
            <v>0</v>
          </cell>
          <cell r="AK211" t="str">
            <v>.</v>
          </cell>
          <cell r="AL211" t="str">
            <v>EU28</v>
          </cell>
        </row>
        <row r="212">
          <cell r="F212" t="str">
            <v>Lithuania</v>
          </cell>
          <cell r="G212" t="str">
            <v>Services</v>
          </cell>
          <cell r="H212" t="str">
            <v>TOTAL Services</v>
          </cell>
          <cell r="J212" t="str">
            <v>Waste non-RES</v>
          </cell>
          <cell r="K212">
            <v>0</v>
          </cell>
          <cell r="L212">
            <v>0</v>
          </cell>
          <cell r="M212">
            <v>0</v>
          </cell>
          <cell r="N212" t="str">
            <v>.</v>
          </cell>
          <cell r="P212">
            <v>0</v>
          </cell>
          <cell r="Q212">
            <v>0</v>
          </cell>
          <cell r="R212">
            <v>0</v>
          </cell>
          <cell r="S212">
            <v>0</v>
          </cell>
          <cell r="T212" t="str">
            <v>.</v>
          </cell>
          <cell r="U212">
            <v>0</v>
          </cell>
          <cell r="V212" t="str">
            <v>.</v>
          </cell>
          <cell r="W212">
            <v>0</v>
          </cell>
          <cell r="X212" t="str">
            <v>-</v>
          </cell>
          <cell r="Y212" t="str">
            <v>-</v>
          </cell>
          <cell r="Z212" t="str">
            <v>-</v>
          </cell>
          <cell r="AA212" t="str">
            <v>-</v>
          </cell>
          <cell r="AB212" t="str">
            <v>a</v>
          </cell>
          <cell r="AC212">
            <v>0</v>
          </cell>
          <cell r="AD212" t="str">
            <v>.</v>
          </cell>
          <cell r="AE212">
            <v>0</v>
          </cell>
          <cell r="AF212" t="str">
            <v>-</v>
          </cell>
          <cell r="AG212" t="str">
            <v>-</v>
          </cell>
          <cell r="AH212" t="str">
            <v>-</v>
          </cell>
          <cell r="AI212" t="str">
            <v>.</v>
          </cell>
          <cell r="AJ212">
            <v>0</v>
          </cell>
          <cell r="AK212" t="str">
            <v>.</v>
          </cell>
          <cell r="AL212" t="str">
            <v>EU28</v>
          </cell>
        </row>
        <row r="213">
          <cell r="F213" t="str">
            <v>Lithuania</v>
          </cell>
          <cell r="G213" t="str">
            <v>Services</v>
          </cell>
          <cell r="H213" t="str">
            <v>TOTAL Services</v>
          </cell>
          <cell r="J213" t="str">
            <v>Waste RES</v>
          </cell>
          <cell r="K213">
            <v>0</v>
          </cell>
          <cell r="L213">
            <v>0</v>
          </cell>
          <cell r="M213">
            <v>0</v>
          </cell>
          <cell r="N213" t="str">
            <v>c.Obs.1</v>
          </cell>
          <cell r="P213">
            <v>0</v>
          </cell>
          <cell r="Q213">
            <v>0</v>
          </cell>
          <cell r="R213">
            <v>0</v>
          </cell>
          <cell r="S213">
            <v>0</v>
          </cell>
          <cell r="T213" t="str">
            <v>.</v>
          </cell>
          <cell r="U213">
            <v>0</v>
          </cell>
          <cell r="V213" t="str">
            <v>.</v>
          </cell>
          <cell r="W213">
            <v>0</v>
          </cell>
          <cell r="X213" t="str">
            <v>-</v>
          </cell>
          <cell r="Y213" t="str">
            <v>-</v>
          </cell>
          <cell r="Z213" t="str">
            <v>-</v>
          </cell>
          <cell r="AA213" t="str">
            <v>-</v>
          </cell>
          <cell r="AB213" t="str">
            <v>a</v>
          </cell>
          <cell r="AC213">
            <v>0</v>
          </cell>
          <cell r="AD213" t="str">
            <v>.</v>
          </cell>
          <cell r="AE213">
            <v>0</v>
          </cell>
          <cell r="AF213" t="str">
            <v>-</v>
          </cell>
          <cell r="AG213" t="str">
            <v>-</v>
          </cell>
          <cell r="AH213" t="str">
            <v>-</v>
          </cell>
          <cell r="AI213" t="str">
            <v>.</v>
          </cell>
          <cell r="AJ213">
            <v>0</v>
          </cell>
          <cell r="AK213" t="str">
            <v>.</v>
          </cell>
          <cell r="AL213" t="str">
            <v>EU28</v>
          </cell>
        </row>
        <row r="214">
          <cell r="F214" t="str">
            <v>Lithuania</v>
          </cell>
          <cell r="G214" t="str">
            <v>Services</v>
          </cell>
          <cell r="H214" t="str">
            <v>TOTAL Services</v>
          </cell>
          <cell r="J214" t="str">
            <v>Biomass</v>
          </cell>
          <cell r="K214">
            <v>0.41170199999999996</v>
          </cell>
          <cell r="L214">
            <v>-8.701999999999932E-3</v>
          </cell>
          <cell r="M214">
            <v>0.40300000000000002</v>
          </cell>
          <cell r="N214" t="str">
            <v>c.Obs.1</v>
          </cell>
          <cell r="P214">
            <v>0.40300000000000002</v>
          </cell>
          <cell r="Q214">
            <v>0.40300000000000002</v>
          </cell>
          <cell r="R214">
            <v>0</v>
          </cell>
          <cell r="S214">
            <v>0.36083931156796045</v>
          </cell>
          <cell r="T214" t="str">
            <v>.</v>
          </cell>
          <cell r="U214">
            <v>4.2160688432039552E-2</v>
          </cell>
          <cell r="V214" t="str">
            <v>.</v>
          </cell>
          <cell r="W214">
            <v>0</v>
          </cell>
          <cell r="X214" t="str">
            <v>-</v>
          </cell>
          <cell r="Y214" t="str">
            <v>-</v>
          </cell>
          <cell r="Z214" t="str">
            <v>-</v>
          </cell>
          <cell r="AA214" t="str">
            <v>-</v>
          </cell>
          <cell r="AB214" t="str">
            <v>a</v>
          </cell>
          <cell r="AC214">
            <v>0</v>
          </cell>
          <cell r="AD214" t="str">
            <v>.</v>
          </cell>
          <cell r="AE214">
            <v>0</v>
          </cell>
          <cell r="AF214" t="str">
            <v>-</v>
          </cell>
          <cell r="AG214" t="str">
            <v>-</v>
          </cell>
          <cell r="AH214" t="str">
            <v>-</v>
          </cell>
          <cell r="AI214" t="str">
            <v>.</v>
          </cell>
          <cell r="AJ214">
            <v>0</v>
          </cell>
          <cell r="AK214" t="str">
            <v>.</v>
          </cell>
          <cell r="AL214" t="str">
            <v>EU28</v>
          </cell>
        </row>
        <row r="215">
          <cell r="F215" t="str">
            <v>Lithuania</v>
          </cell>
          <cell r="G215" t="str">
            <v>Services</v>
          </cell>
          <cell r="H215" t="str">
            <v>TOTAL Services</v>
          </cell>
          <cell r="J215" t="str">
            <v>Geothermal</v>
          </cell>
          <cell r="K215">
            <v>0</v>
          </cell>
          <cell r="L215">
            <v>0</v>
          </cell>
          <cell r="M215">
            <v>0</v>
          </cell>
          <cell r="N215" t="str">
            <v>c.Obs.1</v>
          </cell>
          <cell r="P215">
            <v>0</v>
          </cell>
          <cell r="Q215">
            <v>0</v>
          </cell>
          <cell r="R215">
            <v>0</v>
          </cell>
          <cell r="S215">
            <v>0</v>
          </cell>
          <cell r="T215" t="str">
            <v>.</v>
          </cell>
          <cell r="U215">
            <v>0</v>
          </cell>
          <cell r="V215" t="str">
            <v>.</v>
          </cell>
          <cell r="W215">
            <v>0</v>
          </cell>
          <cell r="X215" t="str">
            <v>-</v>
          </cell>
          <cell r="Y215" t="str">
            <v>-</v>
          </cell>
          <cell r="Z215" t="str">
            <v>-</v>
          </cell>
          <cell r="AA215" t="str">
            <v>-</v>
          </cell>
          <cell r="AB215" t="str">
            <v>a</v>
          </cell>
          <cell r="AC215">
            <v>0</v>
          </cell>
          <cell r="AD215" t="str">
            <v>.</v>
          </cell>
          <cell r="AE215">
            <v>0</v>
          </cell>
          <cell r="AF215" t="str">
            <v>-</v>
          </cell>
          <cell r="AG215" t="str">
            <v>-</v>
          </cell>
          <cell r="AH215" t="str">
            <v>-</v>
          </cell>
          <cell r="AI215" t="str">
            <v>.</v>
          </cell>
          <cell r="AJ215">
            <v>0</v>
          </cell>
          <cell r="AK215" t="str">
            <v>.</v>
          </cell>
          <cell r="AL215" t="str">
            <v>EU28</v>
          </cell>
        </row>
        <row r="216">
          <cell r="F216" t="str">
            <v>Lithuania</v>
          </cell>
          <cell r="G216" t="str">
            <v>Services</v>
          </cell>
          <cell r="H216" t="str">
            <v>TOTAL Services</v>
          </cell>
          <cell r="J216" t="str">
            <v>Solar energy</v>
          </cell>
          <cell r="K216">
            <v>0</v>
          </cell>
          <cell r="L216">
            <v>0</v>
          </cell>
          <cell r="M216">
            <v>0</v>
          </cell>
          <cell r="N216" t="str">
            <v>c.Obs.1</v>
          </cell>
          <cell r="P216">
            <v>0</v>
          </cell>
          <cell r="Q216">
            <v>0</v>
          </cell>
          <cell r="R216">
            <v>0</v>
          </cell>
          <cell r="S216">
            <v>0</v>
          </cell>
          <cell r="T216" t="str">
            <v>.</v>
          </cell>
          <cell r="U216">
            <v>0</v>
          </cell>
          <cell r="V216" t="str">
            <v>.</v>
          </cell>
          <cell r="W216">
            <v>0</v>
          </cell>
          <cell r="X216" t="str">
            <v>-</v>
          </cell>
          <cell r="Y216" t="str">
            <v>-</v>
          </cell>
          <cell r="Z216" t="str">
            <v>-</v>
          </cell>
          <cell r="AA216" t="str">
            <v>-</v>
          </cell>
          <cell r="AB216" t="str">
            <v>a</v>
          </cell>
          <cell r="AC216">
            <v>0</v>
          </cell>
          <cell r="AD216" t="str">
            <v>.</v>
          </cell>
          <cell r="AE216">
            <v>0</v>
          </cell>
          <cell r="AF216" t="str">
            <v>-</v>
          </cell>
          <cell r="AG216" t="str">
            <v>-</v>
          </cell>
          <cell r="AH216" t="str">
            <v>-</v>
          </cell>
          <cell r="AI216" t="str">
            <v>.</v>
          </cell>
          <cell r="AJ216">
            <v>0</v>
          </cell>
          <cell r="AK216" t="str">
            <v>.</v>
          </cell>
          <cell r="AL216" t="str">
            <v>EU28</v>
          </cell>
        </row>
        <row r="217">
          <cell r="F217" t="str">
            <v>Lithuania</v>
          </cell>
          <cell r="G217" t="str">
            <v>Services</v>
          </cell>
          <cell r="H217" t="str">
            <v>TOTAL Services</v>
          </cell>
          <cell r="J217" t="str">
            <v>Ambient heat total</v>
          </cell>
          <cell r="K217" t="str">
            <v>-</v>
          </cell>
          <cell r="L217">
            <v>0</v>
          </cell>
          <cell r="M217">
            <v>0</v>
          </cell>
          <cell r="N217" t="str">
            <v>c.Obs.2</v>
          </cell>
          <cell r="P217">
            <v>0</v>
          </cell>
          <cell r="Q217">
            <v>0</v>
          </cell>
          <cell r="R217">
            <v>0</v>
          </cell>
          <cell r="S217">
            <v>0</v>
          </cell>
          <cell r="T217" t="str">
            <v>.</v>
          </cell>
          <cell r="U217">
            <v>0</v>
          </cell>
          <cell r="V217" t="str">
            <v>.</v>
          </cell>
          <cell r="W217">
            <v>0</v>
          </cell>
          <cell r="X217" t="str">
            <v>-</v>
          </cell>
          <cell r="Y217" t="str">
            <v>-</v>
          </cell>
          <cell r="Z217" t="str">
            <v>-</v>
          </cell>
          <cell r="AA217" t="str">
            <v>-</v>
          </cell>
          <cell r="AB217" t="str">
            <v>a</v>
          </cell>
          <cell r="AC217">
            <v>0</v>
          </cell>
          <cell r="AD217" t="str">
            <v>.</v>
          </cell>
          <cell r="AE217">
            <v>0</v>
          </cell>
          <cell r="AF217" t="str">
            <v>-</v>
          </cell>
          <cell r="AG217" t="str">
            <v>-</v>
          </cell>
          <cell r="AH217" t="str">
            <v>-</v>
          </cell>
          <cell r="AI217" t="str">
            <v>.</v>
          </cell>
          <cell r="AJ217">
            <v>0</v>
          </cell>
          <cell r="AK217" t="str">
            <v>.</v>
          </cell>
          <cell r="AL217" t="str">
            <v>EU28</v>
          </cell>
        </row>
        <row r="218">
          <cell r="F218" t="str">
            <v>Lithuania</v>
          </cell>
          <cell r="G218" t="str">
            <v>Services</v>
          </cell>
          <cell r="H218" t="str">
            <v>TOTAL Services</v>
          </cell>
          <cell r="J218" t="str">
            <v xml:space="preserve">Other RES </v>
          </cell>
          <cell r="K218" t="str">
            <v>-</v>
          </cell>
          <cell r="L218">
            <v>0</v>
          </cell>
          <cell r="M218">
            <v>0</v>
          </cell>
          <cell r="N218" t="str">
            <v>.</v>
          </cell>
          <cell r="P218">
            <v>0</v>
          </cell>
          <cell r="Q218">
            <v>0</v>
          </cell>
          <cell r="R218">
            <v>0</v>
          </cell>
          <cell r="S218">
            <v>0</v>
          </cell>
          <cell r="T218" t="str">
            <v>.</v>
          </cell>
          <cell r="U218">
            <v>0</v>
          </cell>
          <cell r="V218" t="str">
            <v>.</v>
          </cell>
          <cell r="W218">
            <v>0</v>
          </cell>
          <cell r="X218" t="str">
            <v>-</v>
          </cell>
          <cell r="Y218" t="str">
            <v>-</v>
          </cell>
          <cell r="Z218" t="str">
            <v>-</v>
          </cell>
          <cell r="AA218" t="str">
            <v>-</v>
          </cell>
          <cell r="AB218" t="str">
            <v>a</v>
          </cell>
          <cell r="AC218">
            <v>0</v>
          </cell>
          <cell r="AD218" t="str">
            <v>.</v>
          </cell>
          <cell r="AE218">
            <v>0</v>
          </cell>
          <cell r="AF218" t="str">
            <v>-</v>
          </cell>
          <cell r="AG218" t="str">
            <v>-</v>
          </cell>
          <cell r="AH218" t="str">
            <v>-</v>
          </cell>
          <cell r="AI218" t="str">
            <v>.</v>
          </cell>
          <cell r="AJ218">
            <v>0</v>
          </cell>
          <cell r="AK218" t="str">
            <v>.</v>
          </cell>
          <cell r="AL218" t="str">
            <v>EU28</v>
          </cell>
        </row>
        <row r="219">
          <cell r="F219" t="str">
            <v>Luxembourg</v>
          </cell>
          <cell r="G219" t="str">
            <v>Services</v>
          </cell>
          <cell r="H219" t="str">
            <v>TOTAL Services</v>
          </cell>
          <cell r="J219" t="str">
            <v>TOTAL</v>
          </cell>
          <cell r="K219">
            <v>6.0987719999999994</v>
          </cell>
          <cell r="L219">
            <v>-2.2615457475911462</v>
          </cell>
          <cell r="M219">
            <v>3.8372262524088532</v>
          </cell>
          <cell r="N219" t="str">
            <v>.</v>
          </cell>
          <cell r="P219">
            <v>3.8372262524088532</v>
          </cell>
          <cell r="Q219">
            <v>3.485585783717132</v>
          </cell>
          <cell r="R219">
            <v>0.35164046869172116</v>
          </cell>
          <cell r="S219">
            <v>2.8193397699341638</v>
          </cell>
          <cell r="T219" t="str">
            <v>.</v>
          </cell>
          <cell r="U219">
            <v>0.50803800906304852</v>
          </cell>
          <cell r="V219" t="str">
            <v>.</v>
          </cell>
          <cell r="W219">
            <v>0.15820800471991975</v>
          </cell>
          <cell r="X219" t="str">
            <v>-</v>
          </cell>
          <cell r="Y219" t="str">
            <v>-</v>
          </cell>
          <cell r="Z219" t="str">
            <v>-</v>
          </cell>
          <cell r="AA219" t="str">
            <v>-</v>
          </cell>
          <cell r="AB219" t="str">
            <v>a</v>
          </cell>
          <cell r="AC219">
            <v>0.15157992371884274</v>
          </cell>
          <cell r="AD219" t="str">
            <v>.</v>
          </cell>
          <cell r="AE219">
            <v>0.20006054497287845</v>
          </cell>
          <cell r="AF219" t="str">
            <v>-</v>
          </cell>
          <cell r="AG219" t="str">
            <v>-</v>
          </cell>
          <cell r="AH219" t="str">
            <v>-</v>
          </cell>
          <cell r="AI219" t="str">
            <v>.</v>
          </cell>
          <cell r="AJ219">
            <v>0</v>
          </cell>
          <cell r="AK219" t="str">
            <v>.</v>
          </cell>
          <cell r="AL219" t="str">
            <v>EU28</v>
          </cell>
        </row>
        <row r="220">
          <cell r="F220" t="str">
            <v>Luxembourg</v>
          </cell>
          <cell r="G220" t="str">
            <v>Services</v>
          </cell>
          <cell r="H220" t="str">
            <v>TOTAL Services</v>
          </cell>
          <cell r="J220" t="str">
            <v>Coal</v>
          </cell>
          <cell r="K220">
            <v>0</v>
          </cell>
          <cell r="L220">
            <v>0</v>
          </cell>
          <cell r="M220">
            <v>0</v>
          </cell>
          <cell r="N220" t="str">
            <v>.</v>
          </cell>
          <cell r="P220">
            <v>0</v>
          </cell>
          <cell r="Q220">
            <v>0</v>
          </cell>
          <cell r="R220">
            <v>0</v>
          </cell>
          <cell r="S220">
            <v>0</v>
          </cell>
          <cell r="T220" t="str">
            <v>.</v>
          </cell>
          <cell r="U220">
            <v>0</v>
          </cell>
          <cell r="V220" t="str">
            <v>.</v>
          </cell>
          <cell r="W220">
            <v>0</v>
          </cell>
          <cell r="X220" t="str">
            <v>-</v>
          </cell>
          <cell r="Y220" t="str">
            <v>-</v>
          </cell>
          <cell r="Z220" t="str">
            <v>-</v>
          </cell>
          <cell r="AA220" t="str">
            <v>-</v>
          </cell>
          <cell r="AB220" t="str">
            <v>a</v>
          </cell>
          <cell r="AC220">
            <v>0</v>
          </cell>
          <cell r="AD220" t="str">
            <v>.</v>
          </cell>
          <cell r="AE220">
            <v>0</v>
          </cell>
          <cell r="AF220" t="str">
            <v>-</v>
          </cell>
          <cell r="AG220" t="str">
            <v>-</v>
          </cell>
          <cell r="AH220" t="str">
            <v>-</v>
          </cell>
          <cell r="AI220" t="str">
            <v>.</v>
          </cell>
          <cell r="AJ220">
            <v>0</v>
          </cell>
          <cell r="AK220" t="str">
            <v>.</v>
          </cell>
          <cell r="AL220" t="str">
            <v>EU28</v>
          </cell>
        </row>
        <row r="221">
          <cell r="F221" t="str">
            <v>Luxembourg</v>
          </cell>
          <cell r="G221" t="str">
            <v>Services</v>
          </cell>
          <cell r="H221" t="str">
            <v>TOTAL Services</v>
          </cell>
          <cell r="J221" t="str">
            <v>Fuel oil</v>
          </cell>
          <cell r="K221">
            <v>0.71989700000000001</v>
          </cell>
          <cell r="L221">
            <v>0</v>
          </cell>
          <cell r="M221">
            <v>0.71989700000000001</v>
          </cell>
          <cell r="N221" t="str">
            <v>.</v>
          </cell>
          <cell r="P221">
            <v>0.71989700000000001</v>
          </cell>
          <cell r="Q221">
            <v>0.71989700000000001</v>
          </cell>
          <cell r="R221">
            <v>0</v>
          </cell>
          <cell r="S221">
            <v>0.61318735394605739</v>
          </cell>
          <cell r="T221" t="str">
            <v>.</v>
          </cell>
          <cell r="U221">
            <v>0.10670964605394267</v>
          </cell>
          <cell r="V221" t="str">
            <v>.</v>
          </cell>
          <cell r="W221">
            <v>0</v>
          </cell>
          <cell r="X221" t="str">
            <v>-</v>
          </cell>
          <cell r="Y221" t="str">
            <v>-</v>
          </cell>
          <cell r="Z221" t="str">
            <v>-</v>
          </cell>
          <cell r="AA221" t="str">
            <v>-</v>
          </cell>
          <cell r="AB221" t="str">
            <v>a</v>
          </cell>
          <cell r="AC221">
            <v>0</v>
          </cell>
          <cell r="AD221" t="str">
            <v>.</v>
          </cell>
          <cell r="AE221">
            <v>0</v>
          </cell>
          <cell r="AF221" t="str">
            <v>-</v>
          </cell>
          <cell r="AG221" t="str">
            <v>-</v>
          </cell>
          <cell r="AH221" t="str">
            <v>-</v>
          </cell>
          <cell r="AI221" t="str">
            <v>.</v>
          </cell>
          <cell r="AJ221">
            <v>0</v>
          </cell>
          <cell r="AK221" t="str">
            <v>.</v>
          </cell>
          <cell r="AL221" t="str">
            <v>EU28</v>
          </cell>
        </row>
        <row r="222">
          <cell r="F222" t="str">
            <v>Luxembourg</v>
          </cell>
          <cell r="G222" t="str">
            <v>Services</v>
          </cell>
          <cell r="H222" t="str">
            <v>TOTAL Services</v>
          </cell>
          <cell r="J222" t="str">
            <v>Natural gas</v>
          </cell>
          <cell r="K222">
            <v>1.8177690000000002</v>
          </cell>
          <cell r="L222">
            <v>-2.2204460492503131E-16</v>
          </cell>
          <cell r="M222">
            <v>1.817769</v>
          </cell>
          <cell r="N222" t="str">
            <v>.</v>
          </cell>
          <cell r="P222">
            <v>1.817769</v>
          </cell>
          <cell r="Q222">
            <v>1.817769</v>
          </cell>
          <cell r="R222">
            <v>0</v>
          </cell>
          <cell r="S222">
            <v>1.5326401758114172</v>
          </cell>
          <cell r="T222" t="str">
            <v>.</v>
          </cell>
          <cell r="U222">
            <v>0.28512882418858276</v>
          </cell>
          <cell r="V222" t="str">
            <v>.</v>
          </cell>
          <cell r="W222">
            <v>0</v>
          </cell>
          <cell r="X222" t="str">
            <v>-</v>
          </cell>
          <cell r="Y222" t="str">
            <v>-</v>
          </cell>
          <cell r="Z222" t="str">
            <v>-</v>
          </cell>
          <cell r="AA222" t="str">
            <v>-</v>
          </cell>
          <cell r="AB222" t="str">
            <v>a</v>
          </cell>
          <cell r="AC222">
            <v>0</v>
          </cell>
          <cell r="AD222" t="str">
            <v>.</v>
          </cell>
          <cell r="AE222">
            <v>0</v>
          </cell>
          <cell r="AF222" t="str">
            <v>-</v>
          </cell>
          <cell r="AG222" t="str">
            <v>-</v>
          </cell>
          <cell r="AH222" t="str">
            <v>-</v>
          </cell>
          <cell r="AI222" t="str">
            <v>.</v>
          </cell>
          <cell r="AJ222">
            <v>0</v>
          </cell>
          <cell r="AK222" t="str">
            <v>.</v>
          </cell>
          <cell r="AL222" t="str">
            <v>EU28</v>
          </cell>
        </row>
        <row r="223">
          <cell r="F223" t="str">
            <v>Luxembourg</v>
          </cell>
          <cell r="G223" t="str">
            <v>Services</v>
          </cell>
          <cell r="H223" t="str">
            <v>TOTAL Services</v>
          </cell>
          <cell r="J223" t="str">
            <v>Other fossil fuels</v>
          </cell>
          <cell r="K223">
            <v>0.115137</v>
          </cell>
          <cell r="L223">
            <v>-0.115137</v>
          </cell>
          <cell r="M223">
            <v>0</v>
          </cell>
          <cell r="N223" t="str">
            <v>.</v>
          </cell>
          <cell r="P223">
            <v>0</v>
          </cell>
          <cell r="Q223">
            <v>0</v>
          </cell>
          <cell r="R223">
            <v>0</v>
          </cell>
          <cell r="S223">
            <v>0</v>
          </cell>
          <cell r="T223" t="str">
            <v>.</v>
          </cell>
          <cell r="U223">
            <v>0</v>
          </cell>
          <cell r="V223" t="str">
            <v>.</v>
          </cell>
          <cell r="W223">
            <v>0</v>
          </cell>
          <cell r="X223" t="str">
            <v>-</v>
          </cell>
          <cell r="Y223" t="str">
            <v>-</v>
          </cell>
          <cell r="Z223" t="str">
            <v>-</v>
          </cell>
          <cell r="AA223" t="str">
            <v>-</v>
          </cell>
          <cell r="AB223" t="str">
            <v>a</v>
          </cell>
          <cell r="AC223">
            <v>0</v>
          </cell>
          <cell r="AD223" t="str">
            <v>.</v>
          </cell>
          <cell r="AE223">
            <v>0</v>
          </cell>
          <cell r="AF223" t="str">
            <v>-</v>
          </cell>
          <cell r="AG223" t="str">
            <v>-</v>
          </cell>
          <cell r="AH223" t="str">
            <v>-</v>
          </cell>
          <cell r="AI223" t="str">
            <v>.</v>
          </cell>
          <cell r="AJ223">
            <v>0</v>
          </cell>
          <cell r="AK223" t="str">
            <v>.</v>
          </cell>
          <cell r="AL223" t="str">
            <v>EU28</v>
          </cell>
        </row>
        <row r="224">
          <cell r="F224" t="str">
            <v>Luxembourg</v>
          </cell>
          <cell r="G224" t="str">
            <v>Services</v>
          </cell>
          <cell r="H224" t="str">
            <v>TOTAL Services</v>
          </cell>
          <cell r="J224" t="str">
            <v>Electricity</v>
          </cell>
          <cell r="K224">
            <v>2.6283799999999999</v>
          </cell>
          <cell r="L224">
            <v>-2.0603753031467029</v>
          </cell>
          <cell r="M224">
            <v>0.56800469685329702</v>
          </cell>
          <cell r="N224" t="str">
            <v>.</v>
          </cell>
          <cell r="P224">
            <v>0.56800469685329702</v>
          </cell>
          <cell r="Q224">
            <v>0.21636422816157591</v>
          </cell>
          <cell r="R224">
            <v>0.35164046869172116</v>
          </cell>
          <cell r="S224">
            <v>4.9202492490000221E-2</v>
          </cell>
          <cell r="T224" t="str">
            <v>.</v>
          </cell>
          <cell r="U224">
            <v>8.9537309516559867E-3</v>
          </cell>
          <cell r="V224" t="str">
            <v>.</v>
          </cell>
          <cell r="W224">
            <v>0.15820800471991972</v>
          </cell>
          <cell r="X224" t="str">
            <v>-</v>
          </cell>
          <cell r="Y224" t="str">
            <v>-</v>
          </cell>
          <cell r="Z224" t="str">
            <v>-</v>
          </cell>
          <cell r="AA224" t="str">
            <v>-</v>
          </cell>
          <cell r="AB224" t="str">
            <v>a</v>
          </cell>
          <cell r="AC224">
            <v>0.15157992371884274</v>
          </cell>
          <cell r="AD224" t="str">
            <v>.</v>
          </cell>
          <cell r="AE224">
            <v>0.20006054497287845</v>
          </cell>
          <cell r="AF224" t="str">
            <v>-</v>
          </cell>
          <cell r="AG224" t="str">
            <v>-</v>
          </cell>
          <cell r="AH224" t="str">
            <v>-</v>
          </cell>
          <cell r="AI224" t="str">
            <v>.</v>
          </cell>
          <cell r="AJ224">
            <v>0</v>
          </cell>
          <cell r="AK224" t="str">
            <v>.</v>
          </cell>
          <cell r="AL224" t="str">
            <v>EU28</v>
          </cell>
        </row>
        <row r="225">
          <cell r="F225" t="str">
            <v>Luxembourg</v>
          </cell>
          <cell r="G225" t="str">
            <v>Services</v>
          </cell>
          <cell r="H225" t="str">
            <v>TOTAL Services</v>
          </cell>
          <cell r="J225" t="str">
            <v>District heating</v>
          </cell>
          <cell r="K225">
            <v>0.80712200000000001</v>
          </cell>
          <cell r="L225">
            <v>-8.6566444444444501E-2</v>
          </cell>
          <cell r="M225">
            <v>0.7205555555555555</v>
          </cell>
          <cell r="N225" t="str">
            <v>c.ISE.6</v>
          </cell>
          <cell r="P225">
            <v>0.7205555555555555</v>
          </cell>
          <cell r="Q225">
            <v>0.7205555555555555</v>
          </cell>
          <cell r="R225">
            <v>0</v>
          </cell>
          <cell r="S225">
            <v>0.61497347961299031</v>
          </cell>
          <cell r="T225" t="str">
            <v>.</v>
          </cell>
          <cell r="U225">
            <v>0.10558207594256522</v>
          </cell>
          <cell r="V225" t="str">
            <v>.</v>
          </cell>
          <cell r="W225">
            <v>0</v>
          </cell>
          <cell r="X225" t="str">
            <v>-</v>
          </cell>
          <cell r="Y225" t="str">
            <v>-</v>
          </cell>
          <cell r="Z225" t="str">
            <v>-</v>
          </cell>
          <cell r="AA225" t="str">
            <v>-</v>
          </cell>
          <cell r="AB225" t="str">
            <v>a</v>
          </cell>
          <cell r="AC225">
            <v>0</v>
          </cell>
          <cell r="AD225" t="str">
            <v>.</v>
          </cell>
          <cell r="AE225">
            <v>0</v>
          </cell>
          <cell r="AF225" t="str">
            <v>-</v>
          </cell>
          <cell r="AG225" t="str">
            <v>-</v>
          </cell>
          <cell r="AH225" t="str">
            <v>-</v>
          </cell>
          <cell r="AI225" t="str">
            <v>.</v>
          </cell>
          <cell r="AJ225">
            <v>0</v>
          </cell>
          <cell r="AK225" t="str">
            <v>.</v>
          </cell>
          <cell r="AL225" t="str">
            <v>EU28</v>
          </cell>
        </row>
        <row r="226">
          <cell r="F226" t="str">
            <v>Luxembourg</v>
          </cell>
          <cell r="G226" t="str">
            <v>Services</v>
          </cell>
          <cell r="H226" t="str">
            <v>TOTAL Services</v>
          </cell>
          <cell r="J226" t="str">
            <v>Waste non-RES</v>
          </cell>
          <cell r="K226">
            <v>0</v>
          </cell>
          <cell r="L226">
            <v>0</v>
          </cell>
          <cell r="M226">
            <v>0</v>
          </cell>
          <cell r="N226" t="str">
            <v>.</v>
          </cell>
          <cell r="P226">
            <v>0</v>
          </cell>
          <cell r="Q226">
            <v>0</v>
          </cell>
          <cell r="R226">
            <v>0</v>
          </cell>
          <cell r="S226">
            <v>0</v>
          </cell>
          <cell r="T226" t="str">
            <v>.</v>
          </cell>
          <cell r="U226">
            <v>0</v>
          </cell>
          <cell r="V226" t="str">
            <v>.</v>
          </cell>
          <cell r="W226">
            <v>0</v>
          </cell>
          <cell r="X226" t="str">
            <v>-</v>
          </cell>
          <cell r="Y226" t="str">
            <v>-</v>
          </cell>
          <cell r="Z226" t="str">
            <v>-</v>
          </cell>
          <cell r="AA226" t="str">
            <v>-</v>
          </cell>
          <cell r="AB226" t="str">
            <v>a</v>
          </cell>
          <cell r="AC226">
            <v>0</v>
          </cell>
          <cell r="AD226" t="str">
            <v>.</v>
          </cell>
          <cell r="AE226">
            <v>0</v>
          </cell>
          <cell r="AF226" t="str">
            <v>-</v>
          </cell>
          <cell r="AG226" t="str">
            <v>-</v>
          </cell>
          <cell r="AH226" t="str">
            <v>-</v>
          </cell>
          <cell r="AI226" t="str">
            <v>.</v>
          </cell>
          <cell r="AJ226">
            <v>0</v>
          </cell>
          <cell r="AK226" t="str">
            <v>.</v>
          </cell>
          <cell r="AL226" t="str">
            <v>EU28</v>
          </cell>
        </row>
        <row r="227">
          <cell r="F227" t="str">
            <v>Luxembourg</v>
          </cell>
          <cell r="G227" t="str">
            <v>Services</v>
          </cell>
          <cell r="H227" t="str">
            <v>TOTAL Services</v>
          </cell>
          <cell r="J227" t="str">
            <v>Waste RES</v>
          </cell>
          <cell r="K227">
            <v>0</v>
          </cell>
          <cell r="L227">
            <v>0</v>
          </cell>
          <cell r="M227">
            <v>0</v>
          </cell>
          <cell r="N227" t="str">
            <v>c.Obs.1</v>
          </cell>
          <cell r="P227">
            <v>0</v>
          </cell>
          <cell r="Q227">
            <v>0</v>
          </cell>
          <cell r="R227">
            <v>0</v>
          </cell>
          <cell r="S227">
            <v>0</v>
          </cell>
          <cell r="T227" t="str">
            <v>.</v>
          </cell>
          <cell r="U227">
            <v>0</v>
          </cell>
          <cell r="V227" t="str">
            <v>.</v>
          </cell>
          <cell r="W227">
            <v>0</v>
          </cell>
          <cell r="X227" t="str">
            <v>-</v>
          </cell>
          <cell r="Y227" t="str">
            <v>-</v>
          </cell>
          <cell r="Z227" t="str">
            <v>-</v>
          </cell>
          <cell r="AA227" t="str">
            <v>-</v>
          </cell>
          <cell r="AB227" t="str">
            <v>a</v>
          </cell>
          <cell r="AC227">
            <v>0</v>
          </cell>
          <cell r="AD227" t="str">
            <v>.</v>
          </cell>
          <cell r="AE227">
            <v>0</v>
          </cell>
          <cell r="AF227" t="str">
            <v>-</v>
          </cell>
          <cell r="AG227" t="str">
            <v>-</v>
          </cell>
          <cell r="AH227" t="str">
            <v>-</v>
          </cell>
          <cell r="AI227" t="str">
            <v>.</v>
          </cell>
          <cell r="AJ227">
            <v>0</v>
          </cell>
          <cell r="AK227" t="str">
            <v>.</v>
          </cell>
          <cell r="AL227" t="str">
            <v>EU28</v>
          </cell>
        </row>
        <row r="228">
          <cell r="F228" t="str">
            <v>Luxembourg</v>
          </cell>
          <cell r="G228" t="str">
            <v>Services</v>
          </cell>
          <cell r="H228" t="str">
            <v>TOTAL Services</v>
          </cell>
          <cell r="J228" t="str">
            <v>Biomass</v>
          </cell>
          <cell r="K228">
            <v>1.0466999999999999E-2</v>
          </cell>
          <cell r="L228">
            <v>-4.6699999999999867E-4</v>
          </cell>
          <cell r="M228">
            <v>0.01</v>
          </cell>
          <cell r="N228" t="str">
            <v>c.Obs.1</v>
          </cell>
          <cell r="P228">
            <v>0.01</v>
          </cell>
          <cell r="Q228">
            <v>0.01</v>
          </cell>
          <cell r="R228">
            <v>0</v>
          </cell>
          <cell r="S228">
            <v>8.5014389218856113E-3</v>
          </cell>
          <cell r="T228" t="str">
            <v>.</v>
          </cell>
          <cell r="U228">
            <v>1.4985610781143891E-3</v>
          </cell>
          <cell r="V228" t="str">
            <v>.</v>
          </cell>
          <cell r="W228">
            <v>0</v>
          </cell>
          <cell r="X228" t="str">
            <v>-</v>
          </cell>
          <cell r="Y228" t="str">
            <v>-</v>
          </cell>
          <cell r="Z228" t="str">
            <v>-</v>
          </cell>
          <cell r="AA228" t="str">
            <v>-</v>
          </cell>
          <cell r="AB228" t="str">
            <v>a</v>
          </cell>
          <cell r="AC228">
            <v>0</v>
          </cell>
          <cell r="AD228" t="str">
            <v>.</v>
          </cell>
          <cell r="AE228">
            <v>0</v>
          </cell>
          <cell r="AF228" t="str">
            <v>-</v>
          </cell>
          <cell r="AG228" t="str">
            <v>-</v>
          </cell>
          <cell r="AH228" t="str">
            <v>-</v>
          </cell>
          <cell r="AI228" t="str">
            <v>.</v>
          </cell>
          <cell r="AJ228">
            <v>0</v>
          </cell>
          <cell r="AK228" t="str">
            <v>.</v>
          </cell>
          <cell r="AL228" t="str">
            <v>EU28</v>
          </cell>
        </row>
        <row r="229">
          <cell r="F229" t="str">
            <v>Luxembourg</v>
          </cell>
          <cell r="G229" t="str">
            <v>Services</v>
          </cell>
          <cell r="H229" t="str">
            <v>TOTAL Services</v>
          </cell>
          <cell r="J229" t="str">
            <v>Geothermal</v>
          </cell>
          <cell r="K229">
            <v>0</v>
          </cell>
          <cell r="L229">
            <v>0</v>
          </cell>
          <cell r="M229">
            <v>0</v>
          </cell>
          <cell r="N229" t="str">
            <v>c.Obs.1</v>
          </cell>
          <cell r="P229">
            <v>0</v>
          </cell>
          <cell r="Q229">
            <v>0</v>
          </cell>
          <cell r="R229">
            <v>0</v>
          </cell>
          <cell r="S229">
            <v>0</v>
          </cell>
          <cell r="T229" t="str">
            <v>.</v>
          </cell>
          <cell r="U229">
            <v>0</v>
          </cell>
          <cell r="V229" t="str">
            <v>.</v>
          </cell>
          <cell r="W229">
            <v>0</v>
          </cell>
          <cell r="X229" t="str">
            <v>-</v>
          </cell>
          <cell r="Y229" t="str">
            <v>-</v>
          </cell>
          <cell r="Z229" t="str">
            <v>-</v>
          </cell>
          <cell r="AA229" t="str">
            <v>-</v>
          </cell>
          <cell r="AB229" t="str">
            <v>a</v>
          </cell>
          <cell r="AC229">
            <v>0</v>
          </cell>
          <cell r="AD229" t="str">
            <v>.</v>
          </cell>
          <cell r="AE229">
            <v>0</v>
          </cell>
          <cell r="AF229" t="str">
            <v>-</v>
          </cell>
          <cell r="AG229" t="str">
            <v>-</v>
          </cell>
          <cell r="AH229" t="str">
            <v>-</v>
          </cell>
          <cell r="AI229" t="str">
            <v>.</v>
          </cell>
          <cell r="AJ229">
            <v>0</v>
          </cell>
          <cell r="AK229" t="str">
            <v>.</v>
          </cell>
          <cell r="AL229" t="str">
            <v>EU28</v>
          </cell>
        </row>
        <row r="230">
          <cell r="F230" t="str">
            <v>Luxembourg</v>
          </cell>
          <cell r="G230" t="str">
            <v>Services</v>
          </cell>
          <cell r="H230" t="str">
            <v>TOTAL Services</v>
          </cell>
          <cell r="J230" t="str">
            <v>Solar energy</v>
          </cell>
          <cell r="K230">
            <v>0</v>
          </cell>
          <cell r="L230">
            <v>0</v>
          </cell>
          <cell r="M230">
            <v>0</v>
          </cell>
          <cell r="N230" t="str">
            <v>c.Obs.1</v>
          </cell>
          <cell r="P230">
            <v>0</v>
          </cell>
          <cell r="Q230">
            <v>0</v>
          </cell>
          <cell r="R230">
            <v>0</v>
          </cell>
          <cell r="S230">
            <v>0</v>
          </cell>
          <cell r="T230" t="str">
            <v>.</v>
          </cell>
          <cell r="U230">
            <v>0</v>
          </cell>
          <cell r="V230" t="str">
            <v>.</v>
          </cell>
          <cell r="W230">
            <v>0</v>
          </cell>
          <cell r="X230" t="str">
            <v>-</v>
          </cell>
          <cell r="Y230" t="str">
            <v>-</v>
          </cell>
          <cell r="Z230" t="str">
            <v>-</v>
          </cell>
          <cell r="AA230" t="str">
            <v>-</v>
          </cell>
          <cell r="AB230" t="str">
            <v>a</v>
          </cell>
          <cell r="AC230">
            <v>0</v>
          </cell>
          <cell r="AD230" t="str">
            <v>.</v>
          </cell>
          <cell r="AE230">
            <v>0</v>
          </cell>
          <cell r="AF230" t="str">
            <v>-</v>
          </cell>
          <cell r="AG230" t="str">
            <v>-</v>
          </cell>
          <cell r="AH230" t="str">
            <v>-</v>
          </cell>
          <cell r="AI230" t="str">
            <v>.</v>
          </cell>
          <cell r="AJ230">
            <v>0</v>
          </cell>
          <cell r="AK230" t="str">
            <v>.</v>
          </cell>
          <cell r="AL230" t="str">
            <v>EU28</v>
          </cell>
        </row>
        <row r="231">
          <cell r="F231" t="str">
            <v>Luxembourg</v>
          </cell>
          <cell r="G231" t="str">
            <v>Services</v>
          </cell>
          <cell r="H231" t="str">
            <v>TOTAL Services</v>
          </cell>
          <cell r="J231" t="str">
            <v>Ambient heat total</v>
          </cell>
          <cell r="K231" t="str">
            <v>-</v>
          </cell>
          <cell r="L231">
            <v>1E-3</v>
          </cell>
          <cell r="M231">
            <v>1E-3</v>
          </cell>
          <cell r="N231" t="str">
            <v>c.Obs.2</v>
          </cell>
          <cell r="P231">
            <v>1E-3</v>
          </cell>
          <cell r="Q231">
            <v>1E-3</v>
          </cell>
          <cell r="R231">
            <v>0</v>
          </cell>
          <cell r="S231">
            <v>8.3482915181252743E-4</v>
          </cell>
          <cell r="T231" t="str">
            <v>.</v>
          </cell>
          <cell r="U231">
            <v>1.6517084818747251E-4</v>
          </cell>
          <cell r="V231" t="str">
            <v>.</v>
          </cell>
          <cell r="W231">
            <v>0</v>
          </cell>
          <cell r="X231" t="str">
            <v>-</v>
          </cell>
          <cell r="Y231" t="str">
            <v>-</v>
          </cell>
          <cell r="Z231" t="str">
            <v>-</v>
          </cell>
          <cell r="AA231" t="str">
            <v>-</v>
          </cell>
          <cell r="AB231" t="str">
            <v>a</v>
          </cell>
          <cell r="AC231">
            <v>0</v>
          </cell>
          <cell r="AD231" t="str">
            <v>.</v>
          </cell>
          <cell r="AE231">
            <v>0</v>
          </cell>
          <cell r="AF231" t="str">
            <v>-</v>
          </cell>
          <cell r="AG231" t="str">
            <v>-</v>
          </cell>
          <cell r="AH231" t="str">
            <v>-</v>
          </cell>
          <cell r="AI231" t="str">
            <v>.</v>
          </cell>
          <cell r="AJ231">
            <v>0</v>
          </cell>
          <cell r="AK231" t="str">
            <v>.</v>
          </cell>
          <cell r="AL231" t="str">
            <v>EU28</v>
          </cell>
        </row>
        <row r="232">
          <cell r="F232" t="str">
            <v>Luxembourg</v>
          </cell>
          <cell r="G232" t="str">
            <v>Services</v>
          </cell>
          <cell r="H232" t="str">
            <v>TOTAL Services</v>
          </cell>
          <cell r="J232" t="str">
            <v xml:space="preserve">Other RES </v>
          </cell>
          <cell r="K232" t="str">
            <v>-</v>
          </cell>
          <cell r="L232">
            <v>0</v>
          </cell>
          <cell r="M232">
            <v>0</v>
          </cell>
          <cell r="N232" t="str">
            <v>.</v>
          </cell>
          <cell r="P232">
            <v>0</v>
          </cell>
          <cell r="Q232">
            <v>0</v>
          </cell>
          <cell r="R232">
            <v>0</v>
          </cell>
          <cell r="S232">
            <v>0</v>
          </cell>
          <cell r="T232" t="str">
            <v>.</v>
          </cell>
          <cell r="U232">
            <v>0</v>
          </cell>
          <cell r="V232" t="str">
            <v>.</v>
          </cell>
          <cell r="W232">
            <v>0</v>
          </cell>
          <cell r="X232" t="str">
            <v>-</v>
          </cell>
          <cell r="Y232" t="str">
            <v>-</v>
          </cell>
          <cell r="Z232" t="str">
            <v>-</v>
          </cell>
          <cell r="AA232" t="str">
            <v>-</v>
          </cell>
          <cell r="AB232" t="str">
            <v>a</v>
          </cell>
          <cell r="AC232">
            <v>0</v>
          </cell>
          <cell r="AD232" t="str">
            <v>.</v>
          </cell>
          <cell r="AE232">
            <v>0</v>
          </cell>
          <cell r="AF232" t="str">
            <v>-</v>
          </cell>
          <cell r="AG232" t="str">
            <v>-</v>
          </cell>
          <cell r="AH232" t="str">
            <v>-</v>
          </cell>
          <cell r="AI232" t="str">
            <v>.</v>
          </cell>
          <cell r="AJ232">
            <v>0</v>
          </cell>
          <cell r="AK232" t="str">
            <v>.</v>
          </cell>
          <cell r="AL232" t="str">
            <v>EU28</v>
          </cell>
        </row>
        <row r="233">
          <cell r="F233" t="str">
            <v>Hungary</v>
          </cell>
          <cell r="G233" t="str">
            <v>Services</v>
          </cell>
          <cell r="H233" t="str">
            <v>TOTAL Services</v>
          </cell>
          <cell r="J233" t="str">
            <v>TOTAL</v>
          </cell>
          <cell r="K233">
            <v>32.133690000000001</v>
          </cell>
          <cell r="L233">
            <v>-10.723423951909655</v>
          </cell>
          <cell r="M233">
            <v>21.410266048090346</v>
          </cell>
          <cell r="N233" t="str">
            <v>.</v>
          </cell>
          <cell r="P233">
            <v>21.410266048090346</v>
          </cell>
          <cell r="Q233">
            <v>18.883505788203166</v>
          </cell>
          <cell r="R233">
            <v>2.5267602598871801</v>
          </cell>
          <cell r="S233">
            <v>15.292111495619761</v>
          </cell>
          <cell r="T233" t="str">
            <v>.</v>
          </cell>
          <cell r="U233">
            <v>2.6486471268150726</v>
          </cell>
          <cell r="V233" t="str">
            <v>.</v>
          </cell>
          <cell r="W233">
            <v>0.94274716576833217</v>
          </cell>
          <cell r="X233" t="str">
            <v>-</v>
          </cell>
          <cell r="Y233" t="str">
            <v>-</v>
          </cell>
          <cell r="Z233" t="str">
            <v>-</v>
          </cell>
          <cell r="AA233" t="str">
            <v>-</v>
          </cell>
          <cell r="AB233" t="str">
            <v>a</v>
          </cell>
          <cell r="AC233">
            <v>0.89367828242932901</v>
          </cell>
          <cell r="AD233" t="str">
            <v>.</v>
          </cell>
          <cell r="AE233">
            <v>1.6330819774578511</v>
          </cell>
          <cell r="AF233" t="str">
            <v>-</v>
          </cell>
          <cell r="AG233" t="str">
            <v>-</v>
          </cell>
          <cell r="AH233" t="str">
            <v>-</v>
          </cell>
          <cell r="AI233" t="str">
            <v>.</v>
          </cell>
          <cell r="AJ233">
            <v>0</v>
          </cell>
          <cell r="AK233" t="str">
            <v>.</v>
          </cell>
          <cell r="AL233" t="str">
            <v>EU28</v>
          </cell>
        </row>
        <row r="234">
          <cell r="F234" t="str">
            <v>Hungary</v>
          </cell>
          <cell r="G234" t="str">
            <v>Services</v>
          </cell>
          <cell r="H234" t="str">
            <v>TOTAL Services</v>
          </cell>
          <cell r="J234" t="str">
            <v>Coal</v>
          </cell>
          <cell r="K234">
            <v>1.0467000000000001E-2</v>
          </cell>
          <cell r="L234">
            <v>0</v>
          </cell>
          <cell r="M234">
            <v>1.0467000000000001E-2</v>
          </cell>
          <cell r="N234" t="str">
            <v>.</v>
          </cell>
          <cell r="P234">
            <v>1.0467000000000001E-2</v>
          </cell>
          <cell r="Q234">
            <v>1.0467000000000001E-2</v>
          </cell>
          <cell r="R234">
            <v>0</v>
          </cell>
          <cell r="S234">
            <v>1.0467000000000001E-2</v>
          </cell>
          <cell r="T234" t="str">
            <v>.</v>
          </cell>
          <cell r="U234">
            <v>0</v>
          </cell>
          <cell r="V234" t="str">
            <v>.</v>
          </cell>
          <cell r="W234">
            <v>0</v>
          </cell>
          <cell r="X234" t="str">
            <v>-</v>
          </cell>
          <cell r="Y234" t="str">
            <v>-</v>
          </cell>
          <cell r="Z234" t="str">
            <v>-</v>
          </cell>
          <cell r="AA234" t="str">
            <v>-</v>
          </cell>
          <cell r="AB234" t="str">
            <v>a</v>
          </cell>
          <cell r="AC234">
            <v>0</v>
          </cell>
          <cell r="AD234" t="str">
            <v>.</v>
          </cell>
          <cell r="AE234">
            <v>0</v>
          </cell>
          <cell r="AF234" t="str">
            <v>-</v>
          </cell>
          <cell r="AG234" t="str">
            <v>-</v>
          </cell>
          <cell r="AH234" t="str">
            <v>-</v>
          </cell>
          <cell r="AI234" t="str">
            <v>.</v>
          </cell>
          <cell r="AJ234">
            <v>0</v>
          </cell>
          <cell r="AK234" t="str">
            <v>.</v>
          </cell>
          <cell r="AL234" t="str">
            <v>EU28</v>
          </cell>
        </row>
        <row r="235">
          <cell r="F235" t="str">
            <v>Hungary</v>
          </cell>
          <cell r="G235" t="str">
            <v>Services</v>
          </cell>
          <cell r="H235" t="str">
            <v>TOTAL Services</v>
          </cell>
          <cell r="J235" t="str">
            <v>Fuel oil</v>
          </cell>
          <cell r="K235">
            <v>0.136071</v>
          </cell>
          <cell r="L235">
            <v>0</v>
          </cell>
          <cell r="M235">
            <v>0.136071</v>
          </cell>
          <cell r="N235" t="str">
            <v>.</v>
          </cell>
          <cell r="P235">
            <v>0.136071</v>
          </cell>
          <cell r="Q235">
            <v>0.136071</v>
          </cell>
          <cell r="R235">
            <v>0</v>
          </cell>
          <cell r="S235">
            <v>0.11571654466003851</v>
          </cell>
          <cell r="T235" t="str">
            <v>.</v>
          </cell>
          <cell r="U235">
            <v>2.0354455339961493E-2</v>
          </cell>
          <cell r="V235" t="str">
            <v>.</v>
          </cell>
          <cell r="W235">
            <v>0</v>
          </cell>
          <cell r="X235" t="str">
            <v>-</v>
          </cell>
          <cell r="Y235" t="str">
            <v>-</v>
          </cell>
          <cell r="Z235" t="str">
            <v>-</v>
          </cell>
          <cell r="AA235" t="str">
            <v>-</v>
          </cell>
          <cell r="AB235" t="str">
            <v>a</v>
          </cell>
          <cell r="AC235">
            <v>0</v>
          </cell>
          <cell r="AD235" t="str">
            <v>.</v>
          </cell>
          <cell r="AE235">
            <v>0</v>
          </cell>
          <cell r="AF235" t="str">
            <v>-</v>
          </cell>
          <cell r="AG235" t="str">
            <v>-</v>
          </cell>
          <cell r="AH235" t="str">
            <v>-</v>
          </cell>
          <cell r="AI235" t="str">
            <v>.</v>
          </cell>
          <cell r="AJ235">
            <v>0</v>
          </cell>
          <cell r="AK235" t="str">
            <v>.</v>
          </cell>
          <cell r="AL235" t="str">
            <v>EU28</v>
          </cell>
        </row>
        <row r="236">
          <cell r="F236" t="str">
            <v>Hungary</v>
          </cell>
          <cell r="G236" t="str">
            <v>Services</v>
          </cell>
          <cell r="H236" t="str">
            <v>TOTAL Services</v>
          </cell>
          <cell r="J236" t="str">
            <v>Natural gas</v>
          </cell>
          <cell r="K236">
            <v>16.131972999999999</v>
          </cell>
          <cell r="L236">
            <v>3.5527136788005009E-15</v>
          </cell>
          <cell r="M236">
            <v>16.131973000000002</v>
          </cell>
          <cell r="N236" t="str">
            <v>.</v>
          </cell>
          <cell r="P236">
            <v>16.131973000000002</v>
          </cell>
          <cell r="Q236">
            <v>16.131973000000002</v>
          </cell>
          <cell r="R236">
            <v>0</v>
          </cell>
          <cell r="S236">
            <v>13.744616202069972</v>
          </cell>
          <cell r="T236" t="str">
            <v>.</v>
          </cell>
          <cell r="U236">
            <v>2.3873567979300292</v>
          </cell>
          <cell r="V236" t="str">
            <v>.</v>
          </cell>
          <cell r="W236">
            <v>0</v>
          </cell>
          <cell r="X236" t="str">
            <v>-</v>
          </cell>
          <cell r="Y236" t="str">
            <v>-</v>
          </cell>
          <cell r="Z236" t="str">
            <v>-</v>
          </cell>
          <cell r="AA236" t="str">
            <v>-</v>
          </cell>
          <cell r="AB236" t="str">
            <v>a</v>
          </cell>
          <cell r="AC236">
            <v>0</v>
          </cell>
          <cell r="AD236" t="str">
            <v>.</v>
          </cell>
          <cell r="AE236">
            <v>0</v>
          </cell>
          <cell r="AF236" t="str">
            <v>-</v>
          </cell>
          <cell r="AG236" t="str">
            <v>-</v>
          </cell>
          <cell r="AH236" t="str">
            <v>-</v>
          </cell>
          <cell r="AI236" t="str">
            <v>.</v>
          </cell>
          <cell r="AJ236">
            <v>0</v>
          </cell>
          <cell r="AK236" t="str">
            <v>.</v>
          </cell>
          <cell r="AL236" t="str">
            <v>EU28</v>
          </cell>
        </row>
        <row r="237">
          <cell r="F237" t="str">
            <v>Hungary</v>
          </cell>
          <cell r="G237" t="str">
            <v>Services</v>
          </cell>
          <cell r="H237" t="str">
            <v>TOTAL Services</v>
          </cell>
          <cell r="J237" t="str">
            <v>Other fossil fuels</v>
          </cell>
          <cell r="K237">
            <v>0.195384</v>
          </cell>
          <cell r="L237">
            <v>-0.195384</v>
          </cell>
          <cell r="M237">
            <v>0</v>
          </cell>
          <cell r="N237" t="str">
            <v>.</v>
          </cell>
          <cell r="P237">
            <v>0</v>
          </cell>
          <cell r="Q237">
            <v>0</v>
          </cell>
          <cell r="R237">
            <v>0</v>
          </cell>
          <cell r="S237">
            <v>0</v>
          </cell>
          <cell r="T237" t="str">
            <v>.</v>
          </cell>
          <cell r="U237">
            <v>0</v>
          </cell>
          <cell r="V237" t="str">
            <v>.</v>
          </cell>
          <cell r="W237">
            <v>0</v>
          </cell>
          <cell r="X237" t="str">
            <v>-</v>
          </cell>
          <cell r="Y237" t="str">
            <v>-</v>
          </cell>
          <cell r="Z237" t="str">
            <v>-</v>
          </cell>
          <cell r="AA237" t="str">
            <v>-</v>
          </cell>
          <cell r="AB237" t="str">
            <v>a</v>
          </cell>
          <cell r="AC237">
            <v>0</v>
          </cell>
          <cell r="AD237" t="str">
            <v>.</v>
          </cell>
          <cell r="AE237">
            <v>0</v>
          </cell>
          <cell r="AF237" t="str">
            <v>-</v>
          </cell>
          <cell r="AG237" t="str">
            <v>-</v>
          </cell>
          <cell r="AH237" t="str">
            <v>-</v>
          </cell>
          <cell r="AI237" t="str">
            <v>.</v>
          </cell>
          <cell r="AJ237">
            <v>0</v>
          </cell>
          <cell r="AK237" t="str">
            <v>.</v>
          </cell>
          <cell r="AL237" t="str">
            <v>EU28</v>
          </cell>
        </row>
        <row r="238">
          <cell r="F238" t="str">
            <v>Hungary</v>
          </cell>
          <cell r="G238" t="str">
            <v>Services</v>
          </cell>
          <cell r="H238" t="str">
            <v>TOTAL Services</v>
          </cell>
          <cell r="J238" t="str">
            <v>Electricity</v>
          </cell>
          <cell r="K238">
            <v>11.517188999999998</v>
          </cell>
          <cell r="L238">
            <v>-7.8414339519096536</v>
          </cell>
          <cell r="M238">
            <v>3.6757550480903443</v>
          </cell>
          <cell r="N238" t="str">
            <v>.</v>
          </cell>
          <cell r="P238">
            <v>3.6757550480903443</v>
          </cell>
          <cell r="Q238">
            <v>1.1489947882031641</v>
          </cell>
          <cell r="R238">
            <v>2.5267602598871801</v>
          </cell>
          <cell r="S238">
            <v>0.17509962944237981</v>
          </cell>
          <cell r="T238" t="str">
            <v>.</v>
          </cell>
          <cell r="U238">
            <v>3.1147992992452203E-2</v>
          </cell>
          <cell r="V238" t="str">
            <v>.</v>
          </cell>
          <cell r="W238">
            <v>0.94274716576833206</v>
          </cell>
          <cell r="X238" t="str">
            <v>-</v>
          </cell>
          <cell r="Y238" t="str">
            <v>-</v>
          </cell>
          <cell r="Z238" t="str">
            <v>-</v>
          </cell>
          <cell r="AA238" t="str">
            <v>-</v>
          </cell>
          <cell r="AB238" t="str">
            <v>a</v>
          </cell>
          <cell r="AC238">
            <v>0.89367828242932901</v>
          </cell>
          <cell r="AD238" t="str">
            <v>.</v>
          </cell>
          <cell r="AE238">
            <v>1.6330819774578511</v>
          </cell>
          <cell r="AF238" t="str">
            <v>-</v>
          </cell>
          <cell r="AG238" t="str">
            <v>-</v>
          </cell>
          <cell r="AH238" t="str">
            <v>-</v>
          </cell>
          <cell r="AI238" t="str">
            <v>.</v>
          </cell>
          <cell r="AJ238">
            <v>0</v>
          </cell>
          <cell r="AK238" t="str">
            <v>.</v>
          </cell>
          <cell r="AL238" t="str">
            <v>EU28</v>
          </cell>
        </row>
        <row r="239">
          <cell r="F239" t="str">
            <v>Hungary</v>
          </cell>
          <cell r="G239" t="str">
            <v>Services</v>
          </cell>
          <cell r="H239" t="str">
            <v>TOTAL Services</v>
          </cell>
          <cell r="J239" t="str">
            <v>District heating</v>
          </cell>
          <cell r="K239">
            <v>1.6921649999999999</v>
          </cell>
          <cell r="L239">
            <v>-1.6921649999999999</v>
          </cell>
          <cell r="M239">
            <v>0</v>
          </cell>
          <cell r="N239" t="str">
            <v>c.ISE.34</v>
          </cell>
          <cell r="P239">
            <v>0</v>
          </cell>
          <cell r="Q239">
            <v>0</v>
          </cell>
          <cell r="R239">
            <v>0</v>
          </cell>
          <cell r="S239">
            <v>0</v>
          </cell>
          <cell r="T239" t="str">
            <v>.</v>
          </cell>
          <cell r="U239">
            <v>0</v>
          </cell>
          <cell r="V239" t="str">
            <v>.</v>
          </cell>
          <cell r="W239">
            <v>0</v>
          </cell>
          <cell r="X239" t="str">
            <v>-</v>
          </cell>
          <cell r="Y239" t="str">
            <v>-</v>
          </cell>
          <cell r="Z239" t="str">
            <v>-</v>
          </cell>
          <cell r="AA239" t="str">
            <v>-</v>
          </cell>
          <cell r="AB239" t="str">
            <v>a</v>
          </cell>
          <cell r="AC239">
            <v>0</v>
          </cell>
          <cell r="AD239" t="str">
            <v>.</v>
          </cell>
          <cell r="AE239">
            <v>0</v>
          </cell>
          <cell r="AF239" t="str">
            <v>-</v>
          </cell>
          <cell r="AG239" t="str">
            <v>-</v>
          </cell>
          <cell r="AH239" t="str">
            <v>-</v>
          </cell>
          <cell r="AI239" t="str">
            <v>.</v>
          </cell>
          <cell r="AJ239">
            <v>0</v>
          </cell>
          <cell r="AK239" t="str">
            <v>.</v>
          </cell>
          <cell r="AL239" t="str">
            <v>EU28</v>
          </cell>
        </row>
        <row r="240">
          <cell r="F240" t="str">
            <v>Hungary</v>
          </cell>
          <cell r="G240" t="str">
            <v>Services</v>
          </cell>
          <cell r="H240" t="str">
            <v>TOTAL Services</v>
          </cell>
          <cell r="J240" t="str">
            <v>Waste non-RES</v>
          </cell>
          <cell r="K240">
            <v>3.9542000000000001E-2</v>
          </cell>
          <cell r="L240">
            <v>-3.9542000000000001E-2</v>
          </cell>
          <cell r="M240">
            <v>0</v>
          </cell>
          <cell r="N240" t="str">
            <v>.</v>
          </cell>
          <cell r="P240">
            <v>0</v>
          </cell>
          <cell r="Q240">
            <v>0</v>
          </cell>
          <cell r="R240">
            <v>0</v>
          </cell>
          <cell r="S240">
            <v>0</v>
          </cell>
          <cell r="T240" t="str">
            <v>.</v>
          </cell>
          <cell r="U240">
            <v>0</v>
          </cell>
          <cell r="V240" t="str">
            <v>.</v>
          </cell>
          <cell r="W240">
            <v>0</v>
          </cell>
          <cell r="X240" t="str">
            <v>-</v>
          </cell>
          <cell r="Y240" t="str">
            <v>-</v>
          </cell>
          <cell r="Z240" t="str">
            <v>-</v>
          </cell>
          <cell r="AA240" t="str">
            <v>-</v>
          </cell>
          <cell r="AB240" t="str">
            <v>a</v>
          </cell>
          <cell r="AC240">
            <v>0</v>
          </cell>
          <cell r="AD240" t="str">
            <v>.</v>
          </cell>
          <cell r="AE240">
            <v>0</v>
          </cell>
          <cell r="AF240" t="str">
            <v>-</v>
          </cell>
          <cell r="AG240" t="str">
            <v>-</v>
          </cell>
          <cell r="AH240" t="str">
            <v>-</v>
          </cell>
          <cell r="AI240" t="str">
            <v>.</v>
          </cell>
          <cell r="AJ240">
            <v>0</v>
          </cell>
          <cell r="AK240" t="str">
            <v>.</v>
          </cell>
          <cell r="AL240" t="str">
            <v>EU28</v>
          </cell>
        </row>
        <row r="241">
          <cell r="F241" t="str">
            <v>Hungary</v>
          </cell>
          <cell r="G241" t="str">
            <v>Services</v>
          </cell>
          <cell r="H241" t="str">
            <v>TOTAL Services</v>
          </cell>
          <cell r="J241" t="str">
            <v>Waste RES</v>
          </cell>
          <cell r="K241">
            <v>0</v>
          </cell>
          <cell r="L241">
            <v>0</v>
          </cell>
          <cell r="M241">
            <v>0</v>
          </cell>
          <cell r="N241" t="str">
            <v>c.Obs.1</v>
          </cell>
          <cell r="P241">
            <v>0</v>
          </cell>
          <cell r="Q241">
            <v>0</v>
          </cell>
          <cell r="R241">
            <v>0</v>
          </cell>
          <cell r="S241">
            <v>0</v>
          </cell>
          <cell r="T241" t="str">
            <v>.</v>
          </cell>
          <cell r="U241">
            <v>0</v>
          </cell>
          <cell r="V241" t="str">
            <v>.</v>
          </cell>
          <cell r="W241">
            <v>0</v>
          </cell>
          <cell r="X241" t="str">
            <v>-</v>
          </cell>
          <cell r="Y241" t="str">
            <v>-</v>
          </cell>
          <cell r="Z241" t="str">
            <v>-</v>
          </cell>
          <cell r="AA241" t="str">
            <v>-</v>
          </cell>
          <cell r="AB241" t="str">
            <v>a</v>
          </cell>
          <cell r="AC241">
            <v>0</v>
          </cell>
          <cell r="AD241" t="str">
            <v>.</v>
          </cell>
          <cell r="AE241">
            <v>0</v>
          </cell>
          <cell r="AF241" t="str">
            <v>-</v>
          </cell>
          <cell r="AG241" t="str">
            <v>-</v>
          </cell>
          <cell r="AH241" t="str">
            <v>-</v>
          </cell>
          <cell r="AI241" t="str">
            <v>.</v>
          </cell>
          <cell r="AJ241">
            <v>0</v>
          </cell>
          <cell r="AK241" t="str">
            <v>.</v>
          </cell>
          <cell r="AL241" t="str">
            <v>EU28</v>
          </cell>
        </row>
        <row r="242">
          <cell r="F242" t="str">
            <v>Hungary</v>
          </cell>
          <cell r="G242" t="str">
            <v>Services</v>
          </cell>
          <cell r="H242" t="str">
            <v>TOTAL Services</v>
          </cell>
          <cell r="J242" t="str">
            <v>Biomass</v>
          </cell>
          <cell r="K242">
            <v>1.4537500000000001</v>
          </cell>
          <cell r="L242">
            <v>2.4999999999986144E-4</v>
          </cell>
          <cell r="M242">
            <v>1.454</v>
          </cell>
          <cell r="N242" t="str">
            <v>c.Obs.1</v>
          </cell>
          <cell r="P242">
            <v>1.454</v>
          </cell>
          <cell r="Q242">
            <v>1.454</v>
          </cell>
          <cell r="R242">
            <v>0</v>
          </cell>
          <cell r="S242">
            <v>1.2445266986707282</v>
          </cell>
          <cell r="T242" t="str">
            <v>.</v>
          </cell>
          <cell r="U242">
            <v>0.20947330132927172</v>
          </cell>
          <cell r="V242" t="str">
            <v>.</v>
          </cell>
          <cell r="W242">
            <v>0</v>
          </cell>
          <cell r="X242" t="str">
            <v>-</v>
          </cell>
          <cell r="Y242" t="str">
            <v>-</v>
          </cell>
          <cell r="Z242" t="str">
            <v>-</v>
          </cell>
          <cell r="AA242" t="str">
            <v>-</v>
          </cell>
          <cell r="AB242" t="str">
            <v>a</v>
          </cell>
          <cell r="AC242">
            <v>0</v>
          </cell>
          <cell r="AD242" t="str">
            <v>.</v>
          </cell>
          <cell r="AE242">
            <v>0</v>
          </cell>
          <cell r="AF242" t="str">
            <v>-</v>
          </cell>
          <cell r="AG242" t="str">
            <v>-</v>
          </cell>
          <cell r="AH242" t="str">
            <v>-</v>
          </cell>
          <cell r="AI242" t="str">
            <v>.</v>
          </cell>
          <cell r="AJ242">
            <v>0</v>
          </cell>
          <cell r="AK242" t="str">
            <v>.</v>
          </cell>
          <cell r="AL242" t="str">
            <v>EU28</v>
          </cell>
        </row>
        <row r="243">
          <cell r="F243" t="str">
            <v>Hungary</v>
          </cell>
          <cell r="G243" t="str">
            <v>Services</v>
          </cell>
          <cell r="H243" t="str">
            <v>TOTAL Services</v>
          </cell>
          <cell r="J243" t="str">
            <v>Geothermal</v>
          </cell>
          <cell r="K243">
            <v>0.95482299999999987</v>
          </cell>
          <cell r="L243">
            <v>-0.95482299999999987</v>
          </cell>
          <cell r="M243">
            <v>0</v>
          </cell>
          <cell r="N243" t="str">
            <v>c.Obs.1</v>
          </cell>
          <cell r="P243">
            <v>0</v>
          </cell>
          <cell r="Q243">
            <v>0</v>
          </cell>
          <cell r="R243">
            <v>0</v>
          </cell>
          <cell r="S243">
            <v>0</v>
          </cell>
          <cell r="T243" t="str">
            <v>.</v>
          </cell>
          <cell r="U243">
            <v>0</v>
          </cell>
          <cell r="V243" t="str">
            <v>.</v>
          </cell>
          <cell r="W243">
            <v>0</v>
          </cell>
          <cell r="X243" t="str">
            <v>-</v>
          </cell>
          <cell r="Y243" t="str">
            <v>-</v>
          </cell>
          <cell r="Z243" t="str">
            <v>-</v>
          </cell>
          <cell r="AA243" t="str">
            <v>-</v>
          </cell>
          <cell r="AB243" t="str">
            <v>a</v>
          </cell>
          <cell r="AC243">
            <v>0</v>
          </cell>
          <cell r="AD243" t="str">
            <v>.</v>
          </cell>
          <cell r="AE243">
            <v>0</v>
          </cell>
          <cell r="AF243" t="str">
            <v>-</v>
          </cell>
          <cell r="AG243" t="str">
            <v>-</v>
          </cell>
          <cell r="AH243" t="str">
            <v>-</v>
          </cell>
          <cell r="AI243" t="str">
            <v>.</v>
          </cell>
          <cell r="AJ243">
            <v>0</v>
          </cell>
          <cell r="AK243" t="str">
            <v>.</v>
          </cell>
          <cell r="AL243" t="str">
            <v>EU28</v>
          </cell>
        </row>
        <row r="244">
          <cell r="F244" t="str">
            <v>Hungary</v>
          </cell>
          <cell r="G244" t="str">
            <v>Services</v>
          </cell>
          <cell r="H244" t="str">
            <v>TOTAL Services</v>
          </cell>
          <cell r="J244" t="str">
            <v>Solar energy</v>
          </cell>
          <cell r="K244">
            <v>2.3259999999999999E-3</v>
          </cell>
          <cell r="L244">
            <v>-3.259999999999999E-4</v>
          </cell>
          <cell r="M244">
            <v>2E-3</v>
          </cell>
          <cell r="N244" t="str">
            <v>c.Obs.1</v>
          </cell>
          <cell r="P244">
            <v>2E-3</v>
          </cell>
          <cell r="Q244">
            <v>2E-3</v>
          </cell>
          <cell r="R244">
            <v>0</v>
          </cell>
          <cell r="S244">
            <v>1.685420776641874E-3</v>
          </cell>
          <cell r="T244" t="str">
            <v>.</v>
          </cell>
          <cell r="U244">
            <v>3.1457922335812588E-4</v>
          </cell>
          <cell r="V244" t="str">
            <v>.</v>
          </cell>
          <cell r="W244">
            <v>0</v>
          </cell>
          <cell r="X244" t="str">
            <v>-</v>
          </cell>
          <cell r="Y244" t="str">
            <v>-</v>
          </cell>
          <cell r="Z244" t="str">
            <v>-</v>
          </cell>
          <cell r="AA244" t="str">
            <v>-</v>
          </cell>
          <cell r="AB244" t="str">
            <v>a</v>
          </cell>
          <cell r="AC244">
            <v>0</v>
          </cell>
          <cell r="AD244" t="str">
            <v>.</v>
          </cell>
          <cell r="AE244">
            <v>0</v>
          </cell>
          <cell r="AF244" t="str">
            <v>-</v>
          </cell>
          <cell r="AG244" t="str">
            <v>-</v>
          </cell>
          <cell r="AH244" t="str">
            <v>-</v>
          </cell>
          <cell r="AI244" t="str">
            <v>.</v>
          </cell>
          <cell r="AJ244">
            <v>0</v>
          </cell>
          <cell r="AK244" t="str">
            <v>.</v>
          </cell>
          <cell r="AL244" t="str">
            <v>EU28</v>
          </cell>
        </row>
        <row r="245">
          <cell r="F245" t="str">
            <v>Hungary</v>
          </cell>
          <cell r="G245" t="str">
            <v>Services</v>
          </cell>
          <cell r="H245" t="str">
            <v>TOTAL Services</v>
          </cell>
          <cell r="J245" t="str">
            <v>Ambient heat total</v>
          </cell>
          <cell r="K245" t="str">
            <v>-</v>
          </cell>
          <cell r="L245">
            <v>0</v>
          </cell>
          <cell r="M245">
            <v>0</v>
          </cell>
          <cell r="N245" t="str">
            <v>c.Obs.2</v>
          </cell>
          <cell r="P245">
            <v>0</v>
          </cell>
          <cell r="Q245">
            <v>0</v>
          </cell>
          <cell r="R245">
            <v>0</v>
          </cell>
          <cell r="S245">
            <v>0</v>
          </cell>
          <cell r="T245" t="str">
            <v>.</v>
          </cell>
          <cell r="U245">
            <v>0</v>
          </cell>
          <cell r="V245" t="str">
            <v>.</v>
          </cell>
          <cell r="W245">
            <v>0</v>
          </cell>
          <cell r="X245" t="str">
            <v>-</v>
          </cell>
          <cell r="Y245" t="str">
            <v>-</v>
          </cell>
          <cell r="Z245" t="str">
            <v>-</v>
          </cell>
          <cell r="AA245" t="str">
            <v>-</v>
          </cell>
          <cell r="AB245" t="str">
            <v>a</v>
          </cell>
          <cell r="AC245">
            <v>0</v>
          </cell>
          <cell r="AD245" t="str">
            <v>.</v>
          </cell>
          <cell r="AE245">
            <v>0</v>
          </cell>
          <cell r="AF245" t="str">
            <v>-</v>
          </cell>
          <cell r="AG245" t="str">
            <v>-</v>
          </cell>
          <cell r="AH245" t="str">
            <v>-</v>
          </cell>
          <cell r="AI245" t="str">
            <v>.</v>
          </cell>
          <cell r="AJ245">
            <v>0</v>
          </cell>
          <cell r="AK245" t="str">
            <v>.</v>
          </cell>
          <cell r="AL245" t="str">
            <v>EU28</v>
          </cell>
        </row>
        <row r="246">
          <cell r="F246" t="str">
            <v>Hungary</v>
          </cell>
          <cell r="G246" t="str">
            <v>Services</v>
          </cell>
          <cell r="H246" t="str">
            <v>TOTAL Services</v>
          </cell>
          <cell r="J246" t="str">
            <v xml:space="preserve">Other RES </v>
          </cell>
          <cell r="K246" t="str">
            <v>-</v>
          </cell>
          <cell r="L246">
            <v>0</v>
          </cell>
          <cell r="M246">
            <v>0</v>
          </cell>
          <cell r="N246" t="str">
            <v>.</v>
          </cell>
          <cell r="P246">
            <v>0</v>
          </cell>
          <cell r="Q246">
            <v>0</v>
          </cell>
          <cell r="R246">
            <v>0</v>
          </cell>
          <cell r="S246">
            <v>0</v>
          </cell>
          <cell r="T246" t="str">
            <v>.</v>
          </cell>
          <cell r="U246">
            <v>0</v>
          </cell>
          <cell r="V246" t="str">
            <v>.</v>
          </cell>
          <cell r="W246">
            <v>0</v>
          </cell>
          <cell r="X246" t="str">
            <v>-</v>
          </cell>
          <cell r="Y246" t="str">
            <v>-</v>
          </cell>
          <cell r="Z246" t="str">
            <v>-</v>
          </cell>
          <cell r="AA246" t="str">
            <v>-</v>
          </cell>
          <cell r="AB246" t="str">
            <v>a</v>
          </cell>
          <cell r="AC246">
            <v>0</v>
          </cell>
          <cell r="AD246" t="str">
            <v>.</v>
          </cell>
          <cell r="AE246">
            <v>0</v>
          </cell>
          <cell r="AF246" t="str">
            <v>-</v>
          </cell>
          <cell r="AG246" t="str">
            <v>-</v>
          </cell>
          <cell r="AH246" t="str">
            <v>-</v>
          </cell>
          <cell r="AI246" t="str">
            <v>.</v>
          </cell>
          <cell r="AJ246">
            <v>0</v>
          </cell>
          <cell r="AK246" t="str">
            <v>.</v>
          </cell>
          <cell r="AL246" t="str">
            <v>EU28</v>
          </cell>
        </row>
        <row r="247">
          <cell r="F247" t="str">
            <v>Malta</v>
          </cell>
          <cell r="G247" t="str">
            <v>Services</v>
          </cell>
          <cell r="H247" t="str">
            <v>TOTAL Services</v>
          </cell>
          <cell r="J247" t="str">
            <v>TOTAL</v>
          </cell>
          <cell r="K247">
            <v>0.66058399999999995</v>
          </cell>
          <cell r="L247">
            <v>-0.30973164756805061</v>
          </cell>
          <cell r="M247">
            <v>0.35085235243194934</v>
          </cell>
          <cell r="N247" t="str">
            <v>.</v>
          </cell>
          <cell r="P247">
            <v>0.35085235243194934</v>
          </cell>
          <cell r="Q247">
            <v>9.2820722289160301E-2</v>
          </cell>
          <cell r="R247">
            <v>0.25803163014278901</v>
          </cell>
          <cell r="S247">
            <v>2.1792692792386943E-2</v>
          </cell>
          <cell r="T247" t="str">
            <v>.</v>
          </cell>
          <cell r="U247">
            <v>2.3506726223176712E-2</v>
          </cell>
          <cell r="V247" t="str">
            <v>.</v>
          </cell>
          <cell r="W247">
            <v>4.7521303273596653E-2</v>
          </cell>
          <cell r="X247" t="str">
            <v>-</v>
          </cell>
          <cell r="Y247" t="str">
            <v>-</v>
          </cell>
          <cell r="Z247" t="str">
            <v>-</v>
          </cell>
          <cell r="AA247" t="str">
            <v>-</v>
          </cell>
          <cell r="AB247" t="str">
            <v>a</v>
          </cell>
          <cell r="AC247">
            <v>0.16228548905268433</v>
          </cell>
          <cell r="AD247" t="str">
            <v>.</v>
          </cell>
          <cell r="AE247">
            <v>9.5746141090104681E-2</v>
          </cell>
          <cell r="AF247" t="str">
            <v>-</v>
          </cell>
          <cell r="AG247" t="str">
            <v>-</v>
          </cell>
          <cell r="AH247" t="str">
            <v>-</v>
          </cell>
          <cell r="AI247" t="str">
            <v>.</v>
          </cell>
          <cell r="AJ247">
            <v>0</v>
          </cell>
          <cell r="AK247" t="str">
            <v>.</v>
          </cell>
          <cell r="AL247" t="str">
            <v>EU28</v>
          </cell>
        </row>
        <row r="248">
          <cell r="F248" t="str">
            <v>Malta</v>
          </cell>
          <cell r="G248" t="str">
            <v>Services</v>
          </cell>
          <cell r="H248" t="str">
            <v>TOTAL Services</v>
          </cell>
          <cell r="J248" t="str">
            <v>Coal</v>
          </cell>
          <cell r="K248">
            <v>0</v>
          </cell>
          <cell r="L248">
            <v>0</v>
          </cell>
          <cell r="M248">
            <v>0</v>
          </cell>
          <cell r="N248" t="str">
            <v>.</v>
          </cell>
          <cell r="P248">
            <v>0</v>
          </cell>
          <cell r="Q248">
            <v>0</v>
          </cell>
          <cell r="R248">
            <v>0</v>
          </cell>
          <cell r="S248">
            <v>0</v>
          </cell>
          <cell r="T248" t="str">
            <v>.</v>
          </cell>
          <cell r="U248">
            <v>0</v>
          </cell>
          <cell r="V248" t="str">
            <v>.</v>
          </cell>
          <cell r="W248">
            <v>0</v>
          </cell>
          <cell r="X248" t="str">
            <v>-</v>
          </cell>
          <cell r="Y248" t="str">
            <v>-</v>
          </cell>
          <cell r="Z248" t="str">
            <v>-</v>
          </cell>
          <cell r="AA248" t="str">
            <v>-</v>
          </cell>
          <cell r="AB248" t="str">
            <v>a</v>
          </cell>
          <cell r="AC248">
            <v>0</v>
          </cell>
          <cell r="AD248" t="str">
            <v>.</v>
          </cell>
          <cell r="AE248">
            <v>0</v>
          </cell>
          <cell r="AF248" t="str">
            <v>-</v>
          </cell>
          <cell r="AG248" t="str">
            <v>-</v>
          </cell>
          <cell r="AH248" t="str">
            <v>-</v>
          </cell>
          <cell r="AI248" t="str">
            <v>.</v>
          </cell>
          <cell r="AJ248">
            <v>0</v>
          </cell>
          <cell r="AK248" t="str">
            <v>.</v>
          </cell>
          <cell r="AL248" t="str">
            <v>EU28</v>
          </cell>
        </row>
        <row r="249">
          <cell r="F249" t="str">
            <v>Malta</v>
          </cell>
          <cell r="G249" t="str">
            <v>Services</v>
          </cell>
          <cell r="H249" t="str">
            <v>TOTAL Services</v>
          </cell>
          <cell r="J249" t="str">
            <v>Fuel oil</v>
          </cell>
          <cell r="K249">
            <v>3.6053000000000002E-2</v>
          </cell>
          <cell r="L249">
            <v>0</v>
          </cell>
          <cell r="M249">
            <v>3.6053000000000002E-2</v>
          </cell>
          <cell r="N249" t="str">
            <v>.</v>
          </cell>
          <cell r="P249">
            <v>3.6053000000000002E-2</v>
          </cell>
          <cell r="Q249">
            <v>3.6053000000000002E-2</v>
          </cell>
          <cell r="R249">
            <v>0</v>
          </cell>
          <cell r="S249">
            <v>1.7419270777907243E-2</v>
          </cell>
          <cell r="T249" t="str">
            <v>.</v>
          </cell>
          <cell r="U249">
            <v>1.8633729222092756E-2</v>
          </cell>
          <cell r="V249" t="str">
            <v>.</v>
          </cell>
          <cell r="W249">
            <v>0</v>
          </cell>
          <cell r="X249" t="str">
            <v>-</v>
          </cell>
          <cell r="Y249" t="str">
            <v>-</v>
          </cell>
          <cell r="Z249" t="str">
            <v>-</v>
          </cell>
          <cell r="AA249" t="str">
            <v>-</v>
          </cell>
          <cell r="AB249" t="str">
            <v>a</v>
          </cell>
          <cell r="AC249">
            <v>0</v>
          </cell>
          <cell r="AD249" t="str">
            <v>.</v>
          </cell>
          <cell r="AE249">
            <v>0</v>
          </cell>
          <cell r="AF249" t="str">
            <v>-</v>
          </cell>
          <cell r="AG249" t="str">
            <v>-</v>
          </cell>
          <cell r="AH249" t="str">
            <v>-</v>
          </cell>
          <cell r="AI249" t="str">
            <v>.</v>
          </cell>
          <cell r="AJ249">
            <v>0</v>
          </cell>
          <cell r="AK249" t="str">
            <v>.</v>
          </cell>
          <cell r="AL249" t="str">
            <v>EU28</v>
          </cell>
        </row>
        <row r="250">
          <cell r="F250" t="str">
            <v>Malta</v>
          </cell>
          <cell r="G250" t="str">
            <v>Services</v>
          </cell>
          <cell r="H250" t="str">
            <v>TOTAL Services</v>
          </cell>
          <cell r="J250" t="str">
            <v>Natural gas</v>
          </cell>
          <cell r="K250">
            <v>0</v>
          </cell>
          <cell r="L250">
            <v>0</v>
          </cell>
          <cell r="M250">
            <v>0</v>
          </cell>
          <cell r="N250" t="str">
            <v>.</v>
          </cell>
          <cell r="P250">
            <v>0</v>
          </cell>
          <cell r="Q250">
            <v>0</v>
          </cell>
          <cell r="R250">
            <v>0</v>
          </cell>
          <cell r="S250">
            <v>0</v>
          </cell>
          <cell r="T250" t="str">
            <v>.</v>
          </cell>
          <cell r="U250">
            <v>0</v>
          </cell>
          <cell r="V250" t="str">
            <v>.</v>
          </cell>
          <cell r="W250">
            <v>0</v>
          </cell>
          <cell r="X250" t="str">
            <v>-</v>
          </cell>
          <cell r="Y250" t="str">
            <v>-</v>
          </cell>
          <cell r="Z250" t="str">
            <v>-</v>
          </cell>
          <cell r="AA250" t="str">
            <v>-</v>
          </cell>
          <cell r="AB250" t="str">
            <v>a</v>
          </cell>
          <cell r="AC250">
            <v>0</v>
          </cell>
          <cell r="AD250" t="str">
            <v>.</v>
          </cell>
          <cell r="AE250">
            <v>0</v>
          </cell>
          <cell r="AF250" t="str">
            <v>-</v>
          </cell>
          <cell r="AG250" t="str">
            <v>-</v>
          </cell>
          <cell r="AH250" t="str">
            <v>-</v>
          </cell>
          <cell r="AI250" t="str">
            <v>.</v>
          </cell>
          <cell r="AJ250">
            <v>0</v>
          </cell>
          <cell r="AK250" t="str">
            <v>.</v>
          </cell>
          <cell r="AL250" t="str">
            <v>EU28</v>
          </cell>
        </row>
        <row r="251">
          <cell r="F251" t="str">
            <v>Malta</v>
          </cell>
          <cell r="G251" t="str">
            <v>Services</v>
          </cell>
          <cell r="H251" t="str">
            <v>TOTAL Services</v>
          </cell>
          <cell r="J251" t="str">
            <v>Other fossil fuels</v>
          </cell>
          <cell r="K251">
            <v>0</v>
          </cell>
          <cell r="L251">
            <v>0</v>
          </cell>
          <cell r="M251">
            <v>0</v>
          </cell>
          <cell r="N251" t="str">
            <v>.</v>
          </cell>
          <cell r="P251">
            <v>0</v>
          </cell>
          <cell r="Q251">
            <v>0</v>
          </cell>
          <cell r="R251">
            <v>0</v>
          </cell>
          <cell r="S251">
            <v>0</v>
          </cell>
          <cell r="T251" t="str">
            <v>.</v>
          </cell>
          <cell r="U251">
            <v>0</v>
          </cell>
          <cell r="V251" t="str">
            <v>.</v>
          </cell>
          <cell r="W251">
            <v>0</v>
          </cell>
          <cell r="X251" t="str">
            <v>-</v>
          </cell>
          <cell r="Y251" t="str">
            <v>-</v>
          </cell>
          <cell r="Z251" t="str">
            <v>-</v>
          </cell>
          <cell r="AA251" t="str">
            <v>-</v>
          </cell>
          <cell r="AB251" t="str">
            <v>a</v>
          </cell>
          <cell r="AC251">
            <v>0</v>
          </cell>
          <cell r="AD251" t="str">
            <v>.</v>
          </cell>
          <cell r="AE251">
            <v>0</v>
          </cell>
          <cell r="AF251" t="str">
            <v>-</v>
          </cell>
          <cell r="AG251" t="str">
            <v>-</v>
          </cell>
          <cell r="AH251" t="str">
            <v>-</v>
          </cell>
          <cell r="AI251" t="str">
            <v>.</v>
          </cell>
          <cell r="AJ251">
            <v>0</v>
          </cell>
          <cell r="AK251" t="str">
            <v>.</v>
          </cell>
          <cell r="AL251" t="str">
            <v>EU28</v>
          </cell>
        </row>
        <row r="252">
          <cell r="F252" t="str">
            <v>Malta</v>
          </cell>
          <cell r="G252" t="str">
            <v>Services</v>
          </cell>
          <cell r="H252" t="str">
            <v>TOTAL Services</v>
          </cell>
          <cell r="J252" t="str">
            <v>Electricity</v>
          </cell>
          <cell r="K252">
            <v>0.61755300000000002</v>
          </cell>
          <cell r="L252">
            <v>-0.30475364756805068</v>
          </cell>
          <cell r="M252">
            <v>0.31279935243194934</v>
          </cell>
          <cell r="N252" t="str">
            <v>.</v>
          </cell>
          <cell r="P252">
            <v>0.31279935243194934</v>
          </cell>
          <cell r="Q252">
            <v>5.4767722289160305E-2</v>
          </cell>
          <cell r="R252">
            <v>0.25803163014278901</v>
          </cell>
          <cell r="S252">
            <v>3.4490458810244591E-3</v>
          </cell>
          <cell r="T252" t="str">
            <v>.</v>
          </cell>
          <cell r="U252">
            <v>3.7973731345391864E-3</v>
          </cell>
          <cell r="V252" t="str">
            <v>.</v>
          </cell>
          <cell r="W252">
            <v>4.752130327359666E-2</v>
          </cell>
          <cell r="X252" t="str">
            <v>-</v>
          </cell>
          <cell r="Y252" t="str">
            <v>-</v>
          </cell>
          <cell r="Z252" t="str">
            <v>-</v>
          </cell>
          <cell r="AA252" t="str">
            <v>-</v>
          </cell>
          <cell r="AB252" t="str">
            <v>a</v>
          </cell>
          <cell r="AC252">
            <v>0.16228548905268433</v>
          </cell>
          <cell r="AD252" t="str">
            <v>.</v>
          </cell>
          <cell r="AE252">
            <v>9.5746141090104681E-2</v>
          </cell>
          <cell r="AF252" t="str">
            <v>-</v>
          </cell>
          <cell r="AG252" t="str">
            <v>-</v>
          </cell>
          <cell r="AH252" t="str">
            <v>-</v>
          </cell>
          <cell r="AI252" t="str">
            <v>.</v>
          </cell>
          <cell r="AJ252">
            <v>0</v>
          </cell>
          <cell r="AK252" t="str">
            <v>.</v>
          </cell>
          <cell r="AL252" t="str">
            <v>EU28</v>
          </cell>
        </row>
        <row r="253">
          <cell r="F253" t="str">
            <v>Malta</v>
          </cell>
          <cell r="G253" t="str">
            <v>Services</v>
          </cell>
          <cell r="H253" t="str">
            <v>TOTAL Services</v>
          </cell>
          <cell r="J253" t="str">
            <v>District heating</v>
          </cell>
          <cell r="K253">
            <v>6.9779999999999998E-3</v>
          </cell>
          <cell r="L253">
            <v>-6.9779999999999998E-3</v>
          </cell>
          <cell r="M253">
            <v>0</v>
          </cell>
          <cell r="N253" t="str">
            <v>.</v>
          </cell>
          <cell r="P253">
            <v>0</v>
          </cell>
          <cell r="Q253">
            <v>0</v>
          </cell>
          <cell r="R253">
            <v>0</v>
          </cell>
          <cell r="S253">
            <v>0</v>
          </cell>
          <cell r="T253" t="str">
            <v>.</v>
          </cell>
          <cell r="U253">
            <v>0</v>
          </cell>
          <cell r="V253" t="str">
            <v>.</v>
          </cell>
          <cell r="W253">
            <v>0</v>
          </cell>
          <cell r="X253" t="str">
            <v>-</v>
          </cell>
          <cell r="Y253" t="str">
            <v>-</v>
          </cell>
          <cell r="Z253" t="str">
            <v>-</v>
          </cell>
          <cell r="AA253" t="str">
            <v>-</v>
          </cell>
          <cell r="AB253" t="str">
            <v>a</v>
          </cell>
          <cell r="AC253">
            <v>0</v>
          </cell>
          <cell r="AD253" t="str">
            <v>.</v>
          </cell>
          <cell r="AE253">
            <v>0</v>
          </cell>
          <cell r="AF253" t="str">
            <v>-</v>
          </cell>
          <cell r="AG253" t="str">
            <v>-</v>
          </cell>
          <cell r="AH253" t="str">
            <v>-</v>
          </cell>
          <cell r="AI253" t="str">
            <v>.</v>
          </cell>
          <cell r="AJ253">
            <v>0</v>
          </cell>
          <cell r="AK253" t="str">
            <v>.</v>
          </cell>
          <cell r="AL253" t="str">
            <v>EU28</v>
          </cell>
        </row>
        <row r="254">
          <cell r="F254" t="str">
            <v>Malta</v>
          </cell>
          <cell r="G254" t="str">
            <v>Services</v>
          </cell>
          <cell r="H254" t="str">
            <v>TOTAL Services</v>
          </cell>
          <cell r="J254" t="str">
            <v>Waste non-RES</v>
          </cell>
          <cell r="K254">
            <v>0</v>
          </cell>
          <cell r="L254">
            <v>0</v>
          </cell>
          <cell r="M254">
            <v>0</v>
          </cell>
          <cell r="N254" t="str">
            <v>.</v>
          </cell>
          <cell r="P254">
            <v>0</v>
          </cell>
          <cell r="Q254">
            <v>0</v>
          </cell>
          <cell r="R254">
            <v>0</v>
          </cell>
          <cell r="S254">
            <v>0</v>
          </cell>
          <cell r="T254" t="str">
            <v>.</v>
          </cell>
          <cell r="U254">
            <v>0</v>
          </cell>
          <cell r="V254" t="str">
            <v>.</v>
          </cell>
          <cell r="W254">
            <v>0</v>
          </cell>
          <cell r="X254" t="str">
            <v>-</v>
          </cell>
          <cell r="Y254" t="str">
            <v>-</v>
          </cell>
          <cell r="Z254" t="str">
            <v>-</v>
          </cell>
          <cell r="AA254" t="str">
            <v>-</v>
          </cell>
          <cell r="AB254" t="str">
            <v>a</v>
          </cell>
          <cell r="AC254">
            <v>0</v>
          </cell>
          <cell r="AD254" t="str">
            <v>.</v>
          </cell>
          <cell r="AE254">
            <v>0</v>
          </cell>
          <cell r="AF254" t="str">
            <v>-</v>
          </cell>
          <cell r="AG254" t="str">
            <v>-</v>
          </cell>
          <cell r="AH254" t="str">
            <v>-</v>
          </cell>
          <cell r="AI254" t="str">
            <v>.</v>
          </cell>
          <cell r="AJ254">
            <v>0</v>
          </cell>
          <cell r="AK254" t="str">
            <v>.</v>
          </cell>
          <cell r="AL254" t="str">
            <v>EU28</v>
          </cell>
        </row>
        <row r="255">
          <cell r="F255" t="str">
            <v>Malta</v>
          </cell>
          <cell r="G255" t="str">
            <v>Services</v>
          </cell>
          <cell r="H255" t="str">
            <v>TOTAL Services</v>
          </cell>
          <cell r="J255" t="str">
            <v>Waste RES</v>
          </cell>
          <cell r="K255">
            <v>0</v>
          </cell>
          <cell r="L255">
            <v>0</v>
          </cell>
          <cell r="M255">
            <v>0</v>
          </cell>
          <cell r="N255" t="str">
            <v>c.Obs.1</v>
          </cell>
          <cell r="P255">
            <v>0</v>
          </cell>
          <cell r="Q255">
            <v>0</v>
          </cell>
          <cell r="R255">
            <v>0</v>
          </cell>
          <cell r="S255">
            <v>0</v>
          </cell>
          <cell r="T255" t="str">
            <v>.</v>
          </cell>
          <cell r="U255">
            <v>0</v>
          </cell>
          <cell r="V255" t="str">
            <v>.</v>
          </cell>
          <cell r="W255">
            <v>0</v>
          </cell>
          <cell r="X255" t="str">
            <v>-</v>
          </cell>
          <cell r="Y255" t="str">
            <v>-</v>
          </cell>
          <cell r="Z255" t="str">
            <v>-</v>
          </cell>
          <cell r="AA255" t="str">
            <v>-</v>
          </cell>
          <cell r="AB255" t="str">
            <v>a</v>
          </cell>
          <cell r="AC255">
            <v>0</v>
          </cell>
          <cell r="AD255" t="str">
            <v>.</v>
          </cell>
          <cell r="AE255">
            <v>0</v>
          </cell>
          <cell r="AF255" t="str">
            <v>-</v>
          </cell>
          <cell r="AG255" t="str">
            <v>-</v>
          </cell>
          <cell r="AH255" t="str">
            <v>-</v>
          </cell>
          <cell r="AI255" t="str">
            <v>.</v>
          </cell>
          <cell r="AJ255">
            <v>0</v>
          </cell>
          <cell r="AK255" t="str">
            <v>.</v>
          </cell>
          <cell r="AL255" t="str">
            <v>EU28</v>
          </cell>
        </row>
        <row r="256">
          <cell r="F256" t="str">
            <v>Malta</v>
          </cell>
          <cell r="G256" t="str">
            <v>Services</v>
          </cell>
          <cell r="H256" t="str">
            <v>TOTAL Services</v>
          </cell>
          <cell r="J256" t="str">
            <v>Biomass</v>
          </cell>
          <cell r="K256">
            <v>0</v>
          </cell>
          <cell r="L256">
            <v>0</v>
          </cell>
          <cell r="M256">
            <v>0</v>
          </cell>
          <cell r="N256" t="str">
            <v>c.Obs.1</v>
          </cell>
          <cell r="P256">
            <v>0</v>
          </cell>
          <cell r="Q256">
            <v>0</v>
          </cell>
          <cell r="R256">
            <v>0</v>
          </cell>
          <cell r="S256">
            <v>0</v>
          </cell>
          <cell r="T256" t="str">
            <v>.</v>
          </cell>
          <cell r="U256">
            <v>0</v>
          </cell>
          <cell r="V256" t="str">
            <v>.</v>
          </cell>
          <cell r="W256">
            <v>0</v>
          </cell>
          <cell r="X256" t="str">
            <v>-</v>
          </cell>
          <cell r="Y256" t="str">
            <v>-</v>
          </cell>
          <cell r="Z256" t="str">
            <v>-</v>
          </cell>
          <cell r="AA256" t="str">
            <v>-</v>
          </cell>
          <cell r="AB256" t="str">
            <v>a</v>
          </cell>
          <cell r="AC256">
            <v>0</v>
          </cell>
          <cell r="AD256" t="str">
            <v>.</v>
          </cell>
          <cell r="AE256">
            <v>0</v>
          </cell>
          <cell r="AF256" t="str">
            <v>-</v>
          </cell>
          <cell r="AG256" t="str">
            <v>-</v>
          </cell>
          <cell r="AH256" t="str">
            <v>-</v>
          </cell>
          <cell r="AI256" t="str">
            <v>.</v>
          </cell>
          <cell r="AJ256">
            <v>0</v>
          </cell>
          <cell r="AK256" t="str">
            <v>.</v>
          </cell>
          <cell r="AL256" t="str">
            <v>EU28</v>
          </cell>
        </row>
        <row r="257">
          <cell r="F257" t="str">
            <v>Malta</v>
          </cell>
          <cell r="G257" t="str">
            <v>Services</v>
          </cell>
          <cell r="H257" t="str">
            <v>TOTAL Services</v>
          </cell>
          <cell r="J257" t="str">
            <v>Geothermal</v>
          </cell>
          <cell r="K257">
            <v>0</v>
          </cell>
          <cell r="L257">
            <v>0</v>
          </cell>
          <cell r="M257">
            <v>0</v>
          </cell>
          <cell r="N257" t="str">
            <v>c.Obs.1</v>
          </cell>
          <cell r="P257">
            <v>0</v>
          </cell>
          <cell r="Q257">
            <v>0</v>
          </cell>
          <cell r="R257">
            <v>0</v>
          </cell>
          <cell r="S257">
            <v>0</v>
          </cell>
          <cell r="T257" t="str">
            <v>.</v>
          </cell>
          <cell r="U257">
            <v>0</v>
          </cell>
          <cell r="V257" t="str">
            <v>.</v>
          </cell>
          <cell r="W257">
            <v>0</v>
          </cell>
          <cell r="X257" t="str">
            <v>-</v>
          </cell>
          <cell r="Y257" t="str">
            <v>-</v>
          </cell>
          <cell r="Z257" t="str">
            <v>-</v>
          </cell>
          <cell r="AA257" t="str">
            <v>-</v>
          </cell>
          <cell r="AB257" t="str">
            <v>a</v>
          </cell>
          <cell r="AC257">
            <v>0</v>
          </cell>
          <cell r="AD257" t="str">
            <v>.</v>
          </cell>
          <cell r="AE257">
            <v>0</v>
          </cell>
          <cell r="AF257" t="str">
            <v>-</v>
          </cell>
          <cell r="AG257" t="str">
            <v>-</v>
          </cell>
          <cell r="AH257" t="str">
            <v>-</v>
          </cell>
          <cell r="AI257" t="str">
            <v>.</v>
          </cell>
          <cell r="AJ257">
            <v>0</v>
          </cell>
          <cell r="AK257" t="str">
            <v>.</v>
          </cell>
          <cell r="AL257" t="str">
            <v>EU28</v>
          </cell>
        </row>
        <row r="258">
          <cell r="F258" t="str">
            <v>Malta</v>
          </cell>
          <cell r="G258" t="str">
            <v>Services</v>
          </cell>
          <cell r="H258" t="str">
            <v>TOTAL Services</v>
          </cell>
          <cell r="J258" t="str">
            <v>Solar energy</v>
          </cell>
          <cell r="K258">
            <v>0</v>
          </cell>
          <cell r="L258">
            <v>0</v>
          </cell>
          <cell r="M258">
            <v>0</v>
          </cell>
          <cell r="N258" t="str">
            <v>c.Obs.1</v>
          </cell>
          <cell r="P258">
            <v>0</v>
          </cell>
          <cell r="Q258">
            <v>0</v>
          </cell>
          <cell r="R258">
            <v>0</v>
          </cell>
          <cell r="S258">
            <v>0</v>
          </cell>
          <cell r="T258" t="str">
            <v>.</v>
          </cell>
          <cell r="U258">
            <v>0</v>
          </cell>
          <cell r="V258" t="str">
            <v>.</v>
          </cell>
          <cell r="W258">
            <v>0</v>
          </cell>
          <cell r="X258" t="str">
            <v>-</v>
          </cell>
          <cell r="Y258" t="str">
            <v>-</v>
          </cell>
          <cell r="Z258" t="str">
            <v>-</v>
          </cell>
          <cell r="AA258" t="str">
            <v>-</v>
          </cell>
          <cell r="AB258" t="str">
            <v>a</v>
          </cell>
          <cell r="AC258">
            <v>0</v>
          </cell>
          <cell r="AD258" t="str">
            <v>.</v>
          </cell>
          <cell r="AE258">
            <v>0</v>
          </cell>
          <cell r="AF258" t="str">
            <v>-</v>
          </cell>
          <cell r="AG258" t="str">
            <v>-</v>
          </cell>
          <cell r="AH258" t="str">
            <v>-</v>
          </cell>
          <cell r="AI258" t="str">
            <v>.</v>
          </cell>
          <cell r="AJ258">
            <v>0</v>
          </cell>
          <cell r="AK258" t="str">
            <v>.</v>
          </cell>
          <cell r="AL258" t="str">
            <v>EU28</v>
          </cell>
        </row>
        <row r="259">
          <cell r="F259" t="str">
            <v>Malta</v>
          </cell>
          <cell r="G259" t="str">
            <v>Services</v>
          </cell>
          <cell r="H259" t="str">
            <v>TOTAL Services</v>
          </cell>
          <cell r="J259" t="str">
            <v>Ambient heat total</v>
          </cell>
          <cell r="K259" t="str">
            <v>-</v>
          </cell>
          <cell r="L259">
            <v>2E-3</v>
          </cell>
          <cell r="M259">
            <v>2E-3</v>
          </cell>
          <cell r="N259" t="str">
            <v>c.Obs.2</v>
          </cell>
          <cell r="P259">
            <v>2E-3</v>
          </cell>
          <cell r="Q259">
            <v>2E-3</v>
          </cell>
          <cell r="R259">
            <v>0</v>
          </cell>
          <cell r="S259">
            <v>9.2437613345523599E-4</v>
          </cell>
          <cell r="T259" t="str">
            <v>.</v>
          </cell>
          <cell r="U259">
            <v>1.0756238665447641E-3</v>
          </cell>
          <cell r="V259" t="str">
            <v>.</v>
          </cell>
          <cell r="W259">
            <v>0</v>
          </cell>
          <cell r="X259" t="str">
            <v>-</v>
          </cell>
          <cell r="Y259" t="str">
            <v>-</v>
          </cell>
          <cell r="Z259" t="str">
            <v>-</v>
          </cell>
          <cell r="AA259" t="str">
            <v>-</v>
          </cell>
          <cell r="AB259" t="str">
            <v>a</v>
          </cell>
          <cell r="AC259">
            <v>0</v>
          </cell>
          <cell r="AD259" t="str">
            <v>.</v>
          </cell>
          <cell r="AE259">
            <v>0</v>
          </cell>
          <cell r="AF259" t="str">
            <v>-</v>
          </cell>
          <cell r="AG259" t="str">
            <v>-</v>
          </cell>
          <cell r="AH259" t="str">
            <v>-</v>
          </cell>
          <cell r="AI259" t="str">
            <v>.</v>
          </cell>
          <cell r="AJ259">
            <v>0</v>
          </cell>
          <cell r="AK259" t="str">
            <v>.</v>
          </cell>
          <cell r="AL259" t="str">
            <v>EU28</v>
          </cell>
        </row>
        <row r="260">
          <cell r="F260" t="str">
            <v>Malta</v>
          </cell>
          <cell r="G260" t="str">
            <v>Services</v>
          </cell>
          <cell r="H260" t="str">
            <v>TOTAL Services</v>
          </cell>
          <cell r="J260" t="str">
            <v xml:space="preserve">Other RES </v>
          </cell>
          <cell r="K260" t="str">
            <v>-</v>
          </cell>
          <cell r="L260">
            <v>0</v>
          </cell>
          <cell r="M260">
            <v>0</v>
          </cell>
          <cell r="N260" t="str">
            <v>.</v>
          </cell>
          <cell r="P260">
            <v>0</v>
          </cell>
          <cell r="Q260">
            <v>0</v>
          </cell>
          <cell r="R260">
            <v>0</v>
          </cell>
          <cell r="S260">
            <v>0</v>
          </cell>
          <cell r="T260" t="str">
            <v>.</v>
          </cell>
          <cell r="U260">
            <v>0</v>
          </cell>
          <cell r="V260" t="str">
            <v>.</v>
          </cell>
          <cell r="W260">
            <v>0</v>
          </cell>
          <cell r="X260" t="str">
            <v>-</v>
          </cell>
          <cell r="Y260" t="str">
            <v>-</v>
          </cell>
          <cell r="Z260" t="str">
            <v>-</v>
          </cell>
          <cell r="AA260" t="str">
            <v>-</v>
          </cell>
          <cell r="AB260" t="str">
            <v>a</v>
          </cell>
          <cell r="AC260">
            <v>0</v>
          </cell>
          <cell r="AD260" t="str">
            <v>.</v>
          </cell>
          <cell r="AE260">
            <v>0</v>
          </cell>
          <cell r="AF260" t="str">
            <v>-</v>
          </cell>
          <cell r="AG260" t="str">
            <v>-</v>
          </cell>
          <cell r="AH260" t="str">
            <v>-</v>
          </cell>
          <cell r="AI260" t="str">
            <v>.</v>
          </cell>
          <cell r="AJ260">
            <v>0</v>
          </cell>
          <cell r="AK260" t="str">
            <v>.</v>
          </cell>
          <cell r="AL260" t="str">
            <v>EU28</v>
          </cell>
        </row>
        <row r="261">
          <cell r="F261" t="str">
            <v>Netherlands</v>
          </cell>
          <cell r="G261" t="str">
            <v>Services</v>
          </cell>
          <cell r="H261" t="str">
            <v>TOTAL Services</v>
          </cell>
          <cell r="J261" t="str">
            <v>TOTAL</v>
          </cell>
          <cell r="K261">
            <v>101.78459699999999</v>
          </cell>
          <cell r="L261">
            <v>-33.184127717405488</v>
          </cell>
          <cell r="M261">
            <v>68.600469282594503</v>
          </cell>
          <cell r="N261" t="str">
            <v>.</v>
          </cell>
          <cell r="P261">
            <v>68.600469282594503</v>
          </cell>
          <cell r="Q261">
            <v>62.099713471061655</v>
          </cell>
          <cell r="R261">
            <v>6.5007558115328434</v>
          </cell>
          <cell r="S261">
            <v>48.632070193554732</v>
          </cell>
          <cell r="T261" t="str">
            <v>.</v>
          </cell>
          <cell r="U261">
            <v>10.078905433644337</v>
          </cell>
          <cell r="V261" t="str">
            <v>.</v>
          </cell>
          <cell r="W261">
            <v>3.3887378438625841</v>
          </cell>
          <cell r="X261" t="str">
            <v>-</v>
          </cell>
          <cell r="Y261" t="str">
            <v>-</v>
          </cell>
          <cell r="Z261" t="str">
            <v>-</v>
          </cell>
          <cell r="AA261" t="str">
            <v>-</v>
          </cell>
          <cell r="AB261" t="str">
            <v>a</v>
          </cell>
          <cell r="AC261">
            <v>2.1551099086601475</v>
          </cell>
          <cell r="AD261" t="str">
            <v>.</v>
          </cell>
          <cell r="AE261">
            <v>4.3456459028726959</v>
          </cell>
          <cell r="AF261" t="str">
            <v>-</v>
          </cell>
          <cell r="AG261" t="str">
            <v>-</v>
          </cell>
          <cell r="AH261" t="str">
            <v>-</v>
          </cell>
          <cell r="AI261" t="str">
            <v>.</v>
          </cell>
          <cell r="AJ261">
            <v>0</v>
          </cell>
          <cell r="AK261" t="str">
            <v>.</v>
          </cell>
          <cell r="AL261" t="str">
            <v>EU28</v>
          </cell>
        </row>
        <row r="262">
          <cell r="F262" t="str">
            <v>Netherlands</v>
          </cell>
          <cell r="G262" t="str">
            <v>Services</v>
          </cell>
          <cell r="H262" t="str">
            <v>TOTAL Services</v>
          </cell>
          <cell r="J262" t="str">
            <v>Coal</v>
          </cell>
          <cell r="K262">
            <v>6.6291000000000003E-2</v>
          </cell>
          <cell r="L262">
            <v>0</v>
          </cell>
          <cell r="M262">
            <v>6.6291000000000003E-2</v>
          </cell>
          <cell r="N262" t="str">
            <v>.</v>
          </cell>
          <cell r="P262">
            <v>6.6291000000000003E-2</v>
          </cell>
          <cell r="Q262">
            <v>6.6291000000000003E-2</v>
          </cell>
          <cell r="R262">
            <v>0</v>
          </cell>
          <cell r="S262">
            <v>6.6291000000000003E-2</v>
          </cell>
          <cell r="T262" t="str">
            <v>.</v>
          </cell>
          <cell r="U262">
            <v>0</v>
          </cell>
          <cell r="V262" t="str">
            <v>.</v>
          </cell>
          <cell r="W262">
            <v>0</v>
          </cell>
          <cell r="X262" t="str">
            <v>-</v>
          </cell>
          <cell r="Y262" t="str">
            <v>-</v>
          </cell>
          <cell r="Z262" t="str">
            <v>-</v>
          </cell>
          <cell r="AA262" t="str">
            <v>-</v>
          </cell>
          <cell r="AB262" t="str">
            <v>a</v>
          </cell>
          <cell r="AC262">
            <v>0</v>
          </cell>
          <cell r="AD262" t="str">
            <v>.</v>
          </cell>
          <cell r="AE262">
            <v>0</v>
          </cell>
          <cell r="AF262" t="str">
            <v>-</v>
          </cell>
          <cell r="AG262" t="str">
            <v>-</v>
          </cell>
          <cell r="AH262" t="str">
            <v>-</v>
          </cell>
          <cell r="AI262" t="str">
            <v>.</v>
          </cell>
          <cell r="AJ262">
            <v>0</v>
          </cell>
          <cell r="AK262" t="str">
            <v>.</v>
          </cell>
          <cell r="AL262" t="str">
            <v>EU28</v>
          </cell>
        </row>
        <row r="263">
          <cell r="F263" t="str">
            <v>Netherlands</v>
          </cell>
          <cell r="G263" t="str">
            <v>Services</v>
          </cell>
          <cell r="H263" t="str">
            <v>TOTAL Services</v>
          </cell>
          <cell r="J263" t="str">
            <v>Fuel oil</v>
          </cell>
          <cell r="K263">
            <v>1.3293090000000001</v>
          </cell>
          <cell r="L263">
            <v>2.2204460492503131E-16</v>
          </cell>
          <cell r="M263">
            <v>1.3293090000000003</v>
          </cell>
          <cell r="N263" t="str">
            <v>.</v>
          </cell>
          <cell r="P263">
            <v>1.3293090000000003</v>
          </cell>
          <cell r="Q263">
            <v>1.3293090000000003</v>
          </cell>
          <cell r="R263">
            <v>0</v>
          </cell>
          <cell r="S263">
            <v>1.1034805946342621</v>
          </cell>
          <cell r="T263" t="str">
            <v>.</v>
          </cell>
          <cell r="U263">
            <v>0.22582840536573812</v>
          </cell>
          <cell r="V263" t="str">
            <v>.</v>
          </cell>
          <cell r="W263">
            <v>0</v>
          </cell>
          <cell r="X263" t="str">
            <v>-</v>
          </cell>
          <cell r="Y263" t="str">
            <v>-</v>
          </cell>
          <cell r="Z263" t="str">
            <v>-</v>
          </cell>
          <cell r="AA263" t="str">
            <v>-</v>
          </cell>
          <cell r="AB263" t="str">
            <v>a</v>
          </cell>
          <cell r="AC263">
            <v>0</v>
          </cell>
          <cell r="AD263" t="str">
            <v>.</v>
          </cell>
          <cell r="AE263">
            <v>0</v>
          </cell>
          <cell r="AF263" t="str">
            <v>-</v>
          </cell>
          <cell r="AG263" t="str">
            <v>-</v>
          </cell>
          <cell r="AH263" t="str">
            <v>-</v>
          </cell>
          <cell r="AI263" t="str">
            <v>.</v>
          </cell>
          <cell r="AJ263">
            <v>0</v>
          </cell>
          <cell r="AK263" t="str">
            <v>.</v>
          </cell>
          <cell r="AL263" t="str">
            <v>EU28</v>
          </cell>
        </row>
        <row r="264">
          <cell r="F264" t="str">
            <v>Netherlands</v>
          </cell>
          <cell r="G264" t="str">
            <v>Services</v>
          </cell>
          <cell r="H264" t="str">
            <v>TOTAL Services</v>
          </cell>
          <cell r="J264" t="str">
            <v>Natural gas</v>
          </cell>
          <cell r="K264">
            <v>56.321764000000002</v>
          </cell>
          <cell r="L264">
            <v>-1.4210854715202004E-14</v>
          </cell>
          <cell r="M264">
            <v>56.321763999999988</v>
          </cell>
          <cell r="N264" t="str">
            <v>.</v>
          </cell>
          <cell r="P264">
            <v>56.321763999999988</v>
          </cell>
          <cell r="Q264">
            <v>56.321763999999988</v>
          </cell>
          <cell r="R264">
            <v>0</v>
          </cell>
          <cell r="S264">
            <v>46.641499090859568</v>
          </cell>
          <cell r="T264" t="str">
            <v>.</v>
          </cell>
          <cell r="U264">
            <v>9.6802649091404191</v>
          </cell>
          <cell r="V264" t="str">
            <v>.</v>
          </cell>
          <cell r="W264">
            <v>0</v>
          </cell>
          <cell r="X264" t="str">
            <v>-</v>
          </cell>
          <cell r="Y264" t="str">
            <v>-</v>
          </cell>
          <cell r="Z264" t="str">
            <v>-</v>
          </cell>
          <cell r="AA264" t="str">
            <v>-</v>
          </cell>
          <cell r="AB264" t="str">
            <v>a</v>
          </cell>
          <cell r="AC264">
            <v>0</v>
          </cell>
          <cell r="AD264" t="str">
            <v>.</v>
          </cell>
          <cell r="AE264">
            <v>0</v>
          </cell>
          <cell r="AF264" t="str">
            <v>-</v>
          </cell>
          <cell r="AG264" t="str">
            <v>-</v>
          </cell>
          <cell r="AH264" t="str">
            <v>-</v>
          </cell>
          <cell r="AI264" t="str">
            <v>.</v>
          </cell>
          <cell r="AJ264">
            <v>0</v>
          </cell>
          <cell r="AK264" t="str">
            <v>.</v>
          </cell>
          <cell r="AL264" t="str">
            <v>EU28</v>
          </cell>
        </row>
        <row r="265">
          <cell r="F265" t="str">
            <v>Netherlands</v>
          </cell>
          <cell r="G265" t="str">
            <v>Services</v>
          </cell>
          <cell r="H265" t="str">
            <v>TOTAL Services</v>
          </cell>
          <cell r="J265" t="str">
            <v>Other fossil fuels</v>
          </cell>
          <cell r="K265">
            <v>0.66523600000000005</v>
          </cell>
          <cell r="L265">
            <v>-0.66523600000000005</v>
          </cell>
          <cell r="M265">
            <v>0</v>
          </cell>
          <cell r="N265" t="str">
            <v>.</v>
          </cell>
          <cell r="P265">
            <v>0</v>
          </cell>
          <cell r="Q265">
            <v>0</v>
          </cell>
          <cell r="R265">
            <v>0</v>
          </cell>
          <cell r="S265">
            <v>0</v>
          </cell>
          <cell r="T265" t="str">
            <v>.</v>
          </cell>
          <cell r="U265">
            <v>0</v>
          </cell>
          <cell r="V265" t="str">
            <v>.</v>
          </cell>
          <cell r="W265">
            <v>0</v>
          </cell>
          <cell r="X265" t="str">
            <v>-</v>
          </cell>
          <cell r="Y265" t="str">
            <v>-</v>
          </cell>
          <cell r="Z265" t="str">
            <v>-</v>
          </cell>
          <cell r="AA265" t="str">
            <v>-</v>
          </cell>
          <cell r="AB265" t="str">
            <v>a</v>
          </cell>
          <cell r="AC265">
            <v>0</v>
          </cell>
          <cell r="AD265" t="str">
            <v>.</v>
          </cell>
          <cell r="AE265">
            <v>0</v>
          </cell>
          <cell r="AF265" t="str">
            <v>-</v>
          </cell>
          <cell r="AG265" t="str">
            <v>-</v>
          </cell>
          <cell r="AH265" t="str">
            <v>-</v>
          </cell>
          <cell r="AI265" t="str">
            <v>.</v>
          </cell>
          <cell r="AJ265">
            <v>0</v>
          </cell>
          <cell r="AK265" t="str">
            <v>.</v>
          </cell>
          <cell r="AL265" t="str">
            <v>EU28</v>
          </cell>
        </row>
        <row r="266">
          <cell r="F266" t="str">
            <v>Netherlands</v>
          </cell>
          <cell r="G266" t="str">
            <v>Services</v>
          </cell>
          <cell r="H266" t="str">
            <v>TOTAL Services</v>
          </cell>
          <cell r="J266" t="str">
            <v>Electricity</v>
          </cell>
          <cell r="K266">
            <v>36.928739</v>
          </cell>
          <cell r="L266">
            <v>-26.863633717405499</v>
          </cell>
          <cell r="M266">
            <v>10.065105282594503</v>
          </cell>
          <cell r="N266" t="str">
            <v>.</v>
          </cell>
          <cell r="P266">
            <v>10.065105282594503</v>
          </cell>
          <cell r="Q266">
            <v>3.5643494710616599</v>
          </cell>
          <cell r="R266">
            <v>6.5007558115328434</v>
          </cell>
          <cell r="S266">
            <v>0.14564898648912106</v>
          </cell>
          <cell r="T266" t="str">
            <v>.</v>
          </cell>
          <cell r="U266">
            <v>2.9962640709954719E-2</v>
          </cell>
          <cell r="V266" t="str">
            <v>.</v>
          </cell>
          <cell r="W266">
            <v>3.3887378438625841</v>
          </cell>
          <cell r="X266" t="str">
            <v>-</v>
          </cell>
          <cell r="Y266" t="str">
            <v>-</v>
          </cell>
          <cell r="Z266" t="str">
            <v>-</v>
          </cell>
          <cell r="AA266" t="str">
            <v>-</v>
          </cell>
          <cell r="AB266" t="str">
            <v>a</v>
          </cell>
          <cell r="AC266">
            <v>2.1551099086601475</v>
          </cell>
          <cell r="AD266" t="str">
            <v>.</v>
          </cell>
          <cell r="AE266">
            <v>4.3456459028726959</v>
          </cell>
          <cell r="AF266" t="str">
            <v>-</v>
          </cell>
          <cell r="AG266" t="str">
            <v>-</v>
          </cell>
          <cell r="AH266" t="str">
            <v>-</v>
          </cell>
          <cell r="AI266" t="str">
            <v>.</v>
          </cell>
          <cell r="AJ266">
            <v>0</v>
          </cell>
          <cell r="AK266" t="str">
            <v>.</v>
          </cell>
          <cell r="AL266" t="str">
            <v>EU28</v>
          </cell>
        </row>
        <row r="267">
          <cell r="F267" t="str">
            <v>Netherlands</v>
          </cell>
          <cell r="G267" t="str">
            <v>Services</v>
          </cell>
          <cell r="H267" t="str">
            <v>TOTAL Services</v>
          </cell>
          <cell r="J267" t="str">
            <v>District heating</v>
          </cell>
          <cell r="K267">
            <v>5.8056959999999993</v>
          </cell>
          <cell r="L267">
            <v>-5.8056959999999993</v>
          </cell>
          <cell r="M267">
            <v>0</v>
          </cell>
          <cell r="N267" t="str">
            <v>c.ISE.34</v>
          </cell>
          <cell r="P267">
            <v>0</v>
          </cell>
          <cell r="Q267">
            <v>0</v>
          </cell>
          <cell r="R267">
            <v>0</v>
          </cell>
          <cell r="S267">
            <v>0</v>
          </cell>
          <cell r="T267" t="str">
            <v>.</v>
          </cell>
          <cell r="U267">
            <v>0</v>
          </cell>
          <cell r="V267" t="str">
            <v>.</v>
          </cell>
          <cell r="W267">
            <v>0</v>
          </cell>
          <cell r="X267" t="str">
            <v>-</v>
          </cell>
          <cell r="Y267" t="str">
            <v>-</v>
          </cell>
          <cell r="Z267" t="str">
            <v>-</v>
          </cell>
          <cell r="AA267" t="str">
            <v>-</v>
          </cell>
          <cell r="AB267" t="str">
            <v>a</v>
          </cell>
          <cell r="AC267">
            <v>0</v>
          </cell>
          <cell r="AD267" t="str">
            <v>.</v>
          </cell>
          <cell r="AE267">
            <v>0</v>
          </cell>
          <cell r="AF267" t="str">
            <v>-</v>
          </cell>
          <cell r="AG267" t="str">
            <v>-</v>
          </cell>
          <cell r="AH267" t="str">
            <v>-</v>
          </cell>
          <cell r="AI267" t="str">
            <v>.</v>
          </cell>
          <cell r="AJ267">
            <v>0</v>
          </cell>
          <cell r="AK267" t="str">
            <v>.</v>
          </cell>
          <cell r="AL267" t="str">
            <v>EU28</v>
          </cell>
        </row>
        <row r="268">
          <cell r="F268" t="str">
            <v>Netherlands</v>
          </cell>
          <cell r="G268" t="str">
            <v>Services</v>
          </cell>
          <cell r="H268" t="str">
            <v>TOTAL Services</v>
          </cell>
          <cell r="J268" t="str">
            <v>Waste non-RES</v>
          </cell>
          <cell r="K268">
            <v>0</v>
          </cell>
          <cell r="L268">
            <v>0</v>
          </cell>
          <cell r="M268">
            <v>0</v>
          </cell>
          <cell r="N268" t="str">
            <v>.</v>
          </cell>
          <cell r="P268">
            <v>0</v>
          </cell>
          <cell r="Q268">
            <v>0</v>
          </cell>
          <cell r="R268">
            <v>0</v>
          </cell>
          <cell r="S268">
            <v>0</v>
          </cell>
          <cell r="T268" t="str">
            <v>.</v>
          </cell>
          <cell r="U268">
            <v>0</v>
          </cell>
          <cell r="V268" t="str">
            <v>.</v>
          </cell>
          <cell r="W268">
            <v>0</v>
          </cell>
          <cell r="X268" t="str">
            <v>-</v>
          </cell>
          <cell r="Y268" t="str">
            <v>-</v>
          </cell>
          <cell r="Z268" t="str">
            <v>-</v>
          </cell>
          <cell r="AA268" t="str">
            <v>-</v>
          </cell>
          <cell r="AB268" t="str">
            <v>a</v>
          </cell>
          <cell r="AC268">
            <v>0</v>
          </cell>
          <cell r="AD268" t="str">
            <v>.</v>
          </cell>
          <cell r="AE268">
            <v>0</v>
          </cell>
          <cell r="AF268" t="str">
            <v>-</v>
          </cell>
          <cell r="AG268" t="str">
            <v>-</v>
          </cell>
          <cell r="AH268" t="str">
            <v>-</v>
          </cell>
          <cell r="AI268" t="str">
            <v>.</v>
          </cell>
          <cell r="AJ268">
            <v>0</v>
          </cell>
          <cell r="AK268" t="str">
            <v>.</v>
          </cell>
          <cell r="AL268" t="str">
            <v>EU28</v>
          </cell>
        </row>
        <row r="269">
          <cell r="F269" t="str">
            <v>Netherlands</v>
          </cell>
          <cell r="G269" t="str">
            <v>Services</v>
          </cell>
          <cell r="H269" t="str">
            <v>TOTAL Services</v>
          </cell>
          <cell r="J269" t="str">
            <v>Waste RES</v>
          </cell>
          <cell r="K269">
            <v>0</v>
          </cell>
          <cell r="L269">
            <v>0</v>
          </cell>
          <cell r="M269">
            <v>0</v>
          </cell>
          <cell r="N269" t="str">
            <v>c.Obs.1</v>
          </cell>
          <cell r="P269">
            <v>0</v>
          </cell>
          <cell r="Q269">
            <v>0</v>
          </cell>
          <cell r="R269">
            <v>0</v>
          </cell>
          <cell r="S269">
            <v>0</v>
          </cell>
          <cell r="T269" t="str">
            <v>.</v>
          </cell>
          <cell r="U269">
            <v>0</v>
          </cell>
          <cell r="V269" t="str">
            <v>.</v>
          </cell>
          <cell r="W269">
            <v>0</v>
          </cell>
          <cell r="X269" t="str">
            <v>-</v>
          </cell>
          <cell r="Y269" t="str">
            <v>-</v>
          </cell>
          <cell r="Z269" t="str">
            <v>-</v>
          </cell>
          <cell r="AA269" t="str">
            <v>-</v>
          </cell>
          <cell r="AB269" t="str">
            <v>a</v>
          </cell>
          <cell r="AC269">
            <v>0</v>
          </cell>
          <cell r="AD269" t="str">
            <v>.</v>
          </cell>
          <cell r="AE269">
            <v>0</v>
          </cell>
          <cell r="AF269" t="str">
            <v>-</v>
          </cell>
          <cell r="AG269" t="str">
            <v>-</v>
          </cell>
          <cell r="AH269" t="str">
            <v>-</v>
          </cell>
          <cell r="AI269" t="str">
            <v>.</v>
          </cell>
          <cell r="AJ269">
            <v>0</v>
          </cell>
          <cell r="AK269" t="str">
            <v>.</v>
          </cell>
          <cell r="AL269" t="str">
            <v>EU28</v>
          </cell>
        </row>
        <row r="270">
          <cell r="F270" t="str">
            <v>Netherlands</v>
          </cell>
          <cell r="G270" t="str">
            <v>Services</v>
          </cell>
          <cell r="H270" t="str">
            <v>TOTAL Services</v>
          </cell>
          <cell r="J270" t="str">
            <v>Biomass</v>
          </cell>
          <cell r="K270">
            <v>0.626857</v>
          </cell>
          <cell r="L270">
            <v>-8.5699999999988563E-4</v>
          </cell>
          <cell r="M270">
            <v>0.62600000000000011</v>
          </cell>
          <cell r="N270" t="str">
            <v>c.Obs.1</v>
          </cell>
          <cell r="P270">
            <v>0.62600000000000011</v>
          </cell>
          <cell r="Q270">
            <v>0.62600000000000011</v>
          </cell>
          <cell r="R270">
            <v>0</v>
          </cell>
          <cell r="S270">
            <v>0.51730037226429038</v>
          </cell>
          <cell r="T270" t="str">
            <v>.</v>
          </cell>
          <cell r="U270">
            <v>0.10869962773570976</v>
          </cell>
          <cell r="V270" t="str">
            <v>.</v>
          </cell>
          <cell r="W270">
            <v>0</v>
          </cell>
          <cell r="X270" t="str">
            <v>-</v>
          </cell>
          <cell r="Y270" t="str">
            <v>-</v>
          </cell>
          <cell r="Z270" t="str">
            <v>-</v>
          </cell>
          <cell r="AA270" t="str">
            <v>-</v>
          </cell>
          <cell r="AB270" t="str">
            <v>a</v>
          </cell>
          <cell r="AC270">
            <v>0</v>
          </cell>
          <cell r="AD270" t="str">
            <v>.</v>
          </cell>
          <cell r="AE270">
            <v>0</v>
          </cell>
          <cell r="AF270" t="str">
            <v>-</v>
          </cell>
          <cell r="AG270" t="str">
            <v>-</v>
          </cell>
          <cell r="AH270" t="str">
            <v>-</v>
          </cell>
          <cell r="AI270" t="str">
            <v>.</v>
          </cell>
          <cell r="AJ270">
            <v>0</v>
          </cell>
          <cell r="AK270" t="str">
            <v>.</v>
          </cell>
          <cell r="AL270" t="str">
            <v>EU28</v>
          </cell>
        </row>
        <row r="271">
          <cell r="F271" t="str">
            <v>Netherlands</v>
          </cell>
          <cell r="G271" t="str">
            <v>Services</v>
          </cell>
          <cell r="H271" t="str">
            <v>TOTAL Services</v>
          </cell>
          <cell r="J271" t="str">
            <v>Geothermal</v>
          </cell>
          <cell r="K271">
            <v>0</v>
          </cell>
          <cell r="L271">
            <v>0</v>
          </cell>
          <cell r="M271">
            <v>0</v>
          </cell>
          <cell r="N271" t="str">
            <v>c.Obs.1</v>
          </cell>
          <cell r="P271">
            <v>0</v>
          </cell>
          <cell r="Q271">
            <v>0</v>
          </cell>
          <cell r="R271">
            <v>0</v>
          </cell>
          <cell r="S271">
            <v>0</v>
          </cell>
          <cell r="T271" t="str">
            <v>.</v>
          </cell>
          <cell r="U271">
            <v>0</v>
          </cell>
          <cell r="V271" t="str">
            <v>.</v>
          </cell>
          <cell r="W271">
            <v>0</v>
          </cell>
          <cell r="X271" t="str">
            <v>-</v>
          </cell>
          <cell r="Y271" t="str">
            <v>-</v>
          </cell>
          <cell r="Z271" t="str">
            <v>-</v>
          </cell>
          <cell r="AA271" t="str">
            <v>-</v>
          </cell>
          <cell r="AB271" t="str">
            <v>a</v>
          </cell>
          <cell r="AC271">
            <v>0</v>
          </cell>
          <cell r="AD271" t="str">
            <v>.</v>
          </cell>
          <cell r="AE271">
            <v>0</v>
          </cell>
          <cell r="AF271" t="str">
            <v>-</v>
          </cell>
          <cell r="AG271" t="str">
            <v>-</v>
          </cell>
          <cell r="AH271" t="str">
            <v>-</v>
          </cell>
          <cell r="AI271" t="str">
            <v>.</v>
          </cell>
          <cell r="AJ271">
            <v>0</v>
          </cell>
          <cell r="AK271" t="str">
            <v>.</v>
          </cell>
          <cell r="AL271" t="str">
            <v>EU28</v>
          </cell>
        </row>
        <row r="272">
          <cell r="F272" t="str">
            <v>Netherlands</v>
          </cell>
          <cell r="G272" t="str">
            <v>Services</v>
          </cell>
          <cell r="H272" t="str">
            <v>TOTAL Services</v>
          </cell>
          <cell r="J272" t="str">
            <v>Solar energy</v>
          </cell>
          <cell r="K272">
            <v>4.1868000000000002E-2</v>
          </cell>
          <cell r="L272">
            <v>-8.6800000000000765E-4</v>
          </cell>
          <cell r="M272">
            <v>4.0999999999999995E-2</v>
          </cell>
          <cell r="N272" t="str">
            <v>c.Obs.1</v>
          </cell>
          <cell r="P272">
            <v>4.0999999999999995E-2</v>
          </cell>
          <cell r="Q272">
            <v>4.0999999999999995E-2</v>
          </cell>
          <cell r="R272">
            <v>0</v>
          </cell>
          <cell r="S272">
            <v>3.3150616140272232E-2</v>
          </cell>
          <cell r="T272" t="str">
            <v>.</v>
          </cell>
          <cell r="U272">
            <v>7.8493838597277661E-3</v>
          </cell>
          <cell r="V272" t="str">
            <v>.</v>
          </cell>
          <cell r="W272">
            <v>0</v>
          </cell>
          <cell r="X272" t="str">
            <v>-</v>
          </cell>
          <cell r="Y272" t="str">
            <v>-</v>
          </cell>
          <cell r="Z272" t="str">
            <v>-</v>
          </cell>
          <cell r="AA272" t="str">
            <v>-</v>
          </cell>
          <cell r="AB272" t="str">
            <v>a</v>
          </cell>
          <cell r="AC272">
            <v>0</v>
          </cell>
          <cell r="AD272" t="str">
            <v>.</v>
          </cell>
          <cell r="AE272">
            <v>0</v>
          </cell>
          <cell r="AF272" t="str">
            <v>-</v>
          </cell>
          <cell r="AG272" t="str">
            <v>-</v>
          </cell>
          <cell r="AH272" t="str">
            <v>-</v>
          </cell>
          <cell r="AI272" t="str">
            <v>.</v>
          </cell>
          <cell r="AJ272">
            <v>0</v>
          </cell>
          <cell r="AK272" t="str">
            <v>.</v>
          </cell>
          <cell r="AL272" t="str">
            <v>EU28</v>
          </cell>
        </row>
        <row r="273">
          <cell r="F273" t="str">
            <v>Netherlands</v>
          </cell>
          <cell r="G273" t="str">
            <v>Services</v>
          </cell>
          <cell r="H273" t="str">
            <v>TOTAL Services</v>
          </cell>
          <cell r="J273" t="str">
            <v>Ambient heat total</v>
          </cell>
          <cell r="K273" t="str">
            <v>-</v>
          </cell>
          <cell r="L273">
            <v>0.15100000000000002</v>
          </cell>
          <cell r="M273">
            <v>0.15100000000000002</v>
          </cell>
          <cell r="N273" t="str">
            <v>c.Obs.2</v>
          </cell>
          <cell r="P273">
            <v>0.15100000000000002</v>
          </cell>
          <cell r="Q273">
            <v>0.15100000000000002</v>
          </cell>
          <cell r="R273">
            <v>0</v>
          </cell>
          <cell r="S273">
            <v>0.12469953316721509</v>
          </cell>
          <cell r="T273" t="str">
            <v>.</v>
          </cell>
          <cell r="U273">
            <v>2.6300466832784919E-2</v>
          </cell>
          <cell r="V273" t="str">
            <v>.</v>
          </cell>
          <cell r="W273">
            <v>0</v>
          </cell>
          <cell r="X273" t="str">
            <v>-</v>
          </cell>
          <cell r="Y273" t="str">
            <v>-</v>
          </cell>
          <cell r="Z273" t="str">
            <v>-</v>
          </cell>
          <cell r="AA273" t="str">
            <v>-</v>
          </cell>
          <cell r="AB273" t="str">
            <v>a</v>
          </cell>
          <cell r="AC273">
            <v>0</v>
          </cell>
          <cell r="AD273" t="str">
            <v>.</v>
          </cell>
          <cell r="AE273">
            <v>0</v>
          </cell>
          <cell r="AF273" t="str">
            <v>-</v>
          </cell>
          <cell r="AG273" t="str">
            <v>-</v>
          </cell>
          <cell r="AH273" t="str">
            <v>-</v>
          </cell>
          <cell r="AI273" t="str">
            <v>.</v>
          </cell>
          <cell r="AJ273">
            <v>0</v>
          </cell>
          <cell r="AK273" t="str">
            <v>.</v>
          </cell>
          <cell r="AL273" t="str">
            <v>EU28</v>
          </cell>
        </row>
        <row r="274">
          <cell r="F274" t="str">
            <v>Netherlands</v>
          </cell>
          <cell r="G274" t="str">
            <v>Services</v>
          </cell>
          <cell r="H274" t="str">
            <v>TOTAL Services</v>
          </cell>
          <cell r="J274" t="str">
            <v xml:space="preserve">Other RES </v>
          </cell>
          <cell r="K274" t="str">
            <v>-</v>
          </cell>
          <cell r="L274">
            <v>0</v>
          </cell>
          <cell r="M274">
            <v>0</v>
          </cell>
          <cell r="N274" t="str">
            <v>.</v>
          </cell>
          <cell r="P274">
            <v>0</v>
          </cell>
          <cell r="Q274">
            <v>0</v>
          </cell>
          <cell r="R274">
            <v>0</v>
          </cell>
          <cell r="S274">
            <v>0</v>
          </cell>
          <cell r="T274" t="str">
            <v>.</v>
          </cell>
          <cell r="U274">
            <v>0</v>
          </cell>
          <cell r="V274" t="str">
            <v>.</v>
          </cell>
          <cell r="W274">
            <v>0</v>
          </cell>
          <cell r="X274" t="str">
            <v>-</v>
          </cell>
          <cell r="Y274" t="str">
            <v>-</v>
          </cell>
          <cell r="Z274" t="str">
            <v>-</v>
          </cell>
          <cell r="AA274" t="str">
            <v>-</v>
          </cell>
          <cell r="AB274" t="str">
            <v>a</v>
          </cell>
          <cell r="AC274">
            <v>0</v>
          </cell>
          <cell r="AD274" t="str">
            <v>.</v>
          </cell>
          <cell r="AE274">
            <v>0</v>
          </cell>
          <cell r="AF274" t="str">
            <v>-</v>
          </cell>
          <cell r="AG274" t="str">
            <v>-</v>
          </cell>
          <cell r="AH274" t="str">
            <v>-</v>
          </cell>
          <cell r="AI274" t="str">
            <v>.</v>
          </cell>
          <cell r="AJ274">
            <v>0</v>
          </cell>
          <cell r="AK274" t="str">
            <v>.</v>
          </cell>
          <cell r="AL274" t="str">
            <v>EU28</v>
          </cell>
        </row>
        <row r="275">
          <cell r="F275" t="str">
            <v>Austria</v>
          </cell>
          <cell r="G275" t="str">
            <v>Services</v>
          </cell>
          <cell r="H275" t="str">
            <v>TOTAL Services</v>
          </cell>
          <cell r="J275" t="str">
            <v>TOTAL</v>
          </cell>
          <cell r="K275">
            <v>31.744084999999998</v>
          </cell>
          <cell r="L275">
            <v>-8.605415920336192</v>
          </cell>
          <cell r="M275">
            <v>23.138669079663806</v>
          </cell>
          <cell r="N275" t="str">
            <v>.</v>
          </cell>
          <cell r="P275">
            <v>23.138669079663806</v>
          </cell>
          <cell r="Q275">
            <v>19.522782404390984</v>
          </cell>
          <cell r="R275">
            <v>3.6158866752728205</v>
          </cell>
          <cell r="S275">
            <v>15.444228998420176</v>
          </cell>
          <cell r="T275" t="str">
            <v>.</v>
          </cell>
          <cell r="U275">
            <v>2.9290402948194711</v>
          </cell>
          <cell r="V275" t="str">
            <v>.</v>
          </cell>
          <cell r="W275">
            <v>1.1495131111513364</v>
          </cell>
          <cell r="X275" t="str">
            <v>-</v>
          </cell>
          <cell r="Y275" t="str">
            <v>-</v>
          </cell>
          <cell r="Z275" t="str">
            <v>-</v>
          </cell>
          <cell r="AA275" t="str">
            <v>-</v>
          </cell>
          <cell r="AB275" t="str">
            <v>a</v>
          </cell>
          <cell r="AC275">
            <v>0.79650009472250405</v>
          </cell>
          <cell r="AD275" t="str">
            <v>.</v>
          </cell>
          <cell r="AE275">
            <v>2.8193865805503164</v>
          </cell>
          <cell r="AF275" t="str">
            <v>-</v>
          </cell>
          <cell r="AG275" t="str">
            <v>-</v>
          </cell>
          <cell r="AH275" t="str">
            <v>-</v>
          </cell>
          <cell r="AI275" t="str">
            <v>.</v>
          </cell>
          <cell r="AJ275">
            <v>0</v>
          </cell>
          <cell r="AK275" t="str">
            <v>.</v>
          </cell>
          <cell r="AL275" t="str">
            <v>EU28</v>
          </cell>
        </row>
        <row r="276">
          <cell r="F276" t="str">
            <v>Austria</v>
          </cell>
          <cell r="G276" t="str">
            <v>Services</v>
          </cell>
          <cell r="H276" t="str">
            <v>TOTAL Services</v>
          </cell>
          <cell r="J276" t="str">
            <v>Coal</v>
          </cell>
          <cell r="K276">
            <v>3.6053000000000002E-2</v>
          </cell>
          <cell r="L276">
            <v>0</v>
          </cell>
          <cell r="M276">
            <v>3.6053000000000002E-2</v>
          </cell>
          <cell r="N276" t="str">
            <v>.</v>
          </cell>
          <cell r="P276">
            <v>3.6053000000000002E-2</v>
          </cell>
          <cell r="Q276">
            <v>3.6053000000000002E-2</v>
          </cell>
          <cell r="R276">
            <v>0</v>
          </cell>
          <cell r="S276">
            <v>3.6053000000000002E-2</v>
          </cell>
          <cell r="T276" t="str">
            <v>.</v>
          </cell>
          <cell r="U276">
            <v>0</v>
          </cell>
          <cell r="V276" t="str">
            <v>.</v>
          </cell>
          <cell r="W276">
            <v>0</v>
          </cell>
          <cell r="X276" t="str">
            <v>-</v>
          </cell>
          <cell r="Y276" t="str">
            <v>-</v>
          </cell>
          <cell r="Z276" t="str">
            <v>-</v>
          </cell>
          <cell r="AA276" t="str">
            <v>-</v>
          </cell>
          <cell r="AB276" t="str">
            <v>a</v>
          </cell>
          <cell r="AC276">
            <v>0</v>
          </cell>
          <cell r="AD276" t="str">
            <v>.</v>
          </cell>
          <cell r="AE276">
            <v>0</v>
          </cell>
          <cell r="AF276" t="str">
            <v>-</v>
          </cell>
          <cell r="AG276" t="str">
            <v>-</v>
          </cell>
          <cell r="AH276" t="str">
            <v>-</v>
          </cell>
          <cell r="AI276" t="str">
            <v>.</v>
          </cell>
          <cell r="AJ276">
            <v>0</v>
          </cell>
          <cell r="AK276" t="str">
            <v>.</v>
          </cell>
          <cell r="AL276" t="str">
            <v>EU28</v>
          </cell>
        </row>
        <row r="277">
          <cell r="F277" t="str">
            <v>Austria</v>
          </cell>
          <cell r="G277" t="str">
            <v>Services</v>
          </cell>
          <cell r="H277" t="str">
            <v>TOTAL Services</v>
          </cell>
          <cell r="J277" t="str">
            <v>Fuel oil</v>
          </cell>
          <cell r="K277">
            <v>0.65593200000000007</v>
          </cell>
          <cell r="L277">
            <v>1.1102230246251565E-16</v>
          </cell>
          <cell r="M277">
            <v>0.65593200000000018</v>
          </cell>
          <cell r="N277" t="str">
            <v>.</v>
          </cell>
          <cell r="P277">
            <v>0.65593200000000018</v>
          </cell>
          <cell r="Q277">
            <v>0.65593200000000018</v>
          </cell>
          <cell r="R277">
            <v>0</v>
          </cell>
          <cell r="S277">
            <v>0.55541610539913688</v>
          </cell>
          <cell r="T277" t="str">
            <v>.</v>
          </cell>
          <cell r="U277">
            <v>0.10051589460086328</v>
          </cell>
          <cell r="V277" t="str">
            <v>.</v>
          </cell>
          <cell r="W277">
            <v>0</v>
          </cell>
          <cell r="X277" t="str">
            <v>-</v>
          </cell>
          <cell r="Y277" t="str">
            <v>-</v>
          </cell>
          <cell r="Z277" t="str">
            <v>-</v>
          </cell>
          <cell r="AA277" t="str">
            <v>-</v>
          </cell>
          <cell r="AB277" t="str">
            <v>a</v>
          </cell>
          <cell r="AC277">
            <v>0</v>
          </cell>
          <cell r="AD277" t="str">
            <v>.</v>
          </cell>
          <cell r="AE277">
            <v>0</v>
          </cell>
          <cell r="AF277" t="str">
            <v>-</v>
          </cell>
          <cell r="AG277" t="str">
            <v>-</v>
          </cell>
          <cell r="AH277" t="str">
            <v>-</v>
          </cell>
          <cell r="AI277" t="str">
            <v>.</v>
          </cell>
          <cell r="AJ277">
            <v>0</v>
          </cell>
          <cell r="AK277" t="str">
            <v>.</v>
          </cell>
          <cell r="AL277" t="str">
            <v>EU28</v>
          </cell>
        </row>
        <row r="278">
          <cell r="F278" t="str">
            <v>Austria</v>
          </cell>
          <cell r="G278" t="str">
            <v>Services</v>
          </cell>
          <cell r="H278" t="str">
            <v>TOTAL Services</v>
          </cell>
          <cell r="J278" t="str">
            <v>Natural gas</v>
          </cell>
          <cell r="K278">
            <v>6.084816</v>
          </cell>
          <cell r="L278">
            <v>8.8817841970012523E-16</v>
          </cell>
          <cell r="M278">
            <v>6.0848160000000009</v>
          </cell>
          <cell r="N278" t="str">
            <v>.</v>
          </cell>
          <cell r="P278">
            <v>6.0848160000000009</v>
          </cell>
          <cell r="Q278">
            <v>6.0848160000000009</v>
          </cell>
          <cell r="R278">
            <v>0</v>
          </cell>
          <cell r="S278">
            <v>5.1006375465361851</v>
          </cell>
          <cell r="T278" t="str">
            <v>.</v>
          </cell>
          <cell r="U278">
            <v>0.98417845346381572</v>
          </cell>
          <cell r="V278" t="str">
            <v>.</v>
          </cell>
          <cell r="W278">
            <v>0</v>
          </cell>
          <cell r="X278" t="str">
            <v>-</v>
          </cell>
          <cell r="Y278" t="str">
            <v>-</v>
          </cell>
          <cell r="Z278" t="str">
            <v>-</v>
          </cell>
          <cell r="AA278" t="str">
            <v>-</v>
          </cell>
          <cell r="AB278" t="str">
            <v>a</v>
          </cell>
          <cell r="AC278">
            <v>0</v>
          </cell>
          <cell r="AD278" t="str">
            <v>.</v>
          </cell>
          <cell r="AE278">
            <v>0</v>
          </cell>
          <cell r="AF278" t="str">
            <v>-</v>
          </cell>
          <cell r="AG278" t="str">
            <v>-</v>
          </cell>
          <cell r="AH278" t="str">
            <v>-</v>
          </cell>
          <cell r="AI278" t="str">
            <v>.</v>
          </cell>
          <cell r="AJ278">
            <v>0</v>
          </cell>
          <cell r="AK278" t="str">
            <v>.</v>
          </cell>
          <cell r="AL278" t="str">
            <v>EU28</v>
          </cell>
        </row>
        <row r="279">
          <cell r="F279" t="str">
            <v>Austria</v>
          </cell>
          <cell r="G279" t="str">
            <v>Services</v>
          </cell>
          <cell r="H279" t="str">
            <v>TOTAL Services</v>
          </cell>
          <cell r="J279" t="str">
            <v>Other fossil fuels</v>
          </cell>
          <cell r="K279">
            <v>0.37099699999999997</v>
          </cell>
          <cell r="L279">
            <v>-0.37099699999999997</v>
          </cell>
          <cell r="M279">
            <v>0</v>
          </cell>
          <cell r="N279" t="str">
            <v>.</v>
          </cell>
          <cell r="P279">
            <v>0</v>
          </cell>
          <cell r="Q279">
            <v>0</v>
          </cell>
          <cell r="R279">
            <v>0</v>
          </cell>
          <cell r="S279">
            <v>0</v>
          </cell>
          <cell r="T279" t="str">
            <v>.</v>
          </cell>
          <cell r="U279">
            <v>0</v>
          </cell>
          <cell r="V279" t="str">
            <v>.</v>
          </cell>
          <cell r="W279">
            <v>0</v>
          </cell>
          <cell r="X279" t="str">
            <v>-</v>
          </cell>
          <cell r="Y279" t="str">
            <v>-</v>
          </cell>
          <cell r="Z279" t="str">
            <v>-</v>
          </cell>
          <cell r="AA279" t="str">
            <v>-</v>
          </cell>
          <cell r="AB279" t="str">
            <v>a</v>
          </cell>
          <cell r="AC279">
            <v>0</v>
          </cell>
          <cell r="AD279" t="str">
            <v>.</v>
          </cell>
          <cell r="AE279">
            <v>0</v>
          </cell>
          <cell r="AF279" t="str">
            <v>-</v>
          </cell>
          <cell r="AG279" t="str">
            <v>-</v>
          </cell>
          <cell r="AH279" t="str">
            <v>-</v>
          </cell>
          <cell r="AI279" t="str">
            <v>.</v>
          </cell>
          <cell r="AJ279">
            <v>0</v>
          </cell>
          <cell r="AK279" t="str">
            <v>.</v>
          </cell>
          <cell r="AL279" t="str">
            <v>EU28</v>
          </cell>
        </row>
        <row r="280">
          <cell r="F280" t="str">
            <v>Austria</v>
          </cell>
          <cell r="G280" t="str">
            <v>Services</v>
          </cell>
          <cell r="H280" t="str">
            <v>TOTAL Services</v>
          </cell>
          <cell r="J280" t="str">
            <v>Electricity</v>
          </cell>
          <cell r="K280">
            <v>13.371010999999999</v>
          </cell>
          <cell r="L280">
            <v>-8.2591429203361955</v>
          </cell>
          <cell r="M280">
            <v>5.1118680796638039</v>
          </cell>
          <cell r="N280" t="str">
            <v>.</v>
          </cell>
          <cell r="P280">
            <v>5.1118680796638039</v>
          </cell>
          <cell r="Q280">
            <v>1.4959814043909829</v>
          </cell>
          <cell r="R280">
            <v>3.6158866752728205</v>
          </cell>
          <cell r="S280">
            <v>0.28958822570122073</v>
          </cell>
          <cell r="T280" t="str">
            <v>.</v>
          </cell>
          <cell r="U280">
            <v>5.6880067538425866E-2</v>
          </cell>
          <cell r="V280" t="str">
            <v>.</v>
          </cell>
          <cell r="W280">
            <v>1.1495131111513364</v>
          </cell>
          <cell r="X280" t="str">
            <v>-</v>
          </cell>
          <cell r="Y280" t="str">
            <v>-</v>
          </cell>
          <cell r="Z280" t="str">
            <v>-</v>
          </cell>
          <cell r="AA280" t="str">
            <v>-</v>
          </cell>
          <cell r="AB280" t="str">
            <v>a</v>
          </cell>
          <cell r="AC280">
            <v>0.79650009472250405</v>
          </cell>
          <cell r="AD280" t="str">
            <v>.</v>
          </cell>
          <cell r="AE280">
            <v>2.8193865805503164</v>
          </cell>
          <cell r="AF280" t="str">
            <v>-</v>
          </cell>
          <cell r="AG280" t="str">
            <v>-</v>
          </cell>
          <cell r="AH280" t="str">
            <v>-</v>
          </cell>
          <cell r="AI280" t="str">
            <v>.</v>
          </cell>
          <cell r="AJ280">
            <v>0</v>
          </cell>
          <cell r="AK280" t="str">
            <v>.</v>
          </cell>
          <cell r="AL280" t="str">
            <v>EU28</v>
          </cell>
        </row>
        <row r="281">
          <cell r="F281" t="str">
            <v>Austria</v>
          </cell>
          <cell r="G281" t="str">
            <v>Services</v>
          </cell>
          <cell r="H281" t="str">
            <v>TOTAL Services</v>
          </cell>
          <cell r="J281" t="str">
            <v>District heating</v>
          </cell>
          <cell r="K281">
            <v>9.8006010000000003</v>
          </cell>
          <cell r="L281">
            <v>-6.0099999999962961E-4</v>
          </cell>
          <cell r="M281">
            <v>9.8000000000000007</v>
          </cell>
          <cell r="N281" t="str">
            <v>.</v>
          </cell>
          <cell r="P281">
            <v>9.8000000000000007</v>
          </cell>
          <cell r="Q281">
            <v>9.8000000000000007</v>
          </cell>
          <cell r="R281">
            <v>0</v>
          </cell>
          <cell r="S281">
            <v>8.2556325130604105</v>
          </cell>
          <cell r="T281" t="str">
            <v>.</v>
          </cell>
          <cell r="U281">
            <v>1.5443674869395907</v>
          </cell>
          <cell r="V281" t="str">
            <v>.</v>
          </cell>
          <cell r="W281">
            <v>0</v>
          </cell>
          <cell r="X281" t="str">
            <v>-</v>
          </cell>
          <cell r="Y281" t="str">
            <v>-</v>
          </cell>
          <cell r="Z281" t="str">
            <v>-</v>
          </cell>
          <cell r="AA281" t="str">
            <v>-</v>
          </cell>
          <cell r="AB281" t="str">
            <v>a</v>
          </cell>
          <cell r="AC281">
            <v>0</v>
          </cell>
          <cell r="AD281" t="str">
            <v>.</v>
          </cell>
          <cell r="AE281">
            <v>0</v>
          </cell>
          <cell r="AF281" t="str">
            <v>-</v>
          </cell>
          <cell r="AG281" t="str">
            <v>-</v>
          </cell>
          <cell r="AH281" t="str">
            <v>-</v>
          </cell>
          <cell r="AI281" t="str">
            <v>.</v>
          </cell>
          <cell r="AJ281">
            <v>0</v>
          </cell>
          <cell r="AK281" t="str">
            <v>.</v>
          </cell>
          <cell r="AL281" t="str">
            <v>EU28</v>
          </cell>
        </row>
        <row r="282">
          <cell r="F282" t="str">
            <v>Austria</v>
          </cell>
          <cell r="G282" t="str">
            <v>Services</v>
          </cell>
          <cell r="H282" t="str">
            <v>TOTAL Services</v>
          </cell>
          <cell r="J282" t="str">
            <v>Waste non-RES</v>
          </cell>
          <cell r="K282">
            <v>6.9779999999999998E-3</v>
          </cell>
          <cell r="L282">
            <v>-6.9779999999999998E-3</v>
          </cell>
          <cell r="M282">
            <v>0</v>
          </cell>
          <cell r="N282" t="str">
            <v>.</v>
          </cell>
          <cell r="P282">
            <v>0</v>
          </cell>
          <cell r="Q282">
            <v>0</v>
          </cell>
          <cell r="R282">
            <v>0</v>
          </cell>
          <cell r="S282">
            <v>0</v>
          </cell>
          <cell r="T282" t="str">
            <v>.</v>
          </cell>
          <cell r="U282">
            <v>0</v>
          </cell>
          <cell r="V282" t="str">
            <v>.</v>
          </cell>
          <cell r="W282">
            <v>0</v>
          </cell>
          <cell r="X282" t="str">
            <v>-</v>
          </cell>
          <cell r="Y282" t="str">
            <v>-</v>
          </cell>
          <cell r="Z282" t="str">
            <v>-</v>
          </cell>
          <cell r="AA282" t="str">
            <v>-</v>
          </cell>
          <cell r="AB282" t="str">
            <v>a</v>
          </cell>
          <cell r="AC282">
            <v>0</v>
          </cell>
          <cell r="AD282" t="str">
            <v>.</v>
          </cell>
          <cell r="AE282">
            <v>0</v>
          </cell>
          <cell r="AF282" t="str">
            <v>-</v>
          </cell>
          <cell r="AG282" t="str">
            <v>-</v>
          </cell>
          <cell r="AH282" t="str">
            <v>-</v>
          </cell>
          <cell r="AI282" t="str">
            <v>.</v>
          </cell>
          <cell r="AJ282">
            <v>0</v>
          </cell>
          <cell r="AK282" t="str">
            <v>.</v>
          </cell>
          <cell r="AL282" t="str">
            <v>EU28</v>
          </cell>
        </row>
        <row r="283">
          <cell r="F283" t="str">
            <v>Austria</v>
          </cell>
          <cell r="G283" t="str">
            <v>Services</v>
          </cell>
          <cell r="H283" t="str">
            <v>TOTAL Services</v>
          </cell>
          <cell r="J283" t="str">
            <v>Waste RES</v>
          </cell>
          <cell r="K283">
            <v>0</v>
          </cell>
          <cell r="L283">
            <v>0</v>
          </cell>
          <cell r="M283">
            <v>0</v>
          </cell>
          <cell r="N283" t="str">
            <v>c.Obs.1</v>
          </cell>
          <cell r="P283">
            <v>0</v>
          </cell>
          <cell r="Q283">
            <v>0</v>
          </cell>
          <cell r="R283">
            <v>0</v>
          </cell>
          <cell r="S283">
            <v>0</v>
          </cell>
          <cell r="T283" t="str">
            <v>.</v>
          </cell>
          <cell r="U283">
            <v>0</v>
          </cell>
          <cell r="V283" t="str">
            <v>.</v>
          </cell>
          <cell r="W283">
            <v>0</v>
          </cell>
          <cell r="X283" t="str">
            <v>-</v>
          </cell>
          <cell r="Y283" t="str">
            <v>-</v>
          </cell>
          <cell r="Z283" t="str">
            <v>-</v>
          </cell>
          <cell r="AA283" t="str">
            <v>-</v>
          </cell>
          <cell r="AB283" t="str">
            <v>a</v>
          </cell>
          <cell r="AC283">
            <v>0</v>
          </cell>
          <cell r="AD283" t="str">
            <v>.</v>
          </cell>
          <cell r="AE283">
            <v>0</v>
          </cell>
          <cell r="AF283" t="str">
            <v>-</v>
          </cell>
          <cell r="AG283" t="str">
            <v>-</v>
          </cell>
          <cell r="AH283" t="str">
            <v>-</v>
          </cell>
          <cell r="AI283" t="str">
            <v>.</v>
          </cell>
          <cell r="AJ283">
            <v>0</v>
          </cell>
          <cell r="AK283" t="str">
            <v>.</v>
          </cell>
          <cell r="AL283" t="str">
            <v>EU28</v>
          </cell>
        </row>
        <row r="284">
          <cell r="F284" t="str">
            <v>Austria</v>
          </cell>
          <cell r="G284" t="str">
            <v>Services</v>
          </cell>
          <cell r="H284" t="str">
            <v>TOTAL Services</v>
          </cell>
          <cell r="J284" t="str">
            <v>Biomass</v>
          </cell>
          <cell r="K284">
            <v>0.88155399999999995</v>
          </cell>
          <cell r="L284">
            <v>-4.255399999999987E-2</v>
          </cell>
          <cell r="M284">
            <v>0.83900000000000008</v>
          </cell>
          <cell r="N284" t="str">
            <v>c.Obs.1</v>
          </cell>
          <cell r="P284">
            <v>0.83900000000000008</v>
          </cell>
          <cell r="Q284">
            <v>0.83900000000000008</v>
          </cell>
          <cell r="R284">
            <v>0</v>
          </cell>
          <cell r="S284">
            <v>0.70644029214876813</v>
          </cell>
          <cell r="T284" t="str">
            <v>.</v>
          </cell>
          <cell r="U284">
            <v>0.13255970785123194</v>
          </cell>
          <cell r="V284" t="str">
            <v>.</v>
          </cell>
          <cell r="W284">
            <v>0</v>
          </cell>
          <cell r="X284" t="str">
            <v>-</v>
          </cell>
          <cell r="Y284" t="str">
            <v>-</v>
          </cell>
          <cell r="Z284" t="str">
            <v>-</v>
          </cell>
          <cell r="AA284" t="str">
            <v>-</v>
          </cell>
          <cell r="AB284" t="str">
            <v>a</v>
          </cell>
          <cell r="AC284">
            <v>0</v>
          </cell>
          <cell r="AD284" t="str">
            <v>.</v>
          </cell>
          <cell r="AE284">
            <v>0</v>
          </cell>
          <cell r="AF284" t="str">
            <v>-</v>
          </cell>
          <cell r="AG284" t="str">
            <v>-</v>
          </cell>
          <cell r="AH284" t="str">
            <v>-</v>
          </cell>
          <cell r="AI284" t="str">
            <v>.</v>
          </cell>
          <cell r="AJ284">
            <v>0</v>
          </cell>
          <cell r="AK284" t="str">
            <v>.</v>
          </cell>
          <cell r="AL284" t="str">
            <v>EU28</v>
          </cell>
        </row>
        <row r="285">
          <cell r="F285" t="str">
            <v>Austria</v>
          </cell>
          <cell r="G285" t="str">
            <v>Services</v>
          </cell>
          <cell r="H285" t="str">
            <v>TOTAL Services</v>
          </cell>
          <cell r="J285" t="str">
            <v>Geothermal</v>
          </cell>
          <cell r="K285">
            <v>9.6529000000000004E-2</v>
          </cell>
          <cell r="L285">
            <v>-9.6529000000000004E-2</v>
          </cell>
          <cell r="M285">
            <v>0</v>
          </cell>
          <cell r="N285" t="str">
            <v>c.Obs.1</v>
          </cell>
          <cell r="P285">
            <v>0</v>
          </cell>
          <cell r="Q285">
            <v>0</v>
          </cell>
          <cell r="R285">
            <v>0</v>
          </cell>
          <cell r="S285">
            <v>0</v>
          </cell>
          <cell r="T285" t="str">
            <v>.</v>
          </cell>
          <cell r="U285">
            <v>0</v>
          </cell>
          <cell r="V285" t="str">
            <v>.</v>
          </cell>
          <cell r="W285">
            <v>0</v>
          </cell>
          <cell r="X285" t="str">
            <v>-</v>
          </cell>
          <cell r="Y285" t="str">
            <v>-</v>
          </cell>
          <cell r="Z285" t="str">
            <v>-</v>
          </cell>
          <cell r="AA285" t="str">
            <v>-</v>
          </cell>
          <cell r="AB285" t="str">
            <v>a</v>
          </cell>
          <cell r="AC285">
            <v>0</v>
          </cell>
          <cell r="AD285" t="str">
            <v>.</v>
          </cell>
          <cell r="AE285">
            <v>0</v>
          </cell>
          <cell r="AF285" t="str">
            <v>-</v>
          </cell>
          <cell r="AG285" t="str">
            <v>-</v>
          </cell>
          <cell r="AH285" t="str">
            <v>-</v>
          </cell>
          <cell r="AI285" t="str">
            <v>.</v>
          </cell>
          <cell r="AJ285">
            <v>0</v>
          </cell>
          <cell r="AK285" t="str">
            <v>.</v>
          </cell>
          <cell r="AL285" t="str">
            <v>EU28</v>
          </cell>
        </row>
        <row r="286">
          <cell r="F286" t="str">
            <v>Austria</v>
          </cell>
          <cell r="G286" t="str">
            <v>Services</v>
          </cell>
          <cell r="H286" t="str">
            <v>TOTAL Services</v>
          </cell>
          <cell r="J286" t="str">
            <v>Solar energy</v>
          </cell>
          <cell r="K286">
            <v>0.44194</v>
          </cell>
          <cell r="L286">
            <v>5.9999999999948983E-5</v>
          </cell>
          <cell r="M286">
            <v>0.44199999999999995</v>
          </cell>
          <cell r="N286" t="str">
            <v>c.Obs.1</v>
          </cell>
          <cell r="P286">
            <v>0.44199999999999995</v>
          </cell>
          <cell r="Q286">
            <v>0.44199999999999995</v>
          </cell>
          <cell r="R286">
            <v>0</v>
          </cell>
          <cell r="S286">
            <v>0.35885685836900899</v>
          </cell>
          <cell r="T286" t="str">
            <v>.</v>
          </cell>
          <cell r="U286">
            <v>8.3143141630990972E-2</v>
          </cell>
          <cell r="V286" t="str">
            <v>.</v>
          </cell>
          <cell r="W286">
            <v>0</v>
          </cell>
          <cell r="X286" t="str">
            <v>-</v>
          </cell>
          <cell r="Y286" t="str">
            <v>-</v>
          </cell>
          <cell r="Z286" t="str">
            <v>-</v>
          </cell>
          <cell r="AA286" t="str">
            <v>-</v>
          </cell>
          <cell r="AB286" t="str">
            <v>a</v>
          </cell>
          <cell r="AC286">
            <v>0</v>
          </cell>
          <cell r="AD286" t="str">
            <v>.</v>
          </cell>
          <cell r="AE286">
            <v>0</v>
          </cell>
          <cell r="AF286" t="str">
            <v>-</v>
          </cell>
          <cell r="AG286" t="str">
            <v>-</v>
          </cell>
          <cell r="AH286" t="str">
            <v>-</v>
          </cell>
          <cell r="AI286" t="str">
            <v>.</v>
          </cell>
          <cell r="AJ286">
            <v>0</v>
          </cell>
          <cell r="AK286" t="str">
            <v>.</v>
          </cell>
          <cell r="AL286" t="str">
            <v>EU28</v>
          </cell>
        </row>
        <row r="287">
          <cell r="F287" t="str">
            <v>Austria</v>
          </cell>
          <cell r="G287" t="str">
            <v>Services</v>
          </cell>
          <cell r="H287" t="str">
            <v>TOTAL Services</v>
          </cell>
          <cell r="J287" t="str">
            <v>Ambient heat total</v>
          </cell>
          <cell r="K287" t="str">
            <v>-</v>
          </cell>
          <cell r="L287">
            <v>0.16900000000000001</v>
          </cell>
          <cell r="M287">
            <v>0.16900000000000001</v>
          </cell>
          <cell r="N287" t="str">
            <v>c.Obs.2</v>
          </cell>
          <cell r="P287">
            <v>0.16900000000000001</v>
          </cell>
          <cell r="Q287">
            <v>0.16900000000000001</v>
          </cell>
          <cell r="R287">
            <v>0</v>
          </cell>
          <cell r="S287">
            <v>0.14160445720544754</v>
          </cell>
          <cell r="T287" t="str">
            <v>.</v>
          </cell>
          <cell r="U287">
            <v>2.7395542794552474E-2</v>
          </cell>
          <cell r="V287" t="str">
            <v>.</v>
          </cell>
          <cell r="W287">
            <v>0</v>
          </cell>
          <cell r="X287" t="str">
            <v>-</v>
          </cell>
          <cell r="Y287" t="str">
            <v>-</v>
          </cell>
          <cell r="Z287" t="str">
            <v>-</v>
          </cell>
          <cell r="AA287" t="str">
            <v>-</v>
          </cell>
          <cell r="AB287" t="str">
            <v>a</v>
          </cell>
          <cell r="AC287">
            <v>0</v>
          </cell>
          <cell r="AD287" t="str">
            <v>.</v>
          </cell>
          <cell r="AE287">
            <v>0</v>
          </cell>
          <cell r="AF287" t="str">
            <v>-</v>
          </cell>
          <cell r="AG287" t="str">
            <v>-</v>
          </cell>
          <cell r="AH287" t="str">
            <v>-</v>
          </cell>
          <cell r="AI287" t="str">
            <v>.</v>
          </cell>
          <cell r="AJ287">
            <v>0</v>
          </cell>
          <cell r="AK287" t="str">
            <v>.</v>
          </cell>
          <cell r="AL287" t="str">
            <v>EU28</v>
          </cell>
        </row>
        <row r="288">
          <cell r="F288" t="str">
            <v>Austria</v>
          </cell>
          <cell r="G288" t="str">
            <v>Services</v>
          </cell>
          <cell r="H288" t="str">
            <v>TOTAL Services</v>
          </cell>
          <cell r="J288" t="str">
            <v xml:space="preserve">Other RES </v>
          </cell>
          <cell r="K288" t="str">
            <v>-</v>
          </cell>
          <cell r="L288">
            <v>0</v>
          </cell>
          <cell r="M288">
            <v>0</v>
          </cell>
          <cell r="N288" t="str">
            <v>.</v>
          </cell>
          <cell r="P288">
            <v>0</v>
          </cell>
          <cell r="Q288">
            <v>0</v>
          </cell>
          <cell r="R288">
            <v>0</v>
          </cell>
          <cell r="S288">
            <v>0</v>
          </cell>
          <cell r="T288" t="str">
            <v>.</v>
          </cell>
          <cell r="U288">
            <v>0</v>
          </cell>
          <cell r="V288" t="str">
            <v>.</v>
          </cell>
          <cell r="W288">
            <v>0</v>
          </cell>
          <cell r="X288" t="str">
            <v>-</v>
          </cell>
          <cell r="Y288" t="str">
            <v>-</v>
          </cell>
          <cell r="Z288" t="str">
            <v>-</v>
          </cell>
          <cell r="AA288" t="str">
            <v>-</v>
          </cell>
          <cell r="AB288" t="str">
            <v>a</v>
          </cell>
          <cell r="AC288">
            <v>0</v>
          </cell>
          <cell r="AD288" t="str">
            <v>.</v>
          </cell>
          <cell r="AE288">
            <v>0</v>
          </cell>
          <cell r="AF288" t="str">
            <v>-</v>
          </cell>
          <cell r="AG288" t="str">
            <v>-</v>
          </cell>
          <cell r="AH288" t="str">
            <v>-</v>
          </cell>
          <cell r="AI288" t="str">
            <v>.</v>
          </cell>
          <cell r="AJ288">
            <v>0</v>
          </cell>
          <cell r="AK288" t="str">
            <v>.</v>
          </cell>
          <cell r="AL288" t="str">
            <v>EU28</v>
          </cell>
        </row>
        <row r="289">
          <cell r="F289" t="str">
            <v>Poland</v>
          </cell>
          <cell r="G289" t="str">
            <v>Services</v>
          </cell>
          <cell r="H289" t="str">
            <v>TOTAL Services</v>
          </cell>
          <cell r="J289" t="str">
            <v>TOTAL</v>
          </cell>
          <cell r="K289">
            <v>96.569704999999999</v>
          </cell>
          <cell r="L289">
            <v>-45.398812509131268</v>
          </cell>
          <cell r="M289">
            <v>51.170892490868731</v>
          </cell>
          <cell r="N289" t="str">
            <v>.</v>
          </cell>
          <cell r="P289">
            <v>51.170892490868731</v>
          </cell>
          <cell r="Q289">
            <v>42.759638458278737</v>
          </cell>
          <cell r="R289">
            <v>8.4112540325899925</v>
          </cell>
          <cell r="S289">
            <v>36.437177756560018</v>
          </cell>
          <cell r="T289" t="str">
            <v>.</v>
          </cell>
          <cell r="U289">
            <v>3.6838802769973844</v>
          </cell>
          <cell r="V289" t="str">
            <v>.</v>
          </cell>
          <cell r="W289">
            <v>2.6385804247213303</v>
          </cell>
          <cell r="X289" t="str">
            <v>-</v>
          </cell>
          <cell r="Y289" t="str">
            <v>-</v>
          </cell>
          <cell r="Z289" t="str">
            <v>-</v>
          </cell>
          <cell r="AA289" t="str">
            <v>-</v>
          </cell>
          <cell r="AB289" t="str">
            <v>a</v>
          </cell>
          <cell r="AC289">
            <v>2.4606727614991697</v>
          </cell>
          <cell r="AD289" t="str">
            <v>.</v>
          </cell>
          <cell r="AE289">
            <v>5.9505812710908232</v>
          </cell>
          <cell r="AF289" t="str">
            <v>-</v>
          </cell>
          <cell r="AG289" t="str">
            <v>-</v>
          </cell>
          <cell r="AH289" t="str">
            <v>-</v>
          </cell>
          <cell r="AI289" t="str">
            <v>.</v>
          </cell>
          <cell r="AJ289">
            <v>0</v>
          </cell>
          <cell r="AK289" t="str">
            <v>.</v>
          </cell>
          <cell r="AL289" t="str">
            <v>EU28</v>
          </cell>
        </row>
        <row r="290">
          <cell r="F290" t="str">
            <v>Poland</v>
          </cell>
          <cell r="G290" t="str">
            <v>Services</v>
          </cell>
          <cell r="H290" t="str">
            <v>TOTAL Services</v>
          </cell>
          <cell r="J290" t="str">
            <v>Coal</v>
          </cell>
          <cell r="K290">
            <v>9.4796129999999987</v>
          </cell>
          <cell r="L290">
            <v>0</v>
          </cell>
          <cell r="M290">
            <v>9.4796129999999987</v>
          </cell>
          <cell r="N290" t="str">
            <v>.</v>
          </cell>
          <cell r="P290">
            <v>9.4796129999999987</v>
          </cell>
          <cell r="Q290">
            <v>9.4796129999999987</v>
          </cell>
          <cell r="R290">
            <v>0</v>
          </cell>
          <cell r="S290">
            <v>9.4796129999999987</v>
          </cell>
          <cell r="T290" t="str">
            <v>.</v>
          </cell>
          <cell r="U290">
            <v>0</v>
          </cell>
          <cell r="V290" t="str">
            <v>.</v>
          </cell>
          <cell r="W290">
            <v>0</v>
          </cell>
          <cell r="X290" t="str">
            <v>-</v>
          </cell>
          <cell r="Y290" t="str">
            <v>-</v>
          </cell>
          <cell r="Z290" t="str">
            <v>-</v>
          </cell>
          <cell r="AA290" t="str">
            <v>-</v>
          </cell>
          <cell r="AB290" t="str">
            <v>a</v>
          </cell>
          <cell r="AC290">
            <v>0</v>
          </cell>
          <cell r="AD290" t="str">
            <v>.</v>
          </cell>
          <cell r="AE290">
            <v>0</v>
          </cell>
          <cell r="AF290" t="str">
            <v>-</v>
          </cell>
          <cell r="AG290" t="str">
            <v>-</v>
          </cell>
          <cell r="AH290" t="str">
            <v>-</v>
          </cell>
          <cell r="AI290" t="str">
            <v>.</v>
          </cell>
          <cell r="AJ290">
            <v>0</v>
          </cell>
          <cell r="AK290" t="str">
            <v>.</v>
          </cell>
          <cell r="AL290" t="str">
            <v>EU28</v>
          </cell>
        </row>
        <row r="291">
          <cell r="F291" t="str">
            <v>Poland</v>
          </cell>
          <cell r="G291" t="str">
            <v>Services</v>
          </cell>
          <cell r="H291" t="str">
            <v>TOTAL Services</v>
          </cell>
          <cell r="J291" t="str">
            <v>Fuel oil</v>
          </cell>
          <cell r="K291">
            <v>5.1113850000000003</v>
          </cell>
          <cell r="L291">
            <v>0</v>
          </cell>
          <cell r="M291">
            <v>5.1113850000000003</v>
          </cell>
          <cell r="N291" t="str">
            <v>.</v>
          </cell>
          <cell r="P291">
            <v>5.1113850000000003</v>
          </cell>
          <cell r="Q291">
            <v>5.1113850000000003</v>
          </cell>
          <cell r="R291">
            <v>0</v>
          </cell>
          <cell r="S291">
            <v>4.5244624987997968</v>
          </cell>
          <cell r="T291" t="str">
            <v>.</v>
          </cell>
          <cell r="U291">
            <v>0.58692250120020351</v>
          </cell>
          <cell r="V291" t="str">
            <v>.</v>
          </cell>
          <cell r="W291">
            <v>0</v>
          </cell>
          <cell r="X291" t="str">
            <v>-</v>
          </cell>
          <cell r="Y291" t="str">
            <v>-</v>
          </cell>
          <cell r="Z291" t="str">
            <v>-</v>
          </cell>
          <cell r="AA291" t="str">
            <v>-</v>
          </cell>
          <cell r="AB291" t="str">
            <v>a</v>
          </cell>
          <cell r="AC291">
            <v>0</v>
          </cell>
          <cell r="AD291" t="str">
            <v>.</v>
          </cell>
          <cell r="AE291">
            <v>0</v>
          </cell>
          <cell r="AF291" t="str">
            <v>-</v>
          </cell>
          <cell r="AG291" t="str">
            <v>-</v>
          </cell>
          <cell r="AH291" t="str">
            <v>-</v>
          </cell>
          <cell r="AI291" t="str">
            <v>.</v>
          </cell>
          <cell r="AJ291">
            <v>0</v>
          </cell>
          <cell r="AK291" t="str">
            <v>.</v>
          </cell>
          <cell r="AL291" t="str">
            <v>EU28</v>
          </cell>
        </row>
        <row r="292">
          <cell r="F292" t="str">
            <v>Poland</v>
          </cell>
          <cell r="G292" t="str">
            <v>Services</v>
          </cell>
          <cell r="H292" t="str">
            <v>TOTAL Services</v>
          </cell>
          <cell r="J292" t="str">
            <v>Natural gas</v>
          </cell>
          <cell r="K292">
            <v>22.469159999999999</v>
          </cell>
          <cell r="L292">
            <v>3.5527136788005009E-15</v>
          </cell>
          <cell r="M292">
            <v>22.469160000000002</v>
          </cell>
          <cell r="N292" t="str">
            <v>.</v>
          </cell>
          <cell r="P292">
            <v>22.469160000000002</v>
          </cell>
          <cell r="Q292">
            <v>22.469160000000002</v>
          </cell>
          <cell r="R292">
            <v>0</v>
          </cell>
          <cell r="S292">
            <v>19.732129412938523</v>
          </cell>
          <cell r="T292" t="str">
            <v>.</v>
          </cell>
          <cell r="U292">
            <v>2.7370305870614784</v>
          </cell>
          <cell r="V292" t="str">
            <v>.</v>
          </cell>
          <cell r="W292">
            <v>0</v>
          </cell>
          <cell r="X292" t="str">
            <v>-</v>
          </cell>
          <cell r="Y292" t="str">
            <v>-</v>
          </cell>
          <cell r="Z292" t="str">
            <v>-</v>
          </cell>
          <cell r="AA292" t="str">
            <v>-</v>
          </cell>
          <cell r="AB292" t="str">
            <v>a</v>
          </cell>
          <cell r="AC292">
            <v>0</v>
          </cell>
          <cell r="AD292" t="str">
            <v>.</v>
          </cell>
          <cell r="AE292">
            <v>0</v>
          </cell>
          <cell r="AF292" t="str">
            <v>-</v>
          </cell>
          <cell r="AG292" t="str">
            <v>-</v>
          </cell>
          <cell r="AH292" t="str">
            <v>-</v>
          </cell>
          <cell r="AI292" t="str">
            <v>.</v>
          </cell>
          <cell r="AJ292">
            <v>0</v>
          </cell>
          <cell r="AK292" t="str">
            <v>.</v>
          </cell>
          <cell r="AL292" t="str">
            <v>EU28</v>
          </cell>
        </row>
        <row r="293">
          <cell r="F293" t="str">
            <v>Poland</v>
          </cell>
          <cell r="G293" t="str">
            <v>Services</v>
          </cell>
          <cell r="H293" t="str">
            <v>TOTAL Services</v>
          </cell>
          <cell r="J293" t="str">
            <v>Other fossil fuels</v>
          </cell>
          <cell r="K293">
            <v>1.1281100000000002</v>
          </cell>
          <cell r="L293">
            <v>-1.1281100000000002</v>
          </cell>
          <cell r="M293">
            <v>0</v>
          </cell>
          <cell r="N293" t="str">
            <v>.</v>
          </cell>
          <cell r="P293">
            <v>0</v>
          </cell>
          <cell r="Q293">
            <v>0</v>
          </cell>
          <cell r="R293">
            <v>0</v>
          </cell>
          <cell r="S293">
            <v>0</v>
          </cell>
          <cell r="T293" t="str">
            <v>.</v>
          </cell>
          <cell r="U293">
            <v>0</v>
          </cell>
          <cell r="V293" t="str">
            <v>.</v>
          </cell>
          <cell r="W293">
            <v>0</v>
          </cell>
          <cell r="X293" t="str">
            <v>-</v>
          </cell>
          <cell r="Y293" t="str">
            <v>-</v>
          </cell>
          <cell r="Z293" t="str">
            <v>-</v>
          </cell>
          <cell r="AA293" t="str">
            <v>-</v>
          </cell>
          <cell r="AB293" t="str">
            <v>a</v>
          </cell>
          <cell r="AC293">
            <v>0</v>
          </cell>
          <cell r="AD293" t="str">
            <v>.</v>
          </cell>
          <cell r="AE293">
            <v>0</v>
          </cell>
          <cell r="AF293" t="str">
            <v>-</v>
          </cell>
          <cell r="AG293" t="str">
            <v>-</v>
          </cell>
          <cell r="AH293" t="str">
            <v>-</v>
          </cell>
          <cell r="AI293" t="str">
            <v>.</v>
          </cell>
          <cell r="AJ293">
            <v>0</v>
          </cell>
          <cell r="AK293" t="str">
            <v>.</v>
          </cell>
          <cell r="AL293" t="str">
            <v>EU28</v>
          </cell>
        </row>
        <row r="294">
          <cell r="F294" t="str">
            <v>Poland</v>
          </cell>
          <cell r="G294" t="str">
            <v>Services</v>
          </cell>
          <cell r="H294" t="str">
            <v>TOTAL Services</v>
          </cell>
          <cell r="J294" t="str">
            <v>Electricity</v>
          </cell>
          <cell r="K294">
            <v>44.377754000000003</v>
          </cell>
          <cell r="L294">
            <v>-32.872019509131277</v>
          </cell>
          <cell r="M294">
            <v>11.505734490868726</v>
          </cell>
          <cell r="N294" t="str">
            <v>.</v>
          </cell>
          <cell r="P294">
            <v>11.505734490868726</v>
          </cell>
          <cell r="Q294">
            <v>3.0944804582787322</v>
          </cell>
          <cell r="R294">
            <v>8.4112540325899925</v>
          </cell>
          <cell r="S294">
            <v>0.40091545154058811</v>
          </cell>
          <cell r="T294" t="str">
            <v>.</v>
          </cell>
          <cell r="U294">
            <v>5.4984582016814026E-2</v>
          </cell>
          <cell r="V294" t="str">
            <v>.</v>
          </cell>
          <cell r="W294">
            <v>2.6385804247213303</v>
          </cell>
          <cell r="X294" t="str">
            <v>-</v>
          </cell>
          <cell r="Y294" t="str">
            <v>-</v>
          </cell>
          <cell r="Z294" t="str">
            <v>-</v>
          </cell>
          <cell r="AA294" t="str">
            <v>-</v>
          </cell>
          <cell r="AB294" t="str">
            <v>a</v>
          </cell>
          <cell r="AC294">
            <v>2.4606727614991697</v>
          </cell>
          <cell r="AD294" t="str">
            <v>.</v>
          </cell>
          <cell r="AE294">
            <v>5.9505812710908232</v>
          </cell>
          <cell r="AF294" t="str">
            <v>-</v>
          </cell>
          <cell r="AG294" t="str">
            <v>-</v>
          </cell>
          <cell r="AH294" t="str">
            <v>-</v>
          </cell>
          <cell r="AI294" t="str">
            <v>.</v>
          </cell>
          <cell r="AJ294">
            <v>0</v>
          </cell>
          <cell r="AK294" t="str">
            <v>.</v>
          </cell>
          <cell r="AL294" t="str">
            <v>EU28</v>
          </cell>
        </row>
        <row r="295">
          <cell r="F295" t="str">
            <v>Poland</v>
          </cell>
          <cell r="G295" t="str">
            <v>Services</v>
          </cell>
          <cell r="H295" t="str">
            <v>TOTAL Services</v>
          </cell>
          <cell r="J295" t="str">
            <v>District heating</v>
          </cell>
          <cell r="K295">
            <v>11.372976999999999</v>
          </cell>
          <cell r="L295">
            <v>-11.372976999999999</v>
          </cell>
          <cell r="M295">
            <v>0</v>
          </cell>
          <cell r="N295" t="str">
            <v>c.ISE.34</v>
          </cell>
          <cell r="P295">
            <v>0</v>
          </cell>
          <cell r="Q295">
            <v>0</v>
          </cell>
          <cell r="R295">
            <v>0</v>
          </cell>
          <cell r="S295">
            <v>0</v>
          </cell>
          <cell r="T295" t="str">
            <v>.</v>
          </cell>
          <cell r="U295">
            <v>0</v>
          </cell>
          <cell r="V295" t="str">
            <v>.</v>
          </cell>
          <cell r="W295">
            <v>0</v>
          </cell>
          <cell r="X295" t="str">
            <v>-</v>
          </cell>
          <cell r="Y295" t="str">
            <v>-</v>
          </cell>
          <cell r="Z295" t="str">
            <v>-</v>
          </cell>
          <cell r="AA295" t="str">
            <v>-</v>
          </cell>
          <cell r="AB295" t="str">
            <v>a</v>
          </cell>
          <cell r="AC295">
            <v>0</v>
          </cell>
          <cell r="AD295" t="str">
            <v>.</v>
          </cell>
          <cell r="AE295">
            <v>0</v>
          </cell>
          <cell r="AF295" t="str">
            <v>-</v>
          </cell>
          <cell r="AG295" t="str">
            <v>-</v>
          </cell>
          <cell r="AH295" t="str">
            <v>-</v>
          </cell>
          <cell r="AI295" t="str">
            <v>.</v>
          </cell>
          <cell r="AJ295">
            <v>0</v>
          </cell>
          <cell r="AK295" t="str">
            <v>.</v>
          </cell>
          <cell r="AL295" t="str">
            <v>EU28</v>
          </cell>
        </row>
        <row r="296">
          <cell r="F296" t="str">
            <v>Poland</v>
          </cell>
          <cell r="G296" t="str">
            <v>Services</v>
          </cell>
          <cell r="H296" t="str">
            <v>TOTAL Services</v>
          </cell>
          <cell r="J296" t="str">
            <v>Waste non-RES</v>
          </cell>
          <cell r="K296">
            <v>1.0467000000000001E-2</v>
          </cell>
          <cell r="L296">
            <v>-1.0467000000000001E-2</v>
          </cell>
          <cell r="M296">
            <v>0</v>
          </cell>
          <cell r="N296" t="str">
            <v>.</v>
          </cell>
          <cell r="P296">
            <v>0</v>
          </cell>
          <cell r="Q296">
            <v>0</v>
          </cell>
          <cell r="R296">
            <v>0</v>
          </cell>
          <cell r="S296">
            <v>0</v>
          </cell>
          <cell r="T296" t="str">
            <v>.</v>
          </cell>
          <cell r="U296">
            <v>0</v>
          </cell>
          <cell r="V296" t="str">
            <v>.</v>
          </cell>
          <cell r="W296">
            <v>0</v>
          </cell>
          <cell r="X296" t="str">
            <v>-</v>
          </cell>
          <cell r="Y296" t="str">
            <v>-</v>
          </cell>
          <cell r="Z296" t="str">
            <v>-</v>
          </cell>
          <cell r="AA296" t="str">
            <v>-</v>
          </cell>
          <cell r="AB296" t="str">
            <v>a</v>
          </cell>
          <cell r="AC296">
            <v>0</v>
          </cell>
          <cell r="AD296" t="str">
            <v>.</v>
          </cell>
          <cell r="AE296">
            <v>0</v>
          </cell>
          <cell r="AF296" t="str">
            <v>-</v>
          </cell>
          <cell r="AG296" t="str">
            <v>-</v>
          </cell>
          <cell r="AH296" t="str">
            <v>-</v>
          </cell>
          <cell r="AI296" t="str">
            <v>.</v>
          </cell>
          <cell r="AJ296">
            <v>0</v>
          </cell>
          <cell r="AK296" t="str">
            <v>.</v>
          </cell>
          <cell r="AL296" t="str">
            <v>EU28</v>
          </cell>
        </row>
        <row r="297">
          <cell r="F297" t="str">
            <v>Poland</v>
          </cell>
          <cell r="G297" t="str">
            <v>Services</v>
          </cell>
          <cell r="H297" t="str">
            <v>TOTAL Services</v>
          </cell>
          <cell r="J297" t="str">
            <v>Waste RES</v>
          </cell>
          <cell r="K297">
            <v>0</v>
          </cell>
          <cell r="L297">
            <v>0</v>
          </cell>
          <cell r="M297">
            <v>0</v>
          </cell>
          <cell r="N297" t="str">
            <v>c.Obs.1</v>
          </cell>
          <cell r="P297">
            <v>0</v>
          </cell>
          <cell r="Q297">
            <v>0</v>
          </cell>
          <cell r="R297">
            <v>0</v>
          </cell>
          <cell r="S297">
            <v>0</v>
          </cell>
          <cell r="T297" t="str">
            <v>.</v>
          </cell>
          <cell r="U297">
            <v>0</v>
          </cell>
          <cell r="V297" t="str">
            <v>.</v>
          </cell>
          <cell r="W297">
            <v>0</v>
          </cell>
          <cell r="X297" t="str">
            <v>-</v>
          </cell>
          <cell r="Y297" t="str">
            <v>-</v>
          </cell>
          <cell r="Z297" t="str">
            <v>-</v>
          </cell>
          <cell r="AA297" t="str">
            <v>-</v>
          </cell>
          <cell r="AB297" t="str">
            <v>a</v>
          </cell>
          <cell r="AC297">
            <v>0</v>
          </cell>
          <cell r="AD297" t="str">
            <v>.</v>
          </cell>
          <cell r="AE297">
            <v>0</v>
          </cell>
          <cell r="AF297" t="str">
            <v>-</v>
          </cell>
          <cell r="AG297" t="str">
            <v>-</v>
          </cell>
          <cell r="AH297" t="str">
            <v>-</v>
          </cell>
          <cell r="AI297" t="str">
            <v>.</v>
          </cell>
          <cell r="AJ297">
            <v>0</v>
          </cell>
          <cell r="AK297" t="str">
            <v>.</v>
          </cell>
          <cell r="AL297" t="str">
            <v>EU28</v>
          </cell>
        </row>
        <row r="298">
          <cell r="F298" t="str">
            <v>Poland</v>
          </cell>
          <cell r="G298" t="str">
            <v>Services</v>
          </cell>
          <cell r="H298" t="str">
            <v>TOTAL Services</v>
          </cell>
          <cell r="J298" t="str">
            <v>Biomass</v>
          </cell>
          <cell r="K298">
            <v>2.5318510000000001</v>
          </cell>
          <cell r="L298">
            <v>1.4899999999995472E-4</v>
          </cell>
          <cell r="M298">
            <v>2.532</v>
          </cell>
          <cell r="N298" t="str">
            <v>c.Obs.1</v>
          </cell>
          <cell r="P298">
            <v>2.532</v>
          </cell>
          <cell r="Q298">
            <v>2.532</v>
          </cell>
          <cell r="R298">
            <v>0</v>
          </cell>
          <cell r="S298">
            <v>2.2363142713373576</v>
          </cell>
          <cell r="T298" t="str">
            <v>.</v>
          </cell>
          <cell r="U298">
            <v>0.29568572866264231</v>
          </cell>
          <cell r="V298" t="str">
            <v>.</v>
          </cell>
          <cell r="W298">
            <v>0</v>
          </cell>
          <cell r="X298" t="str">
            <v>-</v>
          </cell>
          <cell r="Y298" t="str">
            <v>-</v>
          </cell>
          <cell r="Z298" t="str">
            <v>-</v>
          </cell>
          <cell r="AA298" t="str">
            <v>-</v>
          </cell>
          <cell r="AB298" t="str">
            <v>a</v>
          </cell>
          <cell r="AC298">
            <v>0</v>
          </cell>
          <cell r="AD298" t="str">
            <v>.</v>
          </cell>
          <cell r="AE298">
            <v>0</v>
          </cell>
          <cell r="AF298" t="str">
            <v>-</v>
          </cell>
          <cell r="AG298" t="str">
            <v>-</v>
          </cell>
          <cell r="AH298" t="str">
            <v>-</v>
          </cell>
          <cell r="AI298" t="str">
            <v>.</v>
          </cell>
          <cell r="AJ298">
            <v>0</v>
          </cell>
          <cell r="AK298" t="str">
            <v>.</v>
          </cell>
          <cell r="AL298" t="str">
            <v>EU28</v>
          </cell>
        </row>
        <row r="299">
          <cell r="F299" t="str">
            <v>Poland</v>
          </cell>
          <cell r="G299" t="str">
            <v>Services</v>
          </cell>
          <cell r="H299" t="str">
            <v>TOTAL Services</v>
          </cell>
          <cell r="J299" t="str">
            <v>Geothermal</v>
          </cell>
          <cell r="K299">
            <v>4.1868000000000002E-2</v>
          </cell>
          <cell r="L299">
            <v>-4.1868000000000002E-2</v>
          </cell>
          <cell r="M299">
            <v>0</v>
          </cell>
          <cell r="N299" t="str">
            <v>c.Obs.1</v>
          </cell>
          <cell r="P299">
            <v>0</v>
          </cell>
          <cell r="Q299">
            <v>0</v>
          </cell>
          <cell r="R299">
            <v>0</v>
          </cell>
          <cell r="S299">
            <v>0</v>
          </cell>
          <cell r="T299" t="str">
            <v>.</v>
          </cell>
          <cell r="U299">
            <v>0</v>
          </cell>
          <cell r="V299" t="str">
            <v>.</v>
          </cell>
          <cell r="W299">
            <v>0</v>
          </cell>
          <cell r="X299" t="str">
            <v>-</v>
          </cell>
          <cell r="Y299" t="str">
            <v>-</v>
          </cell>
          <cell r="Z299" t="str">
            <v>-</v>
          </cell>
          <cell r="AA299" t="str">
            <v>-</v>
          </cell>
          <cell r="AB299" t="str">
            <v>a</v>
          </cell>
          <cell r="AC299">
            <v>0</v>
          </cell>
          <cell r="AD299" t="str">
            <v>.</v>
          </cell>
          <cell r="AE299">
            <v>0</v>
          </cell>
          <cell r="AF299" t="str">
            <v>-</v>
          </cell>
          <cell r="AG299" t="str">
            <v>-</v>
          </cell>
          <cell r="AH299" t="str">
            <v>-</v>
          </cell>
          <cell r="AI299" t="str">
            <v>.</v>
          </cell>
          <cell r="AJ299">
            <v>0</v>
          </cell>
          <cell r="AK299" t="str">
            <v>.</v>
          </cell>
          <cell r="AL299" t="str">
            <v>EU28</v>
          </cell>
        </row>
        <row r="300">
          <cell r="F300" t="str">
            <v>Poland</v>
          </cell>
          <cell r="G300" t="str">
            <v>Services</v>
          </cell>
          <cell r="H300" t="str">
            <v>TOTAL Services</v>
          </cell>
          <cell r="J300" t="str">
            <v>Solar energy</v>
          </cell>
          <cell r="K300">
            <v>4.5356999999999995E-2</v>
          </cell>
          <cell r="L300">
            <v>6.4300000000000468E-4</v>
          </cell>
          <cell r="M300">
            <v>4.5999999999999999E-2</v>
          </cell>
          <cell r="N300" t="str">
            <v>c.Obs.1</v>
          </cell>
          <cell r="P300">
            <v>4.5999999999999999E-2</v>
          </cell>
          <cell r="Q300">
            <v>4.5999999999999999E-2</v>
          </cell>
          <cell r="R300">
            <v>0</v>
          </cell>
          <cell r="S300">
            <v>4.012820572508484E-2</v>
          </cell>
          <cell r="T300" t="str">
            <v>.</v>
          </cell>
          <cell r="U300">
            <v>5.8717942749151606E-3</v>
          </cell>
          <cell r="V300" t="str">
            <v>.</v>
          </cell>
          <cell r="W300">
            <v>0</v>
          </cell>
          <cell r="X300" t="str">
            <v>-</v>
          </cell>
          <cell r="Y300" t="str">
            <v>-</v>
          </cell>
          <cell r="Z300" t="str">
            <v>-</v>
          </cell>
          <cell r="AA300" t="str">
            <v>-</v>
          </cell>
          <cell r="AB300" t="str">
            <v>a</v>
          </cell>
          <cell r="AC300">
            <v>0</v>
          </cell>
          <cell r="AD300" t="str">
            <v>.</v>
          </cell>
          <cell r="AE300">
            <v>0</v>
          </cell>
          <cell r="AF300" t="str">
            <v>-</v>
          </cell>
          <cell r="AG300" t="str">
            <v>-</v>
          </cell>
          <cell r="AH300" t="str">
            <v>-</v>
          </cell>
          <cell r="AI300" t="str">
            <v>.</v>
          </cell>
          <cell r="AJ300">
            <v>0</v>
          </cell>
          <cell r="AK300" t="str">
            <v>.</v>
          </cell>
          <cell r="AL300" t="str">
            <v>EU28</v>
          </cell>
        </row>
        <row r="301">
          <cell r="F301" t="str">
            <v>Poland</v>
          </cell>
          <cell r="G301" t="str">
            <v>Services</v>
          </cell>
          <cell r="H301" t="str">
            <v>TOTAL Services</v>
          </cell>
          <cell r="J301" t="str">
            <v>Ambient heat total</v>
          </cell>
          <cell r="K301" t="str">
            <v>-</v>
          </cell>
          <cell r="L301">
            <v>2.7E-2</v>
          </cell>
          <cell r="M301">
            <v>2.7E-2</v>
          </cell>
          <cell r="N301" t="str">
            <v>c.Obs.2</v>
          </cell>
          <cell r="P301">
            <v>2.7E-2</v>
          </cell>
          <cell r="Q301">
            <v>2.7E-2</v>
          </cell>
          <cell r="R301">
            <v>0</v>
          </cell>
          <cell r="S301">
            <v>2.3614916218669065E-2</v>
          </cell>
          <cell r="T301" t="str">
            <v>.</v>
          </cell>
          <cell r="U301">
            <v>3.3850837813309332E-3</v>
          </cell>
          <cell r="V301" t="str">
            <v>.</v>
          </cell>
          <cell r="W301">
            <v>0</v>
          </cell>
          <cell r="X301" t="str">
            <v>-</v>
          </cell>
          <cell r="Y301" t="str">
            <v>-</v>
          </cell>
          <cell r="Z301" t="str">
            <v>-</v>
          </cell>
          <cell r="AA301" t="str">
            <v>-</v>
          </cell>
          <cell r="AB301" t="str">
            <v>a</v>
          </cell>
          <cell r="AC301">
            <v>0</v>
          </cell>
          <cell r="AD301" t="str">
            <v>.</v>
          </cell>
          <cell r="AE301">
            <v>0</v>
          </cell>
          <cell r="AF301" t="str">
            <v>-</v>
          </cell>
          <cell r="AG301" t="str">
            <v>-</v>
          </cell>
          <cell r="AH301" t="str">
            <v>-</v>
          </cell>
          <cell r="AI301" t="str">
            <v>.</v>
          </cell>
          <cell r="AJ301">
            <v>0</v>
          </cell>
          <cell r="AK301" t="str">
            <v>.</v>
          </cell>
          <cell r="AL301" t="str">
            <v>EU28</v>
          </cell>
        </row>
        <row r="302">
          <cell r="F302" t="str">
            <v>Poland</v>
          </cell>
          <cell r="G302" t="str">
            <v>Services</v>
          </cell>
          <cell r="H302" t="str">
            <v>TOTAL Services</v>
          </cell>
          <cell r="J302" t="str">
            <v xml:space="preserve">Other RES </v>
          </cell>
          <cell r="K302" t="str">
            <v>-</v>
          </cell>
          <cell r="L302">
            <v>0</v>
          </cell>
          <cell r="M302">
            <v>0</v>
          </cell>
          <cell r="N302" t="str">
            <v>.</v>
          </cell>
          <cell r="P302">
            <v>0</v>
          </cell>
          <cell r="Q302">
            <v>0</v>
          </cell>
          <cell r="R302">
            <v>0</v>
          </cell>
          <cell r="S302">
            <v>0</v>
          </cell>
          <cell r="T302" t="str">
            <v>.</v>
          </cell>
          <cell r="U302">
            <v>0</v>
          </cell>
          <cell r="V302" t="str">
            <v>.</v>
          </cell>
          <cell r="W302">
            <v>0</v>
          </cell>
          <cell r="X302" t="str">
            <v>-</v>
          </cell>
          <cell r="Y302" t="str">
            <v>-</v>
          </cell>
          <cell r="Z302" t="str">
            <v>-</v>
          </cell>
          <cell r="AA302" t="str">
            <v>-</v>
          </cell>
          <cell r="AB302" t="str">
            <v>a</v>
          </cell>
          <cell r="AC302">
            <v>0</v>
          </cell>
          <cell r="AD302" t="str">
            <v>.</v>
          </cell>
          <cell r="AE302">
            <v>0</v>
          </cell>
          <cell r="AF302" t="str">
            <v>-</v>
          </cell>
          <cell r="AG302" t="str">
            <v>-</v>
          </cell>
          <cell r="AH302" t="str">
            <v>-</v>
          </cell>
          <cell r="AI302" t="str">
            <v>.</v>
          </cell>
          <cell r="AJ302">
            <v>0</v>
          </cell>
          <cell r="AK302" t="str">
            <v>.</v>
          </cell>
          <cell r="AL302" t="str">
            <v>EU28</v>
          </cell>
        </row>
        <row r="303">
          <cell r="F303" t="str">
            <v>Portugal</v>
          </cell>
          <cell r="G303" t="str">
            <v>Services</v>
          </cell>
          <cell r="H303" t="str">
            <v>TOTAL Services</v>
          </cell>
          <cell r="J303" t="str">
            <v>TOTAL</v>
          </cell>
          <cell r="K303">
            <v>21.253824999999999</v>
          </cell>
          <cell r="L303">
            <v>-9.3486760261667214</v>
          </cell>
          <cell r="M303">
            <v>11.905148973833278</v>
          </cell>
          <cell r="N303" t="str">
            <v>.</v>
          </cell>
          <cell r="P303">
            <v>11.905148973833278</v>
          </cell>
          <cell r="Q303">
            <v>5.6345267641258818</v>
          </cell>
          <cell r="R303">
            <v>6.2706222097073967</v>
          </cell>
          <cell r="S303">
            <v>2.3728888754095925</v>
          </cell>
          <cell r="T303" t="str">
            <v>.</v>
          </cell>
          <cell r="U303">
            <v>2.1827967242152724</v>
          </cell>
          <cell r="V303" t="str">
            <v>.</v>
          </cell>
          <cell r="W303">
            <v>1.0788411645010165</v>
          </cell>
          <cell r="X303" t="str">
            <v>-</v>
          </cell>
          <cell r="Y303" t="str">
            <v>-</v>
          </cell>
          <cell r="Z303" t="str">
            <v>-</v>
          </cell>
          <cell r="AA303" t="str">
            <v>-</v>
          </cell>
          <cell r="AB303" t="str">
            <v>a</v>
          </cell>
          <cell r="AC303">
            <v>4.0073316779857961</v>
          </cell>
          <cell r="AD303" t="str">
            <v>.</v>
          </cell>
          <cell r="AE303">
            <v>2.2632905317216006</v>
          </cell>
          <cell r="AF303" t="str">
            <v>-</v>
          </cell>
          <cell r="AG303" t="str">
            <v>-</v>
          </cell>
          <cell r="AH303" t="str">
            <v>-</v>
          </cell>
          <cell r="AI303" t="str">
            <v>.</v>
          </cell>
          <cell r="AJ303">
            <v>0</v>
          </cell>
          <cell r="AK303" t="str">
            <v>.</v>
          </cell>
          <cell r="AL303" t="str">
            <v>EU28</v>
          </cell>
        </row>
        <row r="304">
          <cell r="F304" t="str">
            <v>Portugal</v>
          </cell>
          <cell r="G304" t="str">
            <v>Services</v>
          </cell>
          <cell r="H304" t="str">
            <v>TOTAL Services</v>
          </cell>
          <cell r="J304" t="str">
            <v>Coal</v>
          </cell>
          <cell r="K304">
            <v>0</v>
          </cell>
          <cell r="L304">
            <v>0</v>
          </cell>
          <cell r="M304">
            <v>0</v>
          </cell>
          <cell r="N304" t="str">
            <v>.</v>
          </cell>
          <cell r="P304">
            <v>0</v>
          </cell>
          <cell r="Q304">
            <v>0</v>
          </cell>
          <cell r="R304">
            <v>0</v>
          </cell>
          <cell r="S304">
            <v>0</v>
          </cell>
          <cell r="T304" t="str">
            <v>.</v>
          </cell>
          <cell r="U304">
            <v>0</v>
          </cell>
          <cell r="V304" t="str">
            <v>.</v>
          </cell>
          <cell r="W304">
            <v>0</v>
          </cell>
          <cell r="X304" t="str">
            <v>-</v>
          </cell>
          <cell r="Y304" t="str">
            <v>-</v>
          </cell>
          <cell r="Z304" t="str">
            <v>-</v>
          </cell>
          <cell r="AA304" t="str">
            <v>-</v>
          </cell>
          <cell r="AB304" t="str">
            <v>a</v>
          </cell>
          <cell r="AC304">
            <v>0</v>
          </cell>
          <cell r="AD304" t="str">
            <v>.</v>
          </cell>
          <cell r="AE304">
            <v>0</v>
          </cell>
          <cell r="AF304" t="str">
            <v>-</v>
          </cell>
          <cell r="AG304" t="str">
            <v>-</v>
          </cell>
          <cell r="AH304" t="str">
            <v>-</v>
          </cell>
          <cell r="AI304" t="str">
            <v>.</v>
          </cell>
          <cell r="AJ304">
            <v>0</v>
          </cell>
          <cell r="AK304" t="str">
            <v>.</v>
          </cell>
          <cell r="AL304" t="str">
            <v>EU28</v>
          </cell>
        </row>
        <row r="305">
          <cell r="F305" t="str">
            <v>Portugal</v>
          </cell>
          <cell r="G305" t="str">
            <v>Services</v>
          </cell>
          <cell r="H305" t="str">
            <v>TOTAL Services</v>
          </cell>
          <cell r="J305" t="str">
            <v>Fuel oil</v>
          </cell>
          <cell r="K305">
            <v>1.1362510000000001</v>
          </cell>
          <cell r="L305">
            <v>0</v>
          </cell>
          <cell r="M305">
            <v>1.1362510000000001</v>
          </cell>
          <cell r="N305" t="str">
            <v>.</v>
          </cell>
          <cell r="P305">
            <v>1.1362510000000001</v>
          </cell>
          <cell r="Q305">
            <v>1.1362510000000001</v>
          </cell>
          <cell r="R305">
            <v>0</v>
          </cell>
          <cell r="S305">
            <v>0.59278554393505545</v>
          </cell>
          <cell r="T305" t="str">
            <v>.</v>
          </cell>
          <cell r="U305">
            <v>0.54346545606494456</v>
          </cell>
          <cell r="V305" t="str">
            <v>.</v>
          </cell>
          <cell r="W305">
            <v>0</v>
          </cell>
          <cell r="X305" t="str">
            <v>-</v>
          </cell>
          <cell r="Y305" t="str">
            <v>-</v>
          </cell>
          <cell r="Z305" t="str">
            <v>-</v>
          </cell>
          <cell r="AA305" t="str">
            <v>-</v>
          </cell>
          <cell r="AB305" t="str">
            <v>a</v>
          </cell>
          <cell r="AC305">
            <v>0</v>
          </cell>
          <cell r="AD305" t="str">
            <v>.</v>
          </cell>
          <cell r="AE305">
            <v>0</v>
          </cell>
          <cell r="AF305" t="str">
            <v>-</v>
          </cell>
          <cell r="AG305" t="str">
            <v>-</v>
          </cell>
          <cell r="AH305" t="str">
            <v>-</v>
          </cell>
          <cell r="AI305" t="str">
            <v>.</v>
          </cell>
          <cell r="AJ305">
            <v>0</v>
          </cell>
          <cell r="AK305" t="str">
            <v>.</v>
          </cell>
          <cell r="AL305" t="str">
            <v>EU28</v>
          </cell>
        </row>
        <row r="306">
          <cell r="F306" t="str">
            <v>Portugal</v>
          </cell>
          <cell r="G306" t="str">
            <v>Services</v>
          </cell>
          <cell r="H306" t="str">
            <v>TOTAL Services</v>
          </cell>
          <cell r="J306" t="str">
            <v>Natural gas</v>
          </cell>
          <cell r="K306">
            <v>2.5341770000000001</v>
          </cell>
          <cell r="L306">
            <v>-4.4408920985006262E-16</v>
          </cell>
          <cell r="M306">
            <v>2.5341769999999997</v>
          </cell>
          <cell r="N306" t="str">
            <v>.</v>
          </cell>
          <cell r="P306">
            <v>2.5341769999999997</v>
          </cell>
          <cell r="Q306">
            <v>2.5341769999999997</v>
          </cell>
          <cell r="R306">
            <v>0</v>
          </cell>
          <cell r="S306">
            <v>1.3193790209677059</v>
          </cell>
          <cell r="T306" t="str">
            <v>.</v>
          </cell>
          <cell r="U306">
            <v>1.214797979032294</v>
          </cell>
          <cell r="V306" t="str">
            <v>.</v>
          </cell>
          <cell r="W306">
            <v>0</v>
          </cell>
          <cell r="X306" t="str">
            <v>-</v>
          </cell>
          <cell r="Y306" t="str">
            <v>-</v>
          </cell>
          <cell r="Z306" t="str">
            <v>-</v>
          </cell>
          <cell r="AA306" t="str">
            <v>-</v>
          </cell>
          <cell r="AB306" t="str">
            <v>a</v>
          </cell>
          <cell r="AC306">
            <v>0</v>
          </cell>
          <cell r="AD306" t="str">
            <v>.</v>
          </cell>
          <cell r="AE306">
            <v>0</v>
          </cell>
          <cell r="AF306" t="str">
            <v>-</v>
          </cell>
          <cell r="AG306" t="str">
            <v>-</v>
          </cell>
          <cell r="AH306" t="str">
            <v>-</v>
          </cell>
          <cell r="AI306" t="str">
            <v>.</v>
          </cell>
          <cell r="AJ306">
            <v>0</v>
          </cell>
          <cell r="AK306" t="str">
            <v>.</v>
          </cell>
          <cell r="AL306" t="str">
            <v>EU28</v>
          </cell>
        </row>
        <row r="307">
          <cell r="F307" t="str">
            <v>Portugal</v>
          </cell>
          <cell r="G307" t="str">
            <v>Services</v>
          </cell>
          <cell r="H307" t="str">
            <v>TOTAL Services</v>
          </cell>
          <cell r="J307" t="str">
            <v>Other fossil fuels</v>
          </cell>
          <cell r="K307">
            <v>0.53614300000000004</v>
          </cell>
          <cell r="L307">
            <v>-0.53614300000000004</v>
          </cell>
          <cell r="M307">
            <v>0</v>
          </cell>
          <cell r="N307" t="str">
            <v>.</v>
          </cell>
          <cell r="P307">
            <v>0</v>
          </cell>
          <cell r="Q307">
            <v>0</v>
          </cell>
          <cell r="R307">
            <v>0</v>
          </cell>
          <cell r="S307">
            <v>0</v>
          </cell>
          <cell r="T307" t="str">
            <v>.</v>
          </cell>
          <cell r="U307">
            <v>0</v>
          </cell>
          <cell r="V307" t="str">
            <v>.</v>
          </cell>
          <cell r="W307">
            <v>0</v>
          </cell>
          <cell r="X307" t="str">
            <v>-</v>
          </cell>
          <cell r="Y307" t="str">
            <v>-</v>
          </cell>
          <cell r="Z307" t="str">
            <v>-</v>
          </cell>
          <cell r="AA307" t="str">
            <v>-</v>
          </cell>
          <cell r="AB307" t="str">
            <v>a</v>
          </cell>
          <cell r="AC307">
            <v>0</v>
          </cell>
          <cell r="AD307" t="str">
            <v>.</v>
          </cell>
          <cell r="AE307">
            <v>0</v>
          </cell>
          <cell r="AF307" t="str">
            <v>-</v>
          </cell>
          <cell r="AG307" t="str">
            <v>-</v>
          </cell>
          <cell r="AH307" t="str">
            <v>-</v>
          </cell>
          <cell r="AI307" t="str">
            <v>.</v>
          </cell>
          <cell r="AJ307">
            <v>0</v>
          </cell>
          <cell r="AK307" t="str">
            <v>.</v>
          </cell>
          <cell r="AL307" t="str">
            <v>EU28</v>
          </cell>
        </row>
        <row r="308">
          <cell r="F308" t="str">
            <v>Portugal</v>
          </cell>
          <cell r="G308" t="str">
            <v>Services</v>
          </cell>
          <cell r="H308" t="str">
            <v>TOTAL Services</v>
          </cell>
          <cell r="J308" t="str">
            <v>Electricity</v>
          </cell>
          <cell r="K308">
            <v>16.007532000000001</v>
          </cell>
          <cell r="L308">
            <v>-8.2588110261667218</v>
          </cell>
          <cell r="M308">
            <v>7.7487209738332785</v>
          </cell>
          <cell r="N308" t="str">
            <v>.</v>
          </cell>
          <cell r="P308">
            <v>7.7487209738332785</v>
          </cell>
          <cell r="Q308">
            <v>1.478098764125882</v>
          </cell>
          <cell r="R308">
            <v>6.2706222097073967</v>
          </cell>
          <cell r="S308">
            <v>0.20884423224756685</v>
          </cell>
          <cell r="T308" t="str">
            <v>.</v>
          </cell>
          <cell r="U308">
            <v>0.19041336737729869</v>
          </cell>
          <cell r="V308" t="str">
            <v>.</v>
          </cell>
          <cell r="W308">
            <v>1.0788411645010165</v>
          </cell>
          <cell r="X308" t="str">
            <v>-</v>
          </cell>
          <cell r="Y308" t="str">
            <v>-</v>
          </cell>
          <cell r="Z308" t="str">
            <v>-</v>
          </cell>
          <cell r="AA308" t="str">
            <v>-</v>
          </cell>
          <cell r="AB308" t="str">
            <v>a</v>
          </cell>
          <cell r="AC308">
            <v>4.0073316779857961</v>
          </cell>
          <cell r="AD308" t="str">
            <v>.</v>
          </cell>
          <cell r="AE308">
            <v>2.2632905317216006</v>
          </cell>
          <cell r="AF308" t="str">
            <v>-</v>
          </cell>
          <cell r="AG308" t="str">
            <v>-</v>
          </cell>
          <cell r="AH308" t="str">
            <v>-</v>
          </cell>
          <cell r="AI308" t="str">
            <v>.</v>
          </cell>
          <cell r="AJ308">
            <v>0</v>
          </cell>
          <cell r="AK308" t="str">
            <v>.</v>
          </cell>
          <cell r="AL308" t="str">
            <v>EU28</v>
          </cell>
        </row>
        <row r="309">
          <cell r="F309" t="str">
            <v>Portugal</v>
          </cell>
          <cell r="G309" t="str">
            <v>Services</v>
          </cell>
          <cell r="H309" t="str">
            <v>TOTAL Services</v>
          </cell>
          <cell r="J309" t="str">
            <v>District heating</v>
          </cell>
          <cell r="K309">
            <v>0.22445899999999999</v>
          </cell>
          <cell r="L309">
            <v>-0.22445899999999999</v>
          </cell>
          <cell r="M309">
            <v>0</v>
          </cell>
          <cell r="N309" t="str">
            <v>c.ISE.6</v>
          </cell>
          <cell r="P309">
            <v>0</v>
          </cell>
          <cell r="Q309">
            <v>0</v>
          </cell>
          <cell r="R309">
            <v>0</v>
          </cell>
          <cell r="S309">
            <v>0</v>
          </cell>
          <cell r="T309" t="str">
            <v>.</v>
          </cell>
          <cell r="U309">
            <v>0</v>
          </cell>
          <cell r="V309" t="str">
            <v>.</v>
          </cell>
          <cell r="W309">
            <v>0</v>
          </cell>
          <cell r="X309" t="str">
            <v>-</v>
          </cell>
          <cell r="Y309" t="str">
            <v>-</v>
          </cell>
          <cell r="Z309" t="str">
            <v>-</v>
          </cell>
          <cell r="AA309" t="str">
            <v>-</v>
          </cell>
          <cell r="AB309" t="str">
            <v>a</v>
          </cell>
          <cell r="AC309">
            <v>0</v>
          </cell>
          <cell r="AD309" t="str">
            <v>.</v>
          </cell>
          <cell r="AE309">
            <v>0</v>
          </cell>
          <cell r="AF309" t="str">
            <v>-</v>
          </cell>
          <cell r="AG309" t="str">
            <v>-</v>
          </cell>
          <cell r="AH309" t="str">
            <v>-</v>
          </cell>
          <cell r="AI309" t="str">
            <v>.</v>
          </cell>
          <cell r="AJ309">
            <v>0</v>
          </cell>
          <cell r="AK309" t="str">
            <v>.</v>
          </cell>
          <cell r="AL309" t="str">
            <v>EU28</v>
          </cell>
        </row>
        <row r="310">
          <cell r="F310" t="str">
            <v>Portugal</v>
          </cell>
          <cell r="G310" t="str">
            <v>Services</v>
          </cell>
          <cell r="H310" t="str">
            <v>TOTAL Services</v>
          </cell>
          <cell r="J310" t="str">
            <v>Waste non-RES</v>
          </cell>
          <cell r="K310">
            <v>0</v>
          </cell>
          <cell r="L310">
            <v>0</v>
          </cell>
          <cell r="M310">
            <v>0</v>
          </cell>
          <cell r="N310" t="str">
            <v>.</v>
          </cell>
          <cell r="P310">
            <v>0</v>
          </cell>
          <cell r="Q310">
            <v>0</v>
          </cell>
          <cell r="R310">
            <v>0</v>
          </cell>
          <cell r="S310">
            <v>0</v>
          </cell>
          <cell r="T310" t="str">
            <v>.</v>
          </cell>
          <cell r="U310">
            <v>0</v>
          </cell>
          <cell r="V310" t="str">
            <v>.</v>
          </cell>
          <cell r="W310">
            <v>0</v>
          </cell>
          <cell r="X310" t="str">
            <v>-</v>
          </cell>
          <cell r="Y310" t="str">
            <v>-</v>
          </cell>
          <cell r="Z310" t="str">
            <v>-</v>
          </cell>
          <cell r="AA310" t="str">
            <v>-</v>
          </cell>
          <cell r="AB310" t="str">
            <v>a</v>
          </cell>
          <cell r="AC310">
            <v>0</v>
          </cell>
          <cell r="AD310" t="str">
            <v>.</v>
          </cell>
          <cell r="AE310">
            <v>0</v>
          </cell>
          <cell r="AF310" t="str">
            <v>-</v>
          </cell>
          <cell r="AG310" t="str">
            <v>-</v>
          </cell>
          <cell r="AH310" t="str">
            <v>-</v>
          </cell>
          <cell r="AI310" t="str">
            <v>.</v>
          </cell>
          <cell r="AJ310">
            <v>0</v>
          </cell>
          <cell r="AK310" t="str">
            <v>.</v>
          </cell>
          <cell r="AL310" t="str">
            <v>EU28</v>
          </cell>
        </row>
        <row r="311">
          <cell r="F311" t="str">
            <v>Portugal</v>
          </cell>
          <cell r="G311" t="str">
            <v>Services</v>
          </cell>
          <cell r="H311" t="str">
            <v>TOTAL Services</v>
          </cell>
          <cell r="J311" t="str">
            <v>Waste RES</v>
          </cell>
          <cell r="K311">
            <v>0</v>
          </cell>
          <cell r="L311">
            <v>0</v>
          </cell>
          <cell r="M311">
            <v>0</v>
          </cell>
          <cell r="N311" t="str">
            <v>c.Obs.1</v>
          </cell>
          <cell r="P311">
            <v>0</v>
          </cell>
          <cell r="Q311">
            <v>0</v>
          </cell>
          <cell r="R311">
            <v>0</v>
          </cell>
          <cell r="S311">
            <v>0</v>
          </cell>
          <cell r="T311" t="str">
            <v>.</v>
          </cell>
          <cell r="U311">
            <v>0</v>
          </cell>
          <cell r="V311" t="str">
            <v>.</v>
          </cell>
          <cell r="W311">
            <v>0</v>
          </cell>
          <cell r="X311" t="str">
            <v>-</v>
          </cell>
          <cell r="Y311" t="str">
            <v>-</v>
          </cell>
          <cell r="Z311" t="str">
            <v>-</v>
          </cell>
          <cell r="AA311" t="str">
            <v>-</v>
          </cell>
          <cell r="AB311" t="str">
            <v>a</v>
          </cell>
          <cell r="AC311">
            <v>0</v>
          </cell>
          <cell r="AD311" t="str">
            <v>.</v>
          </cell>
          <cell r="AE311">
            <v>0</v>
          </cell>
          <cell r="AF311" t="str">
            <v>-</v>
          </cell>
          <cell r="AG311" t="str">
            <v>-</v>
          </cell>
          <cell r="AH311" t="str">
            <v>-</v>
          </cell>
          <cell r="AI311" t="str">
            <v>.</v>
          </cell>
          <cell r="AJ311">
            <v>0</v>
          </cell>
          <cell r="AK311" t="str">
            <v>.</v>
          </cell>
          <cell r="AL311" t="str">
            <v>EU28</v>
          </cell>
        </row>
        <row r="312">
          <cell r="F312" t="str">
            <v>Portugal</v>
          </cell>
          <cell r="G312" t="str">
            <v>Services</v>
          </cell>
          <cell r="H312" t="str">
            <v>TOTAL Services</v>
          </cell>
          <cell r="J312" t="str">
            <v>Biomass</v>
          </cell>
          <cell r="K312">
            <v>0.48497100000000004</v>
          </cell>
          <cell r="L312">
            <v>-0.31197100000000011</v>
          </cell>
          <cell r="M312">
            <v>0.17299999999999996</v>
          </cell>
          <cell r="N312" t="str">
            <v>c.Obs.1</v>
          </cell>
          <cell r="P312">
            <v>0.17299999999999996</v>
          </cell>
          <cell r="Q312">
            <v>0.17299999999999996</v>
          </cell>
          <cell r="R312">
            <v>0</v>
          </cell>
          <cell r="S312">
            <v>8.8994908188726227E-2</v>
          </cell>
          <cell r="T312" t="str">
            <v>.</v>
          </cell>
          <cell r="U312">
            <v>8.4005091811273733E-2</v>
          </cell>
          <cell r="V312" t="str">
            <v>.</v>
          </cell>
          <cell r="W312">
            <v>0</v>
          </cell>
          <cell r="X312" t="str">
            <v>-</v>
          </cell>
          <cell r="Y312" t="str">
            <v>-</v>
          </cell>
          <cell r="Z312" t="str">
            <v>-</v>
          </cell>
          <cell r="AA312" t="str">
            <v>-</v>
          </cell>
          <cell r="AB312" t="str">
            <v>a</v>
          </cell>
          <cell r="AC312">
            <v>0</v>
          </cell>
          <cell r="AD312" t="str">
            <v>.</v>
          </cell>
          <cell r="AE312">
            <v>0</v>
          </cell>
          <cell r="AF312" t="str">
            <v>-</v>
          </cell>
          <cell r="AG312" t="str">
            <v>-</v>
          </cell>
          <cell r="AH312" t="str">
            <v>-</v>
          </cell>
          <cell r="AI312" t="str">
            <v>.</v>
          </cell>
          <cell r="AJ312">
            <v>0</v>
          </cell>
          <cell r="AK312" t="str">
            <v>.</v>
          </cell>
          <cell r="AL312" t="str">
            <v>EU28</v>
          </cell>
        </row>
        <row r="313">
          <cell r="F313" t="str">
            <v>Portugal</v>
          </cell>
          <cell r="G313" t="str">
            <v>Services</v>
          </cell>
          <cell r="H313" t="str">
            <v>TOTAL Services</v>
          </cell>
          <cell r="J313" t="str">
            <v>Geothermal</v>
          </cell>
          <cell r="K313">
            <v>1.8608E-2</v>
          </cell>
          <cell r="L313">
            <v>-1.8608E-2</v>
          </cell>
          <cell r="M313">
            <v>0</v>
          </cell>
          <cell r="N313" t="str">
            <v>c.Obs.1</v>
          </cell>
          <cell r="P313">
            <v>0</v>
          </cell>
          <cell r="Q313">
            <v>0</v>
          </cell>
          <cell r="R313">
            <v>0</v>
          </cell>
          <cell r="S313">
            <v>0</v>
          </cell>
          <cell r="T313" t="str">
            <v>.</v>
          </cell>
          <cell r="U313">
            <v>0</v>
          </cell>
          <cell r="V313" t="str">
            <v>.</v>
          </cell>
          <cell r="W313">
            <v>0</v>
          </cell>
          <cell r="X313" t="str">
            <v>-</v>
          </cell>
          <cell r="Y313" t="str">
            <v>-</v>
          </cell>
          <cell r="Z313" t="str">
            <v>-</v>
          </cell>
          <cell r="AA313" t="str">
            <v>-</v>
          </cell>
          <cell r="AB313" t="str">
            <v>a</v>
          </cell>
          <cell r="AC313">
            <v>0</v>
          </cell>
          <cell r="AD313" t="str">
            <v>.</v>
          </cell>
          <cell r="AE313">
            <v>0</v>
          </cell>
          <cell r="AF313" t="str">
            <v>-</v>
          </cell>
          <cell r="AG313" t="str">
            <v>-</v>
          </cell>
          <cell r="AH313" t="str">
            <v>-</v>
          </cell>
          <cell r="AI313" t="str">
            <v>.</v>
          </cell>
          <cell r="AJ313">
            <v>0</v>
          </cell>
          <cell r="AK313" t="str">
            <v>.</v>
          </cell>
          <cell r="AL313" t="str">
            <v>EU28</v>
          </cell>
        </row>
        <row r="314">
          <cell r="F314" t="str">
            <v>Portugal</v>
          </cell>
          <cell r="G314" t="str">
            <v>Services</v>
          </cell>
          <cell r="H314" t="str">
            <v>TOTAL Services</v>
          </cell>
          <cell r="J314" t="str">
            <v>Solar energy</v>
          </cell>
          <cell r="K314">
            <v>0.31284699999999999</v>
          </cell>
          <cell r="L314">
            <v>1.5300000000001424E-4</v>
          </cell>
          <cell r="M314">
            <v>0.313</v>
          </cell>
          <cell r="N314" t="str">
            <v>c.Obs.1</v>
          </cell>
          <cell r="P314">
            <v>0.313</v>
          </cell>
          <cell r="Q314">
            <v>0.313</v>
          </cell>
          <cell r="R314">
            <v>0</v>
          </cell>
          <cell r="S314">
            <v>0.16288517007053865</v>
          </cell>
          <cell r="T314" t="str">
            <v>.</v>
          </cell>
          <cell r="U314">
            <v>0.15011482992946135</v>
          </cell>
          <cell r="V314" t="str">
            <v>.</v>
          </cell>
          <cell r="W314">
            <v>0</v>
          </cell>
          <cell r="X314" t="str">
            <v>-</v>
          </cell>
          <cell r="Y314" t="str">
            <v>-</v>
          </cell>
          <cell r="Z314" t="str">
            <v>-</v>
          </cell>
          <cell r="AA314" t="str">
            <v>-</v>
          </cell>
          <cell r="AB314" t="str">
            <v>a</v>
          </cell>
          <cell r="AC314">
            <v>0</v>
          </cell>
          <cell r="AD314" t="str">
            <v>.</v>
          </cell>
          <cell r="AE314">
            <v>0</v>
          </cell>
          <cell r="AF314" t="str">
            <v>-</v>
          </cell>
          <cell r="AG314" t="str">
            <v>-</v>
          </cell>
          <cell r="AH314" t="str">
            <v>-</v>
          </cell>
          <cell r="AI314" t="str">
            <v>.</v>
          </cell>
          <cell r="AJ314">
            <v>0</v>
          </cell>
          <cell r="AK314" t="str">
            <v>.</v>
          </cell>
          <cell r="AL314" t="str">
            <v>EU28</v>
          </cell>
        </row>
        <row r="315">
          <cell r="F315" t="str">
            <v>Portugal</v>
          </cell>
          <cell r="G315" t="str">
            <v>Services</v>
          </cell>
          <cell r="H315" t="str">
            <v>TOTAL Services</v>
          </cell>
          <cell r="J315" t="str">
            <v>Ambient heat total</v>
          </cell>
          <cell r="K315" t="str">
            <v>-</v>
          </cell>
          <cell r="L315">
            <v>0</v>
          </cell>
          <cell r="M315">
            <v>0</v>
          </cell>
          <cell r="N315" t="str">
            <v>c.Obs.2</v>
          </cell>
          <cell r="P315">
            <v>0</v>
          </cell>
          <cell r="Q315">
            <v>0</v>
          </cell>
          <cell r="R315">
            <v>0</v>
          </cell>
          <cell r="S315">
            <v>0</v>
          </cell>
          <cell r="T315" t="str">
            <v>.</v>
          </cell>
          <cell r="U315">
            <v>0</v>
          </cell>
          <cell r="V315" t="str">
            <v>.</v>
          </cell>
          <cell r="W315">
            <v>0</v>
          </cell>
          <cell r="X315" t="str">
            <v>-</v>
          </cell>
          <cell r="Y315" t="str">
            <v>-</v>
          </cell>
          <cell r="Z315" t="str">
            <v>-</v>
          </cell>
          <cell r="AA315" t="str">
            <v>-</v>
          </cell>
          <cell r="AB315" t="str">
            <v>a</v>
          </cell>
          <cell r="AC315">
            <v>0</v>
          </cell>
          <cell r="AD315" t="str">
            <v>.</v>
          </cell>
          <cell r="AE315">
            <v>0</v>
          </cell>
          <cell r="AF315" t="str">
            <v>-</v>
          </cell>
          <cell r="AG315" t="str">
            <v>-</v>
          </cell>
          <cell r="AH315" t="str">
            <v>-</v>
          </cell>
          <cell r="AI315" t="str">
            <v>.</v>
          </cell>
          <cell r="AJ315">
            <v>0</v>
          </cell>
          <cell r="AK315" t="str">
            <v>.</v>
          </cell>
          <cell r="AL315" t="str">
            <v>EU28</v>
          </cell>
        </row>
        <row r="316">
          <cell r="F316" t="str">
            <v>Portugal</v>
          </cell>
          <cell r="G316" t="str">
            <v>Services</v>
          </cell>
          <cell r="H316" t="str">
            <v>TOTAL Services</v>
          </cell>
          <cell r="J316" t="str">
            <v xml:space="preserve">Other RES </v>
          </cell>
          <cell r="K316" t="str">
            <v>-</v>
          </cell>
          <cell r="L316">
            <v>0</v>
          </cell>
          <cell r="M316">
            <v>0</v>
          </cell>
          <cell r="N316" t="str">
            <v>.</v>
          </cell>
          <cell r="P316">
            <v>0</v>
          </cell>
          <cell r="Q316">
            <v>0</v>
          </cell>
          <cell r="R316">
            <v>0</v>
          </cell>
          <cell r="S316">
            <v>0</v>
          </cell>
          <cell r="T316" t="str">
            <v>.</v>
          </cell>
          <cell r="U316">
            <v>0</v>
          </cell>
          <cell r="V316" t="str">
            <v>.</v>
          </cell>
          <cell r="W316">
            <v>0</v>
          </cell>
          <cell r="X316" t="str">
            <v>-</v>
          </cell>
          <cell r="Y316" t="str">
            <v>-</v>
          </cell>
          <cell r="Z316" t="str">
            <v>-</v>
          </cell>
          <cell r="AA316" t="str">
            <v>-</v>
          </cell>
          <cell r="AB316" t="str">
            <v>a</v>
          </cell>
          <cell r="AC316">
            <v>0</v>
          </cell>
          <cell r="AD316" t="str">
            <v>.</v>
          </cell>
          <cell r="AE316">
            <v>0</v>
          </cell>
          <cell r="AF316" t="str">
            <v>-</v>
          </cell>
          <cell r="AG316" t="str">
            <v>-</v>
          </cell>
          <cell r="AH316" t="str">
            <v>-</v>
          </cell>
          <cell r="AI316" t="str">
            <v>.</v>
          </cell>
          <cell r="AJ316">
            <v>0</v>
          </cell>
          <cell r="AK316" t="str">
            <v>.</v>
          </cell>
          <cell r="AL316" t="str">
            <v>EU28</v>
          </cell>
        </row>
        <row r="317">
          <cell r="F317" t="str">
            <v>Romania</v>
          </cell>
          <cell r="G317" t="str">
            <v>Services</v>
          </cell>
          <cell r="H317" t="str">
            <v>TOTAL Services</v>
          </cell>
          <cell r="J317" t="str">
            <v>TOTAL</v>
          </cell>
          <cell r="K317">
            <v>20.506015999999999</v>
          </cell>
          <cell r="L317">
            <v>-7.5933090099026046</v>
          </cell>
          <cell r="M317">
            <v>12.912706990097394</v>
          </cell>
          <cell r="N317" t="str">
            <v>.</v>
          </cell>
          <cell r="P317">
            <v>12.912706990097394</v>
          </cell>
          <cell r="Q317">
            <v>10.436467737665835</v>
          </cell>
          <cell r="R317">
            <v>2.4762392524315593</v>
          </cell>
          <cell r="S317">
            <v>8.1620667785674019</v>
          </cell>
          <cell r="T317" t="str">
            <v>.</v>
          </cell>
          <cell r="U317">
            <v>1.4224089911511233</v>
          </cell>
          <cell r="V317" t="str">
            <v>.</v>
          </cell>
          <cell r="W317">
            <v>0.85199196794731014</v>
          </cell>
          <cell r="X317" t="str">
            <v>-</v>
          </cell>
          <cell r="Y317" t="str">
            <v>-</v>
          </cell>
          <cell r="Z317" t="str">
            <v>-</v>
          </cell>
          <cell r="AA317" t="str">
            <v>-</v>
          </cell>
          <cell r="AB317" t="str">
            <v>a</v>
          </cell>
          <cell r="AC317">
            <v>0.16045317593668429</v>
          </cell>
          <cell r="AD317" t="str">
            <v>.</v>
          </cell>
          <cell r="AE317">
            <v>2.315786076494875</v>
          </cell>
          <cell r="AF317" t="str">
            <v>-</v>
          </cell>
          <cell r="AG317" t="str">
            <v>-</v>
          </cell>
          <cell r="AH317" t="str">
            <v>-</v>
          </cell>
          <cell r="AI317" t="str">
            <v>.</v>
          </cell>
          <cell r="AJ317">
            <v>0</v>
          </cell>
          <cell r="AK317" t="str">
            <v>.</v>
          </cell>
          <cell r="AL317" t="str">
            <v>EU28</v>
          </cell>
        </row>
        <row r="318">
          <cell r="F318" t="str">
            <v>Romania</v>
          </cell>
          <cell r="G318" t="str">
            <v>Services</v>
          </cell>
          <cell r="H318" t="str">
            <v>TOTAL Services</v>
          </cell>
          <cell r="J318" t="str">
            <v>Coal</v>
          </cell>
          <cell r="K318">
            <v>4.6519999999999999E-3</v>
          </cell>
          <cell r="L318">
            <v>0</v>
          </cell>
          <cell r="M318">
            <v>4.6519999999999999E-3</v>
          </cell>
          <cell r="N318" t="str">
            <v>.</v>
          </cell>
          <cell r="P318">
            <v>4.6519999999999999E-3</v>
          </cell>
          <cell r="Q318">
            <v>4.6519999999999999E-3</v>
          </cell>
          <cell r="R318">
            <v>0</v>
          </cell>
          <cell r="S318">
            <v>4.6519999999999999E-3</v>
          </cell>
          <cell r="T318" t="str">
            <v>.</v>
          </cell>
          <cell r="U318">
            <v>0</v>
          </cell>
          <cell r="V318" t="str">
            <v>.</v>
          </cell>
          <cell r="W318">
            <v>0</v>
          </cell>
          <cell r="X318" t="str">
            <v>-</v>
          </cell>
          <cell r="Y318" t="str">
            <v>-</v>
          </cell>
          <cell r="Z318" t="str">
            <v>-</v>
          </cell>
          <cell r="AA318" t="str">
            <v>-</v>
          </cell>
          <cell r="AB318" t="str">
            <v>a</v>
          </cell>
          <cell r="AC318">
            <v>0</v>
          </cell>
          <cell r="AD318" t="str">
            <v>.</v>
          </cell>
          <cell r="AE318">
            <v>0</v>
          </cell>
          <cell r="AF318" t="str">
            <v>-</v>
          </cell>
          <cell r="AG318" t="str">
            <v>-</v>
          </cell>
          <cell r="AH318" t="str">
            <v>-</v>
          </cell>
          <cell r="AI318" t="str">
            <v>.</v>
          </cell>
          <cell r="AJ318">
            <v>0</v>
          </cell>
          <cell r="AK318" t="str">
            <v>.</v>
          </cell>
          <cell r="AL318" t="str">
            <v>EU28</v>
          </cell>
        </row>
        <row r="319">
          <cell r="F319" t="str">
            <v>Romania</v>
          </cell>
          <cell r="G319" t="str">
            <v>Services</v>
          </cell>
          <cell r="H319" t="str">
            <v>TOTAL Services</v>
          </cell>
          <cell r="J319" t="str">
            <v>Fuel oil</v>
          </cell>
          <cell r="K319">
            <v>0.68733299999999986</v>
          </cell>
          <cell r="L319">
            <v>1.1102230246251565E-16</v>
          </cell>
          <cell r="M319">
            <v>0.68733299999999997</v>
          </cell>
          <cell r="N319" t="str">
            <v>.</v>
          </cell>
          <cell r="P319">
            <v>0.68733299999999997</v>
          </cell>
          <cell r="Q319">
            <v>0.68733299999999997</v>
          </cell>
          <cell r="R319">
            <v>0</v>
          </cell>
          <cell r="S319">
            <v>0.58636418346287189</v>
          </cell>
          <cell r="T319" t="str">
            <v>.</v>
          </cell>
          <cell r="U319">
            <v>0.10096881653712803</v>
          </cell>
          <cell r="V319" t="str">
            <v>.</v>
          </cell>
          <cell r="W319">
            <v>0</v>
          </cell>
          <cell r="X319" t="str">
            <v>-</v>
          </cell>
          <cell r="Y319" t="str">
            <v>-</v>
          </cell>
          <cell r="Z319" t="str">
            <v>-</v>
          </cell>
          <cell r="AA319" t="str">
            <v>-</v>
          </cell>
          <cell r="AB319" t="str">
            <v>a</v>
          </cell>
          <cell r="AC319">
            <v>0</v>
          </cell>
          <cell r="AD319" t="str">
            <v>.</v>
          </cell>
          <cell r="AE319">
            <v>0</v>
          </cell>
          <cell r="AF319" t="str">
            <v>-</v>
          </cell>
          <cell r="AG319" t="str">
            <v>-</v>
          </cell>
          <cell r="AH319" t="str">
            <v>-</v>
          </cell>
          <cell r="AI319" t="str">
            <v>.</v>
          </cell>
          <cell r="AJ319">
            <v>0</v>
          </cell>
          <cell r="AK319" t="str">
            <v>.</v>
          </cell>
          <cell r="AL319" t="str">
            <v>EU28</v>
          </cell>
        </row>
        <row r="320">
          <cell r="F320" t="str">
            <v>Romania</v>
          </cell>
          <cell r="G320" t="str">
            <v>Services</v>
          </cell>
          <cell r="H320" t="str">
            <v>TOTAL Services</v>
          </cell>
          <cell r="J320" t="str">
            <v>Natural gas</v>
          </cell>
          <cell r="K320">
            <v>8.8853200000000001</v>
          </cell>
          <cell r="L320">
            <v>0</v>
          </cell>
          <cell r="M320">
            <v>8.8853200000000001</v>
          </cell>
          <cell r="N320" t="str">
            <v>.</v>
          </cell>
          <cell r="P320">
            <v>8.8853200000000001</v>
          </cell>
          <cell r="Q320">
            <v>8.8853200000000001</v>
          </cell>
          <cell r="R320">
            <v>0</v>
          </cell>
          <cell r="S320">
            <v>7.5657701821819714</v>
          </cell>
          <cell r="T320" t="str">
            <v>.</v>
          </cell>
          <cell r="U320">
            <v>1.3195498178180292</v>
          </cell>
          <cell r="V320" t="str">
            <v>.</v>
          </cell>
          <cell r="W320">
            <v>0</v>
          </cell>
          <cell r="X320" t="str">
            <v>-</v>
          </cell>
          <cell r="Y320" t="str">
            <v>-</v>
          </cell>
          <cell r="Z320" t="str">
            <v>-</v>
          </cell>
          <cell r="AA320" t="str">
            <v>-</v>
          </cell>
          <cell r="AB320" t="str">
            <v>a</v>
          </cell>
          <cell r="AC320">
            <v>0</v>
          </cell>
          <cell r="AD320" t="str">
            <v>.</v>
          </cell>
          <cell r="AE320">
            <v>0</v>
          </cell>
          <cell r="AF320" t="str">
            <v>-</v>
          </cell>
          <cell r="AG320" t="str">
            <v>-</v>
          </cell>
          <cell r="AH320" t="str">
            <v>-</v>
          </cell>
          <cell r="AI320" t="str">
            <v>.</v>
          </cell>
          <cell r="AJ320">
            <v>0</v>
          </cell>
          <cell r="AK320" t="str">
            <v>.</v>
          </cell>
          <cell r="AL320" t="str">
            <v>EU28</v>
          </cell>
        </row>
        <row r="321">
          <cell r="F321" t="str">
            <v>Romania</v>
          </cell>
          <cell r="G321" t="str">
            <v>Services</v>
          </cell>
          <cell r="H321" t="str">
            <v>TOTAL Services</v>
          </cell>
          <cell r="J321" t="str">
            <v>Other fossil fuels</v>
          </cell>
          <cell r="K321">
            <v>0.20003599999999999</v>
          </cell>
          <cell r="L321">
            <v>-0.20003599999999999</v>
          </cell>
          <cell r="M321">
            <v>0</v>
          </cell>
          <cell r="N321" t="str">
            <v>.</v>
          </cell>
          <cell r="P321">
            <v>0</v>
          </cell>
          <cell r="Q321">
            <v>0</v>
          </cell>
          <cell r="R321">
            <v>0</v>
          </cell>
          <cell r="S321">
            <v>0</v>
          </cell>
          <cell r="T321" t="str">
            <v>.</v>
          </cell>
          <cell r="U321">
            <v>0</v>
          </cell>
          <cell r="V321" t="str">
            <v>.</v>
          </cell>
          <cell r="W321">
            <v>0</v>
          </cell>
          <cell r="X321" t="str">
            <v>-</v>
          </cell>
          <cell r="Y321" t="str">
            <v>-</v>
          </cell>
          <cell r="Z321" t="str">
            <v>-</v>
          </cell>
          <cell r="AA321" t="str">
            <v>-</v>
          </cell>
          <cell r="AB321" t="str">
            <v>a</v>
          </cell>
          <cell r="AC321">
            <v>0</v>
          </cell>
          <cell r="AD321" t="str">
            <v>.</v>
          </cell>
          <cell r="AE321">
            <v>0</v>
          </cell>
          <cell r="AF321" t="str">
            <v>-</v>
          </cell>
          <cell r="AG321" t="str">
            <v>-</v>
          </cell>
          <cell r="AH321" t="str">
            <v>-</v>
          </cell>
          <cell r="AI321" t="str">
            <v>.</v>
          </cell>
          <cell r="AJ321">
            <v>0</v>
          </cell>
          <cell r="AK321" t="str">
            <v>.</v>
          </cell>
          <cell r="AL321" t="str">
            <v>EU28</v>
          </cell>
        </row>
        <row r="322">
          <cell r="F322" t="str">
            <v>Romania</v>
          </cell>
          <cell r="G322" t="str">
            <v>Services</v>
          </cell>
          <cell r="H322" t="str">
            <v>TOTAL Services</v>
          </cell>
          <cell r="J322" t="str">
            <v>Electricity</v>
          </cell>
          <cell r="K322">
            <v>7.8967700000000001</v>
          </cell>
          <cell r="L322">
            <v>-4.5567160099026065</v>
          </cell>
          <cell r="M322">
            <v>3.3400539900973931</v>
          </cell>
          <cell r="N322" t="str">
            <v>.</v>
          </cell>
          <cell r="P322">
            <v>3.3400539900973931</v>
          </cell>
          <cell r="Q322">
            <v>0.86381473766583372</v>
          </cell>
          <cell r="R322">
            <v>2.4762392524315593</v>
          </cell>
          <cell r="S322">
            <v>9.9324129225576048E-3</v>
          </cell>
          <cell r="T322" t="str">
            <v>.</v>
          </cell>
          <cell r="U322">
            <v>1.8903567959659292E-3</v>
          </cell>
          <cell r="V322" t="str">
            <v>.</v>
          </cell>
          <cell r="W322">
            <v>0.85199196794731014</v>
          </cell>
          <cell r="X322" t="str">
            <v>-</v>
          </cell>
          <cell r="Y322" t="str">
            <v>-</v>
          </cell>
          <cell r="Z322" t="str">
            <v>-</v>
          </cell>
          <cell r="AA322" t="str">
            <v>-</v>
          </cell>
          <cell r="AB322" t="str">
            <v>a</v>
          </cell>
          <cell r="AC322">
            <v>0.16045317593668429</v>
          </cell>
          <cell r="AD322" t="str">
            <v>.</v>
          </cell>
          <cell r="AE322">
            <v>2.315786076494875</v>
          </cell>
          <cell r="AF322" t="str">
            <v>-</v>
          </cell>
          <cell r="AG322" t="str">
            <v>-</v>
          </cell>
          <cell r="AH322" t="str">
            <v>-</v>
          </cell>
          <cell r="AI322" t="str">
            <v>.</v>
          </cell>
          <cell r="AJ322">
            <v>0</v>
          </cell>
          <cell r="AK322" t="str">
            <v>.</v>
          </cell>
          <cell r="AL322" t="str">
            <v>EU28</v>
          </cell>
        </row>
        <row r="323">
          <cell r="F323" t="str">
            <v>Romania</v>
          </cell>
          <cell r="G323" t="str">
            <v>Services</v>
          </cell>
          <cell r="H323" t="str">
            <v>TOTAL Services</v>
          </cell>
          <cell r="J323" t="str">
            <v>District heating</v>
          </cell>
          <cell r="K323">
            <v>2.7249090000000002</v>
          </cell>
          <cell r="L323">
            <v>-2.7249090000000002</v>
          </cell>
          <cell r="M323">
            <v>0</v>
          </cell>
          <cell r="N323" t="str">
            <v>.</v>
          </cell>
          <cell r="P323">
            <v>0</v>
          </cell>
          <cell r="Q323">
            <v>0</v>
          </cell>
          <cell r="R323">
            <v>0</v>
          </cell>
          <cell r="S323">
            <v>0</v>
          </cell>
          <cell r="T323" t="str">
            <v>.</v>
          </cell>
          <cell r="U323">
            <v>0</v>
          </cell>
          <cell r="V323" t="str">
            <v>.</v>
          </cell>
          <cell r="W323">
            <v>0</v>
          </cell>
          <cell r="X323" t="str">
            <v>-</v>
          </cell>
          <cell r="Y323" t="str">
            <v>-</v>
          </cell>
          <cell r="Z323" t="str">
            <v>-</v>
          </cell>
          <cell r="AA323" t="str">
            <v>-</v>
          </cell>
          <cell r="AB323" t="str">
            <v>a</v>
          </cell>
          <cell r="AC323">
            <v>0</v>
          </cell>
          <cell r="AD323" t="str">
            <v>.</v>
          </cell>
          <cell r="AE323">
            <v>0</v>
          </cell>
          <cell r="AF323" t="str">
            <v>-</v>
          </cell>
          <cell r="AG323" t="str">
            <v>-</v>
          </cell>
          <cell r="AH323" t="str">
            <v>-</v>
          </cell>
          <cell r="AI323" t="str">
            <v>.</v>
          </cell>
          <cell r="AJ323">
            <v>0</v>
          </cell>
          <cell r="AK323" t="str">
            <v>.</v>
          </cell>
          <cell r="AL323" t="str">
            <v>EU28</v>
          </cell>
        </row>
        <row r="324">
          <cell r="F324" t="str">
            <v>Romania</v>
          </cell>
          <cell r="G324" t="str">
            <v>Services</v>
          </cell>
          <cell r="H324" t="str">
            <v>TOTAL Services</v>
          </cell>
          <cell r="J324" t="str">
            <v>Waste non-RES</v>
          </cell>
          <cell r="K324">
            <v>0</v>
          </cell>
          <cell r="L324">
            <v>0</v>
          </cell>
          <cell r="M324">
            <v>0</v>
          </cell>
          <cell r="N324" t="str">
            <v>.</v>
          </cell>
          <cell r="P324">
            <v>0</v>
          </cell>
          <cell r="Q324">
            <v>0</v>
          </cell>
          <cell r="R324">
            <v>0</v>
          </cell>
          <cell r="S324">
            <v>0</v>
          </cell>
          <cell r="T324" t="str">
            <v>.</v>
          </cell>
          <cell r="U324">
            <v>0</v>
          </cell>
          <cell r="V324" t="str">
            <v>.</v>
          </cell>
          <cell r="W324">
            <v>0</v>
          </cell>
          <cell r="X324" t="str">
            <v>-</v>
          </cell>
          <cell r="Y324" t="str">
            <v>-</v>
          </cell>
          <cell r="Z324" t="str">
            <v>-</v>
          </cell>
          <cell r="AA324" t="str">
            <v>-</v>
          </cell>
          <cell r="AB324" t="str">
            <v>a</v>
          </cell>
          <cell r="AC324">
            <v>0</v>
          </cell>
          <cell r="AD324" t="str">
            <v>.</v>
          </cell>
          <cell r="AE324">
            <v>0</v>
          </cell>
          <cell r="AF324" t="str">
            <v>-</v>
          </cell>
          <cell r="AG324" t="str">
            <v>-</v>
          </cell>
          <cell r="AH324" t="str">
            <v>-</v>
          </cell>
          <cell r="AI324" t="str">
            <v>.</v>
          </cell>
          <cell r="AJ324">
            <v>0</v>
          </cell>
          <cell r="AK324" t="str">
            <v>.</v>
          </cell>
          <cell r="AL324" t="str">
            <v>EU28</v>
          </cell>
        </row>
        <row r="325">
          <cell r="F325" t="str">
            <v>Romania</v>
          </cell>
          <cell r="G325" t="str">
            <v>Services</v>
          </cell>
          <cell r="H325" t="str">
            <v>TOTAL Services</v>
          </cell>
          <cell r="J325" t="str">
            <v>Waste RES</v>
          </cell>
          <cell r="K325">
            <v>0</v>
          </cell>
          <cell r="L325">
            <v>0</v>
          </cell>
          <cell r="M325">
            <v>0</v>
          </cell>
          <cell r="N325" t="str">
            <v>c.Obs.1</v>
          </cell>
          <cell r="P325">
            <v>0</v>
          </cell>
          <cell r="Q325">
            <v>0</v>
          </cell>
          <cell r="R325">
            <v>0</v>
          </cell>
          <cell r="S325">
            <v>0</v>
          </cell>
          <cell r="T325" t="str">
            <v>.</v>
          </cell>
          <cell r="U325">
            <v>0</v>
          </cell>
          <cell r="V325" t="str">
            <v>.</v>
          </cell>
          <cell r="W325">
            <v>0</v>
          </cell>
          <cell r="X325" t="str">
            <v>-</v>
          </cell>
          <cell r="Y325" t="str">
            <v>-</v>
          </cell>
          <cell r="Z325" t="str">
            <v>-</v>
          </cell>
          <cell r="AA325" t="str">
            <v>-</v>
          </cell>
          <cell r="AB325" t="str">
            <v>a</v>
          </cell>
          <cell r="AC325">
            <v>0</v>
          </cell>
          <cell r="AD325" t="str">
            <v>.</v>
          </cell>
          <cell r="AE325">
            <v>0</v>
          </cell>
          <cell r="AF325" t="str">
            <v>-</v>
          </cell>
          <cell r="AG325" t="str">
            <v>-</v>
          </cell>
          <cell r="AH325" t="str">
            <v>-</v>
          </cell>
          <cell r="AI325" t="str">
            <v>.</v>
          </cell>
          <cell r="AJ325">
            <v>0</v>
          </cell>
          <cell r="AK325" t="str">
            <v>.</v>
          </cell>
          <cell r="AL325" t="str">
            <v>EU28</v>
          </cell>
        </row>
        <row r="326">
          <cell r="F326" t="str">
            <v>Romania</v>
          </cell>
          <cell r="G326" t="str">
            <v>Services</v>
          </cell>
          <cell r="H326" t="str">
            <v>TOTAL Services</v>
          </cell>
          <cell r="J326" t="str">
            <v>Biomass</v>
          </cell>
          <cell r="K326">
            <v>0</v>
          </cell>
          <cell r="L326">
            <v>0</v>
          </cell>
          <cell r="M326">
            <v>0</v>
          </cell>
          <cell r="N326" t="str">
            <v>c.Obs.1</v>
          </cell>
          <cell r="P326">
            <v>0</v>
          </cell>
          <cell r="Q326">
            <v>0</v>
          </cell>
          <cell r="R326">
            <v>0</v>
          </cell>
          <cell r="S326">
            <v>0</v>
          </cell>
          <cell r="T326" t="str">
            <v>.</v>
          </cell>
          <cell r="U326">
            <v>0</v>
          </cell>
          <cell r="V326" t="str">
            <v>.</v>
          </cell>
          <cell r="W326">
            <v>0</v>
          </cell>
          <cell r="X326" t="str">
            <v>-</v>
          </cell>
          <cell r="Y326" t="str">
            <v>-</v>
          </cell>
          <cell r="Z326" t="str">
            <v>-</v>
          </cell>
          <cell r="AA326" t="str">
            <v>-</v>
          </cell>
          <cell r="AB326" t="str">
            <v>a</v>
          </cell>
          <cell r="AC326">
            <v>0</v>
          </cell>
          <cell r="AD326" t="str">
            <v>.</v>
          </cell>
          <cell r="AE326">
            <v>0</v>
          </cell>
          <cell r="AF326" t="str">
            <v>-</v>
          </cell>
          <cell r="AG326" t="str">
            <v>-</v>
          </cell>
          <cell r="AH326" t="str">
            <v>-</v>
          </cell>
          <cell r="AI326" t="str">
            <v>.</v>
          </cell>
          <cell r="AJ326">
            <v>0</v>
          </cell>
          <cell r="AK326" t="str">
            <v>.</v>
          </cell>
          <cell r="AL326" t="str">
            <v>EU28</v>
          </cell>
        </row>
        <row r="327">
          <cell r="F327" t="str">
            <v>Romania</v>
          </cell>
          <cell r="G327" t="str">
            <v>Services</v>
          </cell>
          <cell r="H327" t="str">
            <v>TOTAL Services</v>
          </cell>
          <cell r="J327" t="str">
            <v>Geothermal</v>
          </cell>
          <cell r="K327">
            <v>0.10467</v>
          </cell>
          <cell r="L327">
            <v>-0.10467</v>
          </cell>
          <cell r="M327">
            <v>0</v>
          </cell>
          <cell r="N327" t="str">
            <v>c.Obs.1</v>
          </cell>
          <cell r="P327">
            <v>0</v>
          </cell>
          <cell r="Q327">
            <v>0</v>
          </cell>
          <cell r="R327">
            <v>0</v>
          </cell>
          <cell r="S327">
            <v>0</v>
          </cell>
          <cell r="T327" t="str">
            <v>.</v>
          </cell>
          <cell r="U327">
            <v>0</v>
          </cell>
          <cell r="V327" t="str">
            <v>.</v>
          </cell>
          <cell r="W327">
            <v>0</v>
          </cell>
          <cell r="X327" t="str">
            <v>-</v>
          </cell>
          <cell r="Y327" t="str">
            <v>-</v>
          </cell>
          <cell r="Z327" t="str">
            <v>-</v>
          </cell>
          <cell r="AA327" t="str">
            <v>-</v>
          </cell>
          <cell r="AB327" t="str">
            <v>a</v>
          </cell>
          <cell r="AC327">
            <v>0</v>
          </cell>
          <cell r="AD327" t="str">
            <v>.</v>
          </cell>
          <cell r="AE327">
            <v>0</v>
          </cell>
          <cell r="AF327" t="str">
            <v>-</v>
          </cell>
          <cell r="AG327" t="str">
            <v>-</v>
          </cell>
          <cell r="AH327" t="str">
            <v>-</v>
          </cell>
          <cell r="AI327" t="str">
            <v>.</v>
          </cell>
          <cell r="AJ327">
            <v>0</v>
          </cell>
          <cell r="AK327" t="str">
            <v>.</v>
          </cell>
          <cell r="AL327" t="str">
            <v>EU28</v>
          </cell>
        </row>
        <row r="328">
          <cell r="F328" t="str">
            <v>Romania</v>
          </cell>
          <cell r="G328" t="str">
            <v>Services</v>
          </cell>
          <cell r="H328" t="str">
            <v>TOTAL Services</v>
          </cell>
          <cell r="J328" t="str">
            <v>Solar energy</v>
          </cell>
          <cell r="K328">
            <v>1.163E-3</v>
          </cell>
          <cell r="L328">
            <v>-1.163E-3</v>
          </cell>
          <cell r="M328">
            <v>0</v>
          </cell>
          <cell r="N328" t="str">
            <v>c.Obs.1</v>
          </cell>
          <cell r="P328">
            <v>0</v>
          </cell>
          <cell r="Q328">
            <v>0</v>
          </cell>
          <cell r="R328">
            <v>0</v>
          </cell>
          <cell r="S328">
            <v>0</v>
          </cell>
          <cell r="T328" t="str">
            <v>.</v>
          </cell>
          <cell r="U328">
            <v>0</v>
          </cell>
          <cell r="V328" t="str">
            <v>.</v>
          </cell>
          <cell r="W328">
            <v>0</v>
          </cell>
          <cell r="X328" t="str">
            <v>-</v>
          </cell>
          <cell r="Y328" t="str">
            <v>-</v>
          </cell>
          <cell r="Z328" t="str">
            <v>-</v>
          </cell>
          <cell r="AA328" t="str">
            <v>-</v>
          </cell>
          <cell r="AB328" t="str">
            <v>a</v>
          </cell>
          <cell r="AC328">
            <v>0</v>
          </cell>
          <cell r="AD328" t="str">
            <v>.</v>
          </cell>
          <cell r="AE328">
            <v>0</v>
          </cell>
          <cell r="AF328" t="str">
            <v>-</v>
          </cell>
          <cell r="AG328" t="str">
            <v>-</v>
          </cell>
          <cell r="AH328" t="str">
            <v>-</v>
          </cell>
          <cell r="AI328" t="str">
            <v>.</v>
          </cell>
          <cell r="AJ328">
            <v>0</v>
          </cell>
          <cell r="AK328" t="str">
            <v>.</v>
          </cell>
          <cell r="AL328" t="str">
            <v>EU28</v>
          </cell>
        </row>
        <row r="329">
          <cell r="F329" t="str">
            <v>Romania</v>
          </cell>
          <cell r="G329" t="str">
            <v>Services</v>
          </cell>
          <cell r="H329" t="str">
            <v>TOTAL Services</v>
          </cell>
          <cell r="J329" t="str">
            <v>Ambient heat total</v>
          </cell>
          <cell r="K329" t="str">
            <v>-</v>
          </cell>
          <cell r="L329">
            <v>0</v>
          </cell>
          <cell r="M329">
            <v>0</v>
          </cell>
          <cell r="N329" t="str">
            <v>c.Obs.2</v>
          </cell>
          <cell r="P329">
            <v>0</v>
          </cell>
          <cell r="Q329">
            <v>0</v>
          </cell>
          <cell r="R329">
            <v>0</v>
          </cell>
          <cell r="S329">
            <v>0</v>
          </cell>
          <cell r="T329" t="str">
            <v>.</v>
          </cell>
          <cell r="U329">
            <v>0</v>
          </cell>
          <cell r="V329" t="str">
            <v>.</v>
          </cell>
          <cell r="W329">
            <v>0</v>
          </cell>
          <cell r="X329" t="str">
            <v>-</v>
          </cell>
          <cell r="Y329" t="str">
            <v>-</v>
          </cell>
          <cell r="Z329" t="str">
            <v>-</v>
          </cell>
          <cell r="AA329" t="str">
            <v>-</v>
          </cell>
          <cell r="AB329" t="str">
            <v>a</v>
          </cell>
          <cell r="AC329">
            <v>0</v>
          </cell>
          <cell r="AD329" t="str">
            <v>.</v>
          </cell>
          <cell r="AE329">
            <v>0</v>
          </cell>
          <cell r="AF329" t="str">
            <v>-</v>
          </cell>
          <cell r="AG329" t="str">
            <v>-</v>
          </cell>
          <cell r="AH329" t="str">
            <v>-</v>
          </cell>
          <cell r="AI329" t="str">
            <v>.</v>
          </cell>
          <cell r="AJ329">
            <v>0</v>
          </cell>
          <cell r="AK329" t="str">
            <v>.</v>
          </cell>
          <cell r="AL329" t="str">
            <v>EU28</v>
          </cell>
        </row>
        <row r="330">
          <cell r="F330" t="str">
            <v>Romania</v>
          </cell>
          <cell r="G330" t="str">
            <v>Services</v>
          </cell>
          <cell r="H330" t="str">
            <v>TOTAL Services</v>
          </cell>
          <cell r="J330" t="str">
            <v xml:space="preserve">Other RES </v>
          </cell>
          <cell r="K330" t="str">
            <v>-</v>
          </cell>
          <cell r="L330">
            <v>0</v>
          </cell>
          <cell r="M330">
            <v>0</v>
          </cell>
          <cell r="N330" t="str">
            <v>.</v>
          </cell>
          <cell r="P330">
            <v>0</v>
          </cell>
          <cell r="Q330">
            <v>0</v>
          </cell>
          <cell r="R330">
            <v>0</v>
          </cell>
          <cell r="S330">
            <v>0</v>
          </cell>
          <cell r="T330" t="str">
            <v>.</v>
          </cell>
          <cell r="U330">
            <v>0</v>
          </cell>
          <cell r="V330" t="str">
            <v>.</v>
          </cell>
          <cell r="W330">
            <v>0</v>
          </cell>
          <cell r="X330" t="str">
            <v>-</v>
          </cell>
          <cell r="Y330" t="str">
            <v>-</v>
          </cell>
          <cell r="Z330" t="str">
            <v>-</v>
          </cell>
          <cell r="AA330" t="str">
            <v>-</v>
          </cell>
          <cell r="AB330" t="str">
            <v>a</v>
          </cell>
          <cell r="AC330">
            <v>0</v>
          </cell>
          <cell r="AD330" t="str">
            <v>.</v>
          </cell>
          <cell r="AE330">
            <v>0</v>
          </cell>
          <cell r="AF330" t="str">
            <v>-</v>
          </cell>
          <cell r="AG330" t="str">
            <v>-</v>
          </cell>
          <cell r="AH330" t="str">
            <v>-</v>
          </cell>
          <cell r="AI330" t="str">
            <v>.</v>
          </cell>
          <cell r="AJ330">
            <v>0</v>
          </cell>
          <cell r="AK330" t="str">
            <v>.</v>
          </cell>
          <cell r="AL330" t="str">
            <v>EU28</v>
          </cell>
        </row>
        <row r="331">
          <cell r="F331" t="str">
            <v>Slovenia</v>
          </cell>
          <cell r="G331" t="str">
            <v>Services</v>
          </cell>
          <cell r="H331" t="str">
            <v>TOTAL Services</v>
          </cell>
          <cell r="J331" t="str">
            <v>TOTAL</v>
          </cell>
          <cell r="K331">
            <v>5.3346809999999998</v>
          </cell>
          <cell r="L331">
            <v>-2.1124405714901631</v>
          </cell>
          <cell r="M331">
            <v>3.2222404285098367</v>
          </cell>
          <cell r="N331" t="str">
            <v>.</v>
          </cell>
          <cell r="P331">
            <v>3.2222404285098367</v>
          </cell>
          <cell r="Q331">
            <v>2.4216559815874263</v>
          </cell>
          <cell r="R331">
            <v>0.80058444692241015</v>
          </cell>
          <cell r="S331">
            <v>1.8142827515845921</v>
          </cell>
          <cell r="T331" t="str">
            <v>.</v>
          </cell>
          <cell r="U331">
            <v>0.28141609508545112</v>
          </cell>
          <cell r="V331" t="str">
            <v>.</v>
          </cell>
          <cell r="W331">
            <v>0.32595713491738337</v>
          </cell>
          <cell r="X331" t="str">
            <v>-</v>
          </cell>
          <cell r="Y331" t="str">
            <v>-</v>
          </cell>
          <cell r="Z331" t="str">
            <v>-</v>
          </cell>
          <cell r="AA331" t="str">
            <v>-</v>
          </cell>
          <cell r="AB331" t="str">
            <v>a</v>
          </cell>
          <cell r="AC331">
            <v>0.36814659790400595</v>
          </cell>
          <cell r="AD331" t="str">
            <v>.</v>
          </cell>
          <cell r="AE331">
            <v>0.43243784901840415</v>
          </cell>
          <cell r="AF331" t="str">
            <v>-</v>
          </cell>
          <cell r="AG331" t="str">
            <v>-</v>
          </cell>
          <cell r="AH331" t="str">
            <v>-</v>
          </cell>
          <cell r="AI331" t="str">
            <v>.</v>
          </cell>
          <cell r="AJ331">
            <v>0</v>
          </cell>
          <cell r="AK331" t="str">
            <v>.</v>
          </cell>
          <cell r="AL331" t="str">
            <v>EU28</v>
          </cell>
        </row>
        <row r="332">
          <cell r="F332" t="str">
            <v>Slovenia</v>
          </cell>
          <cell r="G332" t="str">
            <v>Services</v>
          </cell>
          <cell r="H332" t="str">
            <v>TOTAL Services</v>
          </cell>
          <cell r="J332" t="str">
            <v>Coal</v>
          </cell>
          <cell r="K332">
            <v>0</v>
          </cell>
          <cell r="L332">
            <v>0</v>
          </cell>
          <cell r="M332">
            <v>0</v>
          </cell>
          <cell r="N332" t="str">
            <v>.</v>
          </cell>
          <cell r="P332">
            <v>0</v>
          </cell>
          <cell r="Q332">
            <v>0</v>
          </cell>
          <cell r="R332">
            <v>0</v>
          </cell>
          <cell r="S332">
            <v>0</v>
          </cell>
          <cell r="T332" t="str">
            <v>.</v>
          </cell>
          <cell r="U332">
            <v>0</v>
          </cell>
          <cell r="V332" t="str">
            <v>.</v>
          </cell>
          <cell r="W332">
            <v>0</v>
          </cell>
          <cell r="X332" t="str">
            <v>-</v>
          </cell>
          <cell r="Y332" t="str">
            <v>-</v>
          </cell>
          <cell r="Z332" t="str">
            <v>-</v>
          </cell>
          <cell r="AA332" t="str">
            <v>-</v>
          </cell>
          <cell r="AB332" t="str">
            <v>a</v>
          </cell>
          <cell r="AC332">
            <v>0</v>
          </cell>
          <cell r="AD332" t="str">
            <v>.</v>
          </cell>
          <cell r="AE332">
            <v>0</v>
          </cell>
          <cell r="AF332" t="str">
            <v>-</v>
          </cell>
          <cell r="AG332" t="str">
            <v>-</v>
          </cell>
          <cell r="AH332" t="str">
            <v>-</v>
          </cell>
          <cell r="AI332" t="str">
            <v>.</v>
          </cell>
          <cell r="AJ332">
            <v>0</v>
          </cell>
          <cell r="AK332" t="str">
            <v>.</v>
          </cell>
          <cell r="AL332" t="str">
            <v>EU28</v>
          </cell>
        </row>
        <row r="333">
          <cell r="F333" t="str">
            <v>Slovenia</v>
          </cell>
          <cell r="G333" t="str">
            <v>Services</v>
          </cell>
          <cell r="H333" t="str">
            <v>TOTAL Services</v>
          </cell>
          <cell r="J333" t="str">
            <v>Fuel oil</v>
          </cell>
          <cell r="K333">
            <v>1.2188239999999999</v>
          </cell>
          <cell r="L333">
            <v>0</v>
          </cell>
          <cell r="M333">
            <v>1.2188239999999999</v>
          </cell>
          <cell r="N333" t="str">
            <v>.</v>
          </cell>
          <cell r="P333">
            <v>1.2188239999999999</v>
          </cell>
          <cell r="Q333">
            <v>1.2188239999999999</v>
          </cell>
          <cell r="R333">
            <v>0</v>
          </cell>
          <cell r="S333">
            <v>1.057906168456666</v>
          </cell>
          <cell r="T333" t="str">
            <v>.</v>
          </cell>
          <cell r="U333">
            <v>0.16091783154333394</v>
          </cell>
          <cell r="V333" t="str">
            <v>.</v>
          </cell>
          <cell r="W333">
            <v>0</v>
          </cell>
          <cell r="X333" t="str">
            <v>-</v>
          </cell>
          <cell r="Y333" t="str">
            <v>-</v>
          </cell>
          <cell r="Z333" t="str">
            <v>-</v>
          </cell>
          <cell r="AA333" t="str">
            <v>-</v>
          </cell>
          <cell r="AB333" t="str">
            <v>a</v>
          </cell>
          <cell r="AC333">
            <v>0</v>
          </cell>
          <cell r="AD333" t="str">
            <v>.</v>
          </cell>
          <cell r="AE333">
            <v>0</v>
          </cell>
          <cell r="AF333" t="str">
            <v>-</v>
          </cell>
          <cell r="AG333" t="str">
            <v>-</v>
          </cell>
          <cell r="AH333" t="str">
            <v>-</v>
          </cell>
          <cell r="AI333" t="str">
            <v>.</v>
          </cell>
          <cell r="AJ333">
            <v>0</v>
          </cell>
          <cell r="AK333" t="str">
            <v>.</v>
          </cell>
          <cell r="AL333" t="str">
            <v>EU28</v>
          </cell>
        </row>
        <row r="334">
          <cell r="F334" t="str">
            <v>Slovenia</v>
          </cell>
          <cell r="G334" t="str">
            <v>Services</v>
          </cell>
          <cell r="H334" t="str">
            <v>TOTAL Services</v>
          </cell>
          <cell r="J334" t="str">
            <v>Natural gas</v>
          </cell>
          <cell r="K334">
            <v>0.15351599999999999</v>
          </cell>
          <cell r="L334">
            <v>0</v>
          </cell>
          <cell r="M334">
            <v>0.15351599999999999</v>
          </cell>
          <cell r="N334" t="str">
            <v>.</v>
          </cell>
          <cell r="P334">
            <v>0.15351599999999999</v>
          </cell>
          <cell r="Q334">
            <v>0.15351599999999999</v>
          </cell>
          <cell r="R334">
            <v>0</v>
          </cell>
          <cell r="S334">
            <v>0.1315914958615545</v>
          </cell>
          <cell r="T334" t="str">
            <v>.</v>
          </cell>
          <cell r="U334">
            <v>2.1924504138445496E-2</v>
          </cell>
          <cell r="V334" t="str">
            <v>.</v>
          </cell>
          <cell r="W334">
            <v>0</v>
          </cell>
          <cell r="X334" t="str">
            <v>-</v>
          </cell>
          <cell r="Y334" t="str">
            <v>-</v>
          </cell>
          <cell r="Z334" t="str">
            <v>-</v>
          </cell>
          <cell r="AA334" t="str">
            <v>-</v>
          </cell>
          <cell r="AB334" t="str">
            <v>a</v>
          </cell>
          <cell r="AC334">
            <v>0</v>
          </cell>
          <cell r="AD334" t="str">
            <v>.</v>
          </cell>
          <cell r="AE334">
            <v>0</v>
          </cell>
          <cell r="AF334" t="str">
            <v>-</v>
          </cell>
          <cell r="AG334" t="str">
            <v>-</v>
          </cell>
          <cell r="AH334" t="str">
            <v>-</v>
          </cell>
          <cell r="AI334" t="str">
            <v>.</v>
          </cell>
          <cell r="AJ334">
            <v>0</v>
          </cell>
          <cell r="AK334" t="str">
            <v>.</v>
          </cell>
          <cell r="AL334" t="str">
            <v>EU28</v>
          </cell>
        </row>
        <row r="335">
          <cell r="F335" t="str">
            <v>Slovenia</v>
          </cell>
          <cell r="G335" t="str">
            <v>Services</v>
          </cell>
          <cell r="H335" t="str">
            <v>TOTAL Services</v>
          </cell>
          <cell r="J335" t="str">
            <v>Other fossil fuels</v>
          </cell>
          <cell r="K335">
            <v>0</v>
          </cell>
          <cell r="L335">
            <v>0</v>
          </cell>
          <cell r="M335">
            <v>0</v>
          </cell>
          <cell r="N335" t="str">
            <v>.</v>
          </cell>
          <cell r="P335">
            <v>0</v>
          </cell>
          <cell r="Q335">
            <v>0</v>
          </cell>
          <cell r="R335">
            <v>0</v>
          </cell>
          <cell r="S335">
            <v>0</v>
          </cell>
          <cell r="T335" t="str">
            <v>.</v>
          </cell>
          <cell r="U335">
            <v>0</v>
          </cell>
          <cell r="V335" t="str">
            <v>.</v>
          </cell>
          <cell r="W335">
            <v>0</v>
          </cell>
          <cell r="X335" t="str">
            <v>-</v>
          </cell>
          <cell r="Y335" t="str">
            <v>-</v>
          </cell>
          <cell r="Z335" t="str">
            <v>-</v>
          </cell>
          <cell r="AA335" t="str">
            <v>-</v>
          </cell>
          <cell r="AB335" t="str">
            <v>a</v>
          </cell>
          <cell r="AC335">
            <v>0</v>
          </cell>
          <cell r="AD335" t="str">
            <v>.</v>
          </cell>
          <cell r="AE335">
            <v>0</v>
          </cell>
          <cell r="AF335" t="str">
            <v>-</v>
          </cell>
          <cell r="AG335" t="str">
            <v>-</v>
          </cell>
          <cell r="AH335" t="str">
            <v>-</v>
          </cell>
          <cell r="AI335" t="str">
            <v>.</v>
          </cell>
          <cell r="AJ335">
            <v>0</v>
          </cell>
          <cell r="AK335" t="str">
            <v>.</v>
          </cell>
          <cell r="AL335" t="str">
            <v>EU28</v>
          </cell>
        </row>
        <row r="336">
          <cell r="F336" t="str">
            <v>Slovenia</v>
          </cell>
          <cell r="G336" t="str">
            <v>Services</v>
          </cell>
          <cell r="H336" t="str">
            <v>TOTAL Services</v>
          </cell>
          <cell r="J336" t="str">
            <v>Electricity</v>
          </cell>
          <cell r="K336">
            <v>3.2901269999999996</v>
          </cell>
          <cell r="L336">
            <v>-2.0011065714901628</v>
          </cell>
          <cell r="M336">
            <v>1.2890204285098368</v>
          </cell>
          <cell r="N336" t="str">
            <v>.</v>
          </cell>
          <cell r="P336">
            <v>1.2890204285098368</v>
          </cell>
          <cell r="Q336">
            <v>0.48843598158742663</v>
          </cell>
          <cell r="R336">
            <v>0.80058444692241015</v>
          </cell>
          <cell r="S336">
            <v>0.140038439915709</v>
          </cell>
          <cell r="T336" t="str">
            <v>.</v>
          </cell>
          <cell r="U336">
            <v>2.2440406754334296E-2</v>
          </cell>
          <cell r="V336" t="str">
            <v>.</v>
          </cell>
          <cell r="W336">
            <v>0.32595713491738337</v>
          </cell>
          <cell r="X336" t="str">
            <v>-</v>
          </cell>
          <cell r="Y336" t="str">
            <v>-</v>
          </cell>
          <cell r="Z336" t="str">
            <v>-</v>
          </cell>
          <cell r="AA336" t="str">
            <v>-</v>
          </cell>
          <cell r="AB336" t="str">
            <v>a</v>
          </cell>
          <cell r="AC336">
            <v>0.36814659790400595</v>
          </cell>
          <cell r="AD336" t="str">
            <v>.</v>
          </cell>
          <cell r="AE336">
            <v>0.43243784901840415</v>
          </cell>
          <cell r="AF336" t="str">
            <v>-</v>
          </cell>
          <cell r="AG336" t="str">
            <v>-</v>
          </cell>
          <cell r="AH336" t="str">
            <v>-</v>
          </cell>
          <cell r="AI336" t="str">
            <v>.</v>
          </cell>
          <cell r="AJ336">
            <v>0</v>
          </cell>
          <cell r="AK336" t="str">
            <v>.</v>
          </cell>
          <cell r="AL336" t="str">
            <v>EU28</v>
          </cell>
        </row>
        <row r="337">
          <cell r="F337" t="str">
            <v>Slovenia</v>
          </cell>
          <cell r="G337" t="str">
            <v>Services</v>
          </cell>
          <cell r="H337" t="str">
            <v>TOTAL Services</v>
          </cell>
          <cell r="J337" t="str">
            <v>District heating</v>
          </cell>
          <cell r="K337">
            <v>0.53381699999999999</v>
          </cell>
          <cell r="L337">
            <v>4.0630000000001498E-3</v>
          </cell>
          <cell r="M337">
            <v>0.53788000000000014</v>
          </cell>
          <cell r="N337" t="str">
            <v>c.ISE.29</v>
          </cell>
          <cell r="P337">
            <v>0.53788000000000014</v>
          </cell>
          <cell r="Q337">
            <v>0.53788000000000014</v>
          </cell>
          <cell r="R337">
            <v>0</v>
          </cell>
          <cell r="S337">
            <v>0.46512483304185304</v>
          </cell>
          <cell r="T337" t="str">
            <v>.</v>
          </cell>
          <cell r="U337">
            <v>7.2755166958147044E-2</v>
          </cell>
          <cell r="V337" t="str">
            <v>.</v>
          </cell>
          <cell r="W337">
            <v>0</v>
          </cell>
          <cell r="X337" t="str">
            <v>-</v>
          </cell>
          <cell r="Y337" t="str">
            <v>-</v>
          </cell>
          <cell r="Z337" t="str">
            <v>-</v>
          </cell>
          <cell r="AA337" t="str">
            <v>-</v>
          </cell>
          <cell r="AB337" t="str">
            <v>a</v>
          </cell>
          <cell r="AC337">
            <v>0</v>
          </cell>
          <cell r="AD337" t="str">
            <v>.</v>
          </cell>
          <cell r="AE337">
            <v>0</v>
          </cell>
          <cell r="AF337" t="str">
            <v>-</v>
          </cell>
          <cell r="AG337" t="str">
            <v>-</v>
          </cell>
          <cell r="AH337" t="str">
            <v>-</v>
          </cell>
          <cell r="AI337" t="str">
            <v>.</v>
          </cell>
          <cell r="AJ337">
            <v>0</v>
          </cell>
          <cell r="AK337" t="str">
            <v>.</v>
          </cell>
          <cell r="AL337" t="str">
            <v>EU28</v>
          </cell>
        </row>
        <row r="338">
          <cell r="F338" t="str">
            <v>Slovenia</v>
          </cell>
          <cell r="G338" t="str">
            <v>Services</v>
          </cell>
          <cell r="H338" t="str">
            <v>TOTAL Services</v>
          </cell>
          <cell r="J338" t="str">
            <v>Waste non-RES</v>
          </cell>
          <cell r="K338">
            <v>0</v>
          </cell>
          <cell r="L338">
            <v>0</v>
          </cell>
          <cell r="M338">
            <v>0</v>
          </cell>
          <cell r="N338" t="str">
            <v>.</v>
          </cell>
          <cell r="P338">
            <v>0</v>
          </cell>
          <cell r="Q338">
            <v>0</v>
          </cell>
          <cell r="R338">
            <v>0</v>
          </cell>
          <cell r="S338">
            <v>0</v>
          </cell>
          <cell r="T338" t="str">
            <v>.</v>
          </cell>
          <cell r="U338">
            <v>0</v>
          </cell>
          <cell r="V338" t="str">
            <v>.</v>
          </cell>
          <cell r="W338">
            <v>0</v>
          </cell>
          <cell r="X338" t="str">
            <v>-</v>
          </cell>
          <cell r="Y338" t="str">
            <v>-</v>
          </cell>
          <cell r="Z338" t="str">
            <v>-</v>
          </cell>
          <cell r="AA338" t="str">
            <v>-</v>
          </cell>
          <cell r="AB338" t="str">
            <v>a</v>
          </cell>
          <cell r="AC338">
            <v>0</v>
          </cell>
          <cell r="AD338" t="str">
            <v>.</v>
          </cell>
          <cell r="AE338">
            <v>0</v>
          </cell>
          <cell r="AF338" t="str">
            <v>-</v>
          </cell>
          <cell r="AG338" t="str">
            <v>-</v>
          </cell>
          <cell r="AH338" t="str">
            <v>-</v>
          </cell>
          <cell r="AI338" t="str">
            <v>.</v>
          </cell>
          <cell r="AJ338">
            <v>0</v>
          </cell>
          <cell r="AK338" t="str">
            <v>.</v>
          </cell>
          <cell r="AL338" t="str">
            <v>EU28</v>
          </cell>
        </row>
        <row r="339">
          <cell r="F339" t="str">
            <v>Slovenia</v>
          </cell>
          <cell r="G339" t="str">
            <v>Services</v>
          </cell>
          <cell r="H339" t="str">
            <v>TOTAL Services</v>
          </cell>
          <cell r="J339" t="str">
            <v>Waste RES</v>
          </cell>
          <cell r="K339">
            <v>0</v>
          </cell>
          <cell r="L339">
            <v>0</v>
          </cell>
          <cell r="M339">
            <v>0</v>
          </cell>
          <cell r="N339" t="str">
            <v>c.Obs.1</v>
          </cell>
          <cell r="P339">
            <v>0</v>
          </cell>
          <cell r="Q339">
            <v>0</v>
          </cell>
          <cell r="R339">
            <v>0</v>
          </cell>
          <cell r="S339">
            <v>0</v>
          </cell>
          <cell r="T339" t="str">
            <v>.</v>
          </cell>
          <cell r="U339">
            <v>0</v>
          </cell>
          <cell r="V339" t="str">
            <v>.</v>
          </cell>
          <cell r="W339">
            <v>0</v>
          </cell>
          <cell r="X339" t="str">
            <v>-</v>
          </cell>
          <cell r="Y339" t="str">
            <v>-</v>
          </cell>
          <cell r="Z339" t="str">
            <v>-</v>
          </cell>
          <cell r="AA339" t="str">
            <v>-</v>
          </cell>
          <cell r="AB339" t="str">
            <v>a</v>
          </cell>
          <cell r="AC339">
            <v>0</v>
          </cell>
          <cell r="AD339" t="str">
            <v>.</v>
          </cell>
          <cell r="AE339">
            <v>0</v>
          </cell>
          <cell r="AF339" t="str">
            <v>-</v>
          </cell>
          <cell r="AG339" t="str">
            <v>-</v>
          </cell>
          <cell r="AH339" t="str">
            <v>-</v>
          </cell>
          <cell r="AI339" t="str">
            <v>.</v>
          </cell>
          <cell r="AJ339">
            <v>0</v>
          </cell>
          <cell r="AK339" t="str">
            <v>.</v>
          </cell>
          <cell r="AL339" t="str">
            <v>EU28</v>
          </cell>
        </row>
        <row r="340">
          <cell r="F340" t="str">
            <v>Slovenia</v>
          </cell>
          <cell r="G340" t="str">
            <v>Services</v>
          </cell>
          <cell r="H340" t="str">
            <v>TOTAL Services</v>
          </cell>
          <cell r="J340" t="str">
            <v>Biomass</v>
          </cell>
          <cell r="K340">
            <v>2.4423E-2</v>
          </cell>
          <cell r="L340">
            <v>-1.4230000000000007E-3</v>
          </cell>
          <cell r="M340">
            <v>2.3E-2</v>
          </cell>
          <cell r="N340" t="str">
            <v>c.Obs.1</v>
          </cell>
          <cell r="P340">
            <v>2.3E-2</v>
          </cell>
          <cell r="Q340">
            <v>2.3E-2</v>
          </cell>
          <cell r="R340">
            <v>0</v>
          </cell>
          <cell r="S340">
            <v>1.9621814308809632E-2</v>
          </cell>
          <cell r="T340" t="str">
            <v>.</v>
          </cell>
          <cell r="U340">
            <v>3.3781856911903668E-3</v>
          </cell>
          <cell r="V340" t="str">
            <v>.</v>
          </cell>
          <cell r="W340">
            <v>0</v>
          </cell>
          <cell r="X340" t="str">
            <v>-</v>
          </cell>
          <cell r="Y340" t="str">
            <v>-</v>
          </cell>
          <cell r="Z340" t="str">
            <v>-</v>
          </cell>
          <cell r="AA340" t="str">
            <v>-</v>
          </cell>
          <cell r="AB340" t="str">
            <v>a</v>
          </cell>
          <cell r="AC340">
            <v>0</v>
          </cell>
          <cell r="AD340" t="str">
            <v>.</v>
          </cell>
          <cell r="AE340">
            <v>0</v>
          </cell>
          <cell r="AF340" t="str">
            <v>-</v>
          </cell>
          <cell r="AG340" t="str">
            <v>-</v>
          </cell>
          <cell r="AH340" t="str">
            <v>-</v>
          </cell>
          <cell r="AI340" t="str">
            <v>.</v>
          </cell>
          <cell r="AJ340">
            <v>0</v>
          </cell>
          <cell r="AK340" t="str">
            <v>.</v>
          </cell>
          <cell r="AL340" t="str">
            <v>EU28</v>
          </cell>
        </row>
        <row r="341">
          <cell r="F341" t="str">
            <v>Slovenia</v>
          </cell>
          <cell r="G341" t="str">
            <v>Services</v>
          </cell>
          <cell r="H341" t="str">
            <v>TOTAL Services</v>
          </cell>
          <cell r="J341" t="str">
            <v>Geothermal</v>
          </cell>
          <cell r="K341">
            <v>0.115137</v>
          </cell>
          <cell r="L341">
            <v>-0.115137</v>
          </cell>
          <cell r="M341">
            <v>0</v>
          </cell>
          <cell r="N341" t="str">
            <v>c.Obs.1</v>
          </cell>
          <cell r="P341">
            <v>0</v>
          </cell>
          <cell r="Q341">
            <v>0</v>
          </cell>
          <cell r="R341">
            <v>0</v>
          </cell>
          <cell r="S341">
            <v>0</v>
          </cell>
          <cell r="T341" t="str">
            <v>.</v>
          </cell>
          <cell r="U341">
            <v>0</v>
          </cell>
          <cell r="V341" t="str">
            <v>.</v>
          </cell>
          <cell r="W341">
            <v>0</v>
          </cell>
          <cell r="X341" t="str">
            <v>-</v>
          </cell>
          <cell r="Y341" t="str">
            <v>-</v>
          </cell>
          <cell r="Z341" t="str">
            <v>-</v>
          </cell>
          <cell r="AA341" t="str">
            <v>-</v>
          </cell>
          <cell r="AB341" t="str">
            <v>a</v>
          </cell>
          <cell r="AC341">
            <v>0</v>
          </cell>
          <cell r="AD341" t="str">
            <v>.</v>
          </cell>
          <cell r="AE341">
            <v>0</v>
          </cell>
          <cell r="AF341" t="str">
            <v>-</v>
          </cell>
          <cell r="AG341" t="str">
            <v>-</v>
          </cell>
          <cell r="AH341" t="str">
            <v>-</v>
          </cell>
          <cell r="AI341" t="str">
            <v>.</v>
          </cell>
          <cell r="AJ341">
            <v>0</v>
          </cell>
          <cell r="AK341" t="str">
            <v>.</v>
          </cell>
          <cell r="AL341" t="str">
            <v>EU28</v>
          </cell>
        </row>
        <row r="342">
          <cell r="F342" t="str">
            <v>Slovenia</v>
          </cell>
          <cell r="G342" t="str">
            <v>Services</v>
          </cell>
          <cell r="H342" t="str">
            <v>TOTAL Services</v>
          </cell>
          <cell r="J342" t="str">
            <v>Solar energy</v>
          </cell>
          <cell r="K342">
            <v>0</v>
          </cell>
          <cell r="L342">
            <v>0</v>
          </cell>
          <cell r="M342">
            <v>0</v>
          </cell>
          <cell r="N342" t="str">
            <v>c.Obs.1</v>
          </cell>
          <cell r="P342">
            <v>0</v>
          </cell>
          <cell r="Q342">
            <v>0</v>
          </cell>
          <cell r="R342">
            <v>0</v>
          </cell>
          <cell r="S342">
            <v>0</v>
          </cell>
          <cell r="T342" t="str">
            <v>.</v>
          </cell>
          <cell r="U342">
            <v>0</v>
          </cell>
          <cell r="V342" t="str">
            <v>.</v>
          </cell>
          <cell r="W342">
            <v>0</v>
          </cell>
          <cell r="X342" t="str">
            <v>-</v>
          </cell>
          <cell r="Y342" t="str">
            <v>-</v>
          </cell>
          <cell r="Z342" t="str">
            <v>-</v>
          </cell>
          <cell r="AA342" t="str">
            <v>-</v>
          </cell>
          <cell r="AB342" t="str">
            <v>a</v>
          </cell>
          <cell r="AC342">
            <v>0</v>
          </cell>
          <cell r="AD342" t="str">
            <v>.</v>
          </cell>
          <cell r="AE342">
            <v>0</v>
          </cell>
          <cell r="AF342" t="str">
            <v>-</v>
          </cell>
          <cell r="AG342" t="str">
            <v>-</v>
          </cell>
          <cell r="AH342" t="str">
            <v>-</v>
          </cell>
          <cell r="AI342" t="str">
            <v>.</v>
          </cell>
          <cell r="AJ342">
            <v>0</v>
          </cell>
          <cell r="AK342" t="str">
            <v>.</v>
          </cell>
          <cell r="AL342" t="str">
            <v>EU28</v>
          </cell>
        </row>
        <row r="343">
          <cell r="F343" t="str">
            <v>Slovenia</v>
          </cell>
          <cell r="G343" t="str">
            <v>Services</v>
          </cell>
          <cell r="H343" t="str">
            <v>TOTAL Services</v>
          </cell>
          <cell r="J343" t="str">
            <v>Ambient heat total</v>
          </cell>
          <cell r="K343" t="str">
            <v>-</v>
          </cell>
          <cell r="L343">
            <v>0</v>
          </cell>
          <cell r="M343">
            <v>0</v>
          </cell>
          <cell r="N343" t="str">
            <v>c.Obs.2</v>
          </cell>
          <cell r="P343">
            <v>0</v>
          </cell>
          <cell r="Q343">
            <v>0</v>
          </cell>
          <cell r="R343">
            <v>0</v>
          </cell>
          <cell r="S343">
            <v>0</v>
          </cell>
          <cell r="T343" t="str">
            <v>.</v>
          </cell>
          <cell r="U343">
            <v>0</v>
          </cell>
          <cell r="V343" t="str">
            <v>.</v>
          </cell>
          <cell r="W343">
            <v>0</v>
          </cell>
          <cell r="X343" t="str">
            <v>-</v>
          </cell>
          <cell r="Y343" t="str">
            <v>-</v>
          </cell>
          <cell r="Z343" t="str">
            <v>-</v>
          </cell>
          <cell r="AA343" t="str">
            <v>-</v>
          </cell>
          <cell r="AB343" t="str">
            <v>a</v>
          </cell>
          <cell r="AC343">
            <v>0</v>
          </cell>
          <cell r="AD343" t="str">
            <v>.</v>
          </cell>
          <cell r="AE343">
            <v>0</v>
          </cell>
          <cell r="AF343" t="str">
            <v>-</v>
          </cell>
          <cell r="AG343" t="str">
            <v>-</v>
          </cell>
          <cell r="AH343" t="str">
            <v>-</v>
          </cell>
          <cell r="AI343" t="str">
            <v>.</v>
          </cell>
          <cell r="AJ343">
            <v>0</v>
          </cell>
          <cell r="AK343" t="str">
            <v>.</v>
          </cell>
          <cell r="AL343" t="str">
            <v>EU28</v>
          </cell>
        </row>
        <row r="344">
          <cell r="F344" t="str">
            <v>Slovenia</v>
          </cell>
          <cell r="G344" t="str">
            <v>Services</v>
          </cell>
          <cell r="H344" t="str">
            <v>TOTAL Services</v>
          </cell>
          <cell r="J344" t="str">
            <v xml:space="preserve">Other RES </v>
          </cell>
          <cell r="K344" t="str">
            <v>-</v>
          </cell>
          <cell r="L344">
            <v>0</v>
          </cell>
          <cell r="M344">
            <v>0</v>
          </cell>
          <cell r="N344" t="str">
            <v>.</v>
          </cell>
          <cell r="P344">
            <v>0</v>
          </cell>
          <cell r="Q344">
            <v>0</v>
          </cell>
          <cell r="R344">
            <v>0</v>
          </cell>
          <cell r="S344">
            <v>0</v>
          </cell>
          <cell r="T344" t="str">
            <v>.</v>
          </cell>
          <cell r="U344">
            <v>0</v>
          </cell>
          <cell r="V344" t="str">
            <v>.</v>
          </cell>
          <cell r="W344">
            <v>0</v>
          </cell>
          <cell r="X344" t="str">
            <v>-</v>
          </cell>
          <cell r="Y344" t="str">
            <v>-</v>
          </cell>
          <cell r="Z344" t="str">
            <v>-</v>
          </cell>
          <cell r="AA344" t="str">
            <v>-</v>
          </cell>
          <cell r="AB344" t="str">
            <v>a</v>
          </cell>
          <cell r="AC344">
            <v>0</v>
          </cell>
          <cell r="AD344" t="str">
            <v>.</v>
          </cell>
          <cell r="AE344">
            <v>0</v>
          </cell>
          <cell r="AF344" t="str">
            <v>-</v>
          </cell>
          <cell r="AG344" t="str">
            <v>-</v>
          </cell>
          <cell r="AH344" t="str">
            <v>-</v>
          </cell>
          <cell r="AI344" t="str">
            <v>.</v>
          </cell>
          <cell r="AJ344">
            <v>0</v>
          </cell>
          <cell r="AK344" t="str">
            <v>.</v>
          </cell>
          <cell r="AL344" t="str">
            <v>EU28</v>
          </cell>
        </row>
        <row r="345">
          <cell r="F345" t="str">
            <v>Slovakia</v>
          </cell>
          <cell r="G345" t="str">
            <v>Services</v>
          </cell>
          <cell r="H345" t="str">
            <v>TOTAL Services</v>
          </cell>
          <cell r="J345" t="str">
            <v>TOTAL</v>
          </cell>
          <cell r="K345">
            <v>16.882107999999999</v>
          </cell>
          <cell r="L345">
            <v>4.0330493355367949</v>
          </cell>
          <cell r="M345">
            <v>20.915157335536794</v>
          </cell>
          <cell r="N345" t="str">
            <v>.</v>
          </cell>
          <cell r="P345">
            <v>20.915157335536794</v>
          </cell>
          <cell r="Q345">
            <v>19.229299499309572</v>
          </cell>
          <cell r="R345">
            <v>1.6858578362272225</v>
          </cell>
          <cell r="S345">
            <v>16.435542133469234</v>
          </cell>
          <cell r="T345" t="str">
            <v>.</v>
          </cell>
          <cell r="U345">
            <v>2.3567562221543907</v>
          </cell>
          <cell r="V345" t="str">
            <v>.</v>
          </cell>
          <cell r="W345">
            <v>0.43700114368594789</v>
          </cell>
          <cell r="X345" t="str">
            <v>-</v>
          </cell>
          <cell r="Y345" t="str">
            <v>-</v>
          </cell>
          <cell r="Z345" t="str">
            <v>-</v>
          </cell>
          <cell r="AA345" t="str">
            <v>-</v>
          </cell>
          <cell r="AB345" t="str">
            <v>a</v>
          </cell>
          <cell r="AC345">
            <v>0.79213180786607107</v>
          </cell>
          <cell r="AD345" t="str">
            <v>.</v>
          </cell>
          <cell r="AE345">
            <v>0.89372602836115145</v>
          </cell>
          <cell r="AF345" t="str">
            <v>-</v>
          </cell>
          <cell r="AG345" t="str">
            <v>-</v>
          </cell>
          <cell r="AH345" t="str">
            <v>-</v>
          </cell>
          <cell r="AI345" t="str">
            <v>.</v>
          </cell>
          <cell r="AJ345">
            <v>0</v>
          </cell>
          <cell r="AK345" t="str">
            <v>.</v>
          </cell>
          <cell r="AL345" t="str">
            <v>EU28</v>
          </cell>
        </row>
        <row r="346">
          <cell r="F346" t="str">
            <v>Slovakia</v>
          </cell>
          <cell r="G346" t="str">
            <v>Services</v>
          </cell>
          <cell r="H346" t="str">
            <v>TOTAL Services</v>
          </cell>
          <cell r="J346" t="str">
            <v>Coal</v>
          </cell>
          <cell r="K346">
            <v>1.05833</v>
          </cell>
          <cell r="L346">
            <v>2.2204460492503131E-16</v>
          </cell>
          <cell r="M346">
            <v>1.0583300000000002</v>
          </cell>
          <cell r="N346" t="str">
            <v>.</v>
          </cell>
          <cell r="P346">
            <v>1.0583300000000002</v>
          </cell>
          <cell r="Q346">
            <v>1.0583300000000002</v>
          </cell>
          <cell r="R346">
            <v>0</v>
          </cell>
          <cell r="S346">
            <v>1.0583300000000002</v>
          </cell>
          <cell r="T346" t="str">
            <v>.</v>
          </cell>
          <cell r="U346">
            <v>0</v>
          </cell>
          <cell r="V346" t="str">
            <v>.</v>
          </cell>
          <cell r="W346">
            <v>0</v>
          </cell>
          <cell r="X346" t="str">
            <v>-</v>
          </cell>
          <cell r="Y346" t="str">
            <v>-</v>
          </cell>
          <cell r="Z346" t="str">
            <v>-</v>
          </cell>
          <cell r="AA346" t="str">
            <v>-</v>
          </cell>
          <cell r="AB346" t="str">
            <v>a</v>
          </cell>
          <cell r="AC346">
            <v>0</v>
          </cell>
          <cell r="AD346" t="str">
            <v>.</v>
          </cell>
          <cell r="AE346">
            <v>0</v>
          </cell>
          <cell r="AF346" t="str">
            <v>-</v>
          </cell>
          <cell r="AG346" t="str">
            <v>-</v>
          </cell>
          <cell r="AH346" t="str">
            <v>-</v>
          </cell>
          <cell r="AI346" t="str">
            <v>.</v>
          </cell>
          <cell r="AJ346">
            <v>0</v>
          </cell>
          <cell r="AK346" t="str">
            <v>.</v>
          </cell>
          <cell r="AL346" t="str">
            <v>EU28</v>
          </cell>
        </row>
        <row r="347">
          <cell r="F347" t="str">
            <v>Slovakia</v>
          </cell>
          <cell r="G347" t="str">
            <v>Services</v>
          </cell>
          <cell r="H347" t="str">
            <v>TOTAL Services</v>
          </cell>
          <cell r="J347" t="str">
            <v>Fuel oil</v>
          </cell>
          <cell r="K347">
            <v>0</v>
          </cell>
          <cell r="L347">
            <v>0</v>
          </cell>
          <cell r="M347">
            <v>0</v>
          </cell>
          <cell r="N347" t="str">
            <v>.</v>
          </cell>
          <cell r="P347">
            <v>0</v>
          </cell>
          <cell r="Q347">
            <v>0</v>
          </cell>
          <cell r="R347">
            <v>0</v>
          </cell>
          <cell r="S347">
            <v>0</v>
          </cell>
          <cell r="T347" t="str">
            <v>.</v>
          </cell>
          <cell r="U347">
            <v>0</v>
          </cell>
          <cell r="V347" t="str">
            <v>.</v>
          </cell>
          <cell r="W347">
            <v>0</v>
          </cell>
          <cell r="X347" t="str">
            <v>-</v>
          </cell>
          <cell r="Y347" t="str">
            <v>-</v>
          </cell>
          <cell r="Z347" t="str">
            <v>-</v>
          </cell>
          <cell r="AA347" t="str">
            <v>-</v>
          </cell>
          <cell r="AB347" t="str">
            <v>a</v>
          </cell>
          <cell r="AC347">
            <v>0</v>
          </cell>
          <cell r="AD347" t="str">
            <v>.</v>
          </cell>
          <cell r="AE347">
            <v>0</v>
          </cell>
          <cell r="AF347" t="str">
            <v>-</v>
          </cell>
          <cell r="AG347" t="str">
            <v>-</v>
          </cell>
          <cell r="AH347" t="str">
            <v>-</v>
          </cell>
          <cell r="AI347" t="str">
            <v>.</v>
          </cell>
          <cell r="AJ347">
            <v>0</v>
          </cell>
          <cell r="AK347" t="str">
            <v>.</v>
          </cell>
          <cell r="AL347" t="str">
            <v>EU28</v>
          </cell>
        </row>
        <row r="348">
          <cell r="F348" t="str">
            <v>Slovakia</v>
          </cell>
          <cell r="G348" t="str">
            <v>Services</v>
          </cell>
          <cell r="H348" t="str">
            <v>TOTAL Services</v>
          </cell>
          <cell r="J348" t="str">
            <v>Natural gas</v>
          </cell>
          <cell r="K348">
            <v>7.4920460000000002</v>
          </cell>
          <cell r="L348">
            <v>0</v>
          </cell>
          <cell r="M348">
            <v>7.4920460000000002</v>
          </cell>
          <cell r="N348" t="str">
            <v>.</v>
          </cell>
          <cell r="P348">
            <v>7.4920460000000002</v>
          </cell>
          <cell r="Q348">
            <v>7.4920460000000002</v>
          </cell>
          <cell r="R348">
            <v>0</v>
          </cell>
          <cell r="S348">
            <v>6.4839084258073303</v>
          </cell>
          <cell r="T348" t="str">
            <v>.</v>
          </cell>
          <cell r="U348">
            <v>1.0081375741926695</v>
          </cell>
          <cell r="V348" t="str">
            <v>.</v>
          </cell>
          <cell r="W348">
            <v>0</v>
          </cell>
          <cell r="X348" t="str">
            <v>-</v>
          </cell>
          <cell r="Y348" t="str">
            <v>-</v>
          </cell>
          <cell r="Z348" t="str">
            <v>-</v>
          </cell>
          <cell r="AA348" t="str">
            <v>-</v>
          </cell>
          <cell r="AB348" t="str">
            <v>a</v>
          </cell>
          <cell r="AC348">
            <v>0</v>
          </cell>
          <cell r="AD348" t="str">
            <v>.</v>
          </cell>
          <cell r="AE348">
            <v>0</v>
          </cell>
          <cell r="AF348" t="str">
            <v>-</v>
          </cell>
          <cell r="AG348" t="str">
            <v>-</v>
          </cell>
          <cell r="AH348" t="str">
            <v>-</v>
          </cell>
          <cell r="AI348" t="str">
            <v>.</v>
          </cell>
          <cell r="AJ348">
            <v>0</v>
          </cell>
          <cell r="AK348" t="str">
            <v>.</v>
          </cell>
          <cell r="AL348" t="str">
            <v>EU28</v>
          </cell>
        </row>
        <row r="349">
          <cell r="F349" t="str">
            <v>Slovakia</v>
          </cell>
          <cell r="G349" t="str">
            <v>Services</v>
          </cell>
          <cell r="H349" t="str">
            <v>TOTAL Services</v>
          </cell>
          <cell r="J349" t="str">
            <v>Other fossil fuels</v>
          </cell>
          <cell r="K349">
            <v>0.14072299999999999</v>
          </cell>
          <cell r="L349">
            <v>-0.14072299999999999</v>
          </cell>
          <cell r="M349">
            <v>0</v>
          </cell>
          <cell r="N349" t="str">
            <v>.</v>
          </cell>
          <cell r="P349">
            <v>0</v>
          </cell>
          <cell r="Q349">
            <v>0</v>
          </cell>
          <cell r="R349">
            <v>0</v>
          </cell>
          <cell r="S349">
            <v>0</v>
          </cell>
          <cell r="T349" t="str">
            <v>.</v>
          </cell>
          <cell r="U349">
            <v>0</v>
          </cell>
          <cell r="V349" t="str">
            <v>.</v>
          </cell>
          <cell r="W349">
            <v>0</v>
          </cell>
          <cell r="X349" t="str">
            <v>-</v>
          </cell>
          <cell r="Y349" t="str">
            <v>-</v>
          </cell>
          <cell r="Z349" t="str">
            <v>-</v>
          </cell>
          <cell r="AA349" t="str">
            <v>-</v>
          </cell>
          <cell r="AB349" t="str">
            <v>a</v>
          </cell>
          <cell r="AC349">
            <v>0</v>
          </cell>
          <cell r="AD349" t="str">
            <v>.</v>
          </cell>
          <cell r="AE349">
            <v>0</v>
          </cell>
          <cell r="AF349" t="str">
            <v>-</v>
          </cell>
          <cell r="AG349" t="str">
            <v>-</v>
          </cell>
          <cell r="AH349" t="str">
            <v>-</v>
          </cell>
          <cell r="AI349" t="str">
            <v>.</v>
          </cell>
          <cell r="AJ349">
            <v>0</v>
          </cell>
          <cell r="AK349" t="str">
            <v>.</v>
          </cell>
          <cell r="AL349" t="str">
            <v>EU28</v>
          </cell>
        </row>
        <row r="350">
          <cell r="F350" t="str">
            <v>Slovakia</v>
          </cell>
          <cell r="G350" t="str">
            <v>Services</v>
          </cell>
          <cell r="H350" t="str">
            <v>TOTAL Services</v>
          </cell>
          <cell r="J350" t="str">
            <v>Electricity</v>
          </cell>
          <cell r="K350">
            <v>6.4499979999999999</v>
          </cell>
          <cell r="L350">
            <v>-4.0942166644632056</v>
          </cell>
          <cell r="M350">
            <v>2.3557813355367943</v>
          </cell>
          <cell r="N350" t="str">
            <v>.</v>
          </cell>
          <cell r="P350">
            <v>2.3557813355367943</v>
          </cell>
          <cell r="Q350">
            <v>0.66992349930957196</v>
          </cell>
          <cell r="R350">
            <v>1.6858578362272225</v>
          </cell>
          <cell r="S350">
            <v>0.20064310953917758</v>
          </cell>
          <cell r="T350" t="str">
            <v>.</v>
          </cell>
          <cell r="U350">
            <v>3.2279246084446447E-2</v>
          </cell>
          <cell r="V350" t="str">
            <v>.</v>
          </cell>
          <cell r="W350">
            <v>0.43700114368594789</v>
          </cell>
          <cell r="X350" t="str">
            <v>-</v>
          </cell>
          <cell r="Y350" t="str">
            <v>-</v>
          </cell>
          <cell r="Z350" t="str">
            <v>-</v>
          </cell>
          <cell r="AA350" t="str">
            <v>-</v>
          </cell>
          <cell r="AB350" t="str">
            <v>a</v>
          </cell>
          <cell r="AC350">
            <v>0.79213180786607107</v>
          </cell>
          <cell r="AD350" t="str">
            <v>.</v>
          </cell>
          <cell r="AE350">
            <v>0.89372602836115145</v>
          </cell>
          <cell r="AF350" t="str">
            <v>-</v>
          </cell>
          <cell r="AG350" t="str">
            <v>-</v>
          </cell>
          <cell r="AH350" t="str">
            <v>-</v>
          </cell>
          <cell r="AI350" t="str">
            <v>.</v>
          </cell>
          <cell r="AJ350">
            <v>0</v>
          </cell>
          <cell r="AK350" t="str">
            <v>.</v>
          </cell>
          <cell r="AL350" t="str">
            <v>EU28</v>
          </cell>
        </row>
        <row r="351">
          <cell r="F351" t="str">
            <v>Slovakia</v>
          </cell>
          <cell r="G351" t="str">
            <v>Services</v>
          </cell>
          <cell r="H351" t="str">
            <v>TOTAL Services</v>
          </cell>
          <cell r="J351" t="str">
            <v>District heating</v>
          </cell>
          <cell r="K351">
            <v>1.4316529999999998</v>
          </cell>
          <cell r="L351">
            <v>8.3983470000000011</v>
          </cell>
          <cell r="M351">
            <v>9.8300000000000018</v>
          </cell>
          <cell r="N351" t="str">
            <v>c.ISE.34</v>
          </cell>
          <cell r="P351">
            <v>9.8300000000000018</v>
          </cell>
          <cell r="Q351">
            <v>9.8300000000000018</v>
          </cell>
          <cell r="R351">
            <v>0</v>
          </cell>
          <cell r="S351">
            <v>8.5367238863607895</v>
          </cell>
          <cell r="T351" t="str">
            <v>.</v>
          </cell>
          <cell r="U351">
            <v>1.2932761136392119</v>
          </cell>
          <cell r="V351" t="str">
            <v>.</v>
          </cell>
          <cell r="W351">
            <v>0</v>
          </cell>
          <cell r="X351" t="str">
            <v>-</v>
          </cell>
          <cell r="Y351" t="str">
            <v>-</v>
          </cell>
          <cell r="Z351" t="str">
            <v>-</v>
          </cell>
          <cell r="AA351" t="str">
            <v>-</v>
          </cell>
          <cell r="AB351" t="str">
            <v>a</v>
          </cell>
          <cell r="AC351">
            <v>0</v>
          </cell>
          <cell r="AD351" t="str">
            <v>.</v>
          </cell>
          <cell r="AE351">
            <v>0</v>
          </cell>
          <cell r="AF351" t="str">
            <v>-</v>
          </cell>
          <cell r="AG351" t="str">
            <v>-</v>
          </cell>
          <cell r="AH351" t="str">
            <v>-</v>
          </cell>
          <cell r="AI351" t="str">
            <v>.</v>
          </cell>
          <cell r="AJ351">
            <v>0</v>
          </cell>
          <cell r="AK351" t="str">
            <v>.</v>
          </cell>
          <cell r="AL351" t="str">
            <v>EU28</v>
          </cell>
        </row>
        <row r="352">
          <cell r="F352" t="str">
            <v>Slovakia</v>
          </cell>
          <cell r="G352" t="str">
            <v>Services</v>
          </cell>
          <cell r="H352" t="str">
            <v>TOTAL Services</v>
          </cell>
          <cell r="J352" t="str">
            <v>Waste non-RES</v>
          </cell>
          <cell r="K352">
            <v>8.7224999999999997E-2</v>
          </cell>
          <cell r="L352">
            <v>-8.7224999999999997E-2</v>
          </cell>
          <cell r="M352">
            <v>0</v>
          </cell>
          <cell r="N352" t="str">
            <v>.</v>
          </cell>
          <cell r="P352">
            <v>0</v>
          </cell>
          <cell r="Q352">
            <v>0</v>
          </cell>
          <cell r="R352">
            <v>0</v>
          </cell>
          <cell r="S352">
            <v>0</v>
          </cell>
          <cell r="T352" t="str">
            <v>.</v>
          </cell>
          <cell r="U352">
            <v>0</v>
          </cell>
          <cell r="V352" t="str">
            <v>.</v>
          </cell>
          <cell r="W352">
            <v>0</v>
          </cell>
          <cell r="X352" t="str">
            <v>-</v>
          </cell>
          <cell r="Y352" t="str">
            <v>-</v>
          </cell>
          <cell r="Z352" t="str">
            <v>-</v>
          </cell>
          <cell r="AA352" t="str">
            <v>-</v>
          </cell>
          <cell r="AB352" t="str">
            <v>a</v>
          </cell>
          <cell r="AC352">
            <v>0</v>
          </cell>
          <cell r="AD352" t="str">
            <v>.</v>
          </cell>
          <cell r="AE352">
            <v>0</v>
          </cell>
          <cell r="AF352" t="str">
            <v>-</v>
          </cell>
          <cell r="AG352" t="str">
            <v>-</v>
          </cell>
          <cell r="AH352" t="str">
            <v>-</v>
          </cell>
          <cell r="AI352" t="str">
            <v>.</v>
          </cell>
          <cell r="AJ352">
            <v>0</v>
          </cell>
          <cell r="AK352" t="str">
            <v>.</v>
          </cell>
          <cell r="AL352" t="str">
            <v>EU28</v>
          </cell>
        </row>
        <row r="353">
          <cell r="F353" t="str">
            <v>Slovakia</v>
          </cell>
          <cell r="G353" t="str">
            <v>Services</v>
          </cell>
          <cell r="H353" t="str">
            <v>TOTAL Services</v>
          </cell>
          <cell r="J353" t="str">
            <v>Waste RES</v>
          </cell>
          <cell r="K353">
            <v>3.4889999999999997E-2</v>
          </cell>
          <cell r="L353">
            <v>-3.4889999999999997E-2</v>
          </cell>
          <cell r="M353">
            <v>0</v>
          </cell>
          <cell r="N353" t="str">
            <v>c.Obs.1</v>
          </cell>
          <cell r="P353">
            <v>0</v>
          </cell>
          <cell r="Q353">
            <v>0</v>
          </cell>
          <cell r="R353">
            <v>0</v>
          </cell>
          <cell r="S353">
            <v>0</v>
          </cell>
          <cell r="T353" t="str">
            <v>.</v>
          </cell>
          <cell r="U353">
            <v>0</v>
          </cell>
          <cell r="V353" t="str">
            <v>.</v>
          </cell>
          <cell r="W353">
            <v>0</v>
          </cell>
          <cell r="X353" t="str">
            <v>-</v>
          </cell>
          <cell r="Y353" t="str">
            <v>-</v>
          </cell>
          <cell r="Z353" t="str">
            <v>-</v>
          </cell>
          <cell r="AA353" t="str">
            <v>-</v>
          </cell>
          <cell r="AB353" t="str">
            <v>a</v>
          </cell>
          <cell r="AC353">
            <v>0</v>
          </cell>
          <cell r="AD353" t="str">
            <v>.</v>
          </cell>
          <cell r="AE353">
            <v>0</v>
          </cell>
          <cell r="AF353" t="str">
            <v>-</v>
          </cell>
          <cell r="AG353" t="str">
            <v>-</v>
          </cell>
          <cell r="AH353" t="str">
            <v>-</v>
          </cell>
          <cell r="AI353" t="str">
            <v>.</v>
          </cell>
          <cell r="AJ353">
            <v>0</v>
          </cell>
          <cell r="AK353" t="str">
            <v>.</v>
          </cell>
          <cell r="AL353" t="str">
            <v>EU28</v>
          </cell>
        </row>
        <row r="354">
          <cell r="F354" t="str">
            <v>Slovakia</v>
          </cell>
          <cell r="G354" t="str">
            <v>Services</v>
          </cell>
          <cell r="H354" t="str">
            <v>TOTAL Services</v>
          </cell>
          <cell r="J354" t="str">
            <v>Biomass</v>
          </cell>
          <cell r="K354">
            <v>0.172124</v>
          </cell>
          <cell r="L354">
            <v>-1.2400000000004074E-4</v>
          </cell>
          <cell r="M354">
            <v>0.17199999999999996</v>
          </cell>
          <cell r="N354" t="str">
            <v>c.Obs.1</v>
          </cell>
          <cell r="P354">
            <v>0.17199999999999996</v>
          </cell>
          <cell r="Q354">
            <v>0.17199999999999996</v>
          </cell>
          <cell r="R354">
            <v>0</v>
          </cell>
          <cell r="S354">
            <v>0.14989263945059095</v>
          </cell>
          <cell r="T354" t="str">
            <v>.</v>
          </cell>
          <cell r="U354">
            <v>2.2107360549409018E-2</v>
          </cell>
          <cell r="V354" t="str">
            <v>.</v>
          </cell>
          <cell r="W354">
            <v>0</v>
          </cell>
          <cell r="X354" t="str">
            <v>-</v>
          </cell>
          <cell r="Y354" t="str">
            <v>-</v>
          </cell>
          <cell r="Z354" t="str">
            <v>-</v>
          </cell>
          <cell r="AA354" t="str">
            <v>-</v>
          </cell>
          <cell r="AB354" t="str">
            <v>a</v>
          </cell>
          <cell r="AC354">
            <v>0</v>
          </cell>
          <cell r="AD354" t="str">
            <v>.</v>
          </cell>
          <cell r="AE354">
            <v>0</v>
          </cell>
          <cell r="AF354" t="str">
            <v>-</v>
          </cell>
          <cell r="AG354" t="str">
            <v>-</v>
          </cell>
          <cell r="AH354" t="str">
            <v>-</v>
          </cell>
          <cell r="AI354" t="str">
            <v>.</v>
          </cell>
          <cell r="AJ354">
            <v>0</v>
          </cell>
          <cell r="AK354" t="str">
            <v>.</v>
          </cell>
          <cell r="AL354" t="str">
            <v>EU28</v>
          </cell>
        </row>
        <row r="355">
          <cell r="F355" t="str">
            <v>Slovakia</v>
          </cell>
          <cell r="G355" t="str">
            <v>Services</v>
          </cell>
          <cell r="H355" t="str">
            <v>TOTAL Services</v>
          </cell>
          <cell r="J355" t="str">
            <v>Geothermal</v>
          </cell>
          <cell r="K355">
            <v>9.3039999999999998E-3</v>
          </cell>
          <cell r="L355">
            <v>-9.3039999999999998E-3</v>
          </cell>
          <cell r="M355">
            <v>0</v>
          </cell>
          <cell r="N355" t="str">
            <v>c.Obs.1</v>
          </cell>
          <cell r="P355">
            <v>0</v>
          </cell>
          <cell r="Q355">
            <v>0</v>
          </cell>
          <cell r="R355">
            <v>0</v>
          </cell>
          <cell r="S355">
            <v>0</v>
          </cell>
          <cell r="T355" t="str">
            <v>.</v>
          </cell>
          <cell r="U355">
            <v>0</v>
          </cell>
          <cell r="V355" t="str">
            <v>.</v>
          </cell>
          <cell r="W355">
            <v>0</v>
          </cell>
          <cell r="X355" t="str">
            <v>-</v>
          </cell>
          <cell r="Y355" t="str">
            <v>-</v>
          </cell>
          <cell r="Z355" t="str">
            <v>-</v>
          </cell>
          <cell r="AA355" t="str">
            <v>-</v>
          </cell>
          <cell r="AB355" t="str">
            <v>a</v>
          </cell>
          <cell r="AC355">
            <v>0</v>
          </cell>
          <cell r="AD355" t="str">
            <v>.</v>
          </cell>
          <cell r="AE355">
            <v>0</v>
          </cell>
          <cell r="AF355" t="str">
            <v>-</v>
          </cell>
          <cell r="AG355" t="str">
            <v>-</v>
          </cell>
          <cell r="AH355" t="str">
            <v>-</v>
          </cell>
          <cell r="AI355" t="str">
            <v>.</v>
          </cell>
          <cell r="AJ355">
            <v>0</v>
          </cell>
          <cell r="AK355" t="str">
            <v>.</v>
          </cell>
          <cell r="AL355" t="str">
            <v>EU28</v>
          </cell>
        </row>
        <row r="356">
          <cell r="F356" t="str">
            <v>Slovakia</v>
          </cell>
          <cell r="G356" t="str">
            <v>Services</v>
          </cell>
          <cell r="H356" t="str">
            <v>TOTAL Services</v>
          </cell>
          <cell r="J356" t="str">
            <v>Solar energy</v>
          </cell>
          <cell r="K356">
            <v>5.8149999999999999E-3</v>
          </cell>
          <cell r="L356">
            <v>1.1850000000000003E-3</v>
          </cell>
          <cell r="M356">
            <v>7.0000000000000001E-3</v>
          </cell>
          <cell r="N356" t="str">
            <v>c.Obs.1</v>
          </cell>
          <cell r="P356">
            <v>7.0000000000000001E-3</v>
          </cell>
          <cell r="Q356">
            <v>7.0000000000000001E-3</v>
          </cell>
          <cell r="R356">
            <v>0</v>
          </cell>
          <cell r="S356">
            <v>6.044072311345937E-3</v>
          </cell>
          <cell r="T356" t="str">
            <v>.</v>
          </cell>
          <cell r="U356">
            <v>9.5592768865406332E-4</v>
          </cell>
          <cell r="V356" t="str">
            <v>.</v>
          </cell>
          <cell r="W356">
            <v>0</v>
          </cell>
          <cell r="X356" t="str">
            <v>-</v>
          </cell>
          <cell r="Y356" t="str">
            <v>-</v>
          </cell>
          <cell r="Z356" t="str">
            <v>-</v>
          </cell>
          <cell r="AA356" t="str">
            <v>-</v>
          </cell>
          <cell r="AB356" t="str">
            <v>a</v>
          </cell>
          <cell r="AC356">
            <v>0</v>
          </cell>
          <cell r="AD356" t="str">
            <v>.</v>
          </cell>
          <cell r="AE356">
            <v>0</v>
          </cell>
          <cell r="AF356" t="str">
            <v>-</v>
          </cell>
          <cell r="AG356" t="str">
            <v>-</v>
          </cell>
          <cell r="AH356" t="str">
            <v>-</v>
          </cell>
          <cell r="AI356" t="str">
            <v>.</v>
          </cell>
          <cell r="AJ356">
            <v>0</v>
          </cell>
          <cell r="AK356" t="str">
            <v>.</v>
          </cell>
          <cell r="AL356" t="str">
            <v>EU28</v>
          </cell>
        </row>
        <row r="357">
          <cell r="F357" t="str">
            <v>Slovakia</v>
          </cell>
          <cell r="G357" t="str">
            <v>Services</v>
          </cell>
          <cell r="H357" t="str">
            <v>TOTAL Services</v>
          </cell>
          <cell r="J357" t="str">
            <v>Ambient heat total</v>
          </cell>
          <cell r="K357" t="str">
            <v>-</v>
          </cell>
          <cell r="L357">
            <v>0</v>
          </cell>
          <cell r="M357">
            <v>0</v>
          </cell>
          <cell r="N357" t="str">
            <v>c.Obs.2</v>
          </cell>
          <cell r="P357">
            <v>0</v>
          </cell>
          <cell r="Q357">
            <v>0</v>
          </cell>
          <cell r="R357">
            <v>0</v>
          </cell>
          <cell r="S357">
            <v>0</v>
          </cell>
          <cell r="T357" t="str">
            <v>.</v>
          </cell>
          <cell r="U357">
            <v>0</v>
          </cell>
          <cell r="V357" t="str">
            <v>.</v>
          </cell>
          <cell r="W357">
            <v>0</v>
          </cell>
          <cell r="X357" t="str">
            <v>-</v>
          </cell>
          <cell r="Y357" t="str">
            <v>-</v>
          </cell>
          <cell r="Z357" t="str">
            <v>-</v>
          </cell>
          <cell r="AA357" t="str">
            <v>-</v>
          </cell>
          <cell r="AB357" t="str">
            <v>a</v>
          </cell>
          <cell r="AC357">
            <v>0</v>
          </cell>
          <cell r="AD357" t="str">
            <v>.</v>
          </cell>
          <cell r="AE357">
            <v>0</v>
          </cell>
          <cell r="AF357" t="str">
            <v>-</v>
          </cell>
          <cell r="AG357" t="str">
            <v>-</v>
          </cell>
          <cell r="AH357" t="str">
            <v>-</v>
          </cell>
          <cell r="AI357" t="str">
            <v>.</v>
          </cell>
          <cell r="AJ357">
            <v>0</v>
          </cell>
          <cell r="AK357" t="str">
            <v>.</v>
          </cell>
          <cell r="AL357" t="str">
            <v>EU28</v>
          </cell>
        </row>
        <row r="358">
          <cell r="F358" t="str">
            <v>Slovakia</v>
          </cell>
          <cell r="G358" t="str">
            <v>Services</v>
          </cell>
          <cell r="H358" t="str">
            <v>TOTAL Services</v>
          </cell>
          <cell r="J358" t="str">
            <v xml:space="preserve">Other RES </v>
          </cell>
          <cell r="K358" t="str">
            <v>-</v>
          </cell>
          <cell r="L358">
            <v>0</v>
          </cell>
          <cell r="M358">
            <v>0</v>
          </cell>
          <cell r="N358" t="str">
            <v>.</v>
          </cell>
          <cell r="P358">
            <v>0</v>
          </cell>
          <cell r="Q358">
            <v>0</v>
          </cell>
          <cell r="R358">
            <v>0</v>
          </cell>
          <cell r="S358">
            <v>0</v>
          </cell>
          <cell r="T358" t="str">
            <v>.</v>
          </cell>
          <cell r="U358">
            <v>0</v>
          </cell>
          <cell r="V358" t="str">
            <v>.</v>
          </cell>
          <cell r="W358">
            <v>0</v>
          </cell>
          <cell r="X358" t="str">
            <v>-</v>
          </cell>
          <cell r="Y358" t="str">
            <v>-</v>
          </cell>
          <cell r="Z358" t="str">
            <v>-</v>
          </cell>
          <cell r="AA358" t="str">
            <v>-</v>
          </cell>
          <cell r="AB358" t="str">
            <v>a</v>
          </cell>
          <cell r="AC358">
            <v>0</v>
          </cell>
          <cell r="AD358" t="str">
            <v>.</v>
          </cell>
          <cell r="AE358">
            <v>0</v>
          </cell>
          <cell r="AF358" t="str">
            <v>-</v>
          </cell>
          <cell r="AG358" t="str">
            <v>-</v>
          </cell>
          <cell r="AH358" t="str">
            <v>-</v>
          </cell>
          <cell r="AI358" t="str">
            <v>.</v>
          </cell>
          <cell r="AJ358">
            <v>0</v>
          </cell>
          <cell r="AK358" t="str">
            <v>.</v>
          </cell>
          <cell r="AL358" t="str">
            <v>EU28</v>
          </cell>
        </row>
        <row r="359">
          <cell r="F359" t="str">
            <v>Finland</v>
          </cell>
          <cell r="G359" t="str">
            <v>Services</v>
          </cell>
          <cell r="H359" t="str">
            <v>TOTAL Services</v>
          </cell>
          <cell r="J359" t="str">
            <v>TOTAL</v>
          </cell>
          <cell r="K359">
            <v>34.760907000000003</v>
          </cell>
          <cell r="L359">
            <v>-24.451152272880414</v>
          </cell>
          <cell r="M359">
            <v>10.309754727119591</v>
          </cell>
          <cell r="N359" t="str">
            <v>.</v>
          </cell>
          <cell r="P359">
            <v>10.309754727119591</v>
          </cell>
          <cell r="Q359">
            <v>8.4290227136469174</v>
          </cell>
          <cell r="R359">
            <v>1.8807320134726742</v>
          </cell>
          <cell r="S359">
            <v>6.5321430250170343</v>
          </cell>
          <cell r="T359" t="str">
            <v>.</v>
          </cell>
          <cell r="U359">
            <v>0.83026453226899255</v>
          </cell>
          <cell r="V359" t="str">
            <v>.</v>
          </cell>
          <cell r="W359">
            <v>1.0666151563608912</v>
          </cell>
          <cell r="X359" t="str">
            <v>-</v>
          </cell>
          <cell r="Y359" t="str">
            <v>-</v>
          </cell>
          <cell r="Z359" t="str">
            <v>-</v>
          </cell>
          <cell r="AA359" t="str">
            <v>-</v>
          </cell>
          <cell r="AB359" t="str">
            <v>a</v>
          </cell>
          <cell r="AC359">
            <v>0.3559691061978475</v>
          </cell>
          <cell r="AD359" t="str">
            <v>.</v>
          </cell>
          <cell r="AE359">
            <v>1.5247629072748268</v>
          </cell>
          <cell r="AF359" t="str">
            <v>-</v>
          </cell>
          <cell r="AG359" t="str">
            <v>-</v>
          </cell>
          <cell r="AH359" t="str">
            <v>-</v>
          </cell>
          <cell r="AI359" t="str">
            <v>.</v>
          </cell>
          <cell r="AJ359">
            <v>0</v>
          </cell>
          <cell r="AK359" t="str">
            <v>.</v>
          </cell>
          <cell r="AL359" t="str">
            <v>EU28</v>
          </cell>
        </row>
        <row r="360">
          <cell r="F360" t="str">
            <v>Finland</v>
          </cell>
          <cell r="G360" t="str">
            <v>Services</v>
          </cell>
          <cell r="H360" t="str">
            <v>TOTAL Services</v>
          </cell>
          <cell r="J360" t="str">
            <v>Coal</v>
          </cell>
          <cell r="K360">
            <v>3.3727E-2</v>
          </cell>
          <cell r="L360">
            <v>-6.9388939039072284E-18</v>
          </cell>
          <cell r="M360">
            <v>3.3726999999999993E-2</v>
          </cell>
          <cell r="N360" t="str">
            <v>.</v>
          </cell>
          <cell r="P360">
            <v>3.3726999999999993E-2</v>
          </cell>
          <cell r="Q360">
            <v>3.3726999999999993E-2</v>
          </cell>
          <cell r="R360">
            <v>0</v>
          </cell>
          <cell r="S360">
            <v>3.3726999999999993E-2</v>
          </cell>
          <cell r="T360" t="str">
            <v>.</v>
          </cell>
          <cell r="U360">
            <v>0</v>
          </cell>
          <cell r="V360" t="str">
            <v>.</v>
          </cell>
          <cell r="W360">
            <v>0</v>
          </cell>
          <cell r="X360" t="str">
            <v>-</v>
          </cell>
          <cell r="Y360" t="str">
            <v>-</v>
          </cell>
          <cell r="Z360" t="str">
            <v>-</v>
          </cell>
          <cell r="AA360" t="str">
            <v>-</v>
          </cell>
          <cell r="AB360" t="str">
            <v>a</v>
          </cell>
          <cell r="AC360">
            <v>0</v>
          </cell>
          <cell r="AD360" t="str">
            <v>.</v>
          </cell>
          <cell r="AE360">
            <v>0</v>
          </cell>
          <cell r="AF360" t="str">
            <v>-</v>
          </cell>
          <cell r="AG360" t="str">
            <v>-</v>
          </cell>
          <cell r="AH360" t="str">
            <v>-</v>
          </cell>
          <cell r="AI360" t="str">
            <v>.</v>
          </cell>
          <cell r="AJ360">
            <v>0</v>
          </cell>
          <cell r="AK360" t="str">
            <v>.</v>
          </cell>
          <cell r="AL360" t="str">
            <v>EU28</v>
          </cell>
        </row>
        <row r="361">
          <cell r="F361" t="str">
            <v>Finland</v>
          </cell>
          <cell r="G361" t="str">
            <v>Services</v>
          </cell>
          <cell r="H361" t="str">
            <v>TOTAL Services</v>
          </cell>
          <cell r="J361" t="str">
            <v>Fuel oil</v>
          </cell>
          <cell r="K361">
            <v>3.3064089999999995</v>
          </cell>
          <cell r="L361">
            <v>4.4408920985006262E-16</v>
          </cell>
          <cell r="M361">
            <v>3.3064089999999999</v>
          </cell>
          <cell r="N361" t="str">
            <v>.</v>
          </cell>
          <cell r="P361">
            <v>3.3064089999999999</v>
          </cell>
          <cell r="Q361">
            <v>3.3064089999999999</v>
          </cell>
          <cell r="R361">
            <v>0</v>
          </cell>
          <cell r="S361">
            <v>2.9344655252104257</v>
          </cell>
          <cell r="T361" t="str">
            <v>.</v>
          </cell>
          <cell r="U361">
            <v>0.3719434747895744</v>
          </cell>
          <cell r="V361" t="str">
            <v>.</v>
          </cell>
          <cell r="W361">
            <v>0</v>
          </cell>
          <cell r="X361" t="str">
            <v>-</v>
          </cell>
          <cell r="Y361" t="str">
            <v>-</v>
          </cell>
          <cell r="Z361" t="str">
            <v>-</v>
          </cell>
          <cell r="AA361" t="str">
            <v>-</v>
          </cell>
          <cell r="AB361" t="str">
            <v>a</v>
          </cell>
          <cell r="AC361">
            <v>0</v>
          </cell>
          <cell r="AD361" t="str">
            <v>.</v>
          </cell>
          <cell r="AE361">
            <v>0</v>
          </cell>
          <cell r="AF361" t="str">
            <v>-</v>
          </cell>
          <cell r="AG361" t="str">
            <v>-</v>
          </cell>
          <cell r="AH361" t="str">
            <v>-</v>
          </cell>
          <cell r="AI361" t="str">
            <v>.</v>
          </cell>
          <cell r="AJ361">
            <v>0</v>
          </cell>
          <cell r="AK361" t="str">
            <v>.</v>
          </cell>
          <cell r="AL361" t="str">
            <v>EU28</v>
          </cell>
        </row>
        <row r="362">
          <cell r="F362" t="str">
            <v>Finland</v>
          </cell>
          <cell r="G362" t="str">
            <v>Services</v>
          </cell>
          <cell r="H362" t="str">
            <v>TOTAL Services</v>
          </cell>
          <cell r="J362" t="str">
            <v>Natural gas</v>
          </cell>
          <cell r="K362">
            <v>0.38960499999999998</v>
          </cell>
          <cell r="L362">
            <v>5.5511151231257827E-17</v>
          </cell>
          <cell r="M362">
            <v>0.38960500000000003</v>
          </cell>
          <cell r="N362" t="str">
            <v>.</v>
          </cell>
          <cell r="P362">
            <v>0.38960500000000003</v>
          </cell>
          <cell r="Q362">
            <v>0.38960500000000003</v>
          </cell>
          <cell r="R362">
            <v>0</v>
          </cell>
          <cell r="S362">
            <v>0.34167794259447015</v>
          </cell>
          <cell r="T362" t="str">
            <v>.</v>
          </cell>
          <cell r="U362">
            <v>4.7927057405529862E-2</v>
          </cell>
          <cell r="V362" t="str">
            <v>.</v>
          </cell>
          <cell r="W362">
            <v>0</v>
          </cell>
          <cell r="X362" t="str">
            <v>-</v>
          </cell>
          <cell r="Y362" t="str">
            <v>-</v>
          </cell>
          <cell r="Z362" t="str">
            <v>-</v>
          </cell>
          <cell r="AA362" t="str">
            <v>-</v>
          </cell>
          <cell r="AB362" t="str">
            <v>a</v>
          </cell>
          <cell r="AC362">
            <v>0</v>
          </cell>
          <cell r="AD362" t="str">
            <v>.</v>
          </cell>
          <cell r="AE362">
            <v>0</v>
          </cell>
          <cell r="AF362" t="str">
            <v>-</v>
          </cell>
          <cell r="AG362" t="str">
            <v>-</v>
          </cell>
          <cell r="AH362" t="str">
            <v>-</v>
          </cell>
          <cell r="AI362" t="str">
            <v>.</v>
          </cell>
          <cell r="AJ362">
            <v>0</v>
          </cell>
          <cell r="AK362" t="str">
            <v>.</v>
          </cell>
          <cell r="AL362" t="str">
            <v>EU28</v>
          </cell>
        </row>
        <row r="363">
          <cell r="F363" t="str">
            <v>Finland</v>
          </cell>
          <cell r="G363" t="str">
            <v>Services</v>
          </cell>
          <cell r="H363" t="str">
            <v>TOTAL Services</v>
          </cell>
          <cell r="J363" t="str">
            <v>Other fossil fuels</v>
          </cell>
          <cell r="K363">
            <v>0</v>
          </cell>
          <cell r="L363">
            <v>0</v>
          </cell>
          <cell r="M363">
            <v>0</v>
          </cell>
          <cell r="N363" t="str">
            <v>.</v>
          </cell>
          <cell r="P363">
            <v>0</v>
          </cell>
          <cell r="Q363">
            <v>0</v>
          </cell>
          <cell r="R363">
            <v>0</v>
          </cell>
          <cell r="S363">
            <v>0</v>
          </cell>
          <cell r="T363" t="str">
            <v>.</v>
          </cell>
          <cell r="U363">
            <v>0</v>
          </cell>
          <cell r="V363" t="str">
            <v>.</v>
          </cell>
          <cell r="W363">
            <v>0</v>
          </cell>
          <cell r="X363" t="str">
            <v>-</v>
          </cell>
          <cell r="Y363" t="str">
            <v>-</v>
          </cell>
          <cell r="Z363" t="str">
            <v>-</v>
          </cell>
          <cell r="AA363" t="str">
            <v>-</v>
          </cell>
          <cell r="AB363" t="str">
            <v>a</v>
          </cell>
          <cell r="AC363">
            <v>0</v>
          </cell>
          <cell r="AD363" t="str">
            <v>.</v>
          </cell>
          <cell r="AE363">
            <v>0</v>
          </cell>
          <cell r="AF363" t="str">
            <v>-</v>
          </cell>
          <cell r="AG363" t="str">
            <v>-</v>
          </cell>
          <cell r="AH363" t="str">
            <v>-</v>
          </cell>
          <cell r="AI363" t="str">
            <v>.</v>
          </cell>
          <cell r="AJ363">
            <v>0</v>
          </cell>
          <cell r="AK363" t="str">
            <v>.</v>
          </cell>
          <cell r="AL363" t="str">
            <v>EU28</v>
          </cell>
        </row>
        <row r="364">
          <cell r="F364" t="str">
            <v>Finland</v>
          </cell>
          <cell r="G364" t="str">
            <v>Services</v>
          </cell>
          <cell r="H364" t="str">
            <v>TOTAL Services</v>
          </cell>
          <cell r="J364" t="str">
            <v>Electricity</v>
          </cell>
          <cell r="K364">
            <v>17.835767999999998</v>
          </cell>
          <cell r="L364">
            <v>-12.583754272880407</v>
          </cell>
          <cell r="M364">
            <v>5.252013727119591</v>
          </cell>
          <cell r="N364" t="str">
            <v>.</v>
          </cell>
          <cell r="P364">
            <v>5.252013727119591</v>
          </cell>
          <cell r="Q364">
            <v>3.3712817136469173</v>
          </cell>
          <cell r="R364">
            <v>1.8807320134726742</v>
          </cell>
          <cell r="S364">
            <v>2.0446786994889474</v>
          </cell>
          <cell r="T364" t="str">
            <v>.</v>
          </cell>
          <cell r="U364">
            <v>0.25998785779707845</v>
          </cell>
          <cell r="V364" t="str">
            <v>.</v>
          </cell>
          <cell r="W364">
            <v>1.0666151563608912</v>
          </cell>
          <cell r="X364" t="str">
            <v>-</v>
          </cell>
          <cell r="Y364" t="str">
            <v>-</v>
          </cell>
          <cell r="Z364" t="str">
            <v>-</v>
          </cell>
          <cell r="AA364" t="str">
            <v>-</v>
          </cell>
          <cell r="AB364" t="str">
            <v>a</v>
          </cell>
          <cell r="AC364">
            <v>0.3559691061978475</v>
          </cell>
          <cell r="AD364" t="str">
            <v>.</v>
          </cell>
          <cell r="AE364">
            <v>1.5247629072748268</v>
          </cell>
          <cell r="AF364" t="str">
            <v>-</v>
          </cell>
          <cell r="AG364" t="str">
            <v>-</v>
          </cell>
          <cell r="AH364" t="str">
            <v>-</v>
          </cell>
          <cell r="AI364" t="str">
            <v>.</v>
          </cell>
          <cell r="AJ364">
            <v>0</v>
          </cell>
          <cell r="AK364" t="str">
            <v>.</v>
          </cell>
          <cell r="AL364" t="str">
            <v>EU28</v>
          </cell>
        </row>
        <row r="365">
          <cell r="F365" t="str">
            <v>Finland</v>
          </cell>
          <cell r="G365" t="str">
            <v>Services</v>
          </cell>
          <cell r="H365" t="str">
            <v>TOTAL Services</v>
          </cell>
          <cell r="J365" t="str">
            <v>District heating</v>
          </cell>
          <cell r="K365">
            <v>12.233597000000001</v>
          </cell>
          <cell r="L365">
            <v>-12.233597000000001</v>
          </cell>
          <cell r="M365">
            <v>0</v>
          </cell>
          <cell r="N365" t="str">
            <v>c.ISE.21</v>
          </cell>
          <cell r="P365">
            <v>0</v>
          </cell>
          <cell r="Q365">
            <v>0</v>
          </cell>
          <cell r="R365">
            <v>0</v>
          </cell>
          <cell r="S365">
            <v>0</v>
          </cell>
          <cell r="T365" t="str">
            <v>.</v>
          </cell>
          <cell r="U365">
            <v>0</v>
          </cell>
          <cell r="V365" t="str">
            <v>.</v>
          </cell>
          <cell r="W365">
            <v>0</v>
          </cell>
          <cell r="X365" t="str">
            <v>-</v>
          </cell>
          <cell r="Y365" t="str">
            <v>-</v>
          </cell>
          <cell r="Z365" t="str">
            <v>-</v>
          </cell>
          <cell r="AA365" t="str">
            <v>-</v>
          </cell>
          <cell r="AB365" t="str">
            <v>a</v>
          </cell>
          <cell r="AC365">
            <v>0</v>
          </cell>
          <cell r="AD365" t="str">
            <v>.</v>
          </cell>
          <cell r="AE365">
            <v>0</v>
          </cell>
          <cell r="AF365" t="str">
            <v>-</v>
          </cell>
          <cell r="AG365" t="str">
            <v>-</v>
          </cell>
          <cell r="AH365" t="str">
            <v>-</v>
          </cell>
          <cell r="AI365" t="str">
            <v>.</v>
          </cell>
          <cell r="AJ365">
            <v>0</v>
          </cell>
          <cell r="AK365" t="str">
            <v>.</v>
          </cell>
          <cell r="AL365" t="str">
            <v>EU28</v>
          </cell>
        </row>
        <row r="366">
          <cell r="F366" t="str">
            <v>Finland</v>
          </cell>
          <cell r="G366" t="str">
            <v>Services</v>
          </cell>
          <cell r="H366" t="str">
            <v>TOTAL Services</v>
          </cell>
          <cell r="J366" t="str">
            <v>Waste non-RES</v>
          </cell>
          <cell r="K366">
            <v>0</v>
          </cell>
          <cell r="L366">
            <v>0</v>
          </cell>
          <cell r="M366">
            <v>0</v>
          </cell>
          <cell r="N366" t="str">
            <v>.</v>
          </cell>
          <cell r="P366">
            <v>0</v>
          </cell>
          <cell r="Q366">
            <v>0</v>
          </cell>
          <cell r="R366">
            <v>0</v>
          </cell>
          <cell r="S366">
            <v>0</v>
          </cell>
          <cell r="T366" t="str">
            <v>.</v>
          </cell>
          <cell r="U366">
            <v>0</v>
          </cell>
          <cell r="V366" t="str">
            <v>.</v>
          </cell>
          <cell r="W366">
            <v>0</v>
          </cell>
          <cell r="X366" t="str">
            <v>-</v>
          </cell>
          <cell r="Y366" t="str">
            <v>-</v>
          </cell>
          <cell r="Z366" t="str">
            <v>-</v>
          </cell>
          <cell r="AA366" t="str">
            <v>-</v>
          </cell>
          <cell r="AB366" t="str">
            <v>a</v>
          </cell>
          <cell r="AC366">
            <v>0</v>
          </cell>
          <cell r="AD366" t="str">
            <v>.</v>
          </cell>
          <cell r="AE366">
            <v>0</v>
          </cell>
          <cell r="AF366" t="str">
            <v>-</v>
          </cell>
          <cell r="AG366" t="str">
            <v>-</v>
          </cell>
          <cell r="AH366" t="str">
            <v>-</v>
          </cell>
          <cell r="AI366" t="str">
            <v>.</v>
          </cell>
          <cell r="AJ366">
            <v>0</v>
          </cell>
          <cell r="AK366" t="str">
            <v>.</v>
          </cell>
          <cell r="AL366" t="str">
            <v>EU28</v>
          </cell>
        </row>
        <row r="367">
          <cell r="F367" t="str">
            <v>Finland</v>
          </cell>
          <cell r="G367" t="str">
            <v>Services</v>
          </cell>
          <cell r="H367" t="str">
            <v>TOTAL Services</v>
          </cell>
          <cell r="J367" t="str">
            <v>Waste RES</v>
          </cell>
          <cell r="K367">
            <v>0</v>
          </cell>
          <cell r="L367">
            <v>0</v>
          </cell>
          <cell r="M367">
            <v>0</v>
          </cell>
          <cell r="N367" t="str">
            <v>c.Obs.1</v>
          </cell>
          <cell r="P367">
            <v>0</v>
          </cell>
          <cell r="Q367">
            <v>0</v>
          </cell>
          <cell r="R367">
            <v>0</v>
          </cell>
          <cell r="S367">
            <v>0</v>
          </cell>
          <cell r="T367" t="str">
            <v>.</v>
          </cell>
          <cell r="U367">
            <v>0</v>
          </cell>
          <cell r="V367" t="str">
            <v>.</v>
          </cell>
          <cell r="W367">
            <v>0</v>
          </cell>
          <cell r="X367" t="str">
            <v>-</v>
          </cell>
          <cell r="Y367" t="str">
            <v>-</v>
          </cell>
          <cell r="Z367" t="str">
            <v>-</v>
          </cell>
          <cell r="AA367" t="str">
            <v>-</v>
          </cell>
          <cell r="AB367" t="str">
            <v>a</v>
          </cell>
          <cell r="AC367">
            <v>0</v>
          </cell>
          <cell r="AD367" t="str">
            <v>.</v>
          </cell>
          <cell r="AE367">
            <v>0</v>
          </cell>
          <cell r="AF367" t="str">
            <v>-</v>
          </cell>
          <cell r="AG367" t="str">
            <v>-</v>
          </cell>
          <cell r="AH367" t="str">
            <v>-</v>
          </cell>
          <cell r="AI367" t="str">
            <v>.</v>
          </cell>
          <cell r="AJ367">
            <v>0</v>
          </cell>
          <cell r="AK367" t="str">
            <v>.</v>
          </cell>
          <cell r="AL367" t="str">
            <v>EU28</v>
          </cell>
        </row>
        <row r="368">
          <cell r="F368" t="str">
            <v>Finland</v>
          </cell>
          <cell r="G368" t="str">
            <v>Services</v>
          </cell>
          <cell r="H368" t="str">
            <v>TOTAL Services</v>
          </cell>
          <cell r="J368" t="str">
            <v>Biomass</v>
          </cell>
          <cell r="K368">
            <v>0.96063799999999999</v>
          </cell>
          <cell r="L368">
            <v>3.6199999999986243E-4</v>
          </cell>
          <cell r="M368">
            <v>0.96099999999999985</v>
          </cell>
          <cell r="N368" t="str">
            <v>c.Obs.1</v>
          </cell>
          <cell r="P368">
            <v>0.96099999999999985</v>
          </cell>
          <cell r="Q368">
            <v>0.96099999999999985</v>
          </cell>
          <cell r="R368">
            <v>0</v>
          </cell>
          <cell r="S368">
            <v>0.85183543068525025</v>
          </cell>
          <cell r="T368" t="str">
            <v>.</v>
          </cell>
          <cell r="U368">
            <v>0.10916456931474962</v>
          </cell>
          <cell r="V368" t="str">
            <v>.</v>
          </cell>
          <cell r="W368">
            <v>0</v>
          </cell>
          <cell r="X368" t="str">
            <v>-</v>
          </cell>
          <cell r="Y368" t="str">
            <v>-</v>
          </cell>
          <cell r="Z368" t="str">
            <v>-</v>
          </cell>
          <cell r="AA368" t="str">
            <v>-</v>
          </cell>
          <cell r="AB368" t="str">
            <v>a</v>
          </cell>
          <cell r="AC368">
            <v>0</v>
          </cell>
          <cell r="AD368" t="str">
            <v>.</v>
          </cell>
          <cell r="AE368">
            <v>0</v>
          </cell>
          <cell r="AF368" t="str">
            <v>-</v>
          </cell>
          <cell r="AG368" t="str">
            <v>-</v>
          </cell>
          <cell r="AH368" t="str">
            <v>-</v>
          </cell>
          <cell r="AI368" t="str">
            <v>.</v>
          </cell>
          <cell r="AJ368">
            <v>0</v>
          </cell>
          <cell r="AK368" t="str">
            <v>.</v>
          </cell>
          <cell r="AL368" t="str">
            <v>EU28</v>
          </cell>
        </row>
        <row r="369">
          <cell r="F369" t="str">
            <v>Finland</v>
          </cell>
          <cell r="G369" t="str">
            <v>Services</v>
          </cell>
          <cell r="H369" t="str">
            <v>TOTAL Services</v>
          </cell>
          <cell r="J369" t="str">
            <v>Geothermal</v>
          </cell>
          <cell r="K369">
            <v>0</v>
          </cell>
          <cell r="L369">
            <v>0</v>
          </cell>
          <cell r="M369">
            <v>0</v>
          </cell>
          <cell r="N369" t="str">
            <v>c.Obs.1</v>
          </cell>
          <cell r="P369">
            <v>0</v>
          </cell>
          <cell r="Q369">
            <v>0</v>
          </cell>
          <cell r="R369">
            <v>0</v>
          </cell>
          <cell r="S369">
            <v>0</v>
          </cell>
          <cell r="T369" t="str">
            <v>.</v>
          </cell>
          <cell r="U369">
            <v>0</v>
          </cell>
          <cell r="V369" t="str">
            <v>.</v>
          </cell>
          <cell r="W369">
            <v>0</v>
          </cell>
          <cell r="X369" t="str">
            <v>-</v>
          </cell>
          <cell r="Y369" t="str">
            <v>-</v>
          </cell>
          <cell r="Z369" t="str">
            <v>-</v>
          </cell>
          <cell r="AA369" t="str">
            <v>-</v>
          </cell>
          <cell r="AB369" t="str">
            <v>a</v>
          </cell>
          <cell r="AC369">
            <v>0</v>
          </cell>
          <cell r="AD369" t="str">
            <v>.</v>
          </cell>
          <cell r="AE369">
            <v>0</v>
          </cell>
          <cell r="AF369" t="str">
            <v>-</v>
          </cell>
          <cell r="AG369" t="str">
            <v>-</v>
          </cell>
          <cell r="AH369" t="str">
            <v>-</v>
          </cell>
          <cell r="AI369" t="str">
            <v>.</v>
          </cell>
          <cell r="AJ369">
            <v>0</v>
          </cell>
          <cell r="AK369" t="str">
            <v>.</v>
          </cell>
          <cell r="AL369" t="str">
            <v>EU28</v>
          </cell>
        </row>
        <row r="370">
          <cell r="F370" t="str">
            <v>Finland</v>
          </cell>
          <cell r="G370" t="str">
            <v>Services</v>
          </cell>
          <cell r="H370" t="str">
            <v>TOTAL Services</v>
          </cell>
          <cell r="J370" t="str">
            <v>Solar energy</v>
          </cell>
          <cell r="K370">
            <v>0</v>
          </cell>
          <cell r="L370">
            <v>0</v>
          </cell>
          <cell r="M370">
            <v>0</v>
          </cell>
          <cell r="N370" t="str">
            <v>c.Obs.1</v>
          </cell>
          <cell r="P370">
            <v>0</v>
          </cell>
          <cell r="Q370">
            <v>0</v>
          </cell>
          <cell r="R370">
            <v>0</v>
          </cell>
          <cell r="S370">
            <v>0</v>
          </cell>
          <cell r="T370" t="str">
            <v>.</v>
          </cell>
          <cell r="U370">
            <v>0</v>
          </cell>
          <cell r="V370" t="str">
            <v>.</v>
          </cell>
          <cell r="W370">
            <v>0</v>
          </cell>
          <cell r="X370" t="str">
            <v>-</v>
          </cell>
          <cell r="Y370" t="str">
            <v>-</v>
          </cell>
          <cell r="Z370" t="str">
            <v>-</v>
          </cell>
          <cell r="AA370" t="str">
            <v>-</v>
          </cell>
          <cell r="AB370" t="str">
            <v>a</v>
          </cell>
          <cell r="AC370">
            <v>0</v>
          </cell>
          <cell r="AD370" t="str">
            <v>.</v>
          </cell>
          <cell r="AE370">
            <v>0</v>
          </cell>
          <cell r="AF370" t="str">
            <v>-</v>
          </cell>
          <cell r="AG370" t="str">
            <v>-</v>
          </cell>
          <cell r="AH370" t="str">
            <v>-</v>
          </cell>
          <cell r="AI370" t="str">
            <v>.</v>
          </cell>
          <cell r="AJ370">
            <v>0</v>
          </cell>
          <cell r="AK370" t="str">
            <v>.</v>
          </cell>
          <cell r="AL370" t="str">
            <v>EU28</v>
          </cell>
        </row>
        <row r="371">
          <cell r="F371" t="str">
            <v>Finland</v>
          </cell>
          <cell r="G371" t="str">
            <v>Services</v>
          </cell>
          <cell r="H371" t="str">
            <v>TOTAL Services</v>
          </cell>
          <cell r="J371" t="str">
            <v>Ambient heat total</v>
          </cell>
          <cell r="K371" t="str">
            <v>-</v>
          </cell>
          <cell r="L371">
            <v>0.36699999999999994</v>
          </cell>
          <cell r="M371">
            <v>0.36699999999999994</v>
          </cell>
          <cell r="N371" t="str">
            <v>c.Obs.2</v>
          </cell>
          <cell r="P371">
            <v>0.36699999999999994</v>
          </cell>
          <cell r="Q371">
            <v>0.36699999999999994</v>
          </cell>
          <cell r="R371">
            <v>0</v>
          </cell>
          <cell r="S371">
            <v>0.32575842703793967</v>
          </cell>
          <cell r="T371" t="str">
            <v>.</v>
          </cell>
          <cell r="U371">
            <v>4.1241572962060276E-2</v>
          </cell>
          <cell r="V371" t="str">
            <v>.</v>
          </cell>
          <cell r="W371">
            <v>0</v>
          </cell>
          <cell r="X371" t="str">
            <v>-</v>
          </cell>
          <cell r="Y371" t="str">
            <v>-</v>
          </cell>
          <cell r="Z371" t="str">
            <v>-</v>
          </cell>
          <cell r="AA371" t="str">
            <v>-</v>
          </cell>
          <cell r="AB371" t="str">
            <v>a</v>
          </cell>
          <cell r="AC371">
            <v>0</v>
          </cell>
          <cell r="AD371" t="str">
            <v>.</v>
          </cell>
          <cell r="AE371">
            <v>0</v>
          </cell>
          <cell r="AF371" t="str">
            <v>-</v>
          </cell>
          <cell r="AG371" t="str">
            <v>-</v>
          </cell>
          <cell r="AH371" t="str">
            <v>-</v>
          </cell>
          <cell r="AI371" t="str">
            <v>.</v>
          </cell>
          <cell r="AJ371">
            <v>0</v>
          </cell>
          <cell r="AK371" t="str">
            <v>.</v>
          </cell>
          <cell r="AL371" t="str">
            <v>EU28</v>
          </cell>
        </row>
        <row r="372">
          <cell r="F372" t="str">
            <v>Finland</v>
          </cell>
          <cell r="G372" t="str">
            <v>Services</v>
          </cell>
          <cell r="H372" t="str">
            <v>TOTAL Services</v>
          </cell>
          <cell r="J372" t="str">
            <v xml:space="preserve">Other RES </v>
          </cell>
          <cell r="K372" t="str">
            <v>-</v>
          </cell>
          <cell r="L372">
            <v>0</v>
          </cell>
          <cell r="M372">
            <v>0</v>
          </cell>
          <cell r="N372" t="str">
            <v>.</v>
          </cell>
          <cell r="P372">
            <v>0</v>
          </cell>
          <cell r="Q372">
            <v>0</v>
          </cell>
          <cell r="R372">
            <v>0</v>
          </cell>
          <cell r="S372">
            <v>0</v>
          </cell>
          <cell r="T372" t="str">
            <v>.</v>
          </cell>
          <cell r="U372">
            <v>0</v>
          </cell>
          <cell r="V372" t="str">
            <v>.</v>
          </cell>
          <cell r="W372">
            <v>0</v>
          </cell>
          <cell r="X372" t="str">
            <v>-</v>
          </cell>
          <cell r="Y372" t="str">
            <v>-</v>
          </cell>
          <cell r="Z372" t="str">
            <v>-</v>
          </cell>
          <cell r="AA372" t="str">
            <v>-</v>
          </cell>
          <cell r="AB372" t="str">
            <v>a</v>
          </cell>
          <cell r="AC372">
            <v>0</v>
          </cell>
          <cell r="AD372" t="str">
            <v>.</v>
          </cell>
          <cell r="AE372">
            <v>0</v>
          </cell>
          <cell r="AF372" t="str">
            <v>-</v>
          </cell>
          <cell r="AG372" t="str">
            <v>-</v>
          </cell>
          <cell r="AH372" t="str">
            <v>-</v>
          </cell>
          <cell r="AI372" t="str">
            <v>.</v>
          </cell>
          <cell r="AJ372">
            <v>0</v>
          </cell>
          <cell r="AK372" t="str">
            <v>.</v>
          </cell>
          <cell r="AL372" t="str">
            <v>EU28</v>
          </cell>
        </row>
        <row r="373">
          <cell r="F373" t="str">
            <v>Sweden</v>
          </cell>
          <cell r="G373" t="str">
            <v>Services</v>
          </cell>
          <cell r="H373" t="str">
            <v>TOTAL Services</v>
          </cell>
          <cell r="J373" t="str">
            <v>TOTAL</v>
          </cell>
          <cell r="K373">
            <v>52.539688000000005</v>
          </cell>
          <cell r="L373">
            <v>-35.460175518286562</v>
          </cell>
          <cell r="M373">
            <v>17.079512481713447</v>
          </cell>
          <cell r="N373" t="str">
            <v>.</v>
          </cell>
          <cell r="P373">
            <v>17.079512481713447</v>
          </cell>
          <cell r="Q373">
            <v>13.794333308182692</v>
          </cell>
          <cell r="R373">
            <v>3.2851791735307563</v>
          </cell>
          <cell r="S373">
            <v>10.519360013805668</v>
          </cell>
          <cell r="T373" t="str">
            <v>.</v>
          </cell>
          <cell r="U373">
            <v>1.3235059555994888</v>
          </cell>
          <cell r="V373" t="str">
            <v>.</v>
          </cell>
          <cell r="W373">
            <v>1.9514673387775343</v>
          </cell>
          <cell r="X373" t="str">
            <v>-</v>
          </cell>
          <cell r="Y373" t="str">
            <v>-</v>
          </cell>
          <cell r="Z373" t="str">
            <v>-</v>
          </cell>
          <cell r="AA373" t="str">
            <v>-</v>
          </cell>
          <cell r="AB373" t="str">
            <v>a</v>
          </cell>
          <cell r="AC373">
            <v>0.54371153685516327</v>
          </cell>
          <cell r="AD373" t="str">
            <v>.</v>
          </cell>
          <cell r="AE373">
            <v>2.7414676366755932</v>
          </cell>
          <cell r="AF373" t="str">
            <v>-</v>
          </cell>
          <cell r="AG373" t="str">
            <v>-</v>
          </cell>
          <cell r="AH373" t="str">
            <v>-</v>
          </cell>
          <cell r="AI373" t="str">
            <v>.</v>
          </cell>
          <cell r="AJ373">
            <v>0</v>
          </cell>
          <cell r="AK373" t="str">
            <v>.</v>
          </cell>
          <cell r="AL373" t="str">
            <v>EU28</v>
          </cell>
        </row>
        <row r="374">
          <cell r="F374" t="str">
            <v>Sweden</v>
          </cell>
          <cell r="G374" t="str">
            <v>Services</v>
          </cell>
          <cell r="H374" t="str">
            <v>TOTAL Services</v>
          </cell>
          <cell r="J374" t="str">
            <v>Coal</v>
          </cell>
          <cell r="K374">
            <v>0</v>
          </cell>
          <cell r="L374">
            <v>0</v>
          </cell>
          <cell r="M374">
            <v>0</v>
          </cell>
          <cell r="N374" t="str">
            <v>.</v>
          </cell>
          <cell r="P374">
            <v>0</v>
          </cell>
          <cell r="Q374">
            <v>0</v>
          </cell>
          <cell r="R374">
            <v>0</v>
          </cell>
          <cell r="S374">
            <v>0</v>
          </cell>
          <cell r="T374" t="str">
            <v>.</v>
          </cell>
          <cell r="U374">
            <v>0</v>
          </cell>
          <cell r="V374" t="str">
            <v>.</v>
          </cell>
          <cell r="W374">
            <v>0</v>
          </cell>
          <cell r="X374" t="str">
            <v>-</v>
          </cell>
          <cell r="Y374" t="str">
            <v>-</v>
          </cell>
          <cell r="Z374" t="str">
            <v>-</v>
          </cell>
          <cell r="AA374" t="str">
            <v>-</v>
          </cell>
          <cell r="AB374" t="str">
            <v>a</v>
          </cell>
          <cell r="AC374">
            <v>0</v>
          </cell>
          <cell r="AD374" t="str">
            <v>.</v>
          </cell>
          <cell r="AE374">
            <v>0</v>
          </cell>
          <cell r="AF374" t="str">
            <v>-</v>
          </cell>
          <cell r="AG374" t="str">
            <v>-</v>
          </cell>
          <cell r="AH374" t="str">
            <v>-</v>
          </cell>
          <cell r="AI374" t="str">
            <v>.</v>
          </cell>
          <cell r="AJ374">
            <v>0</v>
          </cell>
          <cell r="AK374" t="str">
            <v>.</v>
          </cell>
          <cell r="AL374" t="str">
            <v>EU28</v>
          </cell>
        </row>
        <row r="375">
          <cell r="F375" t="str">
            <v>Sweden</v>
          </cell>
          <cell r="G375" t="str">
            <v>Services</v>
          </cell>
          <cell r="H375" t="str">
            <v>TOTAL Services</v>
          </cell>
          <cell r="J375" t="str">
            <v>Fuel oil</v>
          </cell>
          <cell r="K375">
            <v>4.0042090000000004</v>
          </cell>
          <cell r="L375">
            <v>8.8817841970012523E-16</v>
          </cell>
          <cell r="M375">
            <v>4.0042090000000012</v>
          </cell>
          <cell r="N375" t="str">
            <v>.</v>
          </cell>
          <cell r="P375">
            <v>4.0042090000000012</v>
          </cell>
          <cell r="Q375">
            <v>4.0042090000000012</v>
          </cell>
          <cell r="R375">
            <v>0</v>
          </cell>
          <cell r="S375">
            <v>3.5614146543377259</v>
          </cell>
          <cell r="T375" t="str">
            <v>.</v>
          </cell>
          <cell r="U375">
            <v>0.44279434566227505</v>
          </cell>
          <cell r="V375" t="str">
            <v>.</v>
          </cell>
          <cell r="W375">
            <v>0</v>
          </cell>
          <cell r="X375" t="str">
            <v>-</v>
          </cell>
          <cell r="Y375" t="str">
            <v>-</v>
          </cell>
          <cell r="Z375" t="str">
            <v>-</v>
          </cell>
          <cell r="AA375" t="str">
            <v>-</v>
          </cell>
          <cell r="AB375" t="str">
            <v>a</v>
          </cell>
          <cell r="AC375">
            <v>0</v>
          </cell>
          <cell r="AD375" t="str">
            <v>.</v>
          </cell>
          <cell r="AE375">
            <v>0</v>
          </cell>
          <cell r="AF375" t="str">
            <v>-</v>
          </cell>
          <cell r="AG375" t="str">
            <v>-</v>
          </cell>
          <cell r="AH375" t="str">
            <v>-</v>
          </cell>
          <cell r="AI375" t="str">
            <v>.</v>
          </cell>
          <cell r="AJ375">
            <v>0</v>
          </cell>
          <cell r="AK375" t="str">
            <v>.</v>
          </cell>
          <cell r="AL375" t="str">
            <v>EU28</v>
          </cell>
        </row>
        <row r="376">
          <cell r="F376" t="str">
            <v>Sweden</v>
          </cell>
          <cell r="G376" t="str">
            <v>Services</v>
          </cell>
          <cell r="H376" t="str">
            <v>TOTAL Services</v>
          </cell>
          <cell r="J376" t="str">
            <v>Natural gas</v>
          </cell>
          <cell r="K376">
            <v>1.4142079999999999</v>
          </cell>
          <cell r="L376">
            <v>-2.2204460492503131E-16</v>
          </cell>
          <cell r="M376">
            <v>1.4142079999999997</v>
          </cell>
          <cell r="N376" t="str">
            <v>.</v>
          </cell>
          <cell r="P376">
            <v>1.4142079999999997</v>
          </cell>
          <cell r="Q376">
            <v>1.4142079999999997</v>
          </cell>
          <cell r="R376">
            <v>0</v>
          </cell>
          <cell r="S376">
            <v>1.2488220805484194</v>
          </cell>
          <cell r="T376" t="str">
            <v>.</v>
          </cell>
          <cell r="U376">
            <v>0.1653859194515804</v>
          </cell>
          <cell r="V376" t="str">
            <v>.</v>
          </cell>
          <cell r="W376">
            <v>0</v>
          </cell>
          <cell r="X376" t="str">
            <v>-</v>
          </cell>
          <cell r="Y376" t="str">
            <v>-</v>
          </cell>
          <cell r="Z376" t="str">
            <v>-</v>
          </cell>
          <cell r="AA376" t="str">
            <v>-</v>
          </cell>
          <cell r="AB376" t="str">
            <v>a</v>
          </cell>
          <cell r="AC376">
            <v>0</v>
          </cell>
          <cell r="AD376" t="str">
            <v>.</v>
          </cell>
          <cell r="AE376">
            <v>0</v>
          </cell>
          <cell r="AF376" t="str">
            <v>-</v>
          </cell>
          <cell r="AG376" t="str">
            <v>-</v>
          </cell>
          <cell r="AH376" t="str">
            <v>-</v>
          </cell>
          <cell r="AI376" t="str">
            <v>.</v>
          </cell>
          <cell r="AJ376">
            <v>0</v>
          </cell>
          <cell r="AK376" t="str">
            <v>.</v>
          </cell>
          <cell r="AL376" t="str">
            <v>EU28</v>
          </cell>
        </row>
        <row r="377">
          <cell r="F377" t="str">
            <v>Sweden</v>
          </cell>
          <cell r="G377" t="str">
            <v>Services</v>
          </cell>
          <cell r="H377" t="str">
            <v>TOTAL Services</v>
          </cell>
          <cell r="J377" t="str">
            <v>Other fossil fuels</v>
          </cell>
          <cell r="K377">
            <v>3.8379000000000003E-2</v>
          </cell>
          <cell r="L377">
            <v>-3.8379000000000003E-2</v>
          </cell>
          <cell r="M377">
            <v>0</v>
          </cell>
          <cell r="N377" t="str">
            <v>.</v>
          </cell>
          <cell r="P377">
            <v>0</v>
          </cell>
          <cell r="Q377">
            <v>0</v>
          </cell>
          <cell r="R377">
            <v>0</v>
          </cell>
          <cell r="S377">
            <v>0</v>
          </cell>
          <cell r="T377" t="str">
            <v>.</v>
          </cell>
          <cell r="U377">
            <v>0</v>
          </cell>
          <cell r="V377" t="str">
            <v>.</v>
          </cell>
          <cell r="W377">
            <v>0</v>
          </cell>
          <cell r="X377" t="str">
            <v>-</v>
          </cell>
          <cell r="Y377" t="str">
            <v>-</v>
          </cell>
          <cell r="Z377" t="str">
            <v>-</v>
          </cell>
          <cell r="AA377" t="str">
            <v>-</v>
          </cell>
          <cell r="AB377" t="str">
            <v>a</v>
          </cell>
          <cell r="AC377">
            <v>0</v>
          </cell>
          <cell r="AD377" t="str">
            <v>.</v>
          </cell>
          <cell r="AE377">
            <v>0</v>
          </cell>
          <cell r="AF377" t="str">
            <v>-</v>
          </cell>
          <cell r="AG377" t="str">
            <v>-</v>
          </cell>
          <cell r="AH377" t="str">
            <v>-</v>
          </cell>
          <cell r="AI377" t="str">
            <v>.</v>
          </cell>
          <cell r="AJ377">
            <v>0</v>
          </cell>
          <cell r="AK377" t="str">
            <v>.</v>
          </cell>
          <cell r="AL377" t="str">
            <v>EU28</v>
          </cell>
        </row>
        <row r="378">
          <cell r="F378" t="str">
            <v>Sweden</v>
          </cell>
          <cell r="G378" t="str">
            <v>Services</v>
          </cell>
          <cell r="H378" t="str">
            <v>TOTAL Services</v>
          </cell>
          <cell r="J378" t="str">
            <v>Electricity</v>
          </cell>
          <cell r="K378">
            <v>30.768327999999997</v>
          </cell>
          <cell r="L378">
            <v>-20.959232518286548</v>
          </cell>
          <cell r="M378">
            <v>9.8090954817134488</v>
          </cell>
          <cell r="N378" t="str">
            <v>.</v>
          </cell>
          <cell r="P378">
            <v>9.8090954817134488</v>
          </cell>
          <cell r="Q378">
            <v>6.5239163081826916</v>
          </cell>
          <cell r="R378">
            <v>3.2851791735307563</v>
          </cell>
          <cell r="S378">
            <v>4.0626702967938622</v>
          </cell>
          <cell r="T378" t="str">
            <v>.</v>
          </cell>
          <cell r="U378">
            <v>0.5097786726112955</v>
          </cell>
          <cell r="V378" t="str">
            <v>.</v>
          </cell>
          <cell r="W378">
            <v>1.9514673387775341</v>
          </cell>
          <cell r="X378" t="str">
            <v>-</v>
          </cell>
          <cell r="Y378" t="str">
            <v>-</v>
          </cell>
          <cell r="Z378" t="str">
            <v>-</v>
          </cell>
          <cell r="AA378" t="str">
            <v>-</v>
          </cell>
          <cell r="AB378" t="str">
            <v>a</v>
          </cell>
          <cell r="AC378">
            <v>0.54371153685516327</v>
          </cell>
          <cell r="AD378" t="str">
            <v>.</v>
          </cell>
          <cell r="AE378">
            <v>2.7414676366755932</v>
          </cell>
          <cell r="AF378" t="str">
            <v>-</v>
          </cell>
          <cell r="AG378" t="str">
            <v>-</v>
          </cell>
          <cell r="AH378" t="str">
            <v>-</v>
          </cell>
          <cell r="AI378" t="str">
            <v>.</v>
          </cell>
          <cell r="AJ378">
            <v>0</v>
          </cell>
          <cell r="AK378" t="str">
            <v>.</v>
          </cell>
          <cell r="AL378" t="str">
            <v>EU28</v>
          </cell>
        </row>
        <row r="379">
          <cell r="F379" t="str">
            <v>Sweden</v>
          </cell>
          <cell r="G379" t="str">
            <v>Services</v>
          </cell>
          <cell r="H379" t="str">
            <v>TOTAL Services</v>
          </cell>
          <cell r="J379" t="str">
            <v>District heating</v>
          </cell>
          <cell r="K379">
            <v>15.709803999999998</v>
          </cell>
          <cell r="L379">
            <v>-15.709803999999998</v>
          </cell>
          <cell r="M379">
            <v>0</v>
          </cell>
          <cell r="N379" t="str">
            <v>c.ISE.34</v>
          </cell>
          <cell r="P379">
            <v>0</v>
          </cell>
          <cell r="Q379">
            <v>0</v>
          </cell>
          <cell r="R379">
            <v>0</v>
          </cell>
          <cell r="S379">
            <v>0</v>
          </cell>
          <cell r="T379" t="str">
            <v>.</v>
          </cell>
          <cell r="U379">
            <v>0</v>
          </cell>
          <cell r="V379" t="str">
            <v>.</v>
          </cell>
          <cell r="W379">
            <v>0</v>
          </cell>
          <cell r="X379" t="str">
            <v>-</v>
          </cell>
          <cell r="Y379" t="str">
            <v>-</v>
          </cell>
          <cell r="Z379" t="str">
            <v>-</v>
          </cell>
          <cell r="AA379" t="str">
            <v>-</v>
          </cell>
          <cell r="AB379" t="str">
            <v>a</v>
          </cell>
          <cell r="AC379">
            <v>0</v>
          </cell>
          <cell r="AD379" t="str">
            <v>.</v>
          </cell>
          <cell r="AE379">
            <v>0</v>
          </cell>
          <cell r="AF379" t="str">
            <v>-</v>
          </cell>
          <cell r="AG379" t="str">
            <v>-</v>
          </cell>
          <cell r="AH379" t="str">
            <v>-</v>
          </cell>
          <cell r="AI379" t="str">
            <v>.</v>
          </cell>
          <cell r="AJ379">
            <v>0</v>
          </cell>
          <cell r="AK379" t="str">
            <v>.</v>
          </cell>
          <cell r="AL379" t="str">
            <v>EU28</v>
          </cell>
        </row>
        <row r="380">
          <cell r="F380" t="str">
            <v>Sweden</v>
          </cell>
          <cell r="G380" t="str">
            <v>Services</v>
          </cell>
          <cell r="H380" t="str">
            <v>TOTAL Services</v>
          </cell>
          <cell r="J380" t="str">
            <v>Waste non-RES</v>
          </cell>
          <cell r="K380">
            <v>0</v>
          </cell>
          <cell r="L380">
            <v>0</v>
          </cell>
          <cell r="M380">
            <v>0</v>
          </cell>
          <cell r="N380" t="str">
            <v>.</v>
          </cell>
          <cell r="P380">
            <v>0</v>
          </cell>
          <cell r="Q380">
            <v>0</v>
          </cell>
          <cell r="R380">
            <v>0</v>
          </cell>
          <cell r="S380">
            <v>0</v>
          </cell>
          <cell r="T380" t="str">
            <v>.</v>
          </cell>
          <cell r="U380">
            <v>0</v>
          </cell>
          <cell r="V380" t="str">
            <v>.</v>
          </cell>
          <cell r="W380">
            <v>0</v>
          </cell>
          <cell r="X380" t="str">
            <v>-</v>
          </cell>
          <cell r="Y380" t="str">
            <v>-</v>
          </cell>
          <cell r="Z380" t="str">
            <v>-</v>
          </cell>
          <cell r="AA380" t="str">
            <v>-</v>
          </cell>
          <cell r="AB380" t="str">
            <v>a</v>
          </cell>
          <cell r="AC380">
            <v>0</v>
          </cell>
          <cell r="AD380" t="str">
            <v>.</v>
          </cell>
          <cell r="AE380">
            <v>0</v>
          </cell>
          <cell r="AF380" t="str">
            <v>-</v>
          </cell>
          <cell r="AG380" t="str">
            <v>-</v>
          </cell>
          <cell r="AH380" t="str">
            <v>-</v>
          </cell>
          <cell r="AI380" t="str">
            <v>.</v>
          </cell>
          <cell r="AJ380">
            <v>0</v>
          </cell>
          <cell r="AK380" t="str">
            <v>.</v>
          </cell>
          <cell r="AL380" t="str">
            <v>EU28</v>
          </cell>
        </row>
        <row r="381">
          <cell r="F381" t="str">
            <v>Sweden</v>
          </cell>
          <cell r="G381" t="str">
            <v>Services</v>
          </cell>
          <cell r="H381" t="str">
            <v>TOTAL Services</v>
          </cell>
          <cell r="J381" t="str">
            <v>Waste RES</v>
          </cell>
          <cell r="K381">
            <v>0</v>
          </cell>
          <cell r="L381">
            <v>0</v>
          </cell>
          <cell r="M381">
            <v>0</v>
          </cell>
          <cell r="N381" t="str">
            <v>c.Obs.1</v>
          </cell>
          <cell r="P381">
            <v>0</v>
          </cell>
          <cell r="Q381">
            <v>0</v>
          </cell>
          <cell r="R381">
            <v>0</v>
          </cell>
          <cell r="S381">
            <v>0</v>
          </cell>
          <cell r="T381" t="str">
            <v>.</v>
          </cell>
          <cell r="U381">
            <v>0</v>
          </cell>
          <cell r="V381" t="str">
            <v>.</v>
          </cell>
          <cell r="W381">
            <v>0</v>
          </cell>
          <cell r="X381" t="str">
            <v>-</v>
          </cell>
          <cell r="Y381" t="str">
            <v>-</v>
          </cell>
          <cell r="Z381" t="str">
            <v>-</v>
          </cell>
          <cell r="AA381" t="str">
            <v>-</v>
          </cell>
          <cell r="AB381" t="str">
            <v>a</v>
          </cell>
          <cell r="AC381">
            <v>0</v>
          </cell>
          <cell r="AD381" t="str">
            <v>.</v>
          </cell>
          <cell r="AE381">
            <v>0</v>
          </cell>
          <cell r="AF381" t="str">
            <v>-</v>
          </cell>
          <cell r="AG381" t="str">
            <v>-</v>
          </cell>
          <cell r="AH381" t="str">
            <v>-</v>
          </cell>
          <cell r="AI381" t="str">
            <v>.</v>
          </cell>
          <cell r="AJ381">
            <v>0</v>
          </cell>
          <cell r="AK381" t="str">
            <v>.</v>
          </cell>
          <cell r="AL381" t="str">
            <v>EU28</v>
          </cell>
        </row>
        <row r="382">
          <cell r="F382" t="str">
            <v>Sweden</v>
          </cell>
          <cell r="G382" t="str">
            <v>Services</v>
          </cell>
          <cell r="H382" t="str">
            <v>TOTAL Services</v>
          </cell>
          <cell r="J382" t="str">
            <v>Biomass</v>
          </cell>
          <cell r="K382">
            <v>0.60475999999999996</v>
          </cell>
          <cell r="L382">
            <v>2.4000000000001798E-4</v>
          </cell>
          <cell r="M382">
            <v>0.60499999999999998</v>
          </cell>
          <cell r="N382" t="str">
            <v>c.Obs.1</v>
          </cell>
          <cell r="P382">
            <v>0.60499999999999998</v>
          </cell>
          <cell r="Q382">
            <v>0.60499999999999998</v>
          </cell>
          <cell r="R382">
            <v>0</v>
          </cell>
          <cell r="S382">
            <v>0.53894815622569237</v>
          </cell>
          <cell r="T382" t="str">
            <v>.</v>
          </cell>
          <cell r="U382">
            <v>6.6051843774307589E-2</v>
          </cell>
          <cell r="V382" t="str">
            <v>.</v>
          </cell>
          <cell r="W382">
            <v>0</v>
          </cell>
          <cell r="X382" t="str">
            <v>-</v>
          </cell>
          <cell r="Y382" t="str">
            <v>-</v>
          </cell>
          <cell r="Z382" t="str">
            <v>-</v>
          </cell>
          <cell r="AA382" t="str">
            <v>-</v>
          </cell>
          <cell r="AB382" t="str">
            <v>a</v>
          </cell>
          <cell r="AC382">
            <v>0</v>
          </cell>
          <cell r="AD382" t="str">
            <v>.</v>
          </cell>
          <cell r="AE382">
            <v>0</v>
          </cell>
          <cell r="AF382" t="str">
            <v>-</v>
          </cell>
          <cell r="AG382" t="str">
            <v>-</v>
          </cell>
          <cell r="AH382" t="str">
            <v>-</v>
          </cell>
          <cell r="AI382" t="str">
            <v>.</v>
          </cell>
          <cell r="AJ382">
            <v>0</v>
          </cell>
          <cell r="AK382" t="str">
            <v>.</v>
          </cell>
          <cell r="AL382" t="str">
            <v>EU28</v>
          </cell>
        </row>
        <row r="383">
          <cell r="F383" t="str">
            <v>Sweden</v>
          </cell>
          <cell r="G383" t="str">
            <v>Services</v>
          </cell>
          <cell r="H383" t="str">
            <v>TOTAL Services</v>
          </cell>
          <cell r="J383" t="str">
            <v>Geothermal</v>
          </cell>
          <cell r="K383">
            <v>0</v>
          </cell>
          <cell r="L383">
            <v>0</v>
          </cell>
          <cell r="M383">
            <v>0</v>
          </cell>
          <cell r="N383" t="str">
            <v>c.Obs.1</v>
          </cell>
          <cell r="P383">
            <v>0</v>
          </cell>
          <cell r="Q383">
            <v>0</v>
          </cell>
          <cell r="R383">
            <v>0</v>
          </cell>
          <cell r="S383">
            <v>0</v>
          </cell>
          <cell r="T383" t="str">
            <v>.</v>
          </cell>
          <cell r="U383">
            <v>0</v>
          </cell>
          <cell r="V383" t="str">
            <v>.</v>
          </cell>
          <cell r="W383">
            <v>0</v>
          </cell>
          <cell r="X383" t="str">
            <v>-</v>
          </cell>
          <cell r="Y383" t="str">
            <v>-</v>
          </cell>
          <cell r="Z383" t="str">
            <v>-</v>
          </cell>
          <cell r="AA383" t="str">
            <v>-</v>
          </cell>
          <cell r="AB383" t="str">
            <v>a</v>
          </cell>
          <cell r="AC383">
            <v>0</v>
          </cell>
          <cell r="AD383" t="str">
            <v>.</v>
          </cell>
          <cell r="AE383">
            <v>0</v>
          </cell>
          <cell r="AF383" t="str">
            <v>-</v>
          </cell>
          <cell r="AG383" t="str">
            <v>-</v>
          </cell>
          <cell r="AH383" t="str">
            <v>-</v>
          </cell>
          <cell r="AI383" t="str">
            <v>.</v>
          </cell>
          <cell r="AJ383">
            <v>0</v>
          </cell>
          <cell r="AK383" t="str">
            <v>.</v>
          </cell>
          <cell r="AL383" t="str">
            <v>EU28</v>
          </cell>
        </row>
        <row r="384">
          <cell r="F384" t="str">
            <v>Sweden</v>
          </cell>
          <cell r="G384" t="str">
            <v>Services</v>
          </cell>
          <cell r="H384" t="str">
            <v>TOTAL Services</v>
          </cell>
          <cell r="J384" t="str">
            <v>Solar energy</v>
          </cell>
          <cell r="K384">
            <v>0</v>
          </cell>
          <cell r="L384">
            <v>0</v>
          </cell>
          <cell r="M384">
            <v>0</v>
          </cell>
          <cell r="N384" t="str">
            <v>c.Obs.1</v>
          </cell>
          <cell r="P384">
            <v>0</v>
          </cell>
          <cell r="Q384">
            <v>0</v>
          </cell>
          <cell r="R384">
            <v>0</v>
          </cell>
          <cell r="S384">
            <v>0</v>
          </cell>
          <cell r="T384" t="str">
            <v>.</v>
          </cell>
          <cell r="U384">
            <v>0</v>
          </cell>
          <cell r="V384" t="str">
            <v>.</v>
          </cell>
          <cell r="W384">
            <v>0</v>
          </cell>
          <cell r="X384" t="str">
            <v>-</v>
          </cell>
          <cell r="Y384" t="str">
            <v>-</v>
          </cell>
          <cell r="Z384" t="str">
            <v>-</v>
          </cell>
          <cell r="AA384" t="str">
            <v>-</v>
          </cell>
          <cell r="AB384" t="str">
            <v>a</v>
          </cell>
          <cell r="AC384">
            <v>0</v>
          </cell>
          <cell r="AD384" t="str">
            <v>.</v>
          </cell>
          <cell r="AE384">
            <v>0</v>
          </cell>
          <cell r="AF384" t="str">
            <v>-</v>
          </cell>
          <cell r="AG384" t="str">
            <v>-</v>
          </cell>
          <cell r="AH384" t="str">
            <v>-</v>
          </cell>
          <cell r="AI384" t="str">
            <v>.</v>
          </cell>
          <cell r="AJ384">
            <v>0</v>
          </cell>
          <cell r="AK384" t="str">
            <v>.</v>
          </cell>
          <cell r="AL384" t="str">
            <v>EU28</v>
          </cell>
        </row>
        <row r="385">
          <cell r="F385" t="str">
            <v>Sweden</v>
          </cell>
          <cell r="G385" t="str">
            <v>Services</v>
          </cell>
          <cell r="H385" t="str">
            <v>TOTAL Services</v>
          </cell>
          <cell r="J385" t="str">
            <v>Ambient heat total</v>
          </cell>
          <cell r="K385" t="str">
            <v>-</v>
          </cell>
          <cell r="L385">
            <v>1.2469999999999999</v>
          </cell>
          <cell r="M385">
            <v>1.2469999999999999</v>
          </cell>
          <cell r="N385" t="str">
            <v>c.Obs.2</v>
          </cell>
          <cell r="P385">
            <v>1.2469999999999999</v>
          </cell>
          <cell r="Q385">
            <v>1.2469999999999999</v>
          </cell>
          <cell r="R385">
            <v>0</v>
          </cell>
          <cell r="S385">
            <v>1.1075048258999698</v>
          </cell>
          <cell r="T385" t="str">
            <v>.</v>
          </cell>
          <cell r="U385">
            <v>0.13949517410003015</v>
          </cell>
          <cell r="V385" t="str">
            <v>.</v>
          </cell>
          <cell r="W385">
            <v>0</v>
          </cell>
          <cell r="X385" t="str">
            <v>-</v>
          </cell>
          <cell r="Y385" t="str">
            <v>-</v>
          </cell>
          <cell r="Z385" t="str">
            <v>-</v>
          </cell>
          <cell r="AA385" t="str">
            <v>-</v>
          </cell>
          <cell r="AB385" t="str">
            <v>a</v>
          </cell>
          <cell r="AC385">
            <v>0</v>
          </cell>
          <cell r="AD385" t="str">
            <v>.</v>
          </cell>
          <cell r="AE385">
            <v>0</v>
          </cell>
          <cell r="AF385" t="str">
            <v>-</v>
          </cell>
          <cell r="AG385" t="str">
            <v>-</v>
          </cell>
          <cell r="AH385" t="str">
            <v>-</v>
          </cell>
          <cell r="AI385" t="str">
            <v>.</v>
          </cell>
          <cell r="AJ385">
            <v>0</v>
          </cell>
          <cell r="AK385" t="str">
            <v>.</v>
          </cell>
          <cell r="AL385" t="str">
            <v>EU28</v>
          </cell>
        </row>
        <row r="386">
          <cell r="F386" t="str">
            <v>Sweden</v>
          </cell>
          <cell r="G386" t="str">
            <v>Services</v>
          </cell>
          <cell r="H386" t="str">
            <v>TOTAL Services</v>
          </cell>
          <cell r="J386" t="str">
            <v xml:space="preserve">Other RES </v>
          </cell>
          <cell r="K386" t="str">
            <v>-</v>
          </cell>
          <cell r="L386">
            <v>0</v>
          </cell>
          <cell r="M386">
            <v>0</v>
          </cell>
          <cell r="N386" t="str">
            <v>.</v>
          </cell>
          <cell r="P386">
            <v>0</v>
          </cell>
          <cell r="Q386">
            <v>0</v>
          </cell>
          <cell r="R386">
            <v>0</v>
          </cell>
          <cell r="S386">
            <v>0</v>
          </cell>
          <cell r="T386" t="str">
            <v>.</v>
          </cell>
          <cell r="U386">
            <v>0</v>
          </cell>
          <cell r="V386" t="str">
            <v>.</v>
          </cell>
          <cell r="W386">
            <v>0</v>
          </cell>
          <cell r="X386" t="str">
            <v>-</v>
          </cell>
          <cell r="Y386" t="str">
            <v>-</v>
          </cell>
          <cell r="Z386" t="str">
            <v>-</v>
          </cell>
          <cell r="AA386" t="str">
            <v>-</v>
          </cell>
          <cell r="AB386" t="str">
            <v>a</v>
          </cell>
          <cell r="AC386">
            <v>0</v>
          </cell>
          <cell r="AD386" t="str">
            <v>.</v>
          </cell>
          <cell r="AE386">
            <v>0</v>
          </cell>
          <cell r="AF386" t="str">
            <v>-</v>
          </cell>
          <cell r="AG386" t="str">
            <v>-</v>
          </cell>
          <cell r="AH386" t="str">
            <v>-</v>
          </cell>
          <cell r="AI386" t="str">
            <v>.</v>
          </cell>
          <cell r="AJ386">
            <v>0</v>
          </cell>
          <cell r="AK386" t="str">
            <v>.</v>
          </cell>
          <cell r="AL386" t="str">
            <v>EU28</v>
          </cell>
        </row>
        <row r="387">
          <cell r="F387" t="str">
            <v>United Kingdom</v>
          </cell>
          <cell r="G387" t="str">
            <v>Services</v>
          </cell>
          <cell r="H387" t="str">
            <v>TOTAL Services</v>
          </cell>
          <cell r="J387" t="str">
            <v>TOTAL</v>
          </cell>
          <cell r="K387">
            <v>201.52347700000001</v>
          </cell>
          <cell r="L387">
            <v>-76.580555240854224</v>
          </cell>
          <cell r="M387">
            <v>124.94292175914579</v>
          </cell>
          <cell r="N387" t="str">
            <v>.</v>
          </cell>
          <cell r="P387">
            <v>124.94292175914579</v>
          </cell>
          <cell r="Q387">
            <v>111.58156551600366</v>
          </cell>
          <cell r="R387">
            <v>13.36135624314212</v>
          </cell>
          <cell r="S387">
            <v>78.901476777965286</v>
          </cell>
          <cell r="T387" t="str">
            <v>.</v>
          </cell>
          <cell r="U387">
            <v>23.292417717208242</v>
          </cell>
          <cell r="V387" t="str">
            <v>.</v>
          </cell>
          <cell r="W387">
            <v>9.3876710208301368</v>
          </cell>
          <cell r="X387" t="str">
            <v>-</v>
          </cell>
          <cell r="Y387" t="str">
            <v>-</v>
          </cell>
          <cell r="Z387" t="str">
            <v>-</v>
          </cell>
          <cell r="AA387" t="str">
            <v>-</v>
          </cell>
          <cell r="AB387" t="str">
            <v>a</v>
          </cell>
          <cell r="AC387">
            <v>0.69669594494863363</v>
          </cell>
          <cell r="AD387" t="str">
            <v>.</v>
          </cell>
          <cell r="AE387">
            <v>12.664660298193487</v>
          </cell>
          <cell r="AF387" t="str">
            <v>-</v>
          </cell>
          <cell r="AG387" t="str">
            <v>-</v>
          </cell>
          <cell r="AH387" t="str">
            <v>-</v>
          </cell>
          <cell r="AI387" t="str">
            <v>.</v>
          </cell>
          <cell r="AJ387">
            <v>0</v>
          </cell>
          <cell r="AK387" t="str">
            <v>.</v>
          </cell>
          <cell r="AL387" t="str">
            <v>EU28</v>
          </cell>
        </row>
        <row r="388">
          <cell r="F388" t="str">
            <v>United Kingdom</v>
          </cell>
          <cell r="G388" t="str">
            <v>Services</v>
          </cell>
          <cell r="H388" t="str">
            <v>TOTAL Services</v>
          </cell>
          <cell r="J388" t="str">
            <v>Coal</v>
          </cell>
          <cell r="K388">
            <v>0.1163</v>
          </cell>
          <cell r="L388">
            <v>-1.3877787807814457E-17</v>
          </cell>
          <cell r="M388">
            <v>0.11629999999999999</v>
          </cell>
          <cell r="N388" t="str">
            <v>.</v>
          </cell>
          <cell r="P388">
            <v>0.11629999999999999</v>
          </cell>
          <cell r="Q388">
            <v>0.11629999999999999</v>
          </cell>
          <cell r="R388">
            <v>0</v>
          </cell>
          <cell r="S388">
            <v>0.11629999999999999</v>
          </cell>
          <cell r="T388" t="str">
            <v>.</v>
          </cell>
          <cell r="U388">
            <v>0</v>
          </cell>
          <cell r="V388" t="str">
            <v>.</v>
          </cell>
          <cell r="W388">
            <v>0</v>
          </cell>
          <cell r="X388" t="str">
            <v>-</v>
          </cell>
          <cell r="Y388" t="str">
            <v>-</v>
          </cell>
          <cell r="Z388" t="str">
            <v>-</v>
          </cell>
          <cell r="AA388" t="str">
            <v>-</v>
          </cell>
          <cell r="AB388" t="str">
            <v>a</v>
          </cell>
          <cell r="AC388">
            <v>0</v>
          </cell>
          <cell r="AD388" t="str">
            <v>.</v>
          </cell>
          <cell r="AE388">
            <v>0</v>
          </cell>
          <cell r="AF388" t="str">
            <v>-</v>
          </cell>
          <cell r="AG388" t="str">
            <v>-</v>
          </cell>
          <cell r="AH388" t="str">
            <v>-</v>
          </cell>
          <cell r="AI388" t="str">
            <v>.</v>
          </cell>
          <cell r="AJ388">
            <v>0</v>
          </cell>
          <cell r="AK388" t="str">
            <v>.</v>
          </cell>
          <cell r="AL388" t="str">
            <v>EU28</v>
          </cell>
        </row>
        <row r="389">
          <cell r="F389" t="str">
            <v>United Kingdom</v>
          </cell>
          <cell r="G389" t="str">
            <v>Services</v>
          </cell>
          <cell r="H389" t="str">
            <v>TOTAL Services</v>
          </cell>
          <cell r="J389" t="str">
            <v>Fuel oil</v>
          </cell>
          <cell r="K389">
            <v>7.7851220000000003</v>
          </cell>
          <cell r="L389">
            <v>8.8817841970012523E-16</v>
          </cell>
          <cell r="M389">
            <v>7.7851220000000012</v>
          </cell>
          <cell r="N389" t="str">
            <v>.</v>
          </cell>
          <cell r="P389">
            <v>7.7851220000000012</v>
          </cell>
          <cell r="Q389">
            <v>7.7851220000000012</v>
          </cell>
          <cell r="R389">
            <v>0</v>
          </cell>
          <cell r="S389">
            <v>6.0029471179500034</v>
          </cell>
          <cell r="T389" t="str">
            <v>.</v>
          </cell>
          <cell r="U389">
            <v>1.7821748820499974</v>
          </cell>
          <cell r="V389" t="str">
            <v>.</v>
          </cell>
          <cell r="W389">
            <v>0</v>
          </cell>
          <cell r="X389" t="str">
            <v>-</v>
          </cell>
          <cell r="Y389" t="str">
            <v>-</v>
          </cell>
          <cell r="Z389" t="str">
            <v>-</v>
          </cell>
          <cell r="AA389" t="str">
            <v>-</v>
          </cell>
          <cell r="AB389" t="str">
            <v>a</v>
          </cell>
          <cell r="AC389">
            <v>0</v>
          </cell>
          <cell r="AD389" t="str">
            <v>.</v>
          </cell>
          <cell r="AE389">
            <v>0</v>
          </cell>
          <cell r="AF389" t="str">
            <v>-</v>
          </cell>
          <cell r="AG389" t="str">
            <v>-</v>
          </cell>
          <cell r="AH389" t="str">
            <v>-</v>
          </cell>
          <cell r="AI389" t="str">
            <v>.</v>
          </cell>
          <cell r="AJ389">
            <v>0</v>
          </cell>
          <cell r="AK389" t="str">
            <v>.</v>
          </cell>
          <cell r="AL389" t="str">
            <v>EU28</v>
          </cell>
        </row>
        <row r="390">
          <cell r="F390" t="str">
            <v>United Kingdom</v>
          </cell>
          <cell r="G390" t="str">
            <v>Services</v>
          </cell>
          <cell r="H390" t="str">
            <v>TOTAL Services</v>
          </cell>
          <cell r="J390" t="str">
            <v>Natural gas</v>
          </cell>
          <cell r="K390">
            <v>90.558158000000006</v>
          </cell>
          <cell r="L390">
            <v>-1.4210854715202004E-14</v>
          </cell>
          <cell r="M390">
            <v>90.558157999999992</v>
          </cell>
          <cell r="N390" t="str">
            <v>.</v>
          </cell>
          <cell r="P390">
            <v>90.558157999999992</v>
          </cell>
          <cell r="Q390">
            <v>90.558157999999992</v>
          </cell>
          <cell r="R390">
            <v>0</v>
          </cell>
          <cell r="S390">
            <v>69.891054376743995</v>
          </cell>
          <cell r="T390" t="str">
            <v>.</v>
          </cell>
          <cell r="U390">
            <v>20.667103623256004</v>
          </cell>
          <cell r="V390" t="str">
            <v>.</v>
          </cell>
          <cell r="W390">
            <v>0</v>
          </cell>
          <cell r="X390" t="str">
            <v>-</v>
          </cell>
          <cell r="Y390" t="str">
            <v>-</v>
          </cell>
          <cell r="Z390" t="str">
            <v>-</v>
          </cell>
          <cell r="AA390" t="str">
            <v>-</v>
          </cell>
          <cell r="AB390" t="str">
            <v>a</v>
          </cell>
          <cell r="AC390">
            <v>0</v>
          </cell>
          <cell r="AD390" t="str">
            <v>.</v>
          </cell>
          <cell r="AE390">
            <v>0</v>
          </cell>
          <cell r="AF390" t="str">
            <v>-</v>
          </cell>
          <cell r="AG390" t="str">
            <v>-</v>
          </cell>
          <cell r="AH390" t="str">
            <v>-</v>
          </cell>
          <cell r="AI390" t="str">
            <v>.</v>
          </cell>
          <cell r="AJ390">
            <v>0</v>
          </cell>
          <cell r="AK390" t="str">
            <v>.</v>
          </cell>
          <cell r="AL390" t="str">
            <v>EU28</v>
          </cell>
        </row>
        <row r="391">
          <cell r="F391" t="str">
            <v>United Kingdom</v>
          </cell>
          <cell r="G391" t="str">
            <v>Services</v>
          </cell>
          <cell r="H391" t="str">
            <v>TOTAL Services</v>
          </cell>
          <cell r="J391" t="str">
            <v>Other fossil fuels</v>
          </cell>
          <cell r="K391">
            <v>0</v>
          </cell>
          <cell r="L391">
            <v>0</v>
          </cell>
          <cell r="M391">
            <v>0</v>
          </cell>
          <cell r="N391" t="str">
            <v>.</v>
          </cell>
          <cell r="P391">
            <v>0</v>
          </cell>
          <cell r="Q391">
            <v>0</v>
          </cell>
          <cell r="R391">
            <v>0</v>
          </cell>
          <cell r="S391">
            <v>0</v>
          </cell>
          <cell r="T391" t="str">
            <v>.</v>
          </cell>
          <cell r="U391">
            <v>0</v>
          </cell>
          <cell r="V391" t="str">
            <v>.</v>
          </cell>
          <cell r="W391">
            <v>0</v>
          </cell>
          <cell r="X391" t="str">
            <v>-</v>
          </cell>
          <cell r="Y391" t="str">
            <v>-</v>
          </cell>
          <cell r="Z391" t="str">
            <v>-</v>
          </cell>
          <cell r="AA391" t="str">
            <v>-</v>
          </cell>
          <cell r="AB391" t="str">
            <v>a</v>
          </cell>
          <cell r="AC391">
            <v>0</v>
          </cell>
          <cell r="AD391" t="str">
            <v>.</v>
          </cell>
          <cell r="AE391">
            <v>0</v>
          </cell>
          <cell r="AF391" t="str">
            <v>-</v>
          </cell>
          <cell r="AG391" t="str">
            <v>-</v>
          </cell>
          <cell r="AH391" t="str">
            <v>-</v>
          </cell>
          <cell r="AI391" t="str">
            <v>.</v>
          </cell>
          <cell r="AJ391">
            <v>0</v>
          </cell>
          <cell r="AK391" t="str">
            <v>.</v>
          </cell>
          <cell r="AL391" t="str">
            <v>EU28</v>
          </cell>
        </row>
        <row r="392">
          <cell r="F392" t="str">
            <v>United Kingdom</v>
          </cell>
          <cell r="G392" t="str">
            <v>Services</v>
          </cell>
          <cell r="H392" t="str">
            <v>TOTAL Services</v>
          </cell>
          <cell r="J392" t="str">
            <v>Electricity</v>
          </cell>
          <cell r="K392">
            <v>97.284949999999995</v>
          </cell>
          <cell r="L392">
            <v>-71.546608240854226</v>
          </cell>
          <cell r="M392">
            <v>25.738341759145776</v>
          </cell>
          <cell r="N392" t="str">
            <v>.</v>
          </cell>
          <cell r="P392">
            <v>25.738341759145776</v>
          </cell>
          <cell r="Q392">
            <v>12.376985516003655</v>
          </cell>
          <cell r="R392">
            <v>13.36135624314212</v>
          </cell>
          <cell r="S392">
            <v>2.321231771789019</v>
          </cell>
          <cell r="T392" t="str">
            <v>.</v>
          </cell>
          <cell r="U392">
            <v>0.66808272338450003</v>
          </cell>
          <cell r="V392" t="str">
            <v>.</v>
          </cell>
          <cell r="W392">
            <v>9.3876710208301368</v>
          </cell>
          <cell r="X392" t="str">
            <v>-</v>
          </cell>
          <cell r="Y392" t="str">
            <v>-</v>
          </cell>
          <cell r="Z392" t="str">
            <v>-</v>
          </cell>
          <cell r="AA392" t="str">
            <v>-</v>
          </cell>
          <cell r="AB392" t="str">
            <v>a</v>
          </cell>
          <cell r="AC392">
            <v>0.69669594494863363</v>
          </cell>
          <cell r="AD392" t="str">
            <v>.</v>
          </cell>
          <cell r="AE392">
            <v>12.664660298193487</v>
          </cell>
          <cell r="AF392" t="str">
            <v>-</v>
          </cell>
          <cell r="AG392" t="str">
            <v>-</v>
          </cell>
          <cell r="AH392" t="str">
            <v>-</v>
          </cell>
          <cell r="AI392" t="str">
            <v>.</v>
          </cell>
          <cell r="AJ392">
            <v>0</v>
          </cell>
          <cell r="AK392" t="str">
            <v>.</v>
          </cell>
          <cell r="AL392" t="str">
            <v>EU28</v>
          </cell>
        </row>
        <row r="393">
          <cell r="F393" t="str">
            <v>United Kingdom</v>
          </cell>
          <cell r="G393" t="str">
            <v>Services</v>
          </cell>
          <cell r="H393" t="str">
            <v>TOTAL Services</v>
          </cell>
          <cell r="J393" t="str">
            <v>District heating</v>
          </cell>
          <cell r="K393">
            <v>4.7450399999999995</v>
          </cell>
          <cell r="L393">
            <v>-4.7450399999999995</v>
          </cell>
          <cell r="M393">
            <v>0</v>
          </cell>
          <cell r="N393" t="str">
            <v>.</v>
          </cell>
          <cell r="P393">
            <v>0</v>
          </cell>
          <cell r="Q393">
            <v>0</v>
          </cell>
          <cell r="R393">
            <v>0</v>
          </cell>
          <cell r="S393">
            <v>0</v>
          </cell>
          <cell r="T393" t="str">
            <v>.</v>
          </cell>
          <cell r="U393">
            <v>0</v>
          </cell>
          <cell r="V393" t="str">
            <v>.</v>
          </cell>
          <cell r="W393">
            <v>0</v>
          </cell>
          <cell r="X393" t="str">
            <v>-</v>
          </cell>
          <cell r="Y393" t="str">
            <v>-</v>
          </cell>
          <cell r="Z393" t="str">
            <v>-</v>
          </cell>
          <cell r="AA393" t="str">
            <v>-</v>
          </cell>
          <cell r="AB393" t="str">
            <v>a</v>
          </cell>
          <cell r="AC393">
            <v>0</v>
          </cell>
          <cell r="AD393" t="str">
            <v>.</v>
          </cell>
          <cell r="AE393">
            <v>0</v>
          </cell>
          <cell r="AF393" t="str">
            <v>-</v>
          </cell>
          <cell r="AG393" t="str">
            <v>-</v>
          </cell>
          <cell r="AH393" t="str">
            <v>-</v>
          </cell>
          <cell r="AI393" t="str">
            <v>.</v>
          </cell>
          <cell r="AJ393">
            <v>0</v>
          </cell>
          <cell r="AK393" t="str">
            <v>.</v>
          </cell>
          <cell r="AL393" t="str">
            <v>EU28</v>
          </cell>
        </row>
        <row r="394">
          <cell r="F394" t="str">
            <v>United Kingdom</v>
          </cell>
          <cell r="G394" t="str">
            <v>Services</v>
          </cell>
          <cell r="H394" t="str">
            <v>TOTAL Services</v>
          </cell>
          <cell r="J394" t="str">
            <v>Waste non-RES</v>
          </cell>
          <cell r="K394">
            <v>0.13025599999999998</v>
          </cell>
          <cell r="L394">
            <v>-0.13025599999999998</v>
          </cell>
          <cell r="M394">
            <v>0</v>
          </cell>
          <cell r="N394" t="str">
            <v>.</v>
          </cell>
          <cell r="P394">
            <v>0</v>
          </cell>
          <cell r="Q394">
            <v>0</v>
          </cell>
          <cell r="R394">
            <v>0</v>
          </cell>
          <cell r="S394">
            <v>0</v>
          </cell>
          <cell r="T394" t="str">
            <v>.</v>
          </cell>
          <cell r="U394">
            <v>0</v>
          </cell>
          <cell r="V394" t="str">
            <v>.</v>
          </cell>
          <cell r="W394">
            <v>0</v>
          </cell>
          <cell r="X394" t="str">
            <v>-</v>
          </cell>
          <cell r="Y394" t="str">
            <v>-</v>
          </cell>
          <cell r="Z394" t="str">
            <v>-</v>
          </cell>
          <cell r="AA394" t="str">
            <v>-</v>
          </cell>
          <cell r="AB394" t="str">
            <v>a</v>
          </cell>
          <cell r="AC394">
            <v>0</v>
          </cell>
          <cell r="AD394" t="str">
            <v>.</v>
          </cell>
          <cell r="AE394">
            <v>0</v>
          </cell>
          <cell r="AF394" t="str">
            <v>-</v>
          </cell>
          <cell r="AG394" t="str">
            <v>-</v>
          </cell>
          <cell r="AH394" t="str">
            <v>-</v>
          </cell>
          <cell r="AI394" t="str">
            <v>.</v>
          </cell>
          <cell r="AJ394">
            <v>0</v>
          </cell>
          <cell r="AK394" t="str">
            <v>.</v>
          </cell>
          <cell r="AL394" t="str">
            <v>EU28</v>
          </cell>
        </row>
        <row r="395">
          <cell r="F395" t="str">
            <v>United Kingdom</v>
          </cell>
          <cell r="G395" t="str">
            <v>Services</v>
          </cell>
          <cell r="H395" t="str">
            <v>TOTAL Services</v>
          </cell>
          <cell r="J395" t="str">
            <v>Waste RES</v>
          </cell>
          <cell r="K395">
            <v>0.22678499999999999</v>
          </cell>
          <cell r="L395">
            <v>-0.22678499999999999</v>
          </cell>
          <cell r="M395">
            <v>0</v>
          </cell>
          <cell r="N395" t="str">
            <v>c.Obs.1</v>
          </cell>
          <cell r="P395">
            <v>0</v>
          </cell>
          <cell r="Q395">
            <v>0</v>
          </cell>
          <cell r="R395">
            <v>0</v>
          </cell>
          <cell r="S395">
            <v>0</v>
          </cell>
          <cell r="T395" t="str">
            <v>.</v>
          </cell>
          <cell r="U395">
            <v>0</v>
          </cell>
          <cell r="V395" t="str">
            <v>.</v>
          </cell>
          <cell r="W395">
            <v>0</v>
          </cell>
          <cell r="X395" t="str">
            <v>-</v>
          </cell>
          <cell r="Y395" t="str">
            <v>-</v>
          </cell>
          <cell r="Z395" t="str">
            <v>-</v>
          </cell>
          <cell r="AA395" t="str">
            <v>-</v>
          </cell>
          <cell r="AB395" t="str">
            <v>a</v>
          </cell>
          <cell r="AC395">
            <v>0</v>
          </cell>
          <cell r="AD395" t="str">
            <v>.</v>
          </cell>
          <cell r="AE395">
            <v>0</v>
          </cell>
          <cell r="AF395" t="str">
            <v>-</v>
          </cell>
          <cell r="AG395" t="str">
            <v>-</v>
          </cell>
          <cell r="AH395" t="str">
            <v>-</v>
          </cell>
          <cell r="AI395" t="str">
            <v>.</v>
          </cell>
          <cell r="AJ395">
            <v>0</v>
          </cell>
          <cell r="AK395" t="str">
            <v>.</v>
          </cell>
          <cell r="AL395" t="str">
            <v>EU28</v>
          </cell>
        </row>
        <row r="396">
          <cell r="F396" t="str">
            <v>United Kingdom</v>
          </cell>
          <cell r="G396" t="str">
            <v>Services</v>
          </cell>
          <cell r="H396" t="str">
            <v>TOTAL Services</v>
          </cell>
          <cell r="J396" t="str">
            <v>Biomass</v>
          </cell>
          <cell r="K396">
            <v>0.66756199999999999</v>
          </cell>
          <cell r="L396">
            <v>-5.6200000000006245E-4</v>
          </cell>
          <cell r="M396">
            <v>0.66699999999999993</v>
          </cell>
          <cell r="N396" t="str">
            <v>c.Obs.1</v>
          </cell>
          <cell r="P396">
            <v>0.66699999999999993</v>
          </cell>
          <cell r="Q396">
            <v>0.66699999999999993</v>
          </cell>
          <cell r="R396">
            <v>0</v>
          </cell>
          <cell r="S396">
            <v>0.51029632248092061</v>
          </cell>
          <cell r="T396" t="str">
            <v>.</v>
          </cell>
          <cell r="U396">
            <v>0.15670367751907935</v>
          </cell>
          <cell r="V396" t="str">
            <v>.</v>
          </cell>
          <cell r="W396">
            <v>0</v>
          </cell>
          <cell r="X396" t="str">
            <v>-</v>
          </cell>
          <cell r="Y396" t="str">
            <v>-</v>
          </cell>
          <cell r="Z396" t="str">
            <v>-</v>
          </cell>
          <cell r="AA396" t="str">
            <v>-</v>
          </cell>
          <cell r="AB396" t="str">
            <v>a</v>
          </cell>
          <cell r="AC396">
            <v>0</v>
          </cell>
          <cell r="AD396" t="str">
            <v>.</v>
          </cell>
          <cell r="AE396">
            <v>0</v>
          </cell>
          <cell r="AF396" t="str">
            <v>-</v>
          </cell>
          <cell r="AG396" t="str">
            <v>-</v>
          </cell>
          <cell r="AH396" t="str">
            <v>-</v>
          </cell>
          <cell r="AI396" t="str">
            <v>.</v>
          </cell>
          <cell r="AJ396">
            <v>0</v>
          </cell>
          <cell r="AK396" t="str">
            <v>.</v>
          </cell>
          <cell r="AL396" t="str">
            <v>EU28</v>
          </cell>
        </row>
        <row r="397">
          <cell r="F397" t="str">
            <v>United Kingdom</v>
          </cell>
          <cell r="G397" t="str">
            <v>Services</v>
          </cell>
          <cell r="H397" t="str">
            <v>TOTAL Services</v>
          </cell>
          <cell r="J397" t="str">
            <v>Geothermal</v>
          </cell>
          <cell r="K397">
            <v>9.3039999999999998E-3</v>
          </cell>
          <cell r="L397">
            <v>-9.3039999999999998E-3</v>
          </cell>
          <cell r="M397">
            <v>0</v>
          </cell>
          <cell r="N397" t="str">
            <v>c.Obs.1</v>
          </cell>
          <cell r="P397">
            <v>0</v>
          </cell>
          <cell r="Q397">
            <v>0</v>
          </cell>
          <cell r="R397">
            <v>0</v>
          </cell>
          <cell r="S397">
            <v>0</v>
          </cell>
          <cell r="T397" t="str">
            <v>.</v>
          </cell>
          <cell r="U397">
            <v>0</v>
          </cell>
          <cell r="V397" t="str">
            <v>.</v>
          </cell>
          <cell r="W397">
            <v>0</v>
          </cell>
          <cell r="X397" t="str">
            <v>-</v>
          </cell>
          <cell r="Y397" t="str">
            <v>-</v>
          </cell>
          <cell r="Z397" t="str">
            <v>-</v>
          </cell>
          <cell r="AA397" t="str">
            <v>-</v>
          </cell>
          <cell r="AB397" t="str">
            <v>a</v>
          </cell>
          <cell r="AC397">
            <v>0</v>
          </cell>
          <cell r="AD397" t="str">
            <v>.</v>
          </cell>
          <cell r="AE397">
            <v>0</v>
          </cell>
          <cell r="AF397" t="str">
            <v>-</v>
          </cell>
          <cell r="AG397" t="str">
            <v>-</v>
          </cell>
          <cell r="AH397" t="str">
            <v>-</v>
          </cell>
          <cell r="AI397" t="str">
            <v>.</v>
          </cell>
          <cell r="AJ397">
            <v>0</v>
          </cell>
          <cell r="AK397" t="str">
            <v>.</v>
          </cell>
          <cell r="AL397" t="str">
            <v>EU28</v>
          </cell>
        </row>
        <row r="398">
          <cell r="F398" t="str">
            <v>United Kingdom</v>
          </cell>
          <cell r="G398" t="str">
            <v>Services</v>
          </cell>
          <cell r="H398" t="str">
            <v>TOTAL Services</v>
          </cell>
          <cell r="J398" t="str">
            <v>Solar energy</v>
          </cell>
          <cell r="K398">
            <v>0</v>
          </cell>
          <cell r="L398">
            <v>0</v>
          </cell>
          <cell r="M398">
            <v>0</v>
          </cell>
          <cell r="N398" t="str">
            <v>c.Obs.1</v>
          </cell>
          <cell r="P398">
            <v>0</v>
          </cell>
          <cell r="Q398">
            <v>0</v>
          </cell>
          <cell r="R398">
            <v>0</v>
          </cell>
          <cell r="S398">
            <v>0</v>
          </cell>
          <cell r="T398" t="str">
            <v>.</v>
          </cell>
          <cell r="U398">
            <v>0</v>
          </cell>
          <cell r="V398" t="str">
            <v>.</v>
          </cell>
          <cell r="W398">
            <v>0</v>
          </cell>
          <cell r="X398" t="str">
            <v>-</v>
          </cell>
          <cell r="Y398" t="str">
            <v>-</v>
          </cell>
          <cell r="Z398" t="str">
            <v>-</v>
          </cell>
          <cell r="AA398" t="str">
            <v>-</v>
          </cell>
          <cell r="AB398" t="str">
            <v>a</v>
          </cell>
          <cell r="AC398">
            <v>0</v>
          </cell>
          <cell r="AD398" t="str">
            <v>.</v>
          </cell>
          <cell r="AE398">
            <v>0</v>
          </cell>
          <cell r="AF398" t="str">
            <v>-</v>
          </cell>
          <cell r="AG398" t="str">
            <v>-</v>
          </cell>
          <cell r="AH398" t="str">
            <v>-</v>
          </cell>
          <cell r="AI398" t="str">
            <v>.</v>
          </cell>
          <cell r="AJ398">
            <v>0</v>
          </cell>
          <cell r="AK398" t="str">
            <v>.</v>
          </cell>
          <cell r="AL398" t="str">
            <v>EU28</v>
          </cell>
        </row>
        <row r="399">
          <cell r="F399" t="str">
            <v>United Kingdom</v>
          </cell>
          <cell r="G399" t="str">
            <v>Services</v>
          </cell>
          <cell r="H399" t="str">
            <v>TOTAL Services</v>
          </cell>
          <cell r="J399" t="str">
            <v>Ambient heat total</v>
          </cell>
          <cell r="K399" t="str">
            <v>-</v>
          </cell>
          <cell r="L399">
            <v>7.8000000000000028E-2</v>
          </cell>
          <cell r="M399">
            <v>7.8000000000000028E-2</v>
          </cell>
          <cell r="N399" t="str">
            <v>c.Obs.2</v>
          </cell>
          <cell r="P399">
            <v>7.8000000000000028E-2</v>
          </cell>
          <cell r="Q399">
            <v>7.8000000000000028E-2</v>
          </cell>
          <cell r="R399">
            <v>0</v>
          </cell>
          <cell r="S399">
            <v>5.9647189001339626E-2</v>
          </cell>
          <cell r="T399" t="str">
            <v>.</v>
          </cell>
          <cell r="U399">
            <v>1.8352810998660398E-2</v>
          </cell>
          <cell r="V399" t="str">
            <v>.</v>
          </cell>
          <cell r="W399">
            <v>0</v>
          </cell>
          <cell r="X399" t="str">
            <v>-</v>
          </cell>
          <cell r="Y399" t="str">
            <v>-</v>
          </cell>
          <cell r="Z399" t="str">
            <v>-</v>
          </cell>
          <cell r="AA399" t="str">
            <v>-</v>
          </cell>
          <cell r="AB399" t="str">
            <v>a</v>
          </cell>
          <cell r="AC399">
            <v>0</v>
          </cell>
          <cell r="AD399" t="str">
            <v>.</v>
          </cell>
          <cell r="AE399">
            <v>0</v>
          </cell>
          <cell r="AF399" t="str">
            <v>-</v>
          </cell>
          <cell r="AG399" t="str">
            <v>-</v>
          </cell>
          <cell r="AH399" t="str">
            <v>-</v>
          </cell>
          <cell r="AI399" t="str">
            <v>.</v>
          </cell>
          <cell r="AJ399">
            <v>0</v>
          </cell>
          <cell r="AK399" t="str">
            <v>.</v>
          </cell>
          <cell r="AL399" t="str">
            <v>EU28</v>
          </cell>
        </row>
        <row r="400">
          <cell r="F400" t="str">
            <v>United Kingdom</v>
          </cell>
          <cell r="G400" t="str">
            <v>Services</v>
          </cell>
          <cell r="H400" t="str">
            <v>TOTAL Services</v>
          </cell>
          <cell r="J400" t="str">
            <v xml:space="preserve">Other RES </v>
          </cell>
          <cell r="K400" t="str">
            <v>-</v>
          </cell>
          <cell r="L400">
            <v>0</v>
          </cell>
          <cell r="M400">
            <v>0</v>
          </cell>
          <cell r="N400" t="str">
            <v>.</v>
          </cell>
          <cell r="P400">
            <v>0</v>
          </cell>
          <cell r="Q400">
            <v>0</v>
          </cell>
          <cell r="R400">
            <v>0</v>
          </cell>
          <cell r="S400">
            <v>0</v>
          </cell>
          <cell r="T400" t="str">
            <v>.</v>
          </cell>
          <cell r="U400">
            <v>0</v>
          </cell>
          <cell r="V400" t="str">
            <v>.</v>
          </cell>
          <cell r="W400">
            <v>0</v>
          </cell>
          <cell r="X400" t="str">
            <v>-</v>
          </cell>
          <cell r="Y400" t="str">
            <v>-</v>
          </cell>
          <cell r="Z400" t="str">
            <v>-</v>
          </cell>
          <cell r="AA400" t="str">
            <v>-</v>
          </cell>
          <cell r="AB400" t="str">
            <v>a</v>
          </cell>
          <cell r="AC400">
            <v>0</v>
          </cell>
          <cell r="AD400" t="str">
            <v>.</v>
          </cell>
          <cell r="AE400">
            <v>0</v>
          </cell>
          <cell r="AF400" t="str">
            <v>-</v>
          </cell>
          <cell r="AG400" t="str">
            <v>-</v>
          </cell>
          <cell r="AH400" t="str">
            <v>-</v>
          </cell>
          <cell r="AI400" t="str">
            <v>.</v>
          </cell>
          <cell r="AJ400">
            <v>0</v>
          </cell>
          <cell r="AK400" t="str">
            <v>.</v>
          </cell>
          <cell r="AL400" t="str">
            <v>EU28</v>
          </cell>
        </row>
        <row r="401">
          <cell r="F401" t="str">
            <v>Norway</v>
          </cell>
          <cell r="G401" t="str">
            <v>Services</v>
          </cell>
          <cell r="H401" t="str">
            <v>TOTAL Services</v>
          </cell>
          <cell r="J401" t="str">
            <v>TOTAL</v>
          </cell>
          <cell r="K401">
            <v>32.195329000000001</v>
          </cell>
          <cell r="L401">
            <v>-17.755864314260457</v>
          </cell>
          <cell r="M401">
            <v>14.439464685739546</v>
          </cell>
          <cell r="N401" t="str">
            <v>.</v>
          </cell>
          <cell r="P401">
            <v>14.439464685739546</v>
          </cell>
          <cell r="Q401">
            <v>12.766074571565472</v>
          </cell>
          <cell r="R401">
            <v>1.6733901141740735</v>
          </cell>
          <cell r="S401">
            <v>10.365459128307069</v>
          </cell>
          <cell r="T401" t="str">
            <v>.</v>
          </cell>
          <cell r="U401">
            <v>1.1702729996839658</v>
          </cell>
          <cell r="V401" t="str">
            <v>.</v>
          </cell>
          <cell r="W401">
            <v>1.2303424435744361</v>
          </cell>
          <cell r="X401" t="str">
            <v>-</v>
          </cell>
          <cell r="Y401" t="str">
            <v>-</v>
          </cell>
          <cell r="Z401" t="str">
            <v>-</v>
          </cell>
          <cell r="AA401" t="str">
            <v>-</v>
          </cell>
          <cell r="AB401" t="str">
            <v>a</v>
          </cell>
          <cell r="AC401">
            <v>0.22262985177881683</v>
          </cell>
          <cell r="AD401" t="str">
            <v>.</v>
          </cell>
          <cell r="AE401">
            <v>1.4507602623952567</v>
          </cell>
          <cell r="AF401" t="str">
            <v>-</v>
          </cell>
          <cell r="AG401" t="str">
            <v>-</v>
          </cell>
          <cell r="AH401" t="str">
            <v>-</v>
          </cell>
          <cell r="AI401" t="str">
            <v>.</v>
          </cell>
          <cell r="AJ401">
            <v>0</v>
          </cell>
          <cell r="AK401" t="str">
            <v>.</v>
          </cell>
          <cell r="AL401" t="str">
            <v>Rest</v>
          </cell>
        </row>
        <row r="402">
          <cell r="F402" t="str">
            <v>Norway</v>
          </cell>
          <cell r="G402" t="str">
            <v>Services</v>
          </cell>
          <cell r="H402" t="str">
            <v>TOTAL Services</v>
          </cell>
          <cell r="J402" t="str">
            <v>Coal</v>
          </cell>
          <cell r="K402">
            <v>0</v>
          </cell>
          <cell r="L402">
            <v>0</v>
          </cell>
          <cell r="M402">
            <v>0</v>
          </cell>
          <cell r="N402" t="str">
            <v>.</v>
          </cell>
          <cell r="P402">
            <v>0</v>
          </cell>
          <cell r="Q402">
            <v>0</v>
          </cell>
          <cell r="R402">
            <v>0</v>
          </cell>
          <cell r="S402">
            <v>0</v>
          </cell>
          <cell r="T402" t="str">
            <v>.</v>
          </cell>
          <cell r="U402">
            <v>0</v>
          </cell>
          <cell r="V402" t="str">
            <v>.</v>
          </cell>
          <cell r="W402">
            <v>0</v>
          </cell>
          <cell r="X402" t="str">
            <v>-</v>
          </cell>
          <cell r="Y402" t="str">
            <v>-</v>
          </cell>
          <cell r="Z402" t="str">
            <v>-</v>
          </cell>
          <cell r="AA402" t="str">
            <v>-</v>
          </cell>
          <cell r="AB402" t="str">
            <v>a</v>
          </cell>
          <cell r="AC402">
            <v>0</v>
          </cell>
          <cell r="AD402" t="str">
            <v>.</v>
          </cell>
          <cell r="AE402">
            <v>0</v>
          </cell>
          <cell r="AF402" t="str">
            <v>-</v>
          </cell>
          <cell r="AG402" t="str">
            <v>-</v>
          </cell>
          <cell r="AH402" t="str">
            <v>-</v>
          </cell>
          <cell r="AI402" t="str">
            <v>.</v>
          </cell>
          <cell r="AJ402">
            <v>0</v>
          </cell>
          <cell r="AK402" t="str">
            <v>.</v>
          </cell>
          <cell r="AL402" t="str">
            <v>Rest</v>
          </cell>
        </row>
        <row r="403">
          <cell r="F403" t="str">
            <v>Norway</v>
          </cell>
          <cell r="G403" t="str">
            <v>Services</v>
          </cell>
          <cell r="H403" t="str">
            <v>TOTAL Services</v>
          </cell>
          <cell r="J403" t="str">
            <v>Fuel oil</v>
          </cell>
          <cell r="K403">
            <v>2.260872</v>
          </cell>
          <cell r="L403">
            <v>0</v>
          </cell>
          <cell r="M403">
            <v>2.260872</v>
          </cell>
          <cell r="N403" t="str">
            <v>.</v>
          </cell>
          <cell r="P403">
            <v>2.260872</v>
          </cell>
          <cell r="Q403">
            <v>2.260872</v>
          </cell>
          <cell r="R403">
            <v>0</v>
          </cell>
          <cell r="S403">
            <v>2.0332593823426568</v>
          </cell>
          <cell r="T403" t="str">
            <v>.</v>
          </cell>
          <cell r="U403">
            <v>0.22761261765734331</v>
          </cell>
          <cell r="V403" t="str">
            <v>.</v>
          </cell>
          <cell r="W403">
            <v>0</v>
          </cell>
          <cell r="X403" t="str">
            <v>-</v>
          </cell>
          <cell r="Y403" t="str">
            <v>-</v>
          </cell>
          <cell r="Z403" t="str">
            <v>-</v>
          </cell>
          <cell r="AA403" t="str">
            <v>-</v>
          </cell>
          <cell r="AB403" t="str">
            <v>a</v>
          </cell>
          <cell r="AC403">
            <v>0</v>
          </cell>
          <cell r="AD403" t="str">
            <v>.</v>
          </cell>
          <cell r="AE403">
            <v>0</v>
          </cell>
          <cell r="AF403" t="str">
            <v>-</v>
          </cell>
          <cell r="AG403" t="str">
            <v>-</v>
          </cell>
          <cell r="AH403" t="str">
            <v>-</v>
          </cell>
          <cell r="AI403" t="str">
            <v>.</v>
          </cell>
          <cell r="AJ403">
            <v>0</v>
          </cell>
          <cell r="AK403" t="str">
            <v>.</v>
          </cell>
          <cell r="AL403" t="str">
            <v>Rest</v>
          </cell>
        </row>
        <row r="404">
          <cell r="F404" t="str">
            <v>Norway</v>
          </cell>
          <cell r="G404" t="str">
            <v>Services</v>
          </cell>
          <cell r="H404" t="str">
            <v>TOTAL Services</v>
          </cell>
          <cell r="J404" t="str">
            <v>Natural gas</v>
          </cell>
          <cell r="K404">
            <v>0.24190400000000001</v>
          </cell>
          <cell r="L404">
            <v>0</v>
          </cell>
          <cell r="M404">
            <v>0.24190400000000001</v>
          </cell>
          <cell r="N404" t="str">
            <v>.</v>
          </cell>
          <cell r="P404">
            <v>0.24190400000000001</v>
          </cell>
          <cell r="Q404">
            <v>0.24190400000000001</v>
          </cell>
          <cell r="R404">
            <v>0</v>
          </cell>
          <cell r="S404">
            <v>0.21531266799284662</v>
          </cell>
          <cell r="T404" t="str">
            <v>.</v>
          </cell>
          <cell r="U404">
            <v>2.6591332007153398E-2</v>
          </cell>
          <cell r="V404" t="str">
            <v>.</v>
          </cell>
          <cell r="W404">
            <v>0</v>
          </cell>
          <cell r="X404" t="str">
            <v>-</v>
          </cell>
          <cell r="Y404" t="str">
            <v>-</v>
          </cell>
          <cell r="Z404" t="str">
            <v>-</v>
          </cell>
          <cell r="AA404" t="str">
            <v>-</v>
          </cell>
          <cell r="AB404" t="str">
            <v>a</v>
          </cell>
          <cell r="AC404">
            <v>0</v>
          </cell>
          <cell r="AD404" t="str">
            <v>.</v>
          </cell>
          <cell r="AE404">
            <v>0</v>
          </cell>
          <cell r="AF404" t="str">
            <v>-</v>
          </cell>
          <cell r="AG404" t="str">
            <v>-</v>
          </cell>
          <cell r="AH404" t="str">
            <v>-</v>
          </cell>
          <cell r="AI404" t="str">
            <v>.</v>
          </cell>
          <cell r="AJ404">
            <v>0</v>
          </cell>
          <cell r="AK404" t="str">
            <v>.</v>
          </cell>
          <cell r="AL404" t="str">
            <v>Rest</v>
          </cell>
        </row>
        <row r="405">
          <cell r="F405" t="str">
            <v>Norway</v>
          </cell>
          <cell r="G405" t="str">
            <v>Services</v>
          </cell>
          <cell r="H405" t="str">
            <v>TOTAL Services</v>
          </cell>
          <cell r="J405" t="str">
            <v>Other fossil fuels</v>
          </cell>
          <cell r="K405">
            <v>0.14072299999999999</v>
          </cell>
          <cell r="L405">
            <v>-0.14072299999999999</v>
          </cell>
          <cell r="M405">
            <v>0</v>
          </cell>
          <cell r="N405" t="str">
            <v>.</v>
          </cell>
          <cell r="P405">
            <v>0</v>
          </cell>
          <cell r="Q405">
            <v>0</v>
          </cell>
          <cell r="R405">
            <v>0</v>
          </cell>
          <cell r="S405">
            <v>0</v>
          </cell>
          <cell r="T405" t="str">
            <v>.</v>
          </cell>
          <cell r="U405">
            <v>0</v>
          </cell>
          <cell r="V405" t="str">
            <v>.</v>
          </cell>
          <cell r="W405">
            <v>0</v>
          </cell>
          <cell r="X405" t="str">
            <v>-</v>
          </cell>
          <cell r="Y405" t="str">
            <v>-</v>
          </cell>
          <cell r="Z405" t="str">
            <v>-</v>
          </cell>
          <cell r="AA405" t="str">
            <v>-</v>
          </cell>
          <cell r="AB405" t="str">
            <v>a</v>
          </cell>
          <cell r="AC405">
            <v>0</v>
          </cell>
          <cell r="AD405" t="str">
            <v>.</v>
          </cell>
          <cell r="AE405">
            <v>0</v>
          </cell>
          <cell r="AF405" t="str">
            <v>-</v>
          </cell>
          <cell r="AG405" t="str">
            <v>-</v>
          </cell>
          <cell r="AH405" t="str">
            <v>-</v>
          </cell>
          <cell r="AI405" t="str">
            <v>.</v>
          </cell>
          <cell r="AJ405">
            <v>0</v>
          </cell>
          <cell r="AK405" t="str">
            <v>.</v>
          </cell>
          <cell r="AL405" t="str">
            <v>Rest</v>
          </cell>
        </row>
        <row r="406">
          <cell r="F406" t="str">
            <v>Norway</v>
          </cell>
          <cell r="G406" t="str">
            <v>Services</v>
          </cell>
          <cell r="H406" t="str">
            <v>TOTAL Services</v>
          </cell>
          <cell r="J406" t="str">
            <v>Electricity</v>
          </cell>
          <cell r="K406">
            <v>26.179130000000001</v>
          </cell>
          <cell r="L406">
            <v>-14.242441314260454</v>
          </cell>
          <cell r="M406">
            <v>11.936688685739547</v>
          </cell>
          <cell r="N406" t="str">
            <v>.</v>
          </cell>
          <cell r="P406">
            <v>11.936688685739547</v>
          </cell>
          <cell r="Q406">
            <v>10.263298571565473</v>
          </cell>
          <cell r="R406">
            <v>1.6733901141740735</v>
          </cell>
          <cell r="S406">
            <v>8.1168870779715672</v>
          </cell>
          <cell r="T406" t="str">
            <v>.</v>
          </cell>
          <cell r="U406">
            <v>0.91606905001946903</v>
          </cell>
          <cell r="V406" t="str">
            <v>.</v>
          </cell>
          <cell r="W406">
            <v>1.2303424435744363</v>
          </cell>
          <cell r="X406" t="str">
            <v>-</v>
          </cell>
          <cell r="Y406" t="str">
            <v>-</v>
          </cell>
          <cell r="Z406" t="str">
            <v>-</v>
          </cell>
          <cell r="AA406" t="str">
            <v>-</v>
          </cell>
          <cell r="AB406" t="str">
            <v>a</v>
          </cell>
          <cell r="AC406">
            <v>0.22262985177881683</v>
          </cell>
          <cell r="AD406" t="str">
            <v>.</v>
          </cell>
          <cell r="AE406">
            <v>1.4507602623952567</v>
          </cell>
          <cell r="AF406" t="str">
            <v>-</v>
          </cell>
          <cell r="AG406" t="str">
            <v>-</v>
          </cell>
          <cell r="AH406" t="str">
            <v>-</v>
          </cell>
          <cell r="AI406" t="str">
            <v>.</v>
          </cell>
          <cell r="AJ406">
            <v>0</v>
          </cell>
          <cell r="AK406" t="str">
            <v>.</v>
          </cell>
          <cell r="AL406" t="str">
            <v>Rest</v>
          </cell>
        </row>
        <row r="407">
          <cell r="F407" t="str">
            <v>Norway</v>
          </cell>
          <cell r="G407" t="str">
            <v>Services</v>
          </cell>
          <cell r="H407" t="str">
            <v>TOTAL Services</v>
          </cell>
          <cell r="J407" t="str">
            <v>District heating</v>
          </cell>
          <cell r="K407">
            <v>2.9784430000000004</v>
          </cell>
          <cell r="L407">
            <v>-2.9784430000000004</v>
          </cell>
          <cell r="M407">
            <v>0</v>
          </cell>
          <cell r="N407" t="str">
            <v>p.ISE.8</v>
          </cell>
          <cell r="P407">
            <v>0</v>
          </cell>
          <cell r="Q407">
            <v>0</v>
          </cell>
          <cell r="R407">
            <v>0</v>
          </cell>
          <cell r="S407">
            <v>0</v>
          </cell>
          <cell r="T407" t="str">
            <v>.</v>
          </cell>
          <cell r="U407">
            <v>0</v>
          </cell>
          <cell r="V407" t="str">
            <v>.</v>
          </cell>
          <cell r="W407">
            <v>0</v>
          </cell>
          <cell r="X407" t="str">
            <v>-</v>
          </cell>
          <cell r="Y407" t="str">
            <v>-</v>
          </cell>
          <cell r="Z407" t="str">
            <v>-</v>
          </cell>
          <cell r="AA407" t="str">
            <v>-</v>
          </cell>
          <cell r="AB407" t="str">
            <v>a</v>
          </cell>
          <cell r="AC407">
            <v>0</v>
          </cell>
          <cell r="AD407" t="str">
            <v>.</v>
          </cell>
          <cell r="AE407">
            <v>0</v>
          </cell>
          <cell r="AF407" t="str">
            <v>-</v>
          </cell>
          <cell r="AG407" t="str">
            <v>-</v>
          </cell>
          <cell r="AH407" t="str">
            <v>-</v>
          </cell>
          <cell r="AI407" t="str">
            <v>.</v>
          </cell>
          <cell r="AJ407">
            <v>0</v>
          </cell>
          <cell r="AK407" t="str">
            <v>.</v>
          </cell>
          <cell r="AL407" t="str">
            <v>Rest</v>
          </cell>
        </row>
        <row r="408">
          <cell r="F408" t="str">
            <v>Norway</v>
          </cell>
          <cell r="G408" t="str">
            <v>Services</v>
          </cell>
          <cell r="H408" t="str">
            <v>TOTAL Services</v>
          </cell>
          <cell r="J408" t="str">
            <v>Waste non-RES</v>
          </cell>
          <cell r="K408">
            <v>0</v>
          </cell>
          <cell r="L408">
            <v>0</v>
          </cell>
          <cell r="M408">
            <v>0</v>
          </cell>
          <cell r="N408" t="str">
            <v>.</v>
          </cell>
          <cell r="P408">
            <v>0</v>
          </cell>
          <cell r="Q408">
            <v>0</v>
          </cell>
          <cell r="R408">
            <v>0</v>
          </cell>
          <cell r="S408">
            <v>0</v>
          </cell>
          <cell r="T408" t="str">
            <v>.</v>
          </cell>
          <cell r="U408">
            <v>0</v>
          </cell>
          <cell r="V408" t="str">
            <v>.</v>
          </cell>
          <cell r="W408">
            <v>0</v>
          </cell>
          <cell r="X408" t="str">
            <v>-</v>
          </cell>
          <cell r="Y408" t="str">
            <v>-</v>
          </cell>
          <cell r="Z408" t="str">
            <v>-</v>
          </cell>
          <cell r="AA408" t="str">
            <v>-</v>
          </cell>
          <cell r="AB408" t="str">
            <v>a</v>
          </cell>
          <cell r="AC408">
            <v>0</v>
          </cell>
          <cell r="AD408" t="str">
            <v>.</v>
          </cell>
          <cell r="AE408">
            <v>0</v>
          </cell>
          <cell r="AF408" t="str">
            <v>-</v>
          </cell>
          <cell r="AG408" t="str">
            <v>-</v>
          </cell>
          <cell r="AH408" t="str">
            <v>-</v>
          </cell>
          <cell r="AI408" t="str">
            <v>.</v>
          </cell>
          <cell r="AJ408">
            <v>0</v>
          </cell>
          <cell r="AK408" t="str">
            <v>.</v>
          </cell>
          <cell r="AL408" t="str">
            <v>Rest</v>
          </cell>
        </row>
        <row r="409">
          <cell r="F409" t="str">
            <v>Norway</v>
          </cell>
          <cell r="G409" t="str">
            <v>Services</v>
          </cell>
          <cell r="H409" t="str">
            <v>TOTAL Services</v>
          </cell>
          <cell r="J409" t="str">
            <v>Waste RES</v>
          </cell>
          <cell r="K409">
            <v>0</v>
          </cell>
          <cell r="L409">
            <v>0</v>
          </cell>
          <cell r="M409">
            <v>0</v>
          </cell>
          <cell r="N409" t="str">
            <v>.</v>
          </cell>
          <cell r="P409">
            <v>0</v>
          </cell>
          <cell r="Q409">
            <v>0</v>
          </cell>
          <cell r="R409">
            <v>0</v>
          </cell>
          <cell r="S409">
            <v>0</v>
          </cell>
          <cell r="T409" t="str">
            <v>.</v>
          </cell>
          <cell r="U409">
            <v>0</v>
          </cell>
          <cell r="V409" t="str">
            <v>.</v>
          </cell>
          <cell r="W409">
            <v>0</v>
          </cell>
          <cell r="X409" t="str">
            <v>-</v>
          </cell>
          <cell r="Y409" t="str">
            <v>-</v>
          </cell>
          <cell r="Z409" t="str">
            <v>-</v>
          </cell>
          <cell r="AA409" t="str">
            <v>-</v>
          </cell>
          <cell r="AB409" t="str">
            <v>a</v>
          </cell>
          <cell r="AC409">
            <v>0</v>
          </cell>
          <cell r="AD409" t="str">
            <v>.</v>
          </cell>
          <cell r="AE409">
            <v>0</v>
          </cell>
          <cell r="AF409" t="str">
            <v>-</v>
          </cell>
          <cell r="AG409" t="str">
            <v>-</v>
          </cell>
          <cell r="AH409" t="str">
            <v>-</v>
          </cell>
          <cell r="AI409" t="str">
            <v>.</v>
          </cell>
          <cell r="AJ409">
            <v>0</v>
          </cell>
          <cell r="AK409" t="str">
            <v>.</v>
          </cell>
          <cell r="AL409" t="str">
            <v>Rest</v>
          </cell>
        </row>
        <row r="410">
          <cell r="F410" t="str">
            <v>Norway</v>
          </cell>
          <cell r="G410" t="str">
            <v>Services</v>
          </cell>
          <cell r="H410" t="str">
            <v>TOTAL Services</v>
          </cell>
          <cell r="J410" t="str">
            <v>Biomass</v>
          </cell>
          <cell r="K410">
            <v>0.39309399999999994</v>
          </cell>
          <cell r="L410">
            <v>-0.39309399999999994</v>
          </cell>
          <cell r="M410">
            <v>0</v>
          </cell>
          <cell r="N410" t="str">
            <v>.</v>
          </cell>
          <cell r="P410">
            <v>0</v>
          </cell>
          <cell r="Q410">
            <v>0</v>
          </cell>
          <cell r="R410">
            <v>0</v>
          </cell>
          <cell r="S410">
            <v>0</v>
          </cell>
          <cell r="T410" t="str">
            <v>.</v>
          </cell>
          <cell r="U410">
            <v>0</v>
          </cell>
          <cell r="V410" t="str">
            <v>.</v>
          </cell>
          <cell r="W410">
            <v>0</v>
          </cell>
          <cell r="X410" t="str">
            <v>-</v>
          </cell>
          <cell r="Y410" t="str">
            <v>-</v>
          </cell>
          <cell r="Z410" t="str">
            <v>-</v>
          </cell>
          <cell r="AA410" t="str">
            <v>-</v>
          </cell>
          <cell r="AB410" t="str">
            <v>a</v>
          </cell>
          <cell r="AC410">
            <v>0</v>
          </cell>
          <cell r="AD410" t="str">
            <v>.</v>
          </cell>
          <cell r="AE410">
            <v>0</v>
          </cell>
          <cell r="AF410" t="str">
            <v>-</v>
          </cell>
          <cell r="AG410" t="str">
            <v>-</v>
          </cell>
          <cell r="AH410" t="str">
            <v>-</v>
          </cell>
          <cell r="AI410" t="str">
            <v>.</v>
          </cell>
          <cell r="AJ410">
            <v>0</v>
          </cell>
          <cell r="AK410" t="str">
            <v>.</v>
          </cell>
          <cell r="AL410" t="str">
            <v>Rest</v>
          </cell>
        </row>
        <row r="411">
          <cell r="F411" t="str">
            <v>Norway</v>
          </cell>
          <cell r="G411" t="str">
            <v>Services</v>
          </cell>
          <cell r="H411" t="str">
            <v>TOTAL Services</v>
          </cell>
          <cell r="J411" t="str">
            <v>Geothermal</v>
          </cell>
          <cell r="K411">
            <v>0</v>
          </cell>
          <cell r="L411">
            <v>0</v>
          </cell>
          <cell r="M411">
            <v>0</v>
          </cell>
          <cell r="N411" t="str">
            <v>.</v>
          </cell>
          <cell r="P411">
            <v>0</v>
          </cell>
          <cell r="Q411">
            <v>0</v>
          </cell>
          <cell r="R411">
            <v>0</v>
          </cell>
          <cell r="S411">
            <v>0</v>
          </cell>
          <cell r="T411" t="str">
            <v>.</v>
          </cell>
          <cell r="U411">
            <v>0</v>
          </cell>
          <cell r="V411" t="str">
            <v>.</v>
          </cell>
          <cell r="W411">
            <v>0</v>
          </cell>
          <cell r="X411" t="str">
            <v>-</v>
          </cell>
          <cell r="Y411" t="str">
            <v>-</v>
          </cell>
          <cell r="Z411" t="str">
            <v>-</v>
          </cell>
          <cell r="AA411" t="str">
            <v>-</v>
          </cell>
          <cell r="AB411" t="str">
            <v>a</v>
          </cell>
          <cell r="AC411">
            <v>0</v>
          </cell>
          <cell r="AD411" t="str">
            <v>.</v>
          </cell>
          <cell r="AE411">
            <v>0</v>
          </cell>
          <cell r="AF411" t="str">
            <v>-</v>
          </cell>
          <cell r="AG411" t="str">
            <v>-</v>
          </cell>
          <cell r="AH411" t="str">
            <v>-</v>
          </cell>
          <cell r="AI411" t="str">
            <v>.</v>
          </cell>
          <cell r="AJ411">
            <v>0</v>
          </cell>
          <cell r="AK411" t="str">
            <v>.</v>
          </cell>
          <cell r="AL411" t="str">
            <v>Rest</v>
          </cell>
        </row>
        <row r="412">
          <cell r="F412" t="str">
            <v>Norway</v>
          </cell>
          <cell r="G412" t="str">
            <v>Services</v>
          </cell>
          <cell r="H412" t="str">
            <v>TOTAL Services</v>
          </cell>
          <cell r="J412" t="str">
            <v>Solar energy</v>
          </cell>
          <cell r="K412">
            <v>0</v>
          </cell>
          <cell r="L412">
            <v>0</v>
          </cell>
          <cell r="M412">
            <v>0</v>
          </cell>
          <cell r="N412" t="str">
            <v>.</v>
          </cell>
          <cell r="P412">
            <v>0</v>
          </cell>
          <cell r="Q412">
            <v>0</v>
          </cell>
          <cell r="R412">
            <v>0</v>
          </cell>
          <cell r="S412">
            <v>0</v>
          </cell>
          <cell r="T412" t="str">
            <v>.</v>
          </cell>
          <cell r="U412">
            <v>0</v>
          </cell>
          <cell r="V412" t="str">
            <v>.</v>
          </cell>
          <cell r="W412">
            <v>0</v>
          </cell>
          <cell r="X412" t="str">
            <v>-</v>
          </cell>
          <cell r="Y412" t="str">
            <v>-</v>
          </cell>
          <cell r="Z412" t="str">
            <v>-</v>
          </cell>
          <cell r="AA412" t="str">
            <v>-</v>
          </cell>
          <cell r="AB412" t="str">
            <v>a</v>
          </cell>
          <cell r="AC412">
            <v>0</v>
          </cell>
          <cell r="AD412" t="str">
            <v>.</v>
          </cell>
          <cell r="AE412">
            <v>0</v>
          </cell>
          <cell r="AF412" t="str">
            <v>-</v>
          </cell>
          <cell r="AG412" t="str">
            <v>-</v>
          </cell>
          <cell r="AH412" t="str">
            <v>-</v>
          </cell>
          <cell r="AI412" t="str">
            <v>.</v>
          </cell>
          <cell r="AJ412">
            <v>0</v>
          </cell>
          <cell r="AK412" t="str">
            <v>.</v>
          </cell>
          <cell r="AL412" t="str">
            <v>Rest</v>
          </cell>
        </row>
        <row r="413">
          <cell r="F413" t="str">
            <v>Norway</v>
          </cell>
          <cell r="G413" t="str">
            <v>Services</v>
          </cell>
          <cell r="H413" t="str">
            <v>TOTAL Services</v>
          </cell>
          <cell r="J413" t="str">
            <v>Ambient heat total</v>
          </cell>
          <cell r="K413" t="str">
            <v>-</v>
          </cell>
          <cell r="L413">
            <v>0</v>
          </cell>
          <cell r="M413">
            <v>0</v>
          </cell>
          <cell r="N413" t="str">
            <v>.</v>
          </cell>
          <cell r="P413">
            <v>0</v>
          </cell>
          <cell r="Q413">
            <v>0</v>
          </cell>
          <cell r="R413">
            <v>0</v>
          </cell>
          <cell r="S413">
            <v>0</v>
          </cell>
          <cell r="T413" t="str">
            <v>.</v>
          </cell>
          <cell r="U413">
            <v>0</v>
          </cell>
          <cell r="V413" t="str">
            <v>.</v>
          </cell>
          <cell r="W413">
            <v>0</v>
          </cell>
          <cell r="X413" t="str">
            <v>-</v>
          </cell>
          <cell r="Y413" t="str">
            <v>-</v>
          </cell>
          <cell r="Z413" t="str">
            <v>-</v>
          </cell>
          <cell r="AA413" t="str">
            <v>-</v>
          </cell>
          <cell r="AB413" t="str">
            <v>a</v>
          </cell>
          <cell r="AC413">
            <v>0</v>
          </cell>
          <cell r="AD413" t="str">
            <v>.</v>
          </cell>
          <cell r="AE413">
            <v>0</v>
          </cell>
          <cell r="AF413" t="str">
            <v>-</v>
          </cell>
          <cell r="AG413" t="str">
            <v>-</v>
          </cell>
          <cell r="AH413" t="str">
            <v>-</v>
          </cell>
          <cell r="AI413" t="str">
            <v>.</v>
          </cell>
          <cell r="AJ413">
            <v>0</v>
          </cell>
          <cell r="AK413" t="str">
            <v>.</v>
          </cell>
          <cell r="AL413" t="str">
            <v>Rest</v>
          </cell>
        </row>
        <row r="414">
          <cell r="F414" t="str">
            <v>Norway</v>
          </cell>
          <cell r="G414" t="str">
            <v>Services</v>
          </cell>
          <cell r="H414" t="str">
            <v>TOTAL Services</v>
          </cell>
          <cell r="J414" t="str">
            <v xml:space="preserve">Other RES </v>
          </cell>
          <cell r="K414" t="str">
            <v>-</v>
          </cell>
          <cell r="L414">
            <v>0</v>
          </cell>
          <cell r="M414">
            <v>0</v>
          </cell>
          <cell r="N414" t="str">
            <v>.</v>
          </cell>
          <cell r="P414">
            <v>0</v>
          </cell>
          <cell r="Q414">
            <v>0</v>
          </cell>
          <cell r="R414">
            <v>0</v>
          </cell>
          <cell r="S414">
            <v>0</v>
          </cell>
          <cell r="T414" t="str">
            <v>.</v>
          </cell>
          <cell r="U414">
            <v>0</v>
          </cell>
          <cell r="V414" t="str">
            <v>.</v>
          </cell>
          <cell r="W414">
            <v>0</v>
          </cell>
          <cell r="X414" t="str">
            <v>-</v>
          </cell>
          <cell r="Y414" t="str">
            <v>-</v>
          </cell>
          <cell r="Z414" t="str">
            <v>-</v>
          </cell>
          <cell r="AA414" t="str">
            <v>-</v>
          </cell>
          <cell r="AB414" t="str">
            <v>a</v>
          </cell>
          <cell r="AC414">
            <v>0</v>
          </cell>
          <cell r="AD414" t="str">
            <v>.</v>
          </cell>
          <cell r="AE414">
            <v>0</v>
          </cell>
          <cell r="AF414" t="str">
            <v>-</v>
          </cell>
          <cell r="AG414" t="str">
            <v>-</v>
          </cell>
          <cell r="AH414" t="str">
            <v>-</v>
          </cell>
          <cell r="AI414" t="str">
            <v>.</v>
          </cell>
          <cell r="AJ414">
            <v>0</v>
          </cell>
          <cell r="AK414" t="str">
            <v>.</v>
          </cell>
          <cell r="AL414" t="str">
            <v>Rest</v>
          </cell>
        </row>
        <row r="415">
          <cell r="F415" t="str">
            <v>Switzerland</v>
          </cell>
          <cell r="G415" t="str">
            <v>Services</v>
          </cell>
          <cell r="H415" t="str">
            <v>TOTAL Services</v>
          </cell>
          <cell r="J415" t="str">
            <v>TOTAL</v>
          </cell>
          <cell r="K415">
            <v>39.030555555555551</v>
          </cell>
          <cell r="L415">
            <v>-15.816523971566724</v>
          </cell>
          <cell r="M415">
            <v>23.214031583988827</v>
          </cell>
          <cell r="N415" t="str">
            <v>.</v>
          </cell>
          <cell r="P415">
            <v>23.214031583988827</v>
          </cell>
          <cell r="Q415">
            <v>19.950635181002291</v>
          </cell>
          <cell r="R415">
            <v>3.2633964029865385</v>
          </cell>
          <cell r="S415">
            <v>15.986358061264639</v>
          </cell>
          <cell r="T415" t="str">
            <v>.</v>
          </cell>
          <cell r="U415">
            <v>2.5831195226934209</v>
          </cell>
          <cell r="V415" t="str">
            <v>.</v>
          </cell>
          <cell r="W415">
            <v>1.3811575970442296</v>
          </cell>
          <cell r="X415" t="str">
            <v>-</v>
          </cell>
          <cell r="Y415" t="str">
            <v>-</v>
          </cell>
          <cell r="Z415" t="str">
            <v>-</v>
          </cell>
          <cell r="AA415" t="str">
            <v>-</v>
          </cell>
          <cell r="AB415" t="str">
            <v>a</v>
          </cell>
          <cell r="AC415">
            <v>1.3387519513995236</v>
          </cell>
          <cell r="AD415" t="str">
            <v>.</v>
          </cell>
          <cell r="AE415">
            <v>1.9246444515870147</v>
          </cell>
          <cell r="AF415" t="str">
            <v>-</v>
          </cell>
          <cell r="AG415" t="str">
            <v>-</v>
          </cell>
          <cell r="AH415" t="str">
            <v>-</v>
          </cell>
          <cell r="AI415" t="str">
            <v>.</v>
          </cell>
          <cell r="AJ415">
            <v>0</v>
          </cell>
          <cell r="AK415" t="str">
            <v>.</v>
          </cell>
          <cell r="AL415" t="str">
            <v>Rest</v>
          </cell>
        </row>
        <row r="416">
          <cell r="F416" t="str">
            <v>Switzerland</v>
          </cell>
          <cell r="G416" t="str">
            <v>Services</v>
          </cell>
          <cell r="H416" t="str">
            <v>TOTAL Services</v>
          </cell>
          <cell r="J416" t="str">
            <v>Coal</v>
          </cell>
          <cell r="K416">
            <v>0</v>
          </cell>
          <cell r="L416">
            <v>0</v>
          </cell>
          <cell r="M416">
            <v>0</v>
          </cell>
          <cell r="N416" t="str">
            <v>.</v>
          </cell>
          <cell r="P416">
            <v>0</v>
          </cell>
          <cell r="Q416">
            <v>0</v>
          </cell>
          <cell r="R416">
            <v>0</v>
          </cell>
          <cell r="S416">
            <v>0</v>
          </cell>
          <cell r="T416" t="str">
            <v>.</v>
          </cell>
          <cell r="U416">
            <v>0</v>
          </cell>
          <cell r="V416" t="str">
            <v>.</v>
          </cell>
          <cell r="W416">
            <v>0</v>
          </cell>
          <cell r="X416" t="str">
            <v>-</v>
          </cell>
          <cell r="Y416" t="str">
            <v>-</v>
          </cell>
          <cell r="Z416" t="str">
            <v>-</v>
          </cell>
          <cell r="AA416" t="str">
            <v>-</v>
          </cell>
          <cell r="AB416" t="str">
            <v>a</v>
          </cell>
          <cell r="AC416">
            <v>0</v>
          </cell>
          <cell r="AD416" t="str">
            <v>.</v>
          </cell>
          <cell r="AE416">
            <v>0</v>
          </cell>
          <cell r="AF416" t="str">
            <v>-</v>
          </cell>
          <cell r="AG416" t="str">
            <v>-</v>
          </cell>
          <cell r="AH416" t="str">
            <v>-</v>
          </cell>
          <cell r="AI416" t="str">
            <v>.</v>
          </cell>
          <cell r="AJ416">
            <v>0</v>
          </cell>
          <cell r="AK416" t="str">
            <v>.</v>
          </cell>
          <cell r="AL416" t="str">
            <v>Rest</v>
          </cell>
        </row>
        <row r="417">
          <cell r="F417" t="str">
            <v>Switzerland</v>
          </cell>
          <cell r="G417" t="str">
            <v>Services</v>
          </cell>
          <cell r="H417" t="str">
            <v>TOTAL Services</v>
          </cell>
          <cell r="J417" t="str">
            <v>Fuel oil</v>
          </cell>
          <cell r="K417">
            <v>11.302777777777777</v>
          </cell>
          <cell r="L417">
            <v>0</v>
          </cell>
          <cell r="M417">
            <v>11.302777777777777</v>
          </cell>
          <cell r="N417" t="str">
            <v>.</v>
          </cell>
          <cell r="P417">
            <v>11.302777777777777</v>
          </cell>
          <cell r="Q417">
            <v>11.302777777777777</v>
          </cell>
          <cell r="R417">
            <v>0</v>
          </cell>
          <cell r="S417">
            <v>9.7740074696120818</v>
          </cell>
          <cell r="T417" t="str">
            <v>.</v>
          </cell>
          <cell r="U417">
            <v>1.528770308165696</v>
          </cell>
          <cell r="V417" t="str">
            <v>.</v>
          </cell>
          <cell r="W417">
            <v>0</v>
          </cell>
          <cell r="X417" t="str">
            <v>-</v>
          </cell>
          <cell r="Y417" t="str">
            <v>-</v>
          </cell>
          <cell r="Z417" t="str">
            <v>-</v>
          </cell>
          <cell r="AA417" t="str">
            <v>-</v>
          </cell>
          <cell r="AB417" t="str">
            <v>a</v>
          </cell>
          <cell r="AC417">
            <v>0</v>
          </cell>
          <cell r="AD417" t="str">
            <v>.</v>
          </cell>
          <cell r="AE417">
            <v>0</v>
          </cell>
          <cell r="AF417" t="str">
            <v>-</v>
          </cell>
          <cell r="AG417" t="str">
            <v>-</v>
          </cell>
          <cell r="AH417" t="str">
            <v>-</v>
          </cell>
          <cell r="AI417" t="str">
            <v>.</v>
          </cell>
          <cell r="AJ417">
            <v>0</v>
          </cell>
          <cell r="AK417" t="str">
            <v>.</v>
          </cell>
          <cell r="AL417" t="str">
            <v>Rest</v>
          </cell>
        </row>
        <row r="418">
          <cell r="F418" t="str">
            <v>Switzerland</v>
          </cell>
          <cell r="G418" t="str">
            <v>Services</v>
          </cell>
          <cell r="H418" t="str">
            <v>TOTAL Services</v>
          </cell>
          <cell r="J418" t="str">
            <v>Natural gas</v>
          </cell>
          <cell r="K418">
            <v>6.4055555555555559</v>
          </cell>
          <cell r="L418">
            <v>0</v>
          </cell>
          <cell r="M418">
            <v>6.4055555555555559</v>
          </cell>
          <cell r="N418" t="str">
            <v>.</v>
          </cell>
          <cell r="P418">
            <v>6.4055555555555559</v>
          </cell>
          <cell r="Q418">
            <v>6.4055555555555559</v>
          </cell>
          <cell r="R418">
            <v>0</v>
          </cell>
          <cell r="S418">
            <v>5.4741410340042203</v>
          </cell>
          <cell r="T418" t="str">
            <v>.</v>
          </cell>
          <cell r="U418">
            <v>0.93141452155133586</v>
          </cell>
          <cell r="V418" t="str">
            <v>.</v>
          </cell>
          <cell r="W418">
            <v>0</v>
          </cell>
          <cell r="X418" t="str">
            <v>-</v>
          </cell>
          <cell r="Y418" t="str">
            <v>-</v>
          </cell>
          <cell r="Z418" t="str">
            <v>-</v>
          </cell>
          <cell r="AA418" t="str">
            <v>-</v>
          </cell>
          <cell r="AB418" t="str">
            <v>a</v>
          </cell>
          <cell r="AC418">
            <v>0</v>
          </cell>
          <cell r="AD418" t="str">
            <v>.</v>
          </cell>
          <cell r="AE418">
            <v>0</v>
          </cell>
          <cell r="AF418" t="str">
            <v>-</v>
          </cell>
          <cell r="AG418" t="str">
            <v>-</v>
          </cell>
          <cell r="AH418" t="str">
            <v>-</v>
          </cell>
          <cell r="AI418" t="str">
            <v>.</v>
          </cell>
          <cell r="AJ418">
            <v>0</v>
          </cell>
          <cell r="AK418" t="str">
            <v>.</v>
          </cell>
          <cell r="AL418" t="str">
            <v>Rest</v>
          </cell>
        </row>
        <row r="419">
          <cell r="F419" t="str">
            <v>Switzerland</v>
          </cell>
          <cell r="G419" t="str">
            <v>Services</v>
          </cell>
          <cell r="H419" t="str">
            <v>TOTAL Services</v>
          </cell>
          <cell r="J419" t="str">
            <v>Other fossil fuels</v>
          </cell>
          <cell r="K419">
            <v>0</v>
          </cell>
          <cell r="L419">
            <v>0</v>
          </cell>
          <cell r="M419">
            <v>0</v>
          </cell>
          <cell r="N419" t="str">
            <v>.</v>
          </cell>
          <cell r="P419">
            <v>0</v>
          </cell>
          <cell r="Q419">
            <v>0</v>
          </cell>
          <cell r="R419">
            <v>0</v>
          </cell>
          <cell r="S419">
            <v>0</v>
          </cell>
          <cell r="T419" t="str">
            <v>.</v>
          </cell>
          <cell r="U419">
            <v>0</v>
          </cell>
          <cell r="V419" t="str">
            <v>.</v>
          </cell>
          <cell r="W419">
            <v>0</v>
          </cell>
          <cell r="X419" t="str">
            <v>-</v>
          </cell>
          <cell r="Y419" t="str">
            <v>-</v>
          </cell>
          <cell r="Z419" t="str">
            <v>-</v>
          </cell>
          <cell r="AA419" t="str">
            <v>-</v>
          </cell>
          <cell r="AB419" t="str">
            <v>a</v>
          </cell>
          <cell r="AC419">
            <v>0</v>
          </cell>
          <cell r="AD419" t="str">
            <v>.</v>
          </cell>
          <cell r="AE419">
            <v>0</v>
          </cell>
          <cell r="AF419" t="str">
            <v>-</v>
          </cell>
          <cell r="AG419" t="str">
            <v>-</v>
          </cell>
          <cell r="AH419" t="str">
            <v>-</v>
          </cell>
          <cell r="AI419" t="str">
            <v>.</v>
          </cell>
          <cell r="AJ419">
            <v>0</v>
          </cell>
          <cell r="AK419" t="str">
            <v>.</v>
          </cell>
          <cell r="AL419" t="str">
            <v>Rest</v>
          </cell>
        </row>
        <row r="420">
          <cell r="F420" t="str">
            <v>Switzerland</v>
          </cell>
          <cell r="G420" t="str">
            <v>Services</v>
          </cell>
          <cell r="H420" t="str">
            <v>TOTAL Services</v>
          </cell>
          <cell r="J420" t="str">
            <v>Electricity</v>
          </cell>
          <cell r="K420">
            <v>17.530555555555555</v>
          </cell>
          <cell r="L420">
            <v>-12.02485730490006</v>
          </cell>
          <cell r="M420">
            <v>5.5056982506554943</v>
          </cell>
          <cell r="N420" t="str">
            <v>.</v>
          </cell>
          <cell r="P420">
            <v>5.5056982506554943</v>
          </cell>
          <cell r="Q420">
            <v>2.2423018476689558</v>
          </cell>
          <cell r="R420">
            <v>3.2633964029865385</v>
          </cell>
          <cell r="S420">
            <v>0.73820955764833751</v>
          </cell>
          <cell r="T420" t="str">
            <v>.</v>
          </cell>
          <cell r="U420">
            <v>0.12293469297638868</v>
          </cell>
          <cell r="V420" t="str">
            <v>.</v>
          </cell>
          <cell r="W420">
            <v>1.3811575970442294</v>
          </cell>
          <cell r="X420" t="str">
            <v>-</v>
          </cell>
          <cell r="Y420" t="str">
            <v>-</v>
          </cell>
          <cell r="Z420" t="str">
            <v>-</v>
          </cell>
          <cell r="AA420" t="str">
            <v>-</v>
          </cell>
          <cell r="AB420" t="str">
            <v>a</v>
          </cell>
          <cell r="AC420">
            <v>1.3387519513995236</v>
          </cell>
          <cell r="AD420" t="str">
            <v>.</v>
          </cell>
          <cell r="AE420">
            <v>1.9246444515870147</v>
          </cell>
          <cell r="AF420" t="str">
            <v>-</v>
          </cell>
          <cell r="AG420" t="str">
            <v>-</v>
          </cell>
          <cell r="AH420" t="str">
            <v>-</v>
          </cell>
          <cell r="AI420" t="str">
            <v>.</v>
          </cell>
          <cell r="AJ420">
            <v>0</v>
          </cell>
          <cell r="AK420" t="str">
            <v>.</v>
          </cell>
          <cell r="AL420" t="str">
            <v>Rest</v>
          </cell>
        </row>
        <row r="421">
          <cell r="F421" t="str">
            <v>Switzerland</v>
          </cell>
          <cell r="G421" t="str">
            <v>Services</v>
          </cell>
          <cell r="H421" t="str">
            <v>TOTAL Services</v>
          </cell>
          <cell r="J421" t="str">
            <v>District heating</v>
          </cell>
          <cell r="K421">
            <v>1.0777777777777777</v>
          </cell>
          <cell r="L421">
            <v>-1.0777777777777777</v>
          </cell>
          <cell r="M421">
            <v>0</v>
          </cell>
          <cell r="N421" t="str">
            <v>p.ISE.12</v>
          </cell>
          <cell r="P421">
            <v>0</v>
          </cell>
          <cell r="Q421">
            <v>0</v>
          </cell>
          <cell r="R421">
            <v>0</v>
          </cell>
          <cell r="S421">
            <v>0</v>
          </cell>
          <cell r="T421" t="str">
            <v>.</v>
          </cell>
          <cell r="U421">
            <v>0</v>
          </cell>
          <cell r="V421" t="str">
            <v>.</v>
          </cell>
          <cell r="W421">
            <v>0</v>
          </cell>
          <cell r="X421" t="str">
            <v>-</v>
          </cell>
          <cell r="Y421" t="str">
            <v>-</v>
          </cell>
          <cell r="Z421" t="str">
            <v>-</v>
          </cell>
          <cell r="AA421" t="str">
            <v>-</v>
          </cell>
          <cell r="AB421" t="str">
            <v>a</v>
          </cell>
          <cell r="AC421">
            <v>0</v>
          </cell>
          <cell r="AD421" t="str">
            <v>.</v>
          </cell>
          <cell r="AE421">
            <v>0</v>
          </cell>
          <cell r="AF421" t="str">
            <v>-</v>
          </cell>
          <cell r="AG421" t="str">
            <v>-</v>
          </cell>
          <cell r="AH421" t="str">
            <v>-</v>
          </cell>
          <cell r="AI421" t="str">
            <v>.</v>
          </cell>
          <cell r="AJ421">
            <v>0</v>
          </cell>
          <cell r="AK421" t="str">
            <v>.</v>
          </cell>
          <cell r="AL421" t="str">
            <v>Rest</v>
          </cell>
        </row>
        <row r="422">
          <cell r="F422" t="str">
            <v>Switzerland</v>
          </cell>
          <cell r="G422" t="str">
            <v>Services</v>
          </cell>
          <cell r="H422" t="str">
            <v>TOTAL Services</v>
          </cell>
          <cell r="J422" t="str">
            <v>Waste non-RES</v>
          </cell>
          <cell r="K422">
            <v>0</v>
          </cell>
          <cell r="L422">
            <v>0</v>
          </cell>
          <cell r="M422">
            <v>0</v>
          </cell>
          <cell r="N422" t="str">
            <v>.</v>
          </cell>
          <cell r="P422">
            <v>0</v>
          </cell>
          <cell r="Q422">
            <v>0</v>
          </cell>
          <cell r="R422">
            <v>0</v>
          </cell>
          <cell r="S422">
            <v>0</v>
          </cell>
          <cell r="T422" t="str">
            <v>.</v>
          </cell>
          <cell r="U422">
            <v>0</v>
          </cell>
          <cell r="V422" t="str">
            <v>.</v>
          </cell>
          <cell r="W422">
            <v>0</v>
          </cell>
          <cell r="X422" t="str">
            <v>-</v>
          </cell>
          <cell r="Y422" t="str">
            <v>-</v>
          </cell>
          <cell r="Z422" t="str">
            <v>-</v>
          </cell>
          <cell r="AA422" t="str">
            <v>-</v>
          </cell>
          <cell r="AB422" t="str">
            <v>a</v>
          </cell>
          <cell r="AC422">
            <v>0</v>
          </cell>
          <cell r="AD422" t="str">
            <v>.</v>
          </cell>
          <cell r="AE422">
            <v>0</v>
          </cell>
          <cell r="AF422" t="str">
            <v>-</v>
          </cell>
          <cell r="AG422" t="str">
            <v>-</v>
          </cell>
          <cell r="AH422" t="str">
            <v>-</v>
          </cell>
          <cell r="AI422" t="str">
            <v>.</v>
          </cell>
          <cell r="AJ422">
            <v>0</v>
          </cell>
          <cell r="AK422" t="str">
            <v>.</v>
          </cell>
          <cell r="AL422" t="str">
            <v>Rest</v>
          </cell>
        </row>
        <row r="423">
          <cell r="F423" t="str">
            <v>Switzerland</v>
          </cell>
          <cell r="G423" t="str">
            <v>Services</v>
          </cell>
          <cell r="H423" t="str">
            <v>TOTAL Services</v>
          </cell>
          <cell r="J423" t="str">
            <v>Waste RES</v>
          </cell>
          <cell r="K423">
            <v>0</v>
          </cell>
          <cell r="L423">
            <v>0</v>
          </cell>
          <cell r="M423">
            <v>0</v>
          </cell>
          <cell r="N423" t="str">
            <v>.</v>
          </cell>
          <cell r="P423">
            <v>0</v>
          </cell>
          <cell r="Q423">
            <v>0</v>
          </cell>
          <cell r="R423">
            <v>0</v>
          </cell>
          <cell r="S423">
            <v>0</v>
          </cell>
          <cell r="T423" t="str">
            <v>.</v>
          </cell>
          <cell r="U423">
            <v>0</v>
          </cell>
          <cell r="V423" t="str">
            <v>.</v>
          </cell>
          <cell r="W423">
            <v>0</v>
          </cell>
          <cell r="X423" t="str">
            <v>-</v>
          </cell>
          <cell r="Y423" t="str">
            <v>-</v>
          </cell>
          <cell r="Z423" t="str">
            <v>-</v>
          </cell>
          <cell r="AA423" t="str">
            <v>-</v>
          </cell>
          <cell r="AB423" t="str">
            <v>a</v>
          </cell>
          <cell r="AC423">
            <v>0</v>
          </cell>
          <cell r="AD423" t="str">
            <v>.</v>
          </cell>
          <cell r="AE423">
            <v>0</v>
          </cell>
          <cell r="AF423" t="str">
            <v>-</v>
          </cell>
          <cell r="AG423" t="str">
            <v>-</v>
          </cell>
          <cell r="AH423" t="str">
            <v>-</v>
          </cell>
          <cell r="AI423" t="str">
            <v>.</v>
          </cell>
          <cell r="AJ423">
            <v>0</v>
          </cell>
          <cell r="AK423" t="str">
            <v>.</v>
          </cell>
          <cell r="AL423" t="str">
            <v>Rest</v>
          </cell>
        </row>
        <row r="424">
          <cell r="F424" t="str">
            <v>Switzerland</v>
          </cell>
          <cell r="G424" t="str">
            <v>Services</v>
          </cell>
          <cell r="H424" t="str">
            <v>TOTAL Services</v>
          </cell>
          <cell r="J424" t="str">
            <v>Biomass</v>
          </cell>
          <cell r="K424">
            <v>2.2322222222222221</v>
          </cell>
          <cell r="L424">
            <v>-2.2322222222222221</v>
          </cell>
          <cell r="M424">
            <v>0</v>
          </cell>
          <cell r="N424" t="str">
            <v>.</v>
          </cell>
          <cell r="P424">
            <v>0</v>
          </cell>
          <cell r="Q424">
            <v>0</v>
          </cell>
          <cell r="R424">
            <v>0</v>
          </cell>
          <cell r="S424">
            <v>0</v>
          </cell>
          <cell r="T424" t="str">
            <v>.</v>
          </cell>
          <cell r="U424">
            <v>0</v>
          </cell>
          <cell r="V424" t="str">
            <v>.</v>
          </cell>
          <cell r="W424">
            <v>0</v>
          </cell>
          <cell r="X424" t="str">
            <v>-</v>
          </cell>
          <cell r="Y424" t="str">
            <v>-</v>
          </cell>
          <cell r="Z424" t="str">
            <v>-</v>
          </cell>
          <cell r="AA424" t="str">
            <v>-</v>
          </cell>
          <cell r="AB424" t="str">
            <v>a</v>
          </cell>
          <cell r="AC424">
            <v>0</v>
          </cell>
          <cell r="AD424" t="str">
            <v>.</v>
          </cell>
          <cell r="AE424">
            <v>0</v>
          </cell>
          <cell r="AF424" t="str">
            <v>-</v>
          </cell>
          <cell r="AG424" t="str">
            <v>-</v>
          </cell>
          <cell r="AH424" t="str">
            <v>-</v>
          </cell>
          <cell r="AI424" t="str">
            <v>.</v>
          </cell>
          <cell r="AJ424">
            <v>0</v>
          </cell>
          <cell r="AK424" t="str">
            <v>.</v>
          </cell>
          <cell r="AL424" t="str">
            <v>Rest</v>
          </cell>
        </row>
        <row r="425">
          <cell r="F425" t="str">
            <v>Switzerland</v>
          </cell>
          <cell r="G425" t="str">
            <v>Services</v>
          </cell>
          <cell r="H425" t="str">
            <v>TOTAL Services</v>
          </cell>
          <cell r="J425" t="str">
            <v>Geothermal</v>
          </cell>
          <cell r="K425">
            <v>0</v>
          </cell>
          <cell r="L425">
            <v>0</v>
          </cell>
          <cell r="M425">
            <v>0</v>
          </cell>
          <cell r="N425" t="str">
            <v>.</v>
          </cell>
          <cell r="P425">
            <v>0</v>
          </cell>
          <cell r="Q425">
            <v>0</v>
          </cell>
          <cell r="R425">
            <v>0</v>
          </cell>
          <cell r="S425">
            <v>0</v>
          </cell>
          <cell r="T425" t="str">
            <v>.</v>
          </cell>
          <cell r="U425">
            <v>0</v>
          </cell>
          <cell r="V425" t="str">
            <v>.</v>
          </cell>
          <cell r="W425">
            <v>0</v>
          </cell>
          <cell r="X425" t="str">
            <v>-</v>
          </cell>
          <cell r="Y425" t="str">
            <v>-</v>
          </cell>
          <cell r="Z425" t="str">
            <v>-</v>
          </cell>
          <cell r="AA425" t="str">
            <v>-</v>
          </cell>
          <cell r="AB425" t="str">
            <v>a</v>
          </cell>
          <cell r="AC425">
            <v>0</v>
          </cell>
          <cell r="AD425" t="str">
            <v>.</v>
          </cell>
          <cell r="AE425">
            <v>0</v>
          </cell>
          <cell r="AF425" t="str">
            <v>-</v>
          </cell>
          <cell r="AG425" t="str">
            <v>-</v>
          </cell>
          <cell r="AH425" t="str">
            <v>-</v>
          </cell>
          <cell r="AI425" t="str">
            <v>.</v>
          </cell>
          <cell r="AJ425">
            <v>0</v>
          </cell>
          <cell r="AK425" t="str">
            <v>.</v>
          </cell>
          <cell r="AL425" t="str">
            <v>Rest</v>
          </cell>
        </row>
        <row r="426">
          <cell r="F426" t="str">
            <v>Switzerland</v>
          </cell>
          <cell r="G426" t="str">
            <v>Services</v>
          </cell>
          <cell r="H426" t="str">
            <v>TOTAL Services</v>
          </cell>
          <cell r="J426" t="str">
            <v>Solar energy</v>
          </cell>
          <cell r="K426">
            <v>8.0555555555555547E-2</v>
          </cell>
          <cell r="L426">
            <v>-8.0555555555555547E-2</v>
          </cell>
          <cell r="M426">
            <v>0</v>
          </cell>
          <cell r="N426" t="str">
            <v>.</v>
          </cell>
          <cell r="P426">
            <v>0</v>
          </cell>
          <cell r="Q426">
            <v>0</v>
          </cell>
          <cell r="R426">
            <v>0</v>
          </cell>
          <cell r="S426">
            <v>0</v>
          </cell>
          <cell r="T426" t="str">
            <v>.</v>
          </cell>
          <cell r="U426">
            <v>0</v>
          </cell>
          <cell r="V426" t="str">
            <v>.</v>
          </cell>
          <cell r="W426">
            <v>0</v>
          </cell>
          <cell r="X426" t="str">
            <v>-</v>
          </cell>
          <cell r="Y426" t="str">
            <v>-</v>
          </cell>
          <cell r="Z426" t="str">
            <v>-</v>
          </cell>
          <cell r="AA426" t="str">
            <v>-</v>
          </cell>
          <cell r="AB426" t="str">
            <v>a</v>
          </cell>
          <cell r="AC426">
            <v>0</v>
          </cell>
          <cell r="AD426" t="str">
            <v>.</v>
          </cell>
          <cell r="AE426">
            <v>0</v>
          </cell>
          <cell r="AF426" t="str">
            <v>-</v>
          </cell>
          <cell r="AG426" t="str">
            <v>-</v>
          </cell>
          <cell r="AH426" t="str">
            <v>-</v>
          </cell>
          <cell r="AI426" t="str">
            <v>.</v>
          </cell>
          <cell r="AJ426">
            <v>0</v>
          </cell>
          <cell r="AK426" t="str">
            <v>.</v>
          </cell>
          <cell r="AL426" t="str">
            <v>Rest</v>
          </cell>
        </row>
        <row r="427">
          <cell r="F427" t="str">
            <v>Switzerland</v>
          </cell>
          <cell r="G427" t="str">
            <v>Services</v>
          </cell>
          <cell r="H427" t="str">
            <v>TOTAL Services</v>
          </cell>
          <cell r="J427" t="str">
            <v>Ambient heat total</v>
          </cell>
          <cell r="K427" t="str">
            <v>-</v>
          </cell>
          <cell r="L427">
            <v>0</v>
          </cell>
          <cell r="M427">
            <v>0</v>
          </cell>
          <cell r="N427" t="str">
            <v>.</v>
          </cell>
          <cell r="P427">
            <v>0</v>
          </cell>
          <cell r="Q427">
            <v>0</v>
          </cell>
          <cell r="R427">
            <v>0</v>
          </cell>
          <cell r="S427">
            <v>0</v>
          </cell>
          <cell r="T427" t="str">
            <v>.</v>
          </cell>
          <cell r="U427">
            <v>0</v>
          </cell>
          <cell r="V427" t="str">
            <v>.</v>
          </cell>
          <cell r="W427">
            <v>0</v>
          </cell>
          <cell r="X427" t="str">
            <v>-</v>
          </cell>
          <cell r="Y427" t="str">
            <v>-</v>
          </cell>
          <cell r="Z427" t="str">
            <v>-</v>
          </cell>
          <cell r="AA427" t="str">
            <v>-</v>
          </cell>
          <cell r="AB427" t="str">
            <v>a</v>
          </cell>
          <cell r="AC427">
            <v>0</v>
          </cell>
          <cell r="AD427" t="str">
            <v>.</v>
          </cell>
          <cell r="AE427">
            <v>0</v>
          </cell>
          <cell r="AF427" t="str">
            <v>-</v>
          </cell>
          <cell r="AG427" t="str">
            <v>-</v>
          </cell>
          <cell r="AH427" t="str">
            <v>-</v>
          </cell>
          <cell r="AI427" t="str">
            <v>.</v>
          </cell>
          <cell r="AJ427">
            <v>0</v>
          </cell>
          <cell r="AK427" t="str">
            <v>.</v>
          </cell>
          <cell r="AL427" t="str">
            <v>Rest</v>
          </cell>
        </row>
        <row r="428">
          <cell r="F428" t="str">
            <v>Switzerland</v>
          </cell>
          <cell r="G428" t="str">
            <v>Services</v>
          </cell>
          <cell r="H428" t="str">
            <v>TOTAL Services</v>
          </cell>
          <cell r="J428" t="str">
            <v xml:space="preserve">Other RES </v>
          </cell>
          <cell r="K428" t="str">
            <v>-</v>
          </cell>
          <cell r="L428">
            <v>0</v>
          </cell>
          <cell r="M428">
            <v>0</v>
          </cell>
          <cell r="N428" t="str">
            <v>.</v>
          </cell>
          <cell r="P428">
            <v>0</v>
          </cell>
          <cell r="Q428">
            <v>0</v>
          </cell>
          <cell r="R428">
            <v>0</v>
          </cell>
          <cell r="S428">
            <v>0</v>
          </cell>
          <cell r="T428" t="str">
            <v>.</v>
          </cell>
          <cell r="U428">
            <v>0</v>
          </cell>
          <cell r="V428" t="str">
            <v>.</v>
          </cell>
          <cell r="W428">
            <v>0</v>
          </cell>
          <cell r="X428" t="str">
            <v>-</v>
          </cell>
          <cell r="Y428" t="str">
            <v>-</v>
          </cell>
          <cell r="Z428" t="str">
            <v>-</v>
          </cell>
          <cell r="AA428" t="str">
            <v>-</v>
          </cell>
          <cell r="AB428" t="str">
            <v>a</v>
          </cell>
          <cell r="AC428">
            <v>0</v>
          </cell>
          <cell r="AD428" t="str">
            <v>.</v>
          </cell>
          <cell r="AE428">
            <v>0</v>
          </cell>
          <cell r="AF428" t="str">
            <v>-</v>
          </cell>
          <cell r="AG428" t="str">
            <v>-</v>
          </cell>
          <cell r="AH428" t="str">
            <v>-</v>
          </cell>
          <cell r="AI428" t="str">
            <v>.</v>
          </cell>
          <cell r="AJ428">
            <v>0</v>
          </cell>
          <cell r="AK428" t="str">
            <v>.</v>
          </cell>
          <cell r="AL428" t="str">
            <v>Rest</v>
          </cell>
        </row>
        <row r="429">
          <cell r="F429" t="str">
            <v>Iceland</v>
          </cell>
          <cell r="G429" t="str">
            <v>Services</v>
          </cell>
          <cell r="H429" t="str">
            <v>TOTAL Services</v>
          </cell>
          <cell r="J429" t="str">
            <v>TOTAL</v>
          </cell>
          <cell r="K429">
            <v>3.66</v>
          </cell>
          <cell r="L429">
            <v>-3.050474040888778</v>
          </cell>
          <cell r="M429">
            <v>0.60952595911122198</v>
          </cell>
          <cell r="N429" t="str">
            <v>.</v>
          </cell>
          <cell r="P429">
            <v>0.60952595911122198</v>
          </cell>
          <cell r="Q429">
            <v>0.54495671107890065</v>
          </cell>
          <cell r="R429">
            <v>6.4569248032321294E-2</v>
          </cell>
          <cell r="S429">
            <v>0.47080685415097778</v>
          </cell>
          <cell r="T429" t="str">
            <v>.</v>
          </cell>
          <cell r="U429">
            <v>4.050871174218134E-2</v>
          </cell>
          <cell r="V429" t="str">
            <v>.</v>
          </cell>
          <cell r="W429">
            <v>3.3641145185741621E-2</v>
          </cell>
          <cell r="X429" t="str">
            <v>-</v>
          </cell>
          <cell r="Y429" t="str">
            <v>-</v>
          </cell>
          <cell r="Z429" t="str">
            <v>-</v>
          </cell>
          <cell r="AA429" t="str">
            <v>-</v>
          </cell>
          <cell r="AB429" t="str">
            <v>a</v>
          </cell>
          <cell r="AC429">
            <v>1.822375754458468E-2</v>
          </cell>
          <cell r="AD429" t="str">
            <v>.</v>
          </cell>
          <cell r="AE429">
            <v>4.6345490487736618E-2</v>
          </cell>
          <cell r="AF429" t="str">
            <v>-</v>
          </cell>
          <cell r="AG429" t="str">
            <v>-</v>
          </cell>
          <cell r="AH429" t="str">
            <v>-</v>
          </cell>
          <cell r="AI429" t="str">
            <v>.</v>
          </cell>
          <cell r="AJ429">
            <v>0</v>
          </cell>
          <cell r="AK429" t="str">
            <v>.</v>
          </cell>
          <cell r="AL429" t="str">
            <v>Rest</v>
          </cell>
        </row>
        <row r="430">
          <cell r="F430" t="str">
            <v>Iceland</v>
          </cell>
          <cell r="G430" t="str">
            <v>Services</v>
          </cell>
          <cell r="H430" t="str">
            <v>TOTAL Services</v>
          </cell>
          <cell r="J430" t="str">
            <v>Coal</v>
          </cell>
          <cell r="K430">
            <v>0</v>
          </cell>
          <cell r="L430">
            <v>0</v>
          </cell>
          <cell r="M430">
            <v>0</v>
          </cell>
          <cell r="N430" t="str">
            <v>.</v>
          </cell>
          <cell r="P430">
            <v>0</v>
          </cell>
          <cell r="Q430">
            <v>0</v>
          </cell>
          <cell r="R430">
            <v>0</v>
          </cell>
          <cell r="S430">
            <v>0</v>
          </cell>
          <cell r="T430" t="str">
            <v>.</v>
          </cell>
          <cell r="U430">
            <v>0</v>
          </cell>
          <cell r="V430" t="str">
            <v>.</v>
          </cell>
          <cell r="W430">
            <v>0</v>
          </cell>
          <cell r="X430" t="str">
            <v>-</v>
          </cell>
          <cell r="Y430" t="str">
            <v>-</v>
          </cell>
          <cell r="Z430" t="str">
            <v>-</v>
          </cell>
          <cell r="AA430" t="str">
            <v>-</v>
          </cell>
          <cell r="AB430" t="str">
            <v>a</v>
          </cell>
          <cell r="AC430">
            <v>0</v>
          </cell>
          <cell r="AD430" t="str">
            <v>.</v>
          </cell>
          <cell r="AE430">
            <v>0</v>
          </cell>
          <cell r="AF430" t="str">
            <v>-</v>
          </cell>
          <cell r="AG430" t="str">
            <v>-</v>
          </cell>
          <cell r="AH430" t="str">
            <v>-</v>
          </cell>
          <cell r="AI430" t="str">
            <v>.</v>
          </cell>
          <cell r="AJ430">
            <v>0</v>
          </cell>
          <cell r="AK430" t="str">
            <v>.</v>
          </cell>
          <cell r="AL430" t="str">
            <v>Rest</v>
          </cell>
        </row>
        <row r="431">
          <cell r="F431" t="str">
            <v>Iceland</v>
          </cell>
          <cell r="G431" t="str">
            <v>Services</v>
          </cell>
          <cell r="H431" t="str">
            <v>TOTAL Services</v>
          </cell>
          <cell r="J431" t="str">
            <v>Fuel oil</v>
          </cell>
          <cell r="K431">
            <v>0.02</v>
          </cell>
          <cell r="L431">
            <v>0</v>
          </cell>
          <cell r="M431">
            <v>0.02</v>
          </cell>
          <cell r="N431" t="str">
            <v>.</v>
          </cell>
          <cell r="P431">
            <v>0.02</v>
          </cell>
          <cell r="Q431">
            <v>0.02</v>
          </cell>
          <cell r="R431">
            <v>0</v>
          </cell>
          <cell r="S431">
            <v>1.8440727865023789E-2</v>
          </cell>
          <cell r="T431" t="str">
            <v>.</v>
          </cell>
          <cell r="U431">
            <v>1.5592721349762099E-3</v>
          </cell>
          <cell r="V431" t="str">
            <v>.</v>
          </cell>
          <cell r="W431">
            <v>0</v>
          </cell>
          <cell r="X431" t="str">
            <v>-</v>
          </cell>
          <cell r="Y431" t="str">
            <v>-</v>
          </cell>
          <cell r="Z431" t="str">
            <v>-</v>
          </cell>
          <cell r="AA431" t="str">
            <v>-</v>
          </cell>
          <cell r="AB431" t="str">
            <v>a</v>
          </cell>
          <cell r="AC431">
            <v>0</v>
          </cell>
          <cell r="AD431" t="str">
            <v>.</v>
          </cell>
          <cell r="AE431">
            <v>0</v>
          </cell>
          <cell r="AF431" t="str">
            <v>-</v>
          </cell>
          <cell r="AG431" t="str">
            <v>-</v>
          </cell>
          <cell r="AH431" t="str">
            <v>-</v>
          </cell>
          <cell r="AI431" t="str">
            <v>.</v>
          </cell>
          <cell r="AJ431">
            <v>0</v>
          </cell>
          <cell r="AK431" t="str">
            <v>.</v>
          </cell>
          <cell r="AL431" t="str">
            <v>Rest</v>
          </cell>
        </row>
        <row r="432">
          <cell r="F432" t="str">
            <v>Iceland</v>
          </cell>
          <cell r="G432" t="str">
            <v>Services</v>
          </cell>
          <cell r="H432" t="str">
            <v>TOTAL Services</v>
          </cell>
          <cell r="J432" t="str">
            <v>Natural gas</v>
          </cell>
          <cell r="K432">
            <v>0</v>
          </cell>
          <cell r="L432">
            <v>0</v>
          </cell>
          <cell r="M432">
            <v>0</v>
          </cell>
          <cell r="N432" t="str">
            <v>.</v>
          </cell>
          <cell r="P432">
            <v>0</v>
          </cell>
          <cell r="Q432">
            <v>0</v>
          </cell>
          <cell r="R432">
            <v>0</v>
          </cell>
          <cell r="S432">
            <v>0</v>
          </cell>
          <cell r="T432" t="str">
            <v>.</v>
          </cell>
          <cell r="U432">
            <v>0</v>
          </cell>
          <cell r="V432" t="str">
            <v>.</v>
          </cell>
          <cell r="W432">
            <v>0</v>
          </cell>
          <cell r="X432" t="str">
            <v>-</v>
          </cell>
          <cell r="Y432" t="str">
            <v>-</v>
          </cell>
          <cell r="Z432" t="str">
            <v>-</v>
          </cell>
          <cell r="AA432" t="str">
            <v>-</v>
          </cell>
          <cell r="AB432" t="str">
            <v>a</v>
          </cell>
          <cell r="AC432">
            <v>0</v>
          </cell>
          <cell r="AD432" t="str">
            <v>.</v>
          </cell>
          <cell r="AE432">
            <v>0</v>
          </cell>
          <cell r="AF432" t="str">
            <v>-</v>
          </cell>
          <cell r="AG432" t="str">
            <v>-</v>
          </cell>
          <cell r="AH432" t="str">
            <v>-</v>
          </cell>
          <cell r="AI432" t="str">
            <v>.</v>
          </cell>
          <cell r="AJ432">
            <v>0</v>
          </cell>
          <cell r="AK432" t="str">
            <v>.</v>
          </cell>
          <cell r="AL432" t="str">
            <v>Rest</v>
          </cell>
        </row>
        <row r="433">
          <cell r="F433" t="str">
            <v>Iceland</v>
          </cell>
          <cell r="G433" t="str">
            <v>Services</v>
          </cell>
          <cell r="H433" t="str">
            <v>TOTAL Services</v>
          </cell>
          <cell r="J433" t="str">
            <v>Other fossil fuels</v>
          </cell>
          <cell r="K433">
            <v>0</v>
          </cell>
          <cell r="L433">
            <v>0</v>
          </cell>
          <cell r="M433">
            <v>0</v>
          </cell>
          <cell r="N433" t="str">
            <v>.</v>
          </cell>
          <cell r="P433">
            <v>0</v>
          </cell>
          <cell r="Q433">
            <v>0</v>
          </cell>
          <cell r="R433">
            <v>0</v>
          </cell>
          <cell r="S433">
            <v>0</v>
          </cell>
          <cell r="T433" t="str">
            <v>.</v>
          </cell>
          <cell r="U433">
            <v>0</v>
          </cell>
          <cell r="V433" t="str">
            <v>.</v>
          </cell>
          <cell r="W433">
            <v>0</v>
          </cell>
          <cell r="X433" t="str">
            <v>-</v>
          </cell>
          <cell r="Y433" t="str">
            <v>-</v>
          </cell>
          <cell r="Z433" t="str">
            <v>-</v>
          </cell>
          <cell r="AA433" t="str">
            <v>-</v>
          </cell>
          <cell r="AB433" t="str">
            <v>a</v>
          </cell>
          <cell r="AC433">
            <v>0</v>
          </cell>
          <cell r="AD433" t="str">
            <v>.</v>
          </cell>
          <cell r="AE433">
            <v>0</v>
          </cell>
          <cell r="AF433" t="str">
            <v>-</v>
          </cell>
          <cell r="AG433" t="str">
            <v>-</v>
          </cell>
          <cell r="AH433" t="str">
            <v>-</v>
          </cell>
          <cell r="AI433" t="str">
            <v>.</v>
          </cell>
          <cell r="AJ433">
            <v>0</v>
          </cell>
          <cell r="AK433" t="str">
            <v>.</v>
          </cell>
          <cell r="AL433" t="str">
            <v>Rest</v>
          </cell>
        </row>
        <row r="434">
          <cell r="F434" t="str">
            <v>Iceland</v>
          </cell>
          <cell r="G434" t="str">
            <v>Services</v>
          </cell>
          <cell r="H434" t="str">
            <v>TOTAL Services</v>
          </cell>
          <cell r="J434" t="str">
            <v>Electricity</v>
          </cell>
          <cell r="K434">
            <v>1.04</v>
          </cell>
          <cell r="L434">
            <v>-0.45047404088877796</v>
          </cell>
          <cell r="M434">
            <v>0.58952595911122208</v>
          </cell>
          <cell r="N434" t="str">
            <v>.</v>
          </cell>
          <cell r="P434">
            <v>0.58952595911122208</v>
          </cell>
          <cell r="Q434">
            <v>0.52495671107890074</v>
          </cell>
          <cell r="R434">
            <v>6.4569248032321294E-2</v>
          </cell>
          <cell r="S434">
            <v>0.45236612628595396</v>
          </cell>
          <cell r="T434" t="str">
            <v>.</v>
          </cell>
          <cell r="U434">
            <v>3.8949439607205129E-2</v>
          </cell>
          <cell r="V434" t="str">
            <v>.</v>
          </cell>
          <cell r="W434">
            <v>3.3641145185741614E-2</v>
          </cell>
          <cell r="X434" t="str">
            <v>-</v>
          </cell>
          <cell r="Y434" t="str">
            <v>-</v>
          </cell>
          <cell r="Z434" t="str">
            <v>-</v>
          </cell>
          <cell r="AA434" t="str">
            <v>-</v>
          </cell>
          <cell r="AB434" t="str">
            <v>a</v>
          </cell>
          <cell r="AC434">
            <v>1.822375754458468E-2</v>
          </cell>
          <cell r="AD434" t="str">
            <v>.</v>
          </cell>
          <cell r="AE434">
            <v>4.6345490487736618E-2</v>
          </cell>
          <cell r="AF434" t="str">
            <v>-</v>
          </cell>
          <cell r="AG434" t="str">
            <v>-</v>
          </cell>
          <cell r="AH434" t="str">
            <v>-</v>
          </cell>
          <cell r="AI434" t="str">
            <v>.</v>
          </cell>
          <cell r="AJ434">
            <v>0</v>
          </cell>
          <cell r="AK434" t="str">
            <v>.</v>
          </cell>
          <cell r="AL434" t="str">
            <v>Rest</v>
          </cell>
        </row>
        <row r="435">
          <cell r="F435" t="str">
            <v>Iceland</v>
          </cell>
          <cell r="G435" t="str">
            <v>Services</v>
          </cell>
          <cell r="H435" t="str">
            <v>TOTAL Services</v>
          </cell>
          <cell r="J435" t="str">
            <v>District heating</v>
          </cell>
          <cell r="K435">
            <v>0.51</v>
          </cell>
          <cell r="L435">
            <v>-0.51</v>
          </cell>
          <cell r="M435">
            <v>0</v>
          </cell>
          <cell r="N435" t="str">
            <v>c.ISE.34</v>
          </cell>
          <cell r="P435">
            <v>0</v>
          </cell>
          <cell r="Q435">
            <v>0</v>
          </cell>
          <cell r="R435">
            <v>0</v>
          </cell>
          <cell r="S435">
            <v>0</v>
          </cell>
          <cell r="T435" t="str">
            <v>.</v>
          </cell>
          <cell r="U435">
            <v>0</v>
          </cell>
          <cell r="V435" t="str">
            <v>.</v>
          </cell>
          <cell r="W435">
            <v>0</v>
          </cell>
          <cell r="X435" t="str">
            <v>-</v>
          </cell>
          <cell r="Y435" t="str">
            <v>-</v>
          </cell>
          <cell r="Z435" t="str">
            <v>-</v>
          </cell>
          <cell r="AA435" t="str">
            <v>-</v>
          </cell>
          <cell r="AB435" t="str">
            <v>a</v>
          </cell>
          <cell r="AC435">
            <v>0</v>
          </cell>
          <cell r="AD435" t="str">
            <v>.</v>
          </cell>
          <cell r="AE435">
            <v>0</v>
          </cell>
          <cell r="AF435" t="str">
            <v>-</v>
          </cell>
          <cell r="AG435" t="str">
            <v>-</v>
          </cell>
          <cell r="AH435" t="str">
            <v>-</v>
          </cell>
          <cell r="AI435" t="str">
            <v>.</v>
          </cell>
          <cell r="AJ435">
            <v>0</v>
          </cell>
          <cell r="AK435" t="str">
            <v>.</v>
          </cell>
          <cell r="AL435" t="str">
            <v>Rest</v>
          </cell>
        </row>
        <row r="436">
          <cell r="F436" t="str">
            <v>Iceland</v>
          </cell>
          <cell r="G436" t="str">
            <v>Services</v>
          </cell>
          <cell r="H436" t="str">
            <v>TOTAL Services</v>
          </cell>
          <cell r="J436" t="str">
            <v>Waste non-RES</v>
          </cell>
          <cell r="K436">
            <v>0</v>
          </cell>
          <cell r="L436">
            <v>0</v>
          </cell>
          <cell r="M436">
            <v>0</v>
          </cell>
          <cell r="N436" t="str">
            <v>.</v>
          </cell>
          <cell r="P436">
            <v>0</v>
          </cell>
          <cell r="Q436">
            <v>0</v>
          </cell>
          <cell r="R436">
            <v>0</v>
          </cell>
          <cell r="S436">
            <v>0</v>
          </cell>
          <cell r="T436" t="str">
            <v>.</v>
          </cell>
          <cell r="U436">
            <v>0</v>
          </cell>
          <cell r="V436" t="str">
            <v>.</v>
          </cell>
          <cell r="W436">
            <v>0</v>
          </cell>
          <cell r="X436" t="str">
            <v>-</v>
          </cell>
          <cell r="Y436" t="str">
            <v>-</v>
          </cell>
          <cell r="Z436" t="str">
            <v>-</v>
          </cell>
          <cell r="AA436" t="str">
            <v>-</v>
          </cell>
          <cell r="AB436" t="str">
            <v>a</v>
          </cell>
          <cell r="AC436">
            <v>0</v>
          </cell>
          <cell r="AD436" t="str">
            <v>.</v>
          </cell>
          <cell r="AE436">
            <v>0</v>
          </cell>
          <cell r="AF436" t="str">
            <v>-</v>
          </cell>
          <cell r="AG436" t="str">
            <v>-</v>
          </cell>
          <cell r="AH436" t="str">
            <v>-</v>
          </cell>
          <cell r="AI436" t="str">
            <v>.</v>
          </cell>
          <cell r="AJ436">
            <v>0</v>
          </cell>
          <cell r="AK436" t="str">
            <v>.</v>
          </cell>
          <cell r="AL436" t="str">
            <v>Rest</v>
          </cell>
        </row>
        <row r="437">
          <cell r="F437" t="str">
            <v>Iceland</v>
          </cell>
          <cell r="G437" t="str">
            <v>Services</v>
          </cell>
          <cell r="H437" t="str">
            <v>TOTAL Services</v>
          </cell>
          <cell r="J437" t="str">
            <v>Waste RES</v>
          </cell>
          <cell r="K437">
            <v>0</v>
          </cell>
          <cell r="L437">
            <v>0</v>
          </cell>
          <cell r="M437">
            <v>0</v>
          </cell>
          <cell r="N437" t="str">
            <v>.</v>
          </cell>
          <cell r="P437">
            <v>0</v>
          </cell>
          <cell r="Q437">
            <v>0</v>
          </cell>
          <cell r="R437">
            <v>0</v>
          </cell>
          <cell r="S437">
            <v>0</v>
          </cell>
          <cell r="T437" t="str">
            <v>.</v>
          </cell>
          <cell r="U437">
            <v>0</v>
          </cell>
          <cell r="V437" t="str">
            <v>.</v>
          </cell>
          <cell r="W437">
            <v>0</v>
          </cell>
          <cell r="X437" t="str">
            <v>-</v>
          </cell>
          <cell r="Y437" t="str">
            <v>-</v>
          </cell>
          <cell r="Z437" t="str">
            <v>-</v>
          </cell>
          <cell r="AA437" t="str">
            <v>-</v>
          </cell>
          <cell r="AB437" t="str">
            <v>a</v>
          </cell>
          <cell r="AC437">
            <v>0</v>
          </cell>
          <cell r="AD437" t="str">
            <v>.</v>
          </cell>
          <cell r="AE437">
            <v>0</v>
          </cell>
          <cell r="AF437" t="str">
            <v>-</v>
          </cell>
          <cell r="AG437" t="str">
            <v>-</v>
          </cell>
          <cell r="AH437" t="str">
            <v>-</v>
          </cell>
          <cell r="AI437" t="str">
            <v>.</v>
          </cell>
          <cell r="AJ437">
            <v>0</v>
          </cell>
          <cell r="AK437" t="str">
            <v>.</v>
          </cell>
          <cell r="AL437" t="str">
            <v>Rest</v>
          </cell>
        </row>
        <row r="438">
          <cell r="F438" t="str">
            <v>Iceland</v>
          </cell>
          <cell r="G438" t="str">
            <v>Services</v>
          </cell>
          <cell r="H438" t="str">
            <v>TOTAL Services</v>
          </cell>
          <cell r="J438" t="str">
            <v>Biomass</v>
          </cell>
          <cell r="K438">
            <v>0</v>
          </cell>
          <cell r="L438">
            <v>0</v>
          </cell>
          <cell r="M438">
            <v>0</v>
          </cell>
          <cell r="N438" t="str">
            <v>.</v>
          </cell>
          <cell r="P438">
            <v>0</v>
          </cell>
          <cell r="Q438">
            <v>0</v>
          </cell>
          <cell r="R438">
            <v>0</v>
          </cell>
          <cell r="S438">
            <v>0</v>
          </cell>
          <cell r="T438" t="str">
            <v>.</v>
          </cell>
          <cell r="U438">
            <v>0</v>
          </cell>
          <cell r="V438" t="str">
            <v>.</v>
          </cell>
          <cell r="W438">
            <v>0</v>
          </cell>
          <cell r="X438" t="str">
            <v>-</v>
          </cell>
          <cell r="Y438" t="str">
            <v>-</v>
          </cell>
          <cell r="Z438" t="str">
            <v>-</v>
          </cell>
          <cell r="AA438" t="str">
            <v>-</v>
          </cell>
          <cell r="AB438" t="str">
            <v>a</v>
          </cell>
          <cell r="AC438">
            <v>0</v>
          </cell>
          <cell r="AD438" t="str">
            <v>.</v>
          </cell>
          <cell r="AE438">
            <v>0</v>
          </cell>
          <cell r="AF438" t="str">
            <v>-</v>
          </cell>
          <cell r="AG438" t="str">
            <v>-</v>
          </cell>
          <cell r="AH438" t="str">
            <v>-</v>
          </cell>
          <cell r="AI438" t="str">
            <v>.</v>
          </cell>
          <cell r="AJ438">
            <v>0</v>
          </cell>
          <cell r="AK438" t="str">
            <v>.</v>
          </cell>
          <cell r="AL438" t="str">
            <v>Rest</v>
          </cell>
        </row>
        <row r="439">
          <cell r="F439" t="str">
            <v>Iceland</v>
          </cell>
          <cell r="G439" t="str">
            <v>Services</v>
          </cell>
          <cell r="H439" t="str">
            <v>TOTAL Services</v>
          </cell>
          <cell r="J439" t="str">
            <v>Geothermal</v>
          </cell>
          <cell r="K439">
            <v>2.09</v>
          </cell>
          <cell r="L439">
            <v>-2.09</v>
          </cell>
          <cell r="M439">
            <v>0</v>
          </cell>
          <cell r="N439" t="str">
            <v>.</v>
          </cell>
          <cell r="P439">
            <v>0</v>
          </cell>
          <cell r="Q439">
            <v>0</v>
          </cell>
          <cell r="R439">
            <v>0</v>
          </cell>
          <cell r="S439">
            <v>0</v>
          </cell>
          <cell r="T439" t="str">
            <v>.</v>
          </cell>
          <cell r="U439">
            <v>0</v>
          </cell>
          <cell r="V439" t="str">
            <v>.</v>
          </cell>
          <cell r="W439">
            <v>0</v>
          </cell>
          <cell r="X439" t="str">
            <v>-</v>
          </cell>
          <cell r="Y439" t="str">
            <v>-</v>
          </cell>
          <cell r="Z439" t="str">
            <v>-</v>
          </cell>
          <cell r="AA439" t="str">
            <v>-</v>
          </cell>
          <cell r="AB439" t="str">
            <v>a</v>
          </cell>
          <cell r="AC439">
            <v>0</v>
          </cell>
          <cell r="AD439" t="str">
            <v>.</v>
          </cell>
          <cell r="AE439">
            <v>0</v>
          </cell>
          <cell r="AF439" t="str">
            <v>-</v>
          </cell>
          <cell r="AG439" t="str">
            <v>-</v>
          </cell>
          <cell r="AH439" t="str">
            <v>-</v>
          </cell>
          <cell r="AI439" t="str">
            <v>.</v>
          </cell>
          <cell r="AJ439">
            <v>0</v>
          </cell>
          <cell r="AK439" t="str">
            <v>.</v>
          </cell>
          <cell r="AL439" t="str">
            <v>Rest</v>
          </cell>
        </row>
        <row r="440">
          <cell r="F440" t="str">
            <v>Iceland</v>
          </cell>
          <cell r="G440" t="str">
            <v>Services</v>
          </cell>
          <cell r="H440" t="str">
            <v>TOTAL Services</v>
          </cell>
          <cell r="J440" t="str">
            <v>Solar energy</v>
          </cell>
          <cell r="K440">
            <v>0</v>
          </cell>
          <cell r="L440">
            <v>0</v>
          </cell>
          <cell r="M440">
            <v>0</v>
          </cell>
          <cell r="N440" t="str">
            <v>.</v>
          </cell>
          <cell r="P440">
            <v>0</v>
          </cell>
          <cell r="Q440">
            <v>0</v>
          </cell>
          <cell r="R440">
            <v>0</v>
          </cell>
          <cell r="S440">
            <v>0</v>
          </cell>
          <cell r="T440" t="str">
            <v>.</v>
          </cell>
          <cell r="U440">
            <v>0</v>
          </cell>
          <cell r="V440" t="str">
            <v>.</v>
          </cell>
          <cell r="W440">
            <v>0</v>
          </cell>
          <cell r="X440" t="str">
            <v>-</v>
          </cell>
          <cell r="Y440" t="str">
            <v>-</v>
          </cell>
          <cell r="Z440" t="str">
            <v>-</v>
          </cell>
          <cell r="AA440" t="str">
            <v>-</v>
          </cell>
          <cell r="AB440" t="str">
            <v>a</v>
          </cell>
          <cell r="AC440">
            <v>0</v>
          </cell>
          <cell r="AD440" t="str">
            <v>.</v>
          </cell>
          <cell r="AE440">
            <v>0</v>
          </cell>
          <cell r="AF440" t="str">
            <v>-</v>
          </cell>
          <cell r="AG440" t="str">
            <v>-</v>
          </cell>
          <cell r="AH440" t="str">
            <v>-</v>
          </cell>
          <cell r="AI440" t="str">
            <v>.</v>
          </cell>
          <cell r="AJ440">
            <v>0</v>
          </cell>
          <cell r="AK440" t="str">
            <v>.</v>
          </cell>
          <cell r="AL440" t="str">
            <v>Rest</v>
          </cell>
        </row>
        <row r="441">
          <cell r="F441" t="str">
            <v>Iceland</v>
          </cell>
          <cell r="G441" t="str">
            <v>Services</v>
          </cell>
          <cell r="H441" t="str">
            <v>TOTAL Services</v>
          </cell>
          <cell r="J441" t="str">
            <v>Ambient heat total</v>
          </cell>
          <cell r="K441" t="str">
            <v>-</v>
          </cell>
          <cell r="L441">
            <v>0</v>
          </cell>
          <cell r="M441">
            <v>0</v>
          </cell>
          <cell r="N441" t="str">
            <v>.</v>
          </cell>
          <cell r="P441">
            <v>0</v>
          </cell>
          <cell r="Q441">
            <v>0</v>
          </cell>
          <cell r="R441">
            <v>0</v>
          </cell>
          <cell r="S441">
            <v>0</v>
          </cell>
          <cell r="T441" t="str">
            <v>.</v>
          </cell>
          <cell r="U441">
            <v>0</v>
          </cell>
          <cell r="V441" t="str">
            <v>.</v>
          </cell>
          <cell r="W441">
            <v>0</v>
          </cell>
          <cell r="X441" t="str">
            <v>-</v>
          </cell>
          <cell r="Y441" t="str">
            <v>-</v>
          </cell>
          <cell r="Z441" t="str">
            <v>-</v>
          </cell>
          <cell r="AA441" t="str">
            <v>-</v>
          </cell>
          <cell r="AB441" t="str">
            <v>a</v>
          </cell>
          <cell r="AC441">
            <v>0</v>
          </cell>
          <cell r="AD441" t="str">
            <v>.</v>
          </cell>
          <cell r="AE441">
            <v>0</v>
          </cell>
          <cell r="AF441" t="str">
            <v>-</v>
          </cell>
          <cell r="AG441" t="str">
            <v>-</v>
          </cell>
          <cell r="AH441" t="str">
            <v>-</v>
          </cell>
          <cell r="AI441" t="str">
            <v>.</v>
          </cell>
          <cell r="AJ441">
            <v>0</v>
          </cell>
          <cell r="AK441" t="str">
            <v>.</v>
          </cell>
          <cell r="AL441" t="str">
            <v>Rest</v>
          </cell>
        </row>
        <row r="442">
          <cell r="F442" t="str">
            <v>Iceland</v>
          </cell>
          <cell r="G442" t="str">
            <v>Services</v>
          </cell>
          <cell r="H442" t="str">
            <v>TOTAL Services</v>
          </cell>
          <cell r="J442" t="str">
            <v xml:space="preserve">Other RES </v>
          </cell>
          <cell r="K442" t="str">
            <v>-</v>
          </cell>
          <cell r="L442">
            <v>0</v>
          </cell>
          <cell r="M442">
            <v>0</v>
          </cell>
          <cell r="N442" t="str">
            <v>.</v>
          </cell>
          <cell r="P442">
            <v>0</v>
          </cell>
          <cell r="Q442">
            <v>0</v>
          </cell>
          <cell r="R442">
            <v>0</v>
          </cell>
          <cell r="S442">
            <v>0</v>
          </cell>
          <cell r="T442" t="str">
            <v>.</v>
          </cell>
          <cell r="U442">
            <v>0</v>
          </cell>
          <cell r="V442" t="str">
            <v>.</v>
          </cell>
          <cell r="W442">
            <v>0</v>
          </cell>
          <cell r="X442" t="str">
            <v>-</v>
          </cell>
          <cell r="Y442" t="str">
            <v>-</v>
          </cell>
          <cell r="Z442" t="str">
            <v>-</v>
          </cell>
          <cell r="AA442" t="str">
            <v>-</v>
          </cell>
          <cell r="AB442" t="str">
            <v>a</v>
          </cell>
          <cell r="AC442">
            <v>0</v>
          </cell>
          <cell r="AD442" t="str">
            <v>.</v>
          </cell>
          <cell r="AE442">
            <v>0</v>
          </cell>
          <cell r="AF442" t="str">
            <v>-</v>
          </cell>
          <cell r="AG442" t="str">
            <v>-</v>
          </cell>
          <cell r="AH442" t="str">
            <v>-</v>
          </cell>
          <cell r="AI442" t="str">
            <v>.</v>
          </cell>
          <cell r="AJ442">
            <v>0</v>
          </cell>
          <cell r="AK442" t="str">
            <v>.</v>
          </cell>
          <cell r="AL442" t="str">
            <v>Rest</v>
          </cell>
        </row>
      </sheetData>
      <sheetData sheetId="5">
        <row r="7">
          <cell r="F7" t="str">
            <v>Country</v>
          </cell>
          <cell r="G7" t="str">
            <v>Sector</v>
          </cell>
          <cell r="H7" t="str">
            <v>Sub-sector</v>
          </cell>
          <cell r="I7" t="str">
            <v>Optional Additional Level</v>
          </cell>
          <cell r="J7" t="str">
            <v>Energy Carrier</v>
          </cell>
          <cell r="K7" t="str">
            <v>(EUROSTAT)</v>
          </cell>
          <cell r="L7" t="str">
            <v>Difference to EUROSTAT</v>
          </cell>
          <cell r="M7" t="str">
            <v>(MappingHC Project, including other uses)</v>
          </cell>
          <cell r="N7" t="str">
            <v>Notes</v>
          </cell>
          <cell r="O7" t="str">
            <v>(Uses other than H&amp;C [if available])</v>
          </cell>
          <cell r="P7" t="str">
            <v>H&amp;C</v>
          </cell>
          <cell r="Q7" t="str">
            <v>H: Heating</v>
          </cell>
          <cell r="R7" t="str">
            <v>C: Cooling</v>
          </cell>
          <cell r="S7" t="str">
            <v>Space heating total</v>
          </cell>
          <cell r="T7" t="str">
            <v>Notes</v>
          </cell>
          <cell r="U7" t="str">
            <v>water heating total</v>
          </cell>
          <cell r="V7" t="str">
            <v>Notes</v>
          </cell>
          <cell r="W7" t="str">
            <v>Process heating total</v>
          </cell>
          <cell r="X7" t="str">
            <v>&lt;100 °C</v>
          </cell>
          <cell r="Y7" t="str">
            <v>100-200 °C</v>
          </cell>
          <cell r="Z7" t="str">
            <v>200-500 °C</v>
          </cell>
          <cell r="AA7" t="str">
            <v>&gt;500 °C</v>
          </cell>
          <cell r="AB7" t="str">
            <v>Notes</v>
          </cell>
          <cell r="AC7" t="str">
            <v>Space cooling total</v>
          </cell>
          <cell r="AD7" t="str">
            <v>Notes</v>
          </cell>
          <cell r="AE7" t="str">
            <v>Process cooling total</v>
          </cell>
          <cell r="AF7" t="str">
            <v>&lt; - 30 °C</v>
          </cell>
          <cell r="AG7" t="str">
            <v xml:space="preserve"> - 30-0 °C</v>
          </cell>
          <cell r="AH7" t="str">
            <v>0-15 °C</v>
          </cell>
          <cell r="AI7" t="str">
            <v>Notes</v>
          </cell>
          <cell r="AJ7" t="str">
            <v>others total</v>
          </cell>
          <cell r="AK7" t="str">
            <v>Notes</v>
          </cell>
          <cell r="AL7" t="str">
            <v>Region</v>
          </cell>
        </row>
        <row r="8">
          <cell r="F8" t="str">
            <v>Name</v>
          </cell>
          <cell r="G8" t="str">
            <v>Name</v>
          </cell>
          <cell r="H8" t="str">
            <v>Name</v>
          </cell>
          <cell r="I8" t="str">
            <v>Name</v>
          </cell>
          <cell r="J8" t="str">
            <v>Name</v>
          </cell>
          <cell r="K8" t="str">
            <v>[TWh]</v>
          </cell>
          <cell r="L8" t="str">
            <v>[TWh]</v>
          </cell>
          <cell r="M8" t="str">
            <v>[TWh]</v>
          </cell>
          <cell r="N8" t="str">
            <v>Code, free text</v>
          </cell>
          <cell r="O8" t="str">
            <v>[TWh]</v>
          </cell>
          <cell r="P8" t="str">
            <v>[TWh]</v>
          </cell>
          <cell r="Q8" t="str">
            <v>[TWh]</v>
          </cell>
          <cell r="R8" t="str">
            <v>[TWh]</v>
          </cell>
          <cell r="S8" t="str">
            <v>[TWh]</v>
          </cell>
          <cell r="T8" t="str">
            <v>Code, free text</v>
          </cell>
          <cell r="U8" t="str">
            <v>[TWh]</v>
          </cell>
          <cell r="V8" t="str">
            <v>Code, free text</v>
          </cell>
          <cell r="W8" t="str">
            <v>[TWh]</v>
          </cell>
          <cell r="X8" t="str">
            <v>[TWh]</v>
          </cell>
          <cell r="Y8" t="str">
            <v>[TWh]</v>
          </cell>
          <cell r="Z8" t="str">
            <v>[TWh]</v>
          </cell>
          <cell r="AA8" t="str">
            <v>[TWh]</v>
          </cell>
          <cell r="AB8" t="str">
            <v>Code, free text</v>
          </cell>
          <cell r="AC8" t="str">
            <v>[TWh]</v>
          </cell>
          <cell r="AD8" t="str">
            <v>Code, free text</v>
          </cell>
          <cell r="AE8" t="str">
            <v>[TWh]</v>
          </cell>
          <cell r="AF8" t="str">
            <v>[TWh]</v>
          </cell>
          <cell r="AG8" t="str">
            <v>[TWh]</v>
          </cell>
          <cell r="AH8" t="str">
            <v>[TWh]</v>
          </cell>
          <cell r="AI8" t="str">
            <v>Code, free text</v>
          </cell>
          <cell r="AJ8" t="str">
            <v>[TWh]</v>
          </cell>
          <cell r="AK8" t="str">
            <v>Code, free text</v>
          </cell>
        </row>
        <row r="9">
          <cell r="F9" t="str">
            <v>Belgium</v>
          </cell>
          <cell r="G9" t="str">
            <v>Residential</v>
          </cell>
          <cell r="H9" t="str">
            <v>TOTAL Residential</v>
          </cell>
          <cell r="J9" t="str">
            <v>TOTAL</v>
          </cell>
          <cell r="K9">
            <v>97.415206000000012</v>
          </cell>
          <cell r="L9">
            <v>-12.217190794851518</v>
          </cell>
          <cell r="M9">
            <v>85.198015205148494</v>
          </cell>
          <cell r="P9">
            <v>85.198015205148494</v>
          </cell>
          <cell r="Q9">
            <v>80.372101618487946</v>
          </cell>
          <cell r="R9">
            <v>8.0957073731724213E-2</v>
          </cell>
          <cell r="S9">
            <v>65.771895720691916</v>
          </cell>
          <cell r="T9" t="str">
            <v>u.ISI.55</v>
          </cell>
          <cell r="U9">
            <v>14.600205897796027</v>
          </cell>
          <cell r="V9" t="str">
            <v>u.ISI.55</v>
          </cell>
          <cell r="W9">
            <v>0</v>
          </cell>
          <cell r="X9">
            <v>0</v>
          </cell>
          <cell r="Y9">
            <v>0</v>
          </cell>
          <cell r="Z9">
            <v>0</v>
          </cell>
          <cell r="AA9">
            <v>0</v>
          </cell>
          <cell r="AB9">
            <v>0</v>
          </cell>
          <cell r="AC9">
            <v>8.0957073731724213E-2</v>
          </cell>
          <cell r="AD9" t="str">
            <v>m.EEG.1</v>
          </cell>
          <cell r="AE9">
            <v>0</v>
          </cell>
          <cell r="AF9">
            <v>0</v>
          </cell>
          <cell r="AG9">
            <v>0</v>
          </cell>
          <cell r="AH9">
            <v>0</v>
          </cell>
          <cell r="AI9">
            <v>0</v>
          </cell>
          <cell r="AJ9">
            <v>4.7449565129288267</v>
          </cell>
          <cell r="AK9" t="str">
            <v>u.ISI.55</v>
          </cell>
          <cell r="AL9" t="str">
            <v>EU28</v>
          </cell>
        </row>
        <row r="10">
          <cell r="F10" t="str">
            <v>Belgium</v>
          </cell>
          <cell r="G10" t="str">
            <v>Residential</v>
          </cell>
          <cell r="H10" t="str">
            <v>TOTAL Residential</v>
          </cell>
          <cell r="J10" t="str">
            <v>Coal</v>
          </cell>
          <cell r="K10">
            <v>1.0862420000000002</v>
          </cell>
          <cell r="L10">
            <v>-9.7699626167013776E-15</v>
          </cell>
          <cell r="M10">
            <v>1.0862419999999904</v>
          </cell>
          <cell r="P10">
            <v>1.0862419999999904</v>
          </cell>
          <cell r="Q10">
            <v>1.0862419999999904</v>
          </cell>
          <cell r="R10">
            <v>0</v>
          </cell>
          <cell r="S10">
            <v>1.0726378131021099</v>
          </cell>
          <cell r="T10" t="str">
            <v>u.ISI.55</v>
          </cell>
          <cell r="U10">
            <v>1.36041868978805E-2</v>
          </cell>
          <cell r="V10" t="str">
            <v>u.ISI.55</v>
          </cell>
          <cell r="W10">
            <v>0</v>
          </cell>
          <cell r="X10">
            <v>0</v>
          </cell>
          <cell r="Y10">
            <v>0</v>
          </cell>
          <cell r="Z10">
            <v>0</v>
          </cell>
          <cell r="AA10">
            <v>0</v>
          </cell>
          <cell r="AB10">
            <v>0</v>
          </cell>
          <cell r="AC10">
            <v>0</v>
          </cell>
          <cell r="AD10" t="str">
            <v>m.EEG.1</v>
          </cell>
          <cell r="AE10">
            <v>0</v>
          </cell>
          <cell r="AF10">
            <v>0</v>
          </cell>
          <cell r="AG10">
            <v>0</v>
          </cell>
          <cell r="AH10">
            <v>0</v>
          </cell>
          <cell r="AI10">
            <v>0</v>
          </cell>
          <cell r="AJ10">
            <v>0</v>
          </cell>
          <cell r="AK10" t="str">
            <v>u.ISI.55</v>
          </cell>
          <cell r="AL10" t="str">
            <v>EU28</v>
          </cell>
        </row>
        <row r="11">
          <cell r="F11" t="str">
            <v>Belgium</v>
          </cell>
          <cell r="G11" t="str">
            <v>Residential</v>
          </cell>
          <cell r="H11" t="str">
            <v>TOTAL Residential</v>
          </cell>
          <cell r="J11" t="str">
            <v>Fuel oil</v>
          </cell>
          <cell r="K11">
            <v>29.198277999999998</v>
          </cell>
          <cell r="L11">
            <v>-1.7763568394002505E-14</v>
          </cell>
          <cell r="M11">
            <v>29.198277999999981</v>
          </cell>
          <cell r="P11">
            <v>29.198277999999981</v>
          </cell>
          <cell r="Q11">
            <v>28.132812011275419</v>
          </cell>
          <cell r="R11">
            <v>0</v>
          </cell>
          <cell r="S11">
            <v>23.990460643472201</v>
          </cell>
          <cell r="T11" t="str">
            <v>u.ISI.55</v>
          </cell>
          <cell r="U11">
            <v>4.1423513678032204</v>
          </cell>
          <cell r="V11" t="str">
            <v>u.ISI.55</v>
          </cell>
          <cell r="W11">
            <v>0</v>
          </cell>
          <cell r="X11">
            <v>0</v>
          </cell>
          <cell r="Y11">
            <v>0</v>
          </cell>
          <cell r="Z11">
            <v>0</v>
          </cell>
          <cell r="AA11">
            <v>0</v>
          </cell>
          <cell r="AB11">
            <v>0</v>
          </cell>
          <cell r="AC11">
            <v>0</v>
          </cell>
          <cell r="AD11" t="str">
            <v>m.EEG.1</v>
          </cell>
          <cell r="AE11">
            <v>0</v>
          </cell>
          <cell r="AF11">
            <v>0</v>
          </cell>
          <cell r="AG11">
            <v>0</v>
          </cell>
          <cell r="AH11">
            <v>0</v>
          </cell>
          <cell r="AI11">
            <v>0</v>
          </cell>
          <cell r="AJ11">
            <v>1.0654659887245601</v>
          </cell>
          <cell r="AK11" t="str">
            <v>u.ISI.55</v>
          </cell>
          <cell r="AL11" t="str">
            <v>EU28</v>
          </cell>
        </row>
        <row r="12">
          <cell r="F12" t="str">
            <v>Belgium</v>
          </cell>
          <cell r="G12" t="str">
            <v>Residential</v>
          </cell>
          <cell r="H12" t="str">
            <v>TOTAL Residential</v>
          </cell>
          <cell r="J12" t="str">
            <v>Natural gas</v>
          </cell>
          <cell r="K12">
            <v>39.397787999999998</v>
          </cell>
          <cell r="L12">
            <v>-1.4210854715202004E-14</v>
          </cell>
          <cell r="M12">
            <v>39.397787999999984</v>
          </cell>
          <cell r="P12">
            <v>39.397787999999984</v>
          </cell>
          <cell r="Q12">
            <v>37.520693992256383</v>
          </cell>
          <cell r="R12">
            <v>0</v>
          </cell>
          <cell r="S12">
            <v>32.085737075930297</v>
          </cell>
          <cell r="T12" t="str">
            <v>u.ISI.55</v>
          </cell>
          <cell r="U12">
            <v>5.4349569163260902</v>
          </cell>
          <cell r="V12" t="str">
            <v>u.ISI.55</v>
          </cell>
          <cell r="W12">
            <v>0</v>
          </cell>
          <cell r="X12">
            <v>0</v>
          </cell>
          <cell r="Y12">
            <v>0</v>
          </cell>
          <cell r="Z12">
            <v>0</v>
          </cell>
          <cell r="AA12">
            <v>0</v>
          </cell>
          <cell r="AB12">
            <v>0</v>
          </cell>
          <cell r="AC12">
            <v>0</v>
          </cell>
          <cell r="AD12" t="str">
            <v>m.EEG.1</v>
          </cell>
          <cell r="AE12">
            <v>0</v>
          </cell>
          <cell r="AF12">
            <v>0</v>
          </cell>
          <cell r="AG12">
            <v>0</v>
          </cell>
          <cell r="AH12">
            <v>0</v>
          </cell>
          <cell r="AI12">
            <v>0</v>
          </cell>
          <cell r="AJ12">
            <v>1.8770940077436</v>
          </cell>
          <cell r="AK12" t="str">
            <v>u.ISI.55</v>
          </cell>
          <cell r="AL12" t="str">
            <v>EU28</v>
          </cell>
        </row>
        <row r="13">
          <cell r="F13" t="str">
            <v>Belgium</v>
          </cell>
          <cell r="G13" t="str">
            <v>Residential</v>
          </cell>
          <cell r="H13" t="str">
            <v>TOTAL Residential</v>
          </cell>
          <cell r="J13" t="str">
            <v>Other fossil fuels</v>
          </cell>
          <cell r="K13">
            <v>1.047863</v>
          </cell>
          <cell r="L13">
            <v>-2.2204460492503131E-16</v>
          </cell>
          <cell r="M13">
            <v>1.0478629999999998</v>
          </cell>
          <cell r="P13">
            <v>1.0478629999999998</v>
          </cell>
          <cell r="Q13">
            <v>0.99793792912454271</v>
          </cell>
          <cell r="R13">
            <v>0</v>
          </cell>
          <cell r="S13">
            <v>0.85338437552878732</v>
          </cell>
          <cell r="T13" t="str">
            <v>u.ISI.96</v>
          </cell>
          <cell r="U13">
            <v>0.14455355359575534</v>
          </cell>
          <cell r="V13" t="str">
            <v>u.ISI.96</v>
          </cell>
          <cell r="W13">
            <v>0</v>
          </cell>
          <cell r="X13">
            <v>0</v>
          </cell>
          <cell r="Y13">
            <v>0</v>
          </cell>
          <cell r="Z13">
            <v>0</v>
          </cell>
          <cell r="AA13">
            <v>0</v>
          </cell>
          <cell r="AB13">
            <v>0</v>
          </cell>
          <cell r="AC13">
            <v>0</v>
          </cell>
          <cell r="AD13" t="str">
            <v>m.EEG.1</v>
          </cell>
          <cell r="AE13">
            <v>0</v>
          </cell>
          <cell r="AF13">
            <v>0</v>
          </cell>
          <cell r="AG13">
            <v>0</v>
          </cell>
          <cell r="AH13">
            <v>0</v>
          </cell>
          <cell r="AI13">
            <v>0</v>
          </cell>
          <cell r="AJ13">
            <v>4.992507087545707E-2</v>
          </cell>
          <cell r="AK13" t="str">
            <v>u.ISI.96</v>
          </cell>
          <cell r="AL13" t="str">
            <v>EU28</v>
          </cell>
        </row>
        <row r="14">
          <cell r="F14" t="str">
            <v>Belgium</v>
          </cell>
          <cell r="G14" t="str">
            <v>Residential</v>
          </cell>
          <cell r="H14" t="str">
            <v>TOTAL Residential</v>
          </cell>
          <cell r="J14" t="str">
            <v>Electricity</v>
          </cell>
          <cell r="K14">
            <v>19.847757999999999</v>
          </cell>
          <cell r="L14">
            <v>-12.390118794851455</v>
          </cell>
          <cell r="M14">
            <v>7.4576392051485438</v>
          </cell>
          <cell r="P14">
            <v>7.4576392051485438</v>
          </cell>
          <cell r="Q14">
            <v>5.6242106858316099</v>
          </cell>
          <cell r="R14">
            <v>8.0957073731724213E-2</v>
          </cell>
          <cell r="S14">
            <v>1.9802208126585299</v>
          </cell>
          <cell r="T14" t="str">
            <v>u.ISI.55</v>
          </cell>
          <cell r="U14">
            <v>3.64398987317308</v>
          </cell>
          <cell r="V14" t="str">
            <v>u.ISI.55</v>
          </cell>
          <cell r="W14">
            <v>0</v>
          </cell>
          <cell r="X14">
            <v>0</v>
          </cell>
          <cell r="Y14">
            <v>0</v>
          </cell>
          <cell r="Z14">
            <v>0</v>
          </cell>
          <cell r="AA14">
            <v>0</v>
          </cell>
          <cell r="AB14">
            <v>0</v>
          </cell>
          <cell r="AC14">
            <v>8.0957073731724213E-2</v>
          </cell>
          <cell r="AD14" t="str">
            <v>m.EEG.1</v>
          </cell>
          <cell r="AE14">
            <v>0</v>
          </cell>
          <cell r="AF14">
            <v>0</v>
          </cell>
          <cell r="AG14">
            <v>0</v>
          </cell>
          <cell r="AH14">
            <v>0</v>
          </cell>
          <cell r="AI14">
            <v>0</v>
          </cell>
          <cell r="AJ14">
            <v>1.75247144558521</v>
          </cell>
          <cell r="AK14" t="str">
            <v>u.ISI.55</v>
          </cell>
          <cell r="AL14" t="str">
            <v>EU28</v>
          </cell>
        </row>
        <row r="15">
          <cell r="F15" t="str">
            <v>Belgium</v>
          </cell>
          <cell r="G15" t="str">
            <v>Residential</v>
          </cell>
          <cell r="H15" t="str">
            <v>TOTAL Residential</v>
          </cell>
          <cell r="J15" t="str">
            <v>District heating</v>
          </cell>
          <cell r="K15">
            <v>7.5594999999999996E-2</v>
          </cell>
          <cell r="L15">
            <v>0</v>
          </cell>
          <cell r="M15">
            <v>7.5594999999999996E-2</v>
          </cell>
          <cell r="P15">
            <v>7.5594999999999996E-2</v>
          </cell>
          <cell r="Q15">
            <v>7.5594999999999996E-2</v>
          </cell>
          <cell r="R15">
            <v>0</v>
          </cell>
          <cell r="S15">
            <v>7.5594999999999996E-2</v>
          </cell>
          <cell r="T15" t="str">
            <v>u.ISI.55</v>
          </cell>
          <cell r="U15">
            <v>0</v>
          </cell>
          <cell r="V15" t="str">
            <v>u.ISI.55</v>
          </cell>
          <cell r="W15">
            <v>0</v>
          </cell>
          <cell r="X15">
            <v>0</v>
          </cell>
          <cell r="Y15">
            <v>0</v>
          </cell>
          <cell r="Z15">
            <v>0</v>
          </cell>
          <cell r="AA15">
            <v>0</v>
          </cell>
          <cell r="AB15">
            <v>0</v>
          </cell>
          <cell r="AC15">
            <v>0</v>
          </cell>
          <cell r="AD15" t="str">
            <v>m.EEG.1</v>
          </cell>
          <cell r="AE15">
            <v>0</v>
          </cell>
          <cell r="AF15">
            <v>0</v>
          </cell>
          <cell r="AG15">
            <v>0</v>
          </cell>
          <cell r="AH15">
            <v>0</v>
          </cell>
          <cell r="AI15">
            <v>0</v>
          </cell>
          <cell r="AJ15">
            <v>0</v>
          </cell>
          <cell r="AK15" t="str">
            <v/>
          </cell>
          <cell r="AL15" t="str">
            <v>EU28</v>
          </cell>
        </row>
        <row r="16">
          <cell r="F16" t="str">
            <v>Belgium</v>
          </cell>
          <cell r="G16" t="str">
            <v>Residential</v>
          </cell>
          <cell r="H16" t="str">
            <v>TOTAL Residential</v>
          </cell>
          <cell r="J16" t="str">
            <v>Waste non-RES</v>
          </cell>
          <cell r="K16">
            <v>0</v>
          </cell>
          <cell r="L16">
            <v>0</v>
          </cell>
          <cell r="M16">
            <v>0</v>
          </cell>
          <cell r="P16">
            <v>0</v>
          </cell>
          <cell r="Q16">
            <v>0</v>
          </cell>
          <cell r="R16">
            <v>0</v>
          </cell>
          <cell r="S16">
            <v>0</v>
          </cell>
          <cell r="T16" t="str">
            <v>m.EEG.1</v>
          </cell>
          <cell r="U16">
            <v>0</v>
          </cell>
          <cell r="V16" t="str">
            <v>m.EEG.1</v>
          </cell>
          <cell r="W16">
            <v>0</v>
          </cell>
          <cell r="X16">
            <v>0</v>
          </cell>
          <cell r="Y16">
            <v>0</v>
          </cell>
          <cell r="Z16">
            <v>0</v>
          </cell>
          <cell r="AA16">
            <v>0</v>
          </cell>
          <cell r="AB16">
            <v>0</v>
          </cell>
          <cell r="AC16">
            <v>0</v>
          </cell>
          <cell r="AD16" t="str">
            <v>m.EEG.1</v>
          </cell>
          <cell r="AE16">
            <v>0</v>
          </cell>
          <cell r="AF16">
            <v>0</v>
          </cell>
          <cell r="AG16">
            <v>0</v>
          </cell>
          <cell r="AH16">
            <v>0</v>
          </cell>
          <cell r="AI16">
            <v>0</v>
          </cell>
          <cell r="AJ16">
            <v>0</v>
          </cell>
          <cell r="AK16" t="str">
            <v/>
          </cell>
          <cell r="AL16" t="str">
            <v>EU28</v>
          </cell>
        </row>
        <row r="17">
          <cell r="F17" t="str">
            <v>Belgium</v>
          </cell>
          <cell r="G17" t="str">
            <v>Residential</v>
          </cell>
          <cell r="H17" t="str">
            <v>TOTAL Residential</v>
          </cell>
          <cell r="J17" t="str">
            <v>Waste RES</v>
          </cell>
          <cell r="K17">
            <v>0</v>
          </cell>
          <cell r="L17">
            <v>0</v>
          </cell>
          <cell r="M17">
            <v>0</v>
          </cell>
          <cell r="P17">
            <v>0</v>
          </cell>
          <cell r="Q17">
            <v>0</v>
          </cell>
          <cell r="R17">
            <v>0</v>
          </cell>
          <cell r="S17">
            <v>0</v>
          </cell>
          <cell r="T17" t="str">
            <v>x.Obs.1</v>
          </cell>
          <cell r="U17">
            <v>0</v>
          </cell>
          <cell r="V17" t="str">
            <v>x.Obs.1</v>
          </cell>
          <cell r="W17">
            <v>0</v>
          </cell>
          <cell r="X17">
            <v>0</v>
          </cell>
          <cell r="Y17">
            <v>0</v>
          </cell>
          <cell r="Z17">
            <v>0</v>
          </cell>
          <cell r="AA17">
            <v>0</v>
          </cell>
          <cell r="AB17">
            <v>0</v>
          </cell>
          <cell r="AC17">
            <v>0</v>
          </cell>
          <cell r="AD17" t="str">
            <v>x.Obs.1</v>
          </cell>
          <cell r="AE17">
            <v>0</v>
          </cell>
          <cell r="AF17">
            <v>0</v>
          </cell>
          <cell r="AG17">
            <v>0</v>
          </cell>
          <cell r="AH17">
            <v>0</v>
          </cell>
          <cell r="AI17">
            <v>0</v>
          </cell>
          <cell r="AJ17">
            <v>0</v>
          </cell>
          <cell r="AK17" t="str">
            <v>x.Obs.1</v>
          </cell>
          <cell r="AL17" t="str">
            <v>EU28</v>
          </cell>
        </row>
        <row r="18">
          <cell r="F18" t="str">
            <v>Belgium</v>
          </cell>
          <cell r="G18" t="str">
            <v>Residential</v>
          </cell>
          <cell r="H18" t="str">
            <v>TOTAL Residential</v>
          </cell>
          <cell r="J18" t="str">
            <v>Biomass</v>
          </cell>
          <cell r="K18">
            <v>6.5930469999999994</v>
          </cell>
          <cell r="L18">
            <v>-6.4046999999999521E-2</v>
          </cell>
          <cell r="M18">
            <v>6.5289999999999999</v>
          </cell>
          <cell r="P18">
            <v>6.5289999999999999</v>
          </cell>
          <cell r="Q18">
            <v>6.5289999999999999</v>
          </cell>
          <cell r="R18">
            <v>0</v>
          </cell>
          <cell r="S18">
            <v>5.484</v>
          </cell>
          <cell r="T18" t="str">
            <v>x.Obs.1</v>
          </cell>
          <cell r="U18">
            <v>1.0449999999999999</v>
          </cell>
          <cell r="V18" t="str">
            <v>x.Obs.1</v>
          </cell>
          <cell r="W18">
            <v>0</v>
          </cell>
          <cell r="X18">
            <v>0</v>
          </cell>
          <cell r="Y18">
            <v>0</v>
          </cell>
          <cell r="Z18">
            <v>0</v>
          </cell>
          <cell r="AA18">
            <v>0</v>
          </cell>
          <cell r="AB18">
            <v>0</v>
          </cell>
          <cell r="AC18">
            <v>0</v>
          </cell>
          <cell r="AD18" t="str">
            <v>x.Obs.1</v>
          </cell>
          <cell r="AE18">
            <v>0</v>
          </cell>
          <cell r="AF18">
            <v>0</v>
          </cell>
          <cell r="AG18">
            <v>0</v>
          </cell>
          <cell r="AH18">
            <v>0</v>
          </cell>
          <cell r="AI18">
            <v>0</v>
          </cell>
          <cell r="AJ18">
            <v>0</v>
          </cell>
          <cell r="AK18" t="str">
            <v>x.Obs.1</v>
          </cell>
          <cell r="AL18" t="str">
            <v>EU28</v>
          </cell>
        </row>
        <row r="19">
          <cell r="F19" t="str">
            <v>Belgium</v>
          </cell>
          <cell r="G19" t="str">
            <v>Residential</v>
          </cell>
          <cell r="H19" t="str">
            <v>TOTAL Residential</v>
          </cell>
          <cell r="J19" t="str">
            <v>Geothermal</v>
          </cell>
          <cell r="K19">
            <v>0</v>
          </cell>
          <cell r="L19">
            <v>0</v>
          </cell>
          <cell r="M19">
            <v>0</v>
          </cell>
          <cell r="P19">
            <v>0</v>
          </cell>
          <cell r="Q19">
            <v>0</v>
          </cell>
          <cell r="R19">
            <v>0</v>
          </cell>
          <cell r="S19">
            <v>0</v>
          </cell>
          <cell r="T19" t="str">
            <v>x.Obs.1</v>
          </cell>
          <cell r="U19">
            <v>0</v>
          </cell>
          <cell r="V19" t="str">
            <v>x.Obs.1</v>
          </cell>
          <cell r="W19">
            <v>0</v>
          </cell>
          <cell r="X19">
            <v>0</v>
          </cell>
          <cell r="Y19">
            <v>0</v>
          </cell>
          <cell r="Z19">
            <v>0</v>
          </cell>
          <cell r="AA19">
            <v>0</v>
          </cell>
          <cell r="AB19">
            <v>0</v>
          </cell>
          <cell r="AC19">
            <v>0</v>
          </cell>
          <cell r="AD19" t="str">
            <v>x.Obs.1</v>
          </cell>
          <cell r="AE19">
            <v>0</v>
          </cell>
          <cell r="AF19">
            <v>0</v>
          </cell>
          <cell r="AG19">
            <v>0</v>
          </cell>
          <cell r="AH19">
            <v>0</v>
          </cell>
          <cell r="AI19">
            <v>0</v>
          </cell>
          <cell r="AJ19">
            <v>0</v>
          </cell>
          <cell r="AK19" t="str">
            <v>x.Obs.1</v>
          </cell>
          <cell r="AL19" t="str">
            <v>EU28</v>
          </cell>
        </row>
        <row r="20">
          <cell r="F20" t="str">
            <v>Belgium</v>
          </cell>
          <cell r="G20" t="str">
            <v>Residential</v>
          </cell>
          <cell r="H20" t="str">
            <v>TOTAL Residential</v>
          </cell>
          <cell r="J20" t="str">
            <v>Solar energy</v>
          </cell>
          <cell r="K20">
            <v>0.16863500000000001</v>
          </cell>
          <cell r="L20">
            <v>-2.5000000000025002E-5</v>
          </cell>
          <cell r="M20">
            <v>0.16860999999999998</v>
          </cell>
          <cell r="P20">
            <v>0.16860999999999998</v>
          </cell>
          <cell r="Q20">
            <v>0.16860999999999998</v>
          </cell>
          <cell r="R20">
            <v>0</v>
          </cell>
          <cell r="S20">
            <v>1.686E-2</v>
          </cell>
          <cell r="T20" t="str">
            <v>x.Obs.1</v>
          </cell>
          <cell r="U20">
            <v>0.15175</v>
          </cell>
          <cell r="V20" t="str">
            <v>x.Obs.1</v>
          </cell>
          <cell r="W20">
            <v>0</v>
          </cell>
          <cell r="X20">
            <v>0</v>
          </cell>
          <cell r="Y20">
            <v>0</v>
          </cell>
          <cell r="Z20">
            <v>0</v>
          </cell>
          <cell r="AA20">
            <v>0</v>
          </cell>
          <cell r="AB20">
            <v>0</v>
          </cell>
          <cell r="AC20">
            <v>0</v>
          </cell>
          <cell r="AD20" t="str">
            <v>x.Obs.1</v>
          </cell>
          <cell r="AE20">
            <v>0</v>
          </cell>
          <cell r="AF20">
            <v>0</v>
          </cell>
          <cell r="AG20">
            <v>0</v>
          </cell>
          <cell r="AH20">
            <v>0</v>
          </cell>
          <cell r="AI20">
            <v>0</v>
          </cell>
          <cell r="AJ20">
            <v>0</v>
          </cell>
          <cell r="AK20" t="str">
            <v>x.Obs.1</v>
          </cell>
          <cell r="AL20" t="str">
            <v>EU28</v>
          </cell>
        </row>
        <row r="21">
          <cell r="F21" t="str">
            <v>Belgium</v>
          </cell>
          <cell r="G21" t="str">
            <v>Residential</v>
          </cell>
          <cell r="H21" t="str">
            <v>TOTAL Residential</v>
          </cell>
          <cell r="J21" t="str">
            <v>Ambient heat total</v>
          </cell>
          <cell r="K21" t="str">
            <v>-</v>
          </cell>
          <cell r="L21">
            <v>0.23699999999999999</v>
          </cell>
          <cell r="M21">
            <v>0.23699999999999999</v>
          </cell>
          <cell r="P21">
            <v>0.23699999999999999</v>
          </cell>
          <cell r="Q21">
            <v>0.23699999999999999</v>
          </cell>
          <cell r="R21">
            <v>0</v>
          </cell>
          <cell r="S21">
            <v>0.21299999999999999</v>
          </cell>
          <cell r="T21" t="str">
            <v>c.Obs.2</v>
          </cell>
          <cell r="U21">
            <v>2.4E-2</v>
          </cell>
          <cell r="V21" t="str">
            <v>c.Obs.2</v>
          </cell>
          <cell r="W21">
            <v>0</v>
          </cell>
          <cell r="X21">
            <v>0</v>
          </cell>
          <cell r="Y21">
            <v>0</v>
          </cell>
          <cell r="Z21">
            <v>0</v>
          </cell>
          <cell r="AA21">
            <v>0</v>
          </cell>
          <cell r="AB21">
            <v>0</v>
          </cell>
          <cell r="AC21">
            <v>0</v>
          </cell>
          <cell r="AD21" t="str">
            <v>c.Obs.2</v>
          </cell>
          <cell r="AE21">
            <v>0</v>
          </cell>
          <cell r="AF21">
            <v>0</v>
          </cell>
          <cell r="AG21">
            <v>0</v>
          </cell>
          <cell r="AH21">
            <v>0</v>
          </cell>
          <cell r="AI21">
            <v>0</v>
          </cell>
          <cell r="AJ21">
            <v>0</v>
          </cell>
          <cell r="AK21" t="str">
            <v>c.Obs.2</v>
          </cell>
          <cell r="AL21" t="str">
            <v>EU28</v>
          </cell>
        </row>
        <row r="22">
          <cell r="F22" t="str">
            <v>Belgium</v>
          </cell>
          <cell r="G22" t="str">
            <v>Residential</v>
          </cell>
          <cell r="H22" t="str">
            <v>TOTAL Residential</v>
          </cell>
          <cell r="J22" t="str">
            <v xml:space="preserve">Other RES </v>
          </cell>
          <cell r="K22" t="str">
            <v>-</v>
          </cell>
          <cell r="L22">
            <v>0</v>
          </cell>
          <cell r="M22">
            <v>0</v>
          </cell>
          <cell r="P22">
            <v>0</v>
          </cell>
          <cell r="Q22">
            <v>0</v>
          </cell>
          <cell r="R22">
            <v>0</v>
          </cell>
          <cell r="S22">
            <v>0</v>
          </cell>
          <cell r="T22" t="str">
            <v>m.EEG.1</v>
          </cell>
          <cell r="U22">
            <v>0</v>
          </cell>
          <cell r="V22" t="str">
            <v>m.EEG.1</v>
          </cell>
          <cell r="W22">
            <v>0</v>
          </cell>
          <cell r="X22">
            <v>0</v>
          </cell>
          <cell r="Y22">
            <v>0</v>
          </cell>
          <cell r="Z22">
            <v>0</v>
          </cell>
          <cell r="AA22">
            <v>0</v>
          </cell>
          <cell r="AB22">
            <v>0</v>
          </cell>
          <cell r="AC22">
            <v>0</v>
          </cell>
          <cell r="AD22" t="str">
            <v>m.EEG.1</v>
          </cell>
          <cell r="AE22">
            <v>0</v>
          </cell>
          <cell r="AF22">
            <v>0</v>
          </cell>
          <cell r="AG22">
            <v>0</v>
          </cell>
          <cell r="AH22">
            <v>0</v>
          </cell>
          <cell r="AI22">
            <v>0</v>
          </cell>
          <cell r="AJ22">
            <v>0</v>
          </cell>
          <cell r="AK22" t="str">
            <v/>
          </cell>
          <cell r="AL22" t="str">
            <v>EU28</v>
          </cell>
        </row>
        <row r="23">
          <cell r="F23" t="str">
            <v>Belgium</v>
          </cell>
          <cell r="G23" t="str">
            <v>Residential</v>
          </cell>
          <cell r="H23" t="str">
            <v>SFH</v>
          </cell>
          <cell r="J23" t="str">
            <v>TOTAL</v>
          </cell>
          <cell r="K23" t="str">
            <v>-</v>
          </cell>
          <cell r="L23">
            <v>66.009734944772305</v>
          </cell>
          <cell r="M23">
            <v>66.009734944772305</v>
          </cell>
          <cell r="P23">
            <v>66.009734944772305</v>
          </cell>
          <cell r="Q23">
            <v>62.593479424010461</v>
          </cell>
          <cell r="R23">
            <v>4.0662844574802084E-2</v>
          </cell>
          <cell r="S23">
            <v>51.72549924813957</v>
          </cell>
          <cell r="T23" t="str">
            <v>m.EEG.1</v>
          </cell>
          <cell r="U23">
            <v>10.86798017587089</v>
          </cell>
          <cell r="V23" t="str">
            <v>m.EEG.1</v>
          </cell>
          <cell r="W23">
            <v>0</v>
          </cell>
          <cell r="X23">
            <v>0</v>
          </cell>
          <cell r="Y23">
            <v>0</v>
          </cell>
          <cell r="Z23">
            <v>0</v>
          </cell>
          <cell r="AA23">
            <v>0</v>
          </cell>
          <cell r="AB23">
            <v>0</v>
          </cell>
          <cell r="AC23">
            <v>4.0662844574802084E-2</v>
          </cell>
          <cell r="AD23" t="str">
            <v>m.EEG.1</v>
          </cell>
          <cell r="AE23">
            <v>0</v>
          </cell>
          <cell r="AF23">
            <v>0</v>
          </cell>
          <cell r="AG23">
            <v>0</v>
          </cell>
          <cell r="AH23">
            <v>0</v>
          </cell>
          <cell r="AI23">
            <v>0</v>
          </cell>
          <cell r="AJ23">
            <v>3.3755926761870469</v>
          </cell>
          <cell r="AK23" t="str">
            <v/>
          </cell>
          <cell r="AL23" t="str">
            <v>EU28</v>
          </cell>
        </row>
        <row r="24">
          <cell r="F24" t="str">
            <v>Belgium</v>
          </cell>
          <cell r="G24" t="str">
            <v>Residential</v>
          </cell>
          <cell r="H24" t="str">
            <v>SFH</v>
          </cell>
          <cell r="J24" t="str">
            <v>Coal</v>
          </cell>
          <cell r="K24" t="str">
            <v>-</v>
          </cell>
          <cell r="L24">
            <v>1.0099900316778405</v>
          </cell>
          <cell r="M24">
            <v>1.0099900316778405</v>
          </cell>
          <cell r="P24">
            <v>1.0099900316778405</v>
          </cell>
          <cell r="Q24">
            <v>1.0099900316778405</v>
          </cell>
          <cell r="R24">
            <v>0</v>
          </cell>
          <cell r="S24">
            <v>1.0007189215207644</v>
          </cell>
          <cell r="T24" t="str">
            <v>m.EEG.1</v>
          </cell>
          <cell r="U24">
            <v>9.2711101570762539E-3</v>
          </cell>
          <cell r="V24" t="str">
            <v>m.EEG.1</v>
          </cell>
          <cell r="W24">
            <v>0</v>
          </cell>
          <cell r="X24">
            <v>0</v>
          </cell>
          <cell r="Y24">
            <v>0</v>
          </cell>
          <cell r="Z24">
            <v>0</v>
          </cell>
          <cell r="AA24">
            <v>0</v>
          </cell>
          <cell r="AB24">
            <v>0</v>
          </cell>
          <cell r="AC24">
            <v>0</v>
          </cell>
          <cell r="AD24" t="str">
            <v>m.EEG.1</v>
          </cell>
          <cell r="AE24">
            <v>0</v>
          </cell>
          <cell r="AF24">
            <v>0</v>
          </cell>
          <cell r="AG24">
            <v>0</v>
          </cell>
          <cell r="AH24">
            <v>0</v>
          </cell>
          <cell r="AI24">
            <v>0</v>
          </cell>
          <cell r="AJ24">
            <v>0</v>
          </cell>
          <cell r="AK24" t="str">
            <v/>
          </cell>
          <cell r="AL24" t="str">
            <v>EU28</v>
          </cell>
        </row>
        <row r="25">
          <cell r="F25" t="str">
            <v>Belgium</v>
          </cell>
          <cell r="G25" t="str">
            <v>Residential</v>
          </cell>
          <cell r="H25" t="str">
            <v>SFH</v>
          </cell>
          <cell r="J25" t="str">
            <v>Fuel oil</v>
          </cell>
          <cell r="K25" t="str">
            <v>-</v>
          </cell>
          <cell r="L25">
            <v>26.497170187731186</v>
          </cell>
          <cell r="M25">
            <v>26.497170187731186</v>
          </cell>
          <cell r="P25">
            <v>26.497170187731186</v>
          </cell>
          <cell r="Q25">
            <v>25.528540874084229</v>
          </cell>
          <cell r="R25">
            <v>0</v>
          </cell>
          <cell r="S25">
            <v>21.762674103355199</v>
          </cell>
          <cell r="T25" t="str">
            <v>m.EEG.1</v>
          </cell>
          <cell r="U25">
            <v>3.7658667707290285</v>
          </cell>
          <cell r="V25" t="str">
            <v>m.EEG.1</v>
          </cell>
          <cell r="W25">
            <v>0</v>
          </cell>
          <cell r="X25">
            <v>0</v>
          </cell>
          <cell r="Y25">
            <v>0</v>
          </cell>
          <cell r="Z25">
            <v>0</v>
          </cell>
          <cell r="AA25">
            <v>0</v>
          </cell>
          <cell r="AB25">
            <v>0</v>
          </cell>
          <cell r="AC25">
            <v>0</v>
          </cell>
          <cell r="AD25" t="str">
            <v>m.EEG.1</v>
          </cell>
          <cell r="AE25">
            <v>0</v>
          </cell>
          <cell r="AF25">
            <v>0</v>
          </cell>
          <cell r="AG25">
            <v>0</v>
          </cell>
          <cell r="AH25">
            <v>0</v>
          </cell>
          <cell r="AI25">
            <v>0</v>
          </cell>
          <cell r="AJ25">
            <v>0.96862931364695792</v>
          </cell>
          <cell r="AK25" t="str">
            <v/>
          </cell>
          <cell r="AL25" t="str">
            <v>EU28</v>
          </cell>
        </row>
        <row r="26">
          <cell r="F26" t="str">
            <v>Belgium</v>
          </cell>
          <cell r="G26" t="str">
            <v>Residential</v>
          </cell>
          <cell r="H26" t="str">
            <v>SFH</v>
          </cell>
          <cell r="J26" t="str">
            <v>Natural gas</v>
          </cell>
          <cell r="K26" t="str">
            <v>-</v>
          </cell>
          <cell r="L26">
            <v>25.43064172390568</v>
          </cell>
          <cell r="M26">
            <v>25.43064172390568</v>
          </cell>
          <cell r="P26">
            <v>25.43064172390568</v>
          </cell>
          <cell r="Q26">
            <v>24.341895097303805</v>
          </cell>
          <cell r="R26">
            <v>0</v>
          </cell>
          <cell r="S26">
            <v>21.189527137060004</v>
          </cell>
          <cell r="T26" t="str">
            <v>m.EEG.1</v>
          </cell>
          <cell r="U26">
            <v>3.1523679602438022</v>
          </cell>
          <cell r="V26" t="str">
            <v>m.EEG.1</v>
          </cell>
          <cell r="W26">
            <v>0</v>
          </cell>
          <cell r="X26">
            <v>0</v>
          </cell>
          <cell r="Y26">
            <v>0</v>
          </cell>
          <cell r="Z26">
            <v>0</v>
          </cell>
          <cell r="AA26">
            <v>0</v>
          </cell>
          <cell r="AB26">
            <v>0</v>
          </cell>
          <cell r="AC26">
            <v>0</v>
          </cell>
          <cell r="AD26" t="str">
            <v>m.EEG.1</v>
          </cell>
          <cell r="AE26">
            <v>0</v>
          </cell>
          <cell r="AF26">
            <v>0</v>
          </cell>
          <cell r="AG26">
            <v>0</v>
          </cell>
          <cell r="AH26">
            <v>0</v>
          </cell>
          <cell r="AI26">
            <v>0</v>
          </cell>
          <cell r="AJ26">
            <v>1.0887466266018744</v>
          </cell>
          <cell r="AK26" t="str">
            <v/>
          </cell>
          <cell r="AL26" t="str">
            <v>EU28</v>
          </cell>
        </row>
        <row r="27">
          <cell r="F27" t="str">
            <v>Belgium</v>
          </cell>
          <cell r="G27" t="str">
            <v>Residential</v>
          </cell>
          <cell r="H27" t="str">
            <v>SFH</v>
          </cell>
          <cell r="J27" t="str">
            <v>Other fossil fuels</v>
          </cell>
          <cell r="K27" t="str">
            <v>-</v>
          </cell>
          <cell r="L27">
            <v>0.81589804210182271</v>
          </cell>
          <cell r="M27">
            <v>0.81589804210182271</v>
          </cell>
          <cell r="P27">
            <v>0.81589804210182271</v>
          </cell>
          <cell r="Q27">
            <v>0.77873523190917171</v>
          </cell>
          <cell r="R27">
            <v>0</v>
          </cell>
          <cell r="S27">
            <v>0.67113365657333957</v>
          </cell>
          <cell r="T27" t="str">
            <v>m.EEG.1</v>
          </cell>
          <cell r="U27">
            <v>0.10760157533583212</v>
          </cell>
          <cell r="V27" t="str">
            <v>m.EEG.1</v>
          </cell>
          <cell r="W27">
            <v>0</v>
          </cell>
          <cell r="X27">
            <v>0</v>
          </cell>
          <cell r="Y27">
            <v>0</v>
          </cell>
          <cell r="Z27">
            <v>0</v>
          </cell>
          <cell r="AA27">
            <v>0</v>
          </cell>
          <cell r="AB27">
            <v>0</v>
          </cell>
          <cell r="AC27">
            <v>0</v>
          </cell>
          <cell r="AD27" t="str">
            <v>m.EEG.1</v>
          </cell>
          <cell r="AE27">
            <v>0</v>
          </cell>
          <cell r="AF27">
            <v>0</v>
          </cell>
          <cell r="AG27">
            <v>0</v>
          </cell>
          <cell r="AH27">
            <v>0</v>
          </cell>
          <cell r="AI27">
            <v>0</v>
          </cell>
          <cell r="AJ27">
            <v>3.7162810192650948E-2</v>
          </cell>
          <cell r="AK27" t="str">
            <v/>
          </cell>
          <cell r="AL27" t="str">
            <v>EU28</v>
          </cell>
        </row>
        <row r="28">
          <cell r="F28" t="str">
            <v>Belgium</v>
          </cell>
          <cell r="G28" t="str">
            <v>Residential</v>
          </cell>
          <cell r="H28" t="str">
            <v>SFH</v>
          </cell>
          <cell r="J28" t="str">
            <v>Electricity</v>
          </cell>
          <cell r="K28" t="str">
            <v>-</v>
          </cell>
          <cell r="L28">
            <v>5.5065801267680277</v>
          </cell>
          <cell r="M28">
            <v>5.5065801267680277</v>
          </cell>
          <cell r="P28">
            <v>5.5065801267680277</v>
          </cell>
          <cell r="Q28">
            <v>4.1848633564476616</v>
          </cell>
          <cell r="R28">
            <v>4.0662844574802084E-2</v>
          </cell>
          <cell r="S28">
            <v>1.5211123754172122</v>
          </cell>
          <cell r="T28" t="str">
            <v>m.EEG.1</v>
          </cell>
          <cell r="U28">
            <v>2.6637509810304496</v>
          </cell>
          <cell r="V28" t="str">
            <v>m.EEG.1</v>
          </cell>
          <cell r="W28">
            <v>0</v>
          </cell>
          <cell r="X28">
            <v>0</v>
          </cell>
          <cell r="Y28">
            <v>0</v>
          </cell>
          <cell r="Z28">
            <v>0</v>
          </cell>
          <cell r="AA28">
            <v>0</v>
          </cell>
          <cell r="AB28">
            <v>0</v>
          </cell>
          <cell r="AC28">
            <v>4.0662844574802084E-2</v>
          </cell>
          <cell r="AD28" t="str">
            <v>m.EEG.1</v>
          </cell>
          <cell r="AE28">
            <v>0</v>
          </cell>
          <cell r="AF28">
            <v>0</v>
          </cell>
          <cell r="AG28">
            <v>0</v>
          </cell>
          <cell r="AH28">
            <v>0</v>
          </cell>
          <cell r="AI28">
            <v>0</v>
          </cell>
          <cell r="AJ28">
            <v>1.2810539257455638</v>
          </cell>
          <cell r="AK28" t="str">
            <v/>
          </cell>
          <cell r="AL28" t="str">
            <v>EU28</v>
          </cell>
        </row>
        <row r="29">
          <cell r="F29" t="str">
            <v>Belgium</v>
          </cell>
          <cell r="G29" t="str">
            <v>Residential</v>
          </cell>
          <cell r="H29" t="str">
            <v>SFH</v>
          </cell>
          <cell r="J29" t="str">
            <v>District heating</v>
          </cell>
          <cell r="K29" t="str">
            <v>-</v>
          </cell>
          <cell r="L29">
            <v>1.0099833323365028E-2</v>
          </cell>
          <cell r="M29">
            <v>1.0099833323365028E-2</v>
          </cell>
          <cell r="P29">
            <v>1.0099833323365028E-2</v>
          </cell>
          <cell r="Q29">
            <v>1.0099833323365028E-2</v>
          </cell>
          <cell r="R29">
            <v>0</v>
          </cell>
          <cell r="S29">
            <v>1.0099833323365028E-2</v>
          </cell>
          <cell r="T29" t="str">
            <v>m.EEG.1</v>
          </cell>
          <cell r="U29">
            <v>0</v>
          </cell>
          <cell r="V29" t="str">
            <v>m.EEG.1</v>
          </cell>
          <cell r="W29">
            <v>0</v>
          </cell>
          <cell r="X29">
            <v>0</v>
          </cell>
          <cell r="Y29">
            <v>0</v>
          </cell>
          <cell r="Z29">
            <v>0</v>
          </cell>
          <cell r="AA29">
            <v>0</v>
          </cell>
          <cell r="AB29">
            <v>0</v>
          </cell>
          <cell r="AC29">
            <v>0</v>
          </cell>
          <cell r="AD29" t="str">
            <v>m.EEG.1</v>
          </cell>
          <cell r="AE29">
            <v>0</v>
          </cell>
          <cell r="AF29">
            <v>0</v>
          </cell>
          <cell r="AG29">
            <v>0</v>
          </cell>
          <cell r="AH29">
            <v>0</v>
          </cell>
          <cell r="AI29">
            <v>0</v>
          </cell>
          <cell r="AJ29">
            <v>0</v>
          </cell>
          <cell r="AK29" t="str">
            <v/>
          </cell>
          <cell r="AL29" t="str">
            <v>EU28</v>
          </cell>
        </row>
        <row r="30">
          <cell r="F30" t="str">
            <v>Belgium</v>
          </cell>
          <cell r="G30" t="str">
            <v>Residential</v>
          </cell>
          <cell r="H30" t="str">
            <v>SFH</v>
          </cell>
          <cell r="J30" t="str">
            <v>Waste non-RES</v>
          </cell>
          <cell r="K30" t="str">
            <v>-</v>
          </cell>
          <cell r="L30">
            <v>0</v>
          </cell>
          <cell r="M30">
            <v>0</v>
          </cell>
          <cell r="P30">
            <v>0</v>
          </cell>
          <cell r="Q30">
            <v>0</v>
          </cell>
          <cell r="R30">
            <v>0</v>
          </cell>
          <cell r="S30">
            <v>0</v>
          </cell>
          <cell r="T30" t="str">
            <v>m.EEG.1</v>
          </cell>
          <cell r="U30">
            <v>0</v>
          </cell>
          <cell r="V30" t="str">
            <v>m.EEG.1</v>
          </cell>
          <cell r="W30">
            <v>0</v>
          </cell>
          <cell r="X30">
            <v>0</v>
          </cell>
          <cell r="Y30">
            <v>0</v>
          </cell>
          <cell r="Z30">
            <v>0</v>
          </cell>
          <cell r="AA30">
            <v>0</v>
          </cell>
          <cell r="AB30">
            <v>0</v>
          </cell>
          <cell r="AC30">
            <v>0</v>
          </cell>
          <cell r="AD30" t="str">
            <v>m.EEG.1</v>
          </cell>
          <cell r="AE30">
            <v>0</v>
          </cell>
          <cell r="AF30">
            <v>0</v>
          </cell>
          <cell r="AG30">
            <v>0</v>
          </cell>
          <cell r="AH30">
            <v>0</v>
          </cell>
          <cell r="AI30">
            <v>0</v>
          </cell>
          <cell r="AJ30">
            <v>0</v>
          </cell>
          <cell r="AK30" t="str">
            <v/>
          </cell>
          <cell r="AL30" t="str">
            <v>EU28</v>
          </cell>
        </row>
        <row r="31">
          <cell r="F31" t="str">
            <v>Belgium</v>
          </cell>
          <cell r="G31" t="str">
            <v>Residential</v>
          </cell>
          <cell r="H31" t="str">
            <v>SFH</v>
          </cell>
          <cell r="J31" t="str">
            <v>Waste RES</v>
          </cell>
          <cell r="K31" t="str">
            <v>-</v>
          </cell>
          <cell r="L31">
            <v>0</v>
          </cell>
          <cell r="M31">
            <v>0</v>
          </cell>
          <cell r="P31">
            <v>0</v>
          </cell>
          <cell r="Q31">
            <v>0</v>
          </cell>
          <cell r="R31">
            <v>0</v>
          </cell>
          <cell r="S31">
            <v>0</v>
          </cell>
          <cell r="T31" t="str">
            <v>m.EEG.1</v>
          </cell>
          <cell r="U31">
            <v>0</v>
          </cell>
          <cell r="V31" t="str">
            <v>m.EEG.1</v>
          </cell>
          <cell r="W31">
            <v>0</v>
          </cell>
          <cell r="X31">
            <v>0</v>
          </cell>
          <cell r="Y31">
            <v>0</v>
          </cell>
          <cell r="Z31">
            <v>0</v>
          </cell>
          <cell r="AA31">
            <v>0</v>
          </cell>
          <cell r="AB31">
            <v>0</v>
          </cell>
          <cell r="AC31">
            <v>0</v>
          </cell>
          <cell r="AD31" t="str">
            <v>m.EEG.1</v>
          </cell>
          <cell r="AE31">
            <v>0</v>
          </cell>
          <cell r="AF31">
            <v>0</v>
          </cell>
          <cell r="AG31">
            <v>0</v>
          </cell>
          <cell r="AH31">
            <v>0</v>
          </cell>
          <cell r="AI31">
            <v>0</v>
          </cell>
          <cell r="AJ31">
            <v>0</v>
          </cell>
          <cell r="AK31" t="str">
            <v/>
          </cell>
          <cell r="AL31" t="str">
            <v>EU28</v>
          </cell>
        </row>
        <row r="32">
          <cell r="F32" t="str">
            <v>Belgium</v>
          </cell>
          <cell r="G32" t="str">
            <v>Residential</v>
          </cell>
          <cell r="H32" t="str">
            <v>SFH</v>
          </cell>
          <cell r="J32" t="str">
            <v>Biomass</v>
          </cell>
          <cell r="K32" t="str">
            <v>-</v>
          </cell>
          <cell r="L32">
            <v>6.367509647562188</v>
          </cell>
          <cell r="M32">
            <v>6.367509647562188</v>
          </cell>
          <cell r="P32">
            <v>6.367509647562188</v>
          </cell>
          <cell r="Q32">
            <v>6.367509647562188</v>
          </cell>
          <cell r="R32">
            <v>0</v>
          </cell>
          <cell r="S32">
            <v>5.3695171969129687</v>
          </cell>
          <cell r="T32" t="str">
            <v>m.EEG.1</v>
          </cell>
          <cell r="U32">
            <v>0.99799245064921893</v>
          </cell>
          <cell r="V32" t="str">
            <v>m.EEG.1</v>
          </cell>
          <cell r="W32">
            <v>0</v>
          </cell>
          <cell r="X32">
            <v>0</v>
          </cell>
          <cell r="Y32">
            <v>0</v>
          </cell>
          <cell r="Z32">
            <v>0</v>
          </cell>
          <cell r="AA32">
            <v>0</v>
          </cell>
          <cell r="AB32">
            <v>0</v>
          </cell>
          <cell r="AC32">
            <v>0</v>
          </cell>
          <cell r="AD32" t="str">
            <v>m.EEG.1</v>
          </cell>
          <cell r="AE32">
            <v>0</v>
          </cell>
          <cell r="AF32">
            <v>0</v>
          </cell>
          <cell r="AG32">
            <v>0</v>
          </cell>
          <cell r="AH32">
            <v>0</v>
          </cell>
          <cell r="AI32">
            <v>0</v>
          </cell>
          <cell r="AJ32">
            <v>0</v>
          </cell>
          <cell r="AK32" t="str">
            <v/>
          </cell>
          <cell r="AL32" t="str">
            <v>EU28</v>
          </cell>
        </row>
        <row r="33">
          <cell r="F33" t="str">
            <v>Belgium</v>
          </cell>
          <cell r="G33" t="str">
            <v>Residential</v>
          </cell>
          <cell r="H33" t="str">
            <v>SFH</v>
          </cell>
          <cell r="J33" t="str">
            <v>Geothermal</v>
          </cell>
          <cell r="K33" t="str">
            <v>-</v>
          </cell>
          <cell r="L33">
            <v>0</v>
          </cell>
          <cell r="M33">
            <v>0</v>
          </cell>
          <cell r="P33">
            <v>0</v>
          </cell>
          <cell r="Q33">
            <v>0</v>
          </cell>
          <cell r="R33">
            <v>0</v>
          </cell>
          <cell r="S33">
            <v>0</v>
          </cell>
          <cell r="T33" t="str">
            <v>m.EEG.1</v>
          </cell>
          <cell r="U33">
            <v>0</v>
          </cell>
          <cell r="V33" t="str">
            <v>m.EEG.1</v>
          </cell>
          <cell r="W33">
            <v>0</v>
          </cell>
          <cell r="X33">
            <v>0</v>
          </cell>
          <cell r="Y33">
            <v>0</v>
          </cell>
          <cell r="Z33">
            <v>0</v>
          </cell>
          <cell r="AA33">
            <v>0</v>
          </cell>
          <cell r="AB33">
            <v>0</v>
          </cell>
          <cell r="AC33">
            <v>0</v>
          </cell>
          <cell r="AD33" t="str">
            <v>m.EEG.1</v>
          </cell>
          <cell r="AE33">
            <v>0</v>
          </cell>
          <cell r="AF33">
            <v>0</v>
          </cell>
          <cell r="AG33">
            <v>0</v>
          </cell>
          <cell r="AH33">
            <v>0</v>
          </cell>
          <cell r="AI33">
            <v>0</v>
          </cell>
          <cell r="AJ33">
            <v>0</v>
          </cell>
          <cell r="AK33" t="str">
            <v/>
          </cell>
          <cell r="AL33" t="str">
            <v>EU28</v>
          </cell>
        </row>
        <row r="34">
          <cell r="F34" t="str">
            <v>Belgium</v>
          </cell>
          <cell r="G34" t="str">
            <v>Residential</v>
          </cell>
          <cell r="H34" t="str">
            <v>SFH</v>
          </cell>
          <cell r="J34" t="str">
            <v>Solar energy</v>
          </cell>
          <cell r="K34" t="str">
            <v>-</v>
          </cell>
          <cell r="L34">
            <v>0.16860999999999998</v>
          </cell>
          <cell r="M34">
            <v>0.16860999999999998</v>
          </cell>
          <cell r="P34">
            <v>0.16860999999999998</v>
          </cell>
          <cell r="Q34">
            <v>0.16860999999999998</v>
          </cell>
          <cell r="R34">
            <v>0</v>
          </cell>
          <cell r="S34">
            <v>1.686E-2</v>
          </cell>
          <cell r="T34" t="str">
            <v>m.EEG.1</v>
          </cell>
          <cell r="U34">
            <v>0.15175</v>
          </cell>
          <cell r="V34" t="str">
            <v>m.EEG.1</v>
          </cell>
          <cell r="W34">
            <v>0</v>
          </cell>
          <cell r="X34">
            <v>0</v>
          </cell>
          <cell r="Y34">
            <v>0</v>
          </cell>
          <cell r="Z34">
            <v>0</v>
          </cell>
          <cell r="AA34">
            <v>0</v>
          </cell>
          <cell r="AB34">
            <v>0</v>
          </cell>
          <cell r="AC34">
            <v>0</v>
          </cell>
          <cell r="AD34" t="str">
            <v>m.EEG.1</v>
          </cell>
          <cell r="AE34">
            <v>0</v>
          </cell>
          <cell r="AF34">
            <v>0</v>
          </cell>
          <cell r="AG34">
            <v>0</v>
          </cell>
          <cell r="AH34">
            <v>0</v>
          </cell>
          <cell r="AI34">
            <v>0</v>
          </cell>
          <cell r="AJ34">
            <v>0</v>
          </cell>
          <cell r="AK34" t="str">
            <v/>
          </cell>
          <cell r="AL34" t="str">
            <v>EU28</v>
          </cell>
        </row>
        <row r="35">
          <cell r="F35" t="str">
            <v>Belgium</v>
          </cell>
          <cell r="G35" t="str">
            <v>Residential</v>
          </cell>
          <cell r="H35" t="str">
            <v>SFH</v>
          </cell>
          <cell r="J35" t="str">
            <v>Ambient heat total</v>
          </cell>
          <cell r="K35" t="str">
            <v>-</v>
          </cell>
          <cell r="L35">
            <v>0.20323535170220247</v>
          </cell>
          <cell r="M35">
            <v>0.20323535170220247</v>
          </cell>
          <cell r="P35">
            <v>0.20323535170220247</v>
          </cell>
          <cell r="Q35">
            <v>0.20323535170220247</v>
          </cell>
          <cell r="R35">
            <v>0</v>
          </cell>
          <cell r="S35">
            <v>0.18385602397672032</v>
          </cell>
          <cell r="T35" t="str">
            <v>m.EEG.1</v>
          </cell>
          <cell r="U35">
            <v>1.9379327725482155E-2</v>
          </cell>
          <cell r="V35" t="str">
            <v>m.EEG.1</v>
          </cell>
          <cell r="W35">
            <v>0</v>
          </cell>
          <cell r="X35">
            <v>0</v>
          </cell>
          <cell r="Y35">
            <v>0</v>
          </cell>
          <cell r="Z35">
            <v>0</v>
          </cell>
          <cell r="AA35">
            <v>0</v>
          </cell>
          <cell r="AB35">
            <v>0</v>
          </cell>
          <cell r="AC35">
            <v>0</v>
          </cell>
          <cell r="AD35" t="str">
            <v>m.EEG.1</v>
          </cell>
          <cell r="AE35">
            <v>0</v>
          </cell>
          <cell r="AF35">
            <v>0</v>
          </cell>
          <cell r="AG35">
            <v>0</v>
          </cell>
          <cell r="AH35">
            <v>0</v>
          </cell>
          <cell r="AI35">
            <v>0</v>
          </cell>
          <cell r="AJ35">
            <v>0</v>
          </cell>
          <cell r="AK35" t="str">
            <v/>
          </cell>
          <cell r="AL35" t="str">
            <v>EU28</v>
          </cell>
        </row>
        <row r="36">
          <cell r="F36" t="str">
            <v>Belgium</v>
          </cell>
          <cell r="G36" t="str">
            <v>Residential</v>
          </cell>
          <cell r="H36" t="str">
            <v>SFH</v>
          </cell>
          <cell r="J36" t="str">
            <v xml:space="preserve">Other RES </v>
          </cell>
          <cell r="K36" t="str">
            <v>-</v>
          </cell>
          <cell r="L36">
            <v>0</v>
          </cell>
          <cell r="M36">
            <v>0</v>
          </cell>
          <cell r="P36">
            <v>0</v>
          </cell>
          <cell r="Q36">
            <v>0</v>
          </cell>
          <cell r="R36">
            <v>0</v>
          </cell>
          <cell r="S36">
            <v>0</v>
          </cell>
          <cell r="T36" t="str">
            <v>m.EEG.1</v>
          </cell>
          <cell r="U36">
            <v>0</v>
          </cell>
          <cell r="V36" t="str">
            <v>m.EEG.1</v>
          </cell>
          <cell r="W36">
            <v>0</v>
          </cell>
          <cell r="X36">
            <v>0</v>
          </cell>
          <cell r="Y36">
            <v>0</v>
          </cell>
          <cell r="Z36">
            <v>0</v>
          </cell>
          <cell r="AA36">
            <v>0</v>
          </cell>
          <cell r="AB36">
            <v>0</v>
          </cell>
          <cell r="AC36">
            <v>0</v>
          </cell>
          <cell r="AD36" t="str">
            <v>m.EEG.1</v>
          </cell>
          <cell r="AE36">
            <v>0</v>
          </cell>
          <cell r="AF36">
            <v>0</v>
          </cell>
          <cell r="AG36">
            <v>0</v>
          </cell>
          <cell r="AH36">
            <v>0</v>
          </cell>
          <cell r="AI36">
            <v>0</v>
          </cell>
          <cell r="AJ36">
            <v>0</v>
          </cell>
          <cell r="AK36" t="str">
            <v/>
          </cell>
          <cell r="AL36" t="str">
            <v>EU28</v>
          </cell>
        </row>
        <row r="37">
          <cell r="F37" t="str">
            <v>Belgium</v>
          </cell>
          <cell r="G37" t="str">
            <v>Residential</v>
          </cell>
          <cell r="H37" t="str">
            <v>MFH</v>
          </cell>
          <cell r="J37" t="str">
            <v>TOTAL</v>
          </cell>
          <cell r="K37" t="str">
            <v>-</v>
          </cell>
          <cell r="L37">
            <v>19.188280260366021</v>
          </cell>
          <cell r="M37">
            <v>19.188280260366021</v>
          </cell>
          <cell r="P37">
            <v>19.188280260366021</v>
          </cell>
          <cell r="Q37">
            <v>17.778622194462713</v>
          </cell>
          <cell r="R37">
            <v>4.029422915670982E-2</v>
          </cell>
          <cell r="S37">
            <v>14.046396472533443</v>
          </cell>
          <cell r="T37" t="str">
            <v>m.EEG.1</v>
          </cell>
          <cell r="U37">
            <v>3.7322257219292698</v>
          </cell>
          <cell r="V37" t="str">
            <v>m.EEG.1</v>
          </cell>
          <cell r="W37">
            <v>0</v>
          </cell>
          <cell r="X37">
            <v>0</v>
          </cell>
          <cell r="Y37">
            <v>0</v>
          </cell>
          <cell r="Z37">
            <v>0</v>
          </cell>
          <cell r="AA37">
            <v>0</v>
          </cell>
          <cell r="AB37">
            <v>0</v>
          </cell>
          <cell r="AC37">
            <v>4.029422915670982E-2</v>
          </cell>
          <cell r="AD37" t="str">
            <v>m.EEG.1</v>
          </cell>
          <cell r="AE37">
            <v>0</v>
          </cell>
          <cell r="AF37">
            <v>0</v>
          </cell>
          <cell r="AG37">
            <v>0</v>
          </cell>
          <cell r="AH37">
            <v>0</v>
          </cell>
          <cell r="AI37">
            <v>0</v>
          </cell>
          <cell r="AJ37">
            <v>1.3693638367465981</v>
          </cell>
          <cell r="AK37" t="str">
            <v/>
          </cell>
          <cell r="AL37" t="str">
            <v>EU28</v>
          </cell>
        </row>
        <row r="38">
          <cell r="F38" t="str">
            <v>Belgium</v>
          </cell>
          <cell r="G38" t="str">
            <v>Residential</v>
          </cell>
          <cell r="H38" t="str">
            <v>MFH</v>
          </cell>
          <cell r="J38" t="str">
            <v>Coal</v>
          </cell>
          <cell r="K38" t="str">
            <v>-</v>
          </cell>
          <cell r="L38">
            <v>7.6251968324783689E-2</v>
          </cell>
          <cell r="M38">
            <v>7.6251968324783689E-2</v>
          </cell>
          <cell r="P38">
            <v>7.6251968324783689E-2</v>
          </cell>
          <cell r="Q38">
            <v>7.6251968324783689E-2</v>
          </cell>
          <cell r="R38">
            <v>0</v>
          </cell>
          <cell r="S38">
            <v>7.1918891583988162E-2</v>
          </cell>
          <cell r="T38" t="str">
            <v>m.EEG.1</v>
          </cell>
          <cell r="U38">
            <v>4.3330767407955238E-3</v>
          </cell>
          <cell r="V38" t="str">
            <v>m.EEG.1</v>
          </cell>
          <cell r="W38">
            <v>0</v>
          </cell>
          <cell r="X38">
            <v>0</v>
          </cell>
          <cell r="Y38">
            <v>0</v>
          </cell>
          <cell r="Z38">
            <v>0</v>
          </cell>
          <cell r="AA38">
            <v>0</v>
          </cell>
          <cell r="AB38">
            <v>0</v>
          </cell>
          <cell r="AC38">
            <v>0</v>
          </cell>
          <cell r="AD38" t="str">
            <v>m.EEG.1</v>
          </cell>
          <cell r="AE38">
            <v>0</v>
          </cell>
          <cell r="AF38">
            <v>0</v>
          </cell>
          <cell r="AG38">
            <v>0</v>
          </cell>
          <cell r="AH38">
            <v>0</v>
          </cell>
          <cell r="AI38">
            <v>0</v>
          </cell>
          <cell r="AJ38">
            <v>0</v>
          </cell>
          <cell r="AK38" t="str">
            <v/>
          </cell>
          <cell r="AL38" t="str">
            <v>EU28</v>
          </cell>
        </row>
        <row r="39">
          <cell r="F39" t="str">
            <v>Belgium</v>
          </cell>
          <cell r="G39" t="str">
            <v>Residential</v>
          </cell>
          <cell r="H39" t="str">
            <v>MFH</v>
          </cell>
          <cell r="J39" t="str">
            <v>Fuel oil</v>
          </cell>
          <cell r="K39" t="str">
            <v>-</v>
          </cell>
          <cell r="L39">
            <v>2.7011078122828107</v>
          </cell>
          <cell r="M39">
            <v>2.7011078122828107</v>
          </cell>
          <cell r="P39">
            <v>2.7011078122828107</v>
          </cell>
          <cell r="Q39">
            <v>2.6042711372023404</v>
          </cell>
          <cell r="R39">
            <v>0</v>
          </cell>
          <cell r="S39">
            <v>2.2277865401169983</v>
          </cell>
          <cell r="T39" t="str">
            <v>m.EEG.1</v>
          </cell>
          <cell r="U39">
            <v>0.37648459708534221</v>
          </cell>
          <cell r="V39" t="str">
            <v>m.EEG.1</v>
          </cell>
          <cell r="W39">
            <v>0</v>
          </cell>
          <cell r="X39">
            <v>0</v>
          </cell>
          <cell r="Y39">
            <v>0</v>
          </cell>
          <cell r="Z39">
            <v>0</v>
          </cell>
          <cell r="AA39">
            <v>0</v>
          </cell>
          <cell r="AB39">
            <v>0</v>
          </cell>
          <cell r="AC39">
            <v>0</v>
          </cell>
          <cell r="AD39" t="str">
            <v>m.EEG.1</v>
          </cell>
          <cell r="AE39">
            <v>0</v>
          </cell>
          <cell r="AF39">
            <v>0</v>
          </cell>
          <cell r="AG39">
            <v>0</v>
          </cell>
          <cell r="AH39">
            <v>0</v>
          </cell>
          <cell r="AI39">
            <v>0</v>
          </cell>
          <cell r="AJ39">
            <v>9.6836675080470197E-2</v>
          </cell>
          <cell r="AK39" t="str">
            <v/>
          </cell>
          <cell r="AL39" t="str">
            <v>EU28</v>
          </cell>
        </row>
        <row r="40">
          <cell r="F40" t="str">
            <v>Belgium</v>
          </cell>
          <cell r="G40" t="str">
            <v>Residential</v>
          </cell>
          <cell r="H40" t="str">
            <v>MFH</v>
          </cell>
          <cell r="J40" t="str">
            <v>Natural gas</v>
          </cell>
          <cell r="K40" t="str">
            <v>-</v>
          </cell>
          <cell r="L40">
            <v>13.967146276061857</v>
          </cell>
          <cell r="M40">
            <v>13.967146276061857</v>
          </cell>
          <cell r="P40">
            <v>13.967146276061857</v>
          </cell>
          <cell r="Q40">
            <v>13.178798894922595</v>
          </cell>
          <cell r="R40">
            <v>0</v>
          </cell>
          <cell r="S40">
            <v>10.896209938847438</v>
          </cell>
          <cell r="T40" t="str">
            <v>m.EEG.1</v>
          </cell>
          <cell r="U40">
            <v>2.2825889560751578</v>
          </cell>
          <cell r="V40" t="str">
            <v>m.EEG.1</v>
          </cell>
          <cell r="W40">
            <v>0</v>
          </cell>
          <cell r="X40">
            <v>0</v>
          </cell>
          <cell r="Y40">
            <v>0</v>
          </cell>
          <cell r="Z40">
            <v>0</v>
          </cell>
          <cell r="AA40">
            <v>0</v>
          </cell>
          <cell r="AB40">
            <v>0</v>
          </cell>
          <cell r="AC40">
            <v>0</v>
          </cell>
          <cell r="AD40" t="str">
            <v>m.EEG.1</v>
          </cell>
          <cell r="AE40">
            <v>0</v>
          </cell>
          <cell r="AF40">
            <v>0</v>
          </cell>
          <cell r="AG40">
            <v>0</v>
          </cell>
          <cell r="AH40">
            <v>0</v>
          </cell>
          <cell r="AI40">
            <v>0</v>
          </cell>
          <cell r="AJ40">
            <v>0.78834738113926306</v>
          </cell>
          <cell r="AK40" t="str">
            <v/>
          </cell>
          <cell r="AL40" t="str">
            <v>EU28</v>
          </cell>
        </row>
        <row r="41">
          <cell r="F41" t="str">
            <v>Belgium</v>
          </cell>
          <cell r="G41" t="str">
            <v>Residential</v>
          </cell>
          <cell r="H41" t="str">
            <v>MFH</v>
          </cell>
          <cell r="J41" t="str">
            <v>Other fossil fuels</v>
          </cell>
          <cell r="K41" t="str">
            <v>-</v>
          </cell>
          <cell r="L41">
            <v>0.23196495789798699</v>
          </cell>
          <cell r="M41">
            <v>0.23196495789798699</v>
          </cell>
          <cell r="P41">
            <v>0.23196495789798699</v>
          </cell>
          <cell r="Q41">
            <v>0.21920269721516672</v>
          </cell>
          <cell r="R41">
            <v>0</v>
          </cell>
          <cell r="S41">
            <v>0.18225071895520256</v>
          </cell>
          <cell r="T41" t="str">
            <v>m.EEG.1</v>
          </cell>
          <cell r="U41">
            <v>3.6951978259964165E-2</v>
          </cell>
          <cell r="V41" t="str">
            <v>m.EEG.1</v>
          </cell>
          <cell r="W41">
            <v>0</v>
          </cell>
          <cell r="X41">
            <v>0</v>
          </cell>
          <cell r="Y41">
            <v>0</v>
          </cell>
          <cell r="Z41">
            <v>0</v>
          </cell>
          <cell r="AA41">
            <v>0</v>
          </cell>
          <cell r="AB41">
            <v>0</v>
          </cell>
          <cell r="AC41">
            <v>0</v>
          </cell>
          <cell r="AD41" t="str">
            <v>m.EEG.1</v>
          </cell>
          <cell r="AE41">
            <v>0</v>
          </cell>
          <cell r="AF41">
            <v>0</v>
          </cell>
          <cell r="AG41">
            <v>0</v>
          </cell>
          <cell r="AH41">
            <v>0</v>
          </cell>
          <cell r="AI41">
            <v>0</v>
          </cell>
          <cell r="AJ41">
            <v>1.2762260682820261E-2</v>
          </cell>
          <cell r="AK41" t="str">
            <v/>
          </cell>
          <cell r="AL41" t="str">
            <v>EU28</v>
          </cell>
        </row>
        <row r="42">
          <cell r="F42" t="str">
            <v>Belgium</v>
          </cell>
          <cell r="G42" t="str">
            <v>Residential</v>
          </cell>
          <cell r="H42" t="str">
            <v>MFH</v>
          </cell>
          <cell r="J42" t="str">
            <v>Electricity</v>
          </cell>
          <cell r="K42" t="str">
            <v>-</v>
          </cell>
          <cell r="L42">
            <v>1.9510590783938486</v>
          </cell>
          <cell r="M42">
            <v>1.9510590783938486</v>
          </cell>
          <cell r="P42">
            <v>1.9510590783938486</v>
          </cell>
          <cell r="Q42">
            <v>1.4393473293930941</v>
          </cell>
          <cell r="R42">
            <v>4.029422915670982E-2</v>
          </cell>
          <cell r="S42">
            <v>0.45910843724131761</v>
          </cell>
          <cell r="T42" t="str">
            <v>m.EEG.1</v>
          </cell>
          <cell r="U42">
            <v>0.9802388921517764</v>
          </cell>
          <cell r="V42" t="str">
            <v>m.EEG.1</v>
          </cell>
          <cell r="W42">
            <v>0</v>
          </cell>
          <cell r="X42">
            <v>0</v>
          </cell>
          <cell r="Y42">
            <v>0</v>
          </cell>
          <cell r="Z42">
            <v>0</v>
          </cell>
          <cell r="AA42">
            <v>0</v>
          </cell>
          <cell r="AB42">
            <v>0</v>
          </cell>
          <cell r="AC42">
            <v>4.029422915670982E-2</v>
          </cell>
          <cell r="AD42" t="str">
            <v>m.EEG.1</v>
          </cell>
          <cell r="AE42">
            <v>0</v>
          </cell>
          <cell r="AF42">
            <v>0</v>
          </cell>
          <cell r="AG42">
            <v>0</v>
          </cell>
          <cell r="AH42">
            <v>0</v>
          </cell>
          <cell r="AI42">
            <v>0</v>
          </cell>
          <cell r="AJ42">
            <v>0.47141751984404467</v>
          </cell>
          <cell r="AK42" t="str">
            <v/>
          </cell>
          <cell r="AL42" t="str">
            <v>EU28</v>
          </cell>
        </row>
        <row r="43">
          <cell r="F43" t="str">
            <v>Belgium</v>
          </cell>
          <cell r="G43" t="str">
            <v>Residential</v>
          </cell>
          <cell r="H43" t="str">
            <v>MFH</v>
          </cell>
          <cell r="J43" t="str">
            <v>District heating</v>
          </cell>
          <cell r="K43" t="str">
            <v>-</v>
          </cell>
          <cell r="L43">
            <v>6.5495166676674307E-2</v>
          </cell>
          <cell r="M43">
            <v>6.5495166676674307E-2</v>
          </cell>
          <cell r="P43">
            <v>6.5495166676674307E-2</v>
          </cell>
          <cell r="Q43">
            <v>6.5495166676674307E-2</v>
          </cell>
          <cell r="R43">
            <v>0</v>
          </cell>
          <cell r="S43">
            <v>6.5495166676674307E-2</v>
          </cell>
          <cell r="T43" t="str">
            <v>m.EEG.1</v>
          </cell>
          <cell r="U43">
            <v>0</v>
          </cell>
          <cell r="V43" t="str">
            <v>m.EEG.1</v>
          </cell>
          <cell r="W43">
            <v>0</v>
          </cell>
          <cell r="X43">
            <v>0</v>
          </cell>
          <cell r="Y43">
            <v>0</v>
          </cell>
          <cell r="Z43">
            <v>0</v>
          </cell>
          <cell r="AA43">
            <v>0</v>
          </cell>
          <cell r="AB43">
            <v>0</v>
          </cell>
          <cell r="AC43">
            <v>0</v>
          </cell>
          <cell r="AD43" t="str">
            <v>m.EEG.1</v>
          </cell>
          <cell r="AE43">
            <v>0</v>
          </cell>
          <cell r="AF43">
            <v>0</v>
          </cell>
          <cell r="AG43">
            <v>0</v>
          </cell>
          <cell r="AH43">
            <v>0</v>
          </cell>
          <cell r="AI43">
            <v>0</v>
          </cell>
          <cell r="AJ43">
            <v>0</v>
          </cell>
          <cell r="AK43" t="str">
            <v/>
          </cell>
          <cell r="AL43" t="str">
            <v>EU28</v>
          </cell>
        </row>
        <row r="44">
          <cell r="F44" t="str">
            <v>Belgium</v>
          </cell>
          <cell r="G44" t="str">
            <v>Residential</v>
          </cell>
          <cell r="H44" t="str">
            <v>MFH</v>
          </cell>
          <cell r="J44" t="str">
            <v>Waste non-RES</v>
          </cell>
          <cell r="K44" t="str">
            <v>-</v>
          </cell>
          <cell r="L44">
            <v>0</v>
          </cell>
          <cell r="M44">
            <v>0</v>
          </cell>
          <cell r="P44">
            <v>0</v>
          </cell>
          <cell r="Q44">
            <v>0</v>
          </cell>
          <cell r="R44">
            <v>0</v>
          </cell>
          <cell r="S44">
            <v>0</v>
          </cell>
          <cell r="T44" t="str">
            <v>m.EEG.1</v>
          </cell>
          <cell r="U44">
            <v>0</v>
          </cell>
          <cell r="V44" t="str">
            <v>m.EEG.1</v>
          </cell>
          <cell r="W44">
            <v>0</v>
          </cell>
          <cell r="X44">
            <v>0</v>
          </cell>
          <cell r="Y44">
            <v>0</v>
          </cell>
          <cell r="Z44">
            <v>0</v>
          </cell>
          <cell r="AA44">
            <v>0</v>
          </cell>
          <cell r="AB44">
            <v>0</v>
          </cell>
          <cell r="AC44">
            <v>0</v>
          </cell>
          <cell r="AD44" t="str">
            <v>m.EEG.1</v>
          </cell>
          <cell r="AE44">
            <v>0</v>
          </cell>
          <cell r="AF44">
            <v>0</v>
          </cell>
          <cell r="AG44">
            <v>0</v>
          </cell>
          <cell r="AH44">
            <v>0</v>
          </cell>
          <cell r="AI44">
            <v>0</v>
          </cell>
          <cell r="AJ44">
            <v>0</v>
          </cell>
          <cell r="AK44" t="str">
            <v/>
          </cell>
          <cell r="AL44" t="str">
            <v>EU28</v>
          </cell>
        </row>
        <row r="45">
          <cell r="F45" t="str">
            <v>Belgium</v>
          </cell>
          <cell r="G45" t="str">
            <v>Residential</v>
          </cell>
          <cell r="H45" t="str">
            <v>MFH</v>
          </cell>
          <cell r="J45" t="str">
            <v>Waste RES</v>
          </cell>
          <cell r="K45" t="str">
            <v>-</v>
          </cell>
          <cell r="L45">
            <v>0</v>
          </cell>
          <cell r="M45">
            <v>0</v>
          </cell>
          <cell r="P45">
            <v>0</v>
          </cell>
          <cell r="Q45">
            <v>0</v>
          </cell>
          <cell r="R45">
            <v>0</v>
          </cell>
          <cell r="S45">
            <v>0</v>
          </cell>
          <cell r="T45" t="str">
            <v>m.EEG.1</v>
          </cell>
          <cell r="U45">
            <v>0</v>
          </cell>
          <cell r="V45" t="str">
            <v>m.EEG.1</v>
          </cell>
          <cell r="W45">
            <v>0</v>
          </cell>
          <cell r="X45">
            <v>0</v>
          </cell>
          <cell r="Y45">
            <v>0</v>
          </cell>
          <cell r="Z45">
            <v>0</v>
          </cell>
          <cell r="AA45">
            <v>0</v>
          </cell>
          <cell r="AB45">
            <v>0</v>
          </cell>
          <cell r="AC45">
            <v>0</v>
          </cell>
          <cell r="AD45" t="str">
            <v>m.EEG.1</v>
          </cell>
          <cell r="AE45">
            <v>0</v>
          </cell>
          <cell r="AF45">
            <v>0</v>
          </cell>
          <cell r="AG45">
            <v>0</v>
          </cell>
          <cell r="AH45">
            <v>0</v>
          </cell>
          <cell r="AI45">
            <v>0</v>
          </cell>
          <cell r="AJ45">
            <v>0</v>
          </cell>
          <cell r="AK45" t="str">
            <v/>
          </cell>
          <cell r="AL45" t="str">
            <v>EU28</v>
          </cell>
        </row>
        <row r="46">
          <cell r="F46" t="str">
            <v>Belgium</v>
          </cell>
          <cell r="G46" t="str">
            <v>Residential</v>
          </cell>
          <cell r="H46" t="str">
            <v>MFH</v>
          </cell>
          <cell r="J46" t="str">
            <v>Biomass</v>
          </cell>
          <cell r="K46" t="str">
            <v>-</v>
          </cell>
          <cell r="L46">
            <v>0.16149035243024235</v>
          </cell>
          <cell r="M46">
            <v>0.16149035243024235</v>
          </cell>
          <cell r="P46">
            <v>0.16149035243024235</v>
          </cell>
          <cell r="Q46">
            <v>0.16149035243024235</v>
          </cell>
          <cell r="R46">
            <v>0</v>
          </cell>
          <cell r="S46">
            <v>0.11448280308854562</v>
          </cell>
          <cell r="T46" t="str">
            <v>m.EEG.1</v>
          </cell>
          <cell r="U46">
            <v>4.7007549341696715E-2</v>
          </cell>
          <cell r="V46" t="str">
            <v>m.EEG.1</v>
          </cell>
          <cell r="W46">
            <v>0</v>
          </cell>
          <cell r="X46">
            <v>0</v>
          </cell>
          <cell r="Y46">
            <v>0</v>
          </cell>
          <cell r="Z46">
            <v>0</v>
          </cell>
          <cell r="AA46">
            <v>0</v>
          </cell>
          <cell r="AB46">
            <v>0</v>
          </cell>
          <cell r="AC46">
            <v>0</v>
          </cell>
          <cell r="AD46" t="str">
            <v>m.EEG.1</v>
          </cell>
          <cell r="AE46">
            <v>0</v>
          </cell>
          <cell r="AF46">
            <v>0</v>
          </cell>
          <cell r="AG46">
            <v>0</v>
          </cell>
          <cell r="AH46">
            <v>0</v>
          </cell>
          <cell r="AI46">
            <v>0</v>
          </cell>
          <cell r="AJ46">
            <v>0</v>
          </cell>
          <cell r="AK46" t="str">
            <v/>
          </cell>
          <cell r="AL46" t="str">
            <v>EU28</v>
          </cell>
        </row>
        <row r="47">
          <cell r="F47" t="str">
            <v>Belgium</v>
          </cell>
          <cell r="G47" t="str">
            <v>Residential</v>
          </cell>
          <cell r="H47" t="str">
            <v>MFH</v>
          </cell>
          <cell r="J47" t="str">
            <v>Geothermal</v>
          </cell>
          <cell r="K47" t="str">
            <v>-</v>
          </cell>
          <cell r="L47">
            <v>0</v>
          </cell>
          <cell r="M47">
            <v>0</v>
          </cell>
          <cell r="P47">
            <v>0</v>
          </cell>
          <cell r="Q47">
            <v>0</v>
          </cell>
          <cell r="R47">
            <v>0</v>
          </cell>
          <cell r="S47">
            <v>0</v>
          </cell>
          <cell r="T47" t="str">
            <v>m.EEG.1</v>
          </cell>
          <cell r="U47">
            <v>0</v>
          </cell>
          <cell r="V47" t="str">
            <v>m.EEG.1</v>
          </cell>
          <cell r="W47">
            <v>0</v>
          </cell>
          <cell r="X47">
            <v>0</v>
          </cell>
          <cell r="Y47">
            <v>0</v>
          </cell>
          <cell r="Z47">
            <v>0</v>
          </cell>
          <cell r="AA47">
            <v>0</v>
          </cell>
          <cell r="AB47">
            <v>0</v>
          </cell>
          <cell r="AC47">
            <v>0</v>
          </cell>
          <cell r="AD47" t="str">
            <v>m.EEG.1</v>
          </cell>
          <cell r="AE47">
            <v>0</v>
          </cell>
          <cell r="AF47">
            <v>0</v>
          </cell>
          <cell r="AG47">
            <v>0</v>
          </cell>
          <cell r="AH47">
            <v>0</v>
          </cell>
          <cell r="AI47">
            <v>0</v>
          </cell>
          <cell r="AJ47">
            <v>0</v>
          </cell>
          <cell r="AK47" t="str">
            <v/>
          </cell>
          <cell r="AL47" t="str">
            <v>EU28</v>
          </cell>
        </row>
        <row r="48">
          <cell r="F48" t="str">
            <v>Belgium</v>
          </cell>
          <cell r="G48" t="str">
            <v>Residential</v>
          </cell>
          <cell r="H48" t="str">
            <v>MFH</v>
          </cell>
          <cell r="J48" t="str">
            <v>Solar energy</v>
          </cell>
          <cell r="K48" t="str">
            <v>-</v>
          </cell>
          <cell r="L48">
            <v>0</v>
          </cell>
          <cell r="M48">
            <v>0</v>
          </cell>
          <cell r="P48">
            <v>0</v>
          </cell>
          <cell r="Q48">
            <v>0</v>
          </cell>
          <cell r="R48">
            <v>0</v>
          </cell>
          <cell r="S48">
            <v>0</v>
          </cell>
          <cell r="T48" t="str">
            <v>m.EEG.1</v>
          </cell>
          <cell r="U48">
            <v>0</v>
          </cell>
          <cell r="V48" t="str">
            <v>m.EEG.1</v>
          </cell>
          <cell r="W48">
            <v>0</v>
          </cell>
          <cell r="X48">
            <v>0</v>
          </cell>
          <cell r="Y48">
            <v>0</v>
          </cell>
          <cell r="Z48">
            <v>0</v>
          </cell>
          <cell r="AA48">
            <v>0</v>
          </cell>
          <cell r="AB48">
            <v>0</v>
          </cell>
          <cell r="AC48">
            <v>0</v>
          </cell>
          <cell r="AD48" t="str">
            <v>m.EEG.1</v>
          </cell>
          <cell r="AE48">
            <v>0</v>
          </cell>
          <cell r="AF48">
            <v>0</v>
          </cell>
          <cell r="AG48">
            <v>0</v>
          </cell>
          <cell r="AH48">
            <v>0</v>
          </cell>
          <cell r="AI48">
            <v>0</v>
          </cell>
          <cell r="AJ48">
            <v>0</v>
          </cell>
          <cell r="AK48" t="str">
            <v/>
          </cell>
          <cell r="AL48" t="str">
            <v>EU28</v>
          </cell>
        </row>
        <row r="49">
          <cell r="F49" t="str">
            <v>Belgium</v>
          </cell>
          <cell r="G49" t="str">
            <v>Residential</v>
          </cell>
          <cell r="H49" t="str">
            <v>MFH</v>
          </cell>
          <cell r="J49" t="str">
            <v>Ambient heat total</v>
          </cell>
          <cell r="K49" t="str">
            <v>-</v>
          </cell>
          <cell r="L49">
            <v>3.3764648297816231E-2</v>
          </cell>
          <cell r="M49">
            <v>3.3764648297816231E-2</v>
          </cell>
          <cell r="P49">
            <v>3.3764648297816231E-2</v>
          </cell>
          <cell r="Q49">
            <v>3.3764648297816231E-2</v>
          </cell>
          <cell r="R49">
            <v>0</v>
          </cell>
          <cell r="S49">
            <v>2.914397602327971E-2</v>
          </cell>
          <cell r="T49" t="str">
            <v>m.EEG.1</v>
          </cell>
          <cell r="U49">
            <v>4.6206722745365213E-3</v>
          </cell>
          <cell r="V49" t="str">
            <v>m.EEG.1</v>
          </cell>
          <cell r="W49">
            <v>0</v>
          </cell>
          <cell r="X49">
            <v>0</v>
          </cell>
          <cell r="Y49">
            <v>0</v>
          </cell>
          <cell r="Z49">
            <v>0</v>
          </cell>
          <cell r="AA49">
            <v>0</v>
          </cell>
          <cell r="AB49">
            <v>0</v>
          </cell>
          <cell r="AC49">
            <v>0</v>
          </cell>
          <cell r="AD49" t="str">
            <v>m.EEG.1</v>
          </cell>
          <cell r="AE49">
            <v>0</v>
          </cell>
          <cell r="AF49">
            <v>0</v>
          </cell>
          <cell r="AG49">
            <v>0</v>
          </cell>
          <cell r="AH49">
            <v>0</v>
          </cell>
          <cell r="AI49">
            <v>0</v>
          </cell>
          <cell r="AJ49">
            <v>0</v>
          </cell>
          <cell r="AK49" t="str">
            <v/>
          </cell>
          <cell r="AL49" t="str">
            <v>EU28</v>
          </cell>
        </row>
        <row r="50">
          <cell r="F50" t="str">
            <v>Belgium</v>
          </cell>
          <cell r="G50" t="str">
            <v>Residential</v>
          </cell>
          <cell r="H50" t="str">
            <v>MFH</v>
          </cell>
          <cell r="J50" t="str">
            <v xml:space="preserve">Other RES </v>
          </cell>
          <cell r="K50" t="str">
            <v>-</v>
          </cell>
          <cell r="L50">
            <v>0</v>
          </cell>
          <cell r="M50">
            <v>0</v>
          </cell>
          <cell r="P50">
            <v>0</v>
          </cell>
          <cell r="Q50">
            <v>0</v>
          </cell>
          <cell r="R50">
            <v>0</v>
          </cell>
          <cell r="S50">
            <v>0</v>
          </cell>
          <cell r="T50" t="str">
            <v>m.EEG.1</v>
          </cell>
          <cell r="U50">
            <v>0</v>
          </cell>
          <cell r="V50" t="str">
            <v>m.EEG.1</v>
          </cell>
          <cell r="W50">
            <v>0</v>
          </cell>
          <cell r="X50">
            <v>0</v>
          </cell>
          <cell r="Y50">
            <v>0</v>
          </cell>
          <cell r="Z50">
            <v>0</v>
          </cell>
          <cell r="AA50">
            <v>0</v>
          </cell>
          <cell r="AB50">
            <v>0</v>
          </cell>
          <cell r="AC50">
            <v>0</v>
          </cell>
          <cell r="AD50" t="str">
            <v>m.EEG.1</v>
          </cell>
          <cell r="AE50">
            <v>0</v>
          </cell>
          <cell r="AF50">
            <v>0</v>
          </cell>
          <cell r="AG50">
            <v>0</v>
          </cell>
          <cell r="AH50">
            <v>0</v>
          </cell>
          <cell r="AI50">
            <v>0</v>
          </cell>
          <cell r="AJ50">
            <v>0</v>
          </cell>
          <cell r="AK50" t="str">
            <v/>
          </cell>
          <cell r="AL50" t="str">
            <v>EU28</v>
          </cell>
        </row>
        <row r="51">
          <cell r="F51" t="str">
            <v>Bulgaria</v>
          </cell>
          <cell r="G51" t="str">
            <v>Residential</v>
          </cell>
          <cell r="H51" t="str">
            <v>TOTAL Residential</v>
          </cell>
          <cell r="J51" t="str">
            <v>TOTAL</v>
          </cell>
          <cell r="K51">
            <v>27.423539999999999</v>
          </cell>
          <cell r="L51">
            <v>-3.9512683794113919</v>
          </cell>
          <cell r="M51">
            <v>23.472271620588607</v>
          </cell>
          <cell r="P51">
            <v>23.472271620588607</v>
          </cell>
          <cell r="Q51">
            <v>20.583256205668462</v>
          </cell>
          <cell r="R51">
            <v>1.39577466833541</v>
          </cell>
          <cell r="S51">
            <v>17.47000620595324</v>
          </cell>
          <cell r="T51" t="str">
            <v>u.ISI.56</v>
          </cell>
          <cell r="U51">
            <v>3.1132499997152223</v>
          </cell>
          <cell r="V51" t="str">
            <v>u.ISI.52</v>
          </cell>
          <cell r="W51">
            <v>0</v>
          </cell>
          <cell r="X51">
            <v>0</v>
          </cell>
          <cell r="Y51">
            <v>0</v>
          </cell>
          <cell r="Z51">
            <v>0</v>
          </cell>
          <cell r="AA51">
            <v>0</v>
          </cell>
          <cell r="AB51">
            <v>0</v>
          </cell>
          <cell r="AC51">
            <v>1.39577466833541</v>
          </cell>
          <cell r="AD51" t="str">
            <v>u.ISI.24</v>
          </cell>
          <cell r="AE51">
            <v>0</v>
          </cell>
          <cell r="AF51">
            <v>0</v>
          </cell>
          <cell r="AG51">
            <v>0</v>
          </cell>
          <cell r="AH51">
            <v>0</v>
          </cell>
          <cell r="AI51">
            <v>0</v>
          </cell>
          <cell r="AJ51">
            <v>1.4932407465847348</v>
          </cell>
          <cell r="AK51" t="str">
            <v>u.ISI.52</v>
          </cell>
          <cell r="AL51" t="str">
            <v>EU28</v>
          </cell>
        </row>
        <row r="52">
          <cell r="F52" t="str">
            <v>Bulgaria</v>
          </cell>
          <cell r="G52" t="str">
            <v>Residential</v>
          </cell>
          <cell r="H52" t="str">
            <v>TOTAL Residential</v>
          </cell>
          <cell r="J52" t="str">
            <v>Coal</v>
          </cell>
          <cell r="K52">
            <v>2.7504949999999999</v>
          </cell>
          <cell r="L52">
            <v>0</v>
          </cell>
          <cell r="M52">
            <v>2.7504949999999999</v>
          </cell>
          <cell r="P52">
            <v>2.7504949999999999</v>
          </cell>
          <cell r="Q52">
            <v>2.7504949999999999</v>
          </cell>
          <cell r="R52">
            <v>0</v>
          </cell>
          <cell r="S52">
            <v>2.7504949999999999</v>
          </cell>
          <cell r="T52" t="str">
            <v>u.ISI.31</v>
          </cell>
          <cell r="U52">
            <v>0</v>
          </cell>
          <cell r="V52" t="str">
            <v>u.ISI.52</v>
          </cell>
          <cell r="W52">
            <v>0</v>
          </cell>
          <cell r="X52">
            <v>0</v>
          </cell>
          <cell r="Y52">
            <v>0</v>
          </cell>
          <cell r="Z52">
            <v>0</v>
          </cell>
          <cell r="AA52">
            <v>0</v>
          </cell>
          <cell r="AB52">
            <v>0</v>
          </cell>
          <cell r="AC52">
            <v>0</v>
          </cell>
          <cell r="AD52" t="str">
            <v>m.EEG.1</v>
          </cell>
          <cell r="AE52">
            <v>0</v>
          </cell>
          <cell r="AF52">
            <v>0</v>
          </cell>
          <cell r="AG52">
            <v>0</v>
          </cell>
          <cell r="AH52">
            <v>0</v>
          </cell>
          <cell r="AI52">
            <v>0</v>
          </cell>
          <cell r="AJ52">
            <v>0</v>
          </cell>
          <cell r="AK52" t="str">
            <v>u.ISI.52</v>
          </cell>
          <cell r="AL52" t="str">
            <v>EU28</v>
          </cell>
        </row>
        <row r="53">
          <cell r="F53" t="str">
            <v>Bulgaria</v>
          </cell>
          <cell r="G53" t="str">
            <v>Residential</v>
          </cell>
          <cell r="H53" t="str">
            <v>TOTAL Residential</v>
          </cell>
          <cell r="J53" t="str">
            <v>Fuel oil</v>
          </cell>
          <cell r="K53">
            <v>1.163E-2</v>
          </cell>
          <cell r="L53">
            <v>0</v>
          </cell>
          <cell r="M53">
            <v>1.163E-2</v>
          </cell>
          <cell r="P53">
            <v>1.163E-2</v>
          </cell>
          <cell r="Q53">
            <v>1.09322E-2</v>
          </cell>
          <cell r="R53">
            <v>0</v>
          </cell>
          <cell r="S53">
            <v>1.0234399999999999E-2</v>
          </cell>
          <cell r="T53" t="str">
            <v>u.ISI.53</v>
          </cell>
          <cell r="U53">
            <v>6.9780000000000005E-4</v>
          </cell>
          <cell r="V53" t="str">
            <v>u.ISI.52</v>
          </cell>
          <cell r="W53">
            <v>0</v>
          </cell>
          <cell r="X53">
            <v>0</v>
          </cell>
          <cell r="Y53">
            <v>0</v>
          </cell>
          <cell r="Z53">
            <v>0</v>
          </cell>
          <cell r="AA53">
            <v>0</v>
          </cell>
          <cell r="AB53">
            <v>0</v>
          </cell>
          <cell r="AC53">
            <v>0</v>
          </cell>
          <cell r="AD53" t="str">
            <v>m.EEG.1</v>
          </cell>
          <cell r="AE53">
            <v>0</v>
          </cell>
          <cell r="AF53">
            <v>0</v>
          </cell>
          <cell r="AG53">
            <v>0</v>
          </cell>
          <cell r="AH53">
            <v>0</v>
          </cell>
          <cell r="AI53">
            <v>0</v>
          </cell>
          <cell r="AJ53">
            <v>6.9780000000000005E-4</v>
          </cell>
          <cell r="AK53" t="str">
            <v>u.ISI.52</v>
          </cell>
          <cell r="AL53" t="str">
            <v>EU28</v>
          </cell>
        </row>
        <row r="54">
          <cell r="F54" t="str">
            <v>Bulgaria</v>
          </cell>
          <cell r="G54" t="str">
            <v>Residential</v>
          </cell>
          <cell r="H54" t="str">
            <v>TOTAL Residential</v>
          </cell>
          <cell r="J54" t="str">
            <v>Natural gas</v>
          </cell>
          <cell r="K54">
            <v>0.62104199999999998</v>
          </cell>
          <cell r="L54">
            <v>-3.3306690738754696E-16</v>
          </cell>
          <cell r="M54">
            <v>0.62104199999999965</v>
          </cell>
          <cell r="P54">
            <v>0.62104199999999965</v>
          </cell>
          <cell r="Q54">
            <v>0.52729981132075432</v>
          </cell>
          <cell r="R54">
            <v>0</v>
          </cell>
          <cell r="S54">
            <v>0.43355762264150899</v>
          </cell>
          <cell r="T54" t="str">
            <v>u.ISI.53</v>
          </cell>
          <cell r="U54">
            <v>9.3742188679245303E-2</v>
          </cell>
          <cell r="V54" t="str">
            <v>u.ISI.52</v>
          </cell>
          <cell r="W54">
            <v>0</v>
          </cell>
          <cell r="X54">
            <v>0</v>
          </cell>
          <cell r="Y54">
            <v>0</v>
          </cell>
          <cell r="Z54">
            <v>0</v>
          </cell>
          <cell r="AA54">
            <v>0</v>
          </cell>
          <cell r="AB54">
            <v>0</v>
          </cell>
          <cell r="AC54">
            <v>0</v>
          </cell>
          <cell r="AD54" t="str">
            <v>m.EEG.1</v>
          </cell>
          <cell r="AE54">
            <v>0</v>
          </cell>
          <cell r="AF54">
            <v>0</v>
          </cell>
          <cell r="AG54">
            <v>0</v>
          </cell>
          <cell r="AH54">
            <v>0</v>
          </cell>
          <cell r="AI54">
            <v>0</v>
          </cell>
          <cell r="AJ54">
            <v>9.3742188679245303E-2</v>
          </cell>
          <cell r="AK54" t="str">
            <v>u.ISI.52</v>
          </cell>
          <cell r="AL54" t="str">
            <v>EU28</v>
          </cell>
        </row>
        <row r="55">
          <cell r="F55" t="str">
            <v>Bulgaria</v>
          </cell>
          <cell r="G55" t="str">
            <v>Residential</v>
          </cell>
          <cell r="H55" t="str">
            <v>TOTAL Residential</v>
          </cell>
          <cell r="J55" t="str">
            <v>Other fossil fuels</v>
          </cell>
          <cell r="K55">
            <v>0.28144599999999997</v>
          </cell>
          <cell r="L55">
            <v>-1.6653345369377348E-16</v>
          </cell>
          <cell r="M55">
            <v>0.28144599999999981</v>
          </cell>
          <cell r="P55">
            <v>0.28144599999999981</v>
          </cell>
          <cell r="Q55">
            <v>0.23896358490566016</v>
          </cell>
          <cell r="R55">
            <v>0</v>
          </cell>
          <cell r="S55">
            <v>0.19648116981132055</v>
          </cell>
          <cell r="T55" t="str">
            <v>u.ISI.96</v>
          </cell>
          <cell r="U55">
            <v>4.2482415094339629E-2</v>
          </cell>
          <cell r="V55" t="str">
            <v>u.ISI.96</v>
          </cell>
          <cell r="W55">
            <v>0</v>
          </cell>
          <cell r="X55">
            <v>0</v>
          </cell>
          <cell r="Y55">
            <v>0</v>
          </cell>
          <cell r="Z55">
            <v>0</v>
          </cell>
          <cell r="AA55">
            <v>0</v>
          </cell>
          <cell r="AB55">
            <v>0</v>
          </cell>
          <cell r="AC55">
            <v>0</v>
          </cell>
          <cell r="AD55" t="str">
            <v>m.EEG.1</v>
          </cell>
          <cell r="AE55">
            <v>0</v>
          </cell>
          <cell r="AF55">
            <v>0</v>
          </cell>
          <cell r="AG55">
            <v>0</v>
          </cell>
          <cell r="AH55">
            <v>0</v>
          </cell>
          <cell r="AI55">
            <v>0</v>
          </cell>
          <cell r="AJ55">
            <v>4.2482415094339629E-2</v>
          </cell>
          <cell r="AK55" t="str">
            <v>u.ISI.96</v>
          </cell>
          <cell r="AL55" t="str">
            <v>EU28</v>
          </cell>
        </row>
        <row r="56">
          <cell r="F56" t="str">
            <v>Bulgaria</v>
          </cell>
          <cell r="G56" t="str">
            <v>Residential</v>
          </cell>
          <cell r="H56" t="str">
            <v>TOTAL Residential</v>
          </cell>
          <cell r="J56" t="str">
            <v>Electricity</v>
          </cell>
          <cell r="K56">
            <v>10.837997</v>
          </cell>
          <cell r="L56">
            <v>-4.9593383794113901</v>
          </cell>
          <cell r="M56">
            <v>5.8786586205886096</v>
          </cell>
          <cell r="P56">
            <v>5.8786586205886096</v>
          </cell>
          <cell r="Q56">
            <v>3.3025656094420501</v>
          </cell>
          <cell r="R56">
            <v>1.39577466833541</v>
          </cell>
          <cell r="S56">
            <v>2.2676066684549299</v>
          </cell>
          <cell r="T56" t="str">
            <v>u.ISI.53</v>
          </cell>
          <cell r="U56">
            <v>1.03495894098712</v>
          </cell>
          <cell r="V56" t="str">
            <v>u.ISI.52</v>
          </cell>
          <cell r="W56">
            <v>0</v>
          </cell>
          <cell r="X56">
            <v>0</v>
          </cell>
          <cell r="Y56">
            <v>0</v>
          </cell>
          <cell r="Z56">
            <v>0</v>
          </cell>
          <cell r="AA56">
            <v>0</v>
          </cell>
          <cell r="AB56">
            <v>0</v>
          </cell>
          <cell r="AC56">
            <v>1.39577466833541</v>
          </cell>
          <cell r="AD56" t="str">
            <v>m.EEG.1</v>
          </cell>
          <cell r="AE56">
            <v>0</v>
          </cell>
          <cell r="AF56">
            <v>0</v>
          </cell>
          <cell r="AG56">
            <v>0</v>
          </cell>
          <cell r="AH56">
            <v>0</v>
          </cell>
          <cell r="AI56">
            <v>0</v>
          </cell>
          <cell r="AJ56">
            <v>1.1803183428111499</v>
          </cell>
          <cell r="AK56" t="str">
            <v>u.ISI.52</v>
          </cell>
          <cell r="AL56" t="str">
            <v>EU28</v>
          </cell>
        </row>
        <row r="57">
          <cell r="F57" t="str">
            <v>Bulgaria</v>
          </cell>
          <cell r="G57" t="str">
            <v>Residential</v>
          </cell>
          <cell r="H57" t="str">
            <v>TOTAL Residential</v>
          </cell>
          <cell r="J57" t="str">
            <v>District heating</v>
          </cell>
          <cell r="K57">
            <v>4.0007200000000003</v>
          </cell>
          <cell r="L57">
            <v>-4.0720000000000756E-2</v>
          </cell>
          <cell r="M57">
            <v>3.9599999999999995</v>
          </cell>
          <cell r="P57">
            <v>3.9599999999999995</v>
          </cell>
          <cell r="Q57">
            <v>3.9599999999999995</v>
          </cell>
          <cell r="R57">
            <v>0</v>
          </cell>
          <cell r="S57">
            <v>2.4286313450454826</v>
          </cell>
          <cell r="T57" t="str">
            <v>a.ISE.40</v>
          </cell>
          <cell r="U57">
            <v>1.5313686549545169</v>
          </cell>
          <cell r="V57" t="str">
            <v>a.ISE.40</v>
          </cell>
          <cell r="W57">
            <v>0</v>
          </cell>
          <cell r="X57">
            <v>0</v>
          </cell>
          <cell r="Y57">
            <v>0</v>
          </cell>
          <cell r="Z57">
            <v>0</v>
          </cell>
          <cell r="AA57">
            <v>0</v>
          </cell>
          <cell r="AB57">
            <v>0</v>
          </cell>
          <cell r="AC57">
            <v>0</v>
          </cell>
          <cell r="AD57" t="str">
            <v>m.EEG.1</v>
          </cell>
          <cell r="AE57">
            <v>0</v>
          </cell>
          <cell r="AF57">
            <v>0</v>
          </cell>
          <cell r="AG57">
            <v>0</v>
          </cell>
          <cell r="AH57">
            <v>0</v>
          </cell>
          <cell r="AI57">
            <v>0</v>
          </cell>
          <cell r="AJ57">
            <v>0</v>
          </cell>
          <cell r="AK57" t="str">
            <v/>
          </cell>
          <cell r="AL57" t="str">
            <v>EU28</v>
          </cell>
        </row>
        <row r="58">
          <cell r="F58" t="str">
            <v>Bulgaria</v>
          </cell>
          <cell r="G58" t="str">
            <v>Residential</v>
          </cell>
          <cell r="H58" t="str">
            <v>TOTAL Residential</v>
          </cell>
          <cell r="J58" t="str">
            <v>Waste non-RES</v>
          </cell>
          <cell r="K58">
            <v>0</v>
          </cell>
          <cell r="L58">
            <v>0</v>
          </cell>
          <cell r="M58">
            <v>0</v>
          </cell>
          <cell r="P58">
            <v>0</v>
          </cell>
          <cell r="Q58">
            <v>0</v>
          </cell>
          <cell r="R58">
            <v>0</v>
          </cell>
          <cell r="S58">
            <v>0</v>
          </cell>
          <cell r="T58" t="str">
            <v>m.EEG.1</v>
          </cell>
          <cell r="U58">
            <v>0</v>
          </cell>
          <cell r="V58" t="str">
            <v>m.EEG.1</v>
          </cell>
          <cell r="W58">
            <v>0</v>
          </cell>
          <cell r="X58">
            <v>0</v>
          </cell>
          <cell r="Y58">
            <v>0</v>
          </cell>
          <cell r="Z58">
            <v>0</v>
          </cell>
          <cell r="AA58">
            <v>0</v>
          </cell>
          <cell r="AB58">
            <v>0</v>
          </cell>
          <cell r="AC58">
            <v>0</v>
          </cell>
          <cell r="AD58" t="str">
            <v>m.EEG.1</v>
          </cell>
          <cell r="AE58">
            <v>0</v>
          </cell>
          <cell r="AF58">
            <v>0</v>
          </cell>
          <cell r="AG58">
            <v>0</v>
          </cell>
          <cell r="AH58">
            <v>0</v>
          </cell>
          <cell r="AI58">
            <v>0</v>
          </cell>
          <cell r="AJ58">
            <v>0</v>
          </cell>
          <cell r="AK58" t="str">
            <v/>
          </cell>
          <cell r="AL58" t="str">
            <v>EU28</v>
          </cell>
        </row>
        <row r="59">
          <cell r="F59" t="str">
            <v>Bulgaria</v>
          </cell>
          <cell r="G59" t="str">
            <v>Residential</v>
          </cell>
          <cell r="H59" t="str">
            <v>TOTAL Residential</v>
          </cell>
          <cell r="J59" t="str">
            <v>Waste RES</v>
          </cell>
          <cell r="K59">
            <v>0</v>
          </cell>
          <cell r="L59">
            <v>0</v>
          </cell>
          <cell r="M59">
            <v>0</v>
          </cell>
          <cell r="P59">
            <v>0</v>
          </cell>
          <cell r="Q59">
            <v>0</v>
          </cell>
          <cell r="R59">
            <v>0</v>
          </cell>
          <cell r="S59">
            <v>0</v>
          </cell>
          <cell r="T59" t="str">
            <v>x.Obs.1</v>
          </cell>
          <cell r="U59">
            <v>0</v>
          </cell>
          <cell r="V59" t="str">
            <v>x.Obs.1</v>
          </cell>
          <cell r="W59">
            <v>0</v>
          </cell>
          <cell r="X59">
            <v>0</v>
          </cell>
          <cell r="Y59">
            <v>0</v>
          </cell>
          <cell r="Z59">
            <v>0</v>
          </cell>
          <cell r="AA59">
            <v>0</v>
          </cell>
          <cell r="AB59">
            <v>0</v>
          </cell>
          <cell r="AC59">
            <v>0</v>
          </cell>
          <cell r="AD59" t="str">
            <v>x.Obs.1</v>
          </cell>
          <cell r="AE59">
            <v>0</v>
          </cell>
          <cell r="AF59">
            <v>0</v>
          </cell>
          <cell r="AG59">
            <v>0</v>
          </cell>
          <cell r="AH59">
            <v>0</v>
          </cell>
          <cell r="AI59">
            <v>0</v>
          </cell>
          <cell r="AJ59">
            <v>0</v>
          </cell>
          <cell r="AK59" t="str">
            <v>x.Obs.1</v>
          </cell>
          <cell r="AL59" t="str">
            <v>EU28</v>
          </cell>
        </row>
        <row r="60">
          <cell r="F60" t="str">
            <v>Bulgaria</v>
          </cell>
          <cell r="G60" t="str">
            <v>Residential</v>
          </cell>
          <cell r="H60" t="str">
            <v>TOTAL Residential</v>
          </cell>
          <cell r="J60" t="str">
            <v>Biomass</v>
          </cell>
          <cell r="K60">
            <v>8.8236810000000006</v>
          </cell>
          <cell r="L60">
            <v>3.1899999999929207E-4</v>
          </cell>
          <cell r="M60">
            <v>8.8239999999999998</v>
          </cell>
          <cell r="P60">
            <v>8.8239999999999998</v>
          </cell>
          <cell r="Q60">
            <v>8.6479999999999997</v>
          </cell>
          <cell r="R60">
            <v>0</v>
          </cell>
          <cell r="S60">
            <v>8.3829999999999991</v>
          </cell>
          <cell r="T60" t="str">
            <v>x.Obs.1</v>
          </cell>
          <cell r="U60">
            <v>0.26500000000000001</v>
          </cell>
          <cell r="V60" t="str">
            <v>x.Obs.1</v>
          </cell>
          <cell r="W60">
            <v>0</v>
          </cell>
          <cell r="X60">
            <v>0</v>
          </cell>
          <cell r="Y60">
            <v>0</v>
          </cell>
          <cell r="Z60">
            <v>0</v>
          </cell>
          <cell r="AA60">
            <v>0</v>
          </cell>
          <cell r="AB60">
            <v>0</v>
          </cell>
          <cell r="AC60">
            <v>0</v>
          </cell>
          <cell r="AD60" t="str">
            <v>x.Obs.1</v>
          </cell>
          <cell r="AE60">
            <v>0</v>
          </cell>
          <cell r="AF60">
            <v>0</v>
          </cell>
          <cell r="AG60">
            <v>0</v>
          </cell>
          <cell r="AH60">
            <v>0</v>
          </cell>
          <cell r="AI60">
            <v>0</v>
          </cell>
          <cell r="AJ60">
            <v>0.17599999999999999</v>
          </cell>
          <cell r="AK60" t="str">
            <v>x.Obs.1</v>
          </cell>
          <cell r="AL60" t="str">
            <v>EU28</v>
          </cell>
        </row>
        <row r="61">
          <cell r="F61" t="str">
            <v>Bulgaria</v>
          </cell>
          <cell r="G61" t="str">
            <v>Residential</v>
          </cell>
          <cell r="H61" t="str">
            <v>TOTAL Residential</v>
          </cell>
          <cell r="J61" t="str">
            <v>Geothermal</v>
          </cell>
          <cell r="K61">
            <v>0</v>
          </cell>
          <cell r="L61">
            <v>0</v>
          </cell>
          <cell r="M61">
            <v>0</v>
          </cell>
          <cell r="P61">
            <v>0</v>
          </cell>
          <cell r="Q61">
            <v>0</v>
          </cell>
          <cell r="R61">
            <v>0</v>
          </cell>
          <cell r="S61">
            <v>0</v>
          </cell>
          <cell r="T61" t="str">
            <v>x.Obs.1</v>
          </cell>
          <cell r="U61">
            <v>0</v>
          </cell>
          <cell r="V61" t="str">
            <v>x.Obs.1</v>
          </cell>
          <cell r="W61">
            <v>0</v>
          </cell>
          <cell r="X61">
            <v>0</v>
          </cell>
          <cell r="Y61">
            <v>0</v>
          </cell>
          <cell r="Z61">
            <v>0</v>
          </cell>
          <cell r="AA61">
            <v>0</v>
          </cell>
          <cell r="AB61">
            <v>0</v>
          </cell>
          <cell r="AC61">
            <v>0</v>
          </cell>
          <cell r="AD61" t="str">
            <v>x.Obs.1</v>
          </cell>
          <cell r="AE61">
            <v>0</v>
          </cell>
          <cell r="AF61">
            <v>0</v>
          </cell>
          <cell r="AG61">
            <v>0</v>
          </cell>
          <cell r="AH61">
            <v>0</v>
          </cell>
          <cell r="AI61">
            <v>0</v>
          </cell>
          <cell r="AJ61">
            <v>0</v>
          </cell>
          <cell r="AK61" t="str">
            <v>x.Obs.1</v>
          </cell>
          <cell r="AL61" t="str">
            <v>EU28</v>
          </cell>
        </row>
        <row r="62">
          <cell r="F62" t="str">
            <v>Bulgaria</v>
          </cell>
          <cell r="G62" t="str">
            <v>Residential</v>
          </cell>
          <cell r="H62" t="str">
            <v>TOTAL Residential</v>
          </cell>
          <cell r="J62" t="str">
            <v>Solar energy</v>
          </cell>
          <cell r="K62">
            <v>9.5365999999999992E-2</v>
          </cell>
          <cell r="L62">
            <v>6.3400000000000956E-4</v>
          </cell>
          <cell r="M62">
            <v>9.6000000000000002E-2</v>
          </cell>
          <cell r="P62">
            <v>9.6000000000000002E-2</v>
          </cell>
          <cell r="Q62">
            <v>9.6000000000000002E-2</v>
          </cell>
          <cell r="R62">
            <v>0</v>
          </cell>
          <cell r="S62">
            <v>0</v>
          </cell>
          <cell r="T62" t="str">
            <v>x.Obs.1</v>
          </cell>
          <cell r="U62">
            <v>9.6000000000000002E-2</v>
          </cell>
          <cell r="V62" t="str">
            <v>x.Obs.1</v>
          </cell>
          <cell r="W62">
            <v>0</v>
          </cell>
          <cell r="X62">
            <v>0</v>
          </cell>
          <cell r="Y62">
            <v>0</v>
          </cell>
          <cell r="Z62">
            <v>0</v>
          </cell>
          <cell r="AA62">
            <v>0</v>
          </cell>
          <cell r="AB62">
            <v>0</v>
          </cell>
          <cell r="AC62">
            <v>0</v>
          </cell>
          <cell r="AD62" t="str">
            <v>x.Obs.1</v>
          </cell>
          <cell r="AE62">
            <v>0</v>
          </cell>
          <cell r="AF62">
            <v>0</v>
          </cell>
          <cell r="AG62">
            <v>0</v>
          </cell>
          <cell r="AH62">
            <v>0</v>
          </cell>
          <cell r="AI62">
            <v>0</v>
          </cell>
          <cell r="AJ62">
            <v>0</v>
          </cell>
          <cell r="AK62" t="str">
            <v>x.Obs.1</v>
          </cell>
          <cell r="AL62" t="str">
            <v>EU28</v>
          </cell>
        </row>
        <row r="63">
          <cell r="F63" t="str">
            <v>Bulgaria</v>
          </cell>
          <cell r="G63" t="str">
            <v>Residential</v>
          </cell>
          <cell r="H63" t="str">
            <v>TOTAL Residential</v>
          </cell>
          <cell r="J63" t="str">
            <v>Ambient heat total</v>
          </cell>
          <cell r="K63" t="str">
            <v>-</v>
          </cell>
          <cell r="L63">
            <v>1.0489999999999999</v>
          </cell>
          <cell r="M63">
            <v>1.0489999999999999</v>
          </cell>
          <cell r="P63">
            <v>1.0489999999999999</v>
          </cell>
          <cell r="Q63">
            <v>1.0489999999999999</v>
          </cell>
          <cell r="R63">
            <v>0</v>
          </cell>
          <cell r="S63">
            <v>1</v>
          </cell>
          <cell r="T63" t="str">
            <v>c.Obs.2</v>
          </cell>
          <cell r="U63">
            <v>4.9000000000000002E-2</v>
          </cell>
          <cell r="V63" t="str">
            <v>c.Obs.2</v>
          </cell>
          <cell r="W63">
            <v>0</v>
          </cell>
          <cell r="X63">
            <v>0</v>
          </cell>
          <cell r="Y63">
            <v>0</v>
          </cell>
          <cell r="Z63">
            <v>0</v>
          </cell>
          <cell r="AA63">
            <v>0</v>
          </cell>
          <cell r="AB63">
            <v>0</v>
          </cell>
          <cell r="AC63">
            <v>0</v>
          </cell>
          <cell r="AD63" t="str">
            <v>c.Obs.2</v>
          </cell>
          <cell r="AE63">
            <v>0</v>
          </cell>
          <cell r="AF63">
            <v>0</v>
          </cell>
          <cell r="AG63">
            <v>0</v>
          </cell>
          <cell r="AH63">
            <v>0</v>
          </cell>
          <cell r="AI63">
            <v>0</v>
          </cell>
          <cell r="AJ63">
            <v>0</v>
          </cell>
          <cell r="AK63" t="str">
            <v>c.Obs.2</v>
          </cell>
          <cell r="AL63" t="str">
            <v>EU28</v>
          </cell>
        </row>
        <row r="64">
          <cell r="F64" t="str">
            <v>Bulgaria</v>
          </cell>
          <cell r="G64" t="str">
            <v>Residential</v>
          </cell>
          <cell r="H64" t="str">
            <v>TOTAL Residential</v>
          </cell>
          <cell r="J64" t="str">
            <v xml:space="preserve">Other RES </v>
          </cell>
          <cell r="K64" t="str">
            <v>-</v>
          </cell>
          <cell r="L64">
            <v>0</v>
          </cell>
          <cell r="M64">
            <v>0</v>
          </cell>
          <cell r="P64">
            <v>0</v>
          </cell>
          <cell r="Q64">
            <v>0</v>
          </cell>
          <cell r="R64">
            <v>0</v>
          </cell>
          <cell r="S64">
            <v>0</v>
          </cell>
          <cell r="T64" t="str">
            <v>m.EEG.1</v>
          </cell>
          <cell r="U64">
            <v>0</v>
          </cell>
          <cell r="V64" t="str">
            <v>m.EEG.1</v>
          </cell>
          <cell r="W64">
            <v>0</v>
          </cell>
          <cell r="X64">
            <v>0</v>
          </cell>
          <cell r="Y64">
            <v>0</v>
          </cell>
          <cell r="Z64">
            <v>0</v>
          </cell>
          <cell r="AA64">
            <v>0</v>
          </cell>
          <cell r="AB64">
            <v>0</v>
          </cell>
          <cell r="AC64">
            <v>0</v>
          </cell>
          <cell r="AD64" t="str">
            <v>m.EEG.1</v>
          </cell>
          <cell r="AE64">
            <v>0</v>
          </cell>
          <cell r="AF64">
            <v>0</v>
          </cell>
          <cell r="AG64">
            <v>0</v>
          </cell>
          <cell r="AH64">
            <v>0</v>
          </cell>
          <cell r="AI64">
            <v>0</v>
          </cell>
          <cell r="AJ64">
            <v>0</v>
          </cell>
          <cell r="AK64" t="str">
            <v/>
          </cell>
          <cell r="AL64" t="str">
            <v>EU28</v>
          </cell>
        </row>
        <row r="65">
          <cell r="F65" t="str">
            <v>Bulgaria</v>
          </cell>
          <cell r="G65" t="str">
            <v>Residential</v>
          </cell>
          <cell r="H65" t="str">
            <v>SFH</v>
          </cell>
          <cell r="J65" t="str">
            <v>TOTAL</v>
          </cell>
          <cell r="K65" t="str">
            <v>-</v>
          </cell>
          <cell r="L65">
            <v>15.400048734829836</v>
          </cell>
          <cell r="M65">
            <v>15.400048734829836</v>
          </cell>
          <cell r="P65">
            <v>15.400048734829836</v>
          </cell>
          <cell r="Q65">
            <v>13.785527152641402</v>
          </cell>
          <cell r="R65">
            <v>0.6733566590542116</v>
          </cell>
          <cell r="S65">
            <v>12.685373319611715</v>
          </cell>
          <cell r="T65" t="str">
            <v>m.EEG.1</v>
          </cell>
          <cell r="U65">
            <v>1.1001538330296861</v>
          </cell>
          <cell r="V65" t="str">
            <v>m.EEG.1</v>
          </cell>
          <cell r="W65">
            <v>0</v>
          </cell>
          <cell r="X65">
            <v>0</v>
          </cell>
          <cell r="Y65">
            <v>0</v>
          </cell>
          <cell r="Z65">
            <v>0</v>
          </cell>
          <cell r="AA65">
            <v>0</v>
          </cell>
          <cell r="AB65">
            <v>0</v>
          </cell>
          <cell r="AC65">
            <v>0.6733566590542116</v>
          </cell>
          <cell r="AD65" t="str">
            <v>m.EEG.1</v>
          </cell>
          <cell r="AE65">
            <v>0</v>
          </cell>
          <cell r="AF65">
            <v>0</v>
          </cell>
          <cell r="AG65">
            <v>0</v>
          </cell>
          <cell r="AH65">
            <v>0</v>
          </cell>
          <cell r="AI65">
            <v>0</v>
          </cell>
          <cell r="AJ65">
            <v>0.94116492313422251</v>
          </cell>
          <cell r="AK65" t="str">
            <v/>
          </cell>
          <cell r="AL65" t="str">
            <v>EU28</v>
          </cell>
        </row>
        <row r="66">
          <cell r="F66" t="str">
            <v>Bulgaria</v>
          </cell>
          <cell r="G66" t="str">
            <v>Residential</v>
          </cell>
          <cell r="H66" t="str">
            <v>SFH</v>
          </cell>
          <cell r="J66" t="str">
            <v>Coal</v>
          </cell>
          <cell r="K66" t="str">
            <v>-</v>
          </cell>
          <cell r="L66">
            <v>2.69831747156416</v>
          </cell>
          <cell r="M66">
            <v>2.69831747156416</v>
          </cell>
          <cell r="P66">
            <v>2.69831747156416</v>
          </cell>
          <cell r="Q66">
            <v>2.69831747156416</v>
          </cell>
          <cell r="R66">
            <v>0</v>
          </cell>
          <cell r="S66">
            <v>2.69831747156416</v>
          </cell>
          <cell r="T66" t="str">
            <v>m.EEG.1</v>
          </cell>
          <cell r="U66">
            <v>0</v>
          </cell>
          <cell r="V66" t="str">
            <v>m.EEG.1</v>
          </cell>
          <cell r="W66">
            <v>0</v>
          </cell>
          <cell r="X66">
            <v>0</v>
          </cell>
          <cell r="Y66">
            <v>0</v>
          </cell>
          <cell r="Z66">
            <v>0</v>
          </cell>
          <cell r="AA66">
            <v>0</v>
          </cell>
          <cell r="AB66">
            <v>0</v>
          </cell>
          <cell r="AC66">
            <v>0</v>
          </cell>
          <cell r="AD66" t="str">
            <v>m.EEG.1</v>
          </cell>
          <cell r="AE66">
            <v>0</v>
          </cell>
          <cell r="AF66">
            <v>0</v>
          </cell>
          <cell r="AG66">
            <v>0</v>
          </cell>
          <cell r="AH66">
            <v>0</v>
          </cell>
          <cell r="AI66">
            <v>0</v>
          </cell>
          <cell r="AJ66">
            <v>0</v>
          </cell>
          <cell r="AK66" t="str">
            <v/>
          </cell>
          <cell r="AL66" t="str">
            <v>EU28</v>
          </cell>
        </row>
        <row r="67">
          <cell r="F67" t="str">
            <v>Bulgaria</v>
          </cell>
          <cell r="G67" t="str">
            <v>Residential</v>
          </cell>
          <cell r="H67" t="str">
            <v>SFH</v>
          </cell>
          <cell r="J67" t="str">
            <v>Fuel oil</v>
          </cell>
          <cell r="K67" t="str">
            <v>-</v>
          </cell>
          <cell r="L67">
            <v>1.0028674990296048E-2</v>
          </cell>
          <cell r="M67">
            <v>1.0028674990296048E-2</v>
          </cell>
          <cell r="P67">
            <v>1.0028674990296048E-2</v>
          </cell>
          <cell r="Q67">
            <v>9.5289697768781295E-3</v>
          </cell>
          <cell r="R67">
            <v>0</v>
          </cell>
          <cell r="S67">
            <v>9.0292645634602112E-3</v>
          </cell>
          <cell r="T67" t="str">
            <v>m.EEG.1</v>
          </cell>
          <cell r="U67">
            <v>4.9970521341791878E-4</v>
          </cell>
          <cell r="V67" t="str">
            <v>m.EEG.1</v>
          </cell>
          <cell r="W67">
            <v>0</v>
          </cell>
          <cell r="X67">
            <v>0</v>
          </cell>
          <cell r="Y67">
            <v>0</v>
          </cell>
          <cell r="Z67">
            <v>0</v>
          </cell>
          <cell r="AA67">
            <v>0</v>
          </cell>
          <cell r="AB67">
            <v>0</v>
          </cell>
          <cell r="AC67">
            <v>0</v>
          </cell>
          <cell r="AD67" t="str">
            <v>m.EEG.1</v>
          </cell>
          <cell r="AE67">
            <v>0</v>
          </cell>
          <cell r="AF67">
            <v>0</v>
          </cell>
          <cell r="AG67">
            <v>0</v>
          </cell>
          <cell r="AH67">
            <v>0</v>
          </cell>
          <cell r="AI67">
            <v>0</v>
          </cell>
          <cell r="AJ67">
            <v>4.9970521341791878E-4</v>
          </cell>
          <cell r="AK67" t="str">
            <v/>
          </cell>
          <cell r="AL67" t="str">
            <v>EU28</v>
          </cell>
        </row>
        <row r="68">
          <cell r="F68" t="str">
            <v>Bulgaria</v>
          </cell>
          <cell r="G68" t="str">
            <v>Residential</v>
          </cell>
          <cell r="H68" t="str">
            <v>SFH</v>
          </cell>
          <cell r="J68" t="str">
            <v>Natural gas</v>
          </cell>
          <cell r="K68" t="str">
            <v>-</v>
          </cell>
          <cell r="L68">
            <v>0.35739522065341911</v>
          </cell>
          <cell r="M68">
            <v>0.35739522065341911</v>
          </cell>
          <cell r="P68">
            <v>0.35739522065341911</v>
          </cell>
          <cell r="Q68">
            <v>0.3156095808727577</v>
          </cell>
          <cell r="R68">
            <v>0</v>
          </cell>
          <cell r="S68">
            <v>0.27382394109209629</v>
          </cell>
          <cell r="T68" t="str">
            <v>m.EEG.1</v>
          </cell>
          <cell r="U68">
            <v>4.1785639780661396E-2</v>
          </cell>
          <cell r="V68" t="str">
            <v>m.EEG.1</v>
          </cell>
          <cell r="W68">
            <v>0</v>
          </cell>
          <cell r="X68">
            <v>0</v>
          </cell>
          <cell r="Y68">
            <v>0</v>
          </cell>
          <cell r="Z68">
            <v>0</v>
          </cell>
          <cell r="AA68">
            <v>0</v>
          </cell>
          <cell r="AB68">
            <v>0</v>
          </cell>
          <cell r="AC68">
            <v>0</v>
          </cell>
          <cell r="AD68" t="str">
            <v>m.EEG.1</v>
          </cell>
          <cell r="AE68">
            <v>0</v>
          </cell>
          <cell r="AF68">
            <v>0</v>
          </cell>
          <cell r="AG68">
            <v>0</v>
          </cell>
          <cell r="AH68">
            <v>0</v>
          </cell>
          <cell r="AI68">
            <v>0</v>
          </cell>
          <cell r="AJ68">
            <v>4.1785639780661396E-2</v>
          </cell>
          <cell r="AK68" t="str">
            <v/>
          </cell>
          <cell r="AL68" t="str">
            <v>EU28</v>
          </cell>
        </row>
        <row r="69">
          <cell r="F69" t="str">
            <v>Bulgaria</v>
          </cell>
          <cell r="G69" t="str">
            <v>Residential</v>
          </cell>
          <cell r="H69" t="str">
            <v>SFH</v>
          </cell>
          <cell r="J69" t="str">
            <v>Other fossil fuels</v>
          </cell>
          <cell r="K69" t="str">
            <v>-</v>
          </cell>
          <cell r="L69">
            <v>0.17531644497897705</v>
          </cell>
          <cell r="M69">
            <v>0.17531644497897705</v>
          </cell>
          <cell r="P69">
            <v>0.17531644497897705</v>
          </cell>
          <cell r="Q69">
            <v>0.15637349577109513</v>
          </cell>
          <cell r="R69">
            <v>0</v>
          </cell>
          <cell r="S69">
            <v>0.13743054656321321</v>
          </cell>
          <cell r="T69" t="str">
            <v>m.EEG.1</v>
          </cell>
          <cell r="U69">
            <v>1.8942949207881928E-2</v>
          </cell>
          <cell r="V69" t="str">
            <v>m.EEG.1</v>
          </cell>
          <cell r="W69">
            <v>0</v>
          </cell>
          <cell r="X69">
            <v>0</v>
          </cell>
          <cell r="Y69">
            <v>0</v>
          </cell>
          <cell r="Z69">
            <v>0</v>
          </cell>
          <cell r="AA69">
            <v>0</v>
          </cell>
          <cell r="AB69">
            <v>0</v>
          </cell>
          <cell r="AC69">
            <v>0</v>
          </cell>
          <cell r="AD69" t="str">
            <v>m.EEG.1</v>
          </cell>
          <cell r="AE69">
            <v>0</v>
          </cell>
          <cell r="AF69">
            <v>0</v>
          </cell>
          <cell r="AG69">
            <v>0</v>
          </cell>
          <cell r="AH69">
            <v>0</v>
          </cell>
          <cell r="AI69">
            <v>0</v>
          </cell>
          <cell r="AJ69">
            <v>1.8942949207881928E-2</v>
          </cell>
          <cell r="AK69" t="str">
            <v/>
          </cell>
          <cell r="AL69" t="str">
            <v>EU28</v>
          </cell>
        </row>
        <row r="70">
          <cell r="F70" t="str">
            <v>Bulgaria</v>
          </cell>
          <cell r="G70" t="str">
            <v>Residential</v>
          </cell>
          <cell r="H70" t="str">
            <v>SFH</v>
          </cell>
          <cell r="J70" t="str">
            <v>Electricity</v>
          </cell>
          <cell r="K70" t="str">
            <v>-</v>
          </cell>
          <cell r="L70">
            <v>2.4611449270190722</v>
          </cell>
          <cell r="M70">
            <v>2.4611449270190722</v>
          </cell>
          <cell r="P70">
            <v>2.4611449270190722</v>
          </cell>
          <cell r="Q70">
            <v>1.0713249227441799</v>
          </cell>
          <cell r="R70">
            <v>0.6733566590542116</v>
          </cell>
          <cell r="S70">
            <v>0.44309597964427083</v>
          </cell>
          <cell r="T70" t="str">
            <v>m.EEG.1</v>
          </cell>
          <cell r="U70">
            <v>0.62822894309990918</v>
          </cell>
          <cell r="V70" t="str">
            <v>m.EEG.1</v>
          </cell>
          <cell r="W70">
            <v>0</v>
          </cell>
          <cell r="X70">
            <v>0</v>
          </cell>
          <cell r="Y70">
            <v>0</v>
          </cell>
          <cell r="Z70">
            <v>0</v>
          </cell>
          <cell r="AA70">
            <v>0</v>
          </cell>
          <cell r="AB70">
            <v>0</v>
          </cell>
          <cell r="AC70">
            <v>0.6733566590542116</v>
          </cell>
          <cell r="AD70" t="str">
            <v>m.EEG.1</v>
          </cell>
          <cell r="AE70">
            <v>0</v>
          </cell>
          <cell r="AF70">
            <v>0</v>
          </cell>
          <cell r="AG70">
            <v>0</v>
          </cell>
          <cell r="AH70">
            <v>0</v>
          </cell>
          <cell r="AI70">
            <v>0</v>
          </cell>
          <cell r="AJ70">
            <v>0.71646334522068067</v>
          </cell>
          <cell r="AK70" t="str">
            <v/>
          </cell>
          <cell r="AL70" t="str">
            <v>EU28</v>
          </cell>
        </row>
        <row r="71">
          <cell r="F71" t="str">
            <v>Bulgaria</v>
          </cell>
          <cell r="G71" t="str">
            <v>Residential</v>
          </cell>
          <cell r="H71" t="str">
            <v>SFH</v>
          </cell>
          <cell r="J71" t="str">
            <v>District heating</v>
          </cell>
          <cell r="K71" t="str">
            <v>-</v>
          </cell>
          <cell r="L71">
            <v>0.33647587772359505</v>
          </cell>
          <cell r="M71">
            <v>0.33647587772359505</v>
          </cell>
          <cell r="P71">
            <v>0.33647587772359505</v>
          </cell>
          <cell r="Q71">
            <v>0.33647587772359505</v>
          </cell>
          <cell r="R71">
            <v>0</v>
          </cell>
          <cell r="S71">
            <v>0.24971308933952938</v>
          </cell>
          <cell r="T71" t="str">
            <v>m.EEG.1</v>
          </cell>
          <cell r="U71">
            <v>8.6762788384065676E-2</v>
          </cell>
          <cell r="V71" t="str">
            <v>m.EEG.1</v>
          </cell>
          <cell r="W71">
            <v>0</v>
          </cell>
          <cell r="X71">
            <v>0</v>
          </cell>
          <cell r="Y71">
            <v>0</v>
          </cell>
          <cell r="Z71">
            <v>0</v>
          </cell>
          <cell r="AA71">
            <v>0</v>
          </cell>
          <cell r="AB71">
            <v>0</v>
          </cell>
          <cell r="AC71">
            <v>0</v>
          </cell>
          <cell r="AD71" t="str">
            <v>m.EEG.1</v>
          </cell>
          <cell r="AE71">
            <v>0</v>
          </cell>
          <cell r="AF71">
            <v>0</v>
          </cell>
          <cell r="AG71">
            <v>0</v>
          </cell>
          <cell r="AH71">
            <v>0</v>
          </cell>
          <cell r="AI71">
            <v>0</v>
          </cell>
          <cell r="AJ71">
            <v>0</v>
          </cell>
          <cell r="AK71" t="str">
            <v/>
          </cell>
          <cell r="AL71" t="str">
            <v>EU28</v>
          </cell>
        </row>
        <row r="72">
          <cell r="F72" t="str">
            <v>Bulgaria</v>
          </cell>
          <cell r="G72" t="str">
            <v>Residential</v>
          </cell>
          <cell r="H72" t="str">
            <v>SFH</v>
          </cell>
          <cell r="J72" t="str">
            <v>Waste non-RES</v>
          </cell>
          <cell r="K72" t="str">
            <v>-</v>
          </cell>
          <cell r="L72">
            <v>0</v>
          </cell>
          <cell r="M72">
            <v>0</v>
          </cell>
          <cell r="P72">
            <v>0</v>
          </cell>
          <cell r="Q72">
            <v>0</v>
          </cell>
          <cell r="R72">
            <v>0</v>
          </cell>
          <cell r="S72">
            <v>0</v>
          </cell>
          <cell r="T72" t="str">
            <v>m.EEG.1</v>
          </cell>
          <cell r="U72">
            <v>0</v>
          </cell>
          <cell r="V72" t="str">
            <v>m.EEG.1</v>
          </cell>
          <cell r="W72">
            <v>0</v>
          </cell>
          <cell r="X72">
            <v>0</v>
          </cell>
          <cell r="Y72">
            <v>0</v>
          </cell>
          <cell r="Z72">
            <v>0</v>
          </cell>
          <cell r="AA72">
            <v>0</v>
          </cell>
          <cell r="AB72">
            <v>0</v>
          </cell>
          <cell r="AC72">
            <v>0</v>
          </cell>
          <cell r="AD72" t="str">
            <v>m.EEG.1</v>
          </cell>
          <cell r="AE72">
            <v>0</v>
          </cell>
          <cell r="AF72">
            <v>0</v>
          </cell>
          <cell r="AG72">
            <v>0</v>
          </cell>
          <cell r="AH72">
            <v>0</v>
          </cell>
          <cell r="AI72">
            <v>0</v>
          </cell>
          <cell r="AJ72">
            <v>0</v>
          </cell>
          <cell r="AK72" t="str">
            <v/>
          </cell>
          <cell r="AL72" t="str">
            <v>EU28</v>
          </cell>
        </row>
        <row r="73">
          <cell r="F73" t="str">
            <v>Bulgaria</v>
          </cell>
          <cell r="G73" t="str">
            <v>Residential</v>
          </cell>
          <cell r="H73" t="str">
            <v>SFH</v>
          </cell>
          <cell r="J73" t="str">
            <v>Waste RES</v>
          </cell>
          <cell r="K73" t="str">
            <v>-</v>
          </cell>
          <cell r="L73">
            <v>0</v>
          </cell>
          <cell r="M73">
            <v>0</v>
          </cell>
          <cell r="P73">
            <v>0</v>
          </cell>
          <cell r="Q73">
            <v>0</v>
          </cell>
          <cell r="R73">
            <v>0</v>
          </cell>
          <cell r="S73">
            <v>0</v>
          </cell>
          <cell r="T73" t="str">
            <v>m.EEG.1</v>
          </cell>
          <cell r="U73">
            <v>0</v>
          </cell>
          <cell r="V73" t="str">
            <v>m.EEG.1</v>
          </cell>
          <cell r="W73">
            <v>0</v>
          </cell>
          <cell r="X73">
            <v>0</v>
          </cell>
          <cell r="Y73">
            <v>0</v>
          </cell>
          <cell r="Z73">
            <v>0</v>
          </cell>
          <cell r="AA73">
            <v>0</v>
          </cell>
          <cell r="AB73">
            <v>0</v>
          </cell>
          <cell r="AC73">
            <v>0</v>
          </cell>
          <cell r="AD73" t="str">
            <v>m.EEG.1</v>
          </cell>
          <cell r="AE73">
            <v>0</v>
          </cell>
          <cell r="AF73">
            <v>0</v>
          </cell>
          <cell r="AG73">
            <v>0</v>
          </cell>
          <cell r="AH73">
            <v>0</v>
          </cell>
          <cell r="AI73">
            <v>0</v>
          </cell>
          <cell r="AJ73">
            <v>0</v>
          </cell>
          <cell r="AK73" t="str">
            <v/>
          </cell>
          <cell r="AL73" t="str">
            <v>EU28</v>
          </cell>
        </row>
        <row r="74">
          <cell r="F74" t="str">
            <v>Bulgaria</v>
          </cell>
          <cell r="G74" t="str">
            <v>Residential</v>
          </cell>
          <cell r="H74" t="str">
            <v>SFH</v>
          </cell>
          <cell r="J74" t="str">
            <v>Biomass</v>
          </cell>
          <cell r="K74" t="str">
            <v>-</v>
          </cell>
          <cell r="L74">
            <v>8.4655171452496614</v>
          </cell>
          <cell r="M74">
            <v>8.4655171452496614</v>
          </cell>
          <cell r="P74">
            <v>8.4655171452496614</v>
          </cell>
          <cell r="Q74">
            <v>8.3020438615380812</v>
          </cell>
          <cell r="R74">
            <v>0</v>
          </cell>
          <cell r="S74">
            <v>8.0559051104950754</v>
          </cell>
          <cell r="T74" t="str">
            <v>m.EEG.1</v>
          </cell>
          <cell r="U74">
            <v>0.24613875104300495</v>
          </cell>
          <cell r="V74" t="str">
            <v>m.EEG.1</v>
          </cell>
          <cell r="W74">
            <v>0</v>
          </cell>
          <cell r="X74">
            <v>0</v>
          </cell>
          <cell r="Y74">
            <v>0</v>
          </cell>
          <cell r="Z74">
            <v>0</v>
          </cell>
          <cell r="AA74">
            <v>0</v>
          </cell>
          <cell r="AB74">
            <v>0</v>
          </cell>
          <cell r="AC74">
            <v>0</v>
          </cell>
          <cell r="AD74" t="str">
            <v>m.EEG.1</v>
          </cell>
          <cell r="AE74">
            <v>0</v>
          </cell>
          <cell r="AF74">
            <v>0</v>
          </cell>
          <cell r="AG74">
            <v>0</v>
          </cell>
          <cell r="AH74">
            <v>0</v>
          </cell>
          <cell r="AI74">
            <v>0</v>
          </cell>
          <cell r="AJ74">
            <v>0.16347328371158062</v>
          </cell>
          <cell r="AK74" t="str">
            <v/>
          </cell>
          <cell r="AL74" t="str">
            <v>EU28</v>
          </cell>
        </row>
        <row r="75">
          <cell r="F75" t="str">
            <v>Bulgaria</v>
          </cell>
          <cell r="G75" t="str">
            <v>Residential</v>
          </cell>
          <cell r="H75" t="str">
            <v>SFH</v>
          </cell>
          <cell r="J75" t="str">
            <v>Geothermal</v>
          </cell>
          <cell r="K75" t="str">
            <v>-</v>
          </cell>
          <cell r="L75">
            <v>0</v>
          </cell>
          <cell r="M75">
            <v>0</v>
          </cell>
          <cell r="P75">
            <v>0</v>
          </cell>
          <cell r="Q75">
            <v>0</v>
          </cell>
          <cell r="R75">
            <v>0</v>
          </cell>
          <cell r="S75">
            <v>0</v>
          </cell>
          <cell r="T75" t="str">
            <v>m.EEG.1</v>
          </cell>
          <cell r="U75">
            <v>0</v>
          </cell>
          <cell r="V75" t="str">
            <v>m.EEG.1</v>
          </cell>
          <cell r="W75">
            <v>0</v>
          </cell>
          <cell r="X75">
            <v>0</v>
          </cell>
          <cell r="Y75">
            <v>0</v>
          </cell>
          <cell r="Z75">
            <v>0</v>
          </cell>
          <cell r="AA75">
            <v>0</v>
          </cell>
          <cell r="AB75">
            <v>0</v>
          </cell>
          <cell r="AC75">
            <v>0</v>
          </cell>
          <cell r="AD75" t="str">
            <v>m.EEG.1</v>
          </cell>
          <cell r="AE75">
            <v>0</v>
          </cell>
          <cell r="AF75">
            <v>0</v>
          </cell>
          <cell r="AG75">
            <v>0</v>
          </cell>
          <cell r="AH75">
            <v>0</v>
          </cell>
          <cell r="AI75">
            <v>0</v>
          </cell>
          <cell r="AJ75">
            <v>0</v>
          </cell>
          <cell r="AK75" t="str">
            <v/>
          </cell>
          <cell r="AL75" t="str">
            <v>EU28</v>
          </cell>
        </row>
        <row r="76">
          <cell r="F76" t="str">
            <v>Bulgaria</v>
          </cell>
          <cell r="G76" t="str">
            <v>Residential</v>
          </cell>
          <cell r="H76" t="str">
            <v>SFH</v>
          </cell>
          <cell r="J76" t="str">
            <v>Solar energy</v>
          </cell>
          <cell r="K76" t="str">
            <v>-</v>
          </cell>
          <cell r="L76">
            <v>6.6987476339693139E-2</v>
          </cell>
          <cell r="M76">
            <v>6.6987476339693139E-2</v>
          </cell>
          <cell r="P76">
            <v>6.6987476339693139E-2</v>
          </cell>
          <cell r="Q76">
            <v>6.6987476339693139E-2</v>
          </cell>
          <cell r="R76">
            <v>0</v>
          </cell>
          <cell r="S76">
            <v>0</v>
          </cell>
          <cell r="T76" t="str">
            <v>m.EEG.1</v>
          </cell>
          <cell r="U76">
            <v>6.6987476339693139E-2</v>
          </cell>
          <cell r="V76" t="str">
            <v>m.EEG.1</v>
          </cell>
          <cell r="W76">
            <v>0</v>
          </cell>
          <cell r="X76">
            <v>0</v>
          </cell>
          <cell r="Y76">
            <v>0</v>
          </cell>
          <cell r="Z76">
            <v>0</v>
          </cell>
          <cell r="AA76">
            <v>0</v>
          </cell>
          <cell r="AB76">
            <v>0</v>
          </cell>
          <cell r="AC76">
            <v>0</v>
          </cell>
          <cell r="AD76" t="str">
            <v>m.EEG.1</v>
          </cell>
          <cell r="AE76">
            <v>0</v>
          </cell>
          <cell r="AF76">
            <v>0</v>
          </cell>
          <cell r="AG76">
            <v>0</v>
          </cell>
          <cell r="AH76">
            <v>0</v>
          </cell>
          <cell r="AI76">
            <v>0</v>
          </cell>
          <cell r="AJ76">
            <v>0</v>
          </cell>
          <cell r="AK76" t="str">
            <v/>
          </cell>
          <cell r="AL76" t="str">
            <v>EU28</v>
          </cell>
        </row>
        <row r="77">
          <cell r="F77" t="str">
            <v>Bulgaria</v>
          </cell>
          <cell r="G77" t="str">
            <v>Residential</v>
          </cell>
          <cell r="H77" t="str">
            <v>SFH</v>
          </cell>
          <cell r="J77" t="str">
            <v>Ambient heat total</v>
          </cell>
          <cell r="K77" t="str">
            <v>-</v>
          </cell>
          <cell r="L77">
            <v>0.82886549631096129</v>
          </cell>
          <cell r="M77">
            <v>0.82886549631096129</v>
          </cell>
          <cell r="P77">
            <v>0.82886549631096129</v>
          </cell>
          <cell r="Q77">
            <v>0.82886549631096129</v>
          </cell>
          <cell r="R77">
            <v>0</v>
          </cell>
          <cell r="S77">
            <v>0.81805791634990954</v>
          </cell>
          <cell r="T77" t="str">
            <v>m.EEG.1</v>
          </cell>
          <cell r="U77">
            <v>1.0807579961051772E-2</v>
          </cell>
          <cell r="V77" t="str">
            <v>m.EEG.1</v>
          </cell>
          <cell r="W77">
            <v>0</v>
          </cell>
          <cell r="X77">
            <v>0</v>
          </cell>
          <cell r="Y77">
            <v>0</v>
          </cell>
          <cell r="Z77">
            <v>0</v>
          </cell>
          <cell r="AA77">
            <v>0</v>
          </cell>
          <cell r="AB77">
            <v>0</v>
          </cell>
          <cell r="AC77">
            <v>0</v>
          </cell>
          <cell r="AD77" t="str">
            <v>m.EEG.1</v>
          </cell>
          <cell r="AE77">
            <v>0</v>
          </cell>
          <cell r="AF77">
            <v>0</v>
          </cell>
          <cell r="AG77">
            <v>0</v>
          </cell>
          <cell r="AH77">
            <v>0</v>
          </cell>
          <cell r="AI77">
            <v>0</v>
          </cell>
          <cell r="AJ77">
            <v>0</v>
          </cell>
          <cell r="AK77" t="str">
            <v/>
          </cell>
          <cell r="AL77" t="str">
            <v>EU28</v>
          </cell>
        </row>
        <row r="78">
          <cell r="F78" t="str">
            <v>Bulgaria</v>
          </cell>
          <cell r="G78" t="str">
            <v>Residential</v>
          </cell>
          <cell r="H78" t="str">
            <v>SFH</v>
          </cell>
          <cell r="J78" t="str">
            <v xml:space="preserve">Other RES </v>
          </cell>
          <cell r="K78" t="str">
            <v>-</v>
          </cell>
          <cell r="L78">
            <v>0</v>
          </cell>
          <cell r="M78">
            <v>0</v>
          </cell>
          <cell r="P78">
            <v>0</v>
          </cell>
          <cell r="Q78">
            <v>0</v>
          </cell>
          <cell r="R78">
            <v>0</v>
          </cell>
          <cell r="S78">
            <v>0</v>
          </cell>
          <cell r="T78" t="str">
            <v>m.EEG.1</v>
          </cell>
          <cell r="U78">
            <v>0</v>
          </cell>
          <cell r="V78" t="str">
            <v>m.EEG.1</v>
          </cell>
          <cell r="W78">
            <v>0</v>
          </cell>
          <cell r="X78">
            <v>0</v>
          </cell>
          <cell r="Y78">
            <v>0</v>
          </cell>
          <cell r="Z78">
            <v>0</v>
          </cell>
          <cell r="AA78">
            <v>0</v>
          </cell>
          <cell r="AB78">
            <v>0</v>
          </cell>
          <cell r="AC78">
            <v>0</v>
          </cell>
          <cell r="AD78" t="str">
            <v>m.EEG.1</v>
          </cell>
          <cell r="AE78">
            <v>0</v>
          </cell>
          <cell r="AF78">
            <v>0</v>
          </cell>
          <cell r="AG78">
            <v>0</v>
          </cell>
          <cell r="AH78">
            <v>0</v>
          </cell>
          <cell r="AI78">
            <v>0</v>
          </cell>
          <cell r="AJ78">
            <v>0</v>
          </cell>
          <cell r="AK78" t="str">
            <v/>
          </cell>
          <cell r="AL78" t="str">
            <v>EU28</v>
          </cell>
        </row>
        <row r="79">
          <cell r="F79" t="str">
            <v>Bulgaria</v>
          </cell>
          <cell r="G79" t="str">
            <v>Residential</v>
          </cell>
          <cell r="H79" t="str">
            <v>MFH</v>
          </cell>
          <cell r="J79" t="str">
            <v>TOTAL</v>
          </cell>
          <cell r="K79" t="str">
            <v>-</v>
          </cell>
          <cell r="L79">
            <v>8.0722228857618266</v>
          </cell>
          <cell r="M79">
            <v>8.0722228857618266</v>
          </cell>
          <cell r="P79">
            <v>8.0722228857618266</v>
          </cell>
          <cell r="Q79">
            <v>6.7977290530287178</v>
          </cell>
          <cell r="R79">
            <v>0.72241800928119859</v>
          </cell>
          <cell r="S79">
            <v>4.7846328863484144</v>
          </cell>
          <cell r="T79" t="str">
            <v>m.EEG.1</v>
          </cell>
          <cell r="U79">
            <v>2.0130961666803029</v>
          </cell>
          <cell r="V79" t="str">
            <v>m.EEG.1</v>
          </cell>
          <cell r="W79">
            <v>0</v>
          </cell>
          <cell r="X79">
            <v>0</v>
          </cell>
          <cell r="Y79">
            <v>0</v>
          </cell>
          <cell r="Z79">
            <v>0</v>
          </cell>
          <cell r="AA79">
            <v>0</v>
          </cell>
          <cell r="AB79">
            <v>0</v>
          </cell>
          <cell r="AC79">
            <v>0.72241800928119859</v>
          </cell>
          <cell r="AD79" t="str">
            <v>m.EEG.1</v>
          </cell>
          <cell r="AE79">
            <v>0</v>
          </cell>
          <cell r="AF79">
            <v>0</v>
          </cell>
          <cell r="AG79">
            <v>0</v>
          </cell>
          <cell r="AH79">
            <v>0</v>
          </cell>
          <cell r="AI79">
            <v>0</v>
          </cell>
          <cell r="AJ79">
            <v>0.55207582345191131</v>
          </cell>
          <cell r="AK79" t="str">
            <v/>
          </cell>
          <cell r="AL79" t="str">
            <v>EU28</v>
          </cell>
        </row>
        <row r="80">
          <cell r="F80" t="str">
            <v>Bulgaria</v>
          </cell>
          <cell r="G80" t="str">
            <v>Residential</v>
          </cell>
          <cell r="H80" t="str">
            <v>MFH</v>
          </cell>
          <cell r="J80" t="str">
            <v>Coal</v>
          </cell>
          <cell r="K80" t="str">
            <v>-</v>
          </cell>
          <cell r="L80">
            <v>5.217752843238091E-2</v>
          </cell>
          <cell r="M80">
            <v>5.217752843238091E-2</v>
          </cell>
          <cell r="P80">
            <v>5.217752843238091E-2</v>
          </cell>
          <cell r="Q80">
            <v>5.217752843238091E-2</v>
          </cell>
          <cell r="R80">
            <v>0</v>
          </cell>
          <cell r="S80">
            <v>5.217752843238091E-2</v>
          </cell>
          <cell r="T80" t="str">
            <v>m.EEG.1</v>
          </cell>
          <cell r="U80">
            <v>0</v>
          </cell>
          <cell r="V80" t="str">
            <v>m.EEG.1</v>
          </cell>
          <cell r="W80">
            <v>0</v>
          </cell>
          <cell r="X80">
            <v>0</v>
          </cell>
          <cell r="Y80">
            <v>0</v>
          </cell>
          <cell r="Z80">
            <v>0</v>
          </cell>
          <cell r="AA80">
            <v>0</v>
          </cell>
          <cell r="AB80">
            <v>0</v>
          </cell>
          <cell r="AC80">
            <v>0</v>
          </cell>
          <cell r="AD80" t="str">
            <v>m.EEG.1</v>
          </cell>
          <cell r="AE80">
            <v>0</v>
          </cell>
          <cell r="AF80">
            <v>0</v>
          </cell>
          <cell r="AG80">
            <v>0</v>
          </cell>
          <cell r="AH80">
            <v>0</v>
          </cell>
          <cell r="AI80">
            <v>0</v>
          </cell>
          <cell r="AJ80">
            <v>0</v>
          </cell>
          <cell r="AK80" t="str">
            <v/>
          </cell>
          <cell r="AL80" t="str">
            <v>EU28</v>
          </cell>
        </row>
        <row r="81">
          <cell r="F81" t="str">
            <v>Bulgaria</v>
          </cell>
          <cell r="G81" t="str">
            <v>Residential</v>
          </cell>
          <cell r="H81" t="str">
            <v>MFH</v>
          </cell>
          <cell r="J81" t="str">
            <v>Fuel oil</v>
          </cell>
          <cell r="K81" t="str">
            <v>-</v>
          </cell>
          <cell r="L81">
            <v>1.6013250097205679E-3</v>
          </cell>
          <cell r="M81">
            <v>1.6013250097205679E-3</v>
          </cell>
          <cell r="P81">
            <v>1.6013250097205679E-3</v>
          </cell>
          <cell r="Q81">
            <v>1.4032302231408048E-3</v>
          </cell>
          <cell r="R81">
            <v>0</v>
          </cell>
          <cell r="S81">
            <v>1.2051354365610416E-3</v>
          </cell>
          <cell r="T81" t="str">
            <v>m.EEG.1</v>
          </cell>
          <cell r="U81">
            <v>1.9809478657976311E-4</v>
          </cell>
          <cell r="V81" t="str">
            <v>m.EEG.1</v>
          </cell>
          <cell r="W81">
            <v>0</v>
          </cell>
          <cell r="X81">
            <v>0</v>
          </cell>
          <cell r="Y81">
            <v>0</v>
          </cell>
          <cell r="Z81">
            <v>0</v>
          </cell>
          <cell r="AA81">
            <v>0</v>
          </cell>
          <cell r="AB81">
            <v>0</v>
          </cell>
          <cell r="AC81">
            <v>0</v>
          </cell>
          <cell r="AD81" t="str">
            <v>m.EEG.1</v>
          </cell>
          <cell r="AE81">
            <v>0</v>
          </cell>
          <cell r="AF81">
            <v>0</v>
          </cell>
          <cell r="AG81">
            <v>0</v>
          </cell>
          <cell r="AH81">
            <v>0</v>
          </cell>
          <cell r="AI81">
            <v>0</v>
          </cell>
          <cell r="AJ81">
            <v>1.9809478657976311E-4</v>
          </cell>
          <cell r="AK81" t="str">
            <v/>
          </cell>
          <cell r="AL81" t="str">
            <v>EU28</v>
          </cell>
        </row>
        <row r="82">
          <cell r="F82" t="str">
            <v>Bulgaria</v>
          </cell>
          <cell r="G82" t="str">
            <v>Residential</v>
          </cell>
          <cell r="H82" t="str">
            <v>MFH</v>
          </cell>
          <cell r="J82" t="str">
            <v>Natural gas</v>
          </cell>
          <cell r="K82" t="str">
            <v>-</v>
          </cell>
          <cell r="L82">
            <v>0.2636467793447938</v>
          </cell>
          <cell r="M82">
            <v>0.2636467793447938</v>
          </cell>
          <cell r="P82">
            <v>0.2636467793447938</v>
          </cell>
          <cell r="Q82">
            <v>0.21169023044620988</v>
          </cell>
          <cell r="R82">
            <v>0</v>
          </cell>
          <cell r="S82">
            <v>0.15973368154762596</v>
          </cell>
          <cell r="T82" t="str">
            <v>m.EEG.1</v>
          </cell>
          <cell r="U82">
            <v>5.1956548898583914E-2</v>
          </cell>
          <cell r="V82" t="str">
            <v>m.EEG.1</v>
          </cell>
          <cell r="W82">
            <v>0</v>
          </cell>
          <cell r="X82">
            <v>0</v>
          </cell>
          <cell r="Y82">
            <v>0</v>
          </cell>
          <cell r="Z82">
            <v>0</v>
          </cell>
          <cell r="AA82">
            <v>0</v>
          </cell>
          <cell r="AB82">
            <v>0</v>
          </cell>
          <cell r="AC82">
            <v>0</v>
          </cell>
          <cell r="AD82" t="str">
            <v>m.EEG.1</v>
          </cell>
          <cell r="AE82">
            <v>0</v>
          </cell>
          <cell r="AF82">
            <v>0</v>
          </cell>
          <cell r="AG82">
            <v>0</v>
          </cell>
          <cell r="AH82">
            <v>0</v>
          </cell>
          <cell r="AI82">
            <v>0</v>
          </cell>
          <cell r="AJ82">
            <v>5.1956548898583914E-2</v>
          </cell>
          <cell r="AK82" t="str">
            <v/>
          </cell>
          <cell r="AL82" t="str">
            <v>EU28</v>
          </cell>
        </row>
        <row r="83">
          <cell r="F83" t="str">
            <v>Bulgaria</v>
          </cell>
          <cell r="G83" t="str">
            <v>Residential</v>
          </cell>
          <cell r="H83" t="str">
            <v>MFH</v>
          </cell>
          <cell r="J83" t="str">
            <v>Other fossil fuels</v>
          </cell>
          <cell r="K83" t="str">
            <v>-</v>
          </cell>
          <cell r="L83">
            <v>0.10612955502101992</v>
          </cell>
          <cell r="M83">
            <v>0.10612955502101992</v>
          </cell>
          <cell r="P83">
            <v>0.10612955502101992</v>
          </cell>
          <cell r="Q83">
            <v>8.259008913459974E-2</v>
          </cell>
          <cell r="R83">
            <v>0</v>
          </cell>
          <cell r="S83">
            <v>5.905062324817955E-2</v>
          </cell>
          <cell r="T83" t="str">
            <v>m.EEG.1</v>
          </cell>
          <cell r="U83">
            <v>2.3539465886420186E-2</v>
          </cell>
          <cell r="V83" t="str">
            <v>m.EEG.1</v>
          </cell>
          <cell r="W83">
            <v>0</v>
          </cell>
          <cell r="X83">
            <v>0</v>
          </cell>
          <cell r="Y83">
            <v>0</v>
          </cell>
          <cell r="Z83">
            <v>0</v>
          </cell>
          <cell r="AA83">
            <v>0</v>
          </cell>
          <cell r="AB83">
            <v>0</v>
          </cell>
          <cell r="AC83">
            <v>0</v>
          </cell>
          <cell r="AD83" t="str">
            <v>m.EEG.1</v>
          </cell>
          <cell r="AE83">
            <v>0</v>
          </cell>
          <cell r="AF83">
            <v>0</v>
          </cell>
          <cell r="AG83">
            <v>0</v>
          </cell>
          <cell r="AH83">
            <v>0</v>
          </cell>
          <cell r="AI83">
            <v>0</v>
          </cell>
          <cell r="AJ83">
            <v>2.3539465886420186E-2</v>
          </cell>
          <cell r="AK83" t="str">
            <v/>
          </cell>
          <cell r="AL83" t="str">
            <v>EU28</v>
          </cell>
        </row>
        <row r="84">
          <cell r="F84" t="str">
            <v>Bulgaria</v>
          </cell>
          <cell r="G84" t="str">
            <v>Residential</v>
          </cell>
          <cell r="H84" t="str">
            <v>MFH</v>
          </cell>
          <cell r="J84" t="str">
            <v>Electricity</v>
          </cell>
          <cell r="K84" t="str">
            <v>-</v>
          </cell>
          <cell r="L84">
            <v>3.4175136935794965</v>
          </cell>
          <cell r="M84">
            <v>3.4175136935794965</v>
          </cell>
          <cell r="P84">
            <v>3.4175136935794965</v>
          </cell>
          <cell r="Q84">
            <v>2.2312406867064483</v>
          </cell>
          <cell r="R84">
            <v>0.72241800928119859</v>
          </cell>
          <cell r="S84">
            <v>1.8245106888180271</v>
          </cell>
          <cell r="T84" t="str">
            <v>m.EEG.1</v>
          </cell>
          <cell r="U84">
            <v>0.40672999788842118</v>
          </cell>
          <cell r="V84" t="str">
            <v>m.EEG.1</v>
          </cell>
          <cell r="W84">
            <v>0</v>
          </cell>
          <cell r="X84">
            <v>0</v>
          </cell>
          <cell r="Y84">
            <v>0</v>
          </cell>
          <cell r="Z84">
            <v>0</v>
          </cell>
          <cell r="AA84">
            <v>0</v>
          </cell>
          <cell r="AB84">
            <v>0</v>
          </cell>
          <cell r="AC84">
            <v>0.72241800928119859</v>
          </cell>
          <cell r="AD84" t="str">
            <v>m.EEG.1</v>
          </cell>
          <cell r="AE84">
            <v>0</v>
          </cell>
          <cell r="AF84">
            <v>0</v>
          </cell>
          <cell r="AG84">
            <v>0</v>
          </cell>
          <cell r="AH84">
            <v>0</v>
          </cell>
          <cell r="AI84">
            <v>0</v>
          </cell>
          <cell r="AJ84">
            <v>0.46385499759184956</v>
          </cell>
          <cell r="AK84" t="str">
            <v/>
          </cell>
          <cell r="AL84" t="str">
            <v>EU28</v>
          </cell>
        </row>
        <row r="85">
          <cell r="F85" t="str">
            <v>Bulgaria</v>
          </cell>
          <cell r="G85" t="str">
            <v>Residential</v>
          </cell>
          <cell r="H85" t="str">
            <v>MFH</v>
          </cell>
          <cell r="J85" t="str">
            <v>District heating</v>
          </cell>
          <cell r="K85" t="str">
            <v>-</v>
          </cell>
          <cell r="L85">
            <v>3.6235241222693464</v>
          </cell>
          <cell r="M85">
            <v>3.6235241222693464</v>
          </cell>
          <cell r="P85">
            <v>3.6235241222693464</v>
          </cell>
          <cell r="Q85">
            <v>3.6235241222693464</v>
          </cell>
          <cell r="R85">
            <v>0</v>
          </cell>
          <cell r="S85">
            <v>2.1789182557053866</v>
          </cell>
          <cell r="T85" t="str">
            <v>m.EEG.1</v>
          </cell>
          <cell r="U85">
            <v>1.4446058665639596</v>
          </cell>
          <cell r="V85" t="str">
            <v>m.EEG.1</v>
          </cell>
          <cell r="W85">
            <v>0</v>
          </cell>
          <cell r="X85">
            <v>0</v>
          </cell>
          <cell r="Y85">
            <v>0</v>
          </cell>
          <cell r="Z85">
            <v>0</v>
          </cell>
          <cell r="AA85">
            <v>0</v>
          </cell>
          <cell r="AB85">
            <v>0</v>
          </cell>
          <cell r="AC85">
            <v>0</v>
          </cell>
          <cell r="AD85" t="str">
            <v>m.EEG.1</v>
          </cell>
          <cell r="AE85">
            <v>0</v>
          </cell>
          <cell r="AF85">
            <v>0</v>
          </cell>
          <cell r="AG85">
            <v>0</v>
          </cell>
          <cell r="AH85">
            <v>0</v>
          </cell>
          <cell r="AI85">
            <v>0</v>
          </cell>
          <cell r="AJ85">
            <v>0</v>
          </cell>
          <cell r="AK85" t="str">
            <v/>
          </cell>
          <cell r="AL85" t="str">
            <v>EU28</v>
          </cell>
        </row>
        <row r="86">
          <cell r="F86" t="str">
            <v>Bulgaria</v>
          </cell>
          <cell r="G86" t="str">
            <v>Residential</v>
          </cell>
          <cell r="H86" t="str">
            <v>MFH</v>
          </cell>
          <cell r="J86" t="str">
            <v>Waste non-RES</v>
          </cell>
          <cell r="K86" t="str">
            <v>-</v>
          </cell>
          <cell r="L86">
            <v>0</v>
          </cell>
          <cell r="M86">
            <v>0</v>
          </cell>
          <cell r="P86">
            <v>0</v>
          </cell>
          <cell r="Q86">
            <v>0</v>
          </cell>
          <cell r="R86">
            <v>0</v>
          </cell>
          <cell r="S86">
            <v>0</v>
          </cell>
          <cell r="T86" t="str">
            <v>m.EEG.1</v>
          </cell>
          <cell r="U86">
            <v>0</v>
          </cell>
          <cell r="V86" t="str">
            <v>m.EEG.1</v>
          </cell>
          <cell r="W86">
            <v>0</v>
          </cell>
          <cell r="X86">
            <v>0</v>
          </cell>
          <cell r="Y86">
            <v>0</v>
          </cell>
          <cell r="Z86">
            <v>0</v>
          </cell>
          <cell r="AA86">
            <v>0</v>
          </cell>
          <cell r="AB86">
            <v>0</v>
          </cell>
          <cell r="AC86">
            <v>0</v>
          </cell>
          <cell r="AD86" t="str">
            <v>m.EEG.1</v>
          </cell>
          <cell r="AE86">
            <v>0</v>
          </cell>
          <cell r="AF86">
            <v>0</v>
          </cell>
          <cell r="AG86">
            <v>0</v>
          </cell>
          <cell r="AH86">
            <v>0</v>
          </cell>
          <cell r="AI86">
            <v>0</v>
          </cell>
          <cell r="AJ86">
            <v>0</v>
          </cell>
          <cell r="AK86" t="str">
            <v/>
          </cell>
          <cell r="AL86" t="str">
            <v>EU28</v>
          </cell>
        </row>
        <row r="87">
          <cell r="F87" t="str">
            <v>Bulgaria</v>
          </cell>
          <cell r="G87" t="str">
            <v>Residential</v>
          </cell>
          <cell r="H87" t="str">
            <v>MFH</v>
          </cell>
          <cell r="J87" t="str">
            <v>Waste RES</v>
          </cell>
          <cell r="K87" t="str">
            <v>-</v>
          </cell>
          <cell r="L87">
            <v>0</v>
          </cell>
          <cell r="M87">
            <v>0</v>
          </cell>
          <cell r="P87">
            <v>0</v>
          </cell>
          <cell r="Q87">
            <v>0</v>
          </cell>
          <cell r="R87">
            <v>0</v>
          </cell>
          <cell r="S87">
            <v>0</v>
          </cell>
          <cell r="T87" t="str">
            <v>m.EEG.1</v>
          </cell>
          <cell r="U87">
            <v>0</v>
          </cell>
          <cell r="V87" t="str">
            <v>m.EEG.1</v>
          </cell>
          <cell r="W87">
            <v>0</v>
          </cell>
          <cell r="X87">
            <v>0</v>
          </cell>
          <cell r="Y87">
            <v>0</v>
          </cell>
          <cell r="Z87">
            <v>0</v>
          </cell>
          <cell r="AA87">
            <v>0</v>
          </cell>
          <cell r="AB87">
            <v>0</v>
          </cell>
          <cell r="AC87">
            <v>0</v>
          </cell>
          <cell r="AD87" t="str">
            <v>m.EEG.1</v>
          </cell>
          <cell r="AE87">
            <v>0</v>
          </cell>
          <cell r="AF87">
            <v>0</v>
          </cell>
          <cell r="AG87">
            <v>0</v>
          </cell>
          <cell r="AH87">
            <v>0</v>
          </cell>
          <cell r="AI87">
            <v>0</v>
          </cell>
          <cell r="AJ87">
            <v>0</v>
          </cell>
          <cell r="AK87" t="str">
            <v/>
          </cell>
          <cell r="AL87" t="str">
            <v>EU28</v>
          </cell>
        </row>
        <row r="88">
          <cell r="F88" t="str">
            <v>Bulgaria</v>
          </cell>
          <cell r="G88" t="str">
            <v>Residential</v>
          </cell>
          <cell r="H88" t="str">
            <v>MFH</v>
          </cell>
          <cell r="J88" t="str">
            <v>Biomass</v>
          </cell>
          <cell r="K88" t="str">
            <v>-</v>
          </cell>
          <cell r="L88">
            <v>0.35848285475675812</v>
          </cell>
          <cell r="M88">
            <v>0.35848285475675812</v>
          </cell>
          <cell r="P88">
            <v>0.35848285475675812</v>
          </cell>
          <cell r="Q88">
            <v>0.34595613846828022</v>
          </cell>
          <cell r="R88">
            <v>0</v>
          </cell>
          <cell r="S88">
            <v>0.32709488951119697</v>
          </cell>
          <cell r="T88" t="str">
            <v>m.EEG.1</v>
          </cell>
          <cell r="U88">
            <v>1.8861248957083229E-2</v>
          </cell>
          <cell r="V88" t="str">
            <v>m.EEG.1</v>
          </cell>
          <cell r="W88">
            <v>0</v>
          </cell>
          <cell r="X88">
            <v>0</v>
          </cell>
          <cell r="Y88">
            <v>0</v>
          </cell>
          <cell r="Z88">
            <v>0</v>
          </cell>
          <cell r="AA88">
            <v>0</v>
          </cell>
          <cell r="AB88">
            <v>0</v>
          </cell>
          <cell r="AC88">
            <v>0</v>
          </cell>
          <cell r="AD88" t="str">
            <v>m.EEG.1</v>
          </cell>
          <cell r="AE88">
            <v>0</v>
          </cell>
          <cell r="AF88">
            <v>0</v>
          </cell>
          <cell r="AG88">
            <v>0</v>
          </cell>
          <cell r="AH88">
            <v>0</v>
          </cell>
          <cell r="AI88">
            <v>0</v>
          </cell>
          <cell r="AJ88">
            <v>1.2526716288477915E-2</v>
          </cell>
          <cell r="AK88" t="str">
            <v/>
          </cell>
          <cell r="AL88" t="str">
            <v>EU28</v>
          </cell>
        </row>
        <row r="89">
          <cell r="F89" t="str">
            <v>Bulgaria</v>
          </cell>
          <cell r="G89" t="str">
            <v>Residential</v>
          </cell>
          <cell r="H89" t="str">
            <v>MFH</v>
          </cell>
          <cell r="J89" t="str">
            <v>Geothermal</v>
          </cell>
          <cell r="K89" t="str">
            <v>-</v>
          </cell>
          <cell r="L89">
            <v>0</v>
          </cell>
          <cell r="M89">
            <v>0</v>
          </cell>
          <cell r="P89">
            <v>0</v>
          </cell>
          <cell r="Q89">
            <v>0</v>
          </cell>
          <cell r="R89">
            <v>0</v>
          </cell>
          <cell r="S89">
            <v>0</v>
          </cell>
          <cell r="T89" t="str">
            <v>m.EEG.1</v>
          </cell>
          <cell r="U89">
            <v>0</v>
          </cell>
          <cell r="V89" t="str">
            <v>m.EEG.1</v>
          </cell>
          <cell r="W89">
            <v>0</v>
          </cell>
          <cell r="X89">
            <v>0</v>
          </cell>
          <cell r="Y89">
            <v>0</v>
          </cell>
          <cell r="Z89">
            <v>0</v>
          </cell>
          <cell r="AA89">
            <v>0</v>
          </cell>
          <cell r="AB89">
            <v>0</v>
          </cell>
          <cell r="AC89">
            <v>0</v>
          </cell>
          <cell r="AD89" t="str">
            <v>m.EEG.1</v>
          </cell>
          <cell r="AE89">
            <v>0</v>
          </cell>
          <cell r="AF89">
            <v>0</v>
          </cell>
          <cell r="AG89">
            <v>0</v>
          </cell>
          <cell r="AH89">
            <v>0</v>
          </cell>
          <cell r="AI89">
            <v>0</v>
          </cell>
          <cell r="AJ89">
            <v>0</v>
          </cell>
          <cell r="AK89" t="str">
            <v/>
          </cell>
          <cell r="AL89" t="str">
            <v>EU28</v>
          </cell>
        </row>
        <row r="90">
          <cell r="F90" t="str">
            <v>Bulgaria</v>
          </cell>
          <cell r="G90" t="str">
            <v>Residential</v>
          </cell>
          <cell r="H90" t="str">
            <v>MFH</v>
          </cell>
          <cell r="J90" t="str">
            <v>Solar energy</v>
          </cell>
          <cell r="K90" t="str">
            <v>-</v>
          </cell>
          <cell r="L90">
            <v>2.9012523660306853E-2</v>
          </cell>
          <cell r="M90">
            <v>2.9012523660306853E-2</v>
          </cell>
          <cell r="P90">
            <v>2.9012523660306853E-2</v>
          </cell>
          <cell r="Q90">
            <v>2.9012523660306853E-2</v>
          </cell>
          <cell r="R90">
            <v>0</v>
          </cell>
          <cell r="S90">
            <v>0</v>
          </cell>
          <cell r="T90" t="str">
            <v>m.EEG.1</v>
          </cell>
          <cell r="U90">
            <v>2.9012523660306853E-2</v>
          </cell>
          <cell r="V90" t="str">
            <v>m.EEG.1</v>
          </cell>
          <cell r="W90">
            <v>0</v>
          </cell>
          <cell r="X90">
            <v>0</v>
          </cell>
          <cell r="Y90">
            <v>0</v>
          </cell>
          <cell r="Z90">
            <v>0</v>
          </cell>
          <cell r="AA90">
            <v>0</v>
          </cell>
          <cell r="AB90">
            <v>0</v>
          </cell>
          <cell r="AC90">
            <v>0</v>
          </cell>
          <cell r="AD90" t="str">
            <v>m.EEG.1</v>
          </cell>
          <cell r="AE90">
            <v>0</v>
          </cell>
          <cell r="AF90">
            <v>0</v>
          </cell>
          <cell r="AG90">
            <v>0</v>
          </cell>
          <cell r="AH90">
            <v>0</v>
          </cell>
          <cell r="AI90">
            <v>0</v>
          </cell>
          <cell r="AJ90">
            <v>0</v>
          </cell>
          <cell r="AK90" t="str">
            <v/>
          </cell>
          <cell r="AL90" t="str">
            <v>EU28</v>
          </cell>
        </row>
        <row r="91">
          <cell r="F91" t="str">
            <v>Bulgaria</v>
          </cell>
          <cell r="G91" t="str">
            <v>Residential</v>
          </cell>
          <cell r="H91" t="str">
            <v>MFH</v>
          </cell>
          <cell r="J91" t="str">
            <v>Ambient heat total</v>
          </cell>
          <cell r="K91" t="str">
            <v>-</v>
          </cell>
          <cell r="L91">
            <v>0.22013450368800472</v>
          </cell>
          <cell r="M91">
            <v>0.22013450368800472</v>
          </cell>
          <cell r="P91">
            <v>0.22013450368800472</v>
          </cell>
          <cell r="Q91">
            <v>0.22013450368800472</v>
          </cell>
          <cell r="R91">
            <v>0</v>
          </cell>
          <cell r="S91">
            <v>0.18194208364905648</v>
          </cell>
          <cell r="T91" t="str">
            <v>m.EEG.1</v>
          </cell>
          <cell r="U91">
            <v>3.8192420038948238E-2</v>
          </cell>
          <cell r="V91" t="str">
            <v>m.EEG.1</v>
          </cell>
          <cell r="W91">
            <v>0</v>
          </cell>
          <cell r="X91">
            <v>0</v>
          </cell>
          <cell r="Y91">
            <v>0</v>
          </cell>
          <cell r="Z91">
            <v>0</v>
          </cell>
          <cell r="AA91">
            <v>0</v>
          </cell>
          <cell r="AB91">
            <v>0</v>
          </cell>
          <cell r="AC91">
            <v>0</v>
          </cell>
          <cell r="AD91" t="str">
            <v>m.EEG.1</v>
          </cell>
          <cell r="AE91">
            <v>0</v>
          </cell>
          <cell r="AF91">
            <v>0</v>
          </cell>
          <cell r="AG91">
            <v>0</v>
          </cell>
          <cell r="AH91">
            <v>0</v>
          </cell>
          <cell r="AI91">
            <v>0</v>
          </cell>
          <cell r="AJ91">
            <v>0</v>
          </cell>
          <cell r="AK91" t="str">
            <v/>
          </cell>
          <cell r="AL91" t="str">
            <v>EU28</v>
          </cell>
        </row>
        <row r="92">
          <cell r="F92" t="str">
            <v>Bulgaria</v>
          </cell>
          <cell r="G92" t="str">
            <v>Residential</v>
          </cell>
          <cell r="H92" t="str">
            <v>MFH</v>
          </cell>
          <cell r="J92" t="str">
            <v xml:space="preserve">Other RES </v>
          </cell>
          <cell r="K92" t="str">
            <v>-</v>
          </cell>
          <cell r="L92">
            <v>0</v>
          </cell>
          <cell r="M92">
            <v>0</v>
          </cell>
          <cell r="P92">
            <v>0</v>
          </cell>
          <cell r="Q92">
            <v>0</v>
          </cell>
          <cell r="R92">
            <v>0</v>
          </cell>
          <cell r="S92">
            <v>0</v>
          </cell>
          <cell r="T92" t="str">
            <v>m.EEG.1</v>
          </cell>
          <cell r="U92">
            <v>0</v>
          </cell>
          <cell r="V92" t="str">
            <v>m.EEG.1</v>
          </cell>
          <cell r="W92">
            <v>0</v>
          </cell>
          <cell r="X92">
            <v>0</v>
          </cell>
          <cell r="Y92">
            <v>0</v>
          </cell>
          <cell r="Z92">
            <v>0</v>
          </cell>
          <cell r="AA92">
            <v>0</v>
          </cell>
          <cell r="AB92">
            <v>0</v>
          </cell>
          <cell r="AC92">
            <v>0</v>
          </cell>
          <cell r="AD92" t="str">
            <v>m.EEG.1</v>
          </cell>
          <cell r="AE92">
            <v>0</v>
          </cell>
          <cell r="AF92">
            <v>0</v>
          </cell>
          <cell r="AG92">
            <v>0</v>
          </cell>
          <cell r="AH92">
            <v>0</v>
          </cell>
          <cell r="AI92">
            <v>0</v>
          </cell>
          <cell r="AJ92">
            <v>0</v>
          </cell>
          <cell r="AK92" t="str">
            <v/>
          </cell>
          <cell r="AL92" t="str">
            <v>EU28</v>
          </cell>
        </row>
        <row r="93">
          <cell r="F93" t="str">
            <v>Czech Republic</v>
          </cell>
          <cell r="G93" t="str">
            <v>Residential</v>
          </cell>
          <cell r="H93" t="str">
            <v>TOTAL Residential</v>
          </cell>
          <cell r="J93" t="str">
            <v>TOTAL</v>
          </cell>
          <cell r="K93">
            <v>70.810417999999999</v>
          </cell>
          <cell r="L93">
            <v>-5.316605408069023</v>
          </cell>
          <cell r="M93">
            <v>65.493812591930975</v>
          </cell>
          <cell r="P93">
            <v>65.493812591930975</v>
          </cell>
          <cell r="Q93">
            <v>59.983947808743146</v>
          </cell>
          <cell r="R93">
            <v>0.12882559193099999</v>
          </cell>
          <cell r="S93">
            <v>49.36048367759561</v>
          </cell>
          <cell r="T93" t="str">
            <v>u.ISI.29</v>
          </cell>
          <cell r="U93">
            <v>10.623464131147538</v>
          </cell>
          <cell r="V93" t="str">
            <v>u.ISI.29</v>
          </cell>
          <cell r="W93">
            <v>0</v>
          </cell>
          <cell r="X93">
            <v>0</v>
          </cell>
          <cell r="Y93">
            <v>0</v>
          </cell>
          <cell r="Z93">
            <v>0</v>
          </cell>
          <cell r="AA93">
            <v>0</v>
          </cell>
          <cell r="AB93">
            <v>0</v>
          </cell>
          <cell r="AC93">
            <v>0.12882559193099999</v>
          </cell>
          <cell r="AD93" t="str">
            <v>m.EEG.1</v>
          </cell>
          <cell r="AE93">
            <v>0</v>
          </cell>
          <cell r="AF93">
            <v>0</v>
          </cell>
          <cell r="AG93">
            <v>0</v>
          </cell>
          <cell r="AH93">
            <v>0</v>
          </cell>
          <cell r="AI93">
            <v>0</v>
          </cell>
          <cell r="AJ93">
            <v>5.3810391912568294</v>
          </cell>
          <cell r="AK93" t="str">
            <v>u.ISI.29</v>
          </cell>
          <cell r="AL93" t="str">
            <v>EU28</v>
          </cell>
        </row>
        <row r="94">
          <cell r="F94" t="str">
            <v>Czech Republic</v>
          </cell>
          <cell r="G94" t="str">
            <v>Residential</v>
          </cell>
          <cell r="H94" t="str">
            <v>TOTAL Residential</v>
          </cell>
          <cell r="J94" t="str">
            <v>Coal</v>
          </cell>
          <cell r="K94">
            <v>7.1664060000000003</v>
          </cell>
          <cell r="L94">
            <v>-1.0658141036401503E-14</v>
          </cell>
          <cell r="M94">
            <v>7.1664059999999896</v>
          </cell>
          <cell r="P94">
            <v>7.1664059999999896</v>
          </cell>
          <cell r="Q94">
            <v>7.0228168087431593</v>
          </cell>
          <cell r="R94">
            <v>0</v>
          </cell>
          <cell r="S94">
            <v>6.7878526775956196</v>
          </cell>
          <cell r="T94" t="str">
            <v>u.ISI.29</v>
          </cell>
          <cell r="U94">
            <v>0.23496413114754</v>
          </cell>
          <cell r="V94" t="str">
            <v>u.ISI.29</v>
          </cell>
          <cell r="W94">
            <v>0</v>
          </cell>
          <cell r="X94">
            <v>0</v>
          </cell>
          <cell r="Y94">
            <v>0</v>
          </cell>
          <cell r="Z94">
            <v>0</v>
          </cell>
          <cell r="AA94">
            <v>0</v>
          </cell>
          <cell r="AB94">
            <v>0</v>
          </cell>
          <cell r="AC94">
            <v>0</v>
          </cell>
          <cell r="AD94" t="str">
            <v>m.EEG.1</v>
          </cell>
          <cell r="AE94">
            <v>0</v>
          </cell>
          <cell r="AF94">
            <v>0</v>
          </cell>
          <cell r="AG94">
            <v>0</v>
          </cell>
          <cell r="AH94">
            <v>0</v>
          </cell>
          <cell r="AI94">
            <v>0</v>
          </cell>
          <cell r="AJ94">
            <v>0.14358919125683001</v>
          </cell>
          <cell r="AK94" t="str">
            <v>u.ISI.29</v>
          </cell>
          <cell r="AL94" t="str">
            <v>EU28</v>
          </cell>
        </row>
        <row r="95">
          <cell r="F95" t="str">
            <v>Czech Republic</v>
          </cell>
          <cell r="G95" t="str">
            <v>Residential</v>
          </cell>
          <cell r="H95" t="str">
            <v>TOTAL Residential</v>
          </cell>
          <cell r="J95" t="str">
            <v>Fuel oil</v>
          </cell>
          <cell r="K95">
            <v>0</v>
          </cell>
          <cell r="L95">
            <v>0</v>
          </cell>
          <cell r="M95">
            <v>0</v>
          </cell>
          <cell r="P95">
            <v>0</v>
          </cell>
          <cell r="Q95">
            <v>0</v>
          </cell>
          <cell r="R95">
            <v>0</v>
          </cell>
          <cell r="S95">
            <v>0</v>
          </cell>
          <cell r="T95" t="str">
            <v>u.ISI.29</v>
          </cell>
          <cell r="U95">
            <v>0</v>
          </cell>
          <cell r="V95" t="str">
            <v>u.ISI.29</v>
          </cell>
          <cell r="W95">
            <v>0</v>
          </cell>
          <cell r="X95">
            <v>0</v>
          </cell>
          <cell r="Y95">
            <v>0</v>
          </cell>
          <cell r="Z95">
            <v>0</v>
          </cell>
          <cell r="AA95">
            <v>0</v>
          </cell>
          <cell r="AB95">
            <v>0</v>
          </cell>
          <cell r="AC95">
            <v>0</v>
          </cell>
          <cell r="AD95" t="str">
            <v>m.EEG.1</v>
          </cell>
          <cell r="AE95">
            <v>0</v>
          </cell>
          <cell r="AF95">
            <v>0</v>
          </cell>
          <cell r="AG95">
            <v>0</v>
          </cell>
          <cell r="AH95">
            <v>0</v>
          </cell>
          <cell r="AI95">
            <v>0</v>
          </cell>
          <cell r="AJ95">
            <v>0</v>
          </cell>
          <cell r="AK95" t="str">
            <v>u.ISI.29</v>
          </cell>
          <cell r="AL95" t="str">
            <v>EU28</v>
          </cell>
        </row>
        <row r="96">
          <cell r="F96" t="str">
            <v>Czech Republic</v>
          </cell>
          <cell r="G96" t="str">
            <v>Residential</v>
          </cell>
          <cell r="H96" t="str">
            <v>TOTAL Residential</v>
          </cell>
          <cell r="J96" t="str">
            <v>Natural gas</v>
          </cell>
          <cell r="K96">
            <v>23.530978999999999</v>
          </cell>
          <cell r="L96">
            <v>0</v>
          </cell>
          <cell r="M96">
            <v>23.530978999999999</v>
          </cell>
          <cell r="P96">
            <v>23.530978999999999</v>
          </cell>
          <cell r="Q96">
            <v>21.577138999999999</v>
          </cell>
          <cell r="R96">
            <v>0</v>
          </cell>
          <cell r="S96">
            <v>19.297658999999999</v>
          </cell>
          <cell r="T96" t="str">
            <v>u.ISI.29</v>
          </cell>
          <cell r="U96">
            <v>2.27948</v>
          </cell>
          <cell r="V96" t="str">
            <v>u.ISI.29</v>
          </cell>
          <cell r="W96">
            <v>0</v>
          </cell>
          <cell r="X96">
            <v>0</v>
          </cell>
          <cell r="Y96">
            <v>0</v>
          </cell>
          <cell r="Z96">
            <v>0</v>
          </cell>
          <cell r="AA96">
            <v>0</v>
          </cell>
          <cell r="AB96">
            <v>0</v>
          </cell>
          <cell r="AC96">
            <v>0</v>
          </cell>
          <cell r="AD96" t="str">
            <v>m.EEG.1</v>
          </cell>
          <cell r="AE96">
            <v>0</v>
          </cell>
          <cell r="AF96">
            <v>0</v>
          </cell>
          <cell r="AG96">
            <v>0</v>
          </cell>
          <cell r="AH96">
            <v>0</v>
          </cell>
          <cell r="AI96">
            <v>0</v>
          </cell>
          <cell r="AJ96">
            <v>1.95384</v>
          </cell>
          <cell r="AK96" t="str">
            <v>u.ISI.29</v>
          </cell>
          <cell r="AL96" t="str">
            <v>EU28</v>
          </cell>
        </row>
        <row r="97">
          <cell r="F97" t="str">
            <v>Czech Republic</v>
          </cell>
          <cell r="G97" t="str">
            <v>Residential</v>
          </cell>
          <cell r="H97" t="str">
            <v>TOTAL Residential</v>
          </cell>
          <cell r="J97" t="str">
            <v>Other fossil fuels</v>
          </cell>
          <cell r="K97">
            <v>4.8846000000000001E-2</v>
          </cell>
          <cell r="L97">
            <v>6.9388939039072284E-18</v>
          </cell>
          <cell r="M97">
            <v>4.8846000000000007E-2</v>
          </cell>
          <cell r="P97">
            <v>4.8846000000000007E-2</v>
          </cell>
          <cell r="Q97">
            <v>4.8846000000000007E-2</v>
          </cell>
          <cell r="R97">
            <v>0</v>
          </cell>
          <cell r="S97">
            <v>2.5586000000000005E-2</v>
          </cell>
          <cell r="T97" t="str">
            <v>u.ISI.29</v>
          </cell>
          <cell r="U97">
            <v>2.3260000000000003E-2</v>
          </cell>
          <cell r="V97" t="str">
            <v>u.ISI.29</v>
          </cell>
          <cell r="W97">
            <v>0</v>
          </cell>
          <cell r="X97">
            <v>0</v>
          </cell>
          <cell r="Y97">
            <v>0</v>
          </cell>
          <cell r="Z97">
            <v>0</v>
          </cell>
          <cell r="AA97">
            <v>0</v>
          </cell>
          <cell r="AB97">
            <v>0</v>
          </cell>
          <cell r="AC97">
            <v>0</v>
          </cell>
          <cell r="AD97" t="str">
            <v>m.EEG.1</v>
          </cell>
          <cell r="AE97">
            <v>0</v>
          </cell>
          <cell r="AF97">
            <v>0</v>
          </cell>
          <cell r="AG97">
            <v>0</v>
          </cell>
          <cell r="AH97">
            <v>0</v>
          </cell>
          <cell r="AI97">
            <v>0</v>
          </cell>
          <cell r="AJ97">
            <v>0</v>
          </cell>
          <cell r="AK97" t="str">
            <v/>
          </cell>
          <cell r="AL97" t="str">
            <v>EU28</v>
          </cell>
        </row>
        <row r="98">
          <cell r="F98" t="str">
            <v>Czech Republic</v>
          </cell>
          <cell r="G98" t="str">
            <v>Residential</v>
          </cell>
          <cell r="H98" t="str">
            <v>TOTAL Residential</v>
          </cell>
          <cell r="J98" t="str">
            <v>Electricity</v>
          </cell>
          <cell r="K98">
            <v>14.580531000000001</v>
          </cell>
          <cell r="L98">
            <v>-6.0653124080690013</v>
          </cell>
          <cell r="M98">
            <v>8.5152185919309993</v>
          </cell>
          <cell r="P98">
            <v>8.5152185919309993</v>
          </cell>
          <cell r="Q98">
            <v>5.5137830000000001</v>
          </cell>
          <cell r="R98">
            <v>0.12882559193099999</v>
          </cell>
          <cell r="S98">
            <v>2.571393</v>
          </cell>
          <cell r="T98" t="str">
            <v>u.ISI.29</v>
          </cell>
          <cell r="U98">
            <v>2.9423900000000001</v>
          </cell>
          <cell r="V98" t="str">
            <v>u.ISI.29</v>
          </cell>
          <cell r="W98">
            <v>0</v>
          </cell>
          <cell r="X98">
            <v>0</v>
          </cell>
          <cell r="Y98">
            <v>0</v>
          </cell>
          <cell r="Z98">
            <v>0</v>
          </cell>
          <cell r="AA98">
            <v>0</v>
          </cell>
          <cell r="AB98">
            <v>0</v>
          </cell>
          <cell r="AC98">
            <v>0.12882559193099999</v>
          </cell>
          <cell r="AD98" t="str">
            <v>m.EEG.1</v>
          </cell>
          <cell r="AE98">
            <v>0</v>
          </cell>
          <cell r="AF98">
            <v>0</v>
          </cell>
          <cell r="AG98">
            <v>0</v>
          </cell>
          <cell r="AH98">
            <v>0</v>
          </cell>
          <cell r="AI98">
            <v>0</v>
          </cell>
          <cell r="AJ98">
            <v>2.8726099999999999</v>
          </cell>
          <cell r="AK98" t="str">
            <v>u.ISI.29</v>
          </cell>
          <cell r="AL98" t="str">
            <v>EU28</v>
          </cell>
        </row>
        <row r="99">
          <cell r="F99" t="str">
            <v>Czech Republic</v>
          </cell>
          <cell r="G99" t="str">
            <v>Residential</v>
          </cell>
          <cell r="H99" t="str">
            <v>TOTAL Residential</v>
          </cell>
          <cell r="J99" t="str">
            <v>District heating</v>
          </cell>
          <cell r="K99">
            <v>12.0952</v>
          </cell>
          <cell r="L99">
            <v>1.162999999989367E-3</v>
          </cell>
          <cell r="M99">
            <v>12.09636299999999</v>
          </cell>
          <cell r="P99">
            <v>12.09636299999999</v>
          </cell>
          <cell r="Q99">
            <v>12.09636299999999</v>
          </cell>
          <cell r="R99">
            <v>0</v>
          </cell>
          <cell r="S99">
            <v>7.4559929999999897</v>
          </cell>
          <cell r="T99" t="str">
            <v>u.ISI.29</v>
          </cell>
          <cell r="U99">
            <v>4.6403699999999999</v>
          </cell>
          <cell r="V99" t="str">
            <v>u.ISI.29</v>
          </cell>
          <cell r="W99">
            <v>0</v>
          </cell>
          <cell r="X99">
            <v>0</v>
          </cell>
          <cell r="Y99">
            <v>0</v>
          </cell>
          <cell r="Z99">
            <v>0</v>
          </cell>
          <cell r="AA99">
            <v>0</v>
          </cell>
          <cell r="AB99">
            <v>0</v>
          </cell>
          <cell r="AC99">
            <v>0</v>
          </cell>
          <cell r="AD99" t="str">
            <v>m.EEG.1</v>
          </cell>
          <cell r="AE99">
            <v>0</v>
          </cell>
          <cell r="AF99">
            <v>0</v>
          </cell>
          <cell r="AG99">
            <v>0</v>
          </cell>
          <cell r="AH99">
            <v>0</v>
          </cell>
          <cell r="AI99">
            <v>0</v>
          </cell>
          <cell r="AJ99">
            <v>0</v>
          </cell>
          <cell r="AK99" t="str">
            <v/>
          </cell>
          <cell r="AL99" t="str">
            <v>EU28</v>
          </cell>
        </row>
        <row r="100">
          <cell r="F100" t="str">
            <v>Czech Republic</v>
          </cell>
          <cell r="G100" t="str">
            <v>Residential</v>
          </cell>
          <cell r="H100" t="str">
            <v>TOTAL Residential</v>
          </cell>
          <cell r="J100" t="str">
            <v>Waste non-RES</v>
          </cell>
          <cell r="K100">
            <v>0</v>
          </cell>
          <cell r="L100">
            <v>0</v>
          </cell>
          <cell r="M100">
            <v>0</v>
          </cell>
          <cell r="P100">
            <v>0</v>
          </cell>
          <cell r="Q100">
            <v>0</v>
          </cell>
          <cell r="R100">
            <v>0</v>
          </cell>
          <cell r="S100">
            <v>0</v>
          </cell>
          <cell r="T100" t="str">
            <v>m.EEG.1</v>
          </cell>
          <cell r="U100">
            <v>0</v>
          </cell>
          <cell r="V100" t="str">
            <v>m.EEG.1</v>
          </cell>
          <cell r="W100">
            <v>0</v>
          </cell>
          <cell r="X100">
            <v>0</v>
          </cell>
          <cell r="Y100">
            <v>0</v>
          </cell>
          <cell r="Z100">
            <v>0</v>
          </cell>
          <cell r="AA100">
            <v>0</v>
          </cell>
          <cell r="AB100">
            <v>0</v>
          </cell>
          <cell r="AC100">
            <v>0</v>
          </cell>
          <cell r="AD100" t="str">
            <v>m.EEG.1</v>
          </cell>
          <cell r="AE100">
            <v>0</v>
          </cell>
          <cell r="AF100">
            <v>0</v>
          </cell>
          <cell r="AG100">
            <v>0</v>
          </cell>
          <cell r="AH100">
            <v>0</v>
          </cell>
          <cell r="AI100">
            <v>0</v>
          </cell>
          <cell r="AJ100">
            <v>0</v>
          </cell>
          <cell r="AK100" t="str">
            <v/>
          </cell>
          <cell r="AL100" t="str">
            <v>EU28</v>
          </cell>
        </row>
        <row r="101">
          <cell r="F101" t="str">
            <v>Czech Republic</v>
          </cell>
          <cell r="G101" t="str">
            <v>Residential</v>
          </cell>
          <cell r="H101" t="str">
            <v>TOTAL Residential</v>
          </cell>
          <cell r="J101" t="str">
            <v>Waste RES</v>
          </cell>
          <cell r="K101">
            <v>0</v>
          </cell>
          <cell r="L101">
            <v>0</v>
          </cell>
          <cell r="M101">
            <v>0</v>
          </cell>
          <cell r="P101">
            <v>0</v>
          </cell>
          <cell r="Q101">
            <v>0</v>
          </cell>
          <cell r="R101">
            <v>0</v>
          </cell>
          <cell r="S101">
            <v>0</v>
          </cell>
          <cell r="T101" t="str">
            <v>d.Obs.1</v>
          </cell>
          <cell r="U101">
            <v>0</v>
          </cell>
          <cell r="V101" t="str">
            <v>d.Obs.1</v>
          </cell>
          <cell r="W101">
            <v>0</v>
          </cell>
          <cell r="X101">
            <v>0</v>
          </cell>
          <cell r="Y101">
            <v>0</v>
          </cell>
          <cell r="Z101">
            <v>0</v>
          </cell>
          <cell r="AA101">
            <v>0</v>
          </cell>
          <cell r="AB101">
            <v>0</v>
          </cell>
          <cell r="AC101">
            <v>0</v>
          </cell>
          <cell r="AD101" t="str">
            <v>d.Obs.1</v>
          </cell>
          <cell r="AE101">
            <v>0</v>
          </cell>
          <cell r="AF101">
            <v>0</v>
          </cell>
          <cell r="AG101">
            <v>0</v>
          </cell>
          <cell r="AH101">
            <v>0</v>
          </cell>
          <cell r="AI101">
            <v>0</v>
          </cell>
          <cell r="AJ101">
            <v>0</v>
          </cell>
          <cell r="AK101" t="str">
            <v>d.Obs.1</v>
          </cell>
          <cell r="AL101" t="str">
            <v>EU28</v>
          </cell>
        </row>
        <row r="102">
          <cell r="F102" t="str">
            <v>Czech Republic</v>
          </cell>
          <cell r="G102" t="str">
            <v>Residential</v>
          </cell>
          <cell r="H102" t="str">
            <v>TOTAL Residential</v>
          </cell>
          <cell r="J102" t="str">
            <v>Biomass</v>
          </cell>
          <cell r="K102">
            <v>13.264015000000001</v>
          </cell>
          <cell r="L102">
            <v>-1.5000000001208491E-5</v>
          </cell>
          <cell r="M102">
            <v>13.263999999999999</v>
          </cell>
          <cell r="P102">
            <v>13.263999999999999</v>
          </cell>
          <cell r="Q102">
            <v>12.853</v>
          </cell>
          <cell r="R102">
            <v>0</v>
          </cell>
          <cell r="S102">
            <v>12.535</v>
          </cell>
          <cell r="T102" t="str">
            <v>d.Obs.1</v>
          </cell>
          <cell r="U102">
            <v>0.318</v>
          </cell>
          <cell r="V102" t="str">
            <v>d.Obs.1</v>
          </cell>
          <cell r="W102">
            <v>0</v>
          </cell>
          <cell r="X102">
            <v>0</v>
          </cell>
          <cell r="Y102">
            <v>0</v>
          </cell>
          <cell r="Z102">
            <v>0</v>
          </cell>
          <cell r="AA102">
            <v>0</v>
          </cell>
          <cell r="AB102">
            <v>0</v>
          </cell>
          <cell r="AC102">
            <v>0</v>
          </cell>
          <cell r="AD102" t="str">
            <v>d.Obs.1</v>
          </cell>
          <cell r="AE102">
            <v>0</v>
          </cell>
          <cell r="AF102">
            <v>0</v>
          </cell>
          <cell r="AG102">
            <v>0</v>
          </cell>
          <cell r="AH102">
            <v>0</v>
          </cell>
          <cell r="AI102">
            <v>0</v>
          </cell>
          <cell r="AJ102">
            <v>0.41099999999999998</v>
          </cell>
          <cell r="AK102" t="str">
            <v>d.Obs.1</v>
          </cell>
          <cell r="AL102" t="str">
            <v>EU28</v>
          </cell>
        </row>
        <row r="103">
          <cell r="F103" t="str">
            <v>Czech Republic</v>
          </cell>
          <cell r="G103" t="str">
            <v>Residential</v>
          </cell>
          <cell r="H103" t="str">
            <v>TOTAL Residential</v>
          </cell>
          <cell r="J103" t="str">
            <v>Geothermal</v>
          </cell>
          <cell r="K103">
            <v>0</v>
          </cell>
          <cell r="L103">
            <v>0</v>
          </cell>
          <cell r="M103">
            <v>0</v>
          </cell>
          <cell r="P103">
            <v>0</v>
          </cell>
          <cell r="Q103">
            <v>0</v>
          </cell>
          <cell r="R103">
            <v>0</v>
          </cell>
          <cell r="S103">
            <v>0</v>
          </cell>
          <cell r="T103" t="str">
            <v>d.Obs.1</v>
          </cell>
          <cell r="U103">
            <v>0</v>
          </cell>
          <cell r="V103" t="str">
            <v>d.Obs.1</v>
          </cell>
          <cell r="W103">
            <v>0</v>
          </cell>
          <cell r="X103">
            <v>0</v>
          </cell>
          <cell r="Y103">
            <v>0</v>
          </cell>
          <cell r="Z103">
            <v>0</v>
          </cell>
          <cell r="AA103">
            <v>0</v>
          </cell>
          <cell r="AB103">
            <v>0</v>
          </cell>
          <cell r="AC103">
            <v>0</v>
          </cell>
          <cell r="AD103" t="str">
            <v>d.Obs.1</v>
          </cell>
          <cell r="AE103">
            <v>0</v>
          </cell>
          <cell r="AF103">
            <v>0</v>
          </cell>
          <cell r="AG103">
            <v>0</v>
          </cell>
          <cell r="AH103">
            <v>0</v>
          </cell>
          <cell r="AI103">
            <v>0</v>
          </cell>
          <cell r="AJ103">
            <v>0</v>
          </cell>
          <cell r="AK103" t="str">
            <v>d.Obs.1</v>
          </cell>
          <cell r="AL103" t="str">
            <v>EU28</v>
          </cell>
        </row>
        <row r="104">
          <cell r="F104" t="str">
            <v>Czech Republic</v>
          </cell>
          <cell r="G104" t="str">
            <v>Residential</v>
          </cell>
          <cell r="H104" t="str">
            <v>TOTAL Residential</v>
          </cell>
          <cell r="J104" t="str">
            <v>Solar energy</v>
          </cell>
          <cell r="K104">
            <v>0.122115</v>
          </cell>
          <cell r="L104">
            <v>-1.1500000000000399E-4</v>
          </cell>
          <cell r="M104">
            <v>0.122</v>
          </cell>
          <cell r="P104">
            <v>0.122</v>
          </cell>
          <cell r="Q104">
            <v>0.122</v>
          </cell>
          <cell r="R104">
            <v>0</v>
          </cell>
          <cell r="S104">
            <v>1.2E-2</v>
          </cell>
          <cell r="T104" t="str">
            <v>d.Obs.1</v>
          </cell>
          <cell r="U104">
            <v>0.11</v>
          </cell>
          <cell r="V104" t="str">
            <v>d.Obs.1</v>
          </cell>
          <cell r="W104">
            <v>0</v>
          </cell>
          <cell r="X104">
            <v>0</v>
          </cell>
          <cell r="Y104">
            <v>0</v>
          </cell>
          <cell r="Z104">
            <v>0</v>
          </cell>
          <cell r="AA104">
            <v>0</v>
          </cell>
          <cell r="AB104">
            <v>0</v>
          </cell>
          <cell r="AC104">
            <v>0</v>
          </cell>
          <cell r="AD104" t="str">
            <v>d.Obs.1</v>
          </cell>
          <cell r="AE104">
            <v>0</v>
          </cell>
          <cell r="AF104">
            <v>0</v>
          </cell>
          <cell r="AG104">
            <v>0</v>
          </cell>
          <cell r="AH104">
            <v>0</v>
          </cell>
          <cell r="AI104">
            <v>0</v>
          </cell>
          <cell r="AJ104">
            <v>0</v>
          </cell>
          <cell r="AK104" t="str">
            <v>d.Obs.1</v>
          </cell>
          <cell r="AL104" t="str">
            <v>EU28</v>
          </cell>
        </row>
        <row r="105">
          <cell r="F105" t="str">
            <v>Czech Republic</v>
          </cell>
          <cell r="G105" t="str">
            <v>Residential</v>
          </cell>
          <cell r="H105" t="str">
            <v>TOTAL Residential</v>
          </cell>
          <cell r="J105" t="str">
            <v>Ambient heat total</v>
          </cell>
          <cell r="K105" t="str">
            <v>-</v>
          </cell>
          <cell r="L105">
            <v>0.75</v>
          </cell>
          <cell r="M105">
            <v>0.75</v>
          </cell>
          <cell r="P105">
            <v>0.75</v>
          </cell>
          <cell r="Q105">
            <v>0.75</v>
          </cell>
          <cell r="R105">
            <v>0</v>
          </cell>
          <cell r="S105">
            <v>0.67500000000000004</v>
          </cell>
          <cell r="T105" t="str">
            <v>c.Obs.2</v>
          </cell>
          <cell r="U105">
            <v>7.4999999999999997E-2</v>
          </cell>
          <cell r="V105" t="str">
            <v>c.Obs.2</v>
          </cell>
          <cell r="W105">
            <v>0</v>
          </cell>
          <cell r="X105">
            <v>0</v>
          </cell>
          <cell r="Y105">
            <v>0</v>
          </cell>
          <cell r="Z105">
            <v>0</v>
          </cell>
          <cell r="AA105">
            <v>0</v>
          </cell>
          <cell r="AB105">
            <v>0</v>
          </cell>
          <cell r="AC105">
            <v>0</v>
          </cell>
          <cell r="AD105" t="str">
            <v>c.Obs.2</v>
          </cell>
          <cell r="AE105">
            <v>0</v>
          </cell>
          <cell r="AF105">
            <v>0</v>
          </cell>
          <cell r="AG105">
            <v>0</v>
          </cell>
          <cell r="AH105">
            <v>0</v>
          </cell>
          <cell r="AI105">
            <v>0</v>
          </cell>
          <cell r="AJ105">
            <v>0</v>
          </cell>
          <cell r="AK105" t="str">
            <v>c.Obs.2</v>
          </cell>
          <cell r="AL105" t="str">
            <v>EU28</v>
          </cell>
        </row>
        <row r="106">
          <cell r="F106" t="str">
            <v>Czech Republic</v>
          </cell>
          <cell r="G106" t="str">
            <v>Residential</v>
          </cell>
          <cell r="H106" t="str">
            <v>TOTAL Residential</v>
          </cell>
          <cell r="J106" t="str">
            <v xml:space="preserve">Other RES </v>
          </cell>
          <cell r="K106" t="str">
            <v>-</v>
          </cell>
          <cell r="L106">
            <v>0</v>
          </cell>
          <cell r="M106">
            <v>0</v>
          </cell>
          <cell r="P106">
            <v>0</v>
          </cell>
          <cell r="Q106">
            <v>0</v>
          </cell>
          <cell r="R106">
            <v>0</v>
          </cell>
          <cell r="S106">
            <v>0</v>
          </cell>
          <cell r="T106" t="str">
            <v>m.EEG.1</v>
          </cell>
          <cell r="U106">
            <v>0</v>
          </cell>
          <cell r="V106" t="str">
            <v>m.EEG.1</v>
          </cell>
          <cell r="W106">
            <v>0</v>
          </cell>
          <cell r="X106">
            <v>0</v>
          </cell>
          <cell r="Y106">
            <v>0</v>
          </cell>
          <cell r="Z106">
            <v>0</v>
          </cell>
          <cell r="AA106">
            <v>0</v>
          </cell>
          <cell r="AB106">
            <v>0</v>
          </cell>
          <cell r="AC106">
            <v>0</v>
          </cell>
          <cell r="AD106" t="str">
            <v>m.EEG.1</v>
          </cell>
          <cell r="AE106">
            <v>0</v>
          </cell>
          <cell r="AF106">
            <v>0</v>
          </cell>
          <cell r="AG106">
            <v>0</v>
          </cell>
          <cell r="AH106">
            <v>0</v>
          </cell>
          <cell r="AI106">
            <v>0</v>
          </cell>
          <cell r="AJ106">
            <v>0</v>
          </cell>
          <cell r="AK106" t="str">
            <v/>
          </cell>
          <cell r="AL106" t="str">
            <v>EU28</v>
          </cell>
        </row>
        <row r="107">
          <cell r="F107" t="str">
            <v>Czech Republic</v>
          </cell>
          <cell r="G107" t="str">
            <v>Residential</v>
          </cell>
          <cell r="H107" t="str">
            <v>SFH</v>
          </cell>
          <cell r="J107" t="str">
            <v>TOTAL</v>
          </cell>
          <cell r="K107" t="str">
            <v>-</v>
          </cell>
          <cell r="L107">
            <v>44.151424967998857</v>
          </cell>
          <cell r="M107">
            <v>44.151424967998857</v>
          </cell>
          <cell r="P107">
            <v>44.151424967998857</v>
          </cell>
          <cell r="Q107">
            <v>40.544824351130792</v>
          </cell>
          <cell r="R107">
            <v>8.7105256705000009E-2</v>
          </cell>
          <cell r="S107">
            <v>35.925864800469917</v>
          </cell>
          <cell r="T107" t="str">
            <v>m.EEG.1</v>
          </cell>
          <cell r="U107">
            <v>4.6189595506608736</v>
          </cell>
          <cell r="V107" t="str">
            <v>m.EEG.1</v>
          </cell>
          <cell r="W107">
            <v>0</v>
          </cell>
          <cell r="X107">
            <v>0</v>
          </cell>
          <cell r="Y107">
            <v>0</v>
          </cell>
          <cell r="Z107">
            <v>0</v>
          </cell>
          <cell r="AA107">
            <v>0</v>
          </cell>
          <cell r="AB107">
            <v>0</v>
          </cell>
          <cell r="AC107">
            <v>8.7105256705000009E-2</v>
          </cell>
          <cell r="AD107" t="str">
            <v>m.EEG.1</v>
          </cell>
          <cell r="AE107">
            <v>0</v>
          </cell>
          <cell r="AF107">
            <v>0</v>
          </cell>
          <cell r="AG107">
            <v>0</v>
          </cell>
          <cell r="AH107">
            <v>0</v>
          </cell>
          <cell r="AI107">
            <v>0</v>
          </cell>
          <cell r="AJ107">
            <v>3.5194953601630634</v>
          </cell>
          <cell r="AK107" t="str">
            <v/>
          </cell>
          <cell r="AL107" t="str">
            <v>EU28</v>
          </cell>
        </row>
        <row r="108">
          <cell r="F108" t="str">
            <v>Czech Republic</v>
          </cell>
          <cell r="G108" t="str">
            <v>Residential</v>
          </cell>
          <cell r="H108" t="str">
            <v>SFH</v>
          </cell>
          <cell r="J108" t="str">
            <v>Coal</v>
          </cell>
          <cell r="K108" t="str">
            <v>-</v>
          </cell>
          <cell r="L108">
            <v>6.5365959639320179</v>
          </cell>
          <cell r="M108">
            <v>6.5365959639320179</v>
          </cell>
          <cell r="P108">
            <v>6.5365959639320179</v>
          </cell>
          <cell r="Q108">
            <v>6.4187086445476069</v>
          </cell>
          <cell r="R108">
            <v>0</v>
          </cell>
          <cell r="S108">
            <v>6.2258021219185711</v>
          </cell>
          <cell r="T108" t="str">
            <v>m.EEG.1</v>
          </cell>
          <cell r="U108">
            <v>0.19290652262903576</v>
          </cell>
          <cell r="V108" t="str">
            <v>m.EEG.1</v>
          </cell>
          <cell r="W108">
            <v>0</v>
          </cell>
          <cell r="X108">
            <v>0</v>
          </cell>
          <cell r="Y108">
            <v>0</v>
          </cell>
          <cell r="Z108">
            <v>0</v>
          </cell>
          <cell r="AA108">
            <v>0</v>
          </cell>
          <cell r="AB108">
            <v>0</v>
          </cell>
          <cell r="AC108">
            <v>0</v>
          </cell>
          <cell r="AD108" t="str">
            <v>m.EEG.1</v>
          </cell>
          <cell r="AE108">
            <v>0</v>
          </cell>
          <cell r="AF108">
            <v>0</v>
          </cell>
          <cell r="AG108">
            <v>0</v>
          </cell>
          <cell r="AH108">
            <v>0</v>
          </cell>
          <cell r="AI108">
            <v>0</v>
          </cell>
          <cell r="AJ108">
            <v>0.11788731938441074</v>
          </cell>
          <cell r="AK108" t="str">
            <v/>
          </cell>
          <cell r="AL108" t="str">
            <v>EU28</v>
          </cell>
        </row>
        <row r="109">
          <cell r="F109" t="str">
            <v>Czech Republic</v>
          </cell>
          <cell r="G109" t="str">
            <v>Residential</v>
          </cell>
          <cell r="H109" t="str">
            <v>SFH</v>
          </cell>
          <cell r="J109" t="str">
            <v>Fuel oil</v>
          </cell>
          <cell r="K109" t="str">
            <v>-</v>
          </cell>
          <cell r="L109">
            <v>0</v>
          </cell>
          <cell r="M109">
            <v>0</v>
          </cell>
          <cell r="P109">
            <v>0</v>
          </cell>
          <cell r="Q109">
            <v>0</v>
          </cell>
          <cell r="R109">
            <v>0</v>
          </cell>
          <cell r="S109">
            <v>0</v>
          </cell>
          <cell r="T109" t="str">
            <v>m.EEG.1</v>
          </cell>
          <cell r="U109">
            <v>0</v>
          </cell>
          <cell r="V109" t="str">
            <v>m.EEG.1</v>
          </cell>
          <cell r="W109">
            <v>0</v>
          </cell>
          <cell r="X109">
            <v>0</v>
          </cell>
          <cell r="Y109">
            <v>0</v>
          </cell>
          <cell r="Z109">
            <v>0</v>
          </cell>
          <cell r="AA109">
            <v>0</v>
          </cell>
          <cell r="AB109">
            <v>0</v>
          </cell>
          <cell r="AC109">
            <v>0</v>
          </cell>
          <cell r="AD109" t="str">
            <v>m.EEG.1</v>
          </cell>
          <cell r="AE109">
            <v>0</v>
          </cell>
          <cell r="AF109">
            <v>0</v>
          </cell>
          <cell r="AG109">
            <v>0</v>
          </cell>
          <cell r="AH109">
            <v>0</v>
          </cell>
          <cell r="AI109">
            <v>0</v>
          </cell>
          <cell r="AJ109">
            <v>0</v>
          </cell>
          <cell r="AK109" t="str">
            <v/>
          </cell>
          <cell r="AL109" t="str">
            <v>EU28</v>
          </cell>
        </row>
        <row r="110">
          <cell r="F110" t="str">
            <v>Czech Republic</v>
          </cell>
          <cell r="G110" t="str">
            <v>Residential</v>
          </cell>
          <cell r="H110" t="str">
            <v>SFH</v>
          </cell>
          <cell r="J110" t="str">
            <v>Natural gas</v>
          </cell>
          <cell r="K110" t="str">
            <v>-</v>
          </cell>
          <cell r="L110">
            <v>14.910483193885696</v>
          </cell>
          <cell r="M110">
            <v>14.910483193885696</v>
          </cell>
          <cell r="P110">
            <v>14.910483193885696</v>
          </cell>
          <cell r="Q110">
            <v>13.992728029532692</v>
          </cell>
          <cell r="R110">
            <v>0</v>
          </cell>
          <cell r="S110">
            <v>12.922013671120855</v>
          </cell>
          <cell r="T110" t="str">
            <v>m.EEG.1</v>
          </cell>
          <cell r="U110">
            <v>1.0707143584118386</v>
          </cell>
          <cell r="V110" t="str">
            <v>m.EEG.1</v>
          </cell>
          <cell r="W110">
            <v>0</v>
          </cell>
          <cell r="X110">
            <v>0</v>
          </cell>
          <cell r="Y110">
            <v>0</v>
          </cell>
          <cell r="Z110">
            <v>0</v>
          </cell>
          <cell r="AA110">
            <v>0</v>
          </cell>
          <cell r="AB110">
            <v>0</v>
          </cell>
          <cell r="AC110">
            <v>0</v>
          </cell>
          <cell r="AD110" t="str">
            <v>m.EEG.1</v>
          </cell>
          <cell r="AE110">
            <v>0</v>
          </cell>
          <cell r="AF110">
            <v>0</v>
          </cell>
          <cell r="AG110">
            <v>0</v>
          </cell>
          <cell r="AH110">
            <v>0</v>
          </cell>
          <cell r="AI110">
            <v>0</v>
          </cell>
          <cell r="AJ110">
            <v>0.91775516435300453</v>
          </cell>
          <cell r="AK110" t="str">
            <v/>
          </cell>
          <cell r="AL110" t="str">
            <v>EU28</v>
          </cell>
        </row>
        <row r="111">
          <cell r="F111" t="str">
            <v>Czech Republic</v>
          </cell>
          <cell r="G111" t="str">
            <v>Residential</v>
          </cell>
          <cell r="H111" t="str">
            <v>SFH</v>
          </cell>
          <cell r="J111" t="str">
            <v>Other fossil fuels</v>
          </cell>
          <cell r="K111" t="str">
            <v>-</v>
          </cell>
          <cell r="L111">
            <v>2.8762276192273561E-2</v>
          </cell>
          <cell r="M111">
            <v>2.8762276192273561E-2</v>
          </cell>
          <cell r="P111">
            <v>2.8762276192273561E-2</v>
          </cell>
          <cell r="Q111">
            <v>2.8762276192273561E-2</v>
          </cell>
          <cell r="R111">
            <v>0</v>
          </cell>
          <cell r="S111">
            <v>1.8639701595118002E-2</v>
          </cell>
          <cell r="T111" t="str">
            <v>m.EEG.1</v>
          </cell>
          <cell r="U111">
            <v>1.012257459715556E-2</v>
          </cell>
          <cell r="V111" t="str">
            <v>m.EEG.1</v>
          </cell>
          <cell r="W111">
            <v>0</v>
          </cell>
          <cell r="X111">
            <v>0</v>
          </cell>
          <cell r="Y111">
            <v>0</v>
          </cell>
          <cell r="Z111">
            <v>0</v>
          </cell>
          <cell r="AA111">
            <v>0</v>
          </cell>
          <cell r="AB111">
            <v>0</v>
          </cell>
          <cell r="AC111">
            <v>0</v>
          </cell>
          <cell r="AD111" t="str">
            <v>m.EEG.1</v>
          </cell>
          <cell r="AE111">
            <v>0</v>
          </cell>
          <cell r="AF111">
            <v>0</v>
          </cell>
          <cell r="AG111">
            <v>0</v>
          </cell>
          <cell r="AH111">
            <v>0</v>
          </cell>
          <cell r="AI111">
            <v>0</v>
          </cell>
          <cell r="AJ111">
            <v>0</v>
          </cell>
          <cell r="AK111" t="str">
            <v/>
          </cell>
          <cell r="AL111" t="str">
            <v>EU28</v>
          </cell>
        </row>
        <row r="112">
          <cell r="F112" t="str">
            <v>Czech Republic</v>
          </cell>
          <cell r="G112" t="str">
            <v>Residential</v>
          </cell>
          <cell r="H112" t="str">
            <v>SFH</v>
          </cell>
          <cell r="J112" t="str">
            <v>Electricity</v>
          </cell>
          <cell r="K112" t="str">
            <v>-</v>
          </cell>
          <cell r="L112">
            <v>6.7486256524205848</v>
          </cell>
          <cell r="M112">
            <v>6.7486256524205848</v>
          </cell>
          <cell r="P112">
            <v>6.7486256524205848</v>
          </cell>
          <cell r="Q112">
            <v>4.5293686475052013</v>
          </cell>
          <cell r="R112">
            <v>8.7105256705000009E-2</v>
          </cell>
          <cell r="S112">
            <v>2.3454237394192612</v>
          </cell>
          <cell r="T112" t="str">
            <v>m.EEG.1</v>
          </cell>
          <cell r="U112">
            <v>2.1839449080859397</v>
          </cell>
          <cell r="V112" t="str">
            <v>m.EEG.1</v>
          </cell>
          <cell r="W112">
            <v>0</v>
          </cell>
          <cell r="X112">
            <v>0</v>
          </cell>
          <cell r="Y112">
            <v>0</v>
          </cell>
          <cell r="Z112">
            <v>0</v>
          </cell>
          <cell r="AA112">
            <v>0</v>
          </cell>
          <cell r="AB112">
            <v>0</v>
          </cell>
          <cell r="AC112">
            <v>8.7105256705000009E-2</v>
          </cell>
          <cell r="AD112" t="str">
            <v>m.EEG.1</v>
          </cell>
          <cell r="AE112">
            <v>0</v>
          </cell>
          <cell r="AF112">
            <v>0</v>
          </cell>
          <cell r="AG112">
            <v>0</v>
          </cell>
          <cell r="AH112">
            <v>0</v>
          </cell>
          <cell r="AI112">
            <v>0</v>
          </cell>
          <cell r="AJ112">
            <v>2.1321517482103838</v>
          </cell>
          <cell r="AK112" t="str">
            <v/>
          </cell>
          <cell r="AL112" t="str">
            <v>EU28</v>
          </cell>
        </row>
        <row r="113">
          <cell r="F113" t="str">
            <v>Czech Republic</v>
          </cell>
          <cell r="G113" t="str">
            <v>Residential</v>
          </cell>
          <cell r="H113" t="str">
            <v>SFH</v>
          </cell>
          <cell r="J113" t="str">
            <v>District heating</v>
          </cell>
          <cell r="K113" t="str">
            <v>-</v>
          </cell>
          <cell r="L113">
            <v>2.7231098706818804</v>
          </cell>
          <cell r="M113">
            <v>2.7231098706818804</v>
          </cell>
          <cell r="P113">
            <v>2.7231098706818804</v>
          </cell>
          <cell r="Q113">
            <v>2.7231098706818804</v>
          </cell>
          <cell r="R113">
            <v>0</v>
          </cell>
          <cell r="S113">
            <v>1.9890705791336543</v>
          </cell>
          <cell r="T113" t="str">
            <v>m.EEG.1</v>
          </cell>
          <cell r="U113">
            <v>0.73403929154822634</v>
          </cell>
          <cell r="V113" t="str">
            <v>m.EEG.1</v>
          </cell>
          <cell r="W113">
            <v>0</v>
          </cell>
          <cell r="X113">
            <v>0</v>
          </cell>
          <cell r="Y113">
            <v>0</v>
          </cell>
          <cell r="Z113">
            <v>0</v>
          </cell>
          <cell r="AA113">
            <v>0</v>
          </cell>
          <cell r="AB113">
            <v>0</v>
          </cell>
          <cell r="AC113">
            <v>0</v>
          </cell>
          <cell r="AD113" t="str">
            <v>m.EEG.1</v>
          </cell>
          <cell r="AE113">
            <v>0</v>
          </cell>
          <cell r="AF113">
            <v>0</v>
          </cell>
          <cell r="AG113">
            <v>0</v>
          </cell>
          <cell r="AH113">
            <v>0</v>
          </cell>
          <cell r="AI113">
            <v>0</v>
          </cell>
          <cell r="AJ113">
            <v>0</v>
          </cell>
          <cell r="AK113" t="str">
            <v/>
          </cell>
          <cell r="AL113" t="str">
            <v>EU28</v>
          </cell>
        </row>
        <row r="114">
          <cell r="F114" t="str">
            <v>Czech Republic</v>
          </cell>
          <cell r="G114" t="str">
            <v>Residential</v>
          </cell>
          <cell r="H114" t="str">
            <v>SFH</v>
          </cell>
          <cell r="J114" t="str">
            <v>Waste non-RES</v>
          </cell>
          <cell r="K114" t="str">
            <v>-</v>
          </cell>
          <cell r="L114">
            <v>0</v>
          </cell>
          <cell r="M114">
            <v>0</v>
          </cell>
          <cell r="P114">
            <v>0</v>
          </cell>
          <cell r="Q114">
            <v>0</v>
          </cell>
          <cell r="R114">
            <v>0</v>
          </cell>
          <cell r="S114">
            <v>0</v>
          </cell>
          <cell r="T114" t="str">
            <v>m.EEG.1</v>
          </cell>
          <cell r="U114">
            <v>0</v>
          </cell>
          <cell r="V114" t="str">
            <v>m.EEG.1</v>
          </cell>
          <cell r="W114">
            <v>0</v>
          </cell>
          <cell r="X114">
            <v>0</v>
          </cell>
          <cell r="Y114">
            <v>0</v>
          </cell>
          <cell r="Z114">
            <v>0</v>
          </cell>
          <cell r="AA114">
            <v>0</v>
          </cell>
          <cell r="AB114">
            <v>0</v>
          </cell>
          <cell r="AC114">
            <v>0</v>
          </cell>
          <cell r="AD114" t="str">
            <v>m.EEG.1</v>
          </cell>
          <cell r="AE114">
            <v>0</v>
          </cell>
          <cell r="AF114">
            <v>0</v>
          </cell>
          <cell r="AG114">
            <v>0</v>
          </cell>
          <cell r="AH114">
            <v>0</v>
          </cell>
          <cell r="AI114">
            <v>0</v>
          </cell>
          <cell r="AJ114">
            <v>0</v>
          </cell>
          <cell r="AK114" t="str">
            <v/>
          </cell>
          <cell r="AL114" t="str">
            <v>EU28</v>
          </cell>
        </row>
        <row r="115">
          <cell r="F115" t="str">
            <v>Czech Republic</v>
          </cell>
          <cell r="G115" t="str">
            <v>Residential</v>
          </cell>
          <cell r="H115" t="str">
            <v>SFH</v>
          </cell>
          <cell r="J115" t="str">
            <v>Waste RES</v>
          </cell>
          <cell r="K115" t="str">
            <v>-</v>
          </cell>
          <cell r="L115">
            <v>0</v>
          </cell>
          <cell r="M115">
            <v>0</v>
          </cell>
          <cell r="P115">
            <v>0</v>
          </cell>
          <cell r="Q115">
            <v>0</v>
          </cell>
          <cell r="R115">
            <v>0</v>
          </cell>
          <cell r="S115">
            <v>0</v>
          </cell>
          <cell r="T115" t="str">
            <v>m.EEG.1</v>
          </cell>
          <cell r="U115">
            <v>0</v>
          </cell>
          <cell r="V115" t="str">
            <v>m.EEG.1</v>
          </cell>
          <cell r="W115">
            <v>0</v>
          </cell>
          <cell r="X115">
            <v>0</v>
          </cell>
          <cell r="Y115">
            <v>0</v>
          </cell>
          <cell r="Z115">
            <v>0</v>
          </cell>
          <cell r="AA115">
            <v>0</v>
          </cell>
          <cell r="AB115">
            <v>0</v>
          </cell>
          <cell r="AC115">
            <v>0</v>
          </cell>
          <cell r="AD115" t="str">
            <v>m.EEG.1</v>
          </cell>
          <cell r="AE115">
            <v>0</v>
          </cell>
          <cell r="AF115">
            <v>0</v>
          </cell>
          <cell r="AG115">
            <v>0</v>
          </cell>
          <cell r="AH115">
            <v>0</v>
          </cell>
          <cell r="AI115">
            <v>0</v>
          </cell>
          <cell r="AJ115">
            <v>0</v>
          </cell>
          <cell r="AK115" t="str">
            <v/>
          </cell>
          <cell r="AL115" t="str">
            <v>EU28</v>
          </cell>
        </row>
        <row r="116">
          <cell r="F116" t="str">
            <v>Czech Republic</v>
          </cell>
          <cell r="G116" t="str">
            <v>Residential</v>
          </cell>
          <cell r="H116" t="str">
            <v>SFH</v>
          </cell>
          <cell r="J116" t="str">
            <v>Biomass</v>
          </cell>
          <cell r="K116" t="str">
            <v>-</v>
          </cell>
          <cell r="L116">
            <v>12.435853017816562</v>
          </cell>
          <cell r="M116">
            <v>12.435853017816562</v>
          </cell>
          <cell r="P116">
            <v>12.435853017816562</v>
          </cell>
          <cell r="Q116">
            <v>12.084151889601298</v>
          </cell>
          <cell r="R116">
            <v>0</v>
          </cell>
          <cell r="S116">
            <v>11.812032768500437</v>
          </cell>
          <cell r="T116" t="str">
            <v>m.EEG.1</v>
          </cell>
          <cell r="U116">
            <v>0.27211912110086145</v>
          </cell>
          <cell r="V116" t="str">
            <v>m.EEG.1</v>
          </cell>
          <cell r="W116">
            <v>0</v>
          </cell>
          <cell r="X116">
            <v>0</v>
          </cell>
          <cell r="Y116">
            <v>0</v>
          </cell>
          <cell r="Z116">
            <v>0</v>
          </cell>
          <cell r="AA116">
            <v>0</v>
          </cell>
          <cell r="AB116">
            <v>0</v>
          </cell>
          <cell r="AC116">
            <v>0</v>
          </cell>
          <cell r="AD116" t="str">
            <v>m.EEG.1</v>
          </cell>
          <cell r="AE116">
            <v>0</v>
          </cell>
          <cell r="AF116">
            <v>0</v>
          </cell>
          <cell r="AG116">
            <v>0</v>
          </cell>
          <cell r="AH116">
            <v>0</v>
          </cell>
          <cell r="AI116">
            <v>0</v>
          </cell>
          <cell r="AJ116">
            <v>0.35170112821526434</v>
          </cell>
          <cell r="AK116" t="str">
            <v/>
          </cell>
          <cell r="AL116" t="str">
            <v>EU28</v>
          </cell>
        </row>
        <row r="117">
          <cell r="F117" t="str">
            <v>Czech Republic</v>
          </cell>
          <cell r="G117" t="str">
            <v>Residential</v>
          </cell>
          <cell r="H117" t="str">
            <v>SFH</v>
          </cell>
          <cell r="J117" t="str">
            <v>Geothermal</v>
          </cell>
          <cell r="K117" t="str">
            <v>-</v>
          </cell>
          <cell r="L117">
            <v>0</v>
          </cell>
          <cell r="M117">
            <v>0</v>
          </cell>
          <cell r="P117">
            <v>0</v>
          </cell>
          <cell r="Q117">
            <v>0</v>
          </cell>
          <cell r="R117">
            <v>0</v>
          </cell>
          <cell r="S117">
            <v>0</v>
          </cell>
          <cell r="T117" t="str">
            <v>m.EEG.1</v>
          </cell>
          <cell r="U117">
            <v>0</v>
          </cell>
          <cell r="V117" t="str">
            <v>m.EEG.1</v>
          </cell>
          <cell r="W117">
            <v>0</v>
          </cell>
          <cell r="X117">
            <v>0</v>
          </cell>
          <cell r="Y117">
            <v>0</v>
          </cell>
          <cell r="Z117">
            <v>0</v>
          </cell>
          <cell r="AA117">
            <v>0</v>
          </cell>
          <cell r="AB117">
            <v>0</v>
          </cell>
          <cell r="AC117">
            <v>0</v>
          </cell>
          <cell r="AD117" t="str">
            <v>m.EEG.1</v>
          </cell>
          <cell r="AE117">
            <v>0</v>
          </cell>
          <cell r="AF117">
            <v>0</v>
          </cell>
          <cell r="AG117">
            <v>0</v>
          </cell>
          <cell r="AH117">
            <v>0</v>
          </cell>
          <cell r="AI117">
            <v>0</v>
          </cell>
          <cell r="AJ117">
            <v>0</v>
          </cell>
          <cell r="AK117" t="str">
            <v/>
          </cell>
          <cell r="AL117" t="str">
            <v>EU28</v>
          </cell>
        </row>
        <row r="118">
          <cell r="F118" t="str">
            <v>Czech Republic</v>
          </cell>
          <cell r="G118" t="str">
            <v>Residential</v>
          </cell>
          <cell r="H118" t="str">
            <v>SFH</v>
          </cell>
          <cell r="J118" t="str">
            <v>Solar energy</v>
          </cell>
          <cell r="K118" t="str">
            <v>-</v>
          </cell>
          <cell r="L118">
            <v>0.10562015317236086</v>
          </cell>
          <cell r="M118">
            <v>0.10562015317236086</v>
          </cell>
          <cell r="P118">
            <v>0.10562015317236086</v>
          </cell>
          <cell r="Q118">
            <v>0.10562015317236086</v>
          </cell>
          <cell r="R118">
            <v>0</v>
          </cell>
          <cell r="S118">
            <v>9.463357366730903E-3</v>
          </cell>
          <cell r="T118" t="str">
            <v>m.EEG.1</v>
          </cell>
          <cell r="U118">
            <v>9.6156795805629955E-2</v>
          </cell>
          <cell r="V118" t="str">
            <v>m.EEG.1</v>
          </cell>
          <cell r="W118">
            <v>0</v>
          </cell>
          <cell r="X118">
            <v>0</v>
          </cell>
          <cell r="Y118">
            <v>0</v>
          </cell>
          <cell r="Z118">
            <v>0</v>
          </cell>
          <cell r="AA118">
            <v>0</v>
          </cell>
          <cell r="AB118">
            <v>0</v>
          </cell>
          <cell r="AC118">
            <v>0</v>
          </cell>
          <cell r="AD118" t="str">
            <v>m.EEG.1</v>
          </cell>
          <cell r="AE118">
            <v>0</v>
          </cell>
          <cell r="AF118">
            <v>0</v>
          </cell>
          <cell r="AG118">
            <v>0</v>
          </cell>
          <cell r="AH118">
            <v>0</v>
          </cell>
          <cell r="AI118">
            <v>0</v>
          </cell>
          <cell r="AJ118">
            <v>0</v>
          </cell>
          <cell r="AK118" t="str">
            <v/>
          </cell>
          <cell r="AL118" t="str">
            <v>EU28</v>
          </cell>
        </row>
        <row r="119">
          <cell r="F119" t="str">
            <v>Czech Republic</v>
          </cell>
          <cell r="G119" t="str">
            <v>Residential</v>
          </cell>
          <cell r="H119" t="str">
            <v>SFH</v>
          </cell>
          <cell r="J119" t="str">
            <v>Ambient heat total</v>
          </cell>
          <cell r="K119" t="str">
            <v>-</v>
          </cell>
          <cell r="L119">
            <v>0.66237483989747747</v>
          </cell>
          <cell r="M119">
            <v>0.66237483989747747</v>
          </cell>
          <cell r="P119">
            <v>0.66237483989747747</v>
          </cell>
          <cell r="Q119">
            <v>0.66237483989747747</v>
          </cell>
          <cell r="R119">
            <v>0</v>
          </cell>
          <cell r="S119">
            <v>0.60341886141529144</v>
          </cell>
          <cell r="T119" t="str">
            <v>m.EEG.1</v>
          </cell>
          <cell r="U119">
            <v>5.8955978482186075E-2</v>
          </cell>
          <cell r="V119" t="str">
            <v>m.EEG.1</v>
          </cell>
          <cell r="W119">
            <v>0</v>
          </cell>
          <cell r="X119">
            <v>0</v>
          </cell>
          <cell r="Y119">
            <v>0</v>
          </cell>
          <cell r="Z119">
            <v>0</v>
          </cell>
          <cell r="AA119">
            <v>0</v>
          </cell>
          <cell r="AB119">
            <v>0</v>
          </cell>
          <cell r="AC119">
            <v>0</v>
          </cell>
          <cell r="AD119" t="str">
            <v>m.EEG.1</v>
          </cell>
          <cell r="AE119">
            <v>0</v>
          </cell>
          <cell r="AF119">
            <v>0</v>
          </cell>
          <cell r="AG119">
            <v>0</v>
          </cell>
          <cell r="AH119">
            <v>0</v>
          </cell>
          <cell r="AI119">
            <v>0</v>
          </cell>
          <cell r="AJ119">
            <v>0</v>
          </cell>
          <cell r="AK119" t="str">
            <v/>
          </cell>
          <cell r="AL119" t="str">
            <v>EU28</v>
          </cell>
        </row>
        <row r="120">
          <cell r="F120" t="str">
            <v>Czech Republic</v>
          </cell>
          <cell r="G120" t="str">
            <v>Residential</v>
          </cell>
          <cell r="H120" t="str">
            <v>SFH</v>
          </cell>
          <cell r="J120" t="str">
            <v xml:space="preserve">Other RES </v>
          </cell>
          <cell r="K120" t="str">
            <v>-</v>
          </cell>
          <cell r="L120">
            <v>0</v>
          </cell>
          <cell r="M120">
            <v>0</v>
          </cell>
          <cell r="P120">
            <v>0</v>
          </cell>
          <cell r="Q120">
            <v>0</v>
          </cell>
          <cell r="R120">
            <v>0</v>
          </cell>
          <cell r="S120">
            <v>0</v>
          </cell>
          <cell r="T120" t="str">
            <v>m.EEG.1</v>
          </cell>
          <cell r="U120">
            <v>0</v>
          </cell>
          <cell r="V120" t="str">
            <v>m.EEG.1</v>
          </cell>
          <cell r="W120">
            <v>0</v>
          </cell>
          <cell r="X120">
            <v>0</v>
          </cell>
          <cell r="Y120">
            <v>0</v>
          </cell>
          <cell r="Z120">
            <v>0</v>
          </cell>
          <cell r="AA120">
            <v>0</v>
          </cell>
          <cell r="AB120">
            <v>0</v>
          </cell>
          <cell r="AC120">
            <v>0</v>
          </cell>
          <cell r="AD120" t="str">
            <v>m.EEG.1</v>
          </cell>
          <cell r="AE120">
            <v>0</v>
          </cell>
          <cell r="AF120">
            <v>0</v>
          </cell>
          <cell r="AG120">
            <v>0</v>
          </cell>
          <cell r="AH120">
            <v>0</v>
          </cell>
          <cell r="AI120">
            <v>0</v>
          </cell>
          <cell r="AJ120">
            <v>0</v>
          </cell>
          <cell r="AK120" t="str">
            <v/>
          </cell>
          <cell r="AL120" t="str">
            <v>EU28</v>
          </cell>
        </row>
        <row r="121">
          <cell r="F121" t="str">
            <v>Czech Republic</v>
          </cell>
          <cell r="G121" t="str">
            <v>Residential</v>
          </cell>
          <cell r="H121" t="str">
            <v>MFH</v>
          </cell>
          <cell r="J121" t="str">
            <v>TOTAL</v>
          </cell>
          <cell r="K121" t="str">
            <v>-</v>
          </cell>
          <cell r="L121">
            <v>21.34238762399351</v>
          </cell>
          <cell r="M121">
            <v>21.34238762399351</v>
          </cell>
          <cell r="P121">
            <v>21.34238762399351</v>
          </cell>
          <cell r="Q121">
            <v>19.439123457678797</v>
          </cell>
          <cell r="R121">
            <v>4.1720335225900004E-2</v>
          </cell>
          <cell r="S121">
            <v>13.434618877193628</v>
          </cell>
          <cell r="T121" t="str">
            <v>m.EEG.1</v>
          </cell>
          <cell r="U121">
            <v>6.0045045804851673</v>
          </cell>
          <cell r="V121" t="str">
            <v>m.EEG.1</v>
          </cell>
          <cell r="W121">
            <v>0</v>
          </cell>
          <cell r="X121">
            <v>0</v>
          </cell>
          <cell r="Y121">
            <v>0</v>
          </cell>
          <cell r="Z121">
            <v>0</v>
          </cell>
          <cell r="AA121">
            <v>0</v>
          </cell>
          <cell r="AB121">
            <v>0</v>
          </cell>
          <cell r="AC121">
            <v>4.1720335225900004E-2</v>
          </cell>
          <cell r="AD121" t="str">
            <v>m.EEG.1</v>
          </cell>
          <cell r="AE121">
            <v>0</v>
          </cell>
          <cell r="AF121">
            <v>0</v>
          </cell>
          <cell r="AG121">
            <v>0</v>
          </cell>
          <cell r="AH121">
            <v>0</v>
          </cell>
          <cell r="AI121">
            <v>0</v>
          </cell>
          <cell r="AJ121">
            <v>1.8615438310888139</v>
          </cell>
          <cell r="AK121" t="str">
            <v/>
          </cell>
          <cell r="AL121" t="str">
            <v>EU28</v>
          </cell>
        </row>
        <row r="122">
          <cell r="F122" t="str">
            <v>Czech Republic</v>
          </cell>
          <cell r="G122" t="str">
            <v>Residential</v>
          </cell>
          <cell r="H122" t="str">
            <v>MFH</v>
          </cell>
          <cell r="J122" t="str">
            <v>Coal</v>
          </cell>
          <cell r="K122" t="str">
            <v>-</v>
          </cell>
          <cell r="L122">
            <v>0.62981003607559927</v>
          </cell>
          <cell r="M122">
            <v>0.62981003607559927</v>
          </cell>
          <cell r="P122">
            <v>0.62981003607559927</v>
          </cell>
          <cell r="Q122">
            <v>0.60410816420318003</v>
          </cell>
          <cell r="R122">
            <v>0</v>
          </cell>
          <cell r="S122">
            <v>0.56205055568467577</v>
          </cell>
          <cell r="T122" t="str">
            <v>m.EEG.1</v>
          </cell>
          <cell r="U122">
            <v>4.2057608518504284E-2</v>
          </cell>
          <cell r="V122" t="str">
            <v>m.EEG.1</v>
          </cell>
          <cell r="W122">
            <v>0</v>
          </cell>
          <cell r="X122">
            <v>0</v>
          </cell>
          <cell r="Y122">
            <v>0</v>
          </cell>
          <cell r="Z122">
            <v>0</v>
          </cell>
          <cell r="AA122">
            <v>0</v>
          </cell>
          <cell r="AB122">
            <v>0</v>
          </cell>
          <cell r="AC122">
            <v>0</v>
          </cell>
          <cell r="AD122" t="str">
            <v>m.EEG.1</v>
          </cell>
          <cell r="AE122">
            <v>0</v>
          </cell>
          <cell r="AF122">
            <v>0</v>
          </cell>
          <cell r="AG122">
            <v>0</v>
          </cell>
          <cell r="AH122">
            <v>0</v>
          </cell>
          <cell r="AI122">
            <v>0</v>
          </cell>
          <cell r="AJ122">
            <v>2.5701871872419287E-2</v>
          </cell>
          <cell r="AK122" t="str">
            <v/>
          </cell>
          <cell r="AL122" t="str">
            <v>EU28</v>
          </cell>
        </row>
        <row r="123">
          <cell r="F123" t="str">
            <v>Czech Republic</v>
          </cell>
          <cell r="G123" t="str">
            <v>Residential</v>
          </cell>
          <cell r="H123" t="str">
            <v>MFH</v>
          </cell>
          <cell r="J123" t="str">
            <v>Fuel oil</v>
          </cell>
          <cell r="K123" t="str">
            <v>-</v>
          </cell>
          <cell r="L123">
            <v>0</v>
          </cell>
          <cell r="M123">
            <v>0</v>
          </cell>
          <cell r="P123">
            <v>0</v>
          </cell>
          <cell r="Q123">
            <v>0</v>
          </cell>
          <cell r="R123">
            <v>0</v>
          </cell>
          <cell r="S123">
            <v>0</v>
          </cell>
          <cell r="T123" t="str">
            <v>m.EEG.1</v>
          </cell>
          <cell r="U123">
            <v>0</v>
          </cell>
          <cell r="V123" t="str">
            <v>m.EEG.1</v>
          </cell>
          <cell r="W123">
            <v>0</v>
          </cell>
          <cell r="X123">
            <v>0</v>
          </cell>
          <cell r="Y123">
            <v>0</v>
          </cell>
          <cell r="Z123">
            <v>0</v>
          </cell>
          <cell r="AA123">
            <v>0</v>
          </cell>
          <cell r="AB123">
            <v>0</v>
          </cell>
          <cell r="AC123">
            <v>0</v>
          </cell>
          <cell r="AD123" t="str">
            <v>m.EEG.1</v>
          </cell>
          <cell r="AE123">
            <v>0</v>
          </cell>
          <cell r="AF123">
            <v>0</v>
          </cell>
          <cell r="AG123">
            <v>0</v>
          </cell>
          <cell r="AH123">
            <v>0</v>
          </cell>
          <cell r="AI123">
            <v>0</v>
          </cell>
          <cell r="AJ123">
            <v>0</v>
          </cell>
          <cell r="AK123" t="str">
            <v/>
          </cell>
          <cell r="AL123" t="str">
            <v>EU28</v>
          </cell>
        </row>
        <row r="124">
          <cell r="F124" t="str">
            <v>Czech Republic</v>
          </cell>
          <cell r="G124" t="str">
            <v>Residential</v>
          </cell>
          <cell r="H124" t="str">
            <v>MFH</v>
          </cell>
          <cell r="J124" t="str">
            <v>Natural gas</v>
          </cell>
          <cell r="K124" t="str">
            <v>-</v>
          </cell>
          <cell r="L124">
            <v>8.6204958061618431</v>
          </cell>
          <cell r="M124">
            <v>8.6204958061618431</v>
          </cell>
          <cell r="P124">
            <v>8.6204958061618431</v>
          </cell>
          <cell r="Q124">
            <v>7.5844109705148481</v>
          </cell>
          <cell r="R124">
            <v>0</v>
          </cell>
          <cell r="S124">
            <v>6.3756453289266872</v>
          </cell>
          <cell r="T124" t="str">
            <v>m.EEG.1</v>
          </cell>
          <cell r="U124">
            <v>1.2087656415881611</v>
          </cell>
          <cell r="V124" t="str">
            <v>m.EEG.1</v>
          </cell>
          <cell r="W124">
            <v>0</v>
          </cell>
          <cell r="X124">
            <v>0</v>
          </cell>
          <cell r="Y124">
            <v>0</v>
          </cell>
          <cell r="Z124">
            <v>0</v>
          </cell>
          <cell r="AA124">
            <v>0</v>
          </cell>
          <cell r="AB124">
            <v>0</v>
          </cell>
          <cell r="AC124">
            <v>0</v>
          </cell>
          <cell r="AD124" t="str">
            <v>m.EEG.1</v>
          </cell>
          <cell r="AE124">
            <v>0</v>
          </cell>
          <cell r="AF124">
            <v>0</v>
          </cell>
          <cell r="AG124">
            <v>0</v>
          </cell>
          <cell r="AH124">
            <v>0</v>
          </cell>
          <cell r="AI124">
            <v>0</v>
          </cell>
          <cell r="AJ124">
            <v>1.0360848356469954</v>
          </cell>
          <cell r="AK124" t="str">
            <v/>
          </cell>
          <cell r="AL124" t="str">
            <v>EU28</v>
          </cell>
        </row>
        <row r="125">
          <cell r="F125" t="str">
            <v>Czech Republic</v>
          </cell>
          <cell r="G125" t="str">
            <v>Residential</v>
          </cell>
          <cell r="H125" t="str">
            <v>MFH</v>
          </cell>
          <cell r="J125" t="str">
            <v>Other fossil fuels</v>
          </cell>
          <cell r="K125" t="str">
            <v>-</v>
          </cell>
          <cell r="L125">
            <v>2.0083723807757949E-2</v>
          </cell>
          <cell r="M125">
            <v>2.0083723807757949E-2</v>
          </cell>
          <cell r="P125">
            <v>2.0083723807757949E-2</v>
          </cell>
          <cell r="Q125">
            <v>2.0083723807757949E-2</v>
          </cell>
          <cell r="R125">
            <v>0</v>
          </cell>
          <cell r="S125">
            <v>6.9462984049167755E-3</v>
          </cell>
          <cell r="T125" t="str">
            <v>m.EEG.1</v>
          </cell>
          <cell r="U125">
            <v>1.3137425402841171E-2</v>
          </cell>
          <cell r="V125" t="str">
            <v>m.EEG.1</v>
          </cell>
          <cell r="W125">
            <v>0</v>
          </cell>
          <cell r="X125">
            <v>0</v>
          </cell>
          <cell r="Y125">
            <v>0</v>
          </cell>
          <cell r="Z125">
            <v>0</v>
          </cell>
          <cell r="AA125">
            <v>0</v>
          </cell>
          <cell r="AB125">
            <v>0</v>
          </cell>
          <cell r="AC125">
            <v>0</v>
          </cell>
          <cell r="AD125" t="str">
            <v>m.EEG.1</v>
          </cell>
          <cell r="AE125">
            <v>0</v>
          </cell>
          <cell r="AF125">
            <v>0</v>
          </cell>
          <cell r="AG125">
            <v>0</v>
          </cell>
          <cell r="AH125">
            <v>0</v>
          </cell>
          <cell r="AI125">
            <v>0</v>
          </cell>
          <cell r="AJ125">
            <v>0</v>
          </cell>
          <cell r="AK125" t="str">
            <v/>
          </cell>
          <cell r="AL125" t="str">
            <v>EU28</v>
          </cell>
        </row>
        <row r="126">
          <cell r="F126" t="str">
            <v>Czech Republic</v>
          </cell>
          <cell r="G126" t="str">
            <v>Residential</v>
          </cell>
          <cell r="H126" t="str">
            <v>MFH</v>
          </cell>
          <cell r="J126" t="str">
            <v>Electricity</v>
          </cell>
          <cell r="K126" t="str">
            <v>-</v>
          </cell>
          <cell r="L126">
            <v>1.7665929395002902</v>
          </cell>
          <cell r="M126">
            <v>1.7665929395002902</v>
          </cell>
          <cell r="P126">
            <v>1.7665929395002902</v>
          </cell>
          <cell r="Q126">
            <v>0.98441435248972642</v>
          </cell>
          <cell r="R126">
            <v>4.1720335225900004E-2</v>
          </cell>
          <cell r="S126">
            <v>0.22596926058073891</v>
          </cell>
          <cell r="T126" t="str">
            <v>m.EEG.1</v>
          </cell>
          <cell r="U126">
            <v>0.75844509190898757</v>
          </cell>
          <cell r="V126" t="str">
            <v>m.EEG.1</v>
          </cell>
          <cell r="W126">
            <v>0</v>
          </cell>
          <cell r="X126">
            <v>0</v>
          </cell>
          <cell r="Y126">
            <v>0</v>
          </cell>
          <cell r="Z126">
            <v>0</v>
          </cell>
          <cell r="AA126">
            <v>0</v>
          </cell>
          <cell r="AB126">
            <v>0</v>
          </cell>
          <cell r="AC126">
            <v>4.1720335225900004E-2</v>
          </cell>
          <cell r="AD126" t="str">
            <v>m.EEG.1</v>
          </cell>
          <cell r="AE126">
            <v>0</v>
          </cell>
          <cell r="AF126">
            <v>0</v>
          </cell>
          <cell r="AG126">
            <v>0</v>
          </cell>
          <cell r="AH126">
            <v>0</v>
          </cell>
          <cell r="AI126">
            <v>0</v>
          </cell>
          <cell r="AJ126">
            <v>0.74045825178466373</v>
          </cell>
          <cell r="AK126" t="str">
            <v/>
          </cell>
          <cell r="AL126" t="str">
            <v>EU28</v>
          </cell>
        </row>
        <row r="127">
          <cell r="F127" t="str">
            <v>Czech Republic</v>
          </cell>
          <cell r="G127" t="str">
            <v>Residential</v>
          </cell>
          <cell r="H127" t="str">
            <v>MFH</v>
          </cell>
          <cell r="J127" t="str">
            <v>District heating</v>
          </cell>
          <cell r="K127" t="str">
            <v>-</v>
          </cell>
          <cell r="L127">
            <v>9.3732531293556107</v>
          </cell>
          <cell r="M127">
            <v>9.3732531293556107</v>
          </cell>
          <cell r="P127">
            <v>9.3732531293556107</v>
          </cell>
          <cell r="Q127">
            <v>9.3732531293556107</v>
          </cell>
          <cell r="R127">
            <v>0</v>
          </cell>
          <cell r="S127">
            <v>5.4669224209000751</v>
          </cell>
          <cell r="T127" t="str">
            <v>m.EEG.1</v>
          </cell>
          <cell r="U127">
            <v>3.9063307084555365</v>
          </cell>
          <cell r="V127" t="str">
            <v>m.EEG.1</v>
          </cell>
          <cell r="W127">
            <v>0</v>
          </cell>
          <cell r="X127">
            <v>0</v>
          </cell>
          <cell r="Y127">
            <v>0</v>
          </cell>
          <cell r="Z127">
            <v>0</v>
          </cell>
          <cell r="AA127">
            <v>0</v>
          </cell>
          <cell r="AB127">
            <v>0</v>
          </cell>
          <cell r="AC127">
            <v>0</v>
          </cell>
          <cell r="AD127" t="str">
            <v>m.EEG.1</v>
          </cell>
          <cell r="AE127">
            <v>0</v>
          </cell>
          <cell r="AF127">
            <v>0</v>
          </cell>
          <cell r="AG127">
            <v>0</v>
          </cell>
          <cell r="AH127">
            <v>0</v>
          </cell>
          <cell r="AI127">
            <v>0</v>
          </cell>
          <cell r="AJ127">
            <v>0</v>
          </cell>
          <cell r="AK127" t="str">
            <v/>
          </cell>
          <cell r="AL127" t="str">
            <v>EU28</v>
          </cell>
        </row>
        <row r="128">
          <cell r="F128" t="str">
            <v>Czech Republic</v>
          </cell>
          <cell r="G128" t="str">
            <v>Residential</v>
          </cell>
          <cell r="H128" t="str">
            <v>MFH</v>
          </cell>
          <cell r="J128" t="str">
            <v>Waste non-RES</v>
          </cell>
          <cell r="K128" t="str">
            <v>-</v>
          </cell>
          <cell r="L128">
            <v>0</v>
          </cell>
          <cell r="M128">
            <v>0</v>
          </cell>
          <cell r="P128">
            <v>0</v>
          </cell>
          <cell r="Q128">
            <v>0</v>
          </cell>
          <cell r="R128">
            <v>0</v>
          </cell>
          <cell r="S128">
            <v>0</v>
          </cell>
          <cell r="T128" t="str">
            <v>m.EEG.1</v>
          </cell>
          <cell r="U128">
            <v>0</v>
          </cell>
          <cell r="V128" t="str">
            <v>m.EEG.1</v>
          </cell>
          <cell r="W128">
            <v>0</v>
          </cell>
          <cell r="X128">
            <v>0</v>
          </cell>
          <cell r="Y128">
            <v>0</v>
          </cell>
          <cell r="Z128">
            <v>0</v>
          </cell>
          <cell r="AA128">
            <v>0</v>
          </cell>
          <cell r="AB128">
            <v>0</v>
          </cell>
          <cell r="AC128">
            <v>0</v>
          </cell>
          <cell r="AD128" t="str">
            <v>m.EEG.1</v>
          </cell>
          <cell r="AE128">
            <v>0</v>
          </cell>
          <cell r="AF128">
            <v>0</v>
          </cell>
          <cell r="AG128">
            <v>0</v>
          </cell>
          <cell r="AH128">
            <v>0</v>
          </cell>
          <cell r="AI128">
            <v>0</v>
          </cell>
          <cell r="AJ128">
            <v>0</v>
          </cell>
          <cell r="AK128" t="str">
            <v/>
          </cell>
          <cell r="AL128" t="str">
            <v>EU28</v>
          </cell>
        </row>
        <row r="129">
          <cell r="F129" t="str">
            <v>Czech Republic</v>
          </cell>
          <cell r="G129" t="str">
            <v>Residential</v>
          </cell>
          <cell r="H129" t="str">
            <v>MFH</v>
          </cell>
          <cell r="J129" t="str">
            <v>Waste RES</v>
          </cell>
          <cell r="K129" t="str">
            <v>-</v>
          </cell>
          <cell r="L129">
            <v>0</v>
          </cell>
          <cell r="M129">
            <v>0</v>
          </cell>
          <cell r="P129">
            <v>0</v>
          </cell>
          <cell r="Q129">
            <v>0</v>
          </cell>
          <cell r="R129">
            <v>0</v>
          </cell>
          <cell r="S129">
            <v>0</v>
          </cell>
          <cell r="T129" t="str">
            <v>m.EEG.1</v>
          </cell>
          <cell r="U129">
            <v>0</v>
          </cell>
          <cell r="V129" t="str">
            <v>m.EEG.1</v>
          </cell>
          <cell r="W129">
            <v>0</v>
          </cell>
          <cell r="X129">
            <v>0</v>
          </cell>
          <cell r="Y129">
            <v>0</v>
          </cell>
          <cell r="Z129">
            <v>0</v>
          </cell>
          <cell r="AA129">
            <v>0</v>
          </cell>
          <cell r="AB129">
            <v>0</v>
          </cell>
          <cell r="AC129">
            <v>0</v>
          </cell>
          <cell r="AD129" t="str">
            <v>m.EEG.1</v>
          </cell>
          <cell r="AE129">
            <v>0</v>
          </cell>
          <cell r="AF129">
            <v>0</v>
          </cell>
          <cell r="AG129">
            <v>0</v>
          </cell>
          <cell r="AH129">
            <v>0</v>
          </cell>
          <cell r="AI129">
            <v>0</v>
          </cell>
          <cell r="AJ129">
            <v>0</v>
          </cell>
          <cell r="AK129" t="str">
            <v/>
          </cell>
          <cell r="AL129" t="str">
            <v>EU28</v>
          </cell>
        </row>
        <row r="130">
          <cell r="F130" t="str">
            <v>Czech Republic</v>
          </cell>
          <cell r="G130" t="str">
            <v>Residential</v>
          </cell>
          <cell r="H130" t="str">
            <v>MFH</v>
          </cell>
          <cell r="J130" t="str">
            <v>Biomass</v>
          </cell>
          <cell r="K130" t="str">
            <v>-</v>
          </cell>
          <cell r="L130">
            <v>0.82814698216307825</v>
          </cell>
          <cell r="M130">
            <v>0.82814698216307825</v>
          </cell>
          <cell r="P130">
            <v>0.82814698216307825</v>
          </cell>
          <cell r="Q130">
            <v>0.76884811037834255</v>
          </cell>
          <cell r="R130">
            <v>0</v>
          </cell>
          <cell r="S130">
            <v>0.72296723147920405</v>
          </cell>
          <cell r="T130" t="str">
            <v>m.EEG.1</v>
          </cell>
          <cell r="U130">
            <v>4.5880878899138548E-2</v>
          </cell>
          <cell r="V130" t="str">
            <v>m.EEG.1</v>
          </cell>
          <cell r="W130">
            <v>0</v>
          </cell>
          <cell r="X130">
            <v>0</v>
          </cell>
          <cell r="Y130">
            <v>0</v>
          </cell>
          <cell r="Z130">
            <v>0</v>
          </cell>
          <cell r="AA130">
            <v>0</v>
          </cell>
          <cell r="AB130">
            <v>0</v>
          </cell>
          <cell r="AC130">
            <v>0</v>
          </cell>
          <cell r="AD130" t="str">
            <v>m.EEG.1</v>
          </cell>
          <cell r="AE130">
            <v>0</v>
          </cell>
          <cell r="AF130">
            <v>0</v>
          </cell>
          <cell r="AG130">
            <v>0</v>
          </cell>
          <cell r="AH130">
            <v>0</v>
          </cell>
          <cell r="AI130">
            <v>0</v>
          </cell>
          <cell r="AJ130">
            <v>5.9298871784735668E-2</v>
          </cell>
          <cell r="AK130" t="str">
            <v/>
          </cell>
          <cell r="AL130" t="str">
            <v>EU28</v>
          </cell>
        </row>
        <row r="131">
          <cell r="F131" t="str">
            <v>Czech Republic</v>
          </cell>
          <cell r="G131" t="str">
            <v>Residential</v>
          </cell>
          <cell r="H131" t="str">
            <v>MFH</v>
          </cell>
          <cell r="J131" t="str">
            <v>Geothermal</v>
          </cell>
          <cell r="K131" t="str">
            <v>-</v>
          </cell>
          <cell r="L131">
            <v>0</v>
          </cell>
          <cell r="M131">
            <v>0</v>
          </cell>
          <cell r="P131">
            <v>0</v>
          </cell>
          <cell r="Q131">
            <v>0</v>
          </cell>
          <cell r="R131">
            <v>0</v>
          </cell>
          <cell r="S131">
            <v>0</v>
          </cell>
          <cell r="T131" t="str">
            <v>m.EEG.1</v>
          </cell>
          <cell r="U131">
            <v>0</v>
          </cell>
          <cell r="V131" t="str">
            <v>m.EEG.1</v>
          </cell>
          <cell r="W131">
            <v>0</v>
          </cell>
          <cell r="X131">
            <v>0</v>
          </cell>
          <cell r="Y131">
            <v>0</v>
          </cell>
          <cell r="Z131">
            <v>0</v>
          </cell>
          <cell r="AA131">
            <v>0</v>
          </cell>
          <cell r="AB131">
            <v>0</v>
          </cell>
          <cell r="AC131">
            <v>0</v>
          </cell>
          <cell r="AD131" t="str">
            <v>m.EEG.1</v>
          </cell>
          <cell r="AE131">
            <v>0</v>
          </cell>
          <cell r="AF131">
            <v>0</v>
          </cell>
          <cell r="AG131">
            <v>0</v>
          </cell>
          <cell r="AH131">
            <v>0</v>
          </cell>
          <cell r="AI131">
            <v>0</v>
          </cell>
          <cell r="AJ131">
            <v>0</v>
          </cell>
          <cell r="AK131" t="str">
            <v/>
          </cell>
          <cell r="AL131" t="str">
            <v>EU28</v>
          </cell>
        </row>
        <row r="132">
          <cell r="F132" t="str">
            <v>Czech Republic</v>
          </cell>
          <cell r="G132" t="str">
            <v>Residential</v>
          </cell>
          <cell r="H132" t="str">
            <v>MFH</v>
          </cell>
          <cell r="J132" t="str">
            <v>Solar energy</v>
          </cell>
          <cell r="K132" t="str">
            <v>-</v>
          </cell>
          <cell r="L132">
            <v>1.637984682745685E-2</v>
          </cell>
          <cell r="M132">
            <v>1.637984682745685E-2</v>
          </cell>
          <cell r="P132">
            <v>1.637984682745685E-2</v>
          </cell>
          <cell r="Q132">
            <v>1.637984682745685E-2</v>
          </cell>
          <cell r="R132">
            <v>0</v>
          </cell>
          <cell r="S132">
            <v>2.5366426332729479E-3</v>
          </cell>
          <cell r="T132" t="str">
            <v>m.EEG.1</v>
          </cell>
          <cell r="U132">
            <v>1.3843204194183901E-2</v>
          </cell>
          <cell r="V132" t="str">
            <v>m.EEG.1</v>
          </cell>
          <cell r="W132">
            <v>0</v>
          </cell>
          <cell r="X132">
            <v>0</v>
          </cell>
          <cell r="Y132">
            <v>0</v>
          </cell>
          <cell r="Z132">
            <v>0</v>
          </cell>
          <cell r="AA132">
            <v>0</v>
          </cell>
          <cell r="AB132">
            <v>0</v>
          </cell>
          <cell r="AC132">
            <v>0</v>
          </cell>
          <cell r="AD132" t="str">
            <v>m.EEG.1</v>
          </cell>
          <cell r="AE132">
            <v>0</v>
          </cell>
          <cell r="AF132">
            <v>0</v>
          </cell>
          <cell r="AG132">
            <v>0</v>
          </cell>
          <cell r="AH132">
            <v>0</v>
          </cell>
          <cell r="AI132">
            <v>0</v>
          </cell>
          <cell r="AJ132">
            <v>0</v>
          </cell>
          <cell r="AK132" t="str">
            <v/>
          </cell>
          <cell r="AL132" t="str">
            <v>EU28</v>
          </cell>
        </row>
        <row r="133">
          <cell r="F133" t="str">
            <v>Czech Republic</v>
          </cell>
          <cell r="G133" t="str">
            <v>Residential</v>
          </cell>
          <cell r="H133" t="str">
            <v>MFH</v>
          </cell>
          <cell r="J133" t="str">
            <v>Ambient heat total</v>
          </cell>
          <cell r="K133" t="str">
            <v>-</v>
          </cell>
          <cell r="L133">
            <v>8.7625160101869437E-2</v>
          </cell>
          <cell r="M133">
            <v>8.7625160101869437E-2</v>
          </cell>
          <cell r="P133">
            <v>8.7625160101869437E-2</v>
          </cell>
          <cell r="Q133">
            <v>8.7625160101869437E-2</v>
          </cell>
          <cell r="R133">
            <v>0</v>
          </cell>
          <cell r="S133">
            <v>7.1581138584055515E-2</v>
          </cell>
          <cell r="T133" t="str">
            <v>m.EEG.1</v>
          </cell>
          <cell r="U133">
            <v>1.6044021517813922E-2</v>
          </cell>
          <cell r="V133" t="str">
            <v>m.EEG.1</v>
          </cell>
          <cell r="W133">
            <v>0</v>
          </cell>
          <cell r="X133">
            <v>0</v>
          </cell>
          <cell r="Y133">
            <v>0</v>
          </cell>
          <cell r="Z133">
            <v>0</v>
          </cell>
          <cell r="AA133">
            <v>0</v>
          </cell>
          <cell r="AB133">
            <v>0</v>
          </cell>
          <cell r="AC133">
            <v>0</v>
          </cell>
          <cell r="AD133" t="str">
            <v>m.EEG.1</v>
          </cell>
          <cell r="AE133">
            <v>0</v>
          </cell>
          <cell r="AF133">
            <v>0</v>
          </cell>
          <cell r="AG133">
            <v>0</v>
          </cell>
          <cell r="AH133">
            <v>0</v>
          </cell>
          <cell r="AI133">
            <v>0</v>
          </cell>
          <cell r="AJ133">
            <v>0</v>
          </cell>
          <cell r="AK133" t="str">
            <v/>
          </cell>
          <cell r="AL133" t="str">
            <v>EU28</v>
          </cell>
        </row>
        <row r="134">
          <cell r="F134" t="str">
            <v>Czech Republic</v>
          </cell>
          <cell r="G134" t="str">
            <v>Residential</v>
          </cell>
          <cell r="H134" t="str">
            <v>MFH</v>
          </cell>
          <cell r="J134" t="str">
            <v xml:space="preserve">Other RES </v>
          </cell>
          <cell r="K134" t="str">
            <v>-</v>
          </cell>
          <cell r="L134">
            <v>0</v>
          </cell>
          <cell r="M134">
            <v>0</v>
          </cell>
          <cell r="P134">
            <v>0</v>
          </cell>
          <cell r="Q134">
            <v>0</v>
          </cell>
          <cell r="R134">
            <v>0</v>
          </cell>
          <cell r="S134">
            <v>0</v>
          </cell>
          <cell r="T134" t="str">
            <v>m.EEG.1</v>
          </cell>
          <cell r="U134">
            <v>0</v>
          </cell>
          <cell r="V134" t="str">
            <v>m.EEG.1</v>
          </cell>
          <cell r="W134">
            <v>0</v>
          </cell>
          <cell r="X134">
            <v>0</v>
          </cell>
          <cell r="Y134">
            <v>0</v>
          </cell>
          <cell r="Z134">
            <v>0</v>
          </cell>
          <cell r="AA134">
            <v>0</v>
          </cell>
          <cell r="AB134">
            <v>0</v>
          </cell>
          <cell r="AC134">
            <v>0</v>
          </cell>
          <cell r="AD134" t="str">
            <v>m.EEG.1</v>
          </cell>
          <cell r="AE134">
            <v>0</v>
          </cell>
          <cell r="AF134">
            <v>0</v>
          </cell>
          <cell r="AG134">
            <v>0</v>
          </cell>
          <cell r="AH134">
            <v>0</v>
          </cell>
          <cell r="AI134">
            <v>0</v>
          </cell>
          <cell r="AJ134">
            <v>0</v>
          </cell>
          <cell r="AK134" t="str">
            <v/>
          </cell>
          <cell r="AL134" t="str">
            <v>EU28</v>
          </cell>
        </row>
        <row r="135">
          <cell r="F135" t="str">
            <v>Denmark</v>
          </cell>
          <cell r="G135" t="str">
            <v>Residential</v>
          </cell>
          <cell r="H135" t="str">
            <v>TOTAL Residential</v>
          </cell>
          <cell r="J135" t="str">
            <v>TOTAL</v>
          </cell>
          <cell r="K135">
            <v>50.676561999999997</v>
          </cell>
          <cell r="L135">
            <v>-5.5766355016507205</v>
          </cell>
          <cell r="M135">
            <v>45.099926498349276</v>
          </cell>
          <cell r="P135">
            <v>45.099926498349276</v>
          </cell>
          <cell r="Q135">
            <v>43.912399700412429</v>
          </cell>
          <cell r="R135">
            <v>9.0515939132749731E-3</v>
          </cell>
          <cell r="S135">
            <v>41.60679446136303</v>
          </cell>
          <cell r="T135" t="str">
            <v>p.ISI.13</v>
          </cell>
          <cell r="U135">
            <v>2.3056052390493971</v>
          </cell>
          <cell r="V135">
            <v>0</v>
          </cell>
          <cell r="W135">
            <v>0</v>
          </cell>
          <cell r="X135">
            <v>0</v>
          </cell>
          <cell r="Y135">
            <v>0</v>
          </cell>
          <cell r="Z135">
            <v>0</v>
          </cell>
          <cell r="AA135">
            <v>0</v>
          </cell>
          <cell r="AB135">
            <v>0</v>
          </cell>
          <cell r="AC135">
            <v>9.0515939132749731E-3</v>
          </cell>
          <cell r="AD135" t="str">
            <v>m.EEG.1</v>
          </cell>
          <cell r="AE135">
            <v>0</v>
          </cell>
          <cell r="AF135">
            <v>0</v>
          </cell>
          <cell r="AG135">
            <v>0</v>
          </cell>
          <cell r="AH135">
            <v>0</v>
          </cell>
          <cell r="AI135">
            <v>0</v>
          </cell>
          <cell r="AJ135">
            <v>1.1784752040235729</v>
          </cell>
          <cell r="AK135" t="str">
            <v>p.ISI.14</v>
          </cell>
          <cell r="AL135" t="str">
            <v>EU28</v>
          </cell>
        </row>
        <row r="136">
          <cell r="F136" t="str">
            <v>Denmark</v>
          </cell>
          <cell r="G136" t="str">
            <v>Residential</v>
          </cell>
          <cell r="H136" t="str">
            <v>TOTAL Residential</v>
          </cell>
          <cell r="J136" t="str">
            <v>Coal</v>
          </cell>
          <cell r="K136">
            <v>5.8149999999999999E-3</v>
          </cell>
          <cell r="L136">
            <v>0</v>
          </cell>
          <cell r="M136">
            <v>5.8149999999999999E-3</v>
          </cell>
          <cell r="P136">
            <v>5.8149999999999999E-3</v>
          </cell>
          <cell r="Q136">
            <v>5.8149999999999999E-3</v>
          </cell>
          <cell r="R136">
            <v>0</v>
          </cell>
          <cell r="S136">
            <v>5.8149999999999999E-3</v>
          </cell>
          <cell r="T136" t="str">
            <v>p.ISI.13</v>
          </cell>
          <cell r="U136">
            <v>0</v>
          </cell>
          <cell r="V136" t="str">
            <v>m.EEG.1</v>
          </cell>
          <cell r="W136">
            <v>0</v>
          </cell>
          <cell r="X136">
            <v>0</v>
          </cell>
          <cell r="Y136">
            <v>0</v>
          </cell>
          <cell r="Z136">
            <v>0</v>
          </cell>
          <cell r="AA136">
            <v>0</v>
          </cell>
          <cell r="AB136">
            <v>0</v>
          </cell>
          <cell r="AC136">
            <v>0</v>
          </cell>
          <cell r="AD136" t="str">
            <v>m.EEG.1</v>
          </cell>
          <cell r="AE136">
            <v>0</v>
          </cell>
          <cell r="AF136">
            <v>0</v>
          </cell>
          <cell r="AG136">
            <v>0</v>
          </cell>
          <cell r="AH136">
            <v>0</v>
          </cell>
          <cell r="AI136">
            <v>0</v>
          </cell>
          <cell r="AJ136">
            <v>0</v>
          </cell>
          <cell r="AK136" t="str">
            <v/>
          </cell>
          <cell r="AL136" t="str">
            <v>EU28</v>
          </cell>
        </row>
        <row r="137">
          <cell r="F137" t="str">
            <v>Denmark</v>
          </cell>
          <cell r="G137" t="str">
            <v>Residential</v>
          </cell>
          <cell r="H137" t="str">
            <v>TOTAL Residential</v>
          </cell>
          <cell r="J137" t="str">
            <v>Fuel oil</v>
          </cell>
          <cell r="K137">
            <v>3.7297409999999998</v>
          </cell>
          <cell r="L137">
            <v>0</v>
          </cell>
          <cell r="M137">
            <v>3.7297409999999998</v>
          </cell>
          <cell r="P137">
            <v>3.7297409999999998</v>
          </cell>
          <cell r="Q137">
            <v>3.6838108001679259</v>
          </cell>
          <cell r="R137">
            <v>0</v>
          </cell>
          <cell r="S137">
            <v>3.45729140554156</v>
          </cell>
          <cell r="T137" t="str">
            <v>p.ISI.13</v>
          </cell>
          <cell r="U137">
            <v>0.22651939462636583</v>
          </cell>
          <cell r="V137" t="str">
            <v/>
          </cell>
          <cell r="W137">
            <v>0</v>
          </cell>
          <cell r="X137">
            <v>0</v>
          </cell>
          <cell r="Y137">
            <v>0</v>
          </cell>
          <cell r="Z137">
            <v>0</v>
          </cell>
          <cell r="AA137">
            <v>0</v>
          </cell>
          <cell r="AB137">
            <v>0</v>
          </cell>
          <cell r="AC137">
            <v>0</v>
          </cell>
          <cell r="AD137" t="str">
            <v>m.EEG.1</v>
          </cell>
          <cell r="AE137">
            <v>0</v>
          </cell>
          <cell r="AF137">
            <v>0</v>
          </cell>
          <cell r="AG137">
            <v>0</v>
          </cell>
          <cell r="AH137">
            <v>0</v>
          </cell>
          <cell r="AI137">
            <v>0</v>
          </cell>
          <cell r="AJ137">
            <v>4.5930199832073901E-2</v>
          </cell>
          <cell r="AK137" t="str">
            <v>p.ISI.13</v>
          </cell>
          <cell r="AL137" t="str">
            <v>EU28</v>
          </cell>
        </row>
        <row r="138">
          <cell r="F138" t="str">
            <v>Denmark</v>
          </cell>
          <cell r="G138" t="str">
            <v>Residential</v>
          </cell>
          <cell r="H138" t="str">
            <v>TOTAL Residential</v>
          </cell>
          <cell r="J138" t="str">
            <v>Natural gas</v>
          </cell>
          <cell r="K138">
            <v>7.4687860000000006</v>
          </cell>
          <cell r="L138">
            <v>0</v>
          </cell>
          <cell r="M138">
            <v>7.4687860000000006</v>
          </cell>
          <cell r="P138">
            <v>7.4687860000000006</v>
          </cell>
          <cell r="Q138">
            <v>7.4371911959510504</v>
          </cell>
          <cell r="R138">
            <v>0</v>
          </cell>
          <cell r="S138">
            <v>7.4371911959510504</v>
          </cell>
          <cell r="T138" t="str">
            <v>p.ISI.13</v>
          </cell>
          <cell r="U138">
            <v>3.1225022567582528E-16</v>
          </cell>
          <cell r="V138" t="str">
            <v/>
          </cell>
          <cell r="W138">
            <v>0</v>
          </cell>
          <cell r="X138">
            <v>0</v>
          </cell>
          <cell r="Y138">
            <v>0</v>
          </cell>
          <cell r="Z138">
            <v>0</v>
          </cell>
          <cell r="AA138">
            <v>0</v>
          </cell>
          <cell r="AB138">
            <v>0</v>
          </cell>
          <cell r="AC138">
            <v>0</v>
          </cell>
          <cell r="AD138" t="str">
            <v>m.EEG.1</v>
          </cell>
          <cell r="AE138">
            <v>0</v>
          </cell>
          <cell r="AF138">
            <v>0</v>
          </cell>
          <cell r="AG138">
            <v>0</v>
          </cell>
          <cell r="AH138">
            <v>0</v>
          </cell>
          <cell r="AI138">
            <v>0</v>
          </cell>
          <cell r="AJ138">
            <v>3.1594804048949897E-2</v>
          </cell>
          <cell r="AK138" t="str">
            <v>p.ISI.13</v>
          </cell>
          <cell r="AL138" t="str">
            <v>EU28</v>
          </cell>
        </row>
        <row r="139">
          <cell r="F139" t="str">
            <v>Denmark</v>
          </cell>
          <cell r="G139" t="str">
            <v>Residential</v>
          </cell>
          <cell r="H139" t="str">
            <v>TOTAL Residential</v>
          </cell>
          <cell r="J139" t="str">
            <v>Other fossil fuels</v>
          </cell>
          <cell r="K139">
            <v>0.329129</v>
          </cell>
          <cell r="L139">
            <v>-2.6607892006351164E-3</v>
          </cell>
          <cell r="M139">
            <v>0.32646821079936489</v>
          </cell>
          <cell r="P139">
            <v>0.32646821079936489</v>
          </cell>
          <cell r="Q139">
            <v>0.32507591407780573</v>
          </cell>
          <cell r="R139">
            <v>0</v>
          </cell>
          <cell r="S139">
            <v>0.30508683123425678</v>
          </cell>
          <cell r="T139" t="str">
            <v>u.ISI.96</v>
          </cell>
          <cell r="U139">
            <v>1.9989082843548965E-2</v>
          </cell>
          <cell r="V139" t="str">
            <v>u.ISI.96</v>
          </cell>
          <cell r="W139">
            <v>0</v>
          </cell>
          <cell r="X139">
            <v>0</v>
          </cell>
          <cell r="Y139">
            <v>0</v>
          </cell>
          <cell r="Z139">
            <v>0</v>
          </cell>
          <cell r="AA139">
            <v>0</v>
          </cell>
          <cell r="AB139">
            <v>0</v>
          </cell>
          <cell r="AC139">
            <v>0</v>
          </cell>
          <cell r="AD139" t="str">
            <v>m.EEG.1</v>
          </cell>
          <cell r="AE139">
            <v>0</v>
          </cell>
          <cell r="AF139">
            <v>0</v>
          </cell>
          <cell r="AG139">
            <v>0</v>
          </cell>
          <cell r="AH139">
            <v>0</v>
          </cell>
          <cell r="AI139">
            <v>0</v>
          </cell>
          <cell r="AJ139">
            <v>1.3922967215591437E-3</v>
          </cell>
          <cell r="AK139" t="str">
            <v>u.ISI.96</v>
          </cell>
          <cell r="AL139" t="str">
            <v>EU28</v>
          </cell>
        </row>
        <row r="140">
          <cell r="F140" t="str">
            <v>Denmark</v>
          </cell>
          <cell r="G140" t="str">
            <v>Residential</v>
          </cell>
          <cell r="H140" t="str">
            <v>TOTAL Residential</v>
          </cell>
          <cell r="J140" t="str">
            <v>Electricity</v>
          </cell>
          <cell r="K140">
            <v>9.9890069999999991</v>
          </cell>
          <cell r="L140">
            <v>-6.5328785732096044</v>
          </cell>
          <cell r="M140">
            <v>3.4561284267903947</v>
          </cell>
          <cell r="P140">
            <v>3.4561284267903947</v>
          </cell>
          <cell r="Q140">
            <v>2.3475189294561298</v>
          </cell>
          <cell r="R140">
            <v>9.0515939132749731E-3</v>
          </cell>
          <cell r="S140">
            <v>1.4784753204561301</v>
          </cell>
          <cell r="T140" t="str">
            <v>p.ISI.13</v>
          </cell>
          <cell r="U140">
            <v>0.86904360899999988</v>
          </cell>
          <cell r="V140" t="str">
            <v/>
          </cell>
          <cell r="W140">
            <v>0</v>
          </cell>
          <cell r="X140">
            <v>0</v>
          </cell>
          <cell r="Y140">
            <v>0</v>
          </cell>
          <cell r="Z140">
            <v>0</v>
          </cell>
          <cell r="AA140">
            <v>0</v>
          </cell>
          <cell r="AB140">
            <v>0</v>
          </cell>
          <cell r="AC140">
            <v>9.0515939132749731E-3</v>
          </cell>
          <cell r="AD140" t="str">
            <v>m.EEG.1</v>
          </cell>
          <cell r="AE140">
            <v>0</v>
          </cell>
          <cell r="AF140">
            <v>0</v>
          </cell>
          <cell r="AG140">
            <v>0</v>
          </cell>
          <cell r="AH140">
            <v>0</v>
          </cell>
          <cell r="AI140">
            <v>0</v>
          </cell>
          <cell r="AJ140">
            <v>1.0995579034209899</v>
          </cell>
          <cell r="AK140" t="str">
            <v>u.ISI.26</v>
          </cell>
          <cell r="AL140" t="str">
            <v>EU28</v>
          </cell>
        </row>
        <row r="141">
          <cell r="F141" t="str">
            <v>Denmark</v>
          </cell>
          <cell r="G141" t="str">
            <v>Residential</v>
          </cell>
          <cell r="H141" t="str">
            <v>TOTAL Residential</v>
          </cell>
          <cell r="J141" t="str">
            <v>District heating</v>
          </cell>
          <cell r="K141">
            <v>19.346505000000001</v>
          </cell>
          <cell r="L141">
            <v>-0.26551713924047959</v>
          </cell>
          <cell r="M141">
            <v>19.080987860759521</v>
          </cell>
          <cell r="P141">
            <v>19.080987860759521</v>
          </cell>
          <cell r="Q141">
            <v>19.080987860759521</v>
          </cell>
          <cell r="R141">
            <v>0</v>
          </cell>
          <cell r="S141">
            <v>18.126934708180038</v>
          </cell>
          <cell r="T141" t="str">
            <v>a.ISE.41, a.ISE.33</v>
          </cell>
          <cell r="U141">
            <v>0.95405315257948253</v>
          </cell>
          <cell r="V141" t="str">
            <v>c.ISE.33</v>
          </cell>
          <cell r="W141">
            <v>0</v>
          </cell>
          <cell r="X141">
            <v>0</v>
          </cell>
          <cell r="Y141">
            <v>0</v>
          </cell>
          <cell r="Z141">
            <v>0</v>
          </cell>
          <cell r="AA141">
            <v>0</v>
          </cell>
          <cell r="AB141">
            <v>0</v>
          </cell>
          <cell r="AC141">
            <v>0</v>
          </cell>
          <cell r="AD141" t="str">
            <v>m.EEG.1</v>
          </cell>
          <cell r="AE141">
            <v>0</v>
          </cell>
          <cell r="AF141">
            <v>0</v>
          </cell>
          <cell r="AG141">
            <v>0</v>
          </cell>
          <cell r="AH141">
            <v>0</v>
          </cell>
          <cell r="AI141">
            <v>0</v>
          </cell>
          <cell r="AJ141">
            <v>0</v>
          </cell>
          <cell r="AK141" t="str">
            <v/>
          </cell>
          <cell r="AL141" t="str">
            <v>EU28</v>
          </cell>
        </row>
        <row r="142">
          <cell r="F142" t="str">
            <v>Denmark</v>
          </cell>
          <cell r="G142" t="str">
            <v>Residential</v>
          </cell>
          <cell r="H142" t="str">
            <v>TOTAL Residential</v>
          </cell>
          <cell r="J142" t="str">
            <v>Waste non-RES</v>
          </cell>
          <cell r="K142">
            <v>0</v>
          </cell>
          <cell r="L142">
            <v>0</v>
          </cell>
          <cell r="M142">
            <v>0</v>
          </cell>
          <cell r="P142">
            <v>0</v>
          </cell>
          <cell r="Q142">
            <v>0</v>
          </cell>
          <cell r="R142">
            <v>0</v>
          </cell>
          <cell r="S142">
            <v>0</v>
          </cell>
          <cell r="T142" t="str">
            <v>m.EEG.1</v>
          </cell>
          <cell r="U142">
            <v>0</v>
          </cell>
          <cell r="V142" t="str">
            <v>m.EEG.1</v>
          </cell>
          <cell r="W142">
            <v>0</v>
          </cell>
          <cell r="X142">
            <v>0</v>
          </cell>
          <cell r="Y142">
            <v>0</v>
          </cell>
          <cell r="Z142">
            <v>0</v>
          </cell>
          <cell r="AA142">
            <v>0</v>
          </cell>
          <cell r="AB142">
            <v>0</v>
          </cell>
          <cell r="AC142">
            <v>0</v>
          </cell>
          <cell r="AD142" t="str">
            <v>m.EEG.1</v>
          </cell>
          <cell r="AE142">
            <v>0</v>
          </cell>
          <cell r="AF142">
            <v>0</v>
          </cell>
          <cell r="AG142">
            <v>0</v>
          </cell>
          <cell r="AH142">
            <v>0</v>
          </cell>
          <cell r="AI142">
            <v>0</v>
          </cell>
          <cell r="AJ142">
            <v>0</v>
          </cell>
          <cell r="AK142" t="str">
            <v/>
          </cell>
          <cell r="AL142" t="str">
            <v>EU28</v>
          </cell>
        </row>
        <row r="143">
          <cell r="F143" t="str">
            <v>Denmark</v>
          </cell>
          <cell r="G143" t="str">
            <v>Residential</v>
          </cell>
          <cell r="H143" t="str">
            <v>TOTAL Residential</v>
          </cell>
          <cell r="J143" t="str">
            <v>Waste RES</v>
          </cell>
          <cell r="K143">
            <v>0</v>
          </cell>
          <cell r="L143">
            <v>0</v>
          </cell>
          <cell r="M143">
            <v>0</v>
          </cell>
          <cell r="P143">
            <v>0</v>
          </cell>
          <cell r="Q143">
            <v>0</v>
          </cell>
          <cell r="R143">
            <v>0</v>
          </cell>
          <cell r="S143">
            <v>0</v>
          </cell>
          <cell r="T143" t="str">
            <v>d.Obs.16</v>
          </cell>
          <cell r="U143">
            <v>0</v>
          </cell>
          <cell r="V143" t="str">
            <v>d.Obs.16</v>
          </cell>
          <cell r="W143">
            <v>0</v>
          </cell>
          <cell r="X143">
            <v>0</v>
          </cell>
          <cell r="Y143">
            <v>0</v>
          </cell>
          <cell r="Z143">
            <v>0</v>
          </cell>
          <cell r="AA143">
            <v>0</v>
          </cell>
          <cell r="AB143">
            <v>0</v>
          </cell>
          <cell r="AC143">
            <v>0</v>
          </cell>
          <cell r="AD143" t="str">
            <v>d.Obs.16</v>
          </cell>
          <cell r="AE143">
            <v>0</v>
          </cell>
          <cell r="AF143">
            <v>0</v>
          </cell>
          <cell r="AG143">
            <v>0</v>
          </cell>
          <cell r="AH143">
            <v>0</v>
          </cell>
          <cell r="AI143">
            <v>0</v>
          </cell>
          <cell r="AJ143">
            <v>0</v>
          </cell>
          <cell r="AK143" t="str">
            <v>d.Obs.16</v>
          </cell>
          <cell r="AL143" t="str">
            <v>EU28</v>
          </cell>
        </row>
        <row r="144">
          <cell r="F144" t="str">
            <v>Denmark</v>
          </cell>
          <cell r="G144" t="str">
            <v>Residential</v>
          </cell>
          <cell r="H144" t="str">
            <v>TOTAL Residential</v>
          </cell>
          <cell r="J144" t="str">
            <v>Biomass</v>
          </cell>
          <cell r="K144">
            <v>9.6831379999999996</v>
          </cell>
          <cell r="L144">
            <v>8.6199999999969634E-4</v>
          </cell>
          <cell r="M144">
            <v>9.6839999999999993</v>
          </cell>
          <cell r="P144">
            <v>9.6839999999999993</v>
          </cell>
          <cell r="Q144">
            <v>9.6839999999999993</v>
          </cell>
          <cell r="R144">
            <v>0</v>
          </cell>
          <cell r="S144">
            <v>9.6839999999999993</v>
          </cell>
          <cell r="T144" t="str">
            <v>d.Obs.16</v>
          </cell>
          <cell r="U144">
            <v>0</v>
          </cell>
          <cell r="V144" t="str">
            <v>d.Obs.16</v>
          </cell>
          <cell r="W144">
            <v>0</v>
          </cell>
          <cell r="X144">
            <v>0</v>
          </cell>
          <cell r="Y144">
            <v>0</v>
          </cell>
          <cell r="Z144">
            <v>0</v>
          </cell>
          <cell r="AA144">
            <v>0</v>
          </cell>
          <cell r="AB144">
            <v>0</v>
          </cell>
          <cell r="AC144">
            <v>0</v>
          </cell>
          <cell r="AD144" t="str">
            <v>d.Obs.16</v>
          </cell>
          <cell r="AE144">
            <v>0</v>
          </cell>
          <cell r="AF144">
            <v>0</v>
          </cell>
          <cell r="AG144">
            <v>0</v>
          </cell>
          <cell r="AH144">
            <v>0</v>
          </cell>
          <cell r="AI144">
            <v>0</v>
          </cell>
          <cell r="AJ144">
            <v>0</v>
          </cell>
          <cell r="AK144" t="str">
            <v>d.Obs.16</v>
          </cell>
          <cell r="AL144" t="str">
            <v>EU28</v>
          </cell>
        </row>
        <row r="145">
          <cell r="F145" t="str">
            <v>Denmark</v>
          </cell>
          <cell r="G145" t="str">
            <v>Residential</v>
          </cell>
          <cell r="H145" t="str">
            <v>TOTAL Residential</v>
          </cell>
          <cell r="J145" t="str">
            <v>Geothermal</v>
          </cell>
          <cell r="K145">
            <v>0</v>
          </cell>
          <cell r="L145">
            <v>0</v>
          </cell>
          <cell r="M145">
            <v>0</v>
          </cell>
          <cell r="P145">
            <v>0</v>
          </cell>
          <cell r="Q145">
            <v>0</v>
          </cell>
          <cell r="R145">
            <v>0</v>
          </cell>
          <cell r="S145">
            <v>0</v>
          </cell>
          <cell r="T145" t="str">
            <v>d.Obs.16</v>
          </cell>
          <cell r="U145">
            <v>0</v>
          </cell>
          <cell r="V145" t="str">
            <v>d.Obs.16</v>
          </cell>
          <cell r="W145">
            <v>0</v>
          </cell>
          <cell r="X145">
            <v>0</v>
          </cell>
          <cell r="Y145">
            <v>0</v>
          </cell>
          <cell r="Z145">
            <v>0</v>
          </cell>
          <cell r="AA145">
            <v>0</v>
          </cell>
          <cell r="AB145">
            <v>0</v>
          </cell>
          <cell r="AC145">
            <v>0</v>
          </cell>
          <cell r="AD145" t="str">
            <v>d.Obs.16</v>
          </cell>
          <cell r="AE145">
            <v>0</v>
          </cell>
          <cell r="AF145">
            <v>0</v>
          </cell>
          <cell r="AG145">
            <v>0</v>
          </cell>
          <cell r="AH145">
            <v>0</v>
          </cell>
          <cell r="AI145">
            <v>0</v>
          </cell>
          <cell r="AJ145">
            <v>0</v>
          </cell>
          <cell r="AK145" t="str">
            <v>d.Obs.16</v>
          </cell>
          <cell r="AL145" t="str">
            <v>EU28</v>
          </cell>
        </row>
        <row r="146">
          <cell r="F146" t="str">
            <v>Denmark</v>
          </cell>
          <cell r="G146" t="str">
            <v>Residential</v>
          </cell>
          <cell r="H146" t="str">
            <v>TOTAL Residential</v>
          </cell>
          <cell r="J146" t="str">
            <v>Solar energy</v>
          </cell>
          <cell r="K146">
            <v>0.12560399999999999</v>
          </cell>
          <cell r="L146">
            <v>1.3960000000000083E-3</v>
          </cell>
          <cell r="M146">
            <v>0.127</v>
          </cell>
          <cell r="P146">
            <v>0.127</v>
          </cell>
          <cell r="Q146">
            <v>0.127</v>
          </cell>
          <cell r="R146">
            <v>0</v>
          </cell>
          <cell r="S146">
            <v>1.2999999999999999E-2</v>
          </cell>
          <cell r="T146" t="str">
            <v>d.Obs.16</v>
          </cell>
          <cell r="U146">
            <v>0.114</v>
          </cell>
          <cell r="V146" t="str">
            <v>d.Obs.16</v>
          </cell>
          <cell r="W146">
            <v>0</v>
          </cell>
          <cell r="X146">
            <v>0</v>
          </cell>
          <cell r="Y146">
            <v>0</v>
          </cell>
          <cell r="Z146">
            <v>0</v>
          </cell>
          <cell r="AA146">
            <v>0</v>
          </cell>
          <cell r="AB146">
            <v>0</v>
          </cell>
          <cell r="AC146">
            <v>0</v>
          </cell>
          <cell r="AD146" t="str">
            <v>d.Obs.16</v>
          </cell>
          <cell r="AE146">
            <v>0</v>
          </cell>
          <cell r="AF146">
            <v>0</v>
          </cell>
          <cell r="AG146">
            <v>0</v>
          </cell>
          <cell r="AH146">
            <v>0</v>
          </cell>
          <cell r="AI146">
            <v>0</v>
          </cell>
          <cell r="AJ146">
            <v>0</v>
          </cell>
          <cell r="AK146" t="str">
            <v>d.Obs.16</v>
          </cell>
          <cell r="AL146" t="str">
            <v>EU28</v>
          </cell>
        </row>
        <row r="147">
          <cell r="F147" t="str">
            <v>Denmark</v>
          </cell>
          <cell r="G147" t="str">
            <v>Residential</v>
          </cell>
          <cell r="H147" t="str">
            <v>TOTAL Residential</v>
          </cell>
          <cell r="J147" t="str">
            <v>Ambient heat total</v>
          </cell>
          <cell r="K147" t="str">
            <v>-</v>
          </cell>
          <cell r="L147">
            <v>1.2210000000000001</v>
          </cell>
          <cell r="M147">
            <v>1.2210000000000001</v>
          </cell>
          <cell r="P147">
            <v>1.2210000000000001</v>
          </cell>
          <cell r="Q147">
            <v>1.2210000000000001</v>
          </cell>
          <cell r="R147">
            <v>0</v>
          </cell>
          <cell r="S147">
            <v>1.099</v>
          </cell>
          <cell r="T147" t="str">
            <v>c.Obs.2</v>
          </cell>
          <cell r="U147">
            <v>0.122</v>
          </cell>
          <cell r="V147" t="str">
            <v>c.Obs.2</v>
          </cell>
          <cell r="W147">
            <v>0</v>
          </cell>
          <cell r="X147">
            <v>0</v>
          </cell>
          <cell r="Y147">
            <v>0</v>
          </cell>
          <cell r="Z147">
            <v>0</v>
          </cell>
          <cell r="AA147">
            <v>0</v>
          </cell>
          <cell r="AB147">
            <v>0</v>
          </cell>
          <cell r="AC147">
            <v>0</v>
          </cell>
          <cell r="AD147" t="str">
            <v>c.Obs.2</v>
          </cell>
          <cell r="AE147">
            <v>0</v>
          </cell>
          <cell r="AF147">
            <v>0</v>
          </cell>
          <cell r="AG147">
            <v>0</v>
          </cell>
          <cell r="AH147">
            <v>0</v>
          </cell>
          <cell r="AI147">
            <v>0</v>
          </cell>
          <cell r="AJ147">
            <v>0</v>
          </cell>
          <cell r="AK147" t="str">
            <v>c.Obs.2</v>
          </cell>
          <cell r="AL147" t="str">
            <v>EU28</v>
          </cell>
        </row>
        <row r="148">
          <cell r="F148" t="str">
            <v>Denmark</v>
          </cell>
          <cell r="G148" t="str">
            <v>Residential</v>
          </cell>
          <cell r="H148" t="str">
            <v>TOTAL Residential</v>
          </cell>
          <cell r="J148" t="str">
            <v xml:space="preserve">Other RES </v>
          </cell>
          <cell r="K148" t="str">
            <v>-</v>
          </cell>
          <cell r="L148">
            <v>0</v>
          </cell>
          <cell r="M148">
            <v>0</v>
          </cell>
          <cell r="P148">
            <v>0</v>
          </cell>
          <cell r="Q148">
            <v>0</v>
          </cell>
          <cell r="R148">
            <v>0</v>
          </cell>
          <cell r="S148">
            <v>0</v>
          </cell>
          <cell r="T148" t="str">
            <v>m.EEG.1</v>
          </cell>
          <cell r="U148">
            <v>0</v>
          </cell>
          <cell r="V148" t="str">
            <v>m.EEG.1</v>
          </cell>
          <cell r="W148">
            <v>0</v>
          </cell>
          <cell r="X148">
            <v>0</v>
          </cell>
          <cell r="Y148">
            <v>0</v>
          </cell>
          <cell r="Z148">
            <v>0</v>
          </cell>
          <cell r="AA148">
            <v>0</v>
          </cell>
          <cell r="AB148">
            <v>0</v>
          </cell>
          <cell r="AC148">
            <v>0</v>
          </cell>
          <cell r="AD148" t="str">
            <v>m.EEG.1</v>
          </cell>
          <cell r="AE148">
            <v>0</v>
          </cell>
          <cell r="AF148">
            <v>0</v>
          </cell>
          <cell r="AG148">
            <v>0</v>
          </cell>
          <cell r="AH148">
            <v>0</v>
          </cell>
          <cell r="AI148">
            <v>0</v>
          </cell>
          <cell r="AJ148">
            <v>0</v>
          </cell>
          <cell r="AK148" t="str">
            <v/>
          </cell>
          <cell r="AL148" t="str">
            <v>EU28</v>
          </cell>
        </row>
        <row r="149">
          <cell r="F149" t="str">
            <v>Denmark</v>
          </cell>
          <cell r="G149" t="str">
            <v>Residential</v>
          </cell>
          <cell r="H149" t="str">
            <v>SFH</v>
          </cell>
          <cell r="J149" t="str">
            <v>TOTAL</v>
          </cell>
          <cell r="K149" t="str">
            <v>-</v>
          </cell>
          <cell r="L149">
            <v>32.045707939229956</v>
          </cell>
          <cell r="M149">
            <v>32.045707939229956</v>
          </cell>
          <cell r="P149">
            <v>32.045707939229956</v>
          </cell>
          <cell r="Q149">
            <v>30.908110470606672</v>
          </cell>
          <cell r="R149">
            <v>7.8771313822144657E-3</v>
          </cell>
          <cell r="S149">
            <v>29.417590060704182</v>
          </cell>
          <cell r="T149" t="str">
            <v>p.ISI.13</v>
          </cell>
          <cell r="U149">
            <v>1.4905204099024916</v>
          </cell>
          <cell r="V149" t="str">
            <v>m.EEG.1</v>
          </cell>
          <cell r="W149">
            <v>0</v>
          </cell>
          <cell r="X149">
            <v>0</v>
          </cell>
          <cell r="Y149">
            <v>0</v>
          </cell>
          <cell r="Z149">
            <v>0</v>
          </cell>
          <cell r="AA149">
            <v>0</v>
          </cell>
          <cell r="AB149">
            <v>0</v>
          </cell>
          <cell r="AC149">
            <v>7.8771313822144657E-3</v>
          </cell>
          <cell r="AD149" t="str">
            <v>m.EEG.1</v>
          </cell>
          <cell r="AE149">
            <v>0</v>
          </cell>
          <cell r="AF149">
            <v>0</v>
          </cell>
          <cell r="AG149">
            <v>0</v>
          </cell>
          <cell r="AH149">
            <v>0</v>
          </cell>
          <cell r="AI149">
            <v>0</v>
          </cell>
          <cell r="AJ149">
            <v>1.1297203372410647</v>
          </cell>
          <cell r="AK149" t="str">
            <v/>
          </cell>
          <cell r="AL149" t="str">
            <v>EU28</v>
          </cell>
        </row>
        <row r="150">
          <cell r="F150" t="str">
            <v>Denmark</v>
          </cell>
          <cell r="G150" t="str">
            <v>Residential</v>
          </cell>
          <cell r="H150" t="str">
            <v>SFH</v>
          </cell>
          <cell r="J150" t="str">
            <v>Coal</v>
          </cell>
          <cell r="K150" t="str">
            <v>-</v>
          </cell>
          <cell r="L150">
            <v>4.0103386574294542E-3</v>
          </cell>
          <cell r="M150">
            <v>4.0103386574294542E-3</v>
          </cell>
          <cell r="P150">
            <v>4.0103386574294542E-3</v>
          </cell>
          <cell r="Q150">
            <v>4.0103386574294542E-3</v>
          </cell>
          <cell r="R150">
            <v>0</v>
          </cell>
          <cell r="S150">
            <v>4.0103386574294542E-3</v>
          </cell>
          <cell r="T150" t="str">
            <v>p.ISI.13</v>
          </cell>
          <cell r="U150">
            <v>0</v>
          </cell>
          <cell r="V150" t="str">
            <v>m.EEG.1</v>
          </cell>
          <cell r="W150">
            <v>0</v>
          </cell>
          <cell r="X150">
            <v>0</v>
          </cell>
          <cell r="Y150">
            <v>0</v>
          </cell>
          <cell r="Z150">
            <v>0</v>
          </cell>
          <cell r="AA150">
            <v>0</v>
          </cell>
          <cell r="AB150">
            <v>0</v>
          </cell>
          <cell r="AC150">
            <v>0</v>
          </cell>
          <cell r="AD150" t="str">
            <v>m.EEG.1</v>
          </cell>
          <cell r="AE150">
            <v>0</v>
          </cell>
          <cell r="AF150">
            <v>0</v>
          </cell>
          <cell r="AG150">
            <v>0</v>
          </cell>
          <cell r="AH150">
            <v>0</v>
          </cell>
          <cell r="AI150">
            <v>0</v>
          </cell>
          <cell r="AJ150">
            <v>0</v>
          </cell>
          <cell r="AK150" t="str">
            <v/>
          </cell>
          <cell r="AL150" t="str">
            <v>EU28</v>
          </cell>
        </row>
        <row r="151">
          <cell r="F151" t="str">
            <v>Denmark</v>
          </cell>
          <cell r="G151" t="str">
            <v>Residential</v>
          </cell>
          <cell r="H151" t="str">
            <v>SFH</v>
          </cell>
          <cell r="J151" t="str">
            <v>Fuel oil</v>
          </cell>
          <cell r="K151" t="str">
            <v>-</v>
          </cell>
          <cell r="L151">
            <v>3.373097737579704</v>
          </cell>
          <cell r="M151">
            <v>3.373097737579704</v>
          </cell>
          <cell r="P151">
            <v>3.373097737579704</v>
          </cell>
          <cell r="Q151">
            <v>3.3314432024407563</v>
          </cell>
          <cell r="R151">
            <v>0</v>
          </cell>
          <cell r="S151">
            <v>3.1260106086873085</v>
          </cell>
          <cell r="T151" t="str">
            <v>p.ISI.13</v>
          </cell>
          <cell r="U151">
            <v>0.20543259375344797</v>
          </cell>
          <cell r="V151" t="str">
            <v>m.EEG.1</v>
          </cell>
          <cell r="W151">
            <v>0</v>
          </cell>
          <cell r="X151">
            <v>0</v>
          </cell>
          <cell r="Y151">
            <v>0</v>
          </cell>
          <cell r="Z151">
            <v>0</v>
          </cell>
          <cell r="AA151">
            <v>0</v>
          </cell>
          <cell r="AB151">
            <v>0</v>
          </cell>
          <cell r="AC151">
            <v>0</v>
          </cell>
          <cell r="AD151" t="str">
            <v>m.EEG.1</v>
          </cell>
          <cell r="AE151">
            <v>0</v>
          </cell>
          <cell r="AF151">
            <v>0</v>
          </cell>
          <cell r="AG151">
            <v>0</v>
          </cell>
          <cell r="AH151">
            <v>0</v>
          </cell>
          <cell r="AI151">
            <v>0</v>
          </cell>
          <cell r="AJ151">
            <v>4.1654535138947721E-2</v>
          </cell>
          <cell r="AK151" t="str">
            <v/>
          </cell>
          <cell r="AL151" t="str">
            <v>EU28</v>
          </cell>
        </row>
        <row r="152">
          <cell r="F152" t="str">
            <v>Denmark</v>
          </cell>
          <cell r="G152" t="str">
            <v>Residential</v>
          </cell>
          <cell r="H152" t="str">
            <v>SFH</v>
          </cell>
          <cell r="J152" t="str">
            <v>Natural gas</v>
          </cell>
          <cell r="K152" t="str">
            <v>-</v>
          </cell>
          <cell r="L152">
            <v>7.31572223136933</v>
          </cell>
          <cell r="M152">
            <v>7.31572223136933</v>
          </cell>
          <cell r="P152">
            <v>7.31572223136933</v>
          </cell>
          <cell r="Q152">
            <v>7.2845148014933283</v>
          </cell>
          <cell r="R152">
            <v>0</v>
          </cell>
          <cell r="S152">
            <v>7.2845148014933283</v>
          </cell>
          <cell r="T152" t="str">
            <v>p.ISI.13</v>
          </cell>
          <cell r="U152">
            <v>3.0842182171621601E-16</v>
          </cell>
          <cell r="V152" t="str">
            <v>m.EEG.1</v>
          </cell>
          <cell r="W152">
            <v>0</v>
          </cell>
          <cell r="X152">
            <v>0</v>
          </cell>
          <cell r="Y152">
            <v>0</v>
          </cell>
          <cell r="Z152">
            <v>0</v>
          </cell>
          <cell r="AA152">
            <v>0</v>
          </cell>
          <cell r="AB152">
            <v>0</v>
          </cell>
          <cell r="AC152">
            <v>0</v>
          </cell>
          <cell r="AD152" t="str">
            <v>m.EEG.1</v>
          </cell>
          <cell r="AE152">
            <v>0</v>
          </cell>
          <cell r="AF152">
            <v>0</v>
          </cell>
          <cell r="AG152">
            <v>0</v>
          </cell>
          <cell r="AH152">
            <v>0</v>
          </cell>
          <cell r="AI152">
            <v>0</v>
          </cell>
          <cell r="AJ152">
            <v>3.1207429876001641E-2</v>
          </cell>
          <cell r="AK152" t="str">
            <v/>
          </cell>
          <cell r="AL152" t="str">
            <v>EU28</v>
          </cell>
        </row>
        <row r="153">
          <cell r="F153" t="str">
            <v>Denmark</v>
          </cell>
          <cell r="G153" t="str">
            <v>Residential</v>
          </cell>
          <cell r="H153" t="str">
            <v>SFH</v>
          </cell>
          <cell r="J153" t="str">
            <v>Other fossil fuels</v>
          </cell>
          <cell r="K153" t="str">
            <v>-</v>
          </cell>
          <cell r="L153">
            <v>0.22274199159442509</v>
          </cell>
          <cell r="M153">
            <v>0.22274199159442509</v>
          </cell>
          <cell r="P153">
            <v>0.22274199159442509</v>
          </cell>
          <cell r="Q153">
            <v>0.22193860069469198</v>
          </cell>
          <cell r="R153">
            <v>0</v>
          </cell>
          <cell r="S153">
            <v>0.21040438747573448</v>
          </cell>
          <cell r="T153" t="str">
            <v>m.EEG.1</v>
          </cell>
          <cell r="U153">
            <v>1.1534213218957503E-2</v>
          </cell>
          <cell r="V153" t="str">
            <v>m.EEG.1</v>
          </cell>
          <cell r="W153">
            <v>0</v>
          </cell>
          <cell r="X153">
            <v>0</v>
          </cell>
          <cell r="Y153">
            <v>0</v>
          </cell>
          <cell r="Z153">
            <v>0</v>
          </cell>
          <cell r="AA153">
            <v>0</v>
          </cell>
          <cell r="AB153">
            <v>0</v>
          </cell>
          <cell r="AC153">
            <v>0</v>
          </cell>
          <cell r="AD153" t="str">
            <v>m.EEG.1</v>
          </cell>
          <cell r="AE153">
            <v>0</v>
          </cell>
          <cell r="AF153">
            <v>0</v>
          </cell>
          <cell r="AG153">
            <v>0</v>
          </cell>
          <cell r="AH153">
            <v>0</v>
          </cell>
          <cell r="AI153">
            <v>0</v>
          </cell>
          <cell r="AJ153">
            <v>8.0339089973311968E-4</v>
          </cell>
          <cell r="AK153" t="str">
            <v/>
          </cell>
          <cell r="AL153" t="str">
            <v>EU28</v>
          </cell>
        </row>
        <row r="154">
          <cell r="F154" t="str">
            <v>Denmark</v>
          </cell>
          <cell r="G154" t="str">
            <v>Residential</v>
          </cell>
          <cell r="H154" t="str">
            <v>SFH</v>
          </cell>
          <cell r="J154" t="str">
            <v>Electricity</v>
          </cell>
          <cell r="K154" t="str">
            <v>-</v>
          </cell>
          <cell r="L154">
            <v>3.3446362630550679</v>
          </cell>
          <cell r="M154">
            <v>3.3446362630550679</v>
          </cell>
          <cell r="P154">
            <v>3.3446362630550679</v>
          </cell>
          <cell r="Q154">
            <v>2.2807041503464709</v>
          </cell>
          <cell r="R154">
            <v>7.8771313822144657E-3</v>
          </cell>
          <cell r="S154">
            <v>1.4460433931285557</v>
          </cell>
          <cell r="T154" t="str">
            <v>p.ISI.13</v>
          </cell>
          <cell r="U154">
            <v>0.83466075721791522</v>
          </cell>
          <cell r="V154" t="str">
            <v>m.EEG.1</v>
          </cell>
          <cell r="W154">
            <v>0</v>
          </cell>
          <cell r="X154">
            <v>0</v>
          </cell>
          <cell r="Y154">
            <v>0</v>
          </cell>
          <cell r="Z154">
            <v>0</v>
          </cell>
          <cell r="AA154">
            <v>0</v>
          </cell>
          <cell r="AB154">
            <v>0</v>
          </cell>
          <cell r="AC154">
            <v>7.8771313822144657E-3</v>
          </cell>
          <cell r="AD154" t="str">
            <v>m.EEG.1</v>
          </cell>
          <cell r="AE154">
            <v>0</v>
          </cell>
          <cell r="AF154">
            <v>0</v>
          </cell>
          <cell r="AG154">
            <v>0</v>
          </cell>
          <cell r="AH154">
            <v>0</v>
          </cell>
          <cell r="AI154">
            <v>0</v>
          </cell>
          <cell r="AJ154">
            <v>1.0560549813263822</v>
          </cell>
          <cell r="AK154" t="str">
            <v/>
          </cell>
          <cell r="AL154" t="str">
            <v>EU28</v>
          </cell>
        </row>
        <row r="155">
          <cell r="F155" t="str">
            <v>Denmark</v>
          </cell>
          <cell r="G155" t="str">
            <v>Residential</v>
          </cell>
          <cell r="H155" t="str">
            <v>SFH</v>
          </cell>
          <cell r="J155" t="str">
            <v>District heating</v>
          </cell>
          <cell r="K155" t="str">
            <v>-</v>
          </cell>
          <cell r="L155">
            <v>6.8482732418199506</v>
          </cell>
          <cell r="M155">
            <v>6.8482732418199506</v>
          </cell>
          <cell r="P155">
            <v>6.8482732418199506</v>
          </cell>
          <cell r="Q155">
            <v>6.8482732418199506</v>
          </cell>
          <cell r="R155">
            <v>0</v>
          </cell>
          <cell r="S155">
            <v>6.6381571667940076</v>
          </cell>
          <cell r="T155" t="str">
            <v>p.ISI.13</v>
          </cell>
          <cell r="U155">
            <v>0.21011607502594296</v>
          </cell>
          <cell r="V155" t="str">
            <v>m.EEG.1</v>
          </cell>
          <cell r="W155">
            <v>0</v>
          </cell>
          <cell r="X155">
            <v>0</v>
          </cell>
          <cell r="Y155">
            <v>0</v>
          </cell>
          <cell r="Z155">
            <v>0</v>
          </cell>
          <cell r="AA155">
            <v>0</v>
          </cell>
          <cell r="AB155">
            <v>0</v>
          </cell>
          <cell r="AC155">
            <v>0</v>
          </cell>
          <cell r="AD155" t="str">
            <v>m.EEG.1</v>
          </cell>
          <cell r="AE155">
            <v>0</v>
          </cell>
          <cell r="AF155">
            <v>0</v>
          </cell>
          <cell r="AG155">
            <v>0</v>
          </cell>
          <cell r="AH155">
            <v>0</v>
          </cell>
          <cell r="AI155">
            <v>0</v>
          </cell>
          <cell r="AJ155">
            <v>0</v>
          </cell>
          <cell r="AK155" t="str">
            <v/>
          </cell>
          <cell r="AL155" t="str">
            <v>EU28</v>
          </cell>
        </row>
        <row r="156">
          <cell r="F156" t="str">
            <v>Denmark</v>
          </cell>
          <cell r="G156" t="str">
            <v>Residential</v>
          </cell>
          <cell r="H156" t="str">
            <v>SFH</v>
          </cell>
          <cell r="J156" t="str">
            <v>Waste non-RES</v>
          </cell>
          <cell r="K156" t="str">
            <v>-</v>
          </cell>
          <cell r="L156">
            <v>0</v>
          </cell>
          <cell r="M156">
            <v>0</v>
          </cell>
          <cell r="P156">
            <v>0</v>
          </cell>
          <cell r="Q156">
            <v>0</v>
          </cell>
          <cell r="R156">
            <v>0</v>
          </cell>
          <cell r="S156">
            <v>0</v>
          </cell>
          <cell r="T156" t="str">
            <v>m.EEG.1</v>
          </cell>
          <cell r="U156">
            <v>0</v>
          </cell>
          <cell r="V156" t="str">
            <v>m.EEG.1</v>
          </cell>
          <cell r="W156">
            <v>0</v>
          </cell>
          <cell r="X156">
            <v>0</v>
          </cell>
          <cell r="Y156">
            <v>0</v>
          </cell>
          <cell r="Z156">
            <v>0</v>
          </cell>
          <cell r="AA156">
            <v>0</v>
          </cell>
          <cell r="AB156">
            <v>0</v>
          </cell>
          <cell r="AC156">
            <v>0</v>
          </cell>
          <cell r="AD156" t="str">
            <v>m.EEG.1</v>
          </cell>
          <cell r="AE156">
            <v>0</v>
          </cell>
          <cell r="AF156">
            <v>0</v>
          </cell>
          <cell r="AG156">
            <v>0</v>
          </cell>
          <cell r="AH156">
            <v>0</v>
          </cell>
          <cell r="AI156">
            <v>0</v>
          </cell>
          <cell r="AJ156">
            <v>0</v>
          </cell>
          <cell r="AK156" t="str">
            <v/>
          </cell>
          <cell r="AL156" t="str">
            <v>EU28</v>
          </cell>
        </row>
        <row r="157">
          <cell r="F157" t="str">
            <v>Denmark</v>
          </cell>
          <cell r="G157" t="str">
            <v>Residential</v>
          </cell>
          <cell r="H157" t="str">
            <v>SFH</v>
          </cell>
          <cell r="J157" t="str">
            <v>Waste RES</v>
          </cell>
          <cell r="K157" t="str">
            <v>-</v>
          </cell>
          <cell r="L157">
            <v>0</v>
          </cell>
          <cell r="M157">
            <v>0</v>
          </cell>
          <cell r="P157">
            <v>0</v>
          </cell>
          <cell r="Q157">
            <v>0</v>
          </cell>
          <cell r="R157">
            <v>0</v>
          </cell>
          <cell r="S157">
            <v>0</v>
          </cell>
          <cell r="T157" t="str">
            <v>m.EEG.1</v>
          </cell>
          <cell r="U157">
            <v>0</v>
          </cell>
          <cell r="V157" t="str">
            <v>m.EEG.1</v>
          </cell>
          <cell r="W157">
            <v>0</v>
          </cell>
          <cell r="X157">
            <v>0</v>
          </cell>
          <cell r="Y157">
            <v>0</v>
          </cell>
          <cell r="Z157">
            <v>0</v>
          </cell>
          <cell r="AA157">
            <v>0</v>
          </cell>
          <cell r="AB157">
            <v>0</v>
          </cell>
          <cell r="AC157">
            <v>0</v>
          </cell>
          <cell r="AD157" t="str">
            <v>m.EEG.1</v>
          </cell>
          <cell r="AE157">
            <v>0</v>
          </cell>
          <cell r="AF157">
            <v>0</v>
          </cell>
          <cell r="AG157">
            <v>0</v>
          </cell>
          <cell r="AH157">
            <v>0</v>
          </cell>
          <cell r="AI157">
            <v>0</v>
          </cell>
          <cell r="AJ157">
            <v>0</v>
          </cell>
          <cell r="AK157" t="str">
            <v/>
          </cell>
          <cell r="AL157" t="str">
            <v>EU28</v>
          </cell>
        </row>
        <row r="158">
          <cell r="F158" t="str">
            <v>Denmark</v>
          </cell>
          <cell r="G158" t="str">
            <v>Residential</v>
          </cell>
          <cell r="H158" t="str">
            <v>SFH</v>
          </cell>
          <cell r="J158" t="str">
            <v>Biomass</v>
          </cell>
          <cell r="K158" t="str">
            <v>-</v>
          </cell>
          <cell r="L158">
            <v>9.6321194269233832</v>
          </cell>
          <cell r="M158">
            <v>9.6321194269233832</v>
          </cell>
          <cell r="P158">
            <v>9.6321194269233832</v>
          </cell>
          <cell r="Q158">
            <v>9.6321194269233832</v>
          </cell>
          <cell r="R158">
            <v>0</v>
          </cell>
          <cell r="S158">
            <v>9.6321194269233832</v>
          </cell>
          <cell r="T158" t="str">
            <v>p.ISI.13</v>
          </cell>
          <cell r="U158">
            <v>0</v>
          </cell>
          <cell r="V158" t="str">
            <v>m.EEG.1</v>
          </cell>
          <cell r="W158">
            <v>0</v>
          </cell>
          <cell r="X158">
            <v>0</v>
          </cell>
          <cell r="Y158">
            <v>0</v>
          </cell>
          <cell r="Z158">
            <v>0</v>
          </cell>
          <cell r="AA158">
            <v>0</v>
          </cell>
          <cell r="AB158">
            <v>0</v>
          </cell>
          <cell r="AC158">
            <v>0</v>
          </cell>
          <cell r="AD158" t="str">
            <v>m.EEG.1</v>
          </cell>
          <cell r="AE158">
            <v>0</v>
          </cell>
          <cell r="AF158">
            <v>0</v>
          </cell>
          <cell r="AG158">
            <v>0</v>
          </cell>
          <cell r="AH158">
            <v>0</v>
          </cell>
          <cell r="AI158">
            <v>0</v>
          </cell>
          <cell r="AJ158">
            <v>0</v>
          </cell>
          <cell r="AK158" t="str">
            <v/>
          </cell>
          <cell r="AL158" t="str">
            <v>EU28</v>
          </cell>
        </row>
        <row r="159">
          <cell r="F159" t="str">
            <v>Denmark</v>
          </cell>
          <cell r="G159" t="str">
            <v>Residential</v>
          </cell>
          <cell r="H159" t="str">
            <v>SFH</v>
          </cell>
          <cell r="J159" t="str">
            <v>Geothermal</v>
          </cell>
          <cell r="K159" t="str">
            <v>-</v>
          </cell>
          <cell r="L159">
            <v>0</v>
          </cell>
          <cell r="M159">
            <v>0</v>
          </cell>
          <cell r="P159">
            <v>0</v>
          </cell>
          <cell r="Q159">
            <v>0</v>
          </cell>
          <cell r="R159">
            <v>0</v>
          </cell>
          <cell r="S159">
            <v>0</v>
          </cell>
          <cell r="T159" t="str">
            <v>m.EEG.1</v>
          </cell>
          <cell r="U159">
            <v>0</v>
          </cell>
          <cell r="V159" t="str">
            <v>m.EEG.1</v>
          </cell>
          <cell r="W159">
            <v>0</v>
          </cell>
          <cell r="X159">
            <v>0</v>
          </cell>
          <cell r="Y159">
            <v>0</v>
          </cell>
          <cell r="Z159">
            <v>0</v>
          </cell>
          <cell r="AA159">
            <v>0</v>
          </cell>
          <cell r="AB159">
            <v>0</v>
          </cell>
          <cell r="AC159">
            <v>0</v>
          </cell>
          <cell r="AD159" t="str">
            <v>m.EEG.1</v>
          </cell>
          <cell r="AE159">
            <v>0</v>
          </cell>
          <cell r="AF159">
            <v>0</v>
          </cell>
          <cell r="AG159">
            <v>0</v>
          </cell>
          <cell r="AH159">
            <v>0</v>
          </cell>
          <cell r="AI159">
            <v>0</v>
          </cell>
          <cell r="AJ159">
            <v>0</v>
          </cell>
          <cell r="AK159" t="str">
            <v/>
          </cell>
          <cell r="AL159" t="str">
            <v>EU28</v>
          </cell>
        </row>
        <row r="160">
          <cell r="F160" t="str">
            <v>Denmark</v>
          </cell>
          <cell r="G160" t="str">
            <v>Residential</v>
          </cell>
          <cell r="H160" t="str">
            <v>SFH</v>
          </cell>
          <cell r="J160" t="str">
            <v>Solar energy</v>
          </cell>
          <cell r="K160" t="str">
            <v>-</v>
          </cell>
          <cell r="L160">
            <v>0.127</v>
          </cell>
          <cell r="M160">
            <v>0.127</v>
          </cell>
          <cell r="P160">
            <v>0.127</v>
          </cell>
          <cell r="Q160">
            <v>0.127</v>
          </cell>
          <cell r="R160">
            <v>0</v>
          </cell>
          <cell r="S160">
            <v>1.2999999999999999E-2</v>
          </cell>
          <cell r="T160" t="str">
            <v>m.EEG.1</v>
          </cell>
          <cell r="U160">
            <v>0.114</v>
          </cell>
          <cell r="V160" t="str">
            <v>m.EEG.1</v>
          </cell>
          <cell r="W160">
            <v>0</v>
          </cell>
          <cell r="X160">
            <v>0</v>
          </cell>
          <cell r="Y160">
            <v>0</v>
          </cell>
          <cell r="Z160">
            <v>0</v>
          </cell>
          <cell r="AA160">
            <v>0</v>
          </cell>
          <cell r="AB160">
            <v>0</v>
          </cell>
          <cell r="AC160">
            <v>0</v>
          </cell>
          <cell r="AD160" t="str">
            <v>m.EEG.1</v>
          </cell>
          <cell r="AE160">
            <v>0</v>
          </cell>
          <cell r="AF160">
            <v>0</v>
          </cell>
          <cell r="AG160">
            <v>0</v>
          </cell>
          <cell r="AH160">
            <v>0</v>
          </cell>
          <cell r="AI160">
            <v>0</v>
          </cell>
          <cell r="AJ160">
            <v>0</v>
          </cell>
          <cell r="AK160" t="str">
            <v/>
          </cell>
          <cell r="AL160" t="str">
            <v>EU28</v>
          </cell>
        </row>
        <row r="161">
          <cell r="F161" t="str">
            <v>Denmark</v>
          </cell>
          <cell r="G161" t="str">
            <v>Residential</v>
          </cell>
          <cell r="H161" t="str">
            <v>SFH</v>
          </cell>
          <cell r="J161" t="str">
            <v>Ambient heat total</v>
          </cell>
          <cell r="K161" t="str">
            <v>-</v>
          </cell>
          <cell r="L161">
            <v>1.1781067082306651</v>
          </cell>
          <cell r="M161">
            <v>1.1781067082306651</v>
          </cell>
          <cell r="P161">
            <v>1.1781067082306651</v>
          </cell>
          <cell r="Q161">
            <v>1.1781067082306651</v>
          </cell>
          <cell r="R161">
            <v>0</v>
          </cell>
          <cell r="S161">
            <v>1.0633299375444376</v>
          </cell>
          <cell r="T161" t="str">
            <v>m.EEG.1</v>
          </cell>
          <cell r="U161">
            <v>0.11477677068622757</v>
          </cell>
          <cell r="V161" t="str">
            <v>m.EEG.1</v>
          </cell>
          <cell r="W161">
            <v>0</v>
          </cell>
          <cell r="X161">
            <v>0</v>
          </cell>
          <cell r="Y161">
            <v>0</v>
          </cell>
          <cell r="Z161">
            <v>0</v>
          </cell>
          <cell r="AA161">
            <v>0</v>
          </cell>
          <cell r="AB161">
            <v>0</v>
          </cell>
          <cell r="AC161">
            <v>0</v>
          </cell>
          <cell r="AD161" t="str">
            <v>m.EEG.1</v>
          </cell>
          <cell r="AE161">
            <v>0</v>
          </cell>
          <cell r="AF161">
            <v>0</v>
          </cell>
          <cell r="AG161">
            <v>0</v>
          </cell>
          <cell r="AH161">
            <v>0</v>
          </cell>
          <cell r="AI161">
            <v>0</v>
          </cell>
          <cell r="AJ161">
            <v>0</v>
          </cell>
          <cell r="AK161" t="str">
            <v/>
          </cell>
          <cell r="AL161" t="str">
            <v>EU28</v>
          </cell>
        </row>
        <row r="162">
          <cell r="F162" t="str">
            <v>Denmark</v>
          </cell>
          <cell r="G162" t="str">
            <v>Residential</v>
          </cell>
          <cell r="H162" t="str">
            <v>SFH</v>
          </cell>
          <cell r="J162" t="str">
            <v xml:space="preserve">Other RES </v>
          </cell>
          <cell r="K162" t="str">
            <v>-</v>
          </cell>
          <cell r="L162">
            <v>0</v>
          </cell>
          <cell r="M162">
            <v>0</v>
          </cell>
          <cell r="P162">
            <v>0</v>
          </cell>
          <cell r="Q162">
            <v>0</v>
          </cell>
          <cell r="R162">
            <v>0</v>
          </cell>
          <cell r="S162">
            <v>0</v>
          </cell>
          <cell r="T162" t="str">
            <v>m.EEG.1</v>
          </cell>
          <cell r="U162">
            <v>0</v>
          </cell>
          <cell r="V162" t="str">
            <v>m.EEG.1</v>
          </cell>
          <cell r="W162">
            <v>0</v>
          </cell>
          <cell r="X162">
            <v>0</v>
          </cell>
          <cell r="Y162">
            <v>0</v>
          </cell>
          <cell r="Z162">
            <v>0</v>
          </cell>
          <cell r="AA162">
            <v>0</v>
          </cell>
          <cell r="AB162">
            <v>0</v>
          </cell>
          <cell r="AC162">
            <v>0</v>
          </cell>
          <cell r="AD162" t="str">
            <v>m.EEG.1</v>
          </cell>
          <cell r="AE162">
            <v>0</v>
          </cell>
          <cell r="AF162">
            <v>0</v>
          </cell>
          <cell r="AG162">
            <v>0</v>
          </cell>
          <cell r="AH162">
            <v>0</v>
          </cell>
          <cell r="AI162">
            <v>0</v>
          </cell>
          <cell r="AJ162">
            <v>0</v>
          </cell>
          <cell r="AK162" t="str">
            <v/>
          </cell>
          <cell r="AL162" t="str">
            <v>EU28</v>
          </cell>
        </row>
        <row r="163">
          <cell r="F163" t="str">
            <v>Denmark</v>
          </cell>
          <cell r="G163" t="str">
            <v>Residential</v>
          </cell>
          <cell r="H163" t="str">
            <v>MFH</v>
          </cell>
          <cell r="J163" t="str">
            <v>TOTAL</v>
          </cell>
          <cell r="K163" t="str">
            <v>-</v>
          </cell>
          <cell r="L163">
            <v>13.05417494944871</v>
          </cell>
          <cell r="M163">
            <v>13.05417494944871</v>
          </cell>
          <cell r="P163">
            <v>13.05417494944871</v>
          </cell>
          <cell r="Q163">
            <v>13.004245620133922</v>
          </cell>
          <cell r="R163">
            <v>1.1744625310765107E-3</v>
          </cell>
          <cell r="S163">
            <v>12.189160790987735</v>
          </cell>
          <cell r="T163" t="str">
            <v>p.ISI.13</v>
          </cell>
          <cell r="U163">
            <v>0.81508482914618674</v>
          </cell>
          <cell r="V163" t="str">
            <v>m.EEG.1</v>
          </cell>
          <cell r="W163">
            <v>0</v>
          </cell>
          <cell r="X163">
            <v>0</v>
          </cell>
          <cell r="Y163">
            <v>0</v>
          </cell>
          <cell r="Z163">
            <v>0</v>
          </cell>
          <cell r="AA163">
            <v>0</v>
          </cell>
          <cell r="AB163">
            <v>0</v>
          </cell>
          <cell r="AC163">
            <v>1.1744625310765107E-3</v>
          </cell>
          <cell r="AD163" t="str">
            <v>m.EEG.1</v>
          </cell>
          <cell r="AE163">
            <v>0</v>
          </cell>
          <cell r="AF163">
            <v>0</v>
          </cell>
          <cell r="AG163">
            <v>0</v>
          </cell>
          <cell r="AH163">
            <v>0</v>
          </cell>
          <cell r="AI163">
            <v>0</v>
          </cell>
          <cell r="AJ163">
            <v>4.8754866783710743E-2</v>
          </cell>
          <cell r="AK163" t="str">
            <v/>
          </cell>
          <cell r="AL163" t="str">
            <v>EU28</v>
          </cell>
        </row>
        <row r="164">
          <cell r="F164" t="str">
            <v>Denmark</v>
          </cell>
          <cell r="G164" t="str">
            <v>Residential</v>
          </cell>
          <cell r="H164" t="str">
            <v>MFH</v>
          </cell>
          <cell r="J164" t="str">
            <v>Coal</v>
          </cell>
          <cell r="K164" t="str">
            <v>-</v>
          </cell>
          <cell r="L164">
            <v>1.8038456826319229E-3</v>
          </cell>
          <cell r="M164">
            <v>1.8038456826319229E-3</v>
          </cell>
          <cell r="P164">
            <v>1.8038456826319229E-3</v>
          </cell>
          <cell r="Q164">
            <v>1.8038456826319229E-3</v>
          </cell>
          <cell r="R164">
            <v>0</v>
          </cell>
          <cell r="S164">
            <v>1.8038456826319229E-3</v>
          </cell>
          <cell r="T164" t="str">
            <v>p.ISI.13</v>
          </cell>
          <cell r="U164">
            <v>0</v>
          </cell>
          <cell r="V164" t="str">
            <v>m.EEG.1</v>
          </cell>
          <cell r="W164">
            <v>0</v>
          </cell>
          <cell r="X164">
            <v>0</v>
          </cell>
          <cell r="Y164">
            <v>0</v>
          </cell>
          <cell r="Z164">
            <v>0</v>
          </cell>
          <cell r="AA164">
            <v>0</v>
          </cell>
          <cell r="AB164">
            <v>0</v>
          </cell>
          <cell r="AC164">
            <v>0</v>
          </cell>
          <cell r="AD164" t="str">
            <v>m.EEG.1</v>
          </cell>
          <cell r="AE164">
            <v>0</v>
          </cell>
          <cell r="AF164">
            <v>0</v>
          </cell>
          <cell r="AG164">
            <v>0</v>
          </cell>
          <cell r="AH164">
            <v>0</v>
          </cell>
          <cell r="AI164">
            <v>0</v>
          </cell>
          <cell r="AJ164">
            <v>0</v>
          </cell>
          <cell r="AK164" t="str">
            <v/>
          </cell>
          <cell r="AL164" t="str">
            <v>EU28</v>
          </cell>
        </row>
        <row r="165">
          <cell r="F165" t="str">
            <v>Denmark</v>
          </cell>
          <cell r="G165" t="str">
            <v>Residential</v>
          </cell>
          <cell r="H165" t="str">
            <v>MFH</v>
          </cell>
          <cell r="J165" t="str">
            <v>Fuel oil</v>
          </cell>
          <cell r="K165" t="str">
            <v>-</v>
          </cell>
          <cell r="L165">
            <v>0.35664326242432037</v>
          </cell>
          <cell r="M165">
            <v>0.35664326242432037</v>
          </cell>
          <cell r="P165">
            <v>0.35664326242432037</v>
          </cell>
          <cell r="Q165">
            <v>0.35236759773119419</v>
          </cell>
          <cell r="R165">
            <v>0</v>
          </cell>
          <cell r="S165">
            <v>0.33128079685827627</v>
          </cell>
          <cell r="T165" t="str">
            <v>p.ISI.13</v>
          </cell>
          <cell r="U165">
            <v>2.10868008729179E-2</v>
          </cell>
          <cell r="V165" t="str">
            <v>m.EEG.1</v>
          </cell>
          <cell r="W165">
            <v>0</v>
          </cell>
          <cell r="X165">
            <v>0</v>
          </cell>
          <cell r="Y165">
            <v>0</v>
          </cell>
          <cell r="Z165">
            <v>0</v>
          </cell>
          <cell r="AA165">
            <v>0</v>
          </cell>
          <cell r="AB165">
            <v>0</v>
          </cell>
          <cell r="AC165">
            <v>0</v>
          </cell>
          <cell r="AD165" t="str">
            <v>m.EEG.1</v>
          </cell>
          <cell r="AE165">
            <v>0</v>
          </cell>
          <cell r="AF165">
            <v>0</v>
          </cell>
          <cell r="AG165">
            <v>0</v>
          </cell>
          <cell r="AH165">
            <v>0</v>
          </cell>
          <cell r="AI165">
            <v>0</v>
          </cell>
          <cell r="AJ165">
            <v>4.2756646931261843E-3</v>
          </cell>
          <cell r="AK165" t="str">
            <v/>
          </cell>
          <cell r="AL165" t="str">
            <v>EU28</v>
          </cell>
        </row>
        <row r="166">
          <cell r="F166" t="str">
            <v>Denmark</v>
          </cell>
          <cell r="G166" t="str">
            <v>Residential</v>
          </cell>
          <cell r="H166" t="str">
            <v>MFH</v>
          </cell>
          <cell r="J166" t="str">
            <v>Natural gas</v>
          </cell>
          <cell r="K166" t="str">
            <v>-</v>
          </cell>
          <cell r="L166">
            <v>0.15306376862594032</v>
          </cell>
          <cell r="M166">
            <v>0.15306376862594032</v>
          </cell>
          <cell r="P166">
            <v>0.15306376862594032</v>
          </cell>
          <cell r="Q166">
            <v>0.15267639445294912</v>
          </cell>
          <cell r="R166">
            <v>0</v>
          </cell>
          <cell r="S166">
            <v>0.15267639445294912</v>
          </cell>
          <cell r="T166" t="str">
            <v>p.ISI.13</v>
          </cell>
          <cell r="U166">
            <v>3.8284039600336556E-18</v>
          </cell>
          <cell r="V166" t="str">
            <v>m.EEG.1</v>
          </cell>
          <cell r="W166">
            <v>0</v>
          </cell>
          <cell r="X166">
            <v>0</v>
          </cell>
          <cell r="Y166">
            <v>0</v>
          </cell>
          <cell r="Z166">
            <v>0</v>
          </cell>
          <cell r="AA166">
            <v>0</v>
          </cell>
          <cell r="AB166">
            <v>0</v>
          </cell>
          <cell r="AC166">
            <v>0</v>
          </cell>
          <cell r="AD166" t="str">
            <v>m.EEG.1</v>
          </cell>
          <cell r="AE166">
            <v>0</v>
          </cell>
          <cell r="AF166">
            <v>0</v>
          </cell>
          <cell r="AG166">
            <v>0</v>
          </cell>
          <cell r="AH166">
            <v>0</v>
          </cell>
          <cell r="AI166">
            <v>0</v>
          </cell>
          <cell r="AJ166">
            <v>3.8737417299119608E-4</v>
          </cell>
          <cell r="AK166" t="str">
            <v/>
          </cell>
          <cell r="AL166" t="str">
            <v>EU28</v>
          </cell>
        </row>
        <row r="167">
          <cell r="F167" t="str">
            <v>Denmark</v>
          </cell>
          <cell r="G167" t="str">
            <v>Residential</v>
          </cell>
          <cell r="H167" t="str">
            <v>MFH</v>
          </cell>
          <cell r="J167" t="str">
            <v>Other fossil fuels</v>
          </cell>
          <cell r="K167" t="str">
            <v>-</v>
          </cell>
          <cell r="L167">
            <v>0.10368342520560241</v>
          </cell>
          <cell r="M167">
            <v>0.10368342520560241</v>
          </cell>
          <cell r="P167">
            <v>0.10368342520560241</v>
          </cell>
          <cell r="Q167">
            <v>0.10309451938377759</v>
          </cell>
          <cell r="R167">
            <v>0</v>
          </cell>
          <cell r="S167">
            <v>9.463964975920347E-2</v>
          </cell>
          <cell r="T167" t="str">
            <v>m.EEG.1</v>
          </cell>
          <cell r="U167">
            <v>8.4548696245741253E-3</v>
          </cell>
          <cell r="V167" t="str">
            <v>m.EEG.1</v>
          </cell>
          <cell r="W167">
            <v>0</v>
          </cell>
          <cell r="X167">
            <v>0</v>
          </cell>
          <cell r="Y167">
            <v>0</v>
          </cell>
          <cell r="Z167">
            <v>0</v>
          </cell>
          <cell r="AA167">
            <v>0</v>
          </cell>
          <cell r="AB167">
            <v>0</v>
          </cell>
          <cell r="AC167">
            <v>0</v>
          </cell>
          <cell r="AD167" t="str">
            <v>m.EEG.1</v>
          </cell>
          <cell r="AE167">
            <v>0</v>
          </cell>
          <cell r="AF167">
            <v>0</v>
          </cell>
          <cell r="AG167">
            <v>0</v>
          </cell>
          <cell r="AH167">
            <v>0</v>
          </cell>
          <cell r="AI167">
            <v>0</v>
          </cell>
          <cell r="AJ167">
            <v>5.8890582182481645E-4</v>
          </cell>
          <cell r="AK167" t="str">
            <v/>
          </cell>
          <cell r="AL167" t="str">
            <v>EU28</v>
          </cell>
        </row>
        <row r="168">
          <cell r="F168" t="str">
            <v>Denmark</v>
          </cell>
          <cell r="G168" t="str">
            <v>Residential</v>
          </cell>
          <cell r="H168" t="str">
            <v>MFH</v>
          </cell>
          <cell r="J168" t="str">
            <v>Electricity</v>
          </cell>
          <cell r="K168" t="str">
            <v>-</v>
          </cell>
          <cell r="L168">
            <v>0.11149216373772629</v>
          </cell>
          <cell r="M168">
            <v>0.11149216373772629</v>
          </cell>
          <cell r="P168">
            <v>0.11149216373772629</v>
          </cell>
          <cell r="Q168">
            <v>6.6814779110881226E-2</v>
          </cell>
          <cell r="R168">
            <v>1.1744625310765107E-3</v>
          </cell>
          <cell r="S168">
            <v>3.2431927327879036E-2</v>
          </cell>
          <cell r="T168" t="str">
            <v>p.ISI.13</v>
          </cell>
          <cell r="U168">
            <v>3.438285178300219E-2</v>
          </cell>
          <cell r="V168" t="str">
            <v>m.EEG.1</v>
          </cell>
          <cell r="W168">
            <v>0</v>
          </cell>
          <cell r="X168">
            <v>0</v>
          </cell>
          <cell r="Y168">
            <v>0</v>
          </cell>
          <cell r="Z168">
            <v>0</v>
          </cell>
          <cell r="AA168">
            <v>0</v>
          </cell>
          <cell r="AB168">
            <v>0</v>
          </cell>
          <cell r="AC168">
            <v>1.1744625310765107E-3</v>
          </cell>
          <cell r="AD168" t="str">
            <v>m.EEG.1</v>
          </cell>
          <cell r="AE168">
            <v>0</v>
          </cell>
          <cell r="AF168">
            <v>0</v>
          </cell>
          <cell r="AG168">
            <v>0</v>
          </cell>
          <cell r="AH168">
            <v>0</v>
          </cell>
          <cell r="AI168">
            <v>0</v>
          </cell>
          <cell r="AJ168">
            <v>4.3502922095768545E-2</v>
          </cell>
          <cell r="AK168" t="str">
            <v/>
          </cell>
          <cell r="AL168" t="str">
            <v>EU28</v>
          </cell>
        </row>
        <row r="169">
          <cell r="F169" t="str">
            <v>Denmark</v>
          </cell>
          <cell r="G169" t="str">
            <v>Residential</v>
          </cell>
          <cell r="H169" t="str">
            <v>MFH</v>
          </cell>
          <cell r="J169" t="str">
            <v>District heating</v>
          </cell>
          <cell r="K169" t="str">
            <v>-</v>
          </cell>
          <cell r="L169">
            <v>12.23271461889461</v>
          </cell>
          <cell r="M169">
            <v>12.23271461889461</v>
          </cell>
          <cell r="P169">
            <v>12.23271461889461</v>
          </cell>
          <cell r="Q169">
            <v>12.23271461889461</v>
          </cell>
          <cell r="R169">
            <v>0</v>
          </cell>
          <cell r="S169">
            <v>11.488777541342287</v>
          </cell>
          <cell r="T169" t="str">
            <v>p.ISI.13</v>
          </cell>
          <cell r="U169">
            <v>0.74393707755232319</v>
          </cell>
          <cell r="V169" t="str">
            <v>m.EEG.1</v>
          </cell>
          <cell r="W169">
            <v>0</v>
          </cell>
          <cell r="X169">
            <v>0</v>
          </cell>
          <cell r="Y169">
            <v>0</v>
          </cell>
          <cell r="Z169">
            <v>0</v>
          </cell>
          <cell r="AA169">
            <v>0</v>
          </cell>
          <cell r="AB169">
            <v>0</v>
          </cell>
          <cell r="AC169">
            <v>0</v>
          </cell>
          <cell r="AD169" t="str">
            <v>m.EEG.1</v>
          </cell>
          <cell r="AE169">
            <v>0</v>
          </cell>
          <cell r="AF169">
            <v>0</v>
          </cell>
          <cell r="AG169">
            <v>0</v>
          </cell>
          <cell r="AH169">
            <v>0</v>
          </cell>
          <cell r="AI169">
            <v>0</v>
          </cell>
          <cell r="AJ169">
            <v>0</v>
          </cell>
          <cell r="AK169" t="str">
            <v/>
          </cell>
          <cell r="AL169" t="str">
            <v>EU28</v>
          </cell>
        </row>
        <row r="170">
          <cell r="F170" t="str">
            <v>Denmark</v>
          </cell>
          <cell r="G170" t="str">
            <v>Residential</v>
          </cell>
          <cell r="H170" t="str">
            <v>MFH</v>
          </cell>
          <cell r="J170" t="str">
            <v>Waste non-RES</v>
          </cell>
          <cell r="K170" t="str">
            <v>-</v>
          </cell>
          <cell r="L170">
            <v>0</v>
          </cell>
          <cell r="M170">
            <v>0</v>
          </cell>
          <cell r="P170">
            <v>0</v>
          </cell>
          <cell r="Q170">
            <v>0</v>
          </cell>
          <cell r="R170">
            <v>0</v>
          </cell>
          <cell r="S170">
            <v>0</v>
          </cell>
          <cell r="T170" t="str">
            <v>m.EEG.1</v>
          </cell>
          <cell r="U170">
            <v>0</v>
          </cell>
          <cell r="V170" t="str">
            <v>m.EEG.1</v>
          </cell>
          <cell r="W170">
            <v>0</v>
          </cell>
          <cell r="X170">
            <v>0</v>
          </cell>
          <cell r="Y170">
            <v>0</v>
          </cell>
          <cell r="Z170">
            <v>0</v>
          </cell>
          <cell r="AA170">
            <v>0</v>
          </cell>
          <cell r="AB170">
            <v>0</v>
          </cell>
          <cell r="AC170">
            <v>0</v>
          </cell>
          <cell r="AD170" t="str">
            <v>m.EEG.1</v>
          </cell>
          <cell r="AE170">
            <v>0</v>
          </cell>
          <cell r="AF170">
            <v>0</v>
          </cell>
          <cell r="AG170">
            <v>0</v>
          </cell>
          <cell r="AH170">
            <v>0</v>
          </cell>
          <cell r="AI170">
            <v>0</v>
          </cell>
          <cell r="AJ170">
            <v>0</v>
          </cell>
          <cell r="AK170" t="str">
            <v/>
          </cell>
          <cell r="AL170" t="str">
            <v>EU28</v>
          </cell>
        </row>
        <row r="171">
          <cell r="F171" t="str">
            <v>Denmark</v>
          </cell>
          <cell r="G171" t="str">
            <v>Residential</v>
          </cell>
          <cell r="H171" t="str">
            <v>MFH</v>
          </cell>
          <cell r="J171" t="str">
            <v>Waste RES</v>
          </cell>
          <cell r="K171" t="str">
            <v>-</v>
          </cell>
          <cell r="L171">
            <v>0</v>
          </cell>
          <cell r="M171">
            <v>0</v>
          </cell>
          <cell r="P171">
            <v>0</v>
          </cell>
          <cell r="Q171">
            <v>0</v>
          </cell>
          <cell r="R171">
            <v>0</v>
          </cell>
          <cell r="S171">
            <v>0</v>
          </cell>
          <cell r="T171" t="str">
            <v>m.EEG.1</v>
          </cell>
          <cell r="U171">
            <v>0</v>
          </cell>
          <cell r="V171" t="str">
            <v>m.EEG.1</v>
          </cell>
          <cell r="W171">
            <v>0</v>
          </cell>
          <cell r="X171">
            <v>0</v>
          </cell>
          <cell r="Y171">
            <v>0</v>
          </cell>
          <cell r="Z171">
            <v>0</v>
          </cell>
          <cell r="AA171">
            <v>0</v>
          </cell>
          <cell r="AB171">
            <v>0</v>
          </cell>
          <cell r="AC171">
            <v>0</v>
          </cell>
          <cell r="AD171" t="str">
            <v>m.EEG.1</v>
          </cell>
          <cell r="AE171">
            <v>0</v>
          </cell>
          <cell r="AF171">
            <v>0</v>
          </cell>
          <cell r="AG171">
            <v>0</v>
          </cell>
          <cell r="AH171">
            <v>0</v>
          </cell>
          <cell r="AI171">
            <v>0</v>
          </cell>
          <cell r="AJ171">
            <v>0</v>
          </cell>
          <cell r="AK171" t="str">
            <v/>
          </cell>
          <cell r="AL171" t="str">
            <v>EU28</v>
          </cell>
        </row>
        <row r="172">
          <cell r="F172" t="str">
            <v>Denmark</v>
          </cell>
          <cell r="G172" t="str">
            <v>Residential</v>
          </cell>
          <cell r="H172" t="str">
            <v>MFH</v>
          </cell>
          <cell r="J172" t="str">
            <v>Biomass</v>
          </cell>
          <cell r="K172" t="str">
            <v>-</v>
          </cell>
          <cell r="L172">
            <v>5.1880573106732629E-2</v>
          </cell>
          <cell r="M172">
            <v>5.1880573106732629E-2</v>
          </cell>
          <cell r="P172">
            <v>5.1880573106732629E-2</v>
          </cell>
          <cell r="Q172">
            <v>5.1880573106732629E-2</v>
          </cell>
          <cell r="R172">
            <v>0</v>
          </cell>
          <cell r="S172">
            <v>5.1880573106732629E-2</v>
          </cell>
          <cell r="T172" t="str">
            <v>m.EEG.1</v>
          </cell>
          <cell r="U172">
            <v>0</v>
          </cell>
          <cell r="V172" t="str">
            <v>m.EEG.1</v>
          </cell>
          <cell r="W172">
            <v>0</v>
          </cell>
          <cell r="X172">
            <v>0</v>
          </cell>
          <cell r="Y172">
            <v>0</v>
          </cell>
          <cell r="Z172">
            <v>0</v>
          </cell>
          <cell r="AA172">
            <v>0</v>
          </cell>
          <cell r="AB172">
            <v>0</v>
          </cell>
          <cell r="AC172">
            <v>0</v>
          </cell>
          <cell r="AD172" t="str">
            <v>m.EEG.1</v>
          </cell>
          <cell r="AE172">
            <v>0</v>
          </cell>
          <cell r="AF172">
            <v>0</v>
          </cell>
          <cell r="AG172">
            <v>0</v>
          </cell>
          <cell r="AH172">
            <v>0</v>
          </cell>
          <cell r="AI172">
            <v>0</v>
          </cell>
          <cell r="AJ172">
            <v>0</v>
          </cell>
          <cell r="AK172" t="str">
            <v/>
          </cell>
          <cell r="AL172" t="str">
            <v>EU28</v>
          </cell>
        </row>
        <row r="173">
          <cell r="F173" t="str">
            <v>Denmark</v>
          </cell>
          <cell r="G173" t="str">
            <v>Residential</v>
          </cell>
          <cell r="H173" t="str">
            <v>MFH</v>
          </cell>
          <cell r="J173" t="str">
            <v>Geothermal</v>
          </cell>
          <cell r="K173" t="str">
            <v>-</v>
          </cell>
          <cell r="L173">
            <v>0</v>
          </cell>
          <cell r="M173">
            <v>0</v>
          </cell>
          <cell r="P173">
            <v>0</v>
          </cell>
          <cell r="Q173">
            <v>0</v>
          </cell>
          <cell r="R173">
            <v>0</v>
          </cell>
          <cell r="S173">
            <v>0</v>
          </cell>
          <cell r="T173" t="str">
            <v>m.EEG.1</v>
          </cell>
          <cell r="U173">
            <v>0</v>
          </cell>
          <cell r="V173" t="str">
            <v>m.EEG.1</v>
          </cell>
          <cell r="W173">
            <v>0</v>
          </cell>
          <cell r="X173">
            <v>0</v>
          </cell>
          <cell r="Y173">
            <v>0</v>
          </cell>
          <cell r="Z173">
            <v>0</v>
          </cell>
          <cell r="AA173">
            <v>0</v>
          </cell>
          <cell r="AB173">
            <v>0</v>
          </cell>
          <cell r="AC173">
            <v>0</v>
          </cell>
          <cell r="AD173" t="str">
            <v>m.EEG.1</v>
          </cell>
          <cell r="AE173">
            <v>0</v>
          </cell>
          <cell r="AF173">
            <v>0</v>
          </cell>
          <cell r="AG173">
            <v>0</v>
          </cell>
          <cell r="AH173">
            <v>0</v>
          </cell>
          <cell r="AI173">
            <v>0</v>
          </cell>
          <cell r="AJ173">
            <v>0</v>
          </cell>
          <cell r="AK173" t="str">
            <v/>
          </cell>
          <cell r="AL173" t="str">
            <v>EU28</v>
          </cell>
        </row>
        <row r="174">
          <cell r="F174" t="str">
            <v>Denmark</v>
          </cell>
          <cell r="G174" t="str">
            <v>Residential</v>
          </cell>
          <cell r="H174" t="str">
            <v>MFH</v>
          </cell>
          <cell r="J174" t="str">
            <v>Solar energy</v>
          </cell>
          <cell r="K174" t="str">
            <v>-</v>
          </cell>
          <cell r="L174">
            <v>0</v>
          </cell>
          <cell r="M174">
            <v>0</v>
          </cell>
          <cell r="P174">
            <v>0</v>
          </cell>
          <cell r="Q174">
            <v>0</v>
          </cell>
          <cell r="R174">
            <v>0</v>
          </cell>
          <cell r="S174">
            <v>0</v>
          </cell>
          <cell r="T174" t="str">
            <v>m.EEG.1</v>
          </cell>
          <cell r="U174">
            <v>0</v>
          </cell>
          <cell r="V174" t="str">
            <v>m.EEG.1</v>
          </cell>
          <cell r="W174">
            <v>0</v>
          </cell>
          <cell r="X174">
            <v>0</v>
          </cell>
          <cell r="Y174">
            <v>0</v>
          </cell>
          <cell r="Z174">
            <v>0</v>
          </cell>
          <cell r="AA174">
            <v>0</v>
          </cell>
          <cell r="AB174">
            <v>0</v>
          </cell>
          <cell r="AC174">
            <v>0</v>
          </cell>
          <cell r="AD174" t="str">
            <v>m.EEG.1</v>
          </cell>
          <cell r="AE174">
            <v>0</v>
          </cell>
          <cell r="AF174">
            <v>0</v>
          </cell>
          <cell r="AG174">
            <v>0</v>
          </cell>
          <cell r="AH174">
            <v>0</v>
          </cell>
          <cell r="AI174">
            <v>0</v>
          </cell>
          <cell r="AJ174">
            <v>0</v>
          </cell>
          <cell r="AK174" t="str">
            <v/>
          </cell>
          <cell r="AL174" t="str">
            <v>EU28</v>
          </cell>
        </row>
        <row r="175">
          <cell r="F175" t="str">
            <v>Denmark</v>
          </cell>
          <cell r="G175" t="str">
            <v>Residential</v>
          </cell>
          <cell r="H175" t="str">
            <v>MFH</v>
          </cell>
          <cell r="J175" t="str">
            <v>Ambient heat total</v>
          </cell>
          <cell r="K175" t="str">
            <v>-</v>
          </cell>
          <cell r="L175">
            <v>4.2893291771144863E-2</v>
          </cell>
          <cell r="M175">
            <v>4.2893291771144863E-2</v>
          </cell>
          <cell r="P175">
            <v>4.2893291771144863E-2</v>
          </cell>
          <cell r="Q175">
            <v>4.2893291771144863E-2</v>
          </cell>
          <cell r="R175">
            <v>0</v>
          </cell>
          <cell r="S175">
            <v>3.5670062457775459E-2</v>
          </cell>
          <cell r="T175" t="str">
            <v>m.EEG.1</v>
          </cell>
          <cell r="U175">
            <v>7.2232293133694019E-3</v>
          </cell>
          <cell r="V175" t="str">
            <v>m.EEG.1</v>
          </cell>
          <cell r="W175">
            <v>0</v>
          </cell>
          <cell r="X175">
            <v>0</v>
          </cell>
          <cell r="Y175">
            <v>0</v>
          </cell>
          <cell r="Z175">
            <v>0</v>
          </cell>
          <cell r="AA175">
            <v>0</v>
          </cell>
          <cell r="AB175">
            <v>0</v>
          </cell>
          <cell r="AC175">
            <v>0</v>
          </cell>
          <cell r="AD175" t="str">
            <v>m.EEG.1</v>
          </cell>
          <cell r="AE175">
            <v>0</v>
          </cell>
          <cell r="AF175">
            <v>0</v>
          </cell>
          <cell r="AG175">
            <v>0</v>
          </cell>
          <cell r="AH175">
            <v>0</v>
          </cell>
          <cell r="AI175">
            <v>0</v>
          </cell>
          <cell r="AJ175">
            <v>0</v>
          </cell>
          <cell r="AK175" t="str">
            <v/>
          </cell>
          <cell r="AL175" t="str">
            <v>EU28</v>
          </cell>
        </row>
        <row r="176">
          <cell r="F176" t="str">
            <v>Denmark</v>
          </cell>
          <cell r="G176" t="str">
            <v>Residential</v>
          </cell>
          <cell r="H176" t="str">
            <v>MFH</v>
          </cell>
          <cell r="J176" t="str">
            <v xml:space="preserve">Other RES </v>
          </cell>
          <cell r="K176" t="str">
            <v>-</v>
          </cell>
          <cell r="L176">
            <v>0</v>
          </cell>
          <cell r="M176">
            <v>0</v>
          </cell>
          <cell r="P176">
            <v>0</v>
          </cell>
          <cell r="Q176">
            <v>0</v>
          </cell>
          <cell r="R176">
            <v>0</v>
          </cell>
          <cell r="S176">
            <v>0</v>
          </cell>
          <cell r="T176" t="str">
            <v>m.EEG.1</v>
          </cell>
          <cell r="U176">
            <v>0</v>
          </cell>
          <cell r="V176" t="str">
            <v>m.EEG.1</v>
          </cell>
          <cell r="W176">
            <v>0</v>
          </cell>
          <cell r="X176">
            <v>0</v>
          </cell>
          <cell r="Y176">
            <v>0</v>
          </cell>
          <cell r="Z176">
            <v>0</v>
          </cell>
          <cell r="AA176">
            <v>0</v>
          </cell>
          <cell r="AB176">
            <v>0</v>
          </cell>
          <cell r="AC176">
            <v>0</v>
          </cell>
          <cell r="AD176" t="str">
            <v>m.EEG.1</v>
          </cell>
          <cell r="AE176">
            <v>0</v>
          </cell>
          <cell r="AF176">
            <v>0</v>
          </cell>
          <cell r="AG176">
            <v>0</v>
          </cell>
          <cell r="AH176">
            <v>0</v>
          </cell>
          <cell r="AI176">
            <v>0</v>
          </cell>
          <cell r="AJ176">
            <v>0</v>
          </cell>
          <cell r="AK176" t="str">
            <v/>
          </cell>
          <cell r="AL176" t="str">
            <v>EU28</v>
          </cell>
        </row>
        <row r="177">
          <cell r="F177" t="str">
            <v>Germany</v>
          </cell>
          <cell r="G177" t="str">
            <v>Residential</v>
          </cell>
          <cell r="H177" t="str">
            <v>TOTAL Residential</v>
          </cell>
          <cell r="J177" t="str">
            <v>TOTAL</v>
          </cell>
          <cell r="K177">
            <v>658.57666200000006</v>
          </cell>
          <cell r="L177">
            <v>-69.555043074110358</v>
          </cell>
          <cell r="M177">
            <v>589.0216189258897</v>
          </cell>
          <cell r="P177">
            <v>589.0216189258897</v>
          </cell>
          <cell r="Q177">
            <v>564.43177905296034</v>
          </cell>
          <cell r="R177">
            <v>0.80396292958799997</v>
          </cell>
          <cell r="S177">
            <v>460.17571896480183</v>
          </cell>
          <cell r="T177" t="str">
            <v>p.ISI.2</v>
          </cell>
          <cell r="U177">
            <v>104.25606008815845</v>
          </cell>
          <cell r="V177" t="str">
            <v>p.ISI.2</v>
          </cell>
          <cell r="W177">
            <v>0</v>
          </cell>
          <cell r="X177">
            <v>0</v>
          </cell>
          <cell r="Y177">
            <v>0</v>
          </cell>
          <cell r="Z177">
            <v>0</v>
          </cell>
          <cell r="AA177">
            <v>0</v>
          </cell>
          <cell r="AB177">
            <v>0</v>
          </cell>
          <cell r="AC177">
            <v>0.80396292958799997</v>
          </cell>
          <cell r="AD177" t="str">
            <v>m.EEG.1</v>
          </cell>
          <cell r="AE177">
            <v>0</v>
          </cell>
          <cell r="AF177">
            <v>0</v>
          </cell>
          <cell r="AG177">
            <v>0</v>
          </cell>
          <cell r="AH177">
            <v>0</v>
          </cell>
          <cell r="AI177">
            <v>0</v>
          </cell>
          <cell r="AJ177">
            <v>23.785876943341407</v>
          </cell>
          <cell r="AK177" t="str">
            <v>p.ISI.2</v>
          </cell>
          <cell r="AL177" t="str">
            <v>EU28</v>
          </cell>
        </row>
        <row r="178">
          <cell r="F178" t="str">
            <v>Germany</v>
          </cell>
          <cell r="G178" t="str">
            <v>Residential</v>
          </cell>
          <cell r="H178" t="str">
            <v>TOTAL Residential</v>
          </cell>
          <cell r="J178" t="str">
            <v>Coal</v>
          </cell>
          <cell r="K178">
            <v>8.6759799999999991</v>
          </cell>
          <cell r="L178">
            <v>-4.2920141217097196E-2</v>
          </cell>
          <cell r="M178">
            <v>8.6330598587829019</v>
          </cell>
          <cell r="P178">
            <v>8.6330598587829019</v>
          </cell>
          <cell r="Q178">
            <v>8.6330598587829019</v>
          </cell>
          <cell r="R178">
            <v>0</v>
          </cell>
          <cell r="S178">
            <v>8.4172333623133291</v>
          </cell>
          <cell r="T178" t="str">
            <v>p.ISI.2</v>
          </cell>
          <cell r="U178">
            <v>0.21582649646957253</v>
          </cell>
          <cell r="V178" t="str">
            <v>p.ISI.2</v>
          </cell>
          <cell r="W178">
            <v>0</v>
          </cell>
          <cell r="X178">
            <v>0</v>
          </cell>
          <cell r="Y178">
            <v>0</v>
          </cell>
          <cell r="Z178">
            <v>0</v>
          </cell>
          <cell r="AA178">
            <v>0</v>
          </cell>
          <cell r="AB178">
            <v>0</v>
          </cell>
          <cell r="AC178">
            <v>0</v>
          </cell>
          <cell r="AD178" t="str">
            <v>m.EEG.1</v>
          </cell>
          <cell r="AE178">
            <v>0</v>
          </cell>
          <cell r="AF178">
            <v>0</v>
          </cell>
          <cell r="AG178">
            <v>0</v>
          </cell>
          <cell r="AH178">
            <v>0</v>
          </cell>
          <cell r="AI178">
            <v>0</v>
          </cell>
          <cell r="AJ178">
            <v>0</v>
          </cell>
          <cell r="AK178" t="str">
            <v>p.ISI.2</v>
          </cell>
          <cell r="AL178" t="str">
            <v>EU28</v>
          </cell>
        </row>
        <row r="179">
          <cell r="F179" t="str">
            <v>Germany</v>
          </cell>
          <cell r="G179" t="str">
            <v>Residential</v>
          </cell>
          <cell r="H179" t="str">
            <v>TOTAL Residential</v>
          </cell>
          <cell r="J179" t="str">
            <v>Fuel oil</v>
          </cell>
          <cell r="K179">
            <v>143.08272700000001</v>
          </cell>
          <cell r="L179">
            <v>-2.0484263880357503</v>
          </cell>
          <cell r="M179">
            <v>141.03430061196426</v>
          </cell>
          <cell r="P179">
            <v>141.03430061196426</v>
          </cell>
          <cell r="Q179">
            <v>141.00923695400562</v>
          </cell>
          <cell r="R179">
            <v>0</v>
          </cell>
          <cell r="S179">
            <v>118.44775904136476</v>
          </cell>
          <cell r="T179" t="str">
            <v>p.ISI.2</v>
          </cell>
          <cell r="U179">
            <v>22.561477912640857</v>
          </cell>
          <cell r="V179" t="str">
            <v>p.ISI.2</v>
          </cell>
          <cell r="W179">
            <v>0</v>
          </cell>
          <cell r="X179">
            <v>0</v>
          </cell>
          <cell r="Y179">
            <v>0</v>
          </cell>
          <cell r="Z179">
            <v>0</v>
          </cell>
          <cell r="AA179">
            <v>0</v>
          </cell>
          <cell r="AB179">
            <v>0</v>
          </cell>
          <cell r="AC179">
            <v>0</v>
          </cell>
          <cell r="AD179" t="str">
            <v>m.EEG.1</v>
          </cell>
          <cell r="AE179">
            <v>0</v>
          </cell>
          <cell r="AF179">
            <v>0</v>
          </cell>
          <cell r="AG179">
            <v>0</v>
          </cell>
          <cell r="AH179">
            <v>0</v>
          </cell>
          <cell r="AI179">
            <v>0</v>
          </cell>
          <cell r="AJ179">
            <v>2.5063657958644101E-2</v>
          </cell>
          <cell r="AK179" t="str">
            <v>p.ISI.2</v>
          </cell>
          <cell r="AL179" t="str">
            <v>EU28</v>
          </cell>
        </row>
        <row r="180">
          <cell r="F180" t="str">
            <v>Germany</v>
          </cell>
          <cell r="G180" t="str">
            <v>Residential</v>
          </cell>
          <cell r="H180" t="str">
            <v>TOTAL Residential</v>
          </cell>
          <cell r="J180" t="str">
            <v>Natural gas</v>
          </cell>
          <cell r="K180">
            <v>251.42664399999998</v>
          </cell>
          <cell r="L180">
            <v>3.1604273456898397</v>
          </cell>
          <cell r="M180">
            <v>254.58707134568982</v>
          </cell>
          <cell r="P180">
            <v>254.58707134568982</v>
          </cell>
          <cell r="Q180">
            <v>253.56872306030706</v>
          </cell>
          <cell r="R180">
            <v>0</v>
          </cell>
          <cell r="S180">
            <v>203.92424414789755</v>
          </cell>
          <cell r="T180" t="str">
            <v>p.ISI.2</v>
          </cell>
          <cell r="U180">
            <v>49.644478912409504</v>
          </cell>
          <cell r="V180" t="str">
            <v>p.ISI.2</v>
          </cell>
          <cell r="W180">
            <v>0</v>
          </cell>
          <cell r="X180">
            <v>0</v>
          </cell>
          <cell r="Y180">
            <v>0</v>
          </cell>
          <cell r="Z180">
            <v>0</v>
          </cell>
          <cell r="AA180">
            <v>0</v>
          </cell>
          <cell r="AB180">
            <v>0</v>
          </cell>
          <cell r="AC180">
            <v>0</v>
          </cell>
          <cell r="AD180" t="str">
            <v>m.EEG.1</v>
          </cell>
          <cell r="AE180">
            <v>0</v>
          </cell>
          <cell r="AF180">
            <v>0</v>
          </cell>
          <cell r="AG180">
            <v>0</v>
          </cell>
          <cell r="AH180">
            <v>0</v>
          </cell>
          <cell r="AI180">
            <v>0</v>
          </cell>
          <cell r="AJ180">
            <v>1.0183482853827592</v>
          </cell>
          <cell r="AK180" t="str">
            <v>p.ISI.2</v>
          </cell>
          <cell r="AL180" t="str">
            <v>EU28</v>
          </cell>
        </row>
        <row r="181">
          <cell r="F181" t="str">
            <v>Germany</v>
          </cell>
          <cell r="G181" t="str">
            <v>Residential</v>
          </cell>
          <cell r="H181" t="str">
            <v>TOTAL Residential</v>
          </cell>
          <cell r="J181" t="str">
            <v>Other fossil fuels</v>
          </cell>
          <cell r="K181">
            <v>8.4387279999999993</v>
          </cell>
          <cell r="L181">
            <v>-0.81761309007471894</v>
          </cell>
          <cell r="M181">
            <v>7.6211149099252804</v>
          </cell>
          <cell r="P181">
            <v>7.6211149099252804</v>
          </cell>
          <cell r="Q181">
            <v>7.6211149099252804</v>
          </cell>
          <cell r="R181">
            <v>0</v>
          </cell>
          <cell r="S181">
            <v>6.4017365243372355</v>
          </cell>
          <cell r="T181" t="str">
            <v>p.ISI.2</v>
          </cell>
          <cell r="U181">
            <v>1.2193783855880449</v>
          </cell>
          <cell r="V181" t="str">
            <v>p.ISI.2</v>
          </cell>
          <cell r="W181">
            <v>0</v>
          </cell>
          <cell r="X181">
            <v>0</v>
          </cell>
          <cell r="Y181">
            <v>0</v>
          </cell>
          <cell r="Z181">
            <v>0</v>
          </cell>
          <cell r="AA181">
            <v>0</v>
          </cell>
          <cell r="AB181">
            <v>0</v>
          </cell>
          <cell r="AC181">
            <v>0</v>
          </cell>
          <cell r="AD181" t="str">
            <v>m.EEG.1</v>
          </cell>
          <cell r="AE181">
            <v>0</v>
          </cell>
          <cell r="AF181">
            <v>0</v>
          </cell>
          <cell r="AG181">
            <v>0</v>
          </cell>
          <cell r="AH181">
            <v>0</v>
          </cell>
          <cell r="AI181">
            <v>0</v>
          </cell>
          <cell r="AJ181">
            <v>0</v>
          </cell>
          <cell r="AK181" t="str">
            <v/>
          </cell>
          <cell r="AL181" t="str">
            <v>EU28</v>
          </cell>
        </row>
        <row r="182">
          <cell r="F182" t="str">
            <v>Germany</v>
          </cell>
          <cell r="G182" t="str">
            <v>Residential</v>
          </cell>
          <cell r="H182" t="str">
            <v>TOTAL Residential</v>
          </cell>
          <cell r="J182" t="str">
            <v>Electricity</v>
          </cell>
          <cell r="K182">
            <v>137.000237</v>
          </cell>
          <cell r="L182">
            <v>-85.642942578250413</v>
          </cell>
          <cell r="M182">
            <v>51.357294421749586</v>
          </cell>
          <cell r="P182">
            <v>51.357294421749586</v>
          </cell>
          <cell r="Q182">
            <v>27.810866492161587</v>
          </cell>
          <cell r="R182">
            <v>0.80396292958799997</v>
          </cell>
          <cell r="S182">
            <v>8.7678569999999993</v>
          </cell>
          <cell r="T182" t="str">
            <v>p.ISI.2</v>
          </cell>
          <cell r="U182">
            <v>19.043009492161588</v>
          </cell>
          <cell r="V182" t="str">
            <v>p.ISI.2</v>
          </cell>
          <cell r="W182">
            <v>0</v>
          </cell>
          <cell r="X182">
            <v>0</v>
          </cell>
          <cell r="Y182">
            <v>0</v>
          </cell>
          <cell r="Z182">
            <v>0</v>
          </cell>
          <cell r="AA182">
            <v>0</v>
          </cell>
          <cell r="AB182">
            <v>0</v>
          </cell>
          <cell r="AC182">
            <v>0.80396292958799997</v>
          </cell>
          <cell r="AD182" t="str">
            <v>m.EEG.1</v>
          </cell>
          <cell r="AE182">
            <v>0</v>
          </cell>
          <cell r="AF182">
            <v>0</v>
          </cell>
          <cell r="AG182">
            <v>0</v>
          </cell>
          <cell r="AH182">
            <v>0</v>
          </cell>
          <cell r="AI182">
            <v>0</v>
          </cell>
          <cell r="AJ182">
            <v>22.742465000000003</v>
          </cell>
          <cell r="AK182" t="str">
            <v>p.ISI.2</v>
          </cell>
          <cell r="AL182" t="str">
            <v>EU28</v>
          </cell>
        </row>
        <row r="183">
          <cell r="F183" t="str">
            <v>Germany</v>
          </cell>
          <cell r="G183" t="str">
            <v>Residential</v>
          </cell>
          <cell r="H183" t="str">
            <v>TOTAL Residential</v>
          </cell>
          <cell r="J183" t="str">
            <v>District heating</v>
          </cell>
          <cell r="K183">
            <v>39.264043000000001</v>
          </cell>
          <cell r="L183">
            <v>8.7637347777777848</v>
          </cell>
          <cell r="M183">
            <v>48.027777777777786</v>
          </cell>
          <cell r="P183">
            <v>48.027777777777786</v>
          </cell>
          <cell r="Q183">
            <v>48.027777777777786</v>
          </cell>
          <cell r="R183">
            <v>0</v>
          </cell>
          <cell r="S183">
            <v>42.888888888888893</v>
          </cell>
          <cell r="T183" t="str">
            <v>c.ISE.1</v>
          </cell>
          <cell r="U183">
            <v>5.1388888888888893</v>
          </cell>
          <cell r="V183" t="str">
            <v>c.ISE.1</v>
          </cell>
          <cell r="W183">
            <v>0</v>
          </cell>
          <cell r="X183">
            <v>0</v>
          </cell>
          <cell r="Y183">
            <v>0</v>
          </cell>
          <cell r="Z183">
            <v>0</v>
          </cell>
          <cell r="AA183">
            <v>0</v>
          </cell>
          <cell r="AB183">
            <v>0</v>
          </cell>
          <cell r="AC183">
            <v>0</v>
          </cell>
          <cell r="AD183" t="str">
            <v>m.EEG.1</v>
          </cell>
          <cell r="AE183">
            <v>0</v>
          </cell>
          <cell r="AF183">
            <v>0</v>
          </cell>
          <cell r="AG183">
            <v>0</v>
          </cell>
          <cell r="AH183">
            <v>0</v>
          </cell>
          <cell r="AI183">
            <v>0</v>
          </cell>
          <cell r="AJ183">
            <v>0</v>
          </cell>
          <cell r="AK183" t="str">
            <v/>
          </cell>
          <cell r="AL183" t="str">
            <v>EU28</v>
          </cell>
        </row>
        <row r="184">
          <cell r="F184" t="str">
            <v>Germany</v>
          </cell>
          <cell r="G184" t="str">
            <v>Residential</v>
          </cell>
          <cell r="H184" t="str">
            <v>TOTAL Residential</v>
          </cell>
          <cell r="J184" t="str">
            <v>Waste non-RES</v>
          </cell>
          <cell r="K184">
            <v>0</v>
          </cell>
          <cell r="L184">
            <v>0</v>
          </cell>
          <cell r="M184">
            <v>0</v>
          </cell>
          <cell r="P184">
            <v>0</v>
          </cell>
          <cell r="Q184">
            <v>0</v>
          </cell>
          <cell r="R184">
            <v>0</v>
          </cell>
          <cell r="S184">
            <v>0</v>
          </cell>
          <cell r="T184" t="str">
            <v>m.EEG.1</v>
          </cell>
          <cell r="U184">
            <v>0</v>
          </cell>
          <cell r="V184" t="str">
            <v>m.EEG.1</v>
          </cell>
          <cell r="W184">
            <v>0</v>
          </cell>
          <cell r="X184">
            <v>0</v>
          </cell>
          <cell r="Y184">
            <v>0</v>
          </cell>
          <cell r="Z184">
            <v>0</v>
          </cell>
          <cell r="AA184">
            <v>0</v>
          </cell>
          <cell r="AB184">
            <v>0</v>
          </cell>
          <cell r="AC184">
            <v>0</v>
          </cell>
          <cell r="AD184" t="str">
            <v>m.EEG.1</v>
          </cell>
          <cell r="AE184">
            <v>0</v>
          </cell>
          <cell r="AF184">
            <v>0</v>
          </cell>
          <cell r="AG184">
            <v>0</v>
          </cell>
          <cell r="AH184">
            <v>0</v>
          </cell>
          <cell r="AI184">
            <v>0</v>
          </cell>
          <cell r="AJ184">
            <v>0</v>
          </cell>
          <cell r="AK184" t="str">
            <v/>
          </cell>
          <cell r="AL184" t="str">
            <v>EU28</v>
          </cell>
        </row>
        <row r="185">
          <cell r="F185" t="str">
            <v>Germany</v>
          </cell>
          <cell r="G185" t="str">
            <v>Residential</v>
          </cell>
          <cell r="H185" t="str">
            <v>TOTAL Residential</v>
          </cell>
          <cell r="J185" t="str">
            <v>Waste RES</v>
          </cell>
          <cell r="K185">
            <v>0</v>
          </cell>
          <cell r="L185">
            <v>0</v>
          </cell>
          <cell r="M185">
            <v>0</v>
          </cell>
          <cell r="P185">
            <v>0</v>
          </cell>
          <cell r="Q185">
            <v>0</v>
          </cell>
          <cell r="R185">
            <v>0</v>
          </cell>
          <cell r="S185">
            <v>0</v>
          </cell>
          <cell r="T185" t="str">
            <v>d.Obs.2</v>
          </cell>
          <cell r="U185">
            <v>0</v>
          </cell>
          <cell r="V185" t="str">
            <v>d.Obs.2</v>
          </cell>
          <cell r="W185">
            <v>0</v>
          </cell>
          <cell r="X185">
            <v>0</v>
          </cell>
          <cell r="Y185">
            <v>0</v>
          </cell>
          <cell r="Z185">
            <v>0</v>
          </cell>
          <cell r="AA185">
            <v>0</v>
          </cell>
          <cell r="AB185">
            <v>0</v>
          </cell>
          <cell r="AC185">
            <v>0</v>
          </cell>
          <cell r="AD185" t="str">
            <v>d.Obs.2</v>
          </cell>
          <cell r="AE185">
            <v>0</v>
          </cell>
          <cell r="AF185">
            <v>0</v>
          </cell>
          <cell r="AG185">
            <v>0</v>
          </cell>
          <cell r="AH185">
            <v>0</v>
          </cell>
          <cell r="AI185">
            <v>0</v>
          </cell>
          <cell r="AJ185">
            <v>0</v>
          </cell>
          <cell r="AK185" t="str">
            <v>d.Obs.1</v>
          </cell>
          <cell r="AL185" t="str">
            <v>EU28</v>
          </cell>
        </row>
        <row r="186">
          <cell r="F186" t="str">
            <v>Germany</v>
          </cell>
          <cell r="G186" t="str">
            <v>Residential</v>
          </cell>
          <cell r="H186" t="str">
            <v>TOTAL Residential</v>
          </cell>
          <cell r="J186" t="str">
            <v>Biomass</v>
          </cell>
          <cell r="K186">
            <v>64.166199000000006</v>
          </cell>
          <cell r="L186">
            <v>8.0099999999561078E-4</v>
          </cell>
          <cell r="M186">
            <v>64.167000000000002</v>
          </cell>
          <cell r="P186">
            <v>64.167000000000002</v>
          </cell>
          <cell r="Q186">
            <v>64.167000000000002</v>
          </cell>
          <cell r="R186">
            <v>0</v>
          </cell>
          <cell r="S186">
            <v>58.969000000000001</v>
          </cell>
          <cell r="T186" t="str">
            <v>d.Obs.2</v>
          </cell>
          <cell r="U186">
            <v>5.1980000000000004</v>
          </cell>
          <cell r="V186" t="str">
            <v>d.Obs.2</v>
          </cell>
          <cell r="W186">
            <v>0</v>
          </cell>
          <cell r="X186">
            <v>0</v>
          </cell>
          <cell r="Y186">
            <v>0</v>
          </cell>
          <cell r="Z186">
            <v>0</v>
          </cell>
          <cell r="AA186">
            <v>0</v>
          </cell>
          <cell r="AB186">
            <v>0</v>
          </cell>
          <cell r="AC186">
            <v>0</v>
          </cell>
          <cell r="AD186" t="str">
            <v>d.Obs.2</v>
          </cell>
          <cell r="AE186">
            <v>0</v>
          </cell>
          <cell r="AF186">
            <v>0</v>
          </cell>
          <cell r="AG186">
            <v>0</v>
          </cell>
          <cell r="AH186">
            <v>0</v>
          </cell>
          <cell r="AI186">
            <v>0</v>
          </cell>
          <cell r="AJ186">
            <v>0</v>
          </cell>
          <cell r="AK186" t="str">
            <v>d.Obs.1</v>
          </cell>
          <cell r="AL186" t="str">
            <v>EU28</v>
          </cell>
        </row>
        <row r="187">
          <cell r="F187" t="str">
            <v>Germany</v>
          </cell>
          <cell r="G187" t="str">
            <v>Residential</v>
          </cell>
          <cell r="H187" t="str">
            <v>TOTAL Residential</v>
          </cell>
          <cell r="J187" t="str">
            <v>Geothermal</v>
          </cell>
          <cell r="K187">
            <v>0.245393</v>
          </cell>
          <cell r="L187">
            <v>-3.9300000000000446E-4</v>
          </cell>
          <cell r="M187">
            <v>0.245</v>
          </cell>
          <cell r="P187">
            <v>0.245</v>
          </cell>
          <cell r="Q187">
            <v>0.245</v>
          </cell>
          <cell r="R187">
            <v>0</v>
          </cell>
          <cell r="S187">
            <v>0.22500000000000001</v>
          </cell>
          <cell r="T187" t="str">
            <v>d.Obs.2</v>
          </cell>
          <cell r="U187">
            <v>0.02</v>
          </cell>
          <cell r="V187" t="str">
            <v>d.Obs.2</v>
          </cell>
          <cell r="W187">
            <v>0</v>
          </cell>
          <cell r="X187">
            <v>0</v>
          </cell>
          <cell r="Y187">
            <v>0</v>
          </cell>
          <cell r="Z187">
            <v>0</v>
          </cell>
          <cell r="AA187">
            <v>0</v>
          </cell>
          <cell r="AB187">
            <v>0</v>
          </cell>
          <cell r="AC187">
            <v>0</v>
          </cell>
          <cell r="AD187" t="str">
            <v>d.Obs.2</v>
          </cell>
          <cell r="AE187">
            <v>0</v>
          </cell>
          <cell r="AF187">
            <v>0</v>
          </cell>
          <cell r="AG187">
            <v>0</v>
          </cell>
          <cell r="AH187">
            <v>0</v>
          </cell>
          <cell r="AI187">
            <v>0</v>
          </cell>
          <cell r="AJ187">
            <v>0</v>
          </cell>
          <cell r="AK187" t="str">
            <v>d.Obs.1</v>
          </cell>
          <cell r="AL187" t="str">
            <v>EU28</v>
          </cell>
        </row>
        <row r="188">
          <cell r="F188" t="str">
            <v>Germany</v>
          </cell>
          <cell r="G188" t="str">
            <v>Residential</v>
          </cell>
          <cell r="H188" t="str">
            <v>TOTAL Residential</v>
          </cell>
          <cell r="J188" t="str">
            <v>Solar energy</v>
          </cell>
          <cell r="K188">
            <v>6.2767110000000006</v>
          </cell>
          <cell r="L188">
            <v>2.8899999999953963E-4</v>
          </cell>
          <cell r="M188">
            <v>6.2770000000000001</v>
          </cell>
          <cell r="P188">
            <v>6.2770000000000001</v>
          </cell>
          <cell r="Q188">
            <v>6.2770000000000001</v>
          </cell>
          <cell r="R188">
            <v>0</v>
          </cell>
          <cell r="S188">
            <v>5.7690000000000001</v>
          </cell>
          <cell r="T188" t="str">
            <v>d.Obs.2</v>
          </cell>
          <cell r="U188">
            <v>0.50800000000000001</v>
          </cell>
          <cell r="V188" t="str">
            <v>d.Obs.2</v>
          </cell>
          <cell r="W188">
            <v>0</v>
          </cell>
          <cell r="X188">
            <v>0</v>
          </cell>
          <cell r="Y188">
            <v>0</v>
          </cell>
          <cell r="Z188">
            <v>0</v>
          </cell>
          <cell r="AA188">
            <v>0</v>
          </cell>
          <cell r="AB188">
            <v>0</v>
          </cell>
          <cell r="AC188">
            <v>0</v>
          </cell>
          <cell r="AD188" t="str">
            <v>d.Obs.2</v>
          </cell>
          <cell r="AE188">
            <v>0</v>
          </cell>
          <cell r="AF188">
            <v>0</v>
          </cell>
          <cell r="AG188">
            <v>0</v>
          </cell>
          <cell r="AH188">
            <v>0</v>
          </cell>
          <cell r="AI188">
            <v>0</v>
          </cell>
          <cell r="AJ188">
            <v>0</v>
          </cell>
          <cell r="AK188" t="str">
            <v>d.Obs.1</v>
          </cell>
          <cell r="AL188" t="str">
            <v>EU28</v>
          </cell>
        </row>
        <row r="189">
          <cell r="F189" t="str">
            <v>Germany</v>
          </cell>
          <cell r="G189" t="str">
            <v>Residential</v>
          </cell>
          <cell r="H189" t="str">
            <v>TOTAL Residential</v>
          </cell>
          <cell r="J189" t="str">
            <v>Ambient heat total</v>
          </cell>
          <cell r="K189" t="str">
            <v>-</v>
          </cell>
          <cell r="L189">
            <v>7.0720000000000001</v>
          </cell>
          <cell r="M189">
            <v>7.0720000000000001</v>
          </cell>
          <cell r="P189">
            <v>7.0720000000000001</v>
          </cell>
          <cell r="Q189">
            <v>7.0720000000000001</v>
          </cell>
          <cell r="R189">
            <v>0</v>
          </cell>
          <cell r="S189">
            <v>6.3650000000000002</v>
          </cell>
          <cell r="T189" t="str">
            <v>c.Obs.2</v>
          </cell>
          <cell r="U189">
            <v>0.70699999999999996</v>
          </cell>
          <cell r="V189" t="str">
            <v>c.Obs.2</v>
          </cell>
          <cell r="W189">
            <v>0</v>
          </cell>
          <cell r="X189">
            <v>0</v>
          </cell>
          <cell r="Y189">
            <v>0</v>
          </cell>
          <cell r="Z189">
            <v>0</v>
          </cell>
          <cell r="AA189">
            <v>0</v>
          </cell>
          <cell r="AB189">
            <v>0</v>
          </cell>
          <cell r="AC189">
            <v>0</v>
          </cell>
          <cell r="AD189" t="str">
            <v>c.Obs.2</v>
          </cell>
          <cell r="AE189">
            <v>0</v>
          </cell>
          <cell r="AF189">
            <v>0</v>
          </cell>
          <cell r="AG189">
            <v>0</v>
          </cell>
          <cell r="AH189">
            <v>0</v>
          </cell>
          <cell r="AI189">
            <v>0</v>
          </cell>
          <cell r="AJ189">
            <v>0</v>
          </cell>
          <cell r="AK189" t="str">
            <v>c.Obs.2</v>
          </cell>
          <cell r="AL189" t="str">
            <v>EU28</v>
          </cell>
        </row>
        <row r="190">
          <cell r="F190" t="str">
            <v>Germany</v>
          </cell>
          <cell r="G190" t="str">
            <v>Residential</v>
          </cell>
          <cell r="H190" t="str">
            <v>TOTAL Residential</v>
          </cell>
          <cell r="J190" t="str">
            <v xml:space="preserve">Other RES </v>
          </cell>
          <cell r="K190" t="str">
            <v>-</v>
          </cell>
          <cell r="L190">
            <v>0</v>
          </cell>
          <cell r="M190">
            <v>0</v>
          </cell>
          <cell r="P190">
            <v>0</v>
          </cell>
          <cell r="Q190">
            <v>0</v>
          </cell>
          <cell r="R190">
            <v>0</v>
          </cell>
          <cell r="S190">
            <v>0</v>
          </cell>
          <cell r="T190" t="str">
            <v>m.EEG.1</v>
          </cell>
          <cell r="U190">
            <v>0</v>
          </cell>
          <cell r="V190" t="str">
            <v>m.EEG.1</v>
          </cell>
          <cell r="W190">
            <v>0</v>
          </cell>
          <cell r="X190">
            <v>0</v>
          </cell>
          <cell r="Y190">
            <v>0</v>
          </cell>
          <cell r="Z190">
            <v>0</v>
          </cell>
          <cell r="AA190">
            <v>0</v>
          </cell>
          <cell r="AB190">
            <v>0</v>
          </cell>
          <cell r="AC190">
            <v>0</v>
          </cell>
          <cell r="AD190" t="str">
            <v>m.EEG.1</v>
          </cell>
          <cell r="AE190">
            <v>0</v>
          </cell>
          <cell r="AF190">
            <v>0</v>
          </cell>
          <cell r="AG190">
            <v>0</v>
          </cell>
          <cell r="AH190">
            <v>0</v>
          </cell>
          <cell r="AI190">
            <v>0</v>
          </cell>
          <cell r="AJ190">
            <v>0</v>
          </cell>
          <cell r="AK190" t="str">
            <v/>
          </cell>
          <cell r="AL190" t="str">
            <v>EU28</v>
          </cell>
        </row>
        <row r="191">
          <cell r="F191" t="str">
            <v>Germany</v>
          </cell>
          <cell r="G191" t="str">
            <v>Residential</v>
          </cell>
          <cell r="H191" t="str">
            <v>SFH</v>
          </cell>
          <cell r="J191" t="str">
            <v>TOTAL</v>
          </cell>
          <cell r="K191" t="str">
            <v>-</v>
          </cell>
          <cell r="L191">
            <v>392.40925822556272</v>
          </cell>
          <cell r="M191">
            <v>392.40925822556272</v>
          </cell>
          <cell r="P191">
            <v>392.40925822556272</v>
          </cell>
          <cell r="Q191">
            <v>372.51306894267327</v>
          </cell>
          <cell r="R191">
            <v>0.41510631980699997</v>
          </cell>
          <cell r="S191">
            <v>306.63835747722914</v>
          </cell>
          <cell r="T191" t="str">
            <v>m.ISI.45</v>
          </cell>
          <cell r="U191">
            <v>65.874711465444122</v>
          </cell>
          <cell r="V191" t="str">
            <v>m.EEG.1</v>
          </cell>
          <cell r="W191">
            <v>0</v>
          </cell>
          <cell r="X191">
            <v>0</v>
          </cell>
          <cell r="Y191">
            <v>0</v>
          </cell>
          <cell r="Z191">
            <v>0</v>
          </cell>
          <cell r="AA191">
            <v>0</v>
          </cell>
          <cell r="AB191">
            <v>0</v>
          </cell>
          <cell r="AC191">
            <v>0.41510631980699997</v>
          </cell>
          <cell r="AD191" t="str">
            <v>m.EEG.1</v>
          </cell>
          <cell r="AE191">
            <v>0</v>
          </cell>
          <cell r="AF191">
            <v>0</v>
          </cell>
          <cell r="AG191">
            <v>0</v>
          </cell>
          <cell r="AH191">
            <v>0</v>
          </cell>
          <cell r="AI191">
            <v>0</v>
          </cell>
          <cell r="AJ191">
            <v>19.481082963082422</v>
          </cell>
          <cell r="AK191" t="str">
            <v/>
          </cell>
          <cell r="AL191" t="str">
            <v>EU28</v>
          </cell>
        </row>
        <row r="192">
          <cell r="F192" t="str">
            <v>Germany</v>
          </cell>
          <cell r="G192" t="str">
            <v>Residential</v>
          </cell>
          <cell r="H192" t="str">
            <v>SFH</v>
          </cell>
          <cell r="J192" t="str">
            <v>Coal</v>
          </cell>
          <cell r="K192" t="str">
            <v>-</v>
          </cell>
          <cell r="L192">
            <v>6.6303408754976241</v>
          </cell>
          <cell r="M192">
            <v>6.6303408754976241</v>
          </cell>
          <cell r="P192">
            <v>6.6303408754976241</v>
          </cell>
          <cell r="Q192">
            <v>6.6303408754976241</v>
          </cell>
          <cell r="R192">
            <v>0</v>
          </cell>
          <cell r="S192">
            <v>6.4928812996239404</v>
          </cell>
          <cell r="T192" t="str">
            <v>m.ISI.45</v>
          </cell>
          <cell r="U192">
            <v>0.13745957587368332</v>
          </cell>
          <cell r="V192" t="str">
            <v>m.EEG.1</v>
          </cell>
          <cell r="W192">
            <v>0</v>
          </cell>
          <cell r="X192">
            <v>0</v>
          </cell>
          <cell r="Y192">
            <v>0</v>
          </cell>
          <cell r="Z192">
            <v>0</v>
          </cell>
          <cell r="AA192">
            <v>0</v>
          </cell>
          <cell r="AB192">
            <v>0</v>
          </cell>
          <cell r="AC192">
            <v>0</v>
          </cell>
          <cell r="AD192" t="str">
            <v>m.EEG.1</v>
          </cell>
          <cell r="AE192">
            <v>0</v>
          </cell>
          <cell r="AF192">
            <v>0</v>
          </cell>
          <cell r="AG192">
            <v>0</v>
          </cell>
          <cell r="AH192">
            <v>0</v>
          </cell>
          <cell r="AI192">
            <v>0</v>
          </cell>
          <cell r="AJ192">
            <v>0</v>
          </cell>
          <cell r="AK192" t="str">
            <v/>
          </cell>
          <cell r="AL192" t="str">
            <v>EU28</v>
          </cell>
        </row>
        <row r="193">
          <cell r="F193" t="str">
            <v>Germany</v>
          </cell>
          <cell r="G193" t="str">
            <v>Residential</v>
          </cell>
          <cell r="H193" t="str">
            <v>SFH</v>
          </cell>
          <cell r="J193" t="str">
            <v>Fuel oil</v>
          </cell>
          <cell r="K193" t="str">
            <v>-</v>
          </cell>
          <cell r="L193">
            <v>93.855270308053335</v>
          </cell>
          <cell r="M193">
            <v>93.855270308053335</v>
          </cell>
          <cell r="P193">
            <v>93.855270308053335</v>
          </cell>
          <cell r="Q193">
            <v>93.839450430856218</v>
          </cell>
          <cell r="R193">
            <v>0</v>
          </cell>
          <cell r="S193">
            <v>79.598918958859443</v>
          </cell>
          <cell r="T193" t="str">
            <v>m.ISI.45</v>
          </cell>
          <cell r="U193">
            <v>14.24053147199678</v>
          </cell>
          <cell r="V193" t="str">
            <v>m.EEG.1</v>
          </cell>
          <cell r="W193">
            <v>0</v>
          </cell>
          <cell r="X193">
            <v>0</v>
          </cell>
          <cell r="Y193">
            <v>0</v>
          </cell>
          <cell r="Z193">
            <v>0</v>
          </cell>
          <cell r="AA193">
            <v>0</v>
          </cell>
          <cell r="AB193">
            <v>0</v>
          </cell>
          <cell r="AC193">
            <v>0</v>
          </cell>
          <cell r="AD193" t="str">
            <v>m.EEG.1</v>
          </cell>
          <cell r="AE193">
            <v>0</v>
          </cell>
          <cell r="AF193">
            <v>0</v>
          </cell>
          <cell r="AG193">
            <v>0</v>
          </cell>
          <cell r="AH193">
            <v>0</v>
          </cell>
          <cell r="AI193">
            <v>0</v>
          </cell>
          <cell r="AJ193">
            <v>1.5819877197116465E-2</v>
          </cell>
          <cell r="AK193" t="str">
            <v/>
          </cell>
          <cell r="AL193" t="str">
            <v>EU28</v>
          </cell>
        </row>
        <row r="194">
          <cell r="F194" t="str">
            <v>Germany</v>
          </cell>
          <cell r="G194" t="str">
            <v>Residential</v>
          </cell>
          <cell r="H194" t="str">
            <v>SFH</v>
          </cell>
          <cell r="J194" t="str">
            <v>Natural gas</v>
          </cell>
          <cell r="K194" t="str">
            <v>-</v>
          </cell>
          <cell r="L194">
            <v>166.21391736110556</v>
          </cell>
          <cell r="M194">
            <v>166.21391736110556</v>
          </cell>
          <cell r="P194">
            <v>166.21391736110556</v>
          </cell>
          <cell r="Q194">
            <v>165.61606867259377</v>
          </cell>
          <cell r="R194">
            <v>0</v>
          </cell>
          <cell r="S194">
            <v>136.47094510764447</v>
          </cell>
          <cell r="T194" t="str">
            <v>m.ISI.45</v>
          </cell>
          <cell r="U194">
            <v>29.145123564949309</v>
          </cell>
          <cell r="V194" t="str">
            <v>m.EEG.1</v>
          </cell>
          <cell r="W194">
            <v>0</v>
          </cell>
          <cell r="X194">
            <v>0</v>
          </cell>
          <cell r="Y194">
            <v>0</v>
          </cell>
          <cell r="Z194">
            <v>0</v>
          </cell>
          <cell r="AA194">
            <v>0</v>
          </cell>
          <cell r="AB194">
            <v>0</v>
          </cell>
          <cell r="AC194">
            <v>0</v>
          </cell>
          <cell r="AD194" t="str">
            <v>m.EEG.1</v>
          </cell>
          <cell r="AE194">
            <v>0</v>
          </cell>
          <cell r="AF194">
            <v>0</v>
          </cell>
          <cell r="AG194">
            <v>0</v>
          </cell>
          <cell r="AH194">
            <v>0</v>
          </cell>
          <cell r="AI194">
            <v>0</v>
          </cell>
          <cell r="AJ194">
            <v>0.59784868851178086</v>
          </cell>
          <cell r="AK194" t="str">
            <v/>
          </cell>
          <cell r="AL194" t="str">
            <v>EU28</v>
          </cell>
        </row>
        <row r="195">
          <cell r="F195" t="str">
            <v>Germany</v>
          </cell>
          <cell r="G195" t="str">
            <v>Residential</v>
          </cell>
          <cell r="H195" t="str">
            <v>SFH</v>
          </cell>
          <cell r="J195" t="str">
            <v>Other fossil fuels</v>
          </cell>
          <cell r="K195" t="str">
            <v>-</v>
          </cell>
          <cell r="L195">
            <v>5.1014781817683028</v>
          </cell>
          <cell r="M195">
            <v>5.1014781817683028</v>
          </cell>
          <cell r="P195">
            <v>5.1014781817683028</v>
          </cell>
          <cell r="Q195">
            <v>5.1014781817683028</v>
          </cell>
          <cell r="R195">
            <v>0</v>
          </cell>
          <cell r="S195">
            <v>4.3248578943880647</v>
          </cell>
          <cell r="T195" t="str">
            <v>m.EEG.1</v>
          </cell>
          <cell r="U195">
            <v>0.77662028738023792</v>
          </cell>
          <cell r="V195" t="str">
            <v>m.EEG.1</v>
          </cell>
          <cell r="W195">
            <v>0</v>
          </cell>
          <cell r="X195">
            <v>0</v>
          </cell>
          <cell r="Y195">
            <v>0</v>
          </cell>
          <cell r="Z195">
            <v>0</v>
          </cell>
          <cell r="AA195">
            <v>0</v>
          </cell>
          <cell r="AB195">
            <v>0</v>
          </cell>
          <cell r="AC195">
            <v>0</v>
          </cell>
          <cell r="AD195" t="str">
            <v>m.EEG.1</v>
          </cell>
          <cell r="AE195">
            <v>0</v>
          </cell>
          <cell r="AF195">
            <v>0</v>
          </cell>
          <cell r="AG195">
            <v>0</v>
          </cell>
          <cell r="AH195">
            <v>0</v>
          </cell>
          <cell r="AI195">
            <v>0</v>
          </cell>
          <cell r="AJ195">
            <v>0</v>
          </cell>
          <cell r="AK195" t="str">
            <v/>
          </cell>
          <cell r="AL195" t="str">
            <v>EU28</v>
          </cell>
        </row>
        <row r="196">
          <cell r="F196" t="str">
            <v>Germany</v>
          </cell>
          <cell r="G196" t="str">
            <v>Residential</v>
          </cell>
          <cell r="H196" t="str">
            <v>SFH</v>
          </cell>
          <cell r="J196" t="str">
            <v>Electricity</v>
          </cell>
          <cell r="K196" t="str">
            <v>-</v>
          </cell>
          <cell r="L196">
            <v>42.204862143517474</v>
          </cell>
          <cell r="M196">
            <v>42.204862143517474</v>
          </cell>
          <cell r="P196">
            <v>42.204862143517474</v>
          </cell>
          <cell r="Q196">
            <v>22.922341426336949</v>
          </cell>
          <cell r="R196">
            <v>0.41510631980699997</v>
          </cell>
          <cell r="S196">
            <v>7.1240384955979064</v>
          </cell>
          <cell r="T196" t="str">
            <v>m.ISI.45</v>
          </cell>
          <cell r="U196">
            <v>15.798302930739045</v>
          </cell>
          <cell r="V196" t="str">
            <v>m.EEG.1</v>
          </cell>
          <cell r="W196">
            <v>0</v>
          </cell>
          <cell r="X196">
            <v>0</v>
          </cell>
          <cell r="Y196">
            <v>0</v>
          </cell>
          <cell r="Z196">
            <v>0</v>
          </cell>
          <cell r="AA196">
            <v>0</v>
          </cell>
          <cell r="AB196">
            <v>0</v>
          </cell>
          <cell r="AC196">
            <v>0.41510631980699997</v>
          </cell>
          <cell r="AD196" t="str">
            <v>m.EEG.1</v>
          </cell>
          <cell r="AE196">
            <v>0</v>
          </cell>
          <cell r="AF196">
            <v>0</v>
          </cell>
          <cell r="AG196">
            <v>0</v>
          </cell>
          <cell r="AH196">
            <v>0</v>
          </cell>
          <cell r="AI196">
            <v>0</v>
          </cell>
          <cell r="AJ196">
            <v>18.867414397373523</v>
          </cell>
          <cell r="AK196" t="str">
            <v/>
          </cell>
          <cell r="AL196" t="str">
            <v>EU28</v>
          </cell>
        </row>
        <row r="197">
          <cell r="F197" t="str">
            <v>Germany</v>
          </cell>
          <cell r="G197" t="str">
            <v>Residential</v>
          </cell>
          <cell r="H197" t="str">
            <v>SFH</v>
          </cell>
          <cell r="J197" t="str">
            <v>District heating</v>
          </cell>
          <cell r="K197" t="str">
            <v>-</v>
          </cell>
          <cell r="L197">
            <v>5.4552946917796969</v>
          </cell>
          <cell r="M197">
            <v>5.4552946917796969</v>
          </cell>
          <cell r="P197">
            <v>5.4552946917796969</v>
          </cell>
          <cell r="Q197">
            <v>5.4552946917796969</v>
          </cell>
          <cell r="R197">
            <v>0</v>
          </cell>
          <cell r="S197">
            <v>4.9773634197866601</v>
          </cell>
          <cell r="T197" t="str">
            <v>m.ISI.45</v>
          </cell>
          <cell r="U197">
            <v>0.4779312719930372</v>
          </cell>
          <cell r="V197" t="str">
            <v>m.EEG.1</v>
          </cell>
          <cell r="W197">
            <v>0</v>
          </cell>
          <cell r="X197">
            <v>0</v>
          </cell>
          <cell r="Y197">
            <v>0</v>
          </cell>
          <cell r="Z197">
            <v>0</v>
          </cell>
          <cell r="AA197">
            <v>0</v>
          </cell>
          <cell r="AB197">
            <v>0</v>
          </cell>
          <cell r="AC197">
            <v>0</v>
          </cell>
          <cell r="AD197" t="str">
            <v>m.EEG.1</v>
          </cell>
          <cell r="AE197">
            <v>0</v>
          </cell>
          <cell r="AF197">
            <v>0</v>
          </cell>
          <cell r="AG197">
            <v>0</v>
          </cell>
          <cell r="AH197">
            <v>0</v>
          </cell>
          <cell r="AI197">
            <v>0</v>
          </cell>
          <cell r="AJ197">
            <v>0</v>
          </cell>
          <cell r="AK197" t="str">
            <v/>
          </cell>
          <cell r="AL197" t="str">
            <v>EU28</v>
          </cell>
        </row>
        <row r="198">
          <cell r="F198" t="str">
            <v>Germany</v>
          </cell>
          <cell r="G198" t="str">
            <v>Residential</v>
          </cell>
          <cell r="H198" t="str">
            <v>SFH</v>
          </cell>
          <cell r="J198" t="str">
            <v>Waste non-RES</v>
          </cell>
          <cell r="K198" t="str">
            <v>-</v>
          </cell>
          <cell r="L198">
            <v>0</v>
          </cell>
          <cell r="M198">
            <v>0</v>
          </cell>
          <cell r="P198">
            <v>0</v>
          </cell>
          <cell r="Q198">
            <v>0</v>
          </cell>
          <cell r="R198">
            <v>0</v>
          </cell>
          <cell r="S198">
            <v>0</v>
          </cell>
          <cell r="T198" t="str">
            <v>m.EEG.1</v>
          </cell>
          <cell r="U198">
            <v>0</v>
          </cell>
          <cell r="V198" t="str">
            <v>m.EEG.1</v>
          </cell>
          <cell r="W198">
            <v>0</v>
          </cell>
          <cell r="X198">
            <v>0</v>
          </cell>
          <cell r="Y198">
            <v>0</v>
          </cell>
          <cell r="Z198">
            <v>0</v>
          </cell>
          <cell r="AA198">
            <v>0</v>
          </cell>
          <cell r="AB198">
            <v>0</v>
          </cell>
          <cell r="AC198">
            <v>0</v>
          </cell>
          <cell r="AD198" t="str">
            <v>m.EEG.1</v>
          </cell>
          <cell r="AE198">
            <v>0</v>
          </cell>
          <cell r="AF198">
            <v>0</v>
          </cell>
          <cell r="AG198">
            <v>0</v>
          </cell>
          <cell r="AH198">
            <v>0</v>
          </cell>
          <cell r="AI198">
            <v>0</v>
          </cell>
          <cell r="AJ198">
            <v>0</v>
          </cell>
          <cell r="AK198" t="str">
            <v/>
          </cell>
          <cell r="AL198" t="str">
            <v>EU28</v>
          </cell>
        </row>
        <row r="199">
          <cell r="F199" t="str">
            <v>Germany</v>
          </cell>
          <cell r="G199" t="str">
            <v>Residential</v>
          </cell>
          <cell r="H199" t="str">
            <v>SFH</v>
          </cell>
          <cell r="J199" t="str">
            <v>Waste RES</v>
          </cell>
          <cell r="K199" t="str">
            <v>-</v>
          </cell>
          <cell r="L199">
            <v>0</v>
          </cell>
          <cell r="M199">
            <v>0</v>
          </cell>
          <cell r="P199">
            <v>0</v>
          </cell>
          <cell r="Q199">
            <v>0</v>
          </cell>
          <cell r="R199">
            <v>0</v>
          </cell>
          <cell r="S199">
            <v>0</v>
          </cell>
          <cell r="T199" t="str">
            <v>m.EEG.1</v>
          </cell>
          <cell r="U199">
            <v>0</v>
          </cell>
          <cell r="V199" t="str">
            <v>m.EEG.1</v>
          </cell>
          <cell r="W199">
            <v>0</v>
          </cell>
          <cell r="X199">
            <v>0</v>
          </cell>
          <cell r="Y199">
            <v>0</v>
          </cell>
          <cell r="Z199">
            <v>0</v>
          </cell>
          <cell r="AA199">
            <v>0</v>
          </cell>
          <cell r="AB199">
            <v>0</v>
          </cell>
          <cell r="AC199">
            <v>0</v>
          </cell>
          <cell r="AD199" t="str">
            <v>m.EEG.1</v>
          </cell>
          <cell r="AE199">
            <v>0</v>
          </cell>
          <cell r="AF199">
            <v>0</v>
          </cell>
          <cell r="AG199">
            <v>0</v>
          </cell>
          <cell r="AH199">
            <v>0</v>
          </cell>
          <cell r="AI199">
            <v>0</v>
          </cell>
          <cell r="AJ199">
            <v>0</v>
          </cell>
          <cell r="AK199" t="str">
            <v/>
          </cell>
          <cell r="AL199" t="str">
            <v>EU28</v>
          </cell>
        </row>
        <row r="200">
          <cell r="F200" t="str">
            <v>Germany</v>
          </cell>
          <cell r="G200" t="str">
            <v>Residential</v>
          </cell>
          <cell r="H200" t="str">
            <v>SFH</v>
          </cell>
          <cell r="J200" t="str">
            <v>Biomass</v>
          </cell>
          <cell r="K200" t="str">
            <v>-</v>
          </cell>
          <cell r="L200">
            <v>60.624282432479006</v>
          </cell>
          <cell r="M200">
            <v>60.624282432479006</v>
          </cell>
          <cell r="P200">
            <v>60.624282432479006</v>
          </cell>
          <cell r="Q200">
            <v>60.624282432479006</v>
          </cell>
          <cell r="R200">
            <v>0</v>
          </cell>
          <cell r="S200">
            <v>56.404782250947171</v>
          </cell>
          <cell r="T200" t="str">
            <v>m.ISI.45</v>
          </cell>
          <cell r="U200">
            <v>4.2195001815318367</v>
          </cell>
          <cell r="V200" t="str">
            <v>m.EEG.1</v>
          </cell>
          <cell r="W200">
            <v>0</v>
          </cell>
          <cell r="X200">
            <v>0</v>
          </cell>
          <cell r="Y200">
            <v>0</v>
          </cell>
          <cell r="Z200">
            <v>0</v>
          </cell>
          <cell r="AA200">
            <v>0</v>
          </cell>
          <cell r="AB200">
            <v>0</v>
          </cell>
          <cell r="AC200">
            <v>0</v>
          </cell>
          <cell r="AD200" t="str">
            <v>m.EEG.1</v>
          </cell>
          <cell r="AE200">
            <v>0</v>
          </cell>
          <cell r="AF200">
            <v>0</v>
          </cell>
          <cell r="AG200">
            <v>0</v>
          </cell>
          <cell r="AH200">
            <v>0</v>
          </cell>
          <cell r="AI200">
            <v>0</v>
          </cell>
          <cell r="AJ200">
            <v>0</v>
          </cell>
          <cell r="AK200" t="str">
            <v/>
          </cell>
          <cell r="AL200" t="str">
            <v>EU28</v>
          </cell>
        </row>
        <row r="201">
          <cell r="F201" t="str">
            <v>Germany</v>
          </cell>
          <cell r="G201" t="str">
            <v>Residential</v>
          </cell>
          <cell r="H201" t="str">
            <v>SFH</v>
          </cell>
          <cell r="J201" t="str">
            <v>Geothermal</v>
          </cell>
          <cell r="K201" t="str">
            <v>-</v>
          </cell>
          <cell r="L201">
            <v>0.1647425120360487</v>
          </cell>
          <cell r="M201">
            <v>0.1647425120360487</v>
          </cell>
          <cell r="P201">
            <v>0.1647425120360487</v>
          </cell>
          <cell r="Q201">
            <v>0.1647425120360487</v>
          </cell>
          <cell r="R201">
            <v>0</v>
          </cell>
          <cell r="S201">
            <v>0.15200454166427255</v>
          </cell>
          <cell r="T201" t="str">
            <v>m.EEG.1</v>
          </cell>
          <cell r="U201">
            <v>1.2737970371776158E-2</v>
          </cell>
          <cell r="V201" t="str">
            <v>m.EEG.1</v>
          </cell>
          <cell r="W201">
            <v>0</v>
          </cell>
          <cell r="X201">
            <v>0</v>
          </cell>
          <cell r="Y201">
            <v>0</v>
          </cell>
          <cell r="Z201">
            <v>0</v>
          </cell>
          <cell r="AA201">
            <v>0</v>
          </cell>
          <cell r="AB201">
            <v>0</v>
          </cell>
          <cell r="AC201">
            <v>0</v>
          </cell>
          <cell r="AD201" t="str">
            <v>m.EEG.1</v>
          </cell>
          <cell r="AE201">
            <v>0</v>
          </cell>
          <cell r="AF201">
            <v>0</v>
          </cell>
          <cell r="AG201">
            <v>0</v>
          </cell>
          <cell r="AH201">
            <v>0</v>
          </cell>
          <cell r="AI201">
            <v>0</v>
          </cell>
          <cell r="AJ201">
            <v>0</v>
          </cell>
          <cell r="AK201" t="str">
            <v/>
          </cell>
          <cell r="AL201" t="str">
            <v>EU28</v>
          </cell>
        </row>
        <row r="202">
          <cell r="F202" t="str">
            <v>Germany</v>
          </cell>
          <cell r="G202" t="str">
            <v>Residential</v>
          </cell>
          <cell r="H202" t="str">
            <v>SFH</v>
          </cell>
          <cell r="J202" t="str">
            <v>Solar energy</v>
          </cell>
          <cell r="K202" t="str">
            <v>-</v>
          </cell>
          <cell r="L202">
            <v>5.3871065083934484</v>
          </cell>
          <cell r="M202">
            <v>5.3871065083934484</v>
          </cell>
          <cell r="P202">
            <v>5.3871065083934484</v>
          </cell>
          <cell r="Q202">
            <v>5.3871065083934484</v>
          </cell>
          <cell r="R202">
            <v>0</v>
          </cell>
          <cell r="S202">
            <v>4.932698084077427</v>
          </cell>
          <cell r="T202" t="str">
            <v>m.EEG.1</v>
          </cell>
          <cell r="U202">
            <v>0.45440842431602119</v>
          </cell>
          <cell r="V202" t="str">
            <v>m.EEG.1</v>
          </cell>
          <cell r="W202">
            <v>0</v>
          </cell>
          <cell r="X202">
            <v>0</v>
          </cell>
          <cell r="Y202">
            <v>0</v>
          </cell>
          <cell r="Z202">
            <v>0</v>
          </cell>
          <cell r="AA202">
            <v>0</v>
          </cell>
          <cell r="AB202">
            <v>0</v>
          </cell>
          <cell r="AC202">
            <v>0</v>
          </cell>
          <cell r="AD202" t="str">
            <v>m.EEG.1</v>
          </cell>
          <cell r="AE202">
            <v>0</v>
          </cell>
          <cell r="AF202">
            <v>0</v>
          </cell>
          <cell r="AG202">
            <v>0</v>
          </cell>
          <cell r="AH202">
            <v>0</v>
          </cell>
          <cell r="AI202">
            <v>0</v>
          </cell>
          <cell r="AJ202">
            <v>0</v>
          </cell>
          <cell r="AK202" t="str">
            <v/>
          </cell>
          <cell r="AL202" t="str">
            <v>EU28</v>
          </cell>
        </row>
        <row r="203">
          <cell r="F203" t="str">
            <v>Germany</v>
          </cell>
          <cell r="G203" t="str">
            <v>Residential</v>
          </cell>
          <cell r="H203" t="str">
            <v>SFH</v>
          </cell>
          <cell r="J203" t="str">
            <v>Ambient heat total</v>
          </cell>
          <cell r="K203" t="str">
            <v>-</v>
          </cell>
          <cell r="L203">
            <v>6.7719632109321974</v>
          </cell>
          <cell r="M203">
            <v>6.7719632109321974</v>
          </cell>
          <cell r="P203">
            <v>6.7719632109321974</v>
          </cell>
          <cell r="Q203">
            <v>6.7719632109321974</v>
          </cell>
          <cell r="R203">
            <v>0</v>
          </cell>
          <cell r="S203">
            <v>6.1598674246397902</v>
          </cell>
          <cell r="T203" t="str">
            <v>m.EEG.1</v>
          </cell>
          <cell r="U203">
            <v>0.61209578629240757</v>
          </cell>
          <cell r="V203" t="str">
            <v>m.EEG.1</v>
          </cell>
          <cell r="W203">
            <v>0</v>
          </cell>
          <cell r="X203">
            <v>0</v>
          </cell>
          <cell r="Y203">
            <v>0</v>
          </cell>
          <cell r="Z203">
            <v>0</v>
          </cell>
          <cell r="AA203">
            <v>0</v>
          </cell>
          <cell r="AB203">
            <v>0</v>
          </cell>
          <cell r="AC203">
            <v>0</v>
          </cell>
          <cell r="AD203" t="str">
            <v>m.EEG.1</v>
          </cell>
          <cell r="AE203">
            <v>0</v>
          </cell>
          <cell r="AF203">
            <v>0</v>
          </cell>
          <cell r="AG203">
            <v>0</v>
          </cell>
          <cell r="AH203">
            <v>0</v>
          </cell>
          <cell r="AI203">
            <v>0</v>
          </cell>
          <cell r="AJ203">
            <v>0</v>
          </cell>
          <cell r="AK203" t="str">
            <v/>
          </cell>
          <cell r="AL203" t="str">
            <v>EU28</v>
          </cell>
        </row>
        <row r="204">
          <cell r="F204" t="str">
            <v>Germany</v>
          </cell>
          <cell r="G204" t="str">
            <v>Residential</v>
          </cell>
          <cell r="H204" t="str">
            <v>SFH</v>
          </cell>
          <cell r="J204" t="str">
            <v xml:space="preserve">Other RES </v>
          </cell>
          <cell r="K204" t="str">
            <v>-</v>
          </cell>
          <cell r="L204">
            <v>0</v>
          </cell>
          <cell r="M204">
            <v>0</v>
          </cell>
          <cell r="P204">
            <v>0</v>
          </cell>
          <cell r="Q204">
            <v>0</v>
          </cell>
          <cell r="R204">
            <v>0</v>
          </cell>
          <cell r="S204">
            <v>0</v>
          </cell>
          <cell r="T204" t="str">
            <v>m.EEG.1</v>
          </cell>
          <cell r="U204">
            <v>0</v>
          </cell>
          <cell r="V204" t="str">
            <v>m.EEG.1</v>
          </cell>
          <cell r="W204">
            <v>0</v>
          </cell>
          <cell r="X204">
            <v>0</v>
          </cell>
          <cell r="Y204">
            <v>0</v>
          </cell>
          <cell r="Z204">
            <v>0</v>
          </cell>
          <cell r="AA204">
            <v>0</v>
          </cell>
          <cell r="AB204">
            <v>0</v>
          </cell>
          <cell r="AC204">
            <v>0</v>
          </cell>
          <cell r="AD204" t="str">
            <v>m.EEG.1</v>
          </cell>
          <cell r="AE204">
            <v>0</v>
          </cell>
          <cell r="AF204">
            <v>0</v>
          </cell>
          <cell r="AG204">
            <v>0</v>
          </cell>
          <cell r="AH204">
            <v>0</v>
          </cell>
          <cell r="AI204">
            <v>0</v>
          </cell>
          <cell r="AJ204">
            <v>0</v>
          </cell>
          <cell r="AK204" t="str">
            <v/>
          </cell>
          <cell r="AL204" t="str">
            <v>EU28</v>
          </cell>
        </row>
        <row r="205">
          <cell r="F205" t="str">
            <v>Germany</v>
          </cell>
          <cell r="G205" t="str">
            <v>Residential</v>
          </cell>
          <cell r="H205" t="str">
            <v>MFH</v>
          </cell>
          <cell r="J205" t="str">
            <v>TOTAL</v>
          </cell>
          <cell r="K205" t="str">
            <v>-</v>
          </cell>
          <cell r="L205">
            <v>196.60871684013352</v>
          </cell>
          <cell r="M205">
            <v>196.60871684013352</v>
          </cell>
          <cell r="P205">
            <v>196.60871684013352</v>
          </cell>
          <cell r="Q205">
            <v>191.91506625009254</v>
          </cell>
          <cell r="R205">
            <v>0.38885660978200004</v>
          </cell>
          <cell r="S205">
            <v>153.53400392836852</v>
          </cell>
          <cell r="T205" t="str">
            <v>m.ISI.45</v>
          </cell>
          <cell r="U205">
            <v>38.381062321724023</v>
          </cell>
          <cell r="V205" t="str">
            <v>m.EEG.1</v>
          </cell>
          <cell r="W205">
            <v>0</v>
          </cell>
          <cell r="X205">
            <v>0</v>
          </cell>
          <cell r="Y205">
            <v>0</v>
          </cell>
          <cell r="Z205">
            <v>0</v>
          </cell>
          <cell r="AA205">
            <v>0</v>
          </cell>
          <cell r="AB205">
            <v>0</v>
          </cell>
          <cell r="AC205">
            <v>0.38885660978200004</v>
          </cell>
          <cell r="AD205" t="str">
            <v>m.EEG.1</v>
          </cell>
          <cell r="AE205">
            <v>0</v>
          </cell>
          <cell r="AF205">
            <v>0</v>
          </cell>
          <cell r="AG205">
            <v>0</v>
          </cell>
          <cell r="AH205">
            <v>0</v>
          </cell>
          <cell r="AI205">
            <v>0</v>
          </cell>
          <cell r="AJ205">
            <v>4.3047939802589674</v>
          </cell>
          <cell r="AK205" t="str">
            <v/>
          </cell>
          <cell r="AL205" t="str">
            <v>EU28</v>
          </cell>
        </row>
        <row r="206">
          <cell r="F206" t="str">
            <v>Germany</v>
          </cell>
          <cell r="G206" t="str">
            <v>Residential</v>
          </cell>
          <cell r="H206" t="str">
            <v>MFH</v>
          </cell>
          <cell r="J206" t="str">
            <v>Coal</v>
          </cell>
          <cell r="K206" t="str">
            <v>-</v>
          </cell>
          <cell r="L206">
            <v>2.0026765210116562</v>
          </cell>
          <cell r="M206">
            <v>2.0026765210116562</v>
          </cell>
          <cell r="P206">
            <v>2.0026765210116562</v>
          </cell>
          <cell r="Q206">
            <v>2.0026765210116562</v>
          </cell>
          <cell r="R206">
            <v>0</v>
          </cell>
          <cell r="S206">
            <v>1.9243520627048736</v>
          </cell>
          <cell r="T206" t="str">
            <v>m.ISI.45</v>
          </cell>
          <cell r="U206">
            <v>7.8324458306782488E-2</v>
          </cell>
          <cell r="V206" t="str">
            <v>m.EEG.1</v>
          </cell>
          <cell r="W206">
            <v>0</v>
          </cell>
          <cell r="X206">
            <v>0</v>
          </cell>
          <cell r="Y206">
            <v>0</v>
          </cell>
          <cell r="Z206">
            <v>0</v>
          </cell>
          <cell r="AA206">
            <v>0</v>
          </cell>
          <cell r="AB206">
            <v>0</v>
          </cell>
          <cell r="AC206">
            <v>0</v>
          </cell>
          <cell r="AD206" t="str">
            <v>m.EEG.1</v>
          </cell>
          <cell r="AE206">
            <v>0</v>
          </cell>
          <cell r="AF206">
            <v>0</v>
          </cell>
          <cell r="AG206">
            <v>0</v>
          </cell>
          <cell r="AH206">
            <v>0</v>
          </cell>
          <cell r="AI206">
            <v>0</v>
          </cell>
          <cell r="AJ206">
            <v>0</v>
          </cell>
          <cell r="AK206" t="str">
            <v/>
          </cell>
          <cell r="AL206" t="str">
            <v>EU28</v>
          </cell>
        </row>
        <row r="207">
          <cell r="F207" t="str">
            <v>Germany</v>
          </cell>
          <cell r="G207" t="str">
            <v>Residential</v>
          </cell>
          <cell r="H207" t="str">
            <v>MFH</v>
          </cell>
          <cell r="J207" t="str">
            <v>Fuel oil</v>
          </cell>
          <cell r="K207" t="str">
            <v>-</v>
          </cell>
          <cell r="L207">
            <v>47.179030304102156</v>
          </cell>
          <cell r="M207">
            <v>47.179030304102156</v>
          </cell>
          <cell r="P207">
            <v>47.179030304102156</v>
          </cell>
          <cell r="Q207">
            <v>47.169786523340647</v>
          </cell>
          <cell r="R207">
            <v>0</v>
          </cell>
          <cell r="S207">
            <v>38.848840082713465</v>
          </cell>
          <cell r="T207" t="str">
            <v>m.ISI.45</v>
          </cell>
          <cell r="U207">
            <v>8.3209464406271856</v>
          </cell>
          <cell r="V207" t="str">
            <v>m.EEG.1</v>
          </cell>
          <cell r="W207">
            <v>0</v>
          </cell>
          <cell r="X207">
            <v>0</v>
          </cell>
          <cell r="Y207">
            <v>0</v>
          </cell>
          <cell r="Z207">
            <v>0</v>
          </cell>
          <cell r="AA207">
            <v>0</v>
          </cell>
          <cell r="AB207">
            <v>0</v>
          </cell>
          <cell r="AC207">
            <v>0</v>
          </cell>
          <cell r="AD207" t="str">
            <v>m.EEG.1</v>
          </cell>
          <cell r="AE207">
            <v>0</v>
          </cell>
          <cell r="AF207">
            <v>0</v>
          </cell>
          <cell r="AG207">
            <v>0</v>
          </cell>
          <cell r="AH207">
            <v>0</v>
          </cell>
          <cell r="AI207">
            <v>0</v>
          </cell>
          <cell r="AJ207">
            <v>9.2437807615088716E-3</v>
          </cell>
          <cell r="AK207" t="str">
            <v/>
          </cell>
          <cell r="AL207" t="str">
            <v>EU28</v>
          </cell>
        </row>
        <row r="208">
          <cell r="F208" t="str">
            <v>Germany</v>
          </cell>
          <cell r="G208" t="str">
            <v>Residential</v>
          </cell>
          <cell r="H208" t="str">
            <v>MFH</v>
          </cell>
          <cell r="J208" t="str">
            <v>Natural gas</v>
          </cell>
          <cell r="K208" t="str">
            <v>-</v>
          </cell>
          <cell r="L208">
            <v>88.37315398476629</v>
          </cell>
          <cell r="M208">
            <v>88.37315398476629</v>
          </cell>
          <cell r="P208">
            <v>88.37315398476629</v>
          </cell>
          <cell r="Q208">
            <v>87.952654387895308</v>
          </cell>
          <cell r="R208">
            <v>0</v>
          </cell>
          <cell r="S208">
            <v>67.453299040435112</v>
          </cell>
          <cell r="T208" t="str">
            <v>m.ISI.45</v>
          </cell>
          <cell r="U208">
            <v>20.499355347460192</v>
          </cell>
          <cell r="V208" t="str">
            <v>m.EEG.1</v>
          </cell>
          <cell r="W208">
            <v>0</v>
          </cell>
          <cell r="X208">
            <v>0</v>
          </cell>
          <cell r="Y208">
            <v>0</v>
          </cell>
          <cell r="Z208">
            <v>0</v>
          </cell>
          <cell r="AA208">
            <v>0</v>
          </cell>
          <cell r="AB208">
            <v>0</v>
          </cell>
          <cell r="AC208">
            <v>0</v>
          </cell>
          <cell r="AD208" t="str">
            <v>m.EEG.1</v>
          </cell>
          <cell r="AE208">
            <v>0</v>
          </cell>
          <cell r="AF208">
            <v>0</v>
          </cell>
          <cell r="AG208">
            <v>0</v>
          </cell>
          <cell r="AH208">
            <v>0</v>
          </cell>
          <cell r="AI208">
            <v>0</v>
          </cell>
          <cell r="AJ208">
            <v>0.42049959687097838</v>
          </cell>
          <cell r="AK208" t="str">
            <v/>
          </cell>
          <cell r="AL208" t="str">
            <v>EU28</v>
          </cell>
        </row>
        <row r="209">
          <cell r="F209" t="str">
            <v>Germany</v>
          </cell>
          <cell r="G209" t="str">
            <v>Residential</v>
          </cell>
          <cell r="H209" t="str">
            <v>MFH</v>
          </cell>
          <cell r="J209" t="str">
            <v>Other fossil fuels</v>
          </cell>
          <cell r="K209" t="str">
            <v>-</v>
          </cell>
          <cell r="L209">
            <v>2.5161532651194802</v>
          </cell>
          <cell r="M209">
            <v>2.5161532651194802</v>
          </cell>
          <cell r="P209">
            <v>2.5161532651194802</v>
          </cell>
          <cell r="Q209">
            <v>2.5161532651194802</v>
          </cell>
          <cell r="R209">
            <v>0</v>
          </cell>
          <cell r="S209">
            <v>2.0736350707158229</v>
          </cell>
          <cell r="T209" t="str">
            <v>m.EEG.1</v>
          </cell>
          <cell r="U209">
            <v>0.44251819440365742</v>
          </cell>
          <cell r="V209" t="str">
            <v>m.EEG.1</v>
          </cell>
          <cell r="W209">
            <v>0</v>
          </cell>
          <cell r="X209">
            <v>0</v>
          </cell>
          <cell r="Y209">
            <v>0</v>
          </cell>
          <cell r="Z209">
            <v>0</v>
          </cell>
          <cell r="AA209">
            <v>0</v>
          </cell>
          <cell r="AB209">
            <v>0</v>
          </cell>
          <cell r="AC209">
            <v>0</v>
          </cell>
          <cell r="AD209" t="str">
            <v>m.EEG.1</v>
          </cell>
          <cell r="AE209">
            <v>0</v>
          </cell>
          <cell r="AF209">
            <v>0</v>
          </cell>
          <cell r="AG209">
            <v>0</v>
          </cell>
          <cell r="AH209">
            <v>0</v>
          </cell>
          <cell r="AI209">
            <v>0</v>
          </cell>
          <cell r="AJ209">
            <v>0</v>
          </cell>
          <cell r="AK209" t="str">
            <v/>
          </cell>
          <cell r="AL209" t="str">
            <v>EU28</v>
          </cell>
        </row>
        <row r="210">
          <cell r="F210" t="str">
            <v>Germany</v>
          </cell>
          <cell r="G210" t="str">
            <v>Residential</v>
          </cell>
          <cell r="H210" t="str">
            <v>MFH</v>
          </cell>
          <cell r="J210" t="str">
            <v>Electricity</v>
          </cell>
          <cell r="K210" t="str">
            <v>-</v>
          </cell>
          <cell r="L210">
            <v>9.1524322782168479</v>
          </cell>
          <cell r="M210">
            <v>9.1524322782168479</v>
          </cell>
          <cell r="P210">
            <v>9.1524322782168479</v>
          </cell>
          <cell r="Q210">
            <v>4.8885250658083681</v>
          </cell>
          <cell r="R210">
            <v>0.38885660978200004</v>
          </cell>
          <cell r="S210">
            <v>1.6438185043858256</v>
          </cell>
          <cell r="T210" t="str">
            <v>m.ISI.45</v>
          </cell>
          <cell r="U210">
            <v>3.2447065614225425</v>
          </cell>
          <cell r="V210" t="str">
            <v>m.EEG.1</v>
          </cell>
          <cell r="W210">
            <v>0</v>
          </cell>
          <cell r="X210">
            <v>0</v>
          </cell>
          <cell r="Y210">
            <v>0</v>
          </cell>
          <cell r="Z210">
            <v>0</v>
          </cell>
          <cell r="AA210">
            <v>0</v>
          </cell>
          <cell r="AB210">
            <v>0</v>
          </cell>
          <cell r="AC210">
            <v>0.38885660978200004</v>
          </cell>
          <cell r="AD210" t="str">
            <v>m.EEG.1</v>
          </cell>
          <cell r="AE210">
            <v>0</v>
          </cell>
          <cell r="AF210">
            <v>0</v>
          </cell>
          <cell r="AG210">
            <v>0</v>
          </cell>
          <cell r="AH210">
            <v>0</v>
          </cell>
          <cell r="AI210">
            <v>0</v>
          </cell>
          <cell r="AJ210">
            <v>3.8750506026264797</v>
          </cell>
          <cell r="AK210" t="str">
            <v/>
          </cell>
          <cell r="AL210" t="str">
            <v>EU28</v>
          </cell>
        </row>
        <row r="211">
          <cell r="F211" t="str">
            <v>Germany</v>
          </cell>
          <cell r="G211" t="str">
            <v>Residential</v>
          </cell>
          <cell r="H211" t="str">
            <v>MFH</v>
          </cell>
          <cell r="J211" t="str">
            <v>District heating</v>
          </cell>
          <cell r="K211" t="str">
            <v>-</v>
          </cell>
          <cell r="L211">
            <v>42.572483086028228</v>
          </cell>
          <cell r="M211">
            <v>42.572483086028228</v>
          </cell>
          <cell r="P211">
            <v>42.572483086028228</v>
          </cell>
          <cell r="Q211">
            <v>42.572483086028228</v>
          </cell>
          <cell r="R211">
            <v>0</v>
          </cell>
          <cell r="S211">
            <v>37.911525469155663</v>
          </cell>
          <cell r="T211" t="str">
            <v>m.ISI.45</v>
          </cell>
          <cell r="U211">
            <v>4.6609576168725653</v>
          </cell>
          <cell r="V211" t="str">
            <v>m.EEG.1</v>
          </cell>
          <cell r="W211">
            <v>0</v>
          </cell>
          <cell r="X211">
            <v>0</v>
          </cell>
          <cell r="Y211">
            <v>0</v>
          </cell>
          <cell r="Z211">
            <v>0</v>
          </cell>
          <cell r="AA211">
            <v>0</v>
          </cell>
          <cell r="AB211">
            <v>0</v>
          </cell>
          <cell r="AC211">
            <v>0</v>
          </cell>
          <cell r="AD211" t="str">
            <v>m.EEG.1</v>
          </cell>
          <cell r="AE211">
            <v>0</v>
          </cell>
          <cell r="AF211">
            <v>0</v>
          </cell>
          <cell r="AG211">
            <v>0</v>
          </cell>
          <cell r="AH211">
            <v>0</v>
          </cell>
          <cell r="AI211">
            <v>0</v>
          </cell>
          <cell r="AJ211">
            <v>0</v>
          </cell>
          <cell r="AK211" t="str">
            <v/>
          </cell>
          <cell r="AL211" t="str">
            <v>EU28</v>
          </cell>
        </row>
        <row r="212">
          <cell r="F212" t="str">
            <v>Germany</v>
          </cell>
          <cell r="G212" t="str">
            <v>Residential</v>
          </cell>
          <cell r="H212" t="str">
            <v>MFH</v>
          </cell>
          <cell r="J212" t="str">
            <v>Waste non-RES</v>
          </cell>
          <cell r="K212" t="str">
            <v>-</v>
          </cell>
          <cell r="L212">
            <v>0</v>
          </cell>
          <cell r="M212">
            <v>0</v>
          </cell>
          <cell r="P212">
            <v>0</v>
          </cell>
          <cell r="Q212">
            <v>0</v>
          </cell>
          <cell r="R212">
            <v>0</v>
          </cell>
          <cell r="S212">
            <v>0</v>
          </cell>
          <cell r="T212" t="str">
            <v>m.EEG.1</v>
          </cell>
          <cell r="U212">
            <v>0</v>
          </cell>
          <cell r="V212" t="str">
            <v>m.EEG.1</v>
          </cell>
          <cell r="W212">
            <v>0</v>
          </cell>
          <cell r="X212">
            <v>0</v>
          </cell>
          <cell r="Y212">
            <v>0</v>
          </cell>
          <cell r="Z212">
            <v>0</v>
          </cell>
          <cell r="AA212">
            <v>0</v>
          </cell>
          <cell r="AB212">
            <v>0</v>
          </cell>
          <cell r="AC212">
            <v>0</v>
          </cell>
          <cell r="AD212" t="str">
            <v>m.EEG.1</v>
          </cell>
          <cell r="AE212">
            <v>0</v>
          </cell>
          <cell r="AF212">
            <v>0</v>
          </cell>
          <cell r="AG212">
            <v>0</v>
          </cell>
          <cell r="AH212">
            <v>0</v>
          </cell>
          <cell r="AI212">
            <v>0</v>
          </cell>
          <cell r="AJ212">
            <v>0</v>
          </cell>
          <cell r="AK212" t="str">
            <v/>
          </cell>
          <cell r="AL212" t="str">
            <v>EU28</v>
          </cell>
        </row>
        <row r="213">
          <cell r="F213" t="str">
            <v>Germany</v>
          </cell>
          <cell r="G213" t="str">
            <v>Residential</v>
          </cell>
          <cell r="H213" t="str">
            <v>MFH</v>
          </cell>
          <cell r="J213" t="str">
            <v>Waste RES</v>
          </cell>
          <cell r="K213" t="str">
            <v>-</v>
          </cell>
          <cell r="L213">
            <v>0</v>
          </cell>
          <cell r="M213">
            <v>0</v>
          </cell>
          <cell r="P213">
            <v>0</v>
          </cell>
          <cell r="Q213">
            <v>0</v>
          </cell>
          <cell r="R213">
            <v>0</v>
          </cell>
          <cell r="S213">
            <v>0</v>
          </cell>
          <cell r="T213" t="str">
            <v>m.EEG.1</v>
          </cell>
          <cell r="U213">
            <v>0</v>
          </cell>
          <cell r="V213" t="str">
            <v>m.EEG.1</v>
          </cell>
          <cell r="W213">
            <v>0</v>
          </cell>
          <cell r="X213">
            <v>0</v>
          </cell>
          <cell r="Y213">
            <v>0</v>
          </cell>
          <cell r="Z213">
            <v>0</v>
          </cell>
          <cell r="AA213">
            <v>0</v>
          </cell>
          <cell r="AB213">
            <v>0</v>
          </cell>
          <cell r="AC213">
            <v>0</v>
          </cell>
          <cell r="AD213" t="str">
            <v>m.EEG.1</v>
          </cell>
          <cell r="AE213">
            <v>0</v>
          </cell>
          <cell r="AF213">
            <v>0</v>
          </cell>
          <cell r="AG213">
            <v>0</v>
          </cell>
          <cell r="AH213">
            <v>0</v>
          </cell>
          <cell r="AI213">
            <v>0</v>
          </cell>
          <cell r="AJ213">
            <v>0</v>
          </cell>
          <cell r="AK213" t="str">
            <v/>
          </cell>
          <cell r="AL213" t="str">
            <v>EU28</v>
          </cell>
        </row>
        <row r="214">
          <cell r="F214" t="str">
            <v>Germany</v>
          </cell>
          <cell r="G214" t="str">
            <v>Residential</v>
          </cell>
          <cell r="H214" t="str">
            <v>MFH</v>
          </cell>
          <cell r="J214" t="str">
            <v>Biomass</v>
          </cell>
          <cell r="K214" t="str">
            <v>-</v>
          </cell>
          <cell r="L214">
            <v>3.5427175675169429</v>
          </cell>
          <cell r="M214">
            <v>3.5427175675169429</v>
          </cell>
          <cell r="P214">
            <v>3.5427175675169429</v>
          </cell>
          <cell r="Q214">
            <v>3.5427175675169429</v>
          </cell>
          <cell r="R214">
            <v>0</v>
          </cell>
          <cell r="S214">
            <v>2.5642177490528226</v>
          </cell>
          <cell r="T214" t="str">
            <v>m.EEG.1</v>
          </cell>
          <cell r="U214">
            <v>0.97849981846412015</v>
          </cell>
          <cell r="V214" t="str">
            <v>m.EEG.1</v>
          </cell>
          <cell r="W214">
            <v>0</v>
          </cell>
          <cell r="X214">
            <v>0</v>
          </cell>
          <cell r="Y214">
            <v>0</v>
          </cell>
          <cell r="Z214">
            <v>0</v>
          </cell>
          <cell r="AA214">
            <v>0</v>
          </cell>
          <cell r="AB214">
            <v>0</v>
          </cell>
          <cell r="AC214">
            <v>0</v>
          </cell>
          <cell r="AD214" t="str">
            <v>m.EEG.1</v>
          </cell>
          <cell r="AE214">
            <v>0</v>
          </cell>
          <cell r="AF214">
            <v>0</v>
          </cell>
          <cell r="AG214">
            <v>0</v>
          </cell>
          <cell r="AH214">
            <v>0</v>
          </cell>
          <cell r="AI214">
            <v>0</v>
          </cell>
          <cell r="AJ214">
            <v>0</v>
          </cell>
          <cell r="AK214" t="str">
            <v/>
          </cell>
          <cell r="AL214" t="str">
            <v>EU28</v>
          </cell>
        </row>
        <row r="215">
          <cell r="F215" t="str">
            <v>Germany</v>
          </cell>
          <cell r="G215" t="str">
            <v>Residential</v>
          </cell>
          <cell r="H215" t="str">
            <v>MFH</v>
          </cell>
          <cell r="J215" t="str">
            <v>Geothermal</v>
          </cell>
          <cell r="K215" t="str">
            <v>-</v>
          </cell>
          <cell r="L215">
            <v>8.0139552662479796E-2</v>
          </cell>
          <cell r="M215">
            <v>8.0139552662479796E-2</v>
          </cell>
          <cell r="P215">
            <v>8.0139552662479796E-2</v>
          </cell>
          <cell r="Q215">
            <v>8.0139552662479796E-2</v>
          </cell>
          <cell r="R215">
            <v>0</v>
          </cell>
          <cell r="S215">
            <v>7.2881457888391218E-2</v>
          </cell>
          <cell r="T215" t="str">
            <v>m.EEG.1</v>
          </cell>
          <cell r="U215">
            <v>7.2580947740885715E-3</v>
          </cell>
          <cell r="V215" t="str">
            <v>m.EEG.1</v>
          </cell>
          <cell r="W215">
            <v>0</v>
          </cell>
          <cell r="X215">
            <v>0</v>
          </cell>
          <cell r="Y215">
            <v>0</v>
          </cell>
          <cell r="Z215">
            <v>0</v>
          </cell>
          <cell r="AA215">
            <v>0</v>
          </cell>
          <cell r="AB215">
            <v>0</v>
          </cell>
          <cell r="AC215">
            <v>0</v>
          </cell>
          <cell r="AD215" t="str">
            <v>m.EEG.1</v>
          </cell>
          <cell r="AE215">
            <v>0</v>
          </cell>
          <cell r="AF215">
            <v>0</v>
          </cell>
          <cell r="AG215">
            <v>0</v>
          </cell>
          <cell r="AH215">
            <v>0</v>
          </cell>
          <cell r="AI215">
            <v>0</v>
          </cell>
          <cell r="AJ215">
            <v>0</v>
          </cell>
          <cell r="AK215" t="str">
            <v/>
          </cell>
          <cell r="AL215" t="str">
            <v>EU28</v>
          </cell>
        </row>
        <row r="216">
          <cell r="F216" t="str">
            <v>Germany</v>
          </cell>
          <cell r="G216" t="str">
            <v>Residential</v>
          </cell>
          <cell r="H216" t="str">
            <v>MFH</v>
          </cell>
          <cell r="J216" t="str">
            <v>Solar energy</v>
          </cell>
          <cell r="K216" t="str">
            <v>-</v>
          </cell>
          <cell r="L216">
            <v>0.88989349163784681</v>
          </cell>
          <cell r="M216">
            <v>0.88989349163784681</v>
          </cell>
          <cell r="P216">
            <v>0.88989349163784681</v>
          </cell>
          <cell r="Q216">
            <v>0.88989349163784681</v>
          </cell>
          <cell r="R216">
            <v>0</v>
          </cell>
          <cell r="S216">
            <v>0.83630191595304804</v>
          </cell>
          <cell r="T216" t="str">
            <v>m.EEG.1</v>
          </cell>
          <cell r="U216">
            <v>5.3591575684798748E-2</v>
          </cell>
          <cell r="V216" t="str">
            <v>m.EEG.1</v>
          </cell>
          <cell r="W216">
            <v>0</v>
          </cell>
          <cell r="X216">
            <v>0</v>
          </cell>
          <cell r="Y216">
            <v>0</v>
          </cell>
          <cell r="Z216">
            <v>0</v>
          </cell>
          <cell r="AA216">
            <v>0</v>
          </cell>
          <cell r="AB216">
            <v>0</v>
          </cell>
          <cell r="AC216">
            <v>0</v>
          </cell>
          <cell r="AD216" t="str">
            <v>m.EEG.1</v>
          </cell>
          <cell r="AE216">
            <v>0</v>
          </cell>
          <cell r="AF216">
            <v>0</v>
          </cell>
          <cell r="AG216">
            <v>0</v>
          </cell>
          <cell r="AH216">
            <v>0</v>
          </cell>
          <cell r="AI216">
            <v>0</v>
          </cell>
          <cell r="AJ216">
            <v>0</v>
          </cell>
          <cell r="AK216" t="str">
            <v/>
          </cell>
          <cell r="AL216" t="str">
            <v>EU28</v>
          </cell>
        </row>
        <row r="217">
          <cell r="F217" t="str">
            <v>Germany</v>
          </cell>
          <cell r="G217" t="str">
            <v>Residential</v>
          </cell>
          <cell r="H217" t="str">
            <v>MFH</v>
          </cell>
          <cell r="J217" t="str">
            <v>Ambient heat total</v>
          </cell>
          <cell r="K217" t="str">
            <v>-</v>
          </cell>
          <cell r="L217">
            <v>0.30003678907157649</v>
          </cell>
          <cell r="M217">
            <v>0.30003678907157649</v>
          </cell>
          <cell r="P217">
            <v>0.30003678907157649</v>
          </cell>
          <cell r="Q217">
            <v>0.30003678907157649</v>
          </cell>
          <cell r="R217">
            <v>0</v>
          </cell>
          <cell r="S217">
            <v>0.2051325753634827</v>
          </cell>
          <cell r="T217" t="str">
            <v>m.EEG.1</v>
          </cell>
          <cell r="U217">
            <v>9.4904213708093765E-2</v>
          </cell>
          <cell r="V217" t="str">
            <v>m.EEG.1</v>
          </cell>
          <cell r="W217">
            <v>0</v>
          </cell>
          <cell r="X217">
            <v>0</v>
          </cell>
          <cell r="Y217">
            <v>0</v>
          </cell>
          <cell r="Z217">
            <v>0</v>
          </cell>
          <cell r="AA217">
            <v>0</v>
          </cell>
          <cell r="AB217">
            <v>0</v>
          </cell>
          <cell r="AC217">
            <v>0</v>
          </cell>
          <cell r="AD217" t="str">
            <v>m.EEG.1</v>
          </cell>
          <cell r="AE217">
            <v>0</v>
          </cell>
          <cell r="AF217">
            <v>0</v>
          </cell>
          <cell r="AG217">
            <v>0</v>
          </cell>
          <cell r="AH217">
            <v>0</v>
          </cell>
          <cell r="AI217">
            <v>0</v>
          </cell>
          <cell r="AJ217">
            <v>0</v>
          </cell>
          <cell r="AK217" t="str">
            <v/>
          </cell>
          <cell r="AL217" t="str">
            <v>EU28</v>
          </cell>
        </row>
        <row r="218">
          <cell r="F218" t="str">
            <v>Germany</v>
          </cell>
          <cell r="G218" t="str">
            <v>Residential</v>
          </cell>
          <cell r="H218" t="str">
            <v>MFH</v>
          </cell>
          <cell r="J218" t="str">
            <v xml:space="preserve">Other RES </v>
          </cell>
          <cell r="K218" t="str">
            <v>-</v>
          </cell>
          <cell r="L218">
            <v>0</v>
          </cell>
          <cell r="M218">
            <v>0</v>
          </cell>
          <cell r="P218">
            <v>0</v>
          </cell>
          <cell r="Q218">
            <v>0</v>
          </cell>
          <cell r="R218">
            <v>0</v>
          </cell>
          <cell r="S218">
            <v>0</v>
          </cell>
          <cell r="T218" t="str">
            <v>m.EEG.1</v>
          </cell>
          <cell r="U218">
            <v>0</v>
          </cell>
          <cell r="V218" t="str">
            <v>m.EEG.1</v>
          </cell>
          <cell r="W218">
            <v>0</v>
          </cell>
          <cell r="X218">
            <v>0</v>
          </cell>
          <cell r="Y218">
            <v>0</v>
          </cell>
          <cell r="Z218">
            <v>0</v>
          </cell>
          <cell r="AA218">
            <v>0</v>
          </cell>
          <cell r="AB218">
            <v>0</v>
          </cell>
          <cell r="AC218">
            <v>0</v>
          </cell>
          <cell r="AD218" t="str">
            <v>m.EEG.1</v>
          </cell>
          <cell r="AE218">
            <v>0</v>
          </cell>
          <cell r="AF218">
            <v>0</v>
          </cell>
          <cell r="AG218">
            <v>0</v>
          </cell>
          <cell r="AH218">
            <v>0</v>
          </cell>
          <cell r="AI218">
            <v>0</v>
          </cell>
          <cell r="AJ218">
            <v>0</v>
          </cell>
          <cell r="AK218" t="str">
            <v/>
          </cell>
          <cell r="AL218" t="str">
            <v>EU28</v>
          </cell>
        </row>
        <row r="219">
          <cell r="F219" t="str">
            <v>Estonia</v>
          </cell>
          <cell r="G219" t="str">
            <v>Residential</v>
          </cell>
          <cell r="H219" t="str">
            <v>TOTAL Residential</v>
          </cell>
          <cell r="J219" t="str">
            <v>TOTAL</v>
          </cell>
          <cell r="K219">
            <v>11.305522999999999</v>
          </cell>
          <cell r="L219">
            <v>-0.33693453903495474</v>
          </cell>
          <cell r="M219">
            <v>10.968588460965044</v>
          </cell>
          <cell r="P219">
            <v>10.968588460965044</v>
          </cell>
          <cell r="Q219">
            <v>10.161117069260532</v>
          </cell>
          <cell r="R219">
            <v>6.5990670605108274E-3</v>
          </cell>
          <cell r="S219">
            <v>8.462598958280859</v>
          </cell>
          <cell r="T219" t="str">
            <v>u.ISI.83</v>
          </cell>
          <cell r="U219">
            <v>1.698518110979673</v>
          </cell>
          <cell r="V219" t="str">
            <v>u.ISI.83</v>
          </cell>
          <cell r="W219">
            <v>0</v>
          </cell>
          <cell r="X219">
            <v>0</v>
          </cell>
          <cell r="Y219">
            <v>0</v>
          </cell>
          <cell r="Z219">
            <v>0</v>
          </cell>
          <cell r="AA219">
            <v>0</v>
          </cell>
          <cell r="AB219">
            <v>0</v>
          </cell>
          <cell r="AC219">
            <v>6.5990670605108274E-3</v>
          </cell>
          <cell r="AD219" t="str">
            <v>m.EEG.1</v>
          </cell>
          <cell r="AE219">
            <v>0</v>
          </cell>
          <cell r="AF219">
            <v>0</v>
          </cell>
          <cell r="AG219">
            <v>0</v>
          </cell>
          <cell r="AH219">
            <v>0</v>
          </cell>
          <cell r="AI219">
            <v>0</v>
          </cell>
          <cell r="AJ219">
            <v>0.80087232464400027</v>
          </cell>
          <cell r="AK219" t="str">
            <v>u.ISI.83</v>
          </cell>
          <cell r="AL219" t="str">
            <v>EU28</v>
          </cell>
        </row>
        <row r="220">
          <cell r="F220" t="str">
            <v>Estonia</v>
          </cell>
          <cell r="G220" t="str">
            <v>Residential</v>
          </cell>
          <cell r="H220" t="str">
            <v>TOTAL Residential</v>
          </cell>
          <cell r="J220" t="str">
            <v>Coal</v>
          </cell>
          <cell r="K220">
            <v>0.13025599999999998</v>
          </cell>
          <cell r="L220">
            <v>-4.163336342344337E-16</v>
          </cell>
          <cell r="M220">
            <v>0.13025599999999957</v>
          </cell>
          <cell r="P220">
            <v>0.13025599999999957</v>
          </cell>
          <cell r="Q220">
            <v>0.12419758139534839</v>
          </cell>
          <cell r="R220">
            <v>0</v>
          </cell>
          <cell r="S220">
            <v>0.106022325581395</v>
          </cell>
          <cell r="T220" t="str">
            <v>u.ISI.83</v>
          </cell>
          <cell r="U220">
            <v>1.8175255813953399E-2</v>
          </cell>
          <cell r="V220" t="str">
            <v>u.ISI.83</v>
          </cell>
          <cell r="W220">
            <v>0</v>
          </cell>
          <cell r="X220">
            <v>0</v>
          </cell>
          <cell r="Y220">
            <v>0</v>
          </cell>
          <cell r="Z220">
            <v>0</v>
          </cell>
          <cell r="AA220">
            <v>0</v>
          </cell>
          <cell r="AB220">
            <v>0</v>
          </cell>
          <cell r="AC220">
            <v>0</v>
          </cell>
          <cell r="AD220" t="str">
            <v>m.EEG.1</v>
          </cell>
          <cell r="AE220">
            <v>0</v>
          </cell>
          <cell r="AF220">
            <v>0</v>
          </cell>
          <cell r="AG220">
            <v>0</v>
          </cell>
          <cell r="AH220">
            <v>0</v>
          </cell>
          <cell r="AI220">
            <v>0</v>
          </cell>
          <cell r="AJ220">
            <v>6.0584186046511602E-3</v>
          </cell>
          <cell r="AK220" t="str">
            <v>u.ISI.83</v>
          </cell>
          <cell r="AL220" t="str">
            <v>EU28</v>
          </cell>
        </row>
        <row r="221">
          <cell r="F221" t="str">
            <v>Estonia</v>
          </cell>
          <cell r="G221" t="str">
            <v>Residential</v>
          </cell>
          <cell r="H221" t="str">
            <v>TOTAL Residential</v>
          </cell>
          <cell r="J221" t="str">
            <v>Fuel oil</v>
          </cell>
          <cell r="K221">
            <v>5.9312999999999998E-2</v>
          </cell>
          <cell r="L221">
            <v>-1.9428902930940239E-16</v>
          </cell>
          <cell r="M221">
            <v>5.9312999999999803E-2</v>
          </cell>
          <cell r="P221">
            <v>5.9312999999999803E-2</v>
          </cell>
          <cell r="Q221">
            <v>3.5016108433734802E-2</v>
          </cell>
          <cell r="R221">
            <v>0</v>
          </cell>
          <cell r="S221">
            <v>2.5011506024096301E-2</v>
          </cell>
          <cell r="T221" t="str">
            <v>u.ISI.83</v>
          </cell>
          <cell r="U221">
            <v>1.00046024096385E-2</v>
          </cell>
          <cell r="V221" t="str">
            <v>u.ISI.83</v>
          </cell>
          <cell r="W221">
            <v>0</v>
          </cell>
          <cell r="X221">
            <v>0</v>
          </cell>
          <cell r="Y221">
            <v>0</v>
          </cell>
          <cell r="Z221">
            <v>0</v>
          </cell>
          <cell r="AA221">
            <v>0</v>
          </cell>
          <cell r="AB221">
            <v>0</v>
          </cell>
          <cell r="AC221">
            <v>0</v>
          </cell>
          <cell r="AD221" t="str">
            <v>m.EEG.1</v>
          </cell>
          <cell r="AE221">
            <v>0</v>
          </cell>
          <cell r="AF221">
            <v>0</v>
          </cell>
          <cell r="AG221">
            <v>0</v>
          </cell>
          <cell r="AH221">
            <v>0</v>
          </cell>
          <cell r="AI221">
            <v>0</v>
          </cell>
          <cell r="AJ221">
            <v>2.4296891566265001E-2</v>
          </cell>
          <cell r="AK221" t="str">
            <v>u.ISI.83</v>
          </cell>
          <cell r="AL221" t="str">
            <v>EU28</v>
          </cell>
        </row>
        <row r="222">
          <cell r="F222" t="str">
            <v>Estonia</v>
          </cell>
          <cell r="G222" t="str">
            <v>Residential</v>
          </cell>
          <cell r="H222" t="str">
            <v>TOTAL Residential</v>
          </cell>
          <cell r="J222" t="str">
            <v>Natural gas</v>
          </cell>
          <cell r="K222">
            <v>0.64313899999999991</v>
          </cell>
          <cell r="L222">
            <v>-8.8817841970012523E-16</v>
          </cell>
          <cell r="M222">
            <v>0.64313899999999902</v>
          </cell>
          <cell r="P222">
            <v>0.64313899999999902</v>
          </cell>
          <cell r="Q222">
            <v>0.55141261803278596</v>
          </cell>
          <cell r="R222">
            <v>0</v>
          </cell>
          <cell r="S222">
            <v>0.429110775409836</v>
          </cell>
          <cell r="T222" t="str">
            <v>u.ISI.83</v>
          </cell>
          <cell r="U222">
            <v>0.12230184262295</v>
          </cell>
          <cell r="V222" t="str">
            <v>u.ISI.83</v>
          </cell>
          <cell r="W222">
            <v>0</v>
          </cell>
          <cell r="X222">
            <v>0</v>
          </cell>
          <cell r="Y222">
            <v>0</v>
          </cell>
          <cell r="Z222">
            <v>0</v>
          </cell>
          <cell r="AA222">
            <v>0</v>
          </cell>
          <cell r="AB222">
            <v>0</v>
          </cell>
          <cell r="AC222">
            <v>0</v>
          </cell>
          <cell r="AD222" t="str">
            <v>m.EEG.1</v>
          </cell>
          <cell r="AE222">
            <v>0</v>
          </cell>
          <cell r="AF222">
            <v>0</v>
          </cell>
          <cell r="AG222">
            <v>0</v>
          </cell>
          <cell r="AH222">
            <v>0</v>
          </cell>
          <cell r="AI222">
            <v>0</v>
          </cell>
          <cell r="AJ222">
            <v>9.1726381967213097E-2</v>
          </cell>
          <cell r="AK222" t="str">
            <v>u.ISI.83</v>
          </cell>
          <cell r="AL222" t="str">
            <v>EU28</v>
          </cell>
        </row>
        <row r="223">
          <cell r="F223" t="str">
            <v>Estonia</v>
          </cell>
          <cell r="G223" t="str">
            <v>Residential</v>
          </cell>
          <cell r="H223" t="str">
            <v>TOTAL Residential</v>
          </cell>
          <cell r="J223" t="str">
            <v>Other fossil fuels</v>
          </cell>
          <cell r="K223">
            <v>3.8378999999999996E-2</v>
          </cell>
          <cell r="L223">
            <v>-1.2490009027033011E-16</v>
          </cell>
          <cell r="M223">
            <v>3.8378999999999872E-2</v>
          </cell>
          <cell r="P223">
            <v>3.8378999999999872E-2</v>
          </cell>
          <cell r="Q223">
            <v>2.2657481927710752E-2</v>
          </cell>
          <cell r="R223">
            <v>0</v>
          </cell>
          <cell r="S223">
            <v>1.6183915662650546E-2</v>
          </cell>
          <cell r="T223" t="str">
            <v>e.ISI.96</v>
          </cell>
          <cell r="U223">
            <v>6.4735662650602056E-3</v>
          </cell>
          <cell r="V223" t="str">
            <v>e.ISI.96</v>
          </cell>
          <cell r="W223">
            <v>0</v>
          </cell>
          <cell r="X223">
            <v>0</v>
          </cell>
          <cell r="Y223">
            <v>0</v>
          </cell>
          <cell r="Z223">
            <v>0</v>
          </cell>
          <cell r="AA223">
            <v>0</v>
          </cell>
          <cell r="AB223">
            <v>0</v>
          </cell>
          <cell r="AC223">
            <v>0</v>
          </cell>
          <cell r="AD223" t="str">
            <v>m.EEG.1</v>
          </cell>
          <cell r="AE223">
            <v>0</v>
          </cell>
          <cell r="AF223">
            <v>0</v>
          </cell>
          <cell r="AG223">
            <v>0</v>
          </cell>
          <cell r="AH223">
            <v>0</v>
          </cell>
          <cell r="AI223">
            <v>0</v>
          </cell>
          <cell r="AJ223">
            <v>1.5721518072289119E-2</v>
          </cell>
          <cell r="AK223" t="str">
            <v>e.ISI.96</v>
          </cell>
          <cell r="AL223" t="str">
            <v>EU28</v>
          </cell>
        </row>
        <row r="224">
          <cell r="F224" t="str">
            <v>Estonia</v>
          </cell>
          <cell r="G224" t="str">
            <v>Residential</v>
          </cell>
          <cell r="H224" t="str">
            <v>TOTAL Residential</v>
          </cell>
          <cell r="J224" t="str">
            <v>Electricity</v>
          </cell>
          <cell r="K224">
            <v>1.9561659999999998</v>
          </cell>
          <cell r="L224">
            <v>-0.68970153903494702</v>
          </cell>
          <cell r="M224">
            <v>1.2664644609650528</v>
          </cell>
          <cell r="P224">
            <v>1.2664644609650528</v>
          </cell>
          <cell r="Q224">
            <v>0.73679627947095994</v>
          </cell>
          <cell r="R224">
            <v>6.5990670605108274E-3</v>
          </cell>
          <cell r="S224">
            <v>0.27222091546866001</v>
          </cell>
          <cell r="T224" t="str">
            <v>u.ISI.83</v>
          </cell>
          <cell r="U224">
            <v>0.46457536400229998</v>
          </cell>
          <cell r="V224" t="str">
            <v>u.ISI.83</v>
          </cell>
          <cell r="W224">
            <v>0</v>
          </cell>
          <cell r="X224">
            <v>0</v>
          </cell>
          <cell r="Y224">
            <v>0</v>
          </cell>
          <cell r="Z224">
            <v>0</v>
          </cell>
          <cell r="AA224">
            <v>0</v>
          </cell>
          <cell r="AB224">
            <v>0</v>
          </cell>
          <cell r="AC224">
            <v>6.5990670605108274E-3</v>
          </cell>
          <cell r="AD224" t="str">
            <v>m.EEG.1</v>
          </cell>
          <cell r="AE224">
            <v>0</v>
          </cell>
          <cell r="AF224">
            <v>0</v>
          </cell>
          <cell r="AG224">
            <v>0</v>
          </cell>
          <cell r="AH224">
            <v>0</v>
          </cell>
          <cell r="AI224">
            <v>0</v>
          </cell>
          <cell r="AJ224">
            <v>0.52306911443358195</v>
          </cell>
          <cell r="AK224" t="str">
            <v>u.ISI.83</v>
          </cell>
          <cell r="AL224" t="str">
            <v>EU28</v>
          </cell>
        </row>
        <row r="225">
          <cell r="F225" t="str">
            <v>Estonia</v>
          </cell>
          <cell r="G225" t="str">
            <v>Residential</v>
          </cell>
          <cell r="H225" t="str">
            <v>TOTAL Residential</v>
          </cell>
          <cell r="J225" t="str">
            <v>District heating</v>
          </cell>
          <cell r="K225">
            <v>3.9530369999999997</v>
          </cell>
          <cell r="L225">
            <v>-8.8817841970012523E-15</v>
          </cell>
          <cell r="M225">
            <v>3.9530369999999908</v>
          </cell>
          <cell r="P225">
            <v>3.9530369999999908</v>
          </cell>
          <cell r="Q225">
            <v>3.9530369999999908</v>
          </cell>
          <cell r="R225">
            <v>0</v>
          </cell>
          <cell r="S225">
            <v>3.0200495201342199</v>
          </cell>
          <cell r="T225" t="str">
            <v>u.ISI.83</v>
          </cell>
          <cell r="U225">
            <v>0.93298747986577102</v>
          </cell>
          <cell r="V225" t="str">
            <v>u.ISI.83</v>
          </cell>
          <cell r="W225">
            <v>0</v>
          </cell>
          <cell r="X225">
            <v>0</v>
          </cell>
          <cell r="Y225">
            <v>0</v>
          </cell>
          <cell r="Z225">
            <v>0</v>
          </cell>
          <cell r="AA225">
            <v>0</v>
          </cell>
          <cell r="AB225">
            <v>0</v>
          </cell>
          <cell r="AC225">
            <v>0</v>
          </cell>
          <cell r="AD225" t="str">
            <v>m.EEG.1</v>
          </cell>
          <cell r="AE225">
            <v>0</v>
          </cell>
          <cell r="AF225">
            <v>0</v>
          </cell>
          <cell r="AG225">
            <v>0</v>
          </cell>
          <cell r="AH225">
            <v>0</v>
          </cell>
          <cell r="AI225">
            <v>0</v>
          </cell>
          <cell r="AJ225">
            <v>0</v>
          </cell>
          <cell r="AK225" t="str">
            <v/>
          </cell>
          <cell r="AL225" t="str">
            <v>EU28</v>
          </cell>
        </row>
        <row r="226">
          <cell r="F226" t="str">
            <v>Estonia</v>
          </cell>
          <cell r="G226" t="str">
            <v>Residential</v>
          </cell>
          <cell r="H226" t="str">
            <v>TOTAL Residential</v>
          </cell>
          <cell r="J226" t="str">
            <v>Waste non-RES</v>
          </cell>
          <cell r="K226">
            <v>0</v>
          </cell>
          <cell r="L226">
            <v>0</v>
          </cell>
          <cell r="M226">
            <v>0</v>
          </cell>
          <cell r="P226">
            <v>0</v>
          </cell>
          <cell r="Q226">
            <v>0</v>
          </cell>
          <cell r="R226">
            <v>0</v>
          </cell>
          <cell r="S226">
            <v>0</v>
          </cell>
          <cell r="T226" t="str">
            <v>m.EEG.1</v>
          </cell>
          <cell r="U226">
            <v>0</v>
          </cell>
          <cell r="V226" t="str">
            <v>m.EEG.1</v>
          </cell>
          <cell r="W226">
            <v>0</v>
          </cell>
          <cell r="X226">
            <v>0</v>
          </cell>
          <cell r="Y226">
            <v>0</v>
          </cell>
          <cell r="Z226">
            <v>0</v>
          </cell>
          <cell r="AA226">
            <v>0</v>
          </cell>
          <cell r="AB226">
            <v>0</v>
          </cell>
          <cell r="AC226">
            <v>0</v>
          </cell>
          <cell r="AD226" t="str">
            <v>m.EEG.1</v>
          </cell>
          <cell r="AE226">
            <v>0</v>
          </cell>
          <cell r="AF226">
            <v>0</v>
          </cell>
          <cell r="AG226">
            <v>0</v>
          </cell>
          <cell r="AH226">
            <v>0</v>
          </cell>
          <cell r="AI226">
            <v>0</v>
          </cell>
          <cell r="AJ226">
            <v>0</v>
          </cell>
          <cell r="AK226" t="str">
            <v/>
          </cell>
          <cell r="AL226" t="str">
            <v>EU28</v>
          </cell>
        </row>
        <row r="227">
          <cell r="F227" t="str">
            <v>Estonia</v>
          </cell>
          <cell r="G227" t="str">
            <v>Residential</v>
          </cell>
          <cell r="H227" t="str">
            <v>TOTAL Residential</v>
          </cell>
          <cell r="J227" t="str">
            <v>Waste RES</v>
          </cell>
          <cell r="K227">
            <v>0</v>
          </cell>
          <cell r="L227">
            <v>0</v>
          </cell>
          <cell r="M227">
            <v>0</v>
          </cell>
          <cell r="P227">
            <v>0</v>
          </cell>
          <cell r="Q227">
            <v>0</v>
          </cell>
          <cell r="R227">
            <v>0</v>
          </cell>
          <cell r="S227">
            <v>0</v>
          </cell>
          <cell r="T227" t="str">
            <v>x.Obs.1</v>
          </cell>
          <cell r="U227">
            <v>0</v>
          </cell>
          <cell r="V227" t="str">
            <v>x.Obs.1</v>
          </cell>
          <cell r="W227">
            <v>0</v>
          </cell>
          <cell r="X227">
            <v>0</v>
          </cell>
          <cell r="Y227">
            <v>0</v>
          </cell>
          <cell r="Z227">
            <v>0</v>
          </cell>
          <cell r="AA227">
            <v>0</v>
          </cell>
          <cell r="AB227">
            <v>0</v>
          </cell>
          <cell r="AC227">
            <v>0</v>
          </cell>
          <cell r="AD227" t="str">
            <v>x.Obs.1</v>
          </cell>
          <cell r="AE227">
            <v>0</v>
          </cell>
          <cell r="AF227">
            <v>0</v>
          </cell>
          <cell r="AG227">
            <v>0</v>
          </cell>
          <cell r="AH227">
            <v>0</v>
          </cell>
          <cell r="AI227">
            <v>0</v>
          </cell>
          <cell r="AJ227">
            <v>0</v>
          </cell>
          <cell r="AK227" t="str">
            <v>x.Obs.1</v>
          </cell>
          <cell r="AL227" t="str">
            <v>EU28</v>
          </cell>
        </row>
        <row r="228">
          <cell r="F228" t="str">
            <v>Estonia</v>
          </cell>
          <cell r="G228" t="str">
            <v>Residential</v>
          </cell>
          <cell r="H228" t="str">
            <v>TOTAL Residential</v>
          </cell>
          <cell r="J228" t="str">
            <v>Biomass</v>
          </cell>
          <cell r="K228">
            <v>4.5263960000000001</v>
          </cell>
          <cell r="L228">
            <v>6.0399999999916076E-4</v>
          </cell>
          <cell r="M228">
            <v>4.5269999999999992</v>
          </cell>
          <cell r="P228">
            <v>4.5269999999999992</v>
          </cell>
          <cell r="Q228">
            <v>4.3869999999999996</v>
          </cell>
          <cell r="R228">
            <v>0</v>
          </cell>
          <cell r="S228">
            <v>4.2779999999999996</v>
          </cell>
          <cell r="T228" t="str">
            <v>x.Obs.1</v>
          </cell>
          <cell r="U228">
            <v>0.109</v>
          </cell>
          <cell r="V228" t="str">
            <v>x.Obs.1</v>
          </cell>
          <cell r="W228">
            <v>0</v>
          </cell>
          <cell r="X228">
            <v>0</v>
          </cell>
          <cell r="Y228">
            <v>0</v>
          </cell>
          <cell r="Z228">
            <v>0</v>
          </cell>
          <cell r="AA228">
            <v>0</v>
          </cell>
          <cell r="AB228">
            <v>0</v>
          </cell>
          <cell r="AC228">
            <v>0</v>
          </cell>
          <cell r="AD228" t="str">
            <v>x.Obs.1</v>
          </cell>
          <cell r="AE228">
            <v>0</v>
          </cell>
          <cell r="AF228">
            <v>0</v>
          </cell>
          <cell r="AG228">
            <v>0</v>
          </cell>
          <cell r="AH228">
            <v>0</v>
          </cell>
          <cell r="AI228">
            <v>0</v>
          </cell>
          <cell r="AJ228">
            <v>0.14000000000000001</v>
          </cell>
          <cell r="AK228" t="str">
            <v>x.Obs.1</v>
          </cell>
          <cell r="AL228" t="str">
            <v>EU28</v>
          </cell>
        </row>
        <row r="229">
          <cell r="F229" t="str">
            <v>Estonia</v>
          </cell>
          <cell r="G229" t="str">
            <v>Residential</v>
          </cell>
          <cell r="H229" t="str">
            <v>TOTAL Residential</v>
          </cell>
          <cell r="J229" t="str">
            <v>Geothermal</v>
          </cell>
          <cell r="K229">
            <v>0</v>
          </cell>
          <cell r="L229">
            <v>0</v>
          </cell>
          <cell r="M229">
            <v>0</v>
          </cell>
          <cell r="P229">
            <v>0</v>
          </cell>
          <cell r="Q229">
            <v>0</v>
          </cell>
          <cell r="R229">
            <v>0</v>
          </cell>
          <cell r="S229">
            <v>0</v>
          </cell>
          <cell r="T229" t="str">
            <v>x.Obs.1</v>
          </cell>
          <cell r="U229">
            <v>0</v>
          </cell>
          <cell r="V229" t="str">
            <v>x.Obs.1</v>
          </cell>
          <cell r="W229">
            <v>0</v>
          </cell>
          <cell r="X229">
            <v>0</v>
          </cell>
          <cell r="Y229">
            <v>0</v>
          </cell>
          <cell r="Z229">
            <v>0</v>
          </cell>
          <cell r="AA229">
            <v>0</v>
          </cell>
          <cell r="AB229">
            <v>0</v>
          </cell>
          <cell r="AC229">
            <v>0</v>
          </cell>
          <cell r="AD229" t="str">
            <v>x.Obs.1</v>
          </cell>
          <cell r="AE229">
            <v>0</v>
          </cell>
          <cell r="AF229">
            <v>0</v>
          </cell>
          <cell r="AG229">
            <v>0</v>
          </cell>
          <cell r="AH229">
            <v>0</v>
          </cell>
          <cell r="AI229">
            <v>0</v>
          </cell>
          <cell r="AJ229">
            <v>0</v>
          </cell>
          <cell r="AK229" t="str">
            <v>x.Obs.1</v>
          </cell>
          <cell r="AL229" t="str">
            <v>EU28</v>
          </cell>
        </row>
        <row r="230">
          <cell r="F230" t="str">
            <v>Estonia</v>
          </cell>
          <cell r="G230" t="str">
            <v>Residential</v>
          </cell>
          <cell r="H230" t="str">
            <v>TOTAL Residential</v>
          </cell>
          <cell r="J230" t="str">
            <v>Solar energy</v>
          </cell>
          <cell r="K230">
            <v>0</v>
          </cell>
          <cell r="L230">
            <v>0</v>
          </cell>
          <cell r="M230">
            <v>0</v>
          </cell>
          <cell r="P230">
            <v>0</v>
          </cell>
          <cell r="Q230">
            <v>0</v>
          </cell>
          <cell r="R230">
            <v>0</v>
          </cell>
          <cell r="S230">
            <v>0</v>
          </cell>
          <cell r="T230" t="str">
            <v>x.Obs.1</v>
          </cell>
          <cell r="U230">
            <v>0</v>
          </cell>
          <cell r="V230" t="str">
            <v>x.Obs.1</v>
          </cell>
          <cell r="W230">
            <v>0</v>
          </cell>
          <cell r="X230">
            <v>0</v>
          </cell>
          <cell r="Y230">
            <v>0</v>
          </cell>
          <cell r="Z230">
            <v>0</v>
          </cell>
          <cell r="AA230">
            <v>0</v>
          </cell>
          <cell r="AB230">
            <v>0</v>
          </cell>
          <cell r="AC230">
            <v>0</v>
          </cell>
          <cell r="AD230" t="str">
            <v>x.Obs.1</v>
          </cell>
          <cell r="AE230">
            <v>0</v>
          </cell>
          <cell r="AF230">
            <v>0</v>
          </cell>
          <cell r="AG230">
            <v>0</v>
          </cell>
          <cell r="AH230">
            <v>0</v>
          </cell>
          <cell r="AI230">
            <v>0</v>
          </cell>
          <cell r="AJ230">
            <v>0</v>
          </cell>
          <cell r="AK230" t="str">
            <v>x.Obs.1</v>
          </cell>
          <cell r="AL230" t="str">
            <v>EU28</v>
          </cell>
        </row>
        <row r="231">
          <cell r="F231" t="str">
            <v>Estonia</v>
          </cell>
          <cell r="G231" t="str">
            <v>Residential</v>
          </cell>
          <cell r="H231" t="str">
            <v>TOTAL Residential</v>
          </cell>
          <cell r="J231" t="str">
            <v>Ambient heat total</v>
          </cell>
          <cell r="K231" t="str">
            <v>-</v>
          </cell>
          <cell r="L231">
            <v>0.35099999999999998</v>
          </cell>
          <cell r="M231">
            <v>0.35099999999999998</v>
          </cell>
          <cell r="P231">
            <v>0.35099999999999998</v>
          </cell>
          <cell r="Q231">
            <v>0.35099999999999998</v>
          </cell>
          <cell r="R231">
            <v>0</v>
          </cell>
          <cell r="S231">
            <v>0.316</v>
          </cell>
          <cell r="T231" t="str">
            <v>c.Obs.2</v>
          </cell>
          <cell r="U231">
            <v>3.5000000000000003E-2</v>
          </cell>
          <cell r="V231" t="str">
            <v>c.Obs.2</v>
          </cell>
          <cell r="W231">
            <v>0</v>
          </cell>
          <cell r="X231">
            <v>0</v>
          </cell>
          <cell r="Y231">
            <v>0</v>
          </cell>
          <cell r="Z231">
            <v>0</v>
          </cell>
          <cell r="AA231">
            <v>0</v>
          </cell>
          <cell r="AB231">
            <v>0</v>
          </cell>
          <cell r="AC231">
            <v>0</v>
          </cell>
          <cell r="AD231" t="str">
            <v>c.Obs.2</v>
          </cell>
          <cell r="AE231">
            <v>0</v>
          </cell>
          <cell r="AF231">
            <v>0</v>
          </cell>
          <cell r="AG231">
            <v>0</v>
          </cell>
          <cell r="AH231">
            <v>0</v>
          </cell>
          <cell r="AI231">
            <v>0</v>
          </cell>
          <cell r="AJ231">
            <v>0</v>
          </cell>
          <cell r="AK231" t="str">
            <v>c.Obs.2</v>
          </cell>
          <cell r="AL231" t="str">
            <v>EU28</v>
          </cell>
        </row>
        <row r="232">
          <cell r="F232" t="str">
            <v>Estonia</v>
          </cell>
          <cell r="G232" t="str">
            <v>Residential</v>
          </cell>
          <cell r="H232" t="str">
            <v>TOTAL Residential</v>
          </cell>
          <cell r="J232" t="str">
            <v xml:space="preserve">Other RES </v>
          </cell>
          <cell r="K232" t="str">
            <v>-</v>
          </cell>
          <cell r="L232">
            <v>0</v>
          </cell>
          <cell r="M232">
            <v>0</v>
          </cell>
          <cell r="P232">
            <v>0</v>
          </cell>
          <cell r="Q232">
            <v>0</v>
          </cell>
          <cell r="R232">
            <v>0</v>
          </cell>
          <cell r="S232">
            <v>0</v>
          </cell>
          <cell r="T232" t="str">
            <v>m.EEG.1</v>
          </cell>
          <cell r="U232">
            <v>0</v>
          </cell>
          <cell r="V232" t="str">
            <v>m.EEG.1</v>
          </cell>
          <cell r="W232">
            <v>0</v>
          </cell>
          <cell r="X232">
            <v>0</v>
          </cell>
          <cell r="Y232">
            <v>0</v>
          </cell>
          <cell r="Z232">
            <v>0</v>
          </cell>
          <cell r="AA232">
            <v>0</v>
          </cell>
          <cell r="AB232">
            <v>0</v>
          </cell>
          <cell r="AC232">
            <v>0</v>
          </cell>
          <cell r="AD232" t="str">
            <v>m.EEG.1</v>
          </cell>
          <cell r="AE232">
            <v>0</v>
          </cell>
          <cell r="AF232">
            <v>0</v>
          </cell>
          <cell r="AG232">
            <v>0</v>
          </cell>
          <cell r="AH232">
            <v>0</v>
          </cell>
          <cell r="AI232">
            <v>0</v>
          </cell>
          <cell r="AJ232">
            <v>0</v>
          </cell>
          <cell r="AK232" t="str">
            <v/>
          </cell>
          <cell r="AL232" t="str">
            <v>EU28</v>
          </cell>
        </row>
        <row r="233">
          <cell r="F233" t="str">
            <v>Estonia</v>
          </cell>
          <cell r="G233" t="str">
            <v>Residential</v>
          </cell>
          <cell r="H233" t="str">
            <v>SFH</v>
          </cell>
          <cell r="J233" t="str">
            <v>TOTAL</v>
          </cell>
          <cell r="K233" t="str">
            <v>-</v>
          </cell>
          <cell r="L233">
            <v>7.0624237432490116</v>
          </cell>
          <cell r="M233">
            <v>7.0624237432490116</v>
          </cell>
          <cell r="P233">
            <v>7.0624237432490116</v>
          </cell>
          <cell r="Q233">
            <v>6.479562792508899</v>
          </cell>
          <cell r="R233">
            <v>4.4619506241211759E-3</v>
          </cell>
          <cell r="S233">
            <v>5.7848161750066849</v>
          </cell>
          <cell r="T233" t="str">
            <v>m.EEG.1</v>
          </cell>
          <cell r="U233">
            <v>0.69474661750221411</v>
          </cell>
          <cell r="V233" t="str">
            <v>m.EEG.1</v>
          </cell>
          <cell r="W233">
            <v>0</v>
          </cell>
          <cell r="X233">
            <v>0</v>
          </cell>
          <cell r="Y233">
            <v>0</v>
          </cell>
          <cell r="Z233">
            <v>0</v>
          </cell>
          <cell r="AA233">
            <v>0</v>
          </cell>
          <cell r="AB233">
            <v>0</v>
          </cell>
          <cell r="AC233">
            <v>4.4619506241211759E-3</v>
          </cell>
          <cell r="AD233" t="str">
            <v>m.EEG.1</v>
          </cell>
          <cell r="AE233">
            <v>0</v>
          </cell>
          <cell r="AF233">
            <v>0</v>
          </cell>
          <cell r="AG233">
            <v>0</v>
          </cell>
          <cell r="AH233">
            <v>0</v>
          </cell>
          <cell r="AI233">
            <v>0</v>
          </cell>
          <cell r="AJ233">
            <v>0.5783990001159921</v>
          </cell>
          <cell r="AK233" t="str">
            <v/>
          </cell>
          <cell r="AL233" t="str">
            <v>EU28</v>
          </cell>
        </row>
        <row r="234">
          <cell r="F234" t="str">
            <v>Estonia</v>
          </cell>
          <cell r="G234" t="str">
            <v>Residential</v>
          </cell>
          <cell r="H234" t="str">
            <v>SFH</v>
          </cell>
          <cell r="J234" t="str">
            <v>Coal</v>
          </cell>
          <cell r="K234" t="str">
            <v>-</v>
          </cell>
          <cell r="L234">
            <v>0.11713936842368282</v>
          </cell>
          <cell r="M234">
            <v>0.11713936842368282</v>
          </cell>
          <cell r="P234">
            <v>0.11713936842368282</v>
          </cell>
          <cell r="Q234">
            <v>0.11216538171368388</v>
          </cell>
          <cell r="R234">
            <v>0</v>
          </cell>
          <cell r="S234">
            <v>9.7243421583687151E-2</v>
          </cell>
          <cell r="T234" t="str">
            <v>m.EEG.1</v>
          </cell>
          <cell r="U234">
            <v>1.4921960129996732E-2</v>
          </cell>
          <cell r="V234" t="str">
            <v>m.EEG.1</v>
          </cell>
          <cell r="W234">
            <v>0</v>
          </cell>
          <cell r="X234">
            <v>0</v>
          </cell>
          <cell r="Y234">
            <v>0</v>
          </cell>
          <cell r="Z234">
            <v>0</v>
          </cell>
          <cell r="AA234">
            <v>0</v>
          </cell>
          <cell r="AB234">
            <v>0</v>
          </cell>
          <cell r="AC234">
            <v>0</v>
          </cell>
          <cell r="AD234" t="str">
            <v>m.EEG.1</v>
          </cell>
          <cell r="AE234">
            <v>0</v>
          </cell>
          <cell r="AF234">
            <v>0</v>
          </cell>
          <cell r="AG234">
            <v>0</v>
          </cell>
          <cell r="AH234">
            <v>0</v>
          </cell>
          <cell r="AI234">
            <v>0</v>
          </cell>
          <cell r="AJ234">
            <v>4.9739867099989335E-3</v>
          </cell>
          <cell r="AK234" t="str">
            <v/>
          </cell>
          <cell r="AL234" t="str">
            <v>EU28</v>
          </cell>
        </row>
        <row r="235">
          <cell r="F235" t="str">
            <v>Estonia</v>
          </cell>
          <cell r="G235" t="str">
            <v>Residential</v>
          </cell>
          <cell r="H235" t="str">
            <v>SFH</v>
          </cell>
          <cell r="J235" t="str">
            <v>Fuel oil</v>
          </cell>
          <cell r="K235" t="str">
            <v>-</v>
          </cell>
          <cell r="L235">
            <v>4.3848541093347709E-2</v>
          </cell>
          <cell r="M235">
            <v>4.3848541093347709E-2</v>
          </cell>
          <cell r="P235">
            <v>4.3848541093347709E-2</v>
          </cell>
          <cell r="Q235">
            <v>2.7980799284673896E-2</v>
          </cell>
          <cell r="R235">
            <v>0</v>
          </cell>
          <cell r="S235">
            <v>2.144702324580823E-2</v>
          </cell>
          <cell r="T235" t="str">
            <v>m.EEG.1</v>
          </cell>
          <cell r="U235">
            <v>6.5337760388656674E-3</v>
          </cell>
          <cell r="V235" t="str">
            <v>m.EEG.1</v>
          </cell>
          <cell r="W235">
            <v>0</v>
          </cell>
          <cell r="X235">
            <v>0</v>
          </cell>
          <cell r="Y235">
            <v>0</v>
          </cell>
          <cell r="Z235">
            <v>0</v>
          </cell>
          <cell r="AA235">
            <v>0</v>
          </cell>
          <cell r="AB235">
            <v>0</v>
          </cell>
          <cell r="AC235">
            <v>0</v>
          </cell>
          <cell r="AD235" t="str">
            <v>m.EEG.1</v>
          </cell>
          <cell r="AE235">
            <v>0</v>
          </cell>
          <cell r="AF235">
            <v>0</v>
          </cell>
          <cell r="AG235">
            <v>0</v>
          </cell>
          <cell r="AH235">
            <v>0</v>
          </cell>
          <cell r="AI235">
            <v>0</v>
          </cell>
          <cell r="AJ235">
            <v>1.5867741808673813E-2</v>
          </cell>
          <cell r="AK235" t="str">
            <v/>
          </cell>
          <cell r="AL235" t="str">
            <v>EU28</v>
          </cell>
        </row>
        <row r="236">
          <cell r="F236" t="str">
            <v>Estonia</v>
          </cell>
          <cell r="G236" t="str">
            <v>Residential</v>
          </cell>
          <cell r="H236" t="str">
            <v>SFH</v>
          </cell>
          <cell r="J236" t="str">
            <v>Natural gas</v>
          </cell>
          <cell r="K236" t="str">
            <v>-</v>
          </cell>
          <cell r="L236">
            <v>0.38787233010504352</v>
          </cell>
          <cell r="M236">
            <v>0.38787233010504352</v>
          </cell>
          <cell r="P236">
            <v>0.38787233010504352</v>
          </cell>
          <cell r="Q236">
            <v>0.34478673417199573</v>
          </cell>
          <cell r="R236">
            <v>0</v>
          </cell>
          <cell r="S236">
            <v>0.28733927292793238</v>
          </cell>
          <cell r="T236" t="str">
            <v>m.EEG.1</v>
          </cell>
          <cell r="U236">
            <v>5.7447461244063372E-2</v>
          </cell>
          <cell r="V236" t="str">
            <v>m.EEG.1</v>
          </cell>
          <cell r="W236">
            <v>0</v>
          </cell>
          <cell r="X236">
            <v>0</v>
          </cell>
          <cell r="Y236">
            <v>0</v>
          </cell>
          <cell r="Z236">
            <v>0</v>
          </cell>
          <cell r="AA236">
            <v>0</v>
          </cell>
          <cell r="AB236">
            <v>0</v>
          </cell>
          <cell r="AC236">
            <v>0</v>
          </cell>
          <cell r="AD236" t="str">
            <v>m.EEG.1</v>
          </cell>
          <cell r="AE236">
            <v>0</v>
          </cell>
          <cell r="AF236">
            <v>0</v>
          </cell>
          <cell r="AG236">
            <v>0</v>
          </cell>
          <cell r="AH236">
            <v>0</v>
          </cell>
          <cell r="AI236">
            <v>0</v>
          </cell>
          <cell r="AJ236">
            <v>4.308559593304781E-2</v>
          </cell>
          <cell r="AK236" t="str">
            <v/>
          </cell>
          <cell r="AL236" t="str">
            <v>EU28</v>
          </cell>
        </row>
        <row r="237">
          <cell r="F237" t="str">
            <v>Estonia</v>
          </cell>
          <cell r="G237" t="str">
            <v>Residential</v>
          </cell>
          <cell r="H237" t="str">
            <v>SFH</v>
          </cell>
          <cell r="J237" t="str">
            <v>Other fossil fuels</v>
          </cell>
          <cell r="K237" t="str">
            <v>-</v>
          </cell>
          <cell r="L237">
            <v>2.0141389037218987E-2</v>
          </cell>
          <cell r="M237">
            <v>2.0141389037218987E-2</v>
          </cell>
          <cell r="P237">
            <v>2.0141389037218987E-2</v>
          </cell>
          <cell r="Q237">
            <v>1.3710800259791753E-2</v>
          </cell>
          <cell r="R237">
            <v>0</v>
          </cell>
          <cell r="S237">
            <v>1.1062910763204075E-2</v>
          </cell>
          <cell r="T237" t="str">
            <v>m.EEG.1</v>
          </cell>
          <cell r="U237">
            <v>2.6478894965876773E-3</v>
          </cell>
          <cell r="V237" t="str">
            <v>m.EEG.1</v>
          </cell>
          <cell r="W237">
            <v>0</v>
          </cell>
          <cell r="X237">
            <v>0</v>
          </cell>
          <cell r="Y237">
            <v>0</v>
          </cell>
          <cell r="Z237">
            <v>0</v>
          </cell>
          <cell r="AA237">
            <v>0</v>
          </cell>
          <cell r="AB237">
            <v>0</v>
          </cell>
          <cell r="AC237">
            <v>0</v>
          </cell>
          <cell r="AD237" t="str">
            <v>m.EEG.1</v>
          </cell>
          <cell r="AE237">
            <v>0</v>
          </cell>
          <cell r="AF237">
            <v>0</v>
          </cell>
          <cell r="AG237">
            <v>0</v>
          </cell>
          <cell r="AH237">
            <v>0</v>
          </cell>
          <cell r="AI237">
            <v>0</v>
          </cell>
          <cell r="AJ237">
            <v>6.4305887774272364E-3</v>
          </cell>
          <cell r="AK237" t="str">
            <v/>
          </cell>
          <cell r="AL237" t="str">
            <v>EU28</v>
          </cell>
        </row>
        <row r="238">
          <cell r="F238" t="str">
            <v>Estonia</v>
          </cell>
          <cell r="G238" t="str">
            <v>Residential</v>
          </cell>
          <cell r="H238" t="str">
            <v>SFH</v>
          </cell>
          <cell r="J238" t="str">
            <v>Electricity</v>
          </cell>
          <cell r="K238" t="str">
            <v>-</v>
          </cell>
          <cell r="L238">
            <v>0.98582491731529964</v>
          </cell>
          <cell r="M238">
            <v>0.98582491731529964</v>
          </cell>
          <cell r="P238">
            <v>0.98582491731529964</v>
          </cell>
          <cell r="Q238">
            <v>0.59312275072924181</v>
          </cell>
          <cell r="R238">
            <v>4.4619506241211759E-3</v>
          </cell>
          <cell r="S238">
            <v>0.24829864493939241</v>
          </cell>
          <cell r="T238" t="str">
            <v>m.EEG.1</v>
          </cell>
          <cell r="U238">
            <v>0.3448241057898494</v>
          </cell>
          <cell r="V238" t="str">
            <v>m.EEG.1</v>
          </cell>
          <cell r="W238">
            <v>0</v>
          </cell>
          <cell r="X238">
            <v>0</v>
          </cell>
          <cell r="Y238">
            <v>0</v>
          </cell>
          <cell r="Z238">
            <v>0</v>
          </cell>
          <cell r="AA238">
            <v>0</v>
          </cell>
          <cell r="AB238">
            <v>0</v>
          </cell>
          <cell r="AC238">
            <v>4.4619506241211759E-3</v>
          </cell>
          <cell r="AD238" t="str">
            <v>m.EEG.1</v>
          </cell>
          <cell r="AE238">
            <v>0</v>
          </cell>
          <cell r="AF238">
            <v>0</v>
          </cell>
          <cell r="AG238">
            <v>0</v>
          </cell>
          <cell r="AH238">
            <v>0</v>
          </cell>
          <cell r="AI238">
            <v>0</v>
          </cell>
          <cell r="AJ238">
            <v>0.3882402159619367</v>
          </cell>
          <cell r="AK238" t="str">
            <v/>
          </cell>
          <cell r="AL238" t="str">
            <v>EU28</v>
          </cell>
        </row>
        <row r="239">
          <cell r="F239" t="str">
            <v>Estonia</v>
          </cell>
          <cell r="G239" t="str">
            <v>Residential</v>
          </cell>
          <cell r="H239" t="str">
            <v>SFH</v>
          </cell>
          <cell r="J239" t="str">
            <v>District heating</v>
          </cell>
          <cell r="K239" t="str">
            <v>-</v>
          </cell>
          <cell r="L239">
            <v>0.95325801911689811</v>
          </cell>
          <cell r="M239">
            <v>0.95325801911689811</v>
          </cell>
          <cell r="P239">
            <v>0.95325801911689811</v>
          </cell>
          <cell r="Q239">
            <v>0.95325801911689811</v>
          </cell>
          <cell r="R239">
            <v>0</v>
          </cell>
          <cell r="S239">
            <v>0.80567291949250697</v>
          </cell>
          <cell r="T239" t="str">
            <v>m.EEG.1</v>
          </cell>
          <cell r="U239">
            <v>0.14758509962439112</v>
          </cell>
          <cell r="V239" t="str">
            <v>m.EEG.1</v>
          </cell>
          <cell r="W239">
            <v>0</v>
          </cell>
          <cell r="X239">
            <v>0</v>
          </cell>
          <cell r="Y239">
            <v>0</v>
          </cell>
          <cell r="Z239">
            <v>0</v>
          </cell>
          <cell r="AA239">
            <v>0</v>
          </cell>
          <cell r="AB239">
            <v>0</v>
          </cell>
          <cell r="AC239">
            <v>0</v>
          </cell>
          <cell r="AD239" t="str">
            <v>m.EEG.1</v>
          </cell>
          <cell r="AE239">
            <v>0</v>
          </cell>
          <cell r="AF239">
            <v>0</v>
          </cell>
          <cell r="AG239">
            <v>0</v>
          </cell>
          <cell r="AH239">
            <v>0</v>
          </cell>
          <cell r="AI239">
            <v>0</v>
          </cell>
          <cell r="AJ239">
            <v>0</v>
          </cell>
          <cell r="AK239" t="str">
            <v/>
          </cell>
          <cell r="AL239" t="str">
            <v>EU28</v>
          </cell>
        </row>
        <row r="240">
          <cell r="F240" t="str">
            <v>Estonia</v>
          </cell>
          <cell r="G240" t="str">
            <v>Residential</v>
          </cell>
          <cell r="H240" t="str">
            <v>SFH</v>
          </cell>
          <cell r="J240" t="str">
            <v>Waste non-RES</v>
          </cell>
          <cell r="K240" t="str">
            <v>-</v>
          </cell>
          <cell r="L240">
            <v>0</v>
          </cell>
          <cell r="M240">
            <v>0</v>
          </cell>
          <cell r="P240">
            <v>0</v>
          </cell>
          <cell r="Q240">
            <v>0</v>
          </cell>
          <cell r="R240">
            <v>0</v>
          </cell>
          <cell r="S240">
            <v>0</v>
          </cell>
          <cell r="T240" t="str">
            <v>m.EEG.1</v>
          </cell>
          <cell r="U240">
            <v>0</v>
          </cell>
          <cell r="V240" t="str">
            <v>m.EEG.1</v>
          </cell>
          <cell r="W240">
            <v>0</v>
          </cell>
          <cell r="X240">
            <v>0</v>
          </cell>
          <cell r="Y240">
            <v>0</v>
          </cell>
          <cell r="Z240">
            <v>0</v>
          </cell>
          <cell r="AA240">
            <v>0</v>
          </cell>
          <cell r="AB240">
            <v>0</v>
          </cell>
          <cell r="AC240">
            <v>0</v>
          </cell>
          <cell r="AD240" t="str">
            <v>m.EEG.1</v>
          </cell>
          <cell r="AE240">
            <v>0</v>
          </cell>
          <cell r="AF240">
            <v>0</v>
          </cell>
          <cell r="AG240">
            <v>0</v>
          </cell>
          <cell r="AH240">
            <v>0</v>
          </cell>
          <cell r="AI240">
            <v>0</v>
          </cell>
          <cell r="AJ240">
            <v>0</v>
          </cell>
          <cell r="AK240" t="str">
            <v/>
          </cell>
          <cell r="AL240" t="str">
            <v>EU28</v>
          </cell>
        </row>
        <row r="241">
          <cell r="F241" t="str">
            <v>Estonia</v>
          </cell>
          <cell r="G241" t="str">
            <v>Residential</v>
          </cell>
          <cell r="H241" t="str">
            <v>SFH</v>
          </cell>
          <cell r="J241" t="str">
            <v>Waste RES</v>
          </cell>
          <cell r="K241" t="str">
            <v>-</v>
          </cell>
          <cell r="L241">
            <v>0</v>
          </cell>
          <cell r="M241">
            <v>0</v>
          </cell>
          <cell r="P241">
            <v>0</v>
          </cell>
          <cell r="Q241">
            <v>0</v>
          </cell>
          <cell r="R241">
            <v>0</v>
          </cell>
          <cell r="S241">
            <v>0</v>
          </cell>
          <cell r="T241" t="str">
            <v>m.EEG.1</v>
          </cell>
          <cell r="U241">
            <v>0</v>
          </cell>
          <cell r="V241" t="str">
            <v>m.EEG.1</v>
          </cell>
          <cell r="W241">
            <v>0</v>
          </cell>
          <cell r="X241">
            <v>0</v>
          </cell>
          <cell r="Y241">
            <v>0</v>
          </cell>
          <cell r="Z241">
            <v>0</v>
          </cell>
          <cell r="AA241">
            <v>0</v>
          </cell>
          <cell r="AB241">
            <v>0</v>
          </cell>
          <cell r="AC241">
            <v>0</v>
          </cell>
          <cell r="AD241" t="str">
            <v>m.EEG.1</v>
          </cell>
          <cell r="AE241">
            <v>0</v>
          </cell>
          <cell r="AF241">
            <v>0</v>
          </cell>
          <cell r="AG241">
            <v>0</v>
          </cell>
          <cell r="AH241">
            <v>0</v>
          </cell>
          <cell r="AI241">
            <v>0</v>
          </cell>
          <cell r="AJ241">
            <v>0</v>
          </cell>
          <cell r="AK241" t="str">
            <v/>
          </cell>
          <cell r="AL241" t="str">
            <v>EU28</v>
          </cell>
        </row>
        <row r="242">
          <cell r="F242" t="str">
            <v>Estonia</v>
          </cell>
          <cell r="G242" t="str">
            <v>Residential</v>
          </cell>
          <cell r="H242" t="str">
            <v>SFH</v>
          </cell>
          <cell r="J242" t="str">
            <v>Biomass</v>
          </cell>
          <cell r="K242" t="str">
            <v>-</v>
          </cell>
          <cell r="L242">
            <v>4.2443369656699348</v>
          </cell>
          <cell r="M242">
            <v>4.2443369656699348</v>
          </cell>
          <cell r="P242">
            <v>4.2443369656699348</v>
          </cell>
          <cell r="Q242">
            <v>4.1245360947450269</v>
          </cell>
          <cell r="R242">
            <v>0</v>
          </cell>
          <cell r="S242">
            <v>4.0312625595249205</v>
          </cell>
          <cell r="T242" t="str">
            <v>m.EEG.1</v>
          </cell>
          <cell r="U242">
            <v>9.3273535220106604E-2</v>
          </cell>
          <cell r="V242" t="str">
            <v>m.EEG.1</v>
          </cell>
          <cell r="W242">
            <v>0</v>
          </cell>
          <cell r="X242">
            <v>0</v>
          </cell>
          <cell r="Y242">
            <v>0</v>
          </cell>
          <cell r="Z242">
            <v>0</v>
          </cell>
          <cell r="AA242">
            <v>0</v>
          </cell>
          <cell r="AB242">
            <v>0</v>
          </cell>
          <cell r="AC242">
            <v>0</v>
          </cell>
          <cell r="AD242" t="str">
            <v>m.EEG.1</v>
          </cell>
          <cell r="AE242">
            <v>0</v>
          </cell>
          <cell r="AF242">
            <v>0</v>
          </cell>
          <cell r="AG242">
            <v>0</v>
          </cell>
          <cell r="AH242">
            <v>0</v>
          </cell>
          <cell r="AI242">
            <v>0</v>
          </cell>
          <cell r="AJ242">
            <v>0.11980087092490757</v>
          </cell>
          <cell r="AK242" t="str">
            <v/>
          </cell>
          <cell r="AL242" t="str">
            <v>EU28</v>
          </cell>
        </row>
        <row r="243">
          <cell r="F243" t="str">
            <v>Estonia</v>
          </cell>
          <cell r="G243" t="str">
            <v>Residential</v>
          </cell>
          <cell r="H243" t="str">
            <v>SFH</v>
          </cell>
          <cell r="J243" t="str">
            <v>Geothermal</v>
          </cell>
          <cell r="K243" t="str">
            <v>-</v>
          </cell>
          <cell r="L243">
            <v>0</v>
          </cell>
          <cell r="M243">
            <v>0</v>
          </cell>
          <cell r="P243">
            <v>0</v>
          </cell>
          <cell r="Q243">
            <v>0</v>
          </cell>
          <cell r="R243">
            <v>0</v>
          </cell>
          <cell r="S243">
            <v>0</v>
          </cell>
          <cell r="T243" t="str">
            <v>m.EEG.1</v>
          </cell>
          <cell r="U243">
            <v>0</v>
          </cell>
          <cell r="V243" t="str">
            <v>m.EEG.1</v>
          </cell>
          <cell r="W243">
            <v>0</v>
          </cell>
          <cell r="X243">
            <v>0</v>
          </cell>
          <cell r="Y243">
            <v>0</v>
          </cell>
          <cell r="Z243">
            <v>0</v>
          </cell>
          <cell r="AA243">
            <v>0</v>
          </cell>
          <cell r="AB243">
            <v>0</v>
          </cell>
          <cell r="AC243">
            <v>0</v>
          </cell>
          <cell r="AD243" t="str">
            <v>m.EEG.1</v>
          </cell>
          <cell r="AE243">
            <v>0</v>
          </cell>
          <cell r="AF243">
            <v>0</v>
          </cell>
          <cell r="AG243">
            <v>0</v>
          </cell>
          <cell r="AH243">
            <v>0</v>
          </cell>
          <cell r="AI243">
            <v>0</v>
          </cell>
          <cell r="AJ243">
            <v>0</v>
          </cell>
          <cell r="AK243" t="str">
            <v/>
          </cell>
          <cell r="AL243" t="str">
            <v>EU28</v>
          </cell>
        </row>
        <row r="244">
          <cell r="F244" t="str">
            <v>Estonia</v>
          </cell>
          <cell r="G244" t="str">
            <v>Residential</v>
          </cell>
          <cell r="H244" t="str">
            <v>SFH</v>
          </cell>
          <cell r="J244" t="str">
            <v>Solar energy</v>
          </cell>
          <cell r="K244" t="str">
            <v>-</v>
          </cell>
          <cell r="L244">
            <v>0</v>
          </cell>
          <cell r="M244">
            <v>0</v>
          </cell>
          <cell r="P244">
            <v>0</v>
          </cell>
          <cell r="Q244">
            <v>0</v>
          </cell>
          <cell r="R244">
            <v>0</v>
          </cell>
          <cell r="S244">
            <v>0</v>
          </cell>
          <cell r="T244" t="str">
            <v>m.EEG.1</v>
          </cell>
          <cell r="U244">
            <v>0</v>
          </cell>
          <cell r="V244" t="str">
            <v>m.EEG.1</v>
          </cell>
          <cell r="W244">
            <v>0</v>
          </cell>
          <cell r="X244">
            <v>0</v>
          </cell>
          <cell r="Y244">
            <v>0</v>
          </cell>
          <cell r="Z244">
            <v>0</v>
          </cell>
          <cell r="AA244">
            <v>0</v>
          </cell>
          <cell r="AB244">
            <v>0</v>
          </cell>
          <cell r="AC244">
            <v>0</v>
          </cell>
          <cell r="AD244" t="str">
            <v>m.EEG.1</v>
          </cell>
          <cell r="AE244">
            <v>0</v>
          </cell>
          <cell r="AF244">
            <v>0</v>
          </cell>
          <cell r="AG244">
            <v>0</v>
          </cell>
          <cell r="AH244">
            <v>0</v>
          </cell>
          <cell r="AI244">
            <v>0</v>
          </cell>
          <cell r="AJ244">
            <v>0</v>
          </cell>
          <cell r="AK244" t="str">
            <v/>
          </cell>
          <cell r="AL244" t="str">
            <v>EU28</v>
          </cell>
        </row>
        <row r="245">
          <cell r="F245" t="str">
            <v>Estonia</v>
          </cell>
          <cell r="G245" t="str">
            <v>Residential</v>
          </cell>
          <cell r="H245" t="str">
            <v>SFH</v>
          </cell>
          <cell r="J245" t="str">
            <v>Ambient heat total</v>
          </cell>
          <cell r="K245" t="str">
            <v>-</v>
          </cell>
          <cell r="L245">
            <v>0.31000221248758614</v>
          </cell>
          <cell r="M245">
            <v>0.31000221248758614</v>
          </cell>
          <cell r="P245">
            <v>0.31000221248758614</v>
          </cell>
          <cell r="Q245">
            <v>0.31000221248758614</v>
          </cell>
          <cell r="R245">
            <v>0</v>
          </cell>
          <cell r="S245">
            <v>0.28248942252923265</v>
          </cell>
          <cell r="T245" t="str">
            <v>m.EEG.1</v>
          </cell>
          <cell r="U245">
            <v>2.751278995835351E-2</v>
          </cell>
          <cell r="V245" t="str">
            <v>m.EEG.1</v>
          </cell>
          <cell r="W245">
            <v>0</v>
          </cell>
          <cell r="X245">
            <v>0</v>
          </cell>
          <cell r="Y245">
            <v>0</v>
          </cell>
          <cell r="Z245">
            <v>0</v>
          </cell>
          <cell r="AA245">
            <v>0</v>
          </cell>
          <cell r="AB245">
            <v>0</v>
          </cell>
          <cell r="AC245">
            <v>0</v>
          </cell>
          <cell r="AD245" t="str">
            <v>m.EEG.1</v>
          </cell>
          <cell r="AE245">
            <v>0</v>
          </cell>
          <cell r="AF245">
            <v>0</v>
          </cell>
          <cell r="AG245">
            <v>0</v>
          </cell>
          <cell r="AH245">
            <v>0</v>
          </cell>
          <cell r="AI245">
            <v>0</v>
          </cell>
          <cell r="AJ245">
            <v>0</v>
          </cell>
          <cell r="AK245" t="str">
            <v/>
          </cell>
          <cell r="AL245" t="str">
            <v>EU28</v>
          </cell>
        </row>
        <row r="246">
          <cell r="F246" t="str">
            <v>Estonia</v>
          </cell>
          <cell r="G246" t="str">
            <v>Residential</v>
          </cell>
          <cell r="H246" t="str">
            <v>SFH</v>
          </cell>
          <cell r="J246" t="str">
            <v xml:space="preserve">Other RES </v>
          </cell>
          <cell r="K246" t="str">
            <v>-</v>
          </cell>
          <cell r="L246">
            <v>0</v>
          </cell>
          <cell r="M246">
            <v>0</v>
          </cell>
          <cell r="P246">
            <v>0</v>
          </cell>
          <cell r="Q246">
            <v>0</v>
          </cell>
          <cell r="R246">
            <v>0</v>
          </cell>
          <cell r="S246">
            <v>0</v>
          </cell>
          <cell r="T246" t="str">
            <v>m.EEG.1</v>
          </cell>
          <cell r="U246">
            <v>0</v>
          </cell>
          <cell r="V246" t="str">
            <v>m.EEG.1</v>
          </cell>
          <cell r="W246">
            <v>0</v>
          </cell>
          <cell r="X246">
            <v>0</v>
          </cell>
          <cell r="Y246">
            <v>0</v>
          </cell>
          <cell r="Z246">
            <v>0</v>
          </cell>
          <cell r="AA246">
            <v>0</v>
          </cell>
          <cell r="AB246">
            <v>0</v>
          </cell>
          <cell r="AC246">
            <v>0</v>
          </cell>
          <cell r="AD246" t="str">
            <v>m.EEG.1</v>
          </cell>
          <cell r="AE246">
            <v>0</v>
          </cell>
          <cell r="AF246">
            <v>0</v>
          </cell>
          <cell r="AG246">
            <v>0</v>
          </cell>
          <cell r="AH246">
            <v>0</v>
          </cell>
          <cell r="AI246">
            <v>0</v>
          </cell>
          <cell r="AJ246">
            <v>0</v>
          </cell>
          <cell r="AK246" t="str">
            <v/>
          </cell>
          <cell r="AL246" t="str">
            <v>EU28</v>
          </cell>
        </row>
        <row r="247">
          <cell r="F247" t="str">
            <v>Estonia</v>
          </cell>
          <cell r="G247" t="str">
            <v>Residential</v>
          </cell>
          <cell r="H247" t="str">
            <v>MFH</v>
          </cell>
          <cell r="J247" t="str">
            <v>TOTAL</v>
          </cell>
          <cell r="K247" t="str">
            <v>-</v>
          </cell>
          <cell r="L247">
            <v>3.9061647177226333</v>
          </cell>
          <cell r="M247">
            <v>3.9061647177226333</v>
          </cell>
          <cell r="P247">
            <v>3.9061647177226333</v>
          </cell>
          <cell r="Q247">
            <v>3.6815542767591429</v>
          </cell>
          <cell r="R247">
            <v>2.1371164363845289E-3</v>
          </cell>
          <cell r="S247">
            <v>2.6777827832817285</v>
          </cell>
          <cell r="T247" t="str">
            <v>m.EEG.1</v>
          </cell>
          <cell r="U247">
            <v>1.0037714934774145</v>
          </cell>
          <cell r="V247" t="str">
            <v>m.EEG.1</v>
          </cell>
          <cell r="W247">
            <v>0</v>
          </cell>
          <cell r="X247">
            <v>0</v>
          </cell>
          <cell r="Y247">
            <v>0</v>
          </cell>
          <cell r="Z247">
            <v>0</v>
          </cell>
          <cell r="AA247">
            <v>0</v>
          </cell>
          <cell r="AB247">
            <v>0</v>
          </cell>
          <cell r="AC247">
            <v>2.1371164363845289E-3</v>
          </cell>
          <cell r="AD247" t="str">
            <v>m.EEG.1</v>
          </cell>
          <cell r="AE247">
            <v>0</v>
          </cell>
          <cell r="AF247">
            <v>0</v>
          </cell>
          <cell r="AG247">
            <v>0</v>
          </cell>
          <cell r="AH247">
            <v>0</v>
          </cell>
          <cell r="AI247">
            <v>0</v>
          </cell>
          <cell r="AJ247">
            <v>0.22247332452710603</v>
          </cell>
          <cell r="AK247" t="str">
            <v/>
          </cell>
          <cell r="AL247" t="str">
            <v>EU28</v>
          </cell>
        </row>
        <row r="248">
          <cell r="F248" t="str">
            <v>Estonia</v>
          </cell>
          <cell r="G248" t="str">
            <v>Residential</v>
          </cell>
          <cell r="H248" t="str">
            <v>MFH</v>
          </cell>
          <cell r="J248" t="str">
            <v>Coal</v>
          </cell>
          <cell r="K248" t="str">
            <v>-</v>
          </cell>
          <cell r="L248">
            <v>1.3116631576435868E-2</v>
          </cell>
          <cell r="M248">
            <v>1.3116631576435868E-2</v>
          </cell>
          <cell r="P248">
            <v>1.3116631576435868E-2</v>
          </cell>
          <cell r="Q248">
            <v>1.203219968178364E-2</v>
          </cell>
          <cell r="R248">
            <v>0</v>
          </cell>
          <cell r="S248">
            <v>8.7789039978269697E-3</v>
          </cell>
          <cell r="T248" t="str">
            <v>m.EEG.1</v>
          </cell>
          <cell r="U248">
            <v>3.2532956839566697E-3</v>
          </cell>
          <cell r="V248" t="str">
            <v>m.EEG.1</v>
          </cell>
          <cell r="W248">
            <v>0</v>
          </cell>
          <cell r="X248">
            <v>0</v>
          </cell>
          <cell r="Y248">
            <v>0</v>
          </cell>
          <cell r="Z248">
            <v>0</v>
          </cell>
          <cell r="AA248">
            <v>0</v>
          </cell>
          <cell r="AB248">
            <v>0</v>
          </cell>
          <cell r="AC248">
            <v>0</v>
          </cell>
          <cell r="AD248" t="str">
            <v>m.EEG.1</v>
          </cell>
          <cell r="AE248">
            <v>0</v>
          </cell>
          <cell r="AF248">
            <v>0</v>
          </cell>
          <cell r="AG248">
            <v>0</v>
          </cell>
          <cell r="AH248">
            <v>0</v>
          </cell>
          <cell r="AI248">
            <v>0</v>
          </cell>
          <cell r="AJ248">
            <v>1.0844318946522282E-3</v>
          </cell>
          <cell r="AK248" t="str">
            <v/>
          </cell>
          <cell r="AL248" t="str">
            <v>EU28</v>
          </cell>
        </row>
        <row r="249">
          <cell r="F249" t="str">
            <v>Estonia</v>
          </cell>
          <cell r="G249" t="str">
            <v>Residential</v>
          </cell>
          <cell r="H249" t="str">
            <v>MFH</v>
          </cell>
          <cell r="J249" t="str">
            <v>Fuel oil</v>
          </cell>
          <cell r="K249" t="str">
            <v>-</v>
          </cell>
          <cell r="L249">
            <v>1.5464458906604407E-2</v>
          </cell>
          <cell r="M249">
            <v>1.5464458906604407E-2</v>
          </cell>
          <cell r="P249">
            <v>1.5464458906604407E-2</v>
          </cell>
          <cell r="Q249">
            <v>7.0353091490132184E-3</v>
          </cell>
          <cell r="R249">
            <v>0</v>
          </cell>
          <cell r="S249">
            <v>3.5644827782403865E-3</v>
          </cell>
          <cell r="T249" t="str">
            <v>m.EEG.1</v>
          </cell>
          <cell r="U249">
            <v>3.4708263707728319E-3</v>
          </cell>
          <cell r="V249" t="str">
            <v>m.EEG.1</v>
          </cell>
          <cell r="W249">
            <v>0</v>
          </cell>
          <cell r="X249">
            <v>0</v>
          </cell>
          <cell r="Y249">
            <v>0</v>
          </cell>
          <cell r="Z249">
            <v>0</v>
          </cell>
          <cell r="AA249">
            <v>0</v>
          </cell>
          <cell r="AB249">
            <v>0</v>
          </cell>
          <cell r="AC249">
            <v>0</v>
          </cell>
          <cell r="AD249" t="str">
            <v>m.EEG.1</v>
          </cell>
          <cell r="AE249">
            <v>0</v>
          </cell>
          <cell r="AF249">
            <v>0</v>
          </cell>
          <cell r="AG249">
            <v>0</v>
          </cell>
          <cell r="AH249">
            <v>0</v>
          </cell>
          <cell r="AI249">
            <v>0</v>
          </cell>
          <cell r="AJ249">
            <v>8.4291497575911881E-3</v>
          </cell>
          <cell r="AK249" t="str">
            <v/>
          </cell>
          <cell r="AL249" t="str">
            <v>EU28</v>
          </cell>
        </row>
        <row r="250">
          <cell r="F250" t="str">
            <v>Estonia</v>
          </cell>
          <cell r="G250" t="str">
            <v>Residential</v>
          </cell>
          <cell r="H250" t="str">
            <v>MFH</v>
          </cell>
          <cell r="J250" t="str">
            <v>Natural gas</v>
          </cell>
          <cell r="K250" t="str">
            <v>-</v>
          </cell>
          <cell r="L250">
            <v>0.25526666989601265</v>
          </cell>
          <cell r="M250">
            <v>0.25526666989601265</v>
          </cell>
          <cell r="P250">
            <v>0.25526666989601265</v>
          </cell>
          <cell r="Q250">
            <v>0.20662588386184735</v>
          </cell>
          <cell r="R250">
            <v>0</v>
          </cell>
          <cell r="S250">
            <v>0.14177150248296072</v>
          </cell>
          <cell r="T250" t="str">
            <v>m.EEG.1</v>
          </cell>
          <cell r="U250">
            <v>6.4854381378886633E-2</v>
          </cell>
          <cell r="V250" t="str">
            <v>m.EEG.1</v>
          </cell>
          <cell r="W250">
            <v>0</v>
          </cell>
          <cell r="X250">
            <v>0</v>
          </cell>
          <cell r="Y250">
            <v>0</v>
          </cell>
          <cell r="Z250">
            <v>0</v>
          </cell>
          <cell r="AA250">
            <v>0</v>
          </cell>
          <cell r="AB250">
            <v>0</v>
          </cell>
          <cell r="AC250">
            <v>0</v>
          </cell>
          <cell r="AD250" t="str">
            <v>m.EEG.1</v>
          </cell>
          <cell r="AE250">
            <v>0</v>
          </cell>
          <cell r="AF250">
            <v>0</v>
          </cell>
          <cell r="AG250">
            <v>0</v>
          </cell>
          <cell r="AH250">
            <v>0</v>
          </cell>
          <cell r="AI250">
            <v>0</v>
          </cell>
          <cell r="AJ250">
            <v>4.8640786034165294E-2</v>
          </cell>
          <cell r="AK250" t="str">
            <v/>
          </cell>
          <cell r="AL250" t="str">
            <v>EU28</v>
          </cell>
        </row>
        <row r="251">
          <cell r="F251" t="str">
            <v>Estonia</v>
          </cell>
          <cell r="G251" t="str">
            <v>Residential</v>
          </cell>
          <cell r="H251" t="str">
            <v>MFH</v>
          </cell>
          <cell r="J251" t="str">
            <v>Other fossil fuels</v>
          </cell>
          <cell r="K251" t="str">
            <v>-</v>
          </cell>
          <cell r="L251">
            <v>1.8237610962794748E-2</v>
          </cell>
          <cell r="M251">
            <v>1.8237610962794748E-2</v>
          </cell>
          <cell r="P251">
            <v>1.8237610962794748E-2</v>
          </cell>
          <cell r="Q251">
            <v>8.9466816679332761E-3</v>
          </cell>
          <cell r="R251">
            <v>0</v>
          </cell>
          <cell r="S251">
            <v>5.1210048994609183E-3</v>
          </cell>
          <cell r="T251" t="str">
            <v>m.EEG.1</v>
          </cell>
          <cell r="U251">
            <v>3.8256767684723583E-3</v>
          </cell>
          <cell r="V251" t="str">
            <v>m.EEG.1</v>
          </cell>
          <cell r="W251">
            <v>0</v>
          </cell>
          <cell r="X251">
            <v>0</v>
          </cell>
          <cell r="Y251">
            <v>0</v>
          </cell>
          <cell r="Z251">
            <v>0</v>
          </cell>
          <cell r="AA251">
            <v>0</v>
          </cell>
          <cell r="AB251">
            <v>0</v>
          </cell>
          <cell r="AC251">
            <v>0</v>
          </cell>
          <cell r="AD251" t="str">
            <v>m.EEG.1</v>
          </cell>
          <cell r="AE251">
            <v>0</v>
          </cell>
          <cell r="AF251">
            <v>0</v>
          </cell>
          <cell r="AG251">
            <v>0</v>
          </cell>
          <cell r="AH251">
            <v>0</v>
          </cell>
          <cell r="AI251">
            <v>0</v>
          </cell>
          <cell r="AJ251">
            <v>9.2909292948614702E-3</v>
          </cell>
          <cell r="AK251" t="str">
            <v/>
          </cell>
          <cell r="AL251" t="str">
            <v>EU28</v>
          </cell>
        </row>
        <row r="252">
          <cell r="F252" t="str">
            <v>Estonia</v>
          </cell>
          <cell r="G252" t="str">
            <v>Residential</v>
          </cell>
          <cell r="H252" t="str">
            <v>MFH</v>
          </cell>
          <cell r="J252" t="str">
            <v>Electricity</v>
          </cell>
          <cell r="K252" t="str">
            <v>-</v>
          </cell>
          <cell r="L252">
            <v>0.28063954364804511</v>
          </cell>
          <cell r="M252">
            <v>0.28063954364804511</v>
          </cell>
          <cell r="P252">
            <v>0.28063954364804511</v>
          </cell>
          <cell r="Q252">
            <v>0.14367352874091718</v>
          </cell>
          <cell r="R252">
            <v>2.1371164363845289E-3</v>
          </cell>
          <cell r="S252">
            <v>2.392227052926757E-2</v>
          </cell>
          <cell r="T252" t="str">
            <v>m.EEG.1</v>
          </cell>
          <cell r="U252">
            <v>0.11975125821164961</v>
          </cell>
          <cell r="V252" t="str">
            <v>m.EEG.1</v>
          </cell>
          <cell r="W252">
            <v>0</v>
          </cell>
          <cell r="X252">
            <v>0</v>
          </cell>
          <cell r="Y252">
            <v>0</v>
          </cell>
          <cell r="Z252">
            <v>0</v>
          </cell>
          <cell r="AA252">
            <v>0</v>
          </cell>
          <cell r="AB252">
            <v>0</v>
          </cell>
          <cell r="AC252">
            <v>2.1371164363845289E-3</v>
          </cell>
          <cell r="AD252" t="str">
            <v>m.EEG.1</v>
          </cell>
          <cell r="AE252">
            <v>0</v>
          </cell>
          <cell r="AF252">
            <v>0</v>
          </cell>
          <cell r="AG252">
            <v>0</v>
          </cell>
          <cell r="AH252">
            <v>0</v>
          </cell>
          <cell r="AI252">
            <v>0</v>
          </cell>
          <cell r="AJ252">
            <v>0.13482889847074342</v>
          </cell>
          <cell r="AK252" t="str">
            <v/>
          </cell>
          <cell r="AL252" t="str">
            <v>EU28</v>
          </cell>
        </row>
        <row r="253">
          <cell r="F253" t="str">
            <v>Estonia</v>
          </cell>
          <cell r="G253" t="str">
            <v>Residential</v>
          </cell>
          <cell r="H253" t="str">
            <v>MFH</v>
          </cell>
          <cell r="J253" t="str">
            <v>District heating</v>
          </cell>
          <cell r="K253" t="str">
            <v>-</v>
          </cell>
          <cell r="L253">
            <v>2.9997789808975148</v>
          </cell>
          <cell r="M253">
            <v>2.9997789808975148</v>
          </cell>
          <cell r="P253">
            <v>2.9997789808975148</v>
          </cell>
          <cell r="Q253">
            <v>2.9997789808975148</v>
          </cell>
          <cell r="R253">
            <v>0</v>
          </cell>
          <cell r="S253">
            <v>2.2143766006553784</v>
          </cell>
          <cell r="T253" t="str">
            <v>m.EEG.1</v>
          </cell>
          <cell r="U253">
            <v>0.78540238024213649</v>
          </cell>
          <cell r="V253" t="str">
            <v>m.EEG.1</v>
          </cell>
          <cell r="W253">
            <v>0</v>
          </cell>
          <cell r="X253">
            <v>0</v>
          </cell>
          <cell r="Y253">
            <v>0</v>
          </cell>
          <cell r="Z253">
            <v>0</v>
          </cell>
          <cell r="AA253">
            <v>0</v>
          </cell>
          <cell r="AB253">
            <v>0</v>
          </cell>
          <cell r="AC253">
            <v>0</v>
          </cell>
          <cell r="AD253" t="str">
            <v>m.EEG.1</v>
          </cell>
          <cell r="AE253">
            <v>0</v>
          </cell>
          <cell r="AF253">
            <v>0</v>
          </cell>
          <cell r="AG253">
            <v>0</v>
          </cell>
          <cell r="AH253">
            <v>0</v>
          </cell>
          <cell r="AI253">
            <v>0</v>
          </cell>
          <cell r="AJ253">
            <v>0</v>
          </cell>
          <cell r="AK253" t="str">
            <v/>
          </cell>
          <cell r="AL253" t="str">
            <v>EU28</v>
          </cell>
        </row>
        <row r="254">
          <cell r="F254" t="str">
            <v>Estonia</v>
          </cell>
          <cell r="G254" t="str">
            <v>Residential</v>
          </cell>
          <cell r="H254" t="str">
            <v>MFH</v>
          </cell>
          <cell r="J254" t="str">
            <v>Waste non-RES</v>
          </cell>
          <cell r="K254" t="str">
            <v>-</v>
          </cell>
          <cell r="L254">
            <v>0</v>
          </cell>
          <cell r="M254">
            <v>0</v>
          </cell>
          <cell r="P254">
            <v>0</v>
          </cell>
          <cell r="Q254">
            <v>0</v>
          </cell>
          <cell r="R254">
            <v>0</v>
          </cell>
          <cell r="S254">
            <v>0</v>
          </cell>
          <cell r="T254" t="str">
            <v>m.EEG.1</v>
          </cell>
          <cell r="U254">
            <v>0</v>
          </cell>
          <cell r="V254" t="str">
            <v>m.EEG.1</v>
          </cell>
          <cell r="W254">
            <v>0</v>
          </cell>
          <cell r="X254">
            <v>0</v>
          </cell>
          <cell r="Y254">
            <v>0</v>
          </cell>
          <cell r="Z254">
            <v>0</v>
          </cell>
          <cell r="AA254">
            <v>0</v>
          </cell>
          <cell r="AB254">
            <v>0</v>
          </cell>
          <cell r="AC254">
            <v>0</v>
          </cell>
          <cell r="AD254" t="str">
            <v>m.EEG.1</v>
          </cell>
          <cell r="AE254">
            <v>0</v>
          </cell>
          <cell r="AF254">
            <v>0</v>
          </cell>
          <cell r="AG254">
            <v>0</v>
          </cell>
          <cell r="AH254">
            <v>0</v>
          </cell>
          <cell r="AI254">
            <v>0</v>
          </cell>
          <cell r="AJ254">
            <v>0</v>
          </cell>
          <cell r="AK254" t="str">
            <v/>
          </cell>
          <cell r="AL254" t="str">
            <v>EU28</v>
          </cell>
        </row>
        <row r="255">
          <cell r="F255" t="str">
            <v>Estonia</v>
          </cell>
          <cell r="G255" t="str">
            <v>Residential</v>
          </cell>
          <cell r="H255" t="str">
            <v>MFH</v>
          </cell>
          <cell r="J255" t="str">
            <v>Waste RES</v>
          </cell>
          <cell r="K255" t="str">
            <v>-</v>
          </cell>
          <cell r="L255">
            <v>0</v>
          </cell>
          <cell r="M255">
            <v>0</v>
          </cell>
          <cell r="P255">
            <v>0</v>
          </cell>
          <cell r="Q255">
            <v>0</v>
          </cell>
          <cell r="R255">
            <v>0</v>
          </cell>
          <cell r="S255">
            <v>0</v>
          </cell>
          <cell r="T255" t="str">
            <v>m.EEG.1</v>
          </cell>
          <cell r="U255">
            <v>0</v>
          </cell>
          <cell r="V255" t="str">
            <v>m.EEG.1</v>
          </cell>
          <cell r="W255">
            <v>0</v>
          </cell>
          <cell r="X255">
            <v>0</v>
          </cell>
          <cell r="Y255">
            <v>0</v>
          </cell>
          <cell r="Z255">
            <v>0</v>
          </cell>
          <cell r="AA255">
            <v>0</v>
          </cell>
          <cell r="AB255">
            <v>0</v>
          </cell>
          <cell r="AC255">
            <v>0</v>
          </cell>
          <cell r="AD255" t="str">
            <v>m.EEG.1</v>
          </cell>
          <cell r="AE255">
            <v>0</v>
          </cell>
          <cell r="AF255">
            <v>0</v>
          </cell>
          <cell r="AG255">
            <v>0</v>
          </cell>
          <cell r="AH255">
            <v>0</v>
          </cell>
          <cell r="AI255">
            <v>0</v>
          </cell>
          <cell r="AJ255">
            <v>0</v>
          </cell>
          <cell r="AK255" t="str">
            <v/>
          </cell>
          <cell r="AL255" t="str">
            <v>EU28</v>
          </cell>
        </row>
        <row r="256">
          <cell r="F256" t="str">
            <v>Estonia</v>
          </cell>
          <cell r="G256" t="str">
            <v>Residential</v>
          </cell>
          <cell r="H256" t="str">
            <v>MFH</v>
          </cell>
          <cell r="J256" t="str">
            <v>Biomass</v>
          </cell>
          <cell r="K256" t="str">
            <v>-</v>
          </cell>
          <cell r="L256">
            <v>0.2826630343231179</v>
          </cell>
          <cell r="M256">
            <v>0.2826630343231179</v>
          </cell>
          <cell r="P256">
            <v>0.2826630343231179</v>
          </cell>
          <cell r="Q256">
            <v>0.26246390524802543</v>
          </cell>
          <cell r="R256">
            <v>0</v>
          </cell>
          <cell r="S256">
            <v>0.24673744046813201</v>
          </cell>
          <cell r="T256" t="str">
            <v>m.EEG.1</v>
          </cell>
          <cell r="U256">
            <v>1.5726464779893406E-2</v>
          </cell>
          <cell r="V256" t="str">
            <v>m.EEG.1</v>
          </cell>
          <cell r="W256">
            <v>0</v>
          </cell>
          <cell r="X256">
            <v>0</v>
          </cell>
          <cell r="Y256">
            <v>0</v>
          </cell>
          <cell r="Z256">
            <v>0</v>
          </cell>
          <cell r="AA256">
            <v>0</v>
          </cell>
          <cell r="AB256">
            <v>0</v>
          </cell>
          <cell r="AC256">
            <v>0</v>
          </cell>
          <cell r="AD256" t="str">
            <v>m.EEG.1</v>
          </cell>
          <cell r="AE256">
            <v>0</v>
          </cell>
          <cell r="AF256">
            <v>0</v>
          </cell>
          <cell r="AG256">
            <v>0</v>
          </cell>
          <cell r="AH256">
            <v>0</v>
          </cell>
          <cell r="AI256">
            <v>0</v>
          </cell>
          <cell r="AJ256">
            <v>2.0199129075092449E-2</v>
          </cell>
          <cell r="AK256" t="str">
            <v/>
          </cell>
          <cell r="AL256" t="str">
            <v>EU28</v>
          </cell>
        </row>
        <row r="257">
          <cell r="F257" t="str">
            <v>Estonia</v>
          </cell>
          <cell r="G257" t="str">
            <v>Residential</v>
          </cell>
          <cell r="H257" t="str">
            <v>MFH</v>
          </cell>
          <cell r="J257" t="str">
            <v>Geothermal</v>
          </cell>
          <cell r="K257" t="str">
            <v>-</v>
          </cell>
          <cell r="L257">
            <v>0</v>
          </cell>
          <cell r="M257">
            <v>0</v>
          </cell>
          <cell r="P257">
            <v>0</v>
          </cell>
          <cell r="Q257">
            <v>0</v>
          </cell>
          <cell r="R257">
            <v>0</v>
          </cell>
          <cell r="S257">
            <v>0</v>
          </cell>
          <cell r="T257" t="str">
            <v>m.EEG.1</v>
          </cell>
          <cell r="U257">
            <v>0</v>
          </cell>
          <cell r="V257" t="str">
            <v>m.EEG.1</v>
          </cell>
          <cell r="W257">
            <v>0</v>
          </cell>
          <cell r="X257">
            <v>0</v>
          </cell>
          <cell r="Y257">
            <v>0</v>
          </cell>
          <cell r="Z257">
            <v>0</v>
          </cell>
          <cell r="AA257">
            <v>0</v>
          </cell>
          <cell r="AB257">
            <v>0</v>
          </cell>
          <cell r="AC257">
            <v>0</v>
          </cell>
          <cell r="AD257" t="str">
            <v>m.EEG.1</v>
          </cell>
          <cell r="AE257">
            <v>0</v>
          </cell>
          <cell r="AF257">
            <v>0</v>
          </cell>
          <cell r="AG257">
            <v>0</v>
          </cell>
          <cell r="AH257">
            <v>0</v>
          </cell>
          <cell r="AI257">
            <v>0</v>
          </cell>
          <cell r="AJ257">
            <v>0</v>
          </cell>
          <cell r="AK257" t="str">
            <v/>
          </cell>
          <cell r="AL257" t="str">
            <v>EU28</v>
          </cell>
        </row>
        <row r="258">
          <cell r="F258" t="str">
            <v>Estonia</v>
          </cell>
          <cell r="G258" t="str">
            <v>Residential</v>
          </cell>
          <cell r="H258" t="str">
            <v>MFH</v>
          </cell>
          <cell r="J258" t="str">
            <v>Solar energy</v>
          </cell>
          <cell r="K258" t="str">
            <v>-</v>
          </cell>
          <cell r="L258">
            <v>0</v>
          </cell>
          <cell r="M258">
            <v>0</v>
          </cell>
          <cell r="P258">
            <v>0</v>
          </cell>
          <cell r="Q258">
            <v>0</v>
          </cell>
          <cell r="R258">
            <v>0</v>
          </cell>
          <cell r="S258">
            <v>0</v>
          </cell>
          <cell r="T258" t="str">
            <v>m.EEG.1</v>
          </cell>
          <cell r="U258">
            <v>0</v>
          </cell>
          <cell r="V258" t="str">
            <v>m.EEG.1</v>
          </cell>
          <cell r="W258">
            <v>0</v>
          </cell>
          <cell r="X258">
            <v>0</v>
          </cell>
          <cell r="Y258">
            <v>0</v>
          </cell>
          <cell r="Z258">
            <v>0</v>
          </cell>
          <cell r="AA258">
            <v>0</v>
          </cell>
          <cell r="AB258">
            <v>0</v>
          </cell>
          <cell r="AC258">
            <v>0</v>
          </cell>
          <cell r="AD258" t="str">
            <v>m.EEG.1</v>
          </cell>
          <cell r="AE258">
            <v>0</v>
          </cell>
          <cell r="AF258">
            <v>0</v>
          </cell>
          <cell r="AG258">
            <v>0</v>
          </cell>
          <cell r="AH258">
            <v>0</v>
          </cell>
          <cell r="AI258">
            <v>0</v>
          </cell>
          <cell r="AJ258">
            <v>0</v>
          </cell>
          <cell r="AK258" t="str">
            <v/>
          </cell>
          <cell r="AL258" t="str">
            <v>EU28</v>
          </cell>
        </row>
        <row r="259">
          <cell r="F259" t="str">
            <v>Estonia</v>
          </cell>
          <cell r="G259" t="str">
            <v>Residential</v>
          </cell>
          <cell r="H259" t="str">
            <v>MFH</v>
          </cell>
          <cell r="J259" t="str">
            <v>Ambient heat total</v>
          </cell>
          <cell r="K259" t="str">
            <v>-</v>
          </cell>
          <cell r="L259">
            <v>4.0997787512108037E-2</v>
          </cell>
          <cell r="M259">
            <v>4.0997787512108037E-2</v>
          </cell>
          <cell r="P259">
            <v>4.0997787512108037E-2</v>
          </cell>
          <cell r="Q259">
            <v>4.0997787512108037E-2</v>
          </cell>
          <cell r="R259">
            <v>0</v>
          </cell>
          <cell r="S259">
            <v>3.3510577470461544E-2</v>
          </cell>
          <cell r="T259" t="str">
            <v>m.EEG.1</v>
          </cell>
          <cell r="U259">
            <v>7.4872100416464955E-3</v>
          </cell>
          <cell r="V259" t="str">
            <v>m.EEG.1</v>
          </cell>
          <cell r="W259">
            <v>0</v>
          </cell>
          <cell r="X259">
            <v>0</v>
          </cell>
          <cell r="Y259">
            <v>0</v>
          </cell>
          <cell r="Z259">
            <v>0</v>
          </cell>
          <cell r="AA259">
            <v>0</v>
          </cell>
          <cell r="AB259">
            <v>0</v>
          </cell>
          <cell r="AC259">
            <v>0</v>
          </cell>
          <cell r="AD259" t="str">
            <v>m.EEG.1</v>
          </cell>
          <cell r="AE259">
            <v>0</v>
          </cell>
          <cell r="AF259">
            <v>0</v>
          </cell>
          <cell r="AG259">
            <v>0</v>
          </cell>
          <cell r="AH259">
            <v>0</v>
          </cell>
          <cell r="AI259">
            <v>0</v>
          </cell>
          <cell r="AJ259">
            <v>0</v>
          </cell>
          <cell r="AK259" t="str">
            <v/>
          </cell>
          <cell r="AL259" t="str">
            <v>EU28</v>
          </cell>
        </row>
        <row r="260">
          <cell r="F260" t="str">
            <v>Estonia</v>
          </cell>
          <cell r="G260" t="str">
            <v>Residential</v>
          </cell>
          <cell r="H260" t="str">
            <v>MFH</v>
          </cell>
          <cell r="J260" t="str">
            <v xml:space="preserve">Other RES </v>
          </cell>
          <cell r="K260" t="str">
            <v>-</v>
          </cell>
          <cell r="L260">
            <v>0</v>
          </cell>
          <cell r="M260">
            <v>0</v>
          </cell>
          <cell r="P260">
            <v>0</v>
          </cell>
          <cell r="Q260">
            <v>0</v>
          </cell>
          <cell r="R260">
            <v>0</v>
          </cell>
          <cell r="S260">
            <v>0</v>
          </cell>
          <cell r="T260" t="str">
            <v>m.EEG.1</v>
          </cell>
          <cell r="U260">
            <v>0</v>
          </cell>
          <cell r="V260" t="str">
            <v>m.EEG.1</v>
          </cell>
          <cell r="W260">
            <v>0</v>
          </cell>
          <cell r="X260">
            <v>0</v>
          </cell>
          <cell r="Y260">
            <v>0</v>
          </cell>
          <cell r="Z260">
            <v>0</v>
          </cell>
          <cell r="AA260">
            <v>0</v>
          </cell>
          <cell r="AB260">
            <v>0</v>
          </cell>
          <cell r="AC260">
            <v>0</v>
          </cell>
          <cell r="AD260" t="str">
            <v>m.EEG.1</v>
          </cell>
          <cell r="AE260">
            <v>0</v>
          </cell>
          <cell r="AF260">
            <v>0</v>
          </cell>
          <cell r="AG260">
            <v>0</v>
          </cell>
          <cell r="AH260">
            <v>0</v>
          </cell>
          <cell r="AI260">
            <v>0</v>
          </cell>
          <cell r="AJ260">
            <v>0</v>
          </cell>
          <cell r="AK260" t="str">
            <v/>
          </cell>
          <cell r="AL260" t="str">
            <v>EU28</v>
          </cell>
        </row>
        <row r="261">
          <cell r="F261" t="str">
            <v>Ireland</v>
          </cell>
          <cell r="G261" t="str">
            <v>Residential</v>
          </cell>
          <cell r="H261" t="str">
            <v>TOTAL Residential</v>
          </cell>
          <cell r="J261" t="str">
            <v>TOTAL</v>
          </cell>
          <cell r="K261">
            <v>31.903415999999996</v>
          </cell>
          <cell r="L261">
            <v>-3.8151919324402357</v>
          </cell>
          <cell r="M261">
            <v>28.088224067559761</v>
          </cell>
          <cell r="P261">
            <v>28.088224067559761</v>
          </cell>
          <cell r="Q261">
            <v>26.591460832347277</v>
          </cell>
          <cell r="R261">
            <v>5.6875366125097825E-3</v>
          </cell>
          <cell r="S261">
            <v>21.443852360205021</v>
          </cell>
          <cell r="T261" t="str">
            <v>u.ISI.69</v>
          </cell>
          <cell r="U261">
            <v>5.1476084721422559</v>
          </cell>
          <cell r="V261" t="str">
            <v>u.ISI.69</v>
          </cell>
          <cell r="W261">
            <v>0</v>
          </cell>
          <cell r="X261">
            <v>0</v>
          </cell>
          <cell r="Y261">
            <v>0</v>
          </cell>
          <cell r="Z261">
            <v>0</v>
          </cell>
          <cell r="AA261">
            <v>0</v>
          </cell>
          <cell r="AB261">
            <v>0</v>
          </cell>
          <cell r="AC261">
            <v>5.6875366125097825E-3</v>
          </cell>
          <cell r="AD261" t="str">
            <v>m.EEG.1</v>
          </cell>
          <cell r="AE261">
            <v>0</v>
          </cell>
          <cell r="AF261">
            <v>0</v>
          </cell>
          <cell r="AG261">
            <v>0</v>
          </cell>
          <cell r="AH261">
            <v>0</v>
          </cell>
          <cell r="AI261">
            <v>0</v>
          </cell>
          <cell r="AJ261">
            <v>1.4910756985999754</v>
          </cell>
          <cell r="AK261" t="str">
            <v>u.ISI.69</v>
          </cell>
          <cell r="AL261" t="str">
            <v>EU28</v>
          </cell>
        </row>
        <row r="262">
          <cell r="F262" t="str">
            <v>Ireland</v>
          </cell>
          <cell r="G262" t="str">
            <v>Residential</v>
          </cell>
          <cell r="H262" t="str">
            <v>TOTAL Residential</v>
          </cell>
          <cell r="J262" t="str">
            <v>Coal</v>
          </cell>
          <cell r="K262">
            <v>5.2009360000000004</v>
          </cell>
          <cell r="L262">
            <v>3.7870893203876044E-2</v>
          </cell>
          <cell r="M262">
            <v>5.2388068932038765</v>
          </cell>
          <cell r="P262">
            <v>5.2388068932038765</v>
          </cell>
          <cell r="Q262">
            <v>5.2388068932038765</v>
          </cell>
          <cell r="R262">
            <v>0</v>
          </cell>
          <cell r="S262">
            <v>4.8486219329214402</v>
          </cell>
          <cell r="T262" t="str">
            <v>u.ISI.69</v>
          </cell>
          <cell r="U262">
            <v>0.39018496028243599</v>
          </cell>
          <cell r="V262" t="str">
            <v>u.ISI.69</v>
          </cell>
          <cell r="W262">
            <v>0</v>
          </cell>
          <cell r="X262">
            <v>0</v>
          </cell>
          <cell r="Y262">
            <v>0</v>
          </cell>
          <cell r="Z262">
            <v>0</v>
          </cell>
          <cell r="AA262">
            <v>0</v>
          </cell>
          <cell r="AB262">
            <v>0</v>
          </cell>
          <cell r="AC262">
            <v>0</v>
          </cell>
          <cell r="AD262" t="str">
            <v>m.EEG.1</v>
          </cell>
          <cell r="AE262">
            <v>0</v>
          </cell>
          <cell r="AF262">
            <v>0</v>
          </cell>
          <cell r="AG262">
            <v>0</v>
          </cell>
          <cell r="AH262">
            <v>0</v>
          </cell>
          <cell r="AI262">
            <v>0</v>
          </cell>
          <cell r="AJ262">
            <v>0</v>
          </cell>
          <cell r="AK262" t="str">
            <v/>
          </cell>
          <cell r="AL262" t="str">
            <v>EU28</v>
          </cell>
        </row>
        <row r="263">
          <cell r="F263" t="str">
            <v>Ireland</v>
          </cell>
          <cell r="G263" t="str">
            <v>Residential</v>
          </cell>
          <cell r="H263" t="str">
            <v>TOTAL Residential</v>
          </cell>
          <cell r="J263" t="str">
            <v>Fuel oil</v>
          </cell>
          <cell r="K263">
            <v>10.544921</v>
          </cell>
          <cell r="L263">
            <v>0.31633599999999618</v>
          </cell>
          <cell r="M263">
            <v>10.861256999999997</v>
          </cell>
          <cell r="P263">
            <v>10.861256999999997</v>
          </cell>
          <cell r="Q263">
            <v>10.76819119246402</v>
          </cell>
          <cell r="R263">
            <v>0</v>
          </cell>
          <cell r="S263">
            <v>9.2516957901790597</v>
          </cell>
          <cell r="T263" t="str">
            <v>u.ISI.69</v>
          </cell>
          <cell r="U263">
            <v>1.5164954022849599</v>
          </cell>
          <cell r="V263" t="str">
            <v>u.ISI.69</v>
          </cell>
          <cell r="W263">
            <v>0</v>
          </cell>
          <cell r="X263">
            <v>0</v>
          </cell>
          <cell r="Y263">
            <v>0</v>
          </cell>
          <cell r="Z263">
            <v>0</v>
          </cell>
          <cell r="AA263">
            <v>0</v>
          </cell>
          <cell r="AB263">
            <v>0</v>
          </cell>
          <cell r="AC263">
            <v>0</v>
          </cell>
          <cell r="AD263" t="str">
            <v>m.EEG.1</v>
          </cell>
          <cell r="AE263">
            <v>0</v>
          </cell>
          <cell r="AF263">
            <v>0</v>
          </cell>
          <cell r="AG263">
            <v>0</v>
          </cell>
          <cell r="AH263">
            <v>0</v>
          </cell>
          <cell r="AI263">
            <v>0</v>
          </cell>
          <cell r="AJ263">
            <v>9.3065807535977096E-2</v>
          </cell>
          <cell r="AK263" t="str">
            <v>u.ISI.69</v>
          </cell>
          <cell r="AL263" t="str">
            <v>EU28</v>
          </cell>
        </row>
        <row r="264">
          <cell r="F264" t="str">
            <v>Ireland</v>
          </cell>
          <cell r="G264" t="str">
            <v>Residential</v>
          </cell>
          <cell r="H264" t="str">
            <v>TOTAL Residential</v>
          </cell>
          <cell r="J264" t="str">
            <v>Natural gas</v>
          </cell>
          <cell r="K264">
            <v>6.9698589999999996</v>
          </cell>
          <cell r="L264">
            <v>-1.3322676295501878E-14</v>
          </cell>
          <cell r="M264">
            <v>6.9698589999999863</v>
          </cell>
          <cell r="P264">
            <v>6.9698589999999863</v>
          </cell>
          <cell r="Q264">
            <v>6.6367450061615196</v>
          </cell>
          <cell r="R264">
            <v>0</v>
          </cell>
          <cell r="S264">
            <v>5.3925004019983298</v>
          </cell>
          <cell r="T264" t="str">
            <v>u.ISI.69</v>
          </cell>
          <cell r="U264">
            <v>1.24424460416319</v>
          </cell>
          <cell r="V264" t="str">
            <v>u.ISI.69</v>
          </cell>
          <cell r="W264">
            <v>0</v>
          </cell>
          <cell r="X264">
            <v>0</v>
          </cell>
          <cell r="Y264">
            <v>0</v>
          </cell>
          <cell r="Z264">
            <v>0</v>
          </cell>
          <cell r="AA264">
            <v>0</v>
          </cell>
          <cell r="AB264">
            <v>0</v>
          </cell>
          <cell r="AC264">
            <v>0</v>
          </cell>
          <cell r="AD264" t="str">
            <v>m.EEG.1</v>
          </cell>
          <cell r="AE264">
            <v>0</v>
          </cell>
          <cell r="AF264">
            <v>0</v>
          </cell>
          <cell r="AG264">
            <v>0</v>
          </cell>
          <cell r="AH264">
            <v>0</v>
          </cell>
          <cell r="AI264">
            <v>0</v>
          </cell>
          <cell r="AJ264">
            <v>0.33311399383846702</v>
          </cell>
          <cell r="AK264" t="str">
            <v>u.ISI.69</v>
          </cell>
          <cell r="AL264" t="str">
            <v>EU28</v>
          </cell>
        </row>
        <row r="265">
          <cell r="F265" t="str">
            <v>Ireland</v>
          </cell>
          <cell r="G265" t="str">
            <v>Residential</v>
          </cell>
          <cell r="H265" t="str">
            <v>TOTAL Residential</v>
          </cell>
          <cell r="J265" t="str">
            <v>Other fossil fuels</v>
          </cell>
          <cell r="K265">
            <v>0.63034600000000007</v>
          </cell>
          <cell r="L265">
            <v>-0.31633600000000062</v>
          </cell>
          <cell r="M265">
            <v>0.31400999999999946</v>
          </cell>
          <cell r="P265">
            <v>0.31400999999999946</v>
          </cell>
          <cell r="Q265">
            <v>0.29900236136552821</v>
          </cell>
          <cell r="R265">
            <v>0</v>
          </cell>
          <cell r="S265">
            <v>0.24294595503746858</v>
          </cell>
          <cell r="T265" t="str">
            <v>u.ISI.96</v>
          </cell>
          <cell r="U265">
            <v>5.6056406328059631E-2</v>
          </cell>
          <cell r="V265" t="str">
            <v>u.ISI.96</v>
          </cell>
          <cell r="W265">
            <v>0</v>
          </cell>
          <cell r="X265">
            <v>0</v>
          </cell>
          <cell r="Y265">
            <v>0</v>
          </cell>
          <cell r="Z265">
            <v>0</v>
          </cell>
          <cell r="AA265">
            <v>0</v>
          </cell>
          <cell r="AB265">
            <v>0</v>
          </cell>
          <cell r="AC265">
            <v>0</v>
          </cell>
          <cell r="AD265" t="str">
            <v>m.EEG.1</v>
          </cell>
          <cell r="AE265">
            <v>0</v>
          </cell>
          <cell r="AF265">
            <v>0</v>
          </cell>
          <cell r="AG265">
            <v>0</v>
          </cell>
          <cell r="AH265">
            <v>0</v>
          </cell>
          <cell r="AI265">
            <v>0</v>
          </cell>
          <cell r="AJ265">
            <v>1.5007638634471233E-2</v>
          </cell>
          <cell r="AK265" t="str">
            <v>u.ISI.96</v>
          </cell>
          <cell r="AL265" t="str">
            <v>EU28</v>
          </cell>
        </row>
        <row r="266">
          <cell r="F266" t="str">
            <v>Ireland</v>
          </cell>
          <cell r="G266" t="str">
            <v>Residential</v>
          </cell>
          <cell r="H266" t="str">
            <v>TOTAL Residential</v>
          </cell>
          <cell r="J266" t="str">
            <v>Electricity</v>
          </cell>
          <cell r="K266">
            <v>8.1200659999999996</v>
          </cell>
          <cell r="L266">
            <v>-4.1717748256440998</v>
          </cell>
          <cell r="M266">
            <v>3.9482911743558997</v>
          </cell>
          <cell r="P266">
            <v>3.9482911743558997</v>
          </cell>
          <cell r="Q266">
            <v>2.8927153791523299</v>
          </cell>
          <cell r="R266">
            <v>5.6875366125097825E-3</v>
          </cell>
          <cell r="S266">
            <v>1.1370882800687201</v>
          </cell>
          <cell r="T266" t="str">
            <v>u.ISI.69</v>
          </cell>
          <cell r="U266">
            <v>1.75562709908361</v>
          </cell>
          <cell r="V266" t="str">
            <v>u.ISI.69</v>
          </cell>
          <cell r="W266">
            <v>0</v>
          </cell>
          <cell r="X266">
            <v>0</v>
          </cell>
          <cell r="Y266">
            <v>0</v>
          </cell>
          <cell r="Z266">
            <v>0</v>
          </cell>
          <cell r="AA266">
            <v>0</v>
          </cell>
          <cell r="AB266">
            <v>0</v>
          </cell>
          <cell r="AC266">
            <v>5.6875366125097825E-3</v>
          </cell>
          <cell r="AD266" t="str">
            <v>m.EEG.1</v>
          </cell>
          <cell r="AE266">
            <v>0</v>
          </cell>
          <cell r="AF266">
            <v>0</v>
          </cell>
          <cell r="AG266">
            <v>0</v>
          </cell>
          <cell r="AH266">
            <v>0</v>
          </cell>
          <cell r="AI266">
            <v>0</v>
          </cell>
          <cell r="AJ266">
            <v>1.0498882585910601</v>
          </cell>
          <cell r="AK266" t="str">
            <v>u.ISI.69</v>
          </cell>
          <cell r="AL266" t="str">
            <v>EU28</v>
          </cell>
        </row>
        <row r="267">
          <cell r="F267" t="str">
            <v>Ireland</v>
          </cell>
          <cell r="G267" t="str">
            <v>Residential</v>
          </cell>
          <cell r="H267" t="str">
            <v>TOTAL Residential</v>
          </cell>
          <cell r="J267" t="str">
            <v>District heating</v>
          </cell>
          <cell r="K267">
            <v>0</v>
          </cell>
          <cell r="L267">
            <v>0</v>
          </cell>
          <cell r="M267">
            <v>0</v>
          </cell>
          <cell r="P267">
            <v>0</v>
          </cell>
          <cell r="Q267">
            <v>0</v>
          </cell>
          <cell r="R267">
            <v>0</v>
          </cell>
          <cell r="S267">
            <v>0</v>
          </cell>
          <cell r="T267" t="str">
            <v>c.ISE.27 / u.ISE.39</v>
          </cell>
          <cell r="U267">
            <v>0</v>
          </cell>
          <cell r="V267" t="str">
            <v>c.ISE.27 / u.ISE.39</v>
          </cell>
          <cell r="W267">
            <v>0</v>
          </cell>
          <cell r="X267">
            <v>0</v>
          </cell>
          <cell r="Y267">
            <v>0</v>
          </cell>
          <cell r="Z267">
            <v>0</v>
          </cell>
          <cell r="AA267">
            <v>0</v>
          </cell>
          <cell r="AB267">
            <v>0</v>
          </cell>
          <cell r="AC267">
            <v>0</v>
          </cell>
          <cell r="AD267" t="str">
            <v>m.EEG.1</v>
          </cell>
          <cell r="AE267">
            <v>0</v>
          </cell>
          <cell r="AF267">
            <v>0</v>
          </cell>
          <cell r="AG267">
            <v>0</v>
          </cell>
          <cell r="AH267">
            <v>0</v>
          </cell>
          <cell r="AI267">
            <v>0</v>
          </cell>
          <cell r="AJ267">
            <v>0</v>
          </cell>
          <cell r="AK267" t="str">
            <v/>
          </cell>
          <cell r="AL267" t="str">
            <v>EU28</v>
          </cell>
        </row>
        <row r="268">
          <cell r="F268" t="str">
            <v>Ireland</v>
          </cell>
          <cell r="G268" t="str">
            <v>Residential</v>
          </cell>
          <cell r="H268" t="str">
            <v>TOTAL Residential</v>
          </cell>
          <cell r="J268" t="str">
            <v>Waste non-RES</v>
          </cell>
          <cell r="K268">
            <v>0</v>
          </cell>
          <cell r="L268">
            <v>0</v>
          </cell>
          <cell r="M268">
            <v>0</v>
          </cell>
          <cell r="P268">
            <v>0</v>
          </cell>
          <cell r="Q268">
            <v>0</v>
          </cell>
          <cell r="R268">
            <v>0</v>
          </cell>
          <cell r="S268">
            <v>0</v>
          </cell>
          <cell r="T268" t="str">
            <v>m.EEG.1</v>
          </cell>
          <cell r="U268">
            <v>0</v>
          </cell>
          <cell r="V268" t="str">
            <v>m.EEG.1</v>
          </cell>
          <cell r="W268">
            <v>0</v>
          </cell>
          <cell r="X268">
            <v>0</v>
          </cell>
          <cell r="Y268">
            <v>0</v>
          </cell>
          <cell r="Z268">
            <v>0</v>
          </cell>
          <cell r="AA268">
            <v>0</v>
          </cell>
          <cell r="AB268">
            <v>0</v>
          </cell>
          <cell r="AC268">
            <v>0</v>
          </cell>
          <cell r="AD268" t="str">
            <v>m.EEG.1</v>
          </cell>
          <cell r="AE268">
            <v>0</v>
          </cell>
          <cell r="AF268">
            <v>0</v>
          </cell>
          <cell r="AG268">
            <v>0</v>
          </cell>
          <cell r="AH268">
            <v>0</v>
          </cell>
          <cell r="AI268">
            <v>0</v>
          </cell>
          <cell r="AJ268">
            <v>0</v>
          </cell>
          <cell r="AK268" t="str">
            <v/>
          </cell>
          <cell r="AL268" t="str">
            <v>EU28</v>
          </cell>
        </row>
        <row r="269">
          <cell r="F269" t="str">
            <v>Ireland</v>
          </cell>
          <cell r="G269" t="str">
            <v>Residential</v>
          </cell>
          <cell r="H269" t="str">
            <v>TOTAL Residential</v>
          </cell>
          <cell r="J269" t="str">
            <v>Waste RES</v>
          </cell>
          <cell r="K269">
            <v>0</v>
          </cell>
          <cell r="L269">
            <v>0</v>
          </cell>
          <cell r="M269">
            <v>0</v>
          </cell>
          <cell r="P269">
            <v>0</v>
          </cell>
          <cell r="Q269">
            <v>0</v>
          </cell>
          <cell r="R269">
            <v>0</v>
          </cell>
          <cell r="S269">
            <v>0</v>
          </cell>
          <cell r="T269" t="str">
            <v>x.Obs.1</v>
          </cell>
          <cell r="U269">
            <v>0</v>
          </cell>
          <cell r="V269" t="str">
            <v>x.Obs.1</v>
          </cell>
          <cell r="W269">
            <v>0</v>
          </cell>
          <cell r="X269">
            <v>0</v>
          </cell>
          <cell r="Y269">
            <v>0</v>
          </cell>
          <cell r="Z269">
            <v>0</v>
          </cell>
          <cell r="AA269">
            <v>0</v>
          </cell>
          <cell r="AB269">
            <v>0</v>
          </cell>
          <cell r="AC269">
            <v>0</v>
          </cell>
          <cell r="AD269" t="str">
            <v>x.Obs.1</v>
          </cell>
          <cell r="AE269">
            <v>0</v>
          </cell>
          <cell r="AF269">
            <v>0</v>
          </cell>
          <cell r="AG269">
            <v>0</v>
          </cell>
          <cell r="AH269">
            <v>0</v>
          </cell>
          <cell r="AI269">
            <v>0</v>
          </cell>
          <cell r="AJ269">
            <v>0</v>
          </cell>
          <cell r="AK269" t="str">
            <v>x.Obs.1</v>
          </cell>
          <cell r="AL269" t="str">
            <v>EU28</v>
          </cell>
        </row>
        <row r="270">
          <cell r="F270" t="str">
            <v>Ireland</v>
          </cell>
          <cell r="G270" t="str">
            <v>Residential</v>
          </cell>
          <cell r="H270" t="str">
            <v>TOTAL Residential</v>
          </cell>
          <cell r="J270" t="str">
            <v>Biomass</v>
          </cell>
          <cell r="K270">
            <v>0.320988</v>
          </cell>
          <cell r="L270">
            <v>1.2000000000012001E-5</v>
          </cell>
          <cell r="M270">
            <v>0.32100000000000001</v>
          </cell>
          <cell r="P270">
            <v>0.32100000000000001</v>
          </cell>
          <cell r="Q270">
            <v>0.32100000000000001</v>
          </cell>
          <cell r="R270">
            <v>0</v>
          </cell>
          <cell r="S270">
            <v>0.27300000000000002</v>
          </cell>
          <cell r="T270" t="str">
            <v>x.Obs.1</v>
          </cell>
          <cell r="U270">
            <v>4.8000000000000001E-2</v>
          </cell>
          <cell r="V270" t="str">
            <v>x.Obs.1</v>
          </cell>
          <cell r="W270">
            <v>0</v>
          </cell>
          <cell r="X270">
            <v>0</v>
          </cell>
          <cell r="Y270">
            <v>0</v>
          </cell>
          <cell r="Z270">
            <v>0</v>
          </cell>
          <cell r="AA270">
            <v>0</v>
          </cell>
          <cell r="AB270">
            <v>0</v>
          </cell>
          <cell r="AC270">
            <v>0</v>
          </cell>
          <cell r="AD270" t="str">
            <v>x.Obs.1</v>
          </cell>
          <cell r="AE270">
            <v>0</v>
          </cell>
          <cell r="AF270">
            <v>0</v>
          </cell>
          <cell r="AG270">
            <v>0</v>
          </cell>
          <cell r="AH270">
            <v>0</v>
          </cell>
          <cell r="AI270">
            <v>0</v>
          </cell>
          <cell r="AJ270">
            <v>0</v>
          </cell>
          <cell r="AK270" t="str">
            <v>x.Obs.1</v>
          </cell>
          <cell r="AL270" t="str">
            <v>EU28</v>
          </cell>
        </row>
        <row r="271">
          <cell r="F271" t="str">
            <v>Ireland</v>
          </cell>
          <cell r="G271" t="str">
            <v>Residential</v>
          </cell>
          <cell r="H271" t="str">
            <v>TOTAL Residential</v>
          </cell>
          <cell r="J271" t="str">
            <v>Geothermal</v>
          </cell>
          <cell r="K271">
            <v>0</v>
          </cell>
          <cell r="L271">
            <v>0</v>
          </cell>
          <cell r="M271">
            <v>0</v>
          </cell>
          <cell r="P271">
            <v>0</v>
          </cell>
          <cell r="Q271">
            <v>0</v>
          </cell>
          <cell r="R271">
            <v>0</v>
          </cell>
          <cell r="S271">
            <v>0</v>
          </cell>
          <cell r="T271" t="str">
            <v>x.Obs.1</v>
          </cell>
          <cell r="U271">
            <v>0</v>
          </cell>
          <cell r="V271" t="str">
            <v>x.Obs.1</v>
          </cell>
          <cell r="W271">
            <v>0</v>
          </cell>
          <cell r="X271">
            <v>0</v>
          </cell>
          <cell r="Y271">
            <v>0</v>
          </cell>
          <cell r="Z271">
            <v>0</v>
          </cell>
          <cell r="AA271">
            <v>0</v>
          </cell>
          <cell r="AB271">
            <v>0</v>
          </cell>
          <cell r="AC271">
            <v>0</v>
          </cell>
          <cell r="AD271" t="str">
            <v>x.Obs.1</v>
          </cell>
          <cell r="AE271">
            <v>0</v>
          </cell>
          <cell r="AF271">
            <v>0</v>
          </cell>
          <cell r="AG271">
            <v>0</v>
          </cell>
          <cell r="AH271">
            <v>0</v>
          </cell>
          <cell r="AI271">
            <v>0</v>
          </cell>
          <cell r="AJ271">
            <v>0</v>
          </cell>
          <cell r="AK271" t="str">
            <v>x.Obs.1</v>
          </cell>
          <cell r="AL271" t="str">
            <v>EU28</v>
          </cell>
        </row>
        <row r="272">
          <cell r="F272" t="str">
            <v>Ireland</v>
          </cell>
          <cell r="G272" t="str">
            <v>Residential</v>
          </cell>
          <cell r="H272" t="str">
            <v>TOTAL Residential</v>
          </cell>
          <cell r="J272" t="str">
            <v>Solar energy</v>
          </cell>
          <cell r="K272">
            <v>0.1163</v>
          </cell>
          <cell r="L272">
            <v>6.999999999999923E-4</v>
          </cell>
          <cell r="M272">
            <v>0.11699999999999999</v>
          </cell>
          <cell r="P272">
            <v>0.11699999999999999</v>
          </cell>
          <cell r="Q272">
            <v>0.11699999999999999</v>
          </cell>
          <cell r="R272">
            <v>0</v>
          </cell>
          <cell r="S272">
            <v>1.2E-2</v>
          </cell>
          <cell r="T272" t="str">
            <v>x.Obs.1</v>
          </cell>
          <cell r="U272">
            <v>0.105</v>
          </cell>
          <cell r="V272" t="str">
            <v>x.Obs.1</v>
          </cell>
          <cell r="W272">
            <v>0</v>
          </cell>
          <cell r="X272">
            <v>0</v>
          </cell>
          <cell r="Y272">
            <v>0</v>
          </cell>
          <cell r="Z272">
            <v>0</v>
          </cell>
          <cell r="AA272">
            <v>0</v>
          </cell>
          <cell r="AB272">
            <v>0</v>
          </cell>
          <cell r="AC272">
            <v>0</v>
          </cell>
          <cell r="AD272" t="str">
            <v>x.Obs.1</v>
          </cell>
          <cell r="AE272">
            <v>0</v>
          </cell>
          <cell r="AF272">
            <v>0</v>
          </cell>
          <cell r="AG272">
            <v>0</v>
          </cell>
          <cell r="AH272">
            <v>0</v>
          </cell>
          <cell r="AI272">
            <v>0</v>
          </cell>
          <cell r="AJ272">
            <v>0</v>
          </cell>
          <cell r="AK272" t="str">
            <v>x.Obs.1</v>
          </cell>
          <cell r="AL272" t="str">
            <v>EU28</v>
          </cell>
        </row>
        <row r="273">
          <cell r="F273" t="str">
            <v>Ireland</v>
          </cell>
          <cell r="G273" t="str">
            <v>Residential</v>
          </cell>
          <cell r="H273" t="str">
            <v>TOTAL Residential</v>
          </cell>
          <cell r="J273" t="str">
            <v>Ambient heat total</v>
          </cell>
          <cell r="K273" t="str">
            <v>-</v>
          </cell>
          <cell r="L273">
            <v>0.31799999999999995</v>
          </cell>
          <cell r="M273">
            <v>0.31799999999999995</v>
          </cell>
          <cell r="P273">
            <v>0.31799999999999995</v>
          </cell>
          <cell r="Q273">
            <v>0.31799999999999995</v>
          </cell>
          <cell r="R273">
            <v>0</v>
          </cell>
          <cell r="S273">
            <v>0.28599999999999998</v>
          </cell>
          <cell r="T273" t="str">
            <v>c.Obs.2</v>
          </cell>
          <cell r="U273">
            <v>3.2000000000000001E-2</v>
          </cell>
          <cell r="V273" t="str">
            <v>c.Obs.2</v>
          </cell>
          <cell r="W273">
            <v>0</v>
          </cell>
          <cell r="X273">
            <v>0</v>
          </cell>
          <cell r="Y273">
            <v>0</v>
          </cell>
          <cell r="Z273">
            <v>0</v>
          </cell>
          <cell r="AA273">
            <v>0</v>
          </cell>
          <cell r="AB273">
            <v>0</v>
          </cell>
          <cell r="AC273">
            <v>0</v>
          </cell>
          <cell r="AD273" t="str">
            <v>c.Obs.2</v>
          </cell>
          <cell r="AE273">
            <v>0</v>
          </cell>
          <cell r="AF273">
            <v>0</v>
          </cell>
          <cell r="AG273">
            <v>0</v>
          </cell>
          <cell r="AH273">
            <v>0</v>
          </cell>
          <cell r="AI273">
            <v>0</v>
          </cell>
          <cell r="AJ273">
            <v>0</v>
          </cell>
          <cell r="AK273" t="str">
            <v>c.Obs.2</v>
          </cell>
          <cell r="AL273" t="str">
            <v>EU28</v>
          </cell>
        </row>
        <row r="274">
          <cell r="F274" t="str">
            <v>Ireland</v>
          </cell>
          <cell r="G274" t="str">
            <v>Residential</v>
          </cell>
          <cell r="H274" t="str">
            <v>TOTAL Residential</v>
          </cell>
          <cell r="J274" t="str">
            <v xml:space="preserve">Other RES </v>
          </cell>
          <cell r="K274" t="str">
            <v>-</v>
          </cell>
          <cell r="L274">
            <v>0</v>
          </cell>
          <cell r="M274">
            <v>0</v>
          </cell>
          <cell r="P274">
            <v>0</v>
          </cell>
          <cell r="Q274">
            <v>0</v>
          </cell>
          <cell r="R274">
            <v>0</v>
          </cell>
          <cell r="S274">
            <v>0</v>
          </cell>
          <cell r="T274" t="str">
            <v>m.EEG.1</v>
          </cell>
          <cell r="U274">
            <v>0</v>
          </cell>
          <cell r="V274" t="str">
            <v>m.EEG.1</v>
          </cell>
          <cell r="W274">
            <v>0</v>
          </cell>
          <cell r="X274">
            <v>0</v>
          </cell>
          <cell r="Y274">
            <v>0</v>
          </cell>
          <cell r="Z274">
            <v>0</v>
          </cell>
          <cell r="AA274">
            <v>0</v>
          </cell>
          <cell r="AB274">
            <v>0</v>
          </cell>
          <cell r="AC274">
            <v>0</v>
          </cell>
          <cell r="AD274" t="str">
            <v>m.EEG.1</v>
          </cell>
          <cell r="AE274">
            <v>0</v>
          </cell>
          <cell r="AF274">
            <v>0</v>
          </cell>
          <cell r="AG274">
            <v>0</v>
          </cell>
          <cell r="AH274">
            <v>0</v>
          </cell>
          <cell r="AI274">
            <v>0</v>
          </cell>
          <cell r="AJ274">
            <v>0</v>
          </cell>
          <cell r="AK274" t="str">
            <v/>
          </cell>
          <cell r="AL274" t="str">
            <v>EU28</v>
          </cell>
        </row>
        <row r="275">
          <cell r="F275" t="str">
            <v>Ireland</v>
          </cell>
          <cell r="G275" t="str">
            <v>Residential</v>
          </cell>
          <cell r="H275" t="str">
            <v>SFH</v>
          </cell>
          <cell r="J275" t="str">
            <v>TOTAL</v>
          </cell>
          <cell r="K275" t="str">
            <v>-</v>
          </cell>
          <cell r="L275">
            <v>26.579373965776647</v>
          </cell>
          <cell r="M275">
            <v>26.579373965776647</v>
          </cell>
          <cell r="P275">
            <v>26.579373965776647</v>
          </cell>
          <cell r="Q275">
            <v>25.138384623085866</v>
          </cell>
          <cell r="R275">
            <v>4.9495672880540053E-3</v>
          </cell>
          <cell r="S275">
            <v>20.245334889051904</v>
          </cell>
          <cell r="T275" t="str">
            <v>m.EEG.1</v>
          </cell>
          <cell r="U275">
            <v>4.8930497340339629</v>
          </cell>
          <cell r="V275" t="str">
            <v>m.EEG.1</v>
          </cell>
          <cell r="W275">
            <v>0</v>
          </cell>
          <cell r="X275">
            <v>0</v>
          </cell>
          <cell r="Y275">
            <v>0</v>
          </cell>
          <cell r="Z275">
            <v>0</v>
          </cell>
          <cell r="AA275">
            <v>0</v>
          </cell>
          <cell r="AB275">
            <v>0</v>
          </cell>
          <cell r="AC275">
            <v>4.9495672880540053E-3</v>
          </cell>
          <cell r="AD275" t="str">
            <v>m.EEG.1</v>
          </cell>
          <cell r="AE275">
            <v>0</v>
          </cell>
          <cell r="AF275">
            <v>0</v>
          </cell>
          <cell r="AG275">
            <v>0</v>
          </cell>
          <cell r="AH275">
            <v>0</v>
          </cell>
          <cell r="AI275">
            <v>0</v>
          </cell>
          <cell r="AJ275">
            <v>1.4360397754027252</v>
          </cell>
          <cell r="AK275" t="str">
            <v/>
          </cell>
          <cell r="AL275" t="str">
            <v>EU28</v>
          </cell>
        </row>
        <row r="276">
          <cell r="F276" t="str">
            <v>Ireland</v>
          </cell>
          <cell r="G276" t="str">
            <v>Residential</v>
          </cell>
          <cell r="H276" t="str">
            <v>SFH</v>
          </cell>
          <cell r="J276" t="str">
            <v>Coal</v>
          </cell>
          <cell r="K276" t="str">
            <v>-</v>
          </cell>
          <cell r="L276">
            <v>5.0774537440215122</v>
          </cell>
          <cell r="M276">
            <v>5.0774537440215122</v>
          </cell>
          <cell r="P276">
            <v>5.0774537440215122</v>
          </cell>
          <cell r="Q276">
            <v>5.0774537440215122</v>
          </cell>
          <cell r="R276">
            <v>0</v>
          </cell>
          <cell r="S276">
            <v>4.7098535217649662</v>
          </cell>
          <cell r="T276" t="str">
            <v>m.EEG.1</v>
          </cell>
          <cell r="U276">
            <v>0.36760022225654593</v>
          </cell>
          <cell r="V276" t="str">
            <v>m.EEG.1</v>
          </cell>
          <cell r="W276">
            <v>0</v>
          </cell>
          <cell r="X276">
            <v>0</v>
          </cell>
          <cell r="Y276">
            <v>0</v>
          </cell>
          <cell r="Z276">
            <v>0</v>
          </cell>
          <cell r="AA276">
            <v>0</v>
          </cell>
          <cell r="AB276">
            <v>0</v>
          </cell>
          <cell r="AC276">
            <v>0</v>
          </cell>
          <cell r="AD276" t="str">
            <v>m.EEG.1</v>
          </cell>
          <cell r="AE276">
            <v>0</v>
          </cell>
          <cell r="AF276">
            <v>0</v>
          </cell>
          <cell r="AG276">
            <v>0</v>
          </cell>
          <cell r="AH276">
            <v>0</v>
          </cell>
          <cell r="AI276">
            <v>0</v>
          </cell>
          <cell r="AJ276">
            <v>0</v>
          </cell>
          <cell r="AK276" t="str">
            <v/>
          </cell>
          <cell r="AL276" t="str">
            <v>EU28</v>
          </cell>
        </row>
        <row r="277">
          <cell r="F277" t="str">
            <v>Ireland</v>
          </cell>
          <cell r="G277" t="str">
            <v>Residential</v>
          </cell>
          <cell r="H277" t="str">
            <v>SFH</v>
          </cell>
          <cell r="J277" t="str">
            <v>Fuel oil</v>
          </cell>
          <cell r="K277" t="str">
            <v>-</v>
          </cell>
          <cell r="L277">
            <v>9.82491628413554</v>
          </cell>
          <cell r="M277">
            <v>9.82491628413554</v>
          </cell>
          <cell r="P277">
            <v>9.82491628413554</v>
          </cell>
          <cell r="Q277">
            <v>9.7405140179922345</v>
          </cell>
          <cell r="R277">
            <v>0</v>
          </cell>
          <cell r="S277">
            <v>8.3651899119904236</v>
          </cell>
          <cell r="T277" t="str">
            <v>m.EEG.1</v>
          </cell>
          <cell r="U277">
            <v>1.3753241060018102</v>
          </cell>
          <cell r="V277" t="str">
            <v>m.EEG.1</v>
          </cell>
          <cell r="W277">
            <v>0</v>
          </cell>
          <cell r="X277">
            <v>0</v>
          </cell>
          <cell r="Y277">
            <v>0</v>
          </cell>
          <cell r="Z277">
            <v>0</v>
          </cell>
          <cell r="AA277">
            <v>0</v>
          </cell>
          <cell r="AB277">
            <v>0</v>
          </cell>
          <cell r="AC277">
            <v>0</v>
          </cell>
          <cell r="AD277" t="str">
            <v>m.EEG.1</v>
          </cell>
          <cell r="AE277">
            <v>0</v>
          </cell>
          <cell r="AF277">
            <v>0</v>
          </cell>
          <cell r="AG277">
            <v>0</v>
          </cell>
          <cell r="AH277">
            <v>0</v>
          </cell>
          <cell r="AI277">
            <v>0</v>
          </cell>
          <cell r="AJ277">
            <v>8.4402266143305441E-2</v>
          </cell>
          <cell r="AK277" t="str">
            <v/>
          </cell>
          <cell r="AL277" t="str">
            <v>EU28</v>
          </cell>
        </row>
        <row r="278">
          <cell r="F278" t="str">
            <v>Ireland</v>
          </cell>
          <cell r="G278" t="str">
            <v>Residential</v>
          </cell>
          <cell r="H278" t="str">
            <v>SFH</v>
          </cell>
          <cell r="J278" t="str">
            <v>Natural gas</v>
          </cell>
          <cell r="K278" t="str">
            <v>-</v>
          </cell>
          <cell r="L278">
            <v>6.8398180859552369</v>
          </cell>
          <cell r="M278">
            <v>6.8398180859552369</v>
          </cell>
          <cell r="P278">
            <v>6.8398180859552369</v>
          </cell>
          <cell r="Q278">
            <v>6.5107883003195095</v>
          </cell>
          <cell r="R278">
            <v>0</v>
          </cell>
          <cell r="S278">
            <v>5.2817989964815339</v>
          </cell>
          <cell r="T278" t="str">
            <v>m.EEG.1</v>
          </cell>
          <cell r="U278">
            <v>1.2289893038379753</v>
          </cell>
          <cell r="V278" t="str">
            <v>m.EEG.1</v>
          </cell>
          <cell r="W278">
            <v>0</v>
          </cell>
          <cell r="X278">
            <v>0</v>
          </cell>
          <cell r="Y278">
            <v>0</v>
          </cell>
          <cell r="Z278">
            <v>0</v>
          </cell>
          <cell r="AA278">
            <v>0</v>
          </cell>
          <cell r="AB278">
            <v>0</v>
          </cell>
          <cell r="AC278">
            <v>0</v>
          </cell>
          <cell r="AD278" t="str">
            <v>m.EEG.1</v>
          </cell>
          <cell r="AE278">
            <v>0</v>
          </cell>
          <cell r="AF278">
            <v>0</v>
          </cell>
          <cell r="AG278">
            <v>0</v>
          </cell>
          <cell r="AH278">
            <v>0</v>
          </cell>
          <cell r="AI278">
            <v>0</v>
          </cell>
          <cell r="AJ278">
            <v>0.3290297856357276</v>
          </cell>
          <cell r="AK278" t="str">
            <v/>
          </cell>
          <cell r="AL278" t="str">
            <v>EU28</v>
          </cell>
        </row>
        <row r="279">
          <cell r="F279" t="str">
            <v>Ireland</v>
          </cell>
          <cell r="G279" t="str">
            <v>Residential</v>
          </cell>
          <cell r="H279" t="str">
            <v>SFH</v>
          </cell>
          <cell r="J279" t="str">
            <v>Other fossil fuels</v>
          </cell>
          <cell r="K279" t="str">
            <v>-</v>
          </cell>
          <cell r="L279">
            <v>0.29385946847320782</v>
          </cell>
          <cell r="M279">
            <v>0.29385946847320782</v>
          </cell>
          <cell r="P279">
            <v>0.29385946847320782</v>
          </cell>
          <cell r="Q279">
            <v>0.27960221177046013</v>
          </cell>
          <cell r="R279">
            <v>0</v>
          </cell>
          <cell r="S279">
            <v>0.22634862575880346</v>
          </cell>
          <cell r="T279" t="str">
            <v>m.EEG.1</v>
          </cell>
          <cell r="U279">
            <v>5.3253586011656646E-2</v>
          </cell>
          <cell r="V279" t="str">
            <v>m.EEG.1</v>
          </cell>
          <cell r="W279">
            <v>0</v>
          </cell>
          <cell r="X279">
            <v>0</v>
          </cell>
          <cell r="Y279">
            <v>0</v>
          </cell>
          <cell r="Z279">
            <v>0</v>
          </cell>
          <cell r="AA279">
            <v>0</v>
          </cell>
          <cell r="AB279">
            <v>0</v>
          </cell>
          <cell r="AC279">
            <v>0</v>
          </cell>
          <cell r="AD279" t="str">
            <v>m.EEG.1</v>
          </cell>
          <cell r="AE279">
            <v>0</v>
          </cell>
          <cell r="AF279">
            <v>0</v>
          </cell>
          <cell r="AG279">
            <v>0</v>
          </cell>
          <cell r="AH279">
            <v>0</v>
          </cell>
          <cell r="AI279">
            <v>0</v>
          </cell>
          <cell r="AJ279">
            <v>1.425725670274767E-2</v>
          </cell>
          <cell r="AK279" t="str">
            <v/>
          </cell>
          <cell r="AL279" t="str">
            <v>EU28</v>
          </cell>
        </row>
        <row r="280">
          <cell r="F280" t="str">
            <v>Ireland</v>
          </cell>
          <cell r="G280" t="str">
            <v>Residential</v>
          </cell>
          <cell r="H280" t="str">
            <v>SFH</v>
          </cell>
          <cell r="J280" t="str">
            <v>Electricity</v>
          </cell>
          <cell r="K280" t="str">
            <v>-</v>
          </cell>
          <cell r="L280">
            <v>3.8116125219261336</v>
          </cell>
          <cell r="M280">
            <v>3.8116125219261336</v>
          </cell>
          <cell r="P280">
            <v>3.8116125219261336</v>
          </cell>
          <cell r="Q280">
            <v>2.7983124877171348</v>
          </cell>
          <cell r="R280">
            <v>4.9495672880540053E-3</v>
          </cell>
          <cell r="S280">
            <v>1.1121450402635076</v>
          </cell>
          <cell r="T280" t="str">
            <v>m.EEG.1</v>
          </cell>
          <cell r="U280">
            <v>1.6861674474536272</v>
          </cell>
          <cell r="V280" t="str">
            <v>m.EEG.1</v>
          </cell>
          <cell r="W280">
            <v>0</v>
          </cell>
          <cell r="X280">
            <v>0</v>
          </cell>
          <cell r="Y280">
            <v>0</v>
          </cell>
          <cell r="Z280">
            <v>0</v>
          </cell>
          <cell r="AA280">
            <v>0</v>
          </cell>
          <cell r="AB280">
            <v>0</v>
          </cell>
          <cell r="AC280">
            <v>4.9495672880540053E-3</v>
          </cell>
          <cell r="AD280" t="str">
            <v>m.EEG.1</v>
          </cell>
          <cell r="AE280">
            <v>0</v>
          </cell>
          <cell r="AF280">
            <v>0</v>
          </cell>
          <cell r="AG280">
            <v>0</v>
          </cell>
          <cell r="AH280">
            <v>0</v>
          </cell>
          <cell r="AI280">
            <v>0</v>
          </cell>
          <cell r="AJ280">
            <v>1.0083504669209444</v>
          </cell>
          <cell r="AK280" t="str">
            <v/>
          </cell>
          <cell r="AL280" t="str">
            <v>EU28</v>
          </cell>
        </row>
        <row r="281">
          <cell r="F281" t="str">
            <v>Ireland</v>
          </cell>
          <cell r="G281" t="str">
            <v>Residential</v>
          </cell>
          <cell r="H281" t="str">
            <v>SFH</v>
          </cell>
          <cell r="J281" t="str">
            <v>District heating</v>
          </cell>
          <cell r="K281" t="str">
            <v>-</v>
          </cell>
          <cell r="L281">
            <v>0</v>
          </cell>
          <cell r="M281">
            <v>0</v>
          </cell>
          <cell r="P281">
            <v>0</v>
          </cell>
          <cell r="Q281">
            <v>0</v>
          </cell>
          <cell r="R281">
            <v>0</v>
          </cell>
          <cell r="S281">
            <v>0</v>
          </cell>
          <cell r="T281" t="str">
            <v>m.EEG.1</v>
          </cell>
          <cell r="U281">
            <v>0</v>
          </cell>
          <cell r="V281" t="str">
            <v>m.EEG.1</v>
          </cell>
          <cell r="W281">
            <v>0</v>
          </cell>
          <cell r="X281">
            <v>0</v>
          </cell>
          <cell r="Y281">
            <v>0</v>
          </cell>
          <cell r="Z281">
            <v>0</v>
          </cell>
          <cell r="AA281">
            <v>0</v>
          </cell>
          <cell r="AB281">
            <v>0</v>
          </cell>
          <cell r="AC281">
            <v>0</v>
          </cell>
          <cell r="AD281" t="str">
            <v>m.EEG.1</v>
          </cell>
          <cell r="AE281">
            <v>0</v>
          </cell>
          <cell r="AF281">
            <v>0</v>
          </cell>
          <cell r="AG281">
            <v>0</v>
          </cell>
          <cell r="AH281">
            <v>0</v>
          </cell>
          <cell r="AI281">
            <v>0</v>
          </cell>
          <cell r="AJ281">
            <v>0</v>
          </cell>
          <cell r="AK281" t="str">
            <v/>
          </cell>
          <cell r="AL281" t="str">
            <v>EU28</v>
          </cell>
        </row>
        <row r="282">
          <cell r="F282" t="str">
            <v>Ireland</v>
          </cell>
          <cell r="G282" t="str">
            <v>Residential</v>
          </cell>
          <cell r="H282" t="str">
            <v>SFH</v>
          </cell>
          <cell r="J282" t="str">
            <v>Waste non-RES</v>
          </cell>
          <cell r="K282" t="str">
            <v>-</v>
          </cell>
          <cell r="L282">
            <v>0</v>
          </cell>
          <cell r="M282">
            <v>0</v>
          </cell>
          <cell r="P282">
            <v>0</v>
          </cell>
          <cell r="Q282">
            <v>0</v>
          </cell>
          <cell r="R282">
            <v>0</v>
          </cell>
          <cell r="S282">
            <v>0</v>
          </cell>
          <cell r="T282" t="str">
            <v>m.EEG.1</v>
          </cell>
          <cell r="U282">
            <v>0</v>
          </cell>
          <cell r="V282" t="str">
            <v>m.EEG.1</v>
          </cell>
          <cell r="W282">
            <v>0</v>
          </cell>
          <cell r="X282">
            <v>0</v>
          </cell>
          <cell r="Y282">
            <v>0</v>
          </cell>
          <cell r="Z282">
            <v>0</v>
          </cell>
          <cell r="AA282">
            <v>0</v>
          </cell>
          <cell r="AB282">
            <v>0</v>
          </cell>
          <cell r="AC282">
            <v>0</v>
          </cell>
          <cell r="AD282" t="str">
            <v>m.EEG.1</v>
          </cell>
          <cell r="AE282">
            <v>0</v>
          </cell>
          <cell r="AF282">
            <v>0</v>
          </cell>
          <cell r="AG282">
            <v>0</v>
          </cell>
          <cell r="AH282">
            <v>0</v>
          </cell>
          <cell r="AI282">
            <v>0</v>
          </cell>
          <cell r="AJ282">
            <v>0</v>
          </cell>
          <cell r="AK282" t="str">
            <v/>
          </cell>
          <cell r="AL282" t="str">
            <v>EU28</v>
          </cell>
        </row>
        <row r="283">
          <cell r="F283" t="str">
            <v>Ireland</v>
          </cell>
          <cell r="G283" t="str">
            <v>Residential</v>
          </cell>
          <cell r="H283" t="str">
            <v>SFH</v>
          </cell>
          <cell r="J283" t="str">
            <v>Waste RES</v>
          </cell>
          <cell r="K283" t="str">
            <v>-</v>
          </cell>
          <cell r="L283">
            <v>0</v>
          </cell>
          <cell r="M283">
            <v>0</v>
          </cell>
          <cell r="P283">
            <v>0</v>
          </cell>
          <cell r="Q283">
            <v>0</v>
          </cell>
          <cell r="R283">
            <v>0</v>
          </cell>
          <cell r="S283">
            <v>0</v>
          </cell>
          <cell r="T283" t="str">
            <v>m.EEG.1</v>
          </cell>
          <cell r="U283">
            <v>0</v>
          </cell>
          <cell r="V283" t="str">
            <v>m.EEG.1</v>
          </cell>
          <cell r="W283">
            <v>0</v>
          </cell>
          <cell r="X283">
            <v>0</v>
          </cell>
          <cell r="Y283">
            <v>0</v>
          </cell>
          <cell r="Z283">
            <v>0</v>
          </cell>
          <cell r="AA283">
            <v>0</v>
          </cell>
          <cell r="AB283">
            <v>0</v>
          </cell>
          <cell r="AC283">
            <v>0</v>
          </cell>
          <cell r="AD283" t="str">
            <v>m.EEG.1</v>
          </cell>
          <cell r="AE283">
            <v>0</v>
          </cell>
          <cell r="AF283">
            <v>0</v>
          </cell>
          <cell r="AG283">
            <v>0</v>
          </cell>
          <cell r="AH283">
            <v>0</v>
          </cell>
          <cell r="AI283">
            <v>0</v>
          </cell>
          <cell r="AJ283">
            <v>0</v>
          </cell>
          <cell r="AK283" t="str">
            <v/>
          </cell>
          <cell r="AL283" t="str">
            <v>EU28</v>
          </cell>
        </row>
        <row r="284">
          <cell r="F284" t="str">
            <v>Ireland</v>
          </cell>
          <cell r="G284" t="str">
            <v>Residential</v>
          </cell>
          <cell r="H284" t="str">
            <v>SFH</v>
          </cell>
          <cell r="J284" t="str">
            <v>Biomass</v>
          </cell>
          <cell r="K284" t="str">
            <v>-</v>
          </cell>
          <cell r="L284">
            <v>0.31802475701269756</v>
          </cell>
          <cell r="M284">
            <v>0.31802475701269756</v>
          </cell>
          <cell r="P284">
            <v>0.31802475701269756</v>
          </cell>
          <cell r="Q284">
            <v>0.31802475701269756</v>
          </cell>
          <cell r="R284">
            <v>0</v>
          </cell>
          <cell r="S284">
            <v>0.27153744357187981</v>
          </cell>
          <cell r="T284" t="str">
            <v>m.EEG.1</v>
          </cell>
          <cell r="U284">
            <v>4.6487313440817767E-2</v>
          </cell>
          <cell r="V284" t="str">
            <v>m.EEG.1</v>
          </cell>
          <cell r="W284">
            <v>0</v>
          </cell>
          <cell r="X284">
            <v>0</v>
          </cell>
          <cell r="Y284">
            <v>0</v>
          </cell>
          <cell r="Z284">
            <v>0</v>
          </cell>
          <cell r="AA284">
            <v>0</v>
          </cell>
          <cell r="AB284">
            <v>0</v>
          </cell>
          <cell r="AC284">
            <v>0</v>
          </cell>
          <cell r="AD284" t="str">
            <v>m.EEG.1</v>
          </cell>
          <cell r="AE284">
            <v>0</v>
          </cell>
          <cell r="AF284">
            <v>0</v>
          </cell>
          <cell r="AG284">
            <v>0</v>
          </cell>
          <cell r="AH284">
            <v>0</v>
          </cell>
          <cell r="AI284">
            <v>0</v>
          </cell>
          <cell r="AJ284">
            <v>0</v>
          </cell>
          <cell r="AK284" t="str">
            <v/>
          </cell>
          <cell r="AL284" t="str">
            <v>EU28</v>
          </cell>
        </row>
        <row r="285">
          <cell r="F285" t="str">
            <v>Ireland</v>
          </cell>
          <cell r="G285" t="str">
            <v>Residential</v>
          </cell>
          <cell r="H285" t="str">
            <v>SFH</v>
          </cell>
          <cell r="J285" t="str">
            <v>Geothermal</v>
          </cell>
          <cell r="K285" t="str">
            <v>-</v>
          </cell>
          <cell r="L285">
            <v>0</v>
          </cell>
          <cell r="M285">
            <v>0</v>
          </cell>
          <cell r="P285">
            <v>0</v>
          </cell>
          <cell r="Q285">
            <v>0</v>
          </cell>
          <cell r="R285">
            <v>0</v>
          </cell>
          <cell r="S285">
            <v>0</v>
          </cell>
          <cell r="T285" t="str">
            <v>m.EEG.1</v>
          </cell>
          <cell r="U285">
            <v>0</v>
          </cell>
          <cell r="V285" t="str">
            <v>m.EEG.1</v>
          </cell>
          <cell r="W285">
            <v>0</v>
          </cell>
          <cell r="X285">
            <v>0</v>
          </cell>
          <cell r="Y285">
            <v>0</v>
          </cell>
          <cell r="Z285">
            <v>0</v>
          </cell>
          <cell r="AA285">
            <v>0</v>
          </cell>
          <cell r="AB285">
            <v>0</v>
          </cell>
          <cell r="AC285">
            <v>0</v>
          </cell>
          <cell r="AD285" t="str">
            <v>m.EEG.1</v>
          </cell>
          <cell r="AE285">
            <v>0</v>
          </cell>
          <cell r="AF285">
            <v>0</v>
          </cell>
          <cell r="AG285">
            <v>0</v>
          </cell>
          <cell r="AH285">
            <v>0</v>
          </cell>
          <cell r="AI285">
            <v>0</v>
          </cell>
          <cell r="AJ285">
            <v>0</v>
          </cell>
          <cell r="AK285" t="str">
            <v/>
          </cell>
          <cell r="AL285" t="str">
            <v>EU28</v>
          </cell>
        </row>
        <row r="286">
          <cell r="F286" t="str">
            <v>Ireland</v>
          </cell>
          <cell r="G286" t="str">
            <v>Residential</v>
          </cell>
          <cell r="H286" t="str">
            <v>SFH</v>
          </cell>
          <cell r="J286" t="str">
            <v>Solar energy</v>
          </cell>
          <cell r="K286" t="str">
            <v>-</v>
          </cell>
          <cell r="L286">
            <v>0.11699999999999999</v>
          </cell>
          <cell r="M286">
            <v>0.11699999999999999</v>
          </cell>
          <cell r="P286">
            <v>0.11699999999999999</v>
          </cell>
          <cell r="Q286">
            <v>0.11699999999999999</v>
          </cell>
          <cell r="R286">
            <v>0</v>
          </cell>
          <cell r="S286">
            <v>1.2E-2</v>
          </cell>
          <cell r="T286" t="str">
            <v>m.EEG.1</v>
          </cell>
          <cell r="U286">
            <v>0.105</v>
          </cell>
          <cell r="V286" t="str">
            <v>m.EEG.1</v>
          </cell>
          <cell r="W286">
            <v>0</v>
          </cell>
          <cell r="X286">
            <v>0</v>
          </cell>
          <cell r="Y286">
            <v>0</v>
          </cell>
          <cell r="Z286">
            <v>0</v>
          </cell>
          <cell r="AA286">
            <v>0</v>
          </cell>
          <cell r="AB286">
            <v>0</v>
          </cell>
          <cell r="AC286">
            <v>0</v>
          </cell>
          <cell r="AD286" t="str">
            <v>m.EEG.1</v>
          </cell>
          <cell r="AE286">
            <v>0</v>
          </cell>
          <cell r="AF286">
            <v>0</v>
          </cell>
          <cell r="AG286">
            <v>0</v>
          </cell>
          <cell r="AH286">
            <v>0</v>
          </cell>
          <cell r="AI286">
            <v>0</v>
          </cell>
          <cell r="AJ286">
            <v>0</v>
          </cell>
          <cell r="AK286" t="str">
            <v/>
          </cell>
          <cell r="AL286" t="str">
            <v>EU28</v>
          </cell>
        </row>
        <row r="287">
          <cell r="F287" t="str">
            <v>Ireland</v>
          </cell>
          <cell r="G287" t="str">
            <v>Residential</v>
          </cell>
          <cell r="H287" t="str">
            <v>SFH</v>
          </cell>
          <cell r="J287" t="str">
            <v>Ambient heat total</v>
          </cell>
          <cell r="K287" t="str">
            <v>-</v>
          </cell>
          <cell r="L287">
            <v>0.29668910425232076</v>
          </cell>
          <cell r="M287">
            <v>0.29668910425232076</v>
          </cell>
          <cell r="P287">
            <v>0.29668910425232076</v>
          </cell>
          <cell r="Q287">
            <v>0.29668910425232076</v>
          </cell>
          <cell r="R287">
            <v>0</v>
          </cell>
          <cell r="S287">
            <v>0.26646134922079218</v>
          </cell>
          <cell r="T287" t="str">
            <v>m.EEG.1</v>
          </cell>
          <cell r="U287">
            <v>3.0227755031528591E-2</v>
          </cell>
          <cell r="V287" t="str">
            <v>m.EEG.1</v>
          </cell>
          <cell r="W287">
            <v>0</v>
          </cell>
          <cell r="X287">
            <v>0</v>
          </cell>
          <cell r="Y287">
            <v>0</v>
          </cell>
          <cell r="Z287">
            <v>0</v>
          </cell>
          <cell r="AA287">
            <v>0</v>
          </cell>
          <cell r="AB287">
            <v>0</v>
          </cell>
          <cell r="AC287">
            <v>0</v>
          </cell>
          <cell r="AD287" t="str">
            <v>m.EEG.1</v>
          </cell>
          <cell r="AE287">
            <v>0</v>
          </cell>
          <cell r="AF287">
            <v>0</v>
          </cell>
          <cell r="AG287">
            <v>0</v>
          </cell>
          <cell r="AH287">
            <v>0</v>
          </cell>
          <cell r="AI287">
            <v>0</v>
          </cell>
          <cell r="AJ287">
            <v>0</v>
          </cell>
          <cell r="AK287" t="str">
            <v/>
          </cell>
          <cell r="AL287" t="str">
            <v>EU28</v>
          </cell>
        </row>
        <row r="288">
          <cell r="F288" t="str">
            <v>Ireland</v>
          </cell>
          <cell r="G288" t="str">
            <v>Residential</v>
          </cell>
          <cell r="H288" t="str">
            <v>SFH</v>
          </cell>
          <cell r="J288" t="str">
            <v xml:space="preserve">Other RES </v>
          </cell>
          <cell r="K288" t="str">
            <v>-</v>
          </cell>
          <cell r="L288">
            <v>0</v>
          </cell>
          <cell r="M288">
            <v>0</v>
          </cell>
          <cell r="P288">
            <v>0</v>
          </cell>
          <cell r="Q288">
            <v>0</v>
          </cell>
          <cell r="R288">
            <v>0</v>
          </cell>
          <cell r="S288">
            <v>0</v>
          </cell>
          <cell r="T288" t="str">
            <v>m.EEG.1</v>
          </cell>
          <cell r="U288">
            <v>0</v>
          </cell>
          <cell r="V288" t="str">
            <v>m.EEG.1</v>
          </cell>
          <cell r="W288">
            <v>0</v>
          </cell>
          <cell r="X288">
            <v>0</v>
          </cell>
          <cell r="Y288">
            <v>0</v>
          </cell>
          <cell r="Z288">
            <v>0</v>
          </cell>
          <cell r="AA288">
            <v>0</v>
          </cell>
          <cell r="AB288">
            <v>0</v>
          </cell>
          <cell r="AC288">
            <v>0</v>
          </cell>
          <cell r="AD288" t="str">
            <v>m.EEG.1</v>
          </cell>
          <cell r="AE288">
            <v>0</v>
          </cell>
          <cell r="AF288">
            <v>0</v>
          </cell>
          <cell r="AG288">
            <v>0</v>
          </cell>
          <cell r="AH288">
            <v>0</v>
          </cell>
          <cell r="AI288">
            <v>0</v>
          </cell>
          <cell r="AJ288">
            <v>0</v>
          </cell>
          <cell r="AK288" t="str">
            <v/>
          </cell>
          <cell r="AL288" t="str">
            <v>EU28</v>
          </cell>
        </row>
        <row r="289">
          <cell r="F289" t="str">
            <v>Ireland</v>
          </cell>
          <cell r="G289" t="str">
            <v>Residential</v>
          </cell>
          <cell r="H289" t="str">
            <v>MFH</v>
          </cell>
          <cell r="J289" t="str">
            <v>TOTAL</v>
          </cell>
          <cell r="K289" t="str">
            <v>-</v>
          </cell>
          <cell r="L289">
            <v>1.5015135090838423</v>
          </cell>
          <cell r="M289">
            <v>1.5015135090838423</v>
          </cell>
          <cell r="P289">
            <v>1.5015135090838423</v>
          </cell>
          <cell r="Q289">
            <v>1.4457396165605649</v>
          </cell>
          <cell r="R289">
            <v>7.3796932446583137E-4</v>
          </cell>
          <cell r="S289">
            <v>1.1913819959054375</v>
          </cell>
          <cell r="T289" t="str">
            <v>m.EEG.1</v>
          </cell>
          <cell r="U289">
            <v>0.25435762065512751</v>
          </cell>
          <cell r="V289" t="str">
            <v>m.EEG.1</v>
          </cell>
          <cell r="W289">
            <v>0</v>
          </cell>
          <cell r="X289">
            <v>0</v>
          </cell>
          <cell r="Y289">
            <v>0</v>
          </cell>
          <cell r="Z289">
            <v>0</v>
          </cell>
          <cell r="AA289">
            <v>0</v>
          </cell>
          <cell r="AB289">
            <v>0</v>
          </cell>
          <cell r="AC289">
            <v>7.3796932446583137E-4</v>
          </cell>
          <cell r="AD289" t="str">
            <v>m.EEG.1</v>
          </cell>
          <cell r="AE289">
            <v>0</v>
          </cell>
          <cell r="AF289">
            <v>0</v>
          </cell>
          <cell r="AG289">
            <v>0</v>
          </cell>
          <cell r="AH289">
            <v>0</v>
          </cell>
          <cell r="AI289">
            <v>0</v>
          </cell>
          <cell r="AJ289">
            <v>5.5035923198811482E-2</v>
          </cell>
          <cell r="AK289" t="str">
            <v/>
          </cell>
          <cell r="AL289" t="str">
            <v>EU28</v>
          </cell>
        </row>
        <row r="290">
          <cell r="F290" t="str">
            <v>Ireland</v>
          </cell>
          <cell r="G290" t="str">
            <v>Residential</v>
          </cell>
          <cell r="H290" t="str">
            <v>MFH</v>
          </cell>
          <cell r="J290" t="str">
            <v>Coal</v>
          </cell>
          <cell r="K290" t="str">
            <v>-</v>
          </cell>
          <cell r="L290">
            <v>0.16135314918548785</v>
          </cell>
          <cell r="M290">
            <v>0.16135314918548785</v>
          </cell>
          <cell r="P290">
            <v>0.16135314918548785</v>
          </cell>
          <cell r="Q290">
            <v>0.16135314918548785</v>
          </cell>
          <cell r="R290">
            <v>0</v>
          </cell>
          <cell r="S290">
            <v>0.13876841115997288</v>
          </cell>
          <cell r="T290" t="str">
            <v>m.EEG.1</v>
          </cell>
          <cell r="U290">
            <v>2.2584738025514972E-2</v>
          </cell>
          <cell r="V290" t="str">
            <v>m.EEG.1</v>
          </cell>
          <cell r="W290">
            <v>0</v>
          </cell>
          <cell r="X290">
            <v>0</v>
          </cell>
          <cell r="Y290">
            <v>0</v>
          </cell>
          <cell r="Z290">
            <v>0</v>
          </cell>
          <cell r="AA290">
            <v>0</v>
          </cell>
          <cell r="AB290">
            <v>0</v>
          </cell>
          <cell r="AC290">
            <v>0</v>
          </cell>
          <cell r="AD290" t="str">
            <v>m.EEG.1</v>
          </cell>
          <cell r="AE290">
            <v>0</v>
          </cell>
          <cell r="AF290">
            <v>0</v>
          </cell>
          <cell r="AG290">
            <v>0</v>
          </cell>
          <cell r="AH290">
            <v>0</v>
          </cell>
          <cell r="AI290">
            <v>0</v>
          </cell>
          <cell r="AJ290">
            <v>0</v>
          </cell>
          <cell r="AK290" t="str">
            <v/>
          </cell>
          <cell r="AL290" t="str">
            <v>EU28</v>
          </cell>
        </row>
        <row r="291">
          <cell r="F291" t="str">
            <v>Ireland</v>
          </cell>
          <cell r="G291" t="str">
            <v>Residential</v>
          </cell>
          <cell r="H291" t="str">
            <v>MFH</v>
          </cell>
          <cell r="J291" t="str">
            <v>Fuel oil</v>
          </cell>
          <cell r="K291" t="str">
            <v>-</v>
          </cell>
          <cell r="L291">
            <v>1.0363407158752276</v>
          </cell>
          <cell r="M291">
            <v>1.0363407158752276</v>
          </cell>
          <cell r="P291">
            <v>1.0363407158752276</v>
          </cell>
          <cell r="Q291">
            <v>1.0276771744825559</v>
          </cell>
          <cell r="R291">
            <v>0</v>
          </cell>
          <cell r="S291">
            <v>0.88650587819940585</v>
          </cell>
          <cell r="T291" t="str">
            <v>m.EEG.1</v>
          </cell>
          <cell r="U291">
            <v>0.14117129628315003</v>
          </cell>
          <cell r="V291" t="str">
            <v>m.EEG.1</v>
          </cell>
          <cell r="W291">
            <v>0</v>
          </cell>
          <cell r="X291">
            <v>0</v>
          </cell>
          <cell r="Y291">
            <v>0</v>
          </cell>
          <cell r="Z291">
            <v>0</v>
          </cell>
          <cell r="AA291">
            <v>0</v>
          </cell>
          <cell r="AB291">
            <v>0</v>
          </cell>
          <cell r="AC291">
            <v>0</v>
          </cell>
          <cell r="AD291" t="str">
            <v>m.EEG.1</v>
          </cell>
          <cell r="AE291">
            <v>0</v>
          </cell>
          <cell r="AF291">
            <v>0</v>
          </cell>
          <cell r="AG291">
            <v>0</v>
          </cell>
          <cell r="AH291">
            <v>0</v>
          </cell>
          <cell r="AI291">
            <v>0</v>
          </cell>
          <cell r="AJ291">
            <v>8.6635413926716802E-3</v>
          </cell>
          <cell r="AK291" t="str">
            <v/>
          </cell>
          <cell r="AL291" t="str">
            <v>EU28</v>
          </cell>
        </row>
        <row r="292">
          <cell r="F292" t="str">
            <v>Ireland</v>
          </cell>
          <cell r="G292" t="str">
            <v>Residential</v>
          </cell>
          <cell r="H292" t="str">
            <v>MFH</v>
          </cell>
          <cell r="J292" t="str">
            <v>Natural gas</v>
          </cell>
          <cell r="K292" t="str">
            <v>-</v>
          </cell>
          <cell r="L292">
            <v>0.13004091404343326</v>
          </cell>
          <cell r="M292">
            <v>0.13004091404343326</v>
          </cell>
          <cell r="P292">
            <v>0.13004091404343326</v>
          </cell>
          <cell r="Q292">
            <v>0.1259567058402411</v>
          </cell>
          <cell r="R292">
            <v>0</v>
          </cell>
          <cell r="S292">
            <v>0.11070140551333518</v>
          </cell>
          <cell r="T292" t="str">
            <v>m.EEG.1</v>
          </cell>
          <cell r="U292">
            <v>1.5255300326905922E-2</v>
          </cell>
          <cell r="V292" t="str">
            <v>m.EEG.1</v>
          </cell>
          <cell r="W292">
            <v>0</v>
          </cell>
          <cell r="X292">
            <v>0</v>
          </cell>
          <cell r="Y292">
            <v>0</v>
          </cell>
          <cell r="Z292">
            <v>0</v>
          </cell>
          <cell r="AA292">
            <v>0</v>
          </cell>
          <cell r="AB292">
            <v>0</v>
          </cell>
          <cell r="AC292">
            <v>0</v>
          </cell>
          <cell r="AD292" t="str">
            <v>m.EEG.1</v>
          </cell>
          <cell r="AE292">
            <v>0</v>
          </cell>
          <cell r="AF292">
            <v>0</v>
          </cell>
          <cell r="AG292">
            <v>0</v>
          </cell>
          <cell r="AH292">
            <v>0</v>
          </cell>
          <cell r="AI292">
            <v>0</v>
          </cell>
          <cell r="AJ292">
            <v>4.0842082031921764E-3</v>
          </cell>
          <cell r="AK292" t="str">
            <v/>
          </cell>
          <cell r="AL292" t="str">
            <v>EU28</v>
          </cell>
        </row>
        <row r="293">
          <cell r="F293" t="str">
            <v>Ireland</v>
          </cell>
          <cell r="G293" t="str">
            <v>Residential</v>
          </cell>
          <cell r="H293" t="str">
            <v>MFH</v>
          </cell>
          <cell r="J293" t="str">
            <v>Other fossil fuels</v>
          </cell>
          <cell r="K293" t="str">
            <v>-</v>
          </cell>
          <cell r="L293">
            <v>1.6873193199365619E-2</v>
          </cell>
          <cell r="M293">
            <v>1.6873193199365619E-2</v>
          </cell>
          <cell r="P293">
            <v>1.6873193199365619E-2</v>
          </cell>
          <cell r="Q293">
            <v>1.6122811267642059E-2</v>
          </cell>
          <cell r="R293">
            <v>0</v>
          </cell>
          <cell r="S293">
            <v>1.3319990951239077E-2</v>
          </cell>
          <cell r="T293" t="str">
            <v>m.EEG.1</v>
          </cell>
          <cell r="U293">
            <v>2.8028203164029816E-3</v>
          </cell>
          <cell r="V293" t="str">
            <v>m.EEG.1</v>
          </cell>
          <cell r="W293">
            <v>0</v>
          </cell>
          <cell r="X293">
            <v>0</v>
          </cell>
          <cell r="Y293">
            <v>0</v>
          </cell>
          <cell r="Z293">
            <v>0</v>
          </cell>
          <cell r="AA293">
            <v>0</v>
          </cell>
          <cell r="AB293">
            <v>0</v>
          </cell>
          <cell r="AC293">
            <v>0</v>
          </cell>
          <cell r="AD293" t="str">
            <v>m.EEG.1</v>
          </cell>
          <cell r="AE293">
            <v>0</v>
          </cell>
          <cell r="AF293">
            <v>0</v>
          </cell>
          <cell r="AG293">
            <v>0</v>
          </cell>
          <cell r="AH293">
            <v>0</v>
          </cell>
          <cell r="AI293">
            <v>0</v>
          </cell>
          <cell r="AJ293">
            <v>7.5038193172356164E-4</v>
          </cell>
          <cell r="AK293" t="str">
            <v/>
          </cell>
          <cell r="AL293" t="str">
            <v>EU28</v>
          </cell>
        </row>
        <row r="294">
          <cell r="F294" t="str">
            <v>Ireland</v>
          </cell>
          <cell r="G294" t="str">
            <v>Residential</v>
          </cell>
          <cell r="H294" t="str">
            <v>MFH</v>
          </cell>
          <cell r="J294" t="str">
            <v>Electricity</v>
          </cell>
          <cell r="K294" t="str">
            <v>-</v>
          </cell>
          <cell r="L294">
            <v>0.13667865243297286</v>
          </cell>
          <cell r="M294">
            <v>0.13667865243297286</v>
          </cell>
          <cell r="P294">
            <v>0.13667865243297286</v>
          </cell>
          <cell r="Q294">
            <v>9.4402891437282976E-2</v>
          </cell>
          <cell r="R294">
            <v>7.3796932446583137E-4</v>
          </cell>
          <cell r="S294">
            <v>2.4943239805446552E-2</v>
          </cell>
          <cell r="T294" t="str">
            <v>m.EEG.1</v>
          </cell>
          <cell r="U294">
            <v>6.9459651631836428E-2</v>
          </cell>
          <cell r="V294" t="str">
            <v>m.EEG.1</v>
          </cell>
          <cell r="W294">
            <v>0</v>
          </cell>
          <cell r="X294">
            <v>0</v>
          </cell>
          <cell r="Y294">
            <v>0</v>
          </cell>
          <cell r="Z294">
            <v>0</v>
          </cell>
          <cell r="AA294">
            <v>0</v>
          </cell>
          <cell r="AB294">
            <v>0</v>
          </cell>
          <cell r="AC294">
            <v>7.3796932446583137E-4</v>
          </cell>
          <cell r="AD294" t="str">
            <v>m.EEG.1</v>
          </cell>
          <cell r="AE294">
            <v>0</v>
          </cell>
          <cell r="AF294">
            <v>0</v>
          </cell>
          <cell r="AG294">
            <v>0</v>
          </cell>
          <cell r="AH294">
            <v>0</v>
          </cell>
          <cell r="AI294">
            <v>0</v>
          </cell>
          <cell r="AJ294">
            <v>4.153779167122406E-2</v>
          </cell>
          <cell r="AK294" t="str">
            <v/>
          </cell>
          <cell r="AL294" t="str">
            <v>EU28</v>
          </cell>
        </row>
        <row r="295">
          <cell r="F295" t="str">
            <v>Ireland</v>
          </cell>
          <cell r="G295" t="str">
            <v>Residential</v>
          </cell>
          <cell r="H295" t="str">
            <v>MFH</v>
          </cell>
          <cell r="J295" t="str">
            <v>District heating</v>
          </cell>
          <cell r="K295" t="str">
            <v>-</v>
          </cell>
          <cell r="L295">
            <v>0</v>
          </cell>
          <cell r="M295">
            <v>0</v>
          </cell>
          <cell r="P295">
            <v>0</v>
          </cell>
          <cell r="Q295">
            <v>0</v>
          </cell>
          <cell r="R295">
            <v>0</v>
          </cell>
          <cell r="S295">
            <v>0</v>
          </cell>
          <cell r="T295" t="str">
            <v>m.EEG.1</v>
          </cell>
          <cell r="U295">
            <v>0</v>
          </cell>
          <cell r="V295" t="str">
            <v>m.EEG.1</v>
          </cell>
          <cell r="W295">
            <v>0</v>
          </cell>
          <cell r="X295">
            <v>0</v>
          </cell>
          <cell r="Y295">
            <v>0</v>
          </cell>
          <cell r="Z295">
            <v>0</v>
          </cell>
          <cell r="AA295">
            <v>0</v>
          </cell>
          <cell r="AB295">
            <v>0</v>
          </cell>
          <cell r="AC295">
            <v>0</v>
          </cell>
          <cell r="AD295" t="str">
            <v>m.EEG.1</v>
          </cell>
          <cell r="AE295">
            <v>0</v>
          </cell>
          <cell r="AF295">
            <v>0</v>
          </cell>
          <cell r="AG295">
            <v>0</v>
          </cell>
          <cell r="AH295">
            <v>0</v>
          </cell>
          <cell r="AI295">
            <v>0</v>
          </cell>
          <cell r="AJ295">
            <v>0</v>
          </cell>
          <cell r="AK295" t="str">
            <v/>
          </cell>
          <cell r="AL295" t="str">
            <v>EU28</v>
          </cell>
        </row>
        <row r="296">
          <cell r="F296" t="str">
            <v>Ireland</v>
          </cell>
          <cell r="G296" t="str">
            <v>Residential</v>
          </cell>
          <cell r="H296" t="str">
            <v>MFH</v>
          </cell>
          <cell r="J296" t="str">
            <v>Waste non-RES</v>
          </cell>
          <cell r="K296" t="str">
            <v>-</v>
          </cell>
          <cell r="L296">
            <v>0</v>
          </cell>
          <cell r="M296">
            <v>0</v>
          </cell>
          <cell r="P296">
            <v>0</v>
          </cell>
          <cell r="Q296">
            <v>0</v>
          </cell>
          <cell r="R296">
            <v>0</v>
          </cell>
          <cell r="S296">
            <v>0</v>
          </cell>
          <cell r="T296" t="str">
            <v>m.EEG.1</v>
          </cell>
          <cell r="U296">
            <v>0</v>
          </cell>
          <cell r="V296" t="str">
            <v>m.EEG.1</v>
          </cell>
          <cell r="W296">
            <v>0</v>
          </cell>
          <cell r="X296">
            <v>0</v>
          </cell>
          <cell r="Y296">
            <v>0</v>
          </cell>
          <cell r="Z296">
            <v>0</v>
          </cell>
          <cell r="AA296">
            <v>0</v>
          </cell>
          <cell r="AB296">
            <v>0</v>
          </cell>
          <cell r="AC296">
            <v>0</v>
          </cell>
          <cell r="AD296" t="str">
            <v>m.EEG.1</v>
          </cell>
          <cell r="AE296">
            <v>0</v>
          </cell>
          <cell r="AF296">
            <v>0</v>
          </cell>
          <cell r="AG296">
            <v>0</v>
          </cell>
          <cell r="AH296">
            <v>0</v>
          </cell>
          <cell r="AI296">
            <v>0</v>
          </cell>
          <cell r="AJ296">
            <v>0</v>
          </cell>
          <cell r="AK296" t="str">
            <v/>
          </cell>
          <cell r="AL296" t="str">
            <v>EU28</v>
          </cell>
        </row>
        <row r="297">
          <cell r="F297" t="str">
            <v>Ireland</v>
          </cell>
          <cell r="G297" t="str">
            <v>Residential</v>
          </cell>
          <cell r="H297" t="str">
            <v>MFH</v>
          </cell>
          <cell r="J297" t="str">
            <v>Waste RES</v>
          </cell>
          <cell r="K297" t="str">
            <v>-</v>
          </cell>
          <cell r="L297">
            <v>0</v>
          </cell>
          <cell r="M297">
            <v>0</v>
          </cell>
          <cell r="P297">
            <v>0</v>
          </cell>
          <cell r="Q297">
            <v>0</v>
          </cell>
          <cell r="R297">
            <v>0</v>
          </cell>
          <cell r="S297">
            <v>0</v>
          </cell>
          <cell r="T297" t="str">
            <v>m.EEG.1</v>
          </cell>
          <cell r="U297">
            <v>0</v>
          </cell>
          <cell r="V297" t="str">
            <v>m.EEG.1</v>
          </cell>
          <cell r="W297">
            <v>0</v>
          </cell>
          <cell r="X297">
            <v>0</v>
          </cell>
          <cell r="Y297">
            <v>0</v>
          </cell>
          <cell r="Z297">
            <v>0</v>
          </cell>
          <cell r="AA297">
            <v>0</v>
          </cell>
          <cell r="AB297">
            <v>0</v>
          </cell>
          <cell r="AC297">
            <v>0</v>
          </cell>
          <cell r="AD297" t="str">
            <v>m.EEG.1</v>
          </cell>
          <cell r="AE297">
            <v>0</v>
          </cell>
          <cell r="AF297">
            <v>0</v>
          </cell>
          <cell r="AG297">
            <v>0</v>
          </cell>
          <cell r="AH297">
            <v>0</v>
          </cell>
          <cell r="AI297">
            <v>0</v>
          </cell>
          <cell r="AJ297">
            <v>0</v>
          </cell>
          <cell r="AK297" t="str">
            <v/>
          </cell>
          <cell r="AL297" t="str">
            <v>EU28</v>
          </cell>
        </row>
        <row r="298">
          <cell r="F298" t="str">
            <v>Ireland</v>
          </cell>
          <cell r="G298" t="str">
            <v>Residential</v>
          </cell>
          <cell r="H298" t="str">
            <v>MFH</v>
          </cell>
          <cell r="J298" t="str">
            <v>Biomass</v>
          </cell>
          <cell r="K298" t="str">
            <v>-</v>
          </cell>
          <cell r="L298">
            <v>2.9752429880767857E-3</v>
          </cell>
          <cell r="M298">
            <v>2.9752429880767857E-3</v>
          </cell>
          <cell r="P298">
            <v>2.9752429880767857E-3</v>
          </cell>
          <cell r="Q298">
            <v>2.9752429880767857E-3</v>
          </cell>
          <cell r="R298">
            <v>0</v>
          </cell>
          <cell r="S298">
            <v>1.4625564289692287E-3</v>
          </cell>
          <cell r="T298" t="str">
            <v>m.EEG.1</v>
          </cell>
          <cell r="U298">
            <v>1.5126865591075572E-3</v>
          </cell>
          <cell r="V298" t="str">
            <v>m.EEG.1</v>
          </cell>
          <cell r="W298">
            <v>0</v>
          </cell>
          <cell r="X298">
            <v>0</v>
          </cell>
          <cell r="Y298">
            <v>0</v>
          </cell>
          <cell r="Z298">
            <v>0</v>
          </cell>
          <cell r="AA298">
            <v>0</v>
          </cell>
          <cell r="AB298">
            <v>0</v>
          </cell>
          <cell r="AC298">
            <v>0</v>
          </cell>
          <cell r="AD298" t="str">
            <v>m.EEG.1</v>
          </cell>
          <cell r="AE298">
            <v>0</v>
          </cell>
          <cell r="AF298">
            <v>0</v>
          </cell>
          <cell r="AG298">
            <v>0</v>
          </cell>
          <cell r="AH298">
            <v>0</v>
          </cell>
          <cell r="AI298">
            <v>0</v>
          </cell>
          <cell r="AJ298">
            <v>0</v>
          </cell>
          <cell r="AK298" t="str">
            <v/>
          </cell>
          <cell r="AL298" t="str">
            <v>EU28</v>
          </cell>
        </row>
        <row r="299">
          <cell r="F299" t="str">
            <v>Ireland</v>
          </cell>
          <cell r="G299" t="str">
            <v>Residential</v>
          </cell>
          <cell r="H299" t="str">
            <v>MFH</v>
          </cell>
          <cell r="J299" t="str">
            <v>Geothermal</v>
          </cell>
          <cell r="K299" t="str">
            <v>-</v>
          </cell>
          <cell r="L299">
            <v>0</v>
          </cell>
          <cell r="M299">
            <v>0</v>
          </cell>
          <cell r="P299">
            <v>0</v>
          </cell>
          <cell r="Q299">
            <v>0</v>
          </cell>
          <cell r="R299">
            <v>0</v>
          </cell>
          <cell r="S299">
            <v>0</v>
          </cell>
          <cell r="T299" t="str">
            <v>m.EEG.1</v>
          </cell>
          <cell r="U299">
            <v>0</v>
          </cell>
          <cell r="V299" t="str">
            <v>m.EEG.1</v>
          </cell>
          <cell r="W299">
            <v>0</v>
          </cell>
          <cell r="X299">
            <v>0</v>
          </cell>
          <cell r="Y299">
            <v>0</v>
          </cell>
          <cell r="Z299">
            <v>0</v>
          </cell>
          <cell r="AA299">
            <v>0</v>
          </cell>
          <cell r="AB299">
            <v>0</v>
          </cell>
          <cell r="AC299">
            <v>0</v>
          </cell>
          <cell r="AD299" t="str">
            <v>m.EEG.1</v>
          </cell>
          <cell r="AE299">
            <v>0</v>
          </cell>
          <cell r="AF299">
            <v>0</v>
          </cell>
          <cell r="AG299">
            <v>0</v>
          </cell>
          <cell r="AH299">
            <v>0</v>
          </cell>
          <cell r="AI299">
            <v>0</v>
          </cell>
          <cell r="AJ299">
            <v>0</v>
          </cell>
          <cell r="AK299" t="str">
            <v/>
          </cell>
          <cell r="AL299" t="str">
            <v>EU28</v>
          </cell>
        </row>
        <row r="300">
          <cell r="F300" t="str">
            <v>Ireland</v>
          </cell>
          <cell r="G300" t="str">
            <v>Residential</v>
          </cell>
          <cell r="H300" t="str">
            <v>MFH</v>
          </cell>
          <cell r="J300" t="str">
            <v>Solar energy</v>
          </cell>
          <cell r="K300" t="str">
            <v>-</v>
          </cell>
          <cell r="L300">
            <v>0</v>
          </cell>
          <cell r="M300">
            <v>0</v>
          </cell>
          <cell r="P300">
            <v>0</v>
          </cell>
          <cell r="Q300">
            <v>0</v>
          </cell>
          <cell r="R300">
            <v>0</v>
          </cell>
          <cell r="S300">
            <v>0</v>
          </cell>
          <cell r="T300" t="str">
            <v>m.EEG.1</v>
          </cell>
          <cell r="U300">
            <v>0</v>
          </cell>
          <cell r="V300" t="str">
            <v>m.EEG.1</v>
          </cell>
          <cell r="W300">
            <v>0</v>
          </cell>
          <cell r="X300">
            <v>0</v>
          </cell>
          <cell r="Y300">
            <v>0</v>
          </cell>
          <cell r="Z300">
            <v>0</v>
          </cell>
          <cell r="AA300">
            <v>0</v>
          </cell>
          <cell r="AB300">
            <v>0</v>
          </cell>
          <cell r="AC300">
            <v>0</v>
          </cell>
          <cell r="AD300" t="str">
            <v>m.EEG.1</v>
          </cell>
          <cell r="AE300">
            <v>0</v>
          </cell>
          <cell r="AF300">
            <v>0</v>
          </cell>
          <cell r="AG300">
            <v>0</v>
          </cell>
          <cell r="AH300">
            <v>0</v>
          </cell>
          <cell r="AI300">
            <v>0</v>
          </cell>
          <cell r="AJ300">
            <v>0</v>
          </cell>
          <cell r="AK300" t="str">
            <v/>
          </cell>
          <cell r="AL300" t="str">
            <v>EU28</v>
          </cell>
        </row>
        <row r="301">
          <cell r="F301" t="str">
            <v>Ireland</v>
          </cell>
          <cell r="G301" t="str">
            <v>Residential</v>
          </cell>
          <cell r="H301" t="str">
            <v>MFH</v>
          </cell>
          <cell r="J301" t="str">
            <v>Ambient heat total</v>
          </cell>
          <cell r="K301" t="str">
            <v>-</v>
          </cell>
          <cell r="L301">
            <v>1.7251641359278418E-2</v>
          </cell>
          <cell r="M301">
            <v>1.7251641359278418E-2</v>
          </cell>
          <cell r="P301">
            <v>1.7251641359278418E-2</v>
          </cell>
          <cell r="Q301">
            <v>1.7251641359278418E-2</v>
          </cell>
          <cell r="R301">
            <v>0</v>
          </cell>
          <cell r="S301">
            <v>1.5680513847068783E-2</v>
          </cell>
          <cell r="T301" t="str">
            <v>m.EEG.1</v>
          </cell>
          <cell r="U301">
            <v>1.5711275122096331E-3</v>
          </cell>
          <cell r="V301" t="str">
            <v>m.EEG.1</v>
          </cell>
          <cell r="W301">
            <v>0</v>
          </cell>
          <cell r="X301">
            <v>0</v>
          </cell>
          <cell r="Y301">
            <v>0</v>
          </cell>
          <cell r="Z301">
            <v>0</v>
          </cell>
          <cell r="AA301">
            <v>0</v>
          </cell>
          <cell r="AB301">
            <v>0</v>
          </cell>
          <cell r="AC301">
            <v>0</v>
          </cell>
          <cell r="AD301" t="str">
            <v>m.EEG.1</v>
          </cell>
          <cell r="AE301">
            <v>0</v>
          </cell>
          <cell r="AF301">
            <v>0</v>
          </cell>
          <cell r="AG301">
            <v>0</v>
          </cell>
          <cell r="AH301">
            <v>0</v>
          </cell>
          <cell r="AI301">
            <v>0</v>
          </cell>
          <cell r="AJ301">
            <v>0</v>
          </cell>
          <cell r="AK301" t="str">
            <v/>
          </cell>
          <cell r="AL301" t="str">
            <v>EU28</v>
          </cell>
        </row>
        <row r="302">
          <cell r="F302" t="str">
            <v>Ireland</v>
          </cell>
          <cell r="G302" t="str">
            <v>Residential</v>
          </cell>
          <cell r="H302" t="str">
            <v>MFH</v>
          </cell>
          <cell r="J302" t="str">
            <v xml:space="preserve">Other RES </v>
          </cell>
          <cell r="K302" t="str">
            <v>-</v>
          </cell>
          <cell r="L302">
            <v>0</v>
          </cell>
          <cell r="M302">
            <v>0</v>
          </cell>
          <cell r="P302">
            <v>0</v>
          </cell>
          <cell r="Q302">
            <v>0</v>
          </cell>
          <cell r="R302">
            <v>0</v>
          </cell>
          <cell r="S302">
            <v>0</v>
          </cell>
          <cell r="T302" t="str">
            <v>m.EEG.1</v>
          </cell>
          <cell r="U302">
            <v>0</v>
          </cell>
          <cell r="V302" t="str">
            <v>m.EEG.1</v>
          </cell>
          <cell r="W302">
            <v>0</v>
          </cell>
          <cell r="X302">
            <v>0</v>
          </cell>
          <cell r="Y302">
            <v>0</v>
          </cell>
          <cell r="Z302">
            <v>0</v>
          </cell>
          <cell r="AA302">
            <v>0</v>
          </cell>
          <cell r="AB302">
            <v>0</v>
          </cell>
          <cell r="AC302">
            <v>0</v>
          </cell>
          <cell r="AD302" t="str">
            <v>m.EEG.1</v>
          </cell>
          <cell r="AE302">
            <v>0</v>
          </cell>
          <cell r="AF302">
            <v>0</v>
          </cell>
          <cell r="AG302">
            <v>0</v>
          </cell>
          <cell r="AH302">
            <v>0</v>
          </cell>
          <cell r="AI302">
            <v>0</v>
          </cell>
          <cell r="AJ302">
            <v>0</v>
          </cell>
          <cell r="AK302" t="str">
            <v/>
          </cell>
          <cell r="AL302" t="str">
            <v>EU28</v>
          </cell>
        </row>
        <row r="303">
          <cell r="F303" t="str">
            <v>Greece</v>
          </cell>
          <cell r="G303" t="str">
            <v>Residential</v>
          </cell>
          <cell r="H303" t="str">
            <v>TOTAL Residential</v>
          </cell>
          <cell r="J303" t="str">
            <v>TOTAL</v>
          </cell>
          <cell r="K303">
            <v>58.764063999999998</v>
          </cell>
          <cell r="L303">
            <v>-0.31275474840851558</v>
          </cell>
          <cell r="M303">
            <v>58.451309251591482</v>
          </cell>
          <cell r="P303">
            <v>58.451309251591482</v>
          </cell>
          <cell r="Q303">
            <v>45.655500995068337</v>
          </cell>
          <cell r="R303">
            <v>0.93384596900000005</v>
          </cell>
          <cell r="S303">
            <v>39.592618322017884</v>
          </cell>
          <cell r="T303" t="str">
            <v>u.ISI.82</v>
          </cell>
          <cell r="U303">
            <v>6.0628826730504493</v>
          </cell>
          <cell r="V303" t="str">
            <v>u.ISI.82</v>
          </cell>
          <cell r="W303">
            <v>0</v>
          </cell>
          <cell r="X303">
            <v>0</v>
          </cell>
          <cell r="Y303">
            <v>0</v>
          </cell>
          <cell r="Z303">
            <v>0</v>
          </cell>
          <cell r="AA303">
            <v>0</v>
          </cell>
          <cell r="AB303">
            <v>0</v>
          </cell>
          <cell r="AC303">
            <v>0.93384596900000005</v>
          </cell>
          <cell r="AD303" t="str">
            <v>u.ISI.11</v>
          </cell>
          <cell r="AE303">
            <v>0</v>
          </cell>
          <cell r="AF303">
            <v>0</v>
          </cell>
          <cell r="AG303">
            <v>0</v>
          </cell>
          <cell r="AH303">
            <v>0</v>
          </cell>
          <cell r="AI303">
            <v>0</v>
          </cell>
          <cell r="AJ303">
            <v>11.861962287523141</v>
          </cell>
          <cell r="AK303" t="str">
            <v>u.ISI.82</v>
          </cell>
          <cell r="AL303" t="str">
            <v>EU28</v>
          </cell>
        </row>
        <row r="304">
          <cell r="F304" t="str">
            <v>Greece</v>
          </cell>
          <cell r="G304" t="str">
            <v>Residential</v>
          </cell>
          <cell r="H304" t="str">
            <v>TOTAL Residential</v>
          </cell>
          <cell r="J304" t="str">
            <v>Coal</v>
          </cell>
          <cell r="K304">
            <v>4.6519999999999999E-3</v>
          </cell>
          <cell r="L304">
            <v>0</v>
          </cell>
          <cell r="M304">
            <v>4.6519999999999999E-3</v>
          </cell>
          <cell r="P304">
            <v>4.6519999999999999E-3</v>
          </cell>
          <cell r="Q304">
            <v>2.3259999999999999E-3</v>
          </cell>
          <cell r="R304">
            <v>0</v>
          </cell>
          <cell r="S304">
            <v>2.3259999999999999E-3</v>
          </cell>
          <cell r="T304" t="str">
            <v>u.ISI.82</v>
          </cell>
          <cell r="U304">
            <v>0</v>
          </cell>
          <cell r="V304" t="str">
            <v>u.ISI.82</v>
          </cell>
          <cell r="W304">
            <v>0</v>
          </cell>
          <cell r="X304">
            <v>0</v>
          </cell>
          <cell r="Y304">
            <v>0</v>
          </cell>
          <cell r="Z304">
            <v>0</v>
          </cell>
          <cell r="AA304">
            <v>0</v>
          </cell>
          <cell r="AB304">
            <v>0</v>
          </cell>
          <cell r="AC304">
            <v>0</v>
          </cell>
          <cell r="AD304" t="str">
            <v>m.EEG.1</v>
          </cell>
          <cell r="AE304">
            <v>0</v>
          </cell>
          <cell r="AF304">
            <v>0</v>
          </cell>
          <cell r="AG304">
            <v>0</v>
          </cell>
          <cell r="AH304">
            <v>0</v>
          </cell>
          <cell r="AI304">
            <v>0</v>
          </cell>
          <cell r="AJ304">
            <v>2.3259999999999999E-3</v>
          </cell>
          <cell r="AK304" t="str">
            <v>u.ISI.82</v>
          </cell>
          <cell r="AL304" t="str">
            <v>EU28</v>
          </cell>
        </row>
        <row r="305">
          <cell r="F305" t="str">
            <v>Greece</v>
          </cell>
          <cell r="G305" t="str">
            <v>Residential</v>
          </cell>
          <cell r="H305" t="str">
            <v>TOTAL Residential</v>
          </cell>
          <cell r="J305" t="str">
            <v>Fuel oil</v>
          </cell>
          <cell r="K305">
            <v>22.212137000000002</v>
          </cell>
          <cell r="L305">
            <v>-8.8817841970012523E-14</v>
          </cell>
          <cell r="M305">
            <v>22.212136999999913</v>
          </cell>
          <cell r="P305">
            <v>22.212136999999913</v>
          </cell>
          <cell r="Q305">
            <v>22.043880816476772</v>
          </cell>
          <cell r="R305">
            <v>0</v>
          </cell>
          <cell r="S305">
            <v>21.279185472050901</v>
          </cell>
          <cell r="T305" t="str">
            <v>u.ISI.82</v>
          </cell>
          <cell r="U305">
            <v>0.76469534442586995</v>
          </cell>
          <cell r="V305" t="str">
            <v>u.ISI.82</v>
          </cell>
          <cell r="W305">
            <v>0</v>
          </cell>
          <cell r="X305">
            <v>0</v>
          </cell>
          <cell r="Y305">
            <v>0</v>
          </cell>
          <cell r="Z305">
            <v>0</v>
          </cell>
          <cell r="AA305">
            <v>0</v>
          </cell>
          <cell r="AB305">
            <v>0</v>
          </cell>
          <cell r="AC305">
            <v>0</v>
          </cell>
          <cell r="AD305" t="str">
            <v>m.EEG.1</v>
          </cell>
          <cell r="AE305">
            <v>0</v>
          </cell>
          <cell r="AF305">
            <v>0</v>
          </cell>
          <cell r="AG305">
            <v>0</v>
          </cell>
          <cell r="AH305">
            <v>0</v>
          </cell>
          <cell r="AI305">
            <v>0</v>
          </cell>
          <cell r="AJ305">
            <v>0.16825618352314201</v>
          </cell>
          <cell r="AK305" t="str">
            <v>u.ISI.82</v>
          </cell>
          <cell r="AL305" t="str">
            <v>EU28</v>
          </cell>
        </row>
        <row r="306">
          <cell r="F306" t="str">
            <v>Greece</v>
          </cell>
          <cell r="G306" t="str">
            <v>Residential</v>
          </cell>
          <cell r="H306" t="str">
            <v>TOTAL Residential</v>
          </cell>
          <cell r="J306" t="str">
            <v>Natural gas</v>
          </cell>
          <cell r="K306">
            <v>3.6087890000000002</v>
          </cell>
          <cell r="L306">
            <v>-1.1990408665951691E-14</v>
          </cell>
          <cell r="M306">
            <v>3.6087889999999883</v>
          </cell>
          <cell r="P306">
            <v>3.6087889999999883</v>
          </cell>
          <cell r="Q306">
            <v>3.2563999999999891</v>
          </cell>
          <cell r="R306">
            <v>0</v>
          </cell>
          <cell r="S306">
            <v>3.11451399999999</v>
          </cell>
          <cell r="T306" t="str">
            <v>u.ISI.82</v>
          </cell>
          <cell r="U306">
            <v>0.14188599999999901</v>
          </cell>
          <cell r="V306" t="str">
            <v>u.ISI.82</v>
          </cell>
          <cell r="W306">
            <v>0</v>
          </cell>
          <cell r="X306">
            <v>0</v>
          </cell>
          <cell r="Y306">
            <v>0</v>
          </cell>
          <cell r="Z306">
            <v>0</v>
          </cell>
          <cell r="AA306">
            <v>0</v>
          </cell>
          <cell r="AB306">
            <v>0</v>
          </cell>
          <cell r="AC306">
            <v>0</v>
          </cell>
          <cell r="AD306" t="str">
            <v>m.EEG.1</v>
          </cell>
          <cell r="AE306">
            <v>0</v>
          </cell>
          <cell r="AF306">
            <v>0</v>
          </cell>
          <cell r="AG306">
            <v>0</v>
          </cell>
          <cell r="AH306">
            <v>0</v>
          </cell>
          <cell r="AI306">
            <v>0</v>
          </cell>
          <cell r="AJ306">
            <v>0.35238899999999901</v>
          </cell>
          <cell r="AK306" t="str">
            <v>u.ISI.82</v>
          </cell>
          <cell r="AL306" t="str">
            <v>EU28</v>
          </cell>
        </row>
        <row r="307">
          <cell r="F307" t="str">
            <v>Greece</v>
          </cell>
          <cell r="G307" t="str">
            <v>Residential</v>
          </cell>
          <cell r="H307" t="str">
            <v>TOTAL Residential</v>
          </cell>
          <cell r="J307" t="str">
            <v>Other fossil fuels</v>
          </cell>
          <cell r="K307">
            <v>0.20468800000000001</v>
          </cell>
          <cell r="L307">
            <v>0</v>
          </cell>
          <cell r="M307">
            <v>0.20468800000000001</v>
          </cell>
          <cell r="P307">
            <v>0.20468800000000001</v>
          </cell>
          <cell r="Q307">
            <v>0</v>
          </cell>
          <cell r="R307">
            <v>0</v>
          </cell>
          <cell r="S307">
            <v>0</v>
          </cell>
          <cell r="T307" t="str">
            <v/>
          </cell>
          <cell r="U307">
            <v>0</v>
          </cell>
          <cell r="V307" t="str">
            <v/>
          </cell>
          <cell r="W307">
            <v>0</v>
          </cell>
          <cell r="X307">
            <v>0</v>
          </cell>
          <cell r="Y307">
            <v>0</v>
          </cell>
          <cell r="Z307">
            <v>0</v>
          </cell>
          <cell r="AA307">
            <v>0</v>
          </cell>
          <cell r="AB307">
            <v>0</v>
          </cell>
          <cell r="AC307">
            <v>0</v>
          </cell>
          <cell r="AD307" t="str">
            <v/>
          </cell>
          <cell r="AE307">
            <v>0</v>
          </cell>
          <cell r="AF307">
            <v>0</v>
          </cell>
          <cell r="AG307">
            <v>0</v>
          </cell>
          <cell r="AH307">
            <v>0</v>
          </cell>
          <cell r="AI307">
            <v>0</v>
          </cell>
          <cell r="AJ307">
            <v>0.20468800000000001</v>
          </cell>
          <cell r="AK307" t="str">
            <v>e.ISI.94</v>
          </cell>
          <cell r="AL307" t="str">
            <v>EU28</v>
          </cell>
        </row>
        <row r="308">
          <cell r="F308" t="str">
            <v>Greece</v>
          </cell>
          <cell r="G308" t="str">
            <v>Residential</v>
          </cell>
          <cell r="H308" t="str">
            <v>TOTAL Residential</v>
          </cell>
          <cell r="J308" t="str">
            <v>Electricity</v>
          </cell>
          <cell r="K308">
            <v>19.058081000000001</v>
          </cell>
          <cell r="L308">
            <v>-8.4427298830000002</v>
          </cell>
          <cell r="M308">
            <v>10.615351117000001</v>
          </cell>
          <cell r="P308">
            <v>10.615351117000001</v>
          </cell>
          <cell r="Q308">
            <v>2.3632020440000003</v>
          </cell>
          <cell r="R308">
            <v>0.93384596900000005</v>
          </cell>
          <cell r="S308">
            <v>0.57174243000000002</v>
          </cell>
          <cell r="T308" t="str">
            <v>u.ISI.93</v>
          </cell>
          <cell r="U308">
            <v>1.7914596140000001</v>
          </cell>
          <cell r="V308" t="str">
            <v>u.ISI.93</v>
          </cell>
          <cell r="W308">
            <v>0</v>
          </cell>
          <cell r="X308">
            <v>0</v>
          </cell>
          <cell r="Y308">
            <v>0</v>
          </cell>
          <cell r="Z308">
            <v>0</v>
          </cell>
          <cell r="AA308">
            <v>0</v>
          </cell>
          <cell r="AB308">
            <v>0</v>
          </cell>
          <cell r="AC308">
            <v>0.93384596900000005</v>
          </cell>
          <cell r="AD308" t="str">
            <v>p.ISI.93</v>
          </cell>
          <cell r="AE308">
            <v>0</v>
          </cell>
          <cell r="AF308">
            <v>0</v>
          </cell>
          <cell r="AG308">
            <v>0</v>
          </cell>
          <cell r="AH308">
            <v>0</v>
          </cell>
          <cell r="AI308">
            <v>0</v>
          </cell>
          <cell r="AJ308">
            <v>7.3183031040000008</v>
          </cell>
          <cell r="AK308" t="str">
            <v>u.ISI.93</v>
          </cell>
          <cell r="AL308" t="str">
            <v>EU28</v>
          </cell>
        </row>
        <row r="309">
          <cell r="F309" t="str">
            <v>Greece</v>
          </cell>
          <cell r="G309" t="str">
            <v>Residential</v>
          </cell>
          <cell r="H309" t="str">
            <v>TOTAL Residential</v>
          </cell>
          <cell r="J309" t="str">
            <v>District heating</v>
          </cell>
          <cell r="K309">
            <v>0.52451300000000001</v>
          </cell>
          <cell r="L309">
            <v>0</v>
          </cell>
          <cell r="M309">
            <v>0.52451300000000001</v>
          </cell>
          <cell r="P309">
            <v>0.52451300000000001</v>
          </cell>
          <cell r="Q309">
            <v>0.52451300000000001</v>
          </cell>
          <cell r="R309">
            <v>0</v>
          </cell>
          <cell r="S309">
            <v>0.52451300000000001</v>
          </cell>
          <cell r="T309" t="str">
            <v>u.ISI.82</v>
          </cell>
          <cell r="U309">
            <v>0</v>
          </cell>
          <cell r="V309" t="str">
            <v>u.ISI.82</v>
          </cell>
          <cell r="W309">
            <v>0</v>
          </cell>
          <cell r="X309">
            <v>0</v>
          </cell>
          <cell r="Y309">
            <v>0</v>
          </cell>
          <cell r="Z309">
            <v>0</v>
          </cell>
          <cell r="AA309">
            <v>0</v>
          </cell>
          <cell r="AB309">
            <v>0</v>
          </cell>
          <cell r="AC309">
            <v>0</v>
          </cell>
          <cell r="AD309" t="str">
            <v>m.EEG.1</v>
          </cell>
          <cell r="AE309">
            <v>0</v>
          </cell>
          <cell r="AF309">
            <v>0</v>
          </cell>
          <cell r="AG309">
            <v>0</v>
          </cell>
          <cell r="AH309">
            <v>0</v>
          </cell>
          <cell r="AI309">
            <v>0</v>
          </cell>
          <cell r="AJ309">
            <v>0</v>
          </cell>
          <cell r="AK309" t="str">
            <v/>
          </cell>
          <cell r="AL309" t="str">
            <v>EU28</v>
          </cell>
        </row>
        <row r="310">
          <cell r="F310" t="str">
            <v>Greece</v>
          </cell>
          <cell r="G310" t="str">
            <v>Residential</v>
          </cell>
          <cell r="H310" t="str">
            <v>TOTAL Residential</v>
          </cell>
          <cell r="J310" t="str">
            <v>Waste non-RES</v>
          </cell>
          <cell r="K310">
            <v>0</v>
          </cell>
          <cell r="L310">
            <v>6.07717913459157</v>
          </cell>
          <cell r="M310">
            <v>6.07717913459157</v>
          </cell>
          <cell r="P310">
            <v>6.07717913459157</v>
          </cell>
          <cell r="Q310">
            <v>6.07717913459157</v>
          </cell>
          <cell r="R310">
            <v>0</v>
          </cell>
          <cell r="S310">
            <v>5.0553374199669898</v>
          </cell>
          <cell r="T310" t="str">
            <v>u.ISI.84</v>
          </cell>
          <cell r="U310">
            <v>1.02184171462458</v>
          </cell>
          <cell r="V310" t="str">
            <v>u.ISI.84</v>
          </cell>
          <cell r="W310">
            <v>0</v>
          </cell>
          <cell r="X310">
            <v>0</v>
          </cell>
          <cell r="Y310">
            <v>0</v>
          </cell>
          <cell r="Z310">
            <v>0</v>
          </cell>
          <cell r="AA310">
            <v>0</v>
          </cell>
          <cell r="AB310">
            <v>0</v>
          </cell>
          <cell r="AC310">
            <v>0</v>
          </cell>
          <cell r="AD310" t="str">
            <v>m.EEG.1</v>
          </cell>
          <cell r="AE310">
            <v>0</v>
          </cell>
          <cell r="AF310">
            <v>0</v>
          </cell>
          <cell r="AG310">
            <v>0</v>
          </cell>
          <cell r="AH310">
            <v>0</v>
          </cell>
          <cell r="AI310">
            <v>0</v>
          </cell>
          <cell r="AJ310">
            <v>0</v>
          </cell>
          <cell r="AK310" t="str">
            <v/>
          </cell>
          <cell r="AL310" t="str">
            <v>EU28</v>
          </cell>
        </row>
        <row r="311">
          <cell r="F311" t="str">
            <v>Greece</v>
          </cell>
          <cell r="G311" t="str">
            <v>Residential</v>
          </cell>
          <cell r="H311" t="str">
            <v>TOTAL Residential</v>
          </cell>
          <cell r="J311" t="str">
            <v>Waste RES</v>
          </cell>
          <cell r="K311">
            <v>0</v>
          </cell>
          <cell r="L311">
            <v>0</v>
          </cell>
          <cell r="M311">
            <v>0</v>
          </cell>
          <cell r="P311">
            <v>0</v>
          </cell>
          <cell r="Q311">
            <v>0</v>
          </cell>
          <cell r="R311">
            <v>0</v>
          </cell>
          <cell r="S311">
            <v>0</v>
          </cell>
          <cell r="T311" t="str">
            <v>d.Obs.15</v>
          </cell>
          <cell r="U311">
            <v>0</v>
          </cell>
          <cell r="V311" t="str">
            <v>d.Obs.15</v>
          </cell>
          <cell r="W311">
            <v>0</v>
          </cell>
          <cell r="X311">
            <v>0</v>
          </cell>
          <cell r="Y311">
            <v>0</v>
          </cell>
          <cell r="Z311">
            <v>0</v>
          </cell>
          <cell r="AA311">
            <v>0</v>
          </cell>
          <cell r="AB311">
            <v>0</v>
          </cell>
          <cell r="AC311">
            <v>0</v>
          </cell>
          <cell r="AD311" t="str">
            <v>d.Obs.15</v>
          </cell>
          <cell r="AE311">
            <v>0</v>
          </cell>
          <cell r="AF311">
            <v>0</v>
          </cell>
          <cell r="AG311">
            <v>0</v>
          </cell>
          <cell r="AH311">
            <v>0</v>
          </cell>
          <cell r="AI311">
            <v>0</v>
          </cell>
          <cell r="AJ311">
            <v>0</v>
          </cell>
          <cell r="AK311" t="str">
            <v>d.Obs.15</v>
          </cell>
          <cell r="AL311" t="str">
            <v>EU28</v>
          </cell>
        </row>
        <row r="312">
          <cell r="F312" t="str">
            <v>Greece</v>
          </cell>
          <cell r="G312" t="str">
            <v>Residential</v>
          </cell>
          <cell r="H312" t="str">
            <v>TOTAL Residential</v>
          </cell>
          <cell r="J312" t="str">
            <v>Biomass</v>
          </cell>
          <cell r="K312">
            <v>11.096183</v>
          </cell>
          <cell r="L312">
            <v>-0.52518300000000018</v>
          </cell>
          <cell r="M312">
            <v>10.571</v>
          </cell>
          <cell r="P312">
            <v>10.571</v>
          </cell>
          <cell r="Q312">
            <v>6.7549999999999999</v>
          </cell>
          <cell r="R312">
            <v>0</v>
          </cell>
          <cell r="S312">
            <v>6.7229999999999999</v>
          </cell>
          <cell r="T312" t="str">
            <v>d.Obs.15</v>
          </cell>
          <cell r="U312">
            <v>3.2000000000000001E-2</v>
          </cell>
          <cell r="V312" t="str">
            <v>d.Obs.15</v>
          </cell>
          <cell r="W312">
            <v>0</v>
          </cell>
          <cell r="X312">
            <v>0</v>
          </cell>
          <cell r="Y312">
            <v>0</v>
          </cell>
          <cell r="Z312">
            <v>0</v>
          </cell>
          <cell r="AA312">
            <v>0</v>
          </cell>
          <cell r="AB312">
            <v>0</v>
          </cell>
          <cell r="AC312">
            <v>0</v>
          </cell>
          <cell r="AD312" t="str">
            <v>d.Obs.15</v>
          </cell>
          <cell r="AE312">
            <v>0</v>
          </cell>
          <cell r="AF312">
            <v>0</v>
          </cell>
          <cell r="AG312">
            <v>0</v>
          </cell>
          <cell r="AH312">
            <v>0</v>
          </cell>
          <cell r="AI312">
            <v>0</v>
          </cell>
          <cell r="AJ312">
            <v>3.8159999999999998</v>
          </cell>
          <cell r="AK312" t="str">
            <v>d.Obs.15</v>
          </cell>
          <cell r="AL312" t="str">
            <v>EU28</v>
          </cell>
        </row>
        <row r="313">
          <cell r="F313" t="str">
            <v>Greece</v>
          </cell>
          <cell r="G313" t="str">
            <v>Residential</v>
          </cell>
          <cell r="H313" t="str">
            <v>TOTAL Residential</v>
          </cell>
          <cell r="J313" t="str">
            <v>Geothermal</v>
          </cell>
          <cell r="K313">
            <v>2.3259999999999999E-3</v>
          </cell>
          <cell r="L313">
            <v>-3.259999999999999E-4</v>
          </cell>
          <cell r="M313">
            <v>2E-3</v>
          </cell>
          <cell r="P313">
            <v>2E-3</v>
          </cell>
          <cell r="Q313">
            <v>2E-3</v>
          </cell>
          <cell r="R313">
            <v>0</v>
          </cell>
          <cell r="S313">
            <v>2E-3</v>
          </cell>
          <cell r="T313" t="str">
            <v>d.Obs.15</v>
          </cell>
          <cell r="U313">
            <v>0</v>
          </cell>
          <cell r="V313" t="str">
            <v>d.Obs.15</v>
          </cell>
          <cell r="W313">
            <v>0</v>
          </cell>
          <cell r="X313">
            <v>0</v>
          </cell>
          <cell r="Y313">
            <v>0</v>
          </cell>
          <cell r="Z313">
            <v>0</v>
          </cell>
          <cell r="AA313">
            <v>0</v>
          </cell>
          <cell r="AB313">
            <v>0</v>
          </cell>
          <cell r="AC313">
            <v>0</v>
          </cell>
          <cell r="AD313" t="str">
            <v>d.Obs.15</v>
          </cell>
          <cell r="AE313">
            <v>0</v>
          </cell>
          <cell r="AF313">
            <v>0</v>
          </cell>
          <cell r="AG313">
            <v>0</v>
          </cell>
          <cell r="AH313">
            <v>0</v>
          </cell>
          <cell r="AI313">
            <v>0</v>
          </cell>
          <cell r="AJ313">
            <v>0</v>
          </cell>
          <cell r="AK313" t="str">
            <v>d.Obs.15</v>
          </cell>
          <cell r="AL313" t="str">
            <v>EU28</v>
          </cell>
        </row>
        <row r="314">
          <cell r="F314" t="str">
            <v>Greece</v>
          </cell>
          <cell r="G314" t="str">
            <v>Residential</v>
          </cell>
          <cell r="H314" t="str">
            <v>TOTAL Residential</v>
          </cell>
          <cell r="J314" t="str">
            <v>Solar energy</v>
          </cell>
          <cell r="K314">
            <v>2.053858</v>
          </cell>
          <cell r="L314">
            <v>-8.5800000000002541E-4</v>
          </cell>
          <cell r="M314">
            <v>2.0529999999999999</v>
          </cell>
          <cell r="P314">
            <v>2.0529999999999999</v>
          </cell>
          <cell r="Q314">
            <v>2.0529999999999999</v>
          </cell>
          <cell r="R314">
            <v>0</v>
          </cell>
          <cell r="S314">
            <v>0</v>
          </cell>
          <cell r="T314" t="str">
            <v>d.Obs.15</v>
          </cell>
          <cell r="U314">
            <v>2.0529999999999999</v>
          </cell>
          <cell r="V314" t="str">
            <v>d.Obs.15</v>
          </cell>
          <cell r="W314">
            <v>0</v>
          </cell>
          <cell r="X314">
            <v>0</v>
          </cell>
          <cell r="Y314">
            <v>0</v>
          </cell>
          <cell r="Z314">
            <v>0</v>
          </cell>
          <cell r="AA314">
            <v>0</v>
          </cell>
          <cell r="AB314">
            <v>0</v>
          </cell>
          <cell r="AC314">
            <v>0</v>
          </cell>
          <cell r="AD314" t="str">
            <v>d.Obs.15</v>
          </cell>
          <cell r="AE314">
            <v>0</v>
          </cell>
          <cell r="AF314">
            <v>0</v>
          </cell>
          <cell r="AG314">
            <v>0</v>
          </cell>
          <cell r="AH314">
            <v>0</v>
          </cell>
          <cell r="AI314">
            <v>0</v>
          </cell>
          <cell r="AJ314">
            <v>0</v>
          </cell>
          <cell r="AK314" t="str">
            <v>d.Obs.15</v>
          </cell>
          <cell r="AL314" t="str">
            <v>EU28</v>
          </cell>
        </row>
        <row r="315">
          <cell r="F315" t="str">
            <v>Greece</v>
          </cell>
          <cell r="G315" t="str">
            <v>Residential</v>
          </cell>
          <cell r="H315" t="str">
            <v>TOTAL Residential</v>
          </cell>
          <cell r="J315" t="str">
            <v>Ambient heat total</v>
          </cell>
          <cell r="K315" t="str">
            <v>-</v>
          </cell>
          <cell r="L315">
            <v>1.0620000000000001</v>
          </cell>
          <cell r="M315">
            <v>1.0620000000000001</v>
          </cell>
          <cell r="P315">
            <v>1.0620000000000001</v>
          </cell>
          <cell r="Q315">
            <v>1.0620000000000001</v>
          </cell>
          <cell r="R315">
            <v>0</v>
          </cell>
          <cell r="S315">
            <v>0.95599999999999996</v>
          </cell>
          <cell r="T315" t="str">
            <v>c.Obs.2</v>
          </cell>
          <cell r="U315">
            <v>0.106</v>
          </cell>
          <cell r="V315" t="str">
            <v>c.Obs.2</v>
          </cell>
          <cell r="W315">
            <v>0</v>
          </cell>
          <cell r="X315">
            <v>0</v>
          </cell>
          <cell r="Y315">
            <v>0</v>
          </cell>
          <cell r="Z315">
            <v>0</v>
          </cell>
          <cell r="AA315">
            <v>0</v>
          </cell>
          <cell r="AB315">
            <v>0</v>
          </cell>
          <cell r="AC315">
            <v>0</v>
          </cell>
          <cell r="AD315" t="str">
            <v>c.Obs.2</v>
          </cell>
          <cell r="AE315">
            <v>0</v>
          </cell>
          <cell r="AF315">
            <v>0</v>
          </cell>
          <cell r="AG315">
            <v>0</v>
          </cell>
          <cell r="AH315">
            <v>0</v>
          </cell>
          <cell r="AI315">
            <v>0</v>
          </cell>
          <cell r="AJ315">
            <v>0</v>
          </cell>
          <cell r="AK315" t="str">
            <v>c.Obs.2</v>
          </cell>
          <cell r="AL315" t="str">
            <v>EU28</v>
          </cell>
        </row>
        <row r="316">
          <cell r="F316" t="str">
            <v>Greece</v>
          </cell>
          <cell r="G316" t="str">
            <v>Residential</v>
          </cell>
          <cell r="H316" t="str">
            <v>TOTAL Residential</v>
          </cell>
          <cell r="J316" t="str">
            <v xml:space="preserve">Other RES </v>
          </cell>
          <cell r="K316" t="str">
            <v>-</v>
          </cell>
          <cell r="L316">
            <v>1.516</v>
          </cell>
          <cell r="M316">
            <v>1.516</v>
          </cell>
          <cell r="P316">
            <v>1.516</v>
          </cell>
          <cell r="Q316">
            <v>1.516</v>
          </cell>
          <cell r="R316">
            <v>0</v>
          </cell>
          <cell r="S316">
            <v>1.3640000000000001</v>
          </cell>
          <cell r="T316" t="str">
            <v>c.Obs.2</v>
          </cell>
          <cell r="U316">
            <v>0.152</v>
          </cell>
          <cell r="V316" t="str">
            <v>c.Obs.2</v>
          </cell>
          <cell r="W316">
            <v>0</v>
          </cell>
          <cell r="X316">
            <v>0</v>
          </cell>
          <cell r="Y316">
            <v>0</v>
          </cell>
          <cell r="Z316">
            <v>0</v>
          </cell>
          <cell r="AA316">
            <v>0</v>
          </cell>
          <cell r="AB316">
            <v>0</v>
          </cell>
          <cell r="AC316">
            <v>0</v>
          </cell>
          <cell r="AD316" t="str">
            <v>c.Obs.2</v>
          </cell>
          <cell r="AE316">
            <v>0</v>
          </cell>
          <cell r="AF316">
            <v>0</v>
          </cell>
          <cell r="AG316">
            <v>0</v>
          </cell>
          <cell r="AH316">
            <v>0</v>
          </cell>
          <cell r="AI316">
            <v>0</v>
          </cell>
          <cell r="AJ316">
            <v>0</v>
          </cell>
          <cell r="AK316" t="str">
            <v/>
          </cell>
          <cell r="AL316" t="str">
            <v>EU28</v>
          </cell>
        </row>
        <row r="317">
          <cell r="F317" t="str">
            <v>Greece</v>
          </cell>
          <cell r="G317" t="str">
            <v>Residential</v>
          </cell>
          <cell r="H317" t="str">
            <v>SFH</v>
          </cell>
          <cell r="J317" t="str">
            <v>TOTAL</v>
          </cell>
          <cell r="K317" t="str">
            <v>-</v>
          </cell>
          <cell r="L317">
            <v>29.129917541002797</v>
          </cell>
          <cell r="M317">
            <v>29.129917541002797</v>
          </cell>
          <cell r="P317">
            <v>29.129917541002797</v>
          </cell>
          <cell r="Q317">
            <v>23.423773032489379</v>
          </cell>
          <cell r="R317">
            <v>0.33338040236168537</v>
          </cell>
          <cell r="S317">
            <v>21.122564597462148</v>
          </cell>
          <cell r="T317" t="str">
            <v>u.ISI.82</v>
          </cell>
          <cell r="U317">
            <v>2.3012084350272297</v>
          </cell>
          <cell r="V317" t="str">
            <v>m.EEG.1</v>
          </cell>
          <cell r="W317">
            <v>0</v>
          </cell>
          <cell r="X317">
            <v>0</v>
          </cell>
          <cell r="Y317">
            <v>0</v>
          </cell>
          <cell r="Z317">
            <v>0</v>
          </cell>
          <cell r="AA317">
            <v>0</v>
          </cell>
          <cell r="AB317">
            <v>0</v>
          </cell>
          <cell r="AC317">
            <v>0.33338040236168537</v>
          </cell>
          <cell r="AD317" t="str">
            <v>m.EEG.1</v>
          </cell>
          <cell r="AE317">
            <v>0</v>
          </cell>
          <cell r="AF317">
            <v>0</v>
          </cell>
          <cell r="AG317">
            <v>0</v>
          </cell>
          <cell r="AH317">
            <v>0</v>
          </cell>
          <cell r="AI317">
            <v>0</v>
          </cell>
          <cell r="AJ317">
            <v>5.3727641061517293</v>
          </cell>
          <cell r="AK317" t="str">
            <v/>
          </cell>
          <cell r="AL317" t="str">
            <v>EU28</v>
          </cell>
        </row>
        <row r="318">
          <cell r="F318" t="str">
            <v>Greece</v>
          </cell>
          <cell r="G318" t="str">
            <v>Residential</v>
          </cell>
          <cell r="H318" t="str">
            <v>SFH</v>
          </cell>
          <cell r="J318" t="str">
            <v>Coal</v>
          </cell>
          <cell r="K318" t="str">
            <v>-</v>
          </cell>
          <cell r="L318">
            <v>1.8733966846394743E-3</v>
          </cell>
          <cell r="M318">
            <v>1.8733966846394743E-3</v>
          </cell>
          <cell r="P318">
            <v>1.8733966846394743E-3</v>
          </cell>
          <cell r="Q318">
            <v>9.7975433423342674E-4</v>
          </cell>
          <cell r="R318">
            <v>0</v>
          </cell>
          <cell r="S318">
            <v>9.7975433423342674E-4</v>
          </cell>
          <cell r="T318" t="str">
            <v>m.EEG.1</v>
          </cell>
          <cell r="U318">
            <v>0</v>
          </cell>
          <cell r="V318" t="str">
            <v>m.EEG.1</v>
          </cell>
          <cell r="W318">
            <v>0</v>
          </cell>
          <cell r="X318">
            <v>0</v>
          </cell>
          <cell r="Y318">
            <v>0</v>
          </cell>
          <cell r="Z318">
            <v>0</v>
          </cell>
          <cell r="AA318">
            <v>0</v>
          </cell>
          <cell r="AB318">
            <v>0</v>
          </cell>
          <cell r="AC318">
            <v>0</v>
          </cell>
          <cell r="AD318" t="str">
            <v>m.EEG.1</v>
          </cell>
          <cell r="AE318">
            <v>0</v>
          </cell>
          <cell r="AF318">
            <v>0</v>
          </cell>
          <cell r="AG318">
            <v>0</v>
          </cell>
          <cell r="AH318">
            <v>0</v>
          </cell>
          <cell r="AI318">
            <v>0</v>
          </cell>
          <cell r="AJ318">
            <v>8.9364235040604743E-4</v>
          </cell>
          <cell r="AK318" t="str">
            <v/>
          </cell>
          <cell r="AL318" t="str">
            <v>EU28</v>
          </cell>
        </row>
        <row r="319">
          <cell r="F319" t="str">
            <v>Greece</v>
          </cell>
          <cell r="G319" t="str">
            <v>Residential</v>
          </cell>
          <cell r="H319" t="str">
            <v>SFH</v>
          </cell>
          <cell r="J319" t="str">
            <v>Fuel oil</v>
          </cell>
          <cell r="K319" t="str">
            <v>-</v>
          </cell>
          <cell r="L319">
            <v>9.4155250984809147</v>
          </cell>
          <cell r="M319">
            <v>9.4155250984809147</v>
          </cell>
          <cell r="P319">
            <v>9.4155250984809147</v>
          </cell>
          <cell r="Q319">
            <v>9.3635160771320951</v>
          </cell>
          <cell r="R319">
            <v>0</v>
          </cell>
          <cell r="S319">
            <v>9.1271440421743542</v>
          </cell>
          <cell r="T319" t="str">
            <v>u.ISI.82</v>
          </cell>
          <cell r="U319">
            <v>0.23637203495774164</v>
          </cell>
          <cell r="V319" t="str">
            <v>m.EEG.1</v>
          </cell>
          <cell r="W319">
            <v>0</v>
          </cell>
          <cell r="X319">
            <v>0</v>
          </cell>
          <cell r="Y319">
            <v>0</v>
          </cell>
          <cell r="Z319">
            <v>0</v>
          </cell>
          <cell r="AA319">
            <v>0</v>
          </cell>
          <cell r="AB319">
            <v>0</v>
          </cell>
          <cell r="AC319">
            <v>0</v>
          </cell>
          <cell r="AD319" t="str">
            <v>m.EEG.1</v>
          </cell>
          <cell r="AE319">
            <v>0</v>
          </cell>
          <cell r="AF319">
            <v>0</v>
          </cell>
          <cell r="AG319">
            <v>0</v>
          </cell>
          <cell r="AH319">
            <v>0</v>
          </cell>
          <cell r="AI319">
            <v>0</v>
          </cell>
          <cell r="AJ319">
            <v>5.2009021348819975E-2</v>
          </cell>
          <cell r="AK319" t="str">
            <v/>
          </cell>
          <cell r="AL319" t="str">
            <v>EU28</v>
          </cell>
        </row>
        <row r="320">
          <cell r="F320" t="str">
            <v>Greece</v>
          </cell>
          <cell r="G320" t="str">
            <v>Residential</v>
          </cell>
          <cell r="H320" t="str">
            <v>SFH</v>
          </cell>
          <cell r="J320" t="str">
            <v>Natural gas</v>
          </cell>
          <cell r="K320" t="str">
            <v>-</v>
          </cell>
          <cell r="L320">
            <v>1.4583748798604705</v>
          </cell>
          <cell r="M320">
            <v>1.4583748798604705</v>
          </cell>
          <cell r="P320">
            <v>1.4583748798604705</v>
          </cell>
          <cell r="Q320">
            <v>1.3633406715545373</v>
          </cell>
          <cell r="R320">
            <v>0</v>
          </cell>
          <cell r="S320">
            <v>1.3250760728306965</v>
          </cell>
          <cell r="T320" t="str">
            <v>u.ISI.82</v>
          </cell>
          <cell r="U320">
            <v>3.8264598723840915E-2</v>
          </cell>
          <cell r="V320" t="str">
            <v>m.EEG.1</v>
          </cell>
          <cell r="W320">
            <v>0</v>
          </cell>
          <cell r="X320">
            <v>0</v>
          </cell>
          <cell r="Y320">
            <v>0</v>
          </cell>
          <cell r="Z320">
            <v>0</v>
          </cell>
          <cell r="AA320">
            <v>0</v>
          </cell>
          <cell r="AB320">
            <v>0</v>
          </cell>
          <cell r="AC320">
            <v>0</v>
          </cell>
          <cell r="AD320" t="str">
            <v>m.EEG.1</v>
          </cell>
          <cell r="AE320">
            <v>0</v>
          </cell>
          <cell r="AF320">
            <v>0</v>
          </cell>
          <cell r="AG320">
            <v>0</v>
          </cell>
          <cell r="AH320">
            <v>0</v>
          </cell>
          <cell r="AI320">
            <v>0</v>
          </cell>
          <cell r="AJ320">
            <v>9.5034208305933163E-2</v>
          </cell>
          <cell r="AK320" t="str">
            <v/>
          </cell>
          <cell r="AL320" t="str">
            <v>EU28</v>
          </cell>
        </row>
        <row r="321">
          <cell r="F321" t="str">
            <v>Greece</v>
          </cell>
          <cell r="G321" t="str">
            <v>Residential</v>
          </cell>
          <cell r="H321" t="str">
            <v>SFH</v>
          </cell>
          <cell r="J321" t="str">
            <v>Other fossil fuels</v>
          </cell>
          <cell r="K321" t="str">
            <v>-</v>
          </cell>
          <cell r="L321">
            <v>7.864052683573218E-2</v>
          </cell>
          <cell r="M321">
            <v>7.864052683573218E-2</v>
          </cell>
          <cell r="P321">
            <v>7.864052683573218E-2</v>
          </cell>
          <cell r="Q321">
            <v>0</v>
          </cell>
          <cell r="R321">
            <v>0</v>
          </cell>
          <cell r="S321">
            <v>0</v>
          </cell>
          <cell r="T321" t="str">
            <v>u.ISI.84</v>
          </cell>
          <cell r="U321">
            <v>0</v>
          </cell>
          <cell r="V321" t="str">
            <v>m.EEG.1</v>
          </cell>
          <cell r="W321">
            <v>0</v>
          </cell>
          <cell r="X321">
            <v>0</v>
          </cell>
          <cell r="Y321">
            <v>0</v>
          </cell>
          <cell r="Z321">
            <v>0</v>
          </cell>
          <cell r="AA321">
            <v>0</v>
          </cell>
          <cell r="AB321">
            <v>0</v>
          </cell>
          <cell r="AC321">
            <v>0</v>
          </cell>
          <cell r="AD321" t="str">
            <v>m.EEG.1</v>
          </cell>
          <cell r="AE321">
            <v>0</v>
          </cell>
          <cell r="AF321">
            <v>0</v>
          </cell>
          <cell r="AG321">
            <v>0</v>
          </cell>
          <cell r="AH321">
            <v>0</v>
          </cell>
          <cell r="AI321">
            <v>0</v>
          </cell>
          <cell r="AJ321">
            <v>7.864052683573218E-2</v>
          </cell>
          <cell r="AK321" t="str">
            <v/>
          </cell>
          <cell r="AL321" t="str">
            <v>EU28</v>
          </cell>
        </row>
        <row r="322">
          <cell r="F322" t="str">
            <v>Greece</v>
          </cell>
          <cell r="G322" t="str">
            <v>Residential</v>
          </cell>
          <cell r="H322" t="str">
            <v>SFH</v>
          </cell>
          <cell r="J322" t="str">
            <v>Electricity</v>
          </cell>
          <cell r="K322" t="str">
            <v>-</v>
          </cell>
          <cell r="L322">
            <v>3.6435104328711012</v>
          </cell>
          <cell r="M322">
            <v>3.6435104328711012</v>
          </cell>
          <cell r="P322">
            <v>3.6435104328711012</v>
          </cell>
          <cell r="Q322">
            <v>0.84674176034020654</v>
          </cell>
          <cell r="R322">
            <v>0.33338040236168537</v>
          </cell>
          <cell r="S322">
            <v>0.24372484003836895</v>
          </cell>
          <cell r="T322" t="str">
            <v>u.ISI.82</v>
          </cell>
          <cell r="U322">
            <v>0.60301692030183762</v>
          </cell>
          <cell r="V322" t="str">
            <v>m.EEG.1</v>
          </cell>
          <cell r="W322">
            <v>0</v>
          </cell>
          <cell r="X322">
            <v>0</v>
          </cell>
          <cell r="Y322">
            <v>0</v>
          </cell>
          <cell r="Z322">
            <v>0</v>
          </cell>
          <cell r="AA322">
            <v>0</v>
          </cell>
          <cell r="AB322">
            <v>0</v>
          </cell>
          <cell r="AC322">
            <v>0.33338040236168537</v>
          </cell>
          <cell r="AD322" t="str">
            <v>m.EEG.1</v>
          </cell>
          <cell r="AE322">
            <v>0</v>
          </cell>
          <cell r="AF322">
            <v>0</v>
          </cell>
          <cell r="AG322">
            <v>0</v>
          </cell>
          <cell r="AH322">
            <v>0</v>
          </cell>
          <cell r="AI322">
            <v>0</v>
          </cell>
          <cell r="AJ322">
            <v>2.4633882701692094</v>
          </cell>
          <cell r="AK322" t="str">
            <v/>
          </cell>
          <cell r="AL322" t="str">
            <v>EU28</v>
          </cell>
        </row>
        <row r="323">
          <cell r="F323" t="str">
            <v>Greece</v>
          </cell>
          <cell r="G323" t="str">
            <v>Residential</v>
          </cell>
          <cell r="H323" t="str">
            <v>SFH</v>
          </cell>
          <cell r="J323" t="str">
            <v>District heating</v>
          </cell>
          <cell r="K323" t="str">
            <v>-</v>
          </cell>
          <cell r="L323">
            <v>0.22316810473484522</v>
          </cell>
          <cell r="M323">
            <v>0.22316810473484522</v>
          </cell>
          <cell r="P323">
            <v>0.22316810473484522</v>
          </cell>
          <cell r="Q323">
            <v>0.22316810473484522</v>
          </cell>
          <cell r="R323">
            <v>0</v>
          </cell>
          <cell r="S323">
            <v>0.22316810473484522</v>
          </cell>
          <cell r="T323" t="str">
            <v>u.ISI.84</v>
          </cell>
          <cell r="U323">
            <v>0</v>
          </cell>
          <cell r="V323" t="str">
            <v>m.EEG.1</v>
          </cell>
          <cell r="W323">
            <v>0</v>
          </cell>
          <cell r="X323">
            <v>0</v>
          </cell>
          <cell r="Y323">
            <v>0</v>
          </cell>
          <cell r="Z323">
            <v>0</v>
          </cell>
          <cell r="AA323">
            <v>0</v>
          </cell>
          <cell r="AB323">
            <v>0</v>
          </cell>
          <cell r="AC323">
            <v>0</v>
          </cell>
          <cell r="AD323" t="str">
            <v>m.EEG.1</v>
          </cell>
          <cell r="AE323">
            <v>0</v>
          </cell>
          <cell r="AF323">
            <v>0</v>
          </cell>
          <cell r="AG323">
            <v>0</v>
          </cell>
          <cell r="AH323">
            <v>0</v>
          </cell>
          <cell r="AI323">
            <v>0</v>
          </cell>
          <cell r="AJ323">
            <v>0</v>
          </cell>
          <cell r="AK323" t="str">
            <v/>
          </cell>
          <cell r="AL323" t="str">
            <v>EU28</v>
          </cell>
        </row>
        <row r="324">
          <cell r="F324" t="str">
            <v>Greece</v>
          </cell>
          <cell r="G324" t="str">
            <v>Residential</v>
          </cell>
          <cell r="H324" t="str">
            <v>SFH</v>
          </cell>
          <cell r="J324" t="str">
            <v>Waste non-RES</v>
          </cell>
          <cell r="K324" t="str">
            <v>-</v>
          </cell>
          <cell r="L324">
            <v>3.1891722668316769</v>
          </cell>
          <cell r="M324">
            <v>3.1891722668316769</v>
          </cell>
          <cell r="P324">
            <v>3.1891722668316769</v>
          </cell>
          <cell r="Q324">
            <v>3.1891722668316769</v>
          </cell>
          <cell r="R324">
            <v>0</v>
          </cell>
          <cell r="S324">
            <v>2.7804355809818446</v>
          </cell>
          <cell r="T324" t="str">
            <v>m.EEG.1</v>
          </cell>
          <cell r="U324">
            <v>0.40873668584983203</v>
          </cell>
          <cell r="V324" t="str">
            <v>m.EEG.1</v>
          </cell>
          <cell r="W324">
            <v>0</v>
          </cell>
          <cell r="X324">
            <v>0</v>
          </cell>
          <cell r="Y324">
            <v>0</v>
          </cell>
          <cell r="Z324">
            <v>0</v>
          </cell>
          <cell r="AA324">
            <v>0</v>
          </cell>
          <cell r="AB324">
            <v>0</v>
          </cell>
          <cell r="AC324">
            <v>0</v>
          </cell>
          <cell r="AD324" t="str">
            <v>m.EEG.1</v>
          </cell>
          <cell r="AE324">
            <v>0</v>
          </cell>
          <cell r="AF324">
            <v>0</v>
          </cell>
          <cell r="AG324">
            <v>0</v>
          </cell>
          <cell r="AH324">
            <v>0</v>
          </cell>
          <cell r="AI324">
            <v>0</v>
          </cell>
          <cell r="AJ324">
            <v>0</v>
          </cell>
          <cell r="AK324" t="str">
            <v/>
          </cell>
          <cell r="AL324" t="str">
            <v>EU28</v>
          </cell>
        </row>
        <row r="325">
          <cell r="F325" t="str">
            <v>Greece</v>
          </cell>
          <cell r="G325" t="str">
            <v>Residential</v>
          </cell>
          <cell r="H325" t="str">
            <v>SFH</v>
          </cell>
          <cell r="J325" t="str">
            <v>Waste RES</v>
          </cell>
          <cell r="K325" t="str">
            <v>-</v>
          </cell>
          <cell r="L325">
            <v>0</v>
          </cell>
          <cell r="M325">
            <v>0</v>
          </cell>
          <cell r="P325">
            <v>0</v>
          </cell>
          <cell r="Q325">
            <v>0</v>
          </cell>
          <cell r="R325">
            <v>0</v>
          </cell>
          <cell r="S325">
            <v>0</v>
          </cell>
          <cell r="T325" t="str">
            <v>u.ISI.84</v>
          </cell>
          <cell r="U325">
            <v>0</v>
          </cell>
          <cell r="V325" t="str">
            <v>m.EEG.1</v>
          </cell>
          <cell r="W325">
            <v>0</v>
          </cell>
          <cell r="X325">
            <v>0</v>
          </cell>
          <cell r="Y325">
            <v>0</v>
          </cell>
          <cell r="Z325">
            <v>0</v>
          </cell>
          <cell r="AA325">
            <v>0</v>
          </cell>
          <cell r="AB325">
            <v>0</v>
          </cell>
          <cell r="AC325">
            <v>0</v>
          </cell>
          <cell r="AD325" t="str">
            <v>m.EEG.1</v>
          </cell>
          <cell r="AE325">
            <v>0</v>
          </cell>
          <cell r="AF325">
            <v>0</v>
          </cell>
          <cell r="AG325">
            <v>0</v>
          </cell>
          <cell r="AH325">
            <v>0</v>
          </cell>
          <cell r="AI325">
            <v>0</v>
          </cell>
          <cell r="AJ325">
            <v>0</v>
          </cell>
          <cell r="AK325" t="str">
            <v/>
          </cell>
          <cell r="AL325" t="str">
            <v>EU28</v>
          </cell>
        </row>
        <row r="326">
          <cell r="F326" t="str">
            <v>Greece</v>
          </cell>
          <cell r="G326" t="str">
            <v>Residential</v>
          </cell>
          <cell r="H326" t="str">
            <v>SFH</v>
          </cell>
          <cell r="J326" t="str">
            <v>Biomass</v>
          </cell>
          <cell r="K326" t="str">
            <v>-</v>
          </cell>
          <cell r="L326">
            <v>8.8024497899654737</v>
          </cell>
          <cell r="M326">
            <v>8.8024497899654737</v>
          </cell>
          <cell r="P326">
            <v>8.8024497899654737</v>
          </cell>
          <cell r="Q326">
            <v>6.119651352823845</v>
          </cell>
          <cell r="R326">
            <v>0</v>
          </cell>
          <cell r="S326">
            <v>6.0971540912964519</v>
          </cell>
          <cell r="T326" t="str">
            <v>u.ISI.82</v>
          </cell>
          <cell r="U326">
            <v>2.2497261527393109E-2</v>
          </cell>
          <cell r="V326" t="str">
            <v>m.EEG.1</v>
          </cell>
          <cell r="W326">
            <v>0</v>
          </cell>
          <cell r="X326">
            <v>0</v>
          </cell>
          <cell r="Y326">
            <v>0</v>
          </cell>
          <cell r="Z326">
            <v>0</v>
          </cell>
          <cell r="AA326">
            <v>0</v>
          </cell>
          <cell r="AB326">
            <v>0</v>
          </cell>
          <cell r="AC326">
            <v>0</v>
          </cell>
          <cell r="AD326" t="str">
            <v>m.EEG.1</v>
          </cell>
          <cell r="AE326">
            <v>0</v>
          </cell>
          <cell r="AF326">
            <v>0</v>
          </cell>
          <cell r="AG326">
            <v>0</v>
          </cell>
          <cell r="AH326">
            <v>0</v>
          </cell>
          <cell r="AI326">
            <v>0</v>
          </cell>
          <cell r="AJ326">
            <v>2.6827984371416282</v>
          </cell>
          <cell r="AK326" t="str">
            <v/>
          </cell>
          <cell r="AL326" t="str">
            <v>EU28</v>
          </cell>
        </row>
        <row r="327">
          <cell r="F327" t="str">
            <v>Greece</v>
          </cell>
          <cell r="G327" t="str">
            <v>Residential</v>
          </cell>
          <cell r="H327" t="str">
            <v>SFH</v>
          </cell>
          <cell r="J327" t="str">
            <v>Geothermal</v>
          </cell>
          <cell r="K327" t="str">
            <v>-</v>
          </cell>
          <cell r="L327">
            <v>1.0821110713500465E-3</v>
          </cell>
          <cell r="M327">
            <v>1.0821110713500465E-3</v>
          </cell>
          <cell r="P327">
            <v>1.0821110713500465E-3</v>
          </cell>
          <cell r="Q327">
            <v>1.0821110713500465E-3</v>
          </cell>
          <cell r="R327">
            <v>0</v>
          </cell>
          <cell r="S327">
            <v>1.0821110713500465E-3</v>
          </cell>
          <cell r="T327" t="str">
            <v>m.EEG.1</v>
          </cell>
          <cell r="U327">
            <v>0</v>
          </cell>
          <cell r="V327" t="str">
            <v>m.EEG.1</v>
          </cell>
          <cell r="W327">
            <v>0</v>
          </cell>
          <cell r="X327">
            <v>0</v>
          </cell>
          <cell r="Y327">
            <v>0</v>
          </cell>
          <cell r="Z327">
            <v>0</v>
          </cell>
          <cell r="AA327">
            <v>0</v>
          </cell>
          <cell r="AB327">
            <v>0</v>
          </cell>
          <cell r="AC327">
            <v>0</v>
          </cell>
          <cell r="AD327" t="str">
            <v>m.EEG.1</v>
          </cell>
          <cell r="AE327">
            <v>0</v>
          </cell>
          <cell r="AF327">
            <v>0</v>
          </cell>
          <cell r="AG327">
            <v>0</v>
          </cell>
          <cell r="AH327">
            <v>0</v>
          </cell>
          <cell r="AI327">
            <v>0</v>
          </cell>
          <cell r="AJ327">
            <v>0</v>
          </cell>
          <cell r="AK327" t="str">
            <v/>
          </cell>
          <cell r="AL327" t="str">
            <v>EU28</v>
          </cell>
        </row>
        <row r="328">
          <cell r="F328" t="str">
            <v>Greece</v>
          </cell>
          <cell r="G328" t="str">
            <v>Residential</v>
          </cell>
          <cell r="H328" t="str">
            <v>SFH</v>
          </cell>
          <cell r="J328" t="str">
            <v>Solar energy</v>
          </cell>
          <cell r="K328" t="str">
            <v>-</v>
          </cell>
          <cell r="L328">
            <v>0.89079604581489003</v>
          </cell>
          <cell r="M328">
            <v>0.89079604581489003</v>
          </cell>
          <cell r="P328">
            <v>0.89079604581489003</v>
          </cell>
          <cell r="Q328">
            <v>0.89079604581489003</v>
          </cell>
          <cell r="R328">
            <v>0</v>
          </cell>
          <cell r="S328">
            <v>0</v>
          </cell>
          <cell r="T328" t="str">
            <v>m.EEG.1</v>
          </cell>
          <cell r="U328">
            <v>0.89079604581489003</v>
          </cell>
          <cell r="V328" t="str">
            <v>m.EEG.1</v>
          </cell>
          <cell r="W328">
            <v>0</v>
          </cell>
          <cell r="X328">
            <v>0</v>
          </cell>
          <cell r="Y328">
            <v>0</v>
          </cell>
          <cell r="Z328">
            <v>0</v>
          </cell>
          <cell r="AA328">
            <v>0</v>
          </cell>
          <cell r="AB328">
            <v>0</v>
          </cell>
          <cell r="AC328">
            <v>0</v>
          </cell>
          <cell r="AD328" t="str">
            <v>m.EEG.1</v>
          </cell>
          <cell r="AE328">
            <v>0</v>
          </cell>
          <cell r="AF328">
            <v>0</v>
          </cell>
          <cell r="AG328">
            <v>0</v>
          </cell>
          <cell r="AH328">
            <v>0</v>
          </cell>
          <cell r="AI328">
            <v>0</v>
          </cell>
          <cell r="AJ328">
            <v>0</v>
          </cell>
          <cell r="AK328" t="str">
            <v/>
          </cell>
          <cell r="AL328" t="str">
            <v>EU28</v>
          </cell>
        </row>
        <row r="329">
          <cell r="F329" t="str">
            <v>Greece</v>
          </cell>
          <cell r="G329" t="str">
            <v>Residential</v>
          </cell>
          <cell r="H329" t="str">
            <v>SFH</v>
          </cell>
          <cell r="J329" t="str">
            <v>Ambient heat total</v>
          </cell>
          <cell r="K329" t="str">
            <v>-</v>
          </cell>
          <cell r="L329">
            <v>0.61432488785169437</v>
          </cell>
          <cell r="M329">
            <v>0.61432488785169437</v>
          </cell>
          <cell r="P329">
            <v>0.61432488785169437</v>
          </cell>
          <cell r="Q329">
            <v>0.61432488785169437</v>
          </cell>
          <cell r="R329">
            <v>0</v>
          </cell>
          <cell r="S329">
            <v>0.5736</v>
          </cell>
          <cell r="T329" t="str">
            <v>m.EEG.1</v>
          </cell>
          <cell r="U329">
            <v>4.0724887851694334E-2</v>
          </cell>
          <cell r="V329" t="str">
            <v>m.EEG.1</v>
          </cell>
          <cell r="W329">
            <v>0</v>
          </cell>
          <cell r="X329">
            <v>0</v>
          </cell>
          <cell r="Y329">
            <v>0</v>
          </cell>
          <cell r="Z329">
            <v>0</v>
          </cell>
          <cell r="AA329">
            <v>0</v>
          </cell>
          <cell r="AB329">
            <v>0</v>
          </cell>
          <cell r="AC329">
            <v>0</v>
          </cell>
          <cell r="AD329" t="str">
            <v>m.EEG.1</v>
          </cell>
          <cell r="AE329">
            <v>0</v>
          </cell>
          <cell r="AF329">
            <v>0</v>
          </cell>
          <cell r="AG329">
            <v>0</v>
          </cell>
          <cell r="AH329">
            <v>0</v>
          </cell>
          <cell r="AI329">
            <v>0</v>
          </cell>
          <cell r="AJ329">
            <v>0</v>
          </cell>
          <cell r="AK329" t="str">
            <v/>
          </cell>
          <cell r="AL329" t="str">
            <v>EU28</v>
          </cell>
        </row>
        <row r="330">
          <cell r="F330" t="str">
            <v>Greece</v>
          </cell>
          <cell r="G330" t="str">
            <v>Residential</v>
          </cell>
          <cell r="H330" t="str">
            <v>SFH</v>
          </cell>
          <cell r="J330" t="str">
            <v xml:space="preserve">Other RES </v>
          </cell>
          <cell r="K330" t="str">
            <v>-</v>
          </cell>
          <cell r="L330">
            <v>0.81100000000000005</v>
          </cell>
          <cell r="M330">
            <v>0.81100000000000005</v>
          </cell>
          <cell r="P330">
            <v>0.81100000000000005</v>
          </cell>
          <cell r="Q330">
            <v>0.81100000000000005</v>
          </cell>
          <cell r="R330">
            <v>0</v>
          </cell>
          <cell r="S330">
            <v>0.75020000000000009</v>
          </cell>
          <cell r="T330" t="str">
            <v>m.EEG.1</v>
          </cell>
          <cell r="U330">
            <v>6.08E-2</v>
          </cell>
          <cell r="V330" t="str">
            <v>m.EEG.1</v>
          </cell>
          <cell r="W330">
            <v>0</v>
          </cell>
          <cell r="X330">
            <v>0</v>
          </cell>
          <cell r="Y330">
            <v>0</v>
          </cell>
          <cell r="Z330">
            <v>0</v>
          </cell>
          <cell r="AA330">
            <v>0</v>
          </cell>
          <cell r="AB330">
            <v>0</v>
          </cell>
          <cell r="AC330">
            <v>0</v>
          </cell>
          <cell r="AD330" t="str">
            <v>m.EEG.1</v>
          </cell>
          <cell r="AE330">
            <v>0</v>
          </cell>
          <cell r="AF330">
            <v>0</v>
          </cell>
          <cell r="AG330">
            <v>0</v>
          </cell>
          <cell r="AH330">
            <v>0</v>
          </cell>
          <cell r="AI330">
            <v>0</v>
          </cell>
          <cell r="AJ330">
            <v>0</v>
          </cell>
          <cell r="AK330" t="str">
            <v/>
          </cell>
          <cell r="AL330" t="str">
            <v>EU28</v>
          </cell>
        </row>
        <row r="331">
          <cell r="F331" t="str">
            <v>Greece</v>
          </cell>
          <cell r="G331" t="str">
            <v>Residential</v>
          </cell>
          <cell r="H331" t="str">
            <v>MFH</v>
          </cell>
          <cell r="J331" t="str">
            <v>TOTAL</v>
          </cell>
          <cell r="K331" t="str">
            <v>-</v>
          </cell>
          <cell r="L331">
            <v>29.314374257635016</v>
          </cell>
          <cell r="M331">
            <v>29.314374257635016</v>
          </cell>
          <cell r="P331">
            <v>29.314374257635016</v>
          </cell>
          <cell r="Q331">
            <v>22.229318838131256</v>
          </cell>
          <cell r="R331">
            <v>0.60046556663555528</v>
          </cell>
          <cell r="S331">
            <v>18.470004260909931</v>
          </cell>
          <cell r="T331" t="str">
            <v>u.ISI.82</v>
          </cell>
          <cell r="U331">
            <v>3.7593145772213261</v>
          </cell>
          <cell r="V331" t="str">
            <v>m.EEG.1</v>
          </cell>
          <cell r="W331">
            <v>0</v>
          </cell>
          <cell r="X331">
            <v>0</v>
          </cell>
          <cell r="Y331">
            <v>0</v>
          </cell>
          <cell r="Z331">
            <v>0</v>
          </cell>
          <cell r="AA331">
            <v>0</v>
          </cell>
          <cell r="AB331">
            <v>0</v>
          </cell>
          <cell r="AC331">
            <v>0.60046556663555528</v>
          </cell>
          <cell r="AD331" t="str">
            <v>m.EEG.1</v>
          </cell>
          <cell r="AE331">
            <v>0</v>
          </cell>
          <cell r="AF331">
            <v>0</v>
          </cell>
          <cell r="AG331">
            <v>0</v>
          </cell>
          <cell r="AH331">
            <v>0</v>
          </cell>
          <cell r="AI331">
            <v>0</v>
          </cell>
          <cell r="AJ331">
            <v>6.4845898528682042</v>
          </cell>
          <cell r="AK331" t="str">
            <v/>
          </cell>
          <cell r="AL331" t="str">
            <v>EU28</v>
          </cell>
        </row>
        <row r="332">
          <cell r="F332" t="str">
            <v>Greece</v>
          </cell>
          <cell r="G332" t="str">
            <v>Residential</v>
          </cell>
          <cell r="H332" t="str">
            <v>MFH</v>
          </cell>
          <cell r="J332" t="str">
            <v>Coal</v>
          </cell>
          <cell r="K332" t="str">
            <v>-</v>
          </cell>
          <cell r="L332">
            <v>2.7268243434824578E-3</v>
          </cell>
          <cell r="M332">
            <v>2.7268243434824578E-3</v>
          </cell>
          <cell r="P332">
            <v>2.7268243434824578E-3</v>
          </cell>
          <cell r="Q332">
            <v>1.3462456657665732E-3</v>
          </cell>
          <cell r="R332">
            <v>0</v>
          </cell>
          <cell r="S332">
            <v>1.3462456657665732E-3</v>
          </cell>
          <cell r="T332" t="str">
            <v>m.EEG.1</v>
          </cell>
          <cell r="U332">
            <v>0</v>
          </cell>
          <cell r="V332" t="str">
            <v>m.EEG.1</v>
          </cell>
          <cell r="W332">
            <v>0</v>
          </cell>
          <cell r="X332">
            <v>0</v>
          </cell>
          <cell r="Y332">
            <v>0</v>
          </cell>
          <cell r="Z332">
            <v>0</v>
          </cell>
          <cell r="AA332">
            <v>0</v>
          </cell>
          <cell r="AB332">
            <v>0</v>
          </cell>
          <cell r="AC332">
            <v>0</v>
          </cell>
          <cell r="AD332" t="str">
            <v>m.EEG.1</v>
          </cell>
          <cell r="AE332">
            <v>0</v>
          </cell>
          <cell r="AF332">
            <v>0</v>
          </cell>
          <cell r="AG332">
            <v>0</v>
          </cell>
          <cell r="AH332">
            <v>0</v>
          </cell>
          <cell r="AI332">
            <v>0</v>
          </cell>
          <cell r="AJ332">
            <v>1.3805786777158849E-3</v>
          </cell>
          <cell r="AK332" t="str">
            <v/>
          </cell>
          <cell r="AL332" t="str">
            <v>EU28</v>
          </cell>
        </row>
        <row r="333">
          <cell r="F333" t="str">
            <v>Greece</v>
          </cell>
          <cell r="G333" t="str">
            <v>Residential</v>
          </cell>
          <cell r="H333" t="str">
            <v>MFH</v>
          </cell>
          <cell r="J333" t="str">
            <v>Fuel oil</v>
          </cell>
          <cell r="K333" t="str">
            <v>-</v>
          </cell>
          <cell r="L333">
            <v>12.796611901549731</v>
          </cell>
          <cell r="M333">
            <v>12.796611901549731</v>
          </cell>
          <cell r="P333">
            <v>12.796611901549731</v>
          </cell>
          <cell r="Q333">
            <v>12.680364739375502</v>
          </cell>
          <cell r="R333">
            <v>0</v>
          </cell>
          <cell r="S333">
            <v>12.152041429907797</v>
          </cell>
          <cell r="T333" t="str">
            <v>u.ISI.82</v>
          </cell>
          <cell r="U333">
            <v>0.52832330946770467</v>
          </cell>
          <cell r="V333" t="str">
            <v>m.EEG.1</v>
          </cell>
          <cell r="W333">
            <v>0</v>
          </cell>
          <cell r="X333">
            <v>0</v>
          </cell>
          <cell r="Y333">
            <v>0</v>
          </cell>
          <cell r="Z333">
            <v>0</v>
          </cell>
          <cell r="AA333">
            <v>0</v>
          </cell>
          <cell r="AB333">
            <v>0</v>
          </cell>
          <cell r="AC333">
            <v>0</v>
          </cell>
          <cell r="AD333" t="str">
            <v>m.EEG.1</v>
          </cell>
          <cell r="AE333">
            <v>0</v>
          </cell>
          <cell r="AF333">
            <v>0</v>
          </cell>
          <cell r="AG333">
            <v>0</v>
          </cell>
          <cell r="AH333">
            <v>0</v>
          </cell>
          <cell r="AI333">
            <v>0</v>
          </cell>
          <cell r="AJ333">
            <v>0.11624716217422881</v>
          </cell>
          <cell r="AK333" t="str">
            <v/>
          </cell>
          <cell r="AL333" t="str">
            <v>EU28</v>
          </cell>
        </row>
        <row r="334">
          <cell r="F334" t="str">
            <v>Greece</v>
          </cell>
          <cell r="G334" t="str">
            <v>Residential</v>
          </cell>
          <cell r="H334" t="str">
            <v>MFH</v>
          </cell>
          <cell r="J334" t="str">
            <v>Natural gas</v>
          </cell>
          <cell r="K334" t="str">
            <v>-</v>
          </cell>
          <cell r="L334">
            <v>2.1504141201390174</v>
          </cell>
          <cell r="M334">
            <v>2.1504141201390174</v>
          </cell>
          <cell r="P334">
            <v>2.1504141201390174</v>
          </cell>
          <cell r="Q334">
            <v>1.8930593284453083</v>
          </cell>
          <cell r="R334">
            <v>0</v>
          </cell>
          <cell r="S334">
            <v>1.7894379271692937</v>
          </cell>
          <cell r="T334" t="str">
            <v>u.ISI.82</v>
          </cell>
          <cell r="U334">
            <v>0.10362140127601449</v>
          </cell>
          <cell r="V334" t="str">
            <v>m.EEG.1</v>
          </cell>
          <cell r="W334">
            <v>0</v>
          </cell>
          <cell r="X334">
            <v>0</v>
          </cell>
          <cell r="Y334">
            <v>0</v>
          </cell>
          <cell r="Z334">
            <v>0</v>
          </cell>
          <cell r="AA334">
            <v>0</v>
          </cell>
          <cell r="AB334">
            <v>0</v>
          </cell>
          <cell r="AC334">
            <v>0</v>
          </cell>
          <cell r="AD334" t="str">
            <v>m.EEG.1</v>
          </cell>
          <cell r="AE334">
            <v>0</v>
          </cell>
          <cell r="AF334">
            <v>0</v>
          </cell>
          <cell r="AG334">
            <v>0</v>
          </cell>
          <cell r="AH334">
            <v>0</v>
          </cell>
          <cell r="AI334">
            <v>0</v>
          </cell>
          <cell r="AJ334">
            <v>0.25735479169370917</v>
          </cell>
          <cell r="AK334" t="str">
            <v/>
          </cell>
          <cell r="AL334" t="str">
            <v>EU28</v>
          </cell>
        </row>
        <row r="335">
          <cell r="F335" t="str">
            <v>Greece</v>
          </cell>
          <cell r="G335" t="str">
            <v>Residential</v>
          </cell>
          <cell r="H335" t="str">
            <v>MFH</v>
          </cell>
          <cell r="J335" t="str">
            <v>Other fossil fuels</v>
          </cell>
          <cell r="K335" t="str">
            <v>-</v>
          </cell>
          <cell r="L335">
            <v>0.12149092363899788</v>
          </cell>
          <cell r="M335">
            <v>0.12149092363899788</v>
          </cell>
          <cell r="P335">
            <v>0.12149092363899788</v>
          </cell>
          <cell r="Q335">
            <v>0</v>
          </cell>
          <cell r="R335">
            <v>0</v>
          </cell>
          <cell r="S335">
            <v>0</v>
          </cell>
          <cell r="T335" t="str">
            <v>m.EEG.1</v>
          </cell>
          <cell r="U335">
            <v>0</v>
          </cell>
          <cell r="V335" t="str">
            <v>m.EEG.1</v>
          </cell>
          <cell r="W335">
            <v>0</v>
          </cell>
          <cell r="X335">
            <v>0</v>
          </cell>
          <cell r="Y335">
            <v>0</v>
          </cell>
          <cell r="Z335">
            <v>0</v>
          </cell>
          <cell r="AA335">
            <v>0</v>
          </cell>
          <cell r="AB335">
            <v>0</v>
          </cell>
          <cell r="AC335">
            <v>0</v>
          </cell>
          <cell r="AD335" t="str">
            <v>m.EEG.1</v>
          </cell>
          <cell r="AE335">
            <v>0</v>
          </cell>
          <cell r="AF335">
            <v>0</v>
          </cell>
          <cell r="AG335">
            <v>0</v>
          </cell>
          <cell r="AH335">
            <v>0</v>
          </cell>
          <cell r="AI335">
            <v>0</v>
          </cell>
          <cell r="AJ335">
            <v>0.12149092363899788</v>
          </cell>
          <cell r="AK335" t="str">
            <v/>
          </cell>
          <cell r="AL335" t="str">
            <v>EU28</v>
          </cell>
        </row>
        <row r="336">
          <cell r="F336" t="str">
            <v>Greece</v>
          </cell>
          <cell r="G336" t="str">
            <v>Residential</v>
          </cell>
          <cell r="H336" t="str">
            <v>MFH</v>
          </cell>
          <cell r="J336" t="str">
            <v>Electricity</v>
          </cell>
          <cell r="K336" t="str">
            <v>-</v>
          </cell>
          <cell r="L336">
            <v>6.9718406841132277</v>
          </cell>
          <cell r="M336">
            <v>6.9718406841132277</v>
          </cell>
          <cell r="P336">
            <v>6.9718406841132277</v>
          </cell>
          <cell r="Q336">
            <v>1.5164602836554275</v>
          </cell>
          <cell r="R336">
            <v>0.60046556663555528</v>
          </cell>
          <cell r="S336">
            <v>0.32801758995935715</v>
          </cell>
          <cell r="T336" t="str">
            <v>u.ISI.82</v>
          </cell>
          <cell r="U336">
            <v>1.1884426936960704</v>
          </cell>
          <cell r="V336" t="str">
            <v>m.EEG.1</v>
          </cell>
          <cell r="W336">
            <v>0</v>
          </cell>
          <cell r="X336">
            <v>0</v>
          </cell>
          <cell r="Y336">
            <v>0</v>
          </cell>
          <cell r="Z336">
            <v>0</v>
          </cell>
          <cell r="AA336">
            <v>0</v>
          </cell>
          <cell r="AB336">
            <v>0</v>
          </cell>
          <cell r="AC336">
            <v>0.60046556663555528</v>
          </cell>
          <cell r="AD336" t="str">
            <v>m.EEG.1</v>
          </cell>
          <cell r="AE336">
            <v>0</v>
          </cell>
          <cell r="AF336">
            <v>0</v>
          </cell>
          <cell r="AG336">
            <v>0</v>
          </cell>
          <cell r="AH336">
            <v>0</v>
          </cell>
          <cell r="AI336">
            <v>0</v>
          </cell>
          <cell r="AJ336">
            <v>4.854914833822245</v>
          </cell>
          <cell r="AK336" t="str">
            <v/>
          </cell>
          <cell r="AL336" t="str">
            <v>EU28</v>
          </cell>
        </row>
        <row r="337">
          <cell r="F337" t="str">
            <v>Greece</v>
          </cell>
          <cell r="G337" t="str">
            <v>Residential</v>
          </cell>
          <cell r="H337" t="str">
            <v>MFH</v>
          </cell>
          <cell r="J337" t="str">
            <v>District heating</v>
          </cell>
          <cell r="K337" t="str">
            <v>-</v>
          </cell>
          <cell r="L337">
            <v>0.30134489526515484</v>
          </cell>
          <cell r="M337">
            <v>0.30134489526515484</v>
          </cell>
          <cell r="P337">
            <v>0.30134489526515484</v>
          </cell>
          <cell r="Q337">
            <v>0.30134489526515484</v>
          </cell>
          <cell r="R337">
            <v>0</v>
          </cell>
          <cell r="S337">
            <v>0.30134489526515484</v>
          </cell>
          <cell r="T337" t="str">
            <v>m.EEG.1</v>
          </cell>
          <cell r="U337">
            <v>0</v>
          </cell>
          <cell r="V337" t="str">
            <v>m.EEG.1</v>
          </cell>
          <cell r="W337">
            <v>0</v>
          </cell>
          <cell r="X337">
            <v>0</v>
          </cell>
          <cell r="Y337">
            <v>0</v>
          </cell>
          <cell r="Z337">
            <v>0</v>
          </cell>
          <cell r="AA337">
            <v>0</v>
          </cell>
          <cell r="AB337">
            <v>0</v>
          </cell>
          <cell r="AC337">
            <v>0</v>
          </cell>
          <cell r="AD337" t="str">
            <v>m.EEG.1</v>
          </cell>
          <cell r="AE337">
            <v>0</v>
          </cell>
          <cell r="AF337">
            <v>0</v>
          </cell>
          <cell r="AG337">
            <v>0</v>
          </cell>
          <cell r="AH337">
            <v>0</v>
          </cell>
          <cell r="AI337">
            <v>0</v>
          </cell>
          <cell r="AJ337">
            <v>0</v>
          </cell>
          <cell r="AK337" t="str">
            <v/>
          </cell>
          <cell r="AL337" t="str">
            <v>EU28</v>
          </cell>
        </row>
        <row r="338">
          <cell r="F338" t="str">
            <v>Greece</v>
          </cell>
          <cell r="G338" t="str">
            <v>Residential</v>
          </cell>
          <cell r="H338" t="str">
            <v>MFH</v>
          </cell>
          <cell r="J338" t="str">
            <v>Waste non-RES</v>
          </cell>
          <cell r="K338" t="str">
            <v>-</v>
          </cell>
          <cell r="L338">
            <v>2.8880068677598936</v>
          </cell>
          <cell r="M338">
            <v>2.8880068677598936</v>
          </cell>
          <cell r="P338">
            <v>2.8880068677598936</v>
          </cell>
          <cell r="Q338">
            <v>2.8880068677598936</v>
          </cell>
          <cell r="R338">
            <v>0</v>
          </cell>
          <cell r="S338">
            <v>2.2749018389851456</v>
          </cell>
          <cell r="T338" t="str">
            <v>u.ISI.84</v>
          </cell>
          <cell r="U338">
            <v>0.61310502877474793</v>
          </cell>
          <cell r="V338" t="str">
            <v>m.EEG.1</v>
          </cell>
          <cell r="W338">
            <v>0</v>
          </cell>
          <cell r="X338">
            <v>0</v>
          </cell>
          <cell r="Y338">
            <v>0</v>
          </cell>
          <cell r="Z338">
            <v>0</v>
          </cell>
          <cell r="AA338">
            <v>0</v>
          </cell>
          <cell r="AB338">
            <v>0</v>
          </cell>
          <cell r="AC338">
            <v>0</v>
          </cell>
          <cell r="AD338" t="str">
            <v>m.EEG.1</v>
          </cell>
          <cell r="AE338">
            <v>0</v>
          </cell>
          <cell r="AF338">
            <v>0</v>
          </cell>
          <cell r="AG338">
            <v>0</v>
          </cell>
          <cell r="AH338">
            <v>0</v>
          </cell>
          <cell r="AI338">
            <v>0</v>
          </cell>
          <cell r="AJ338">
            <v>0</v>
          </cell>
          <cell r="AK338" t="str">
            <v/>
          </cell>
          <cell r="AL338" t="str">
            <v>EU28</v>
          </cell>
        </row>
        <row r="339">
          <cell r="F339" t="str">
            <v>Greece</v>
          </cell>
          <cell r="G339" t="str">
            <v>Residential</v>
          </cell>
          <cell r="H339" t="str">
            <v>MFH</v>
          </cell>
          <cell r="J339" t="str">
            <v>Waste RES</v>
          </cell>
          <cell r="K339" t="str">
            <v>-</v>
          </cell>
          <cell r="L339">
            <v>0</v>
          </cell>
          <cell r="M339">
            <v>0</v>
          </cell>
          <cell r="P339">
            <v>0</v>
          </cell>
          <cell r="Q339">
            <v>0</v>
          </cell>
          <cell r="R339">
            <v>0</v>
          </cell>
          <cell r="S339">
            <v>0</v>
          </cell>
          <cell r="T339" t="str">
            <v>u.ISI.84</v>
          </cell>
          <cell r="U339">
            <v>0</v>
          </cell>
          <cell r="V339" t="str">
            <v>m.EEG.1</v>
          </cell>
          <cell r="W339">
            <v>0</v>
          </cell>
          <cell r="X339">
            <v>0</v>
          </cell>
          <cell r="Y339">
            <v>0</v>
          </cell>
          <cell r="Z339">
            <v>0</v>
          </cell>
          <cell r="AA339">
            <v>0</v>
          </cell>
          <cell r="AB339">
            <v>0</v>
          </cell>
          <cell r="AC339">
            <v>0</v>
          </cell>
          <cell r="AD339" t="str">
            <v>m.EEG.1</v>
          </cell>
          <cell r="AE339">
            <v>0</v>
          </cell>
          <cell r="AF339">
            <v>0</v>
          </cell>
          <cell r="AG339">
            <v>0</v>
          </cell>
          <cell r="AH339">
            <v>0</v>
          </cell>
          <cell r="AI339">
            <v>0</v>
          </cell>
          <cell r="AJ339">
            <v>0</v>
          </cell>
          <cell r="AK339" t="str">
            <v/>
          </cell>
          <cell r="AL339" t="str">
            <v>EU28</v>
          </cell>
        </row>
        <row r="340">
          <cell r="F340" t="str">
            <v>Greece</v>
          </cell>
          <cell r="G340" t="str">
            <v>Residential</v>
          </cell>
          <cell r="H340" t="str">
            <v>MFH</v>
          </cell>
          <cell r="J340" t="str">
            <v>Biomass</v>
          </cell>
          <cell r="K340" t="str">
            <v>-</v>
          </cell>
          <cell r="L340">
            <v>1.7685502100374855</v>
          </cell>
          <cell r="M340">
            <v>1.7685502100374855</v>
          </cell>
          <cell r="P340">
            <v>1.7685502100374855</v>
          </cell>
          <cell r="Q340">
            <v>0.63534864717617767</v>
          </cell>
          <cell r="R340">
            <v>0</v>
          </cell>
          <cell r="S340">
            <v>0.62584590870354617</v>
          </cell>
          <cell r="T340" t="str">
            <v>m.EEG.1</v>
          </cell>
          <cell r="U340">
            <v>9.5027384726315122E-3</v>
          </cell>
          <cell r="V340" t="str">
            <v>m.EEG.1</v>
          </cell>
          <cell r="W340">
            <v>0</v>
          </cell>
          <cell r="X340">
            <v>0</v>
          </cell>
          <cell r="Y340">
            <v>0</v>
          </cell>
          <cell r="Z340">
            <v>0</v>
          </cell>
          <cell r="AA340">
            <v>0</v>
          </cell>
          <cell r="AB340">
            <v>0</v>
          </cell>
          <cell r="AC340">
            <v>0</v>
          </cell>
          <cell r="AD340" t="str">
            <v>m.EEG.1</v>
          </cell>
          <cell r="AE340">
            <v>0</v>
          </cell>
          <cell r="AF340">
            <v>0</v>
          </cell>
          <cell r="AG340">
            <v>0</v>
          </cell>
          <cell r="AH340">
            <v>0</v>
          </cell>
          <cell r="AI340">
            <v>0</v>
          </cell>
          <cell r="AJ340">
            <v>1.1332015628613077</v>
          </cell>
          <cell r="AK340" t="str">
            <v/>
          </cell>
          <cell r="AL340" t="str">
            <v>EU28</v>
          </cell>
        </row>
        <row r="341">
          <cell r="F341" t="str">
            <v>Greece</v>
          </cell>
          <cell r="G341" t="str">
            <v>Residential</v>
          </cell>
          <cell r="H341" t="str">
            <v>MFH</v>
          </cell>
          <cell r="J341" t="str">
            <v>Geothermal</v>
          </cell>
          <cell r="K341" t="str">
            <v>-</v>
          </cell>
          <cell r="L341">
            <v>8.6842525386930929E-4</v>
          </cell>
          <cell r="M341">
            <v>8.6842525386930929E-4</v>
          </cell>
          <cell r="P341">
            <v>8.6842525386930929E-4</v>
          </cell>
          <cell r="Q341">
            <v>8.6842525386930929E-4</v>
          </cell>
          <cell r="R341">
            <v>0</v>
          </cell>
          <cell r="S341">
            <v>8.6842525386930929E-4</v>
          </cell>
          <cell r="T341" t="str">
            <v>m.EEG.1</v>
          </cell>
          <cell r="U341">
            <v>0</v>
          </cell>
          <cell r="V341" t="str">
            <v>m.EEG.1</v>
          </cell>
          <cell r="W341">
            <v>0</v>
          </cell>
          <cell r="X341">
            <v>0</v>
          </cell>
          <cell r="Y341">
            <v>0</v>
          </cell>
          <cell r="Z341">
            <v>0</v>
          </cell>
          <cell r="AA341">
            <v>0</v>
          </cell>
          <cell r="AB341">
            <v>0</v>
          </cell>
          <cell r="AC341">
            <v>0</v>
          </cell>
          <cell r="AD341" t="str">
            <v>m.EEG.1</v>
          </cell>
          <cell r="AE341">
            <v>0</v>
          </cell>
          <cell r="AF341">
            <v>0</v>
          </cell>
          <cell r="AG341">
            <v>0</v>
          </cell>
          <cell r="AH341">
            <v>0</v>
          </cell>
          <cell r="AI341">
            <v>0</v>
          </cell>
          <cell r="AJ341">
            <v>0</v>
          </cell>
          <cell r="AK341" t="str">
            <v/>
          </cell>
          <cell r="AL341" t="str">
            <v>EU28</v>
          </cell>
        </row>
        <row r="342">
          <cell r="F342" t="str">
            <v>Greece</v>
          </cell>
          <cell r="G342" t="str">
            <v>Residential</v>
          </cell>
          <cell r="H342" t="str">
            <v>MFH</v>
          </cell>
          <cell r="J342" t="str">
            <v>Solar energy</v>
          </cell>
          <cell r="K342" t="str">
            <v>-</v>
          </cell>
          <cell r="L342">
            <v>1.1622039541851099</v>
          </cell>
          <cell r="M342">
            <v>1.1622039541851099</v>
          </cell>
          <cell r="P342">
            <v>1.1622039541851099</v>
          </cell>
          <cell r="Q342">
            <v>1.1622039541851099</v>
          </cell>
          <cell r="R342">
            <v>0</v>
          </cell>
          <cell r="S342">
            <v>0</v>
          </cell>
          <cell r="T342" t="str">
            <v>u.ISI.84</v>
          </cell>
          <cell r="U342">
            <v>1.1622039541851099</v>
          </cell>
          <cell r="V342" t="str">
            <v>m.EEG.1</v>
          </cell>
          <cell r="W342">
            <v>0</v>
          </cell>
          <cell r="X342">
            <v>0</v>
          </cell>
          <cell r="Y342">
            <v>0</v>
          </cell>
          <cell r="Z342">
            <v>0</v>
          </cell>
          <cell r="AA342">
            <v>0</v>
          </cell>
          <cell r="AB342">
            <v>0</v>
          </cell>
          <cell r="AC342">
            <v>0</v>
          </cell>
          <cell r="AD342" t="str">
            <v>m.EEG.1</v>
          </cell>
          <cell r="AE342">
            <v>0</v>
          </cell>
          <cell r="AF342">
            <v>0</v>
          </cell>
          <cell r="AG342">
            <v>0</v>
          </cell>
          <cell r="AH342">
            <v>0</v>
          </cell>
          <cell r="AI342">
            <v>0</v>
          </cell>
          <cell r="AJ342">
            <v>0</v>
          </cell>
          <cell r="AK342" t="str">
            <v/>
          </cell>
          <cell r="AL342" t="str">
            <v>EU28</v>
          </cell>
        </row>
        <row r="343">
          <cell r="F343" t="str">
            <v>Greece</v>
          </cell>
          <cell r="G343" t="str">
            <v>Residential</v>
          </cell>
          <cell r="H343" t="str">
            <v>MFH</v>
          </cell>
          <cell r="J343" t="str">
            <v>Ambient heat total</v>
          </cell>
          <cell r="K343" t="str">
            <v>-</v>
          </cell>
          <cell r="L343">
            <v>0.44531545134904721</v>
          </cell>
          <cell r="M343">
            <v>0.44531545134904721</v>
          </cell>
          <cell r="P343">
            <v>0.44531545134904721</v>
          </cell>
          <cell r="Q343">
            <v>0.44531545134904721</v>
          </cell>
          <cell r="R343">
            <v>0</v>
          </cell>
          <cell r="S343">
            <v>0.38240000000000002</v>
          </cell>
          <cell r="T343" t="str">
            <v>m.EEG.1</v>
          </cell>
          <cell r="U343">
            <v>6.2915451349047205E-2</v>
          </cell>
          <cell r="V343" t="str">
            <v>m.EEG.1</v>
          </cell>
          <cell r="W343">
            <v>0</v>
          </cell>
          <cell r="X343">
            <v>0</v>
          </cell>
          <cell r="Y343">
            <v>0</v>
          </cell>
          <cell r="Z343">
            <v>0</v>
          </cell>
          <cell r="AA343">
            <v>0</v>
          </cell>
          <cell r="AB343">
            <v>0</v>
          </cell>
          <cell r="AC343">
            <v>0</v>
          </cell>
          <cell r="AD343" t="str">
            <v>m.EEG.1</v>
          </cell>
          <cell r="AE343">
            <v>0</v>
          </cell>
          <cell r="AF343">
            <v>0</v>
          </cell>
          <cell r="AG343">
            <v>0</v>
          </cell>
          <cell r="AH343">
            <v>0</v>
          </cell>
          <cell r="AI343">
            <v>0</v>
          </cell>
          <cell r="AJ343">
            <v>0</v>
          </cell>
          <cell r="AK343" t="str">
            <v/>
          </cell>
          <cell r="AL343" t="str">
            <v>EU28</v>
          </cell>
        </row>
        <row r="344">
          <cell r="F344" t="str">
            <v>Greece</v>
          </cell>
          <cell r="G344" t="str">
            <v>Residential</v>
          </cell>
          <cell r="H344" t="str">
            <v>MFH</v>
          </cell>
          <cell r="J344" t="str">
            <v xml:space="preserve">Other RES </v>
          </cell>
          <cell r="K344" t="str">
            <v>-</v>
          </cell>
          <cell r="L344">
            <v>0.70499999999999996</v>
          </cell>
          <cell r="M344">
            <v>0.70499999999999996</v>
          </cell>
          <cell r="P344">
            <v>0.70499999999999996</v>
          </cell>
          <cell r="Q344">
            <v>0.70499999999999996</v>
          </cell>
          <cell r="R344">
            <v>0</v>
          </cell>
          <cell r="S344">
            <v>0.61380000000000001</v>
          </cell>
          <cell r="T344" t="str">
            <v>m.EEG.1</v>
          </cell>
          <cell r="U344">
            <v>9.1199999999999989E-2</v>
          </cell>
          <cell r="V344" t="str">
            <v>m.EEG.1</v>
          </cell>
          <cell r="W344">
            <v>0</v>
          </cell>
          <cell r="X344">
            <v>0</v>
          </cell>
          <cell r="Y344">
            <v>0</v>
          </cell>
          <cell r="Z344">
            <v>0</v>
          </cell>
          <cell r="AA344">
            <v>0</v>
          </cell>
          <cell r="AB344">
            <v>0</v>
          </cell>
          <cell r="AC344">
            <v>0</v>
          </cell>
          <cell r="AD344" t="str">
            <v>m.EEG.1</v>
          </cell>
          <cell r="AE344">
            <v>0</v>
          </cell>
          <cell r="AF344">
            <v>0</v>
          </cell>
          <cell r="AG344">
            <v>0</v>
          </cell>
          <cell r="AH344">
            <v>0</v>
          </cell>
          <cell r="AI344">
            <v>0</v>
          </cell>
          <cell r="AJ344">
            <v>0</v>
          </cell>
          <cell r="AK344" t="str">
            <v/>
          </cell>
          <cell r="AL344" t="str">
            <v>EU28</v>
          </cell>
        </row>
        <row r="345">
          <cell r="F345" t="str">
            <v>Spain</v>
          </cell>
          <cell r="G345" t="str">
            <v>Residential</v>
          </cell>
          <cell r="H345" t="str">
            <v>TOTAL Residential</v>
          </cell>
          <cell r="J345" t="str">
            <v>TOTAL</v>
          </cell>
          <cell r="K345">
            <v>180.554587</v>
          </cell>
          <cell r="L345">
            <v>-53.969860540787465</v>
          </cell>
          <cell r="M345">
            <v>126.58472645921253</v>
          </cell>
          <cell r="P345">
            <v>126.58472645921253</v>
          </cell>
          <cell r="Q345">
            <v>110.47080527874229</v>
          </cell>
          <cell r="R345">
            <v>1.7527781740921045</v>
          </cell>
          <cell r="S345">
            <v>76.638118447452385</v>
          </cell>
          <cell r="T345" t="str">
            <v>p.ISI.94</v>
          </cell>
          <cell r="U345">
            <v>33.832686831289898</v>
          </cell>
          <cell r="V345" t="str">
            <v>p.ISI.94</v>
          </cell>
          <cell r="W345">
            <v>0</v>
          </cell>
          <cell r="X345">
            <v>0</v>
          </cell>
          <cell r="Y345">
            <v>0</v>
          </cell>
          <cell r="Z345">
            <v>0</v>
          </cell>
          <cell r="AA345">
            <v>0</v>
          </cell>
          <cell r="AB345">
            <v>0</v>
          </cell>
          <cell r="AC345">
            <v>1.7527781740921045</v>
          </cell>
          <cell r="AD345" t="str">
            <v>p.ISI.94</v>
          </cell>
          <cell r="AE345">
            <v>0</v>
          </cell>
          <cell r="AF345">
            <v>0</v>
          </cell>
          <cell r="AG345">
            <v>0</v>
          </cell>
          <cell r="AH345">
            <v>0</v>
          </cell>
          <cell r="AI345">
            <v>0</v>
          </cell>
          <cell r="AJ345">
            <v>14.361143006378139</v>
          </cell>
          <cell r="AK345" t="str">
            <v>p.ISI.94</v>
          </cell>
          <cell r="AL345" t="str">
            <v>EU28</v>
          </cell>
        </row>
        <row r="346">
          <cell r="F346" t="str">
            <v>Spain</v>
          </cell>
          <cell r="G346" t="str">
            <v>Residential</v>
          </cell>
          <cell r="H346" t="str">
            <v>TOTAL Residential</v>
          </cell>
          <cell r="J346" t="str">
            <v>Coal</v>
          </cell>
          <cell r="K346">
            <v>1.273485</v>
          </cell>
          <cell r="L346">
            <v>0</v>
          </cell>
          <cell r="M346">
            <v>1.273485</v>
          </cell>
          <cell r="P346">
            <v>1.273485</v>
          </cell>
          <cell r="Q346">
            <v>1.1212428513731825</v>
          </cell>
          <cell r="R346">
            <v>0</v>
          </cell>
          <cell r="S346">
            <v>1.0410071243941841</v>
          </cell>
          <cell r="T346" t="str">
            <v>p.ISI.94</v>
          </cell>
          <cell r="U346">
            <v>8.023572697899839E-2</v>
          </cell>
          <cell r="V346" t="str">
            <v>p.ISI.94</v>
          </cell>
          <cell r="W346">
            <v>0</v>
          </cell>
          <cell r="X346">
            <v>0</v>
          </cell>
          <cell r="Y346">
            <v>0</v>
          </cell>
          <cell r="Z346">
            <v>0</v>
          </cell>
          <cell r="AA346">
            <v>0</v>
          </cell>
          <cell r="AB346">
            <v>0</v>
          </cell>
          <cell r="AC346">
            <v>0</v>
          </cell>
          <cell r="AD346" t="str">
            <v>p.ISI.94</v>
          </cell>
          <cell r="AE346">
            <v>0</v>
          </cell>
          <cell r="AF346">
            <v>0</v>
          </cell>
          <cell r="AG346">
            <v>0</v>
          </cell>
          <cell r="AH346">
            <v>0</v>
          </cell>
          <cell r="AI346">
            <v>0</v>
          </cell>
          <cell r="AJ346">
            <v>0.15224214862681745</v>
          </cell>
          <cell r="AK346" t="str">
            <v>p.ISI.94</v>
          </cell>
          <cell r="AL346" t="str">
            <v>EU28</v>
          </cell>
        </row>
        <row r="347">
          <cell r="F347" t="str">
            <v>Spain</v>
          </cell>
          <cell r="G347" t="str">
            <v>Residential</v>
          </cell>
          <cell r="H347" t="str">
            <v>TOTAL Residential</v>
          </cell>
          <cell r="J347" t="str">
            <v>Fuel oil</v>
          </cell>
          <cell r="K347">
            <v>18.040455999999999</v>
          </cell>
          <cell r="L347">
            <v>0</v>
          </cell>
          <cell r="M347">
            <v>18.040455999999999</v>
          </cell>
          <cell r="P347">
            <v>18.040455999999999</v>
          </cell>
          <cell r="Q347">
            <v>18.040455999999999</v>
          </cell>
          <cell r="R347">
            <v>0</v>
          </cell>
          <cell r="S347">
            <v>16.553810402069857</v>
          </cell>
          <cell r="T347" t="str">
            <v>p.ISI.94</v>
          </cell>
          <cell r="U347">
            <v>1.4866455979301421</v>
          </cell>
          <cell r="V347" t="str">
            <v>p.ISI.94</v>
          </cell>
          <cell r="W347">
            <v>0</v>
          </cell>
          <cell r="X347">
            <v>0</v>
          </cell>
          <cell r="Y347">
            <v>0</v>
          </cell>
          <cell r="Z347">
            <v>0</v>
          </cell>
          <cell r="AA347">
            <v>0</v>
          </cell>
          <cell r="AB347">
            <v>0</v>
          </cell>
          <cell r="AC347">
            <v>0</v>
          </cell>
          <cell r="AD347" t="str">
            <v>p.ISI.94</v>
          </cell>
          <cell r="AE347">
            <v>0</v>
          </cell>
          <cell r="AF347">
            <v>0</v>
          </cell>
          <cell r="AG347">
            <v>0</v>
          </cell>
          <cell r="AH347">
            <v>0</v>
          </cell>
          <cell r="AI347">
            <v>0</v>
          </cell>
          <cell r="AJ347">
            <v>0</v>
          </cell>
          <cell r="AK347" t="str">
            <v>p.ISI.94</v>
          </cell>
          <cell r="AL347" t="str">
            <v>EU28</v>
          </cell>
        </row>
        <row r="348">
          <cell r="F348" t="str">
            <v>Spain</v>
          </cell>
          <cell r="G348" t="str">
            <v>Residential</v>
          </cell>
          <cell r="H348" t="str">
            <v>TOTAL Residential</v>
          </cell>
          <cell r="J348" t="str">
            <v>Natural gas</v>
          </cell>
          <cell r="K348">
            <v>40.814321999999997</v>
          </cell>
          <cell r="L348">
            <v>7.1054273576010019E-15</v>
          </cell>
          <cell r="M348">
            <v>40.814322000000004</v>
          </cell>
          <cell r="P348">
            <v>40.814322000000004</v>
          </cell>
          <cell r="Q348">
            <v>36.365598454084534</v>
          </cell>
          <cell r="R348">
            <v>0</v>
          </cell>
          <cell r="S348">
            <v>18.903080167531272</v>
          </cell>
          <cell r="T348" t="str">
            <v>p.ISI.94</v>
          </cell>
          <cell r="U348">
            <v>17.462518286553259</v>
          </cell>
          <cell r="V348" t="str">
            <v>p.ISI.94</v>
          </cell>
          <cell r="W348">
            <v>0</v>
          </cell>
          <cell r="X348">
            <v>0</v>
          </cell>
          <cell r="Y348">
            <v>0</v>
          </cell>
          <cell r="Z348">
            <v>0</v>
          </cell>
          <cell r="AA348">
            <v>0</v>
          </cell>
          <cell r="AB348">
            <v>0</v>
          </cell>
          <cell r="AC348">
            <v>0</v>
          </cell>
          <cell r="AD348" t="str">
            <v>p.ISI.94</v>
          </cell>
          <cell r="AE348">
            <v>0</v>
          </cell>
          <cell r="AF348">
            <v>0</v>
          </cell>
          <cell r="AG348">
            <v>0</v>
          </cell>
          <cell r="AH348">
            <v>0</v>
          </cell>
          <cell r="AI348">
            <v>0</v>
          </cell>
          <cell r="AJ348">
            <v>4.4487235459154713</v>
          </cell>
          <cell r="AK348" t="str">
            <v>p.ISI.94</v>
          </cell>
          <cell r="AL348" t="str">
            <v>EU28</v>
          </cell>
        </row>
        <row r="349">
          <cell r="F349" t="str">
            <v>Spain</v>
          </cell>
          <cell r="G349" t="str">
            <v>Residential</v>
          </cell>
          <cell r="H349" t="str">
            <v>TOTAL Residential</v>
          </cell>
          <cell r="J349" t="str">
            <v>Other fossil fuels</v>
          </cell>
          <cell r="K349">
            <v>13.942044000000001</v>
          </cell>
          <cell r="L349">
            <v>0</v>
          </cell>
          <cell r="M349">
            <v>13.942044000000001</v>
          </cell>
          <cell r="P349">
            <v>13.942044000000001</v>
          </cell>
          <cell r="Q349">
            <v>11.447148518369332</v>
          </cell>
          <cell r="R349">
            <v>0</v>
          </cell>
          <cell r="S349">
            <v>5.243799080213905</v>
          </cell>
          <cell r="T349" t="str">
            <v>p.ISI.94</v>
          </cell>
          <cell r="U349">
            <v>6.2033494381554277</v>
          </cell>
          <cell r="V349" t="str">
            <v>p.ISI.94</v>
          </cell>
          <cell r="W349">
            <v>0</v>
          </cell>
          <cell r="X349">
            <v>0</v>
          </cell>
          <cell r="Y349">
            <v>0</v>
          </cell>
          <cell r="Z349">
            <v>0</v>
          </cell>
          <cell r="AA349">
            <v>0</v>
          </cell>
          <cell r="AB349">
            <v>0</v>
          </cell>
          <cell r="AC349">
            <v>0</v>
          </cell>
          <cell r="AD349" t="str">
            <v>p.ISI.94</v>
          </cell>
          <cell r="AE349">
            <v>0</v>
          </cell>
          <cell r="AF349">
            <v>0</v>
          </cell>
          <cell r="AG349">
            <v>0</v>
          </cell>
          <cell r="AH349">
            <v>0</v>
          </cell>
          <cell r="AI349">
            <v>0</v>
          </cell>
          <cell r="AJ349">
            <v>2.4948954816306688</v>
          </cell>
          <cell r="AK349" t="str">
            <v>p.ISI.94</v>
          </cell>
          <cell r="AL349" t="str">
            <v>EU28</v>
          </cell>
        </row>
        <row r="350">
          <cell r="F350" t="str">
            <v>Spain</v>
          </cell>
          <cell r="G350" t="str">
            <v>Residential</v>
          </cell>
          <cell r="H350" t="str">
            <v>TOTAL Residential</v>
          </cell>
          <cell r="J350" t="str">
            <v>Electricity</v>
          </cell>
          <cell r="K350">
            <v>75.087931999999995</v>
          </cell>
          <cell r="L350">
            <v>-55.221761561728457</v>
          </cell>
          <cell r="M350">
            <v>19.866170438271539</v>
          </cell>
          <cell r="P350">
            <v>19.866170438271539</v>
          </cell>
          <cell r="Q350">
            <v>11.138110433974251</v>
          </cell>
          <cell r="R350">
            <v>1.7527781740921045</v>
          </cell>
          <cell r="S350">
            <v>5.5304615823641807</v>
          </cell>
          <cell r="T350" t="str">
            <v>p.ISI.94</v>
          </cell>
          <cell r="U350">
            <v>5.6076488516100715</v>
          </cell>
          <cell r="V350" t="str">
            <v>p.ISI.94</v>
          </cell>
          <cell r="W350">
            <v>0</v>
          </cell>
          <cell r="X350">
            <v>0</v>
          </cell>
          <cell r="Y350">
            <v>0</v>
          </cell>
          <cell r="Z350">
            <v>0</v>
          </cell>
          <cell r="AA350">
            <v>0</v>
          </cell>
          <cell r="AB350">
            <v>0</v>
          </cell>
          <cell r="AC350">
            <v>1.7527781740921045</v>
          </cell>
          <cell r="AD350" t="str">
            <v>p.ISI.94</v>
          </cell>
          <cell r="AE350">
            <v>0</v>
          </cell>
          <cell r="AF350">
            <v>0</v>
          </cell>
          <cell r="AG350">
            <v>0</v>
          </cell>
          <cell r="AH350">
            <v>0</v>
          </cell>
          <cell r="AI350">
            <v>0</v>
          </cell>
          <cell r="AJ350">
            <v>6.9752818302051827</v>
          </cell>
          <cell r="AK350" t="str">
            <v>p.ISI.94</v>
          </cell>
          <cell r="AL350" t="str">
            <v>EU28</v>
          </cell>
        </row>
        <row r="351">
          <cell r="F351" t="str">
            <v>Spain</v>
          </cell>
          <cell r="G351" t="str">
            <v>Residential</v>
          </cell>
          <cell r="H351" t="str">
            <v>TOTAL Residential</v>
          </cell>
          <cell r="J351" t="str">
            <v>District heating</v>
          </cell>
          <cell r="K351">
            <v>0</v>
          </cell>
          <cell r="L351">
            <v>0.46414916743500001</v>
          </cell>
          <cell r="M351">
            <v>0.46414916743500001</v>
          </cell>
          <cell r="P351">
            <v>0.46414916743500001</v>
          </cell>
          <cell r="Q351">
            <v>0.46414916743500001</v>
          </cell>
          <cell r="R351">
            <v>0</v>
          </cell>
          <cell r="S351">
            <v>0.357974466263</v>
          </cell>
          <cell r="T351" t="str">
            <v>m.EEG.1</v>
          </cell>
          <cell r="U351">
            <v>0.10617470117199999</v>
          </cell>
          <cell r="V351" t="str">
            <v>m.EEG.1</v>
          </cell>
          <cell r="W351">
            <v>0</v>
          </cell>
          <cell r="X351">
            <v>0</v>
          </cell>
          <cell r="Y351">
            <v>0</v>
          </cell>
          <cell r="Z351">
            <v>0</v>
          </cell>
          <cell r="AA351">
            <v>0</v>
          </cell>
          <cell r="AB351">
            <v>0</v>
          </cell>
          <cell r="AC351">
            <v>0</v>
          </cell>
          <cell r="AD351" t="str">
            <v>m.EEG.1</v>
          </cell>
          <cell r="AE351">
            <v>0</v>
          </cell>
          <cell r="AF351">
            <v>0</v>
          </cell>
          <cell r="AG351">
            <v>0</v>
          </cell>
          <cell r="AH351">
            <v>0</v>
          </cell>
          <cell r="AI351">
            <v>0</v>
          </cell>
          <cell r="AJ351">
            <v>0</v>
          </cell>
          <cell r="AK351" t="str">
            <v/>
          </cell>
          <cell r="AL351" t="str">
            <v>EU28</v>
          </cell>
        </row>
        <row r="352">
          <cell r="F352" t="str">
            <v>Spain</v>
          </cell>
          <cell r="G352" t="str">
            <v>Residential</v>
          </cell>
          <cell r="H352" t="str">
            <v>TOTAL Residential</v>
          </cell>
          <cell r="J352" t="str">
            <v>Waste non-RES</v>
          </cell>
          <cell r="K352">
            <v>0</v>
          </cell>
          <cell r="L352">
            <v>0</v>
          </cell>
          <cell r="M352">
            <v>0</v>
          </cell>
          <cell r="P352">
            <v>0</v>
          </cell>
          <cell r="Q352">
            <v>0</v>
          </cell>
          <cell r="R352">
            <v>0</v>
          </cell>
          <cell r="S352">
            <v>0</v>
          </cell>
          <cell r="T352" t="str">
            <v>m.EEG.1</v>
          </cell>
          <cell r="U352">
            <v>0</v>
          </cell>
          <cell r="V352" t="str">
            <v>m.EEG.1</v>
          </cell>
          <cell r="W352">
            <v>0</v>
          </cell>
          <cell r="X352">
            <v>0</v>
          </cell>
          <cell r="Y352">
            <v>0</v>
          </cell>
          <cell r="Z352">
            <v>0</v>
          </cell>
          <cell r="AA352">
            <v>0</v>
          </cell>
          <cell r="AB352">
            <v>0</v>
          </cell>
          <cell r="AC352">
            <v>0</v>
          </cell>
          <cell r="AD352" t="str">
            <v>m.EEG.1</v>
          </cell>
          <cell r="AE352">
            <v>0</v>
          </cell>
          <cell r="AF352">
            <v>0</v>
          </cell>
          <cell r="AG352">
            <v>0</v>
          </cell>
          <cell r="AH352">
            <v>0</v>
          </cell>
          <cell r="AI352">
            <v>0</v>
          </cell>
          <cell r="AJ352">
            <v>0</v>
          </cell>
          <cell r="AK352" t="str">
            <v/>
          </cell>
          <cell r="AL352" t="str">
            <v>EU28</v>
          </cell>
        </row>
        <row r="353">
          <cell r="F353" t="str">
            <v>Spain</v>
          </cell>
          <cell r="G353" t="str">
            <v>Residential</v>
          </cell>
          <cell r="H353" t="str">
            <v>TOTAL Residential</v>
          </cell>
          <cell r="J353" t="str">
            <v>Waste RES</v>
          </cell>
          <cell r="K353">
            <v>0</v>
          </cell>
          <cell r="L353">
            <v>0</v>
          </cell>
          <cell r="M353">
            <v>0</v>
          </cell>
          <cell r="P353">
            <v>0</v>
          </cell>
          <cell r="Q353">
            <v>0</v>
          </cell>
          <cell r="R353">
            <v>0</v>
          </cell>
          <cell r="S353">
            <v>0</v>
          </cell>
          <cell r="T353" t="str">
            <v>x.Obs.1</v>
          </cell>
          <cell r="U353">
            <v>0</v>
          </cell>
          <cell r="V353" t="str">
            <v>x.Obs.1</v>
          </cell>
          <cell r="W353">
            <v>0</v>
          </cell>
          <cell r="X353">
            <v>0</v>
          </cell>
          <cell r="Y353">
            <v>0</v>
          </cell>
          <cell r="Z353">
            <v>0</v>
          </cell>
          <cell r="AA353">
            <v>0</v>
          </cell>
          <cell r="AB353">
            <v>0</v>
          </cell>
          <cell r="AC353">
            <v>0</v>
          </cell>
          <cell r="AD353" t="str">
            <v>x.Obs.1</v>
          </cell>
          <cell r="AE353">
            <v>0</v>
          </cell>
          <cell r="AF353">
            <v>0</v>
          </cell>
          <cell r="AG353">
            <v>0</v>
          </cell>
          <cell r="AH353">
            <v>0</v>
          </cell>
          <cell r="AI353">
            <v>0</v>
          </cell>
          <cell r="AJ353">
            <v>0</v>
          </cell>
          <cell r="AK353" t="str">
            <v>x.Obs.1</v>
          </cell>
          <cell r="AL353" t="str">
            <v>EU28</v>
          </cell>
        </row>
        <row r="354">
          <cell r="F354" t="str">
            <v>Spain</v>
          </cell>
          <cell r="G354" t="str">
            <v>Residential</v>
          </cell>
          <cell r="H354" t="str">
            <v>TOTAL Residential</v>
          </cell>
          <cell r="J354" t="str">
            <v>Biomass</v>
          </cell>
          <cell r="K354">
            <v>29.204093</v>
          </cell>
          <cell r="L354">
            <v>-0.30809299999999951</v>
          </cell>
          <cell r="M354">
            <v>28.896000000000001</v>
          </cell>
          <cell r="P354">
            <v>28.896000000000001</v>
          </cell>
          <cell r="Q354">
            <v>28.606999999999999</v>
          </cell>
          <cell r="R354">
            <v>0</v>
          </cell>
          <cell r="S354">
            <v>28.029</v>
          </cell>
          <cell r="T354" t="str">
            <v>x.Obs.1</v>
          </cell>
          <cell r="U354">
            <v>0.57799999999999996</v>
          </cell>
          <cell r="V354" t="str">
            <v>x.Obs.1</v>
          </cell>
          <cell r="W354">
            <v>0</v>
          </cell>
          <cell r="X354">
            <v>0</v>
          </cell>
          <cell r="Y354">
            <v>0</v>
          </cell>
          <cell r="Z354">
            <v>0</v>
          </cell>
          <cell r="AA354">
            <v>0</v>
          </cell>
          <cell r="AB354">
            <v>0</v>
          </cell>
          <cell r="AC354">
            <v>0</v>
          </cell>
          <cell r="AD354" t="str">
            <v>x.Obs.1</v>
          </cell>
          <cell r="AE354">
            <v>0</v>
          </cell>
          <cell r="AF354">
            <v>0</v>
          </cell>
          <cell r="AG354">
            <v>0</v>
          </cell>
          <cell r="AH354">
            <v>0</v>
          </cell>
          <cell r="AI354">
            <v>0</v>
          </cell>
          <cell r="AJ354">
            <v>0.28899999999999998</v>
          </cell>
          <cell r="AK354" t="str">
            <v>x.Obs.1</v>
          </cell>
          <cell r="AL354" t="str">
            <v>EU28</v>
          </cell>
        </row>
        <row r="355">
          <cell r="F355" t="str">
            <v>Spain</v>
          </cell>
          <cell r="G355" t="str">
            <v>Residential</v>
          </cell>
          <cell r="H355" t="str">
            <v>TOTAL Residential</v>
          </cell>
          <cell r="J355" t="str">
            <v>Geothermal</v>
          </cell>
          <cell r="K355">
            <v>0.118626</v>
          </cell>
          <cell r="L355">
            <v>-6.2599999999998768E-4</v>
          </cell>
          <cell r="M355">
            <v>0.11800000000000001</v>
          </cell>
          <cell r="P355">
            <v>0.11800000000000001</v>
          </cell>
          <cell r="Q355">
            <v>0.11700000000000001</v>
          </cell>
          <cell r="R355">
            <v>0</v>
          </cell>
          <cell r="S355">
            <v>0.115</v>
          </cell>
          <cell r="T355" t="str">
            <v>x.Obs.1</v>
          </cell>
          <cell r="U355">
            <v>2E-3</v>
          </cell>
          <cell r="V355" t="str">
            <v>x.Obs.1</v>
          </cell>
          <cell r="W355">
            <v>0</v>
          </cell>
          <cell r="X355">
            <v>0</v>
          </cell>
          <cell r="Y355">
            <v>0</v>
          </cell>
          <cell r="Z355">
            <v>0</v>
          </cell>
          <cell r="AA355">
            <v>0</v>
          </cell>
          <cell r="AB355">
            <v>0</v>
          </cell>
          <cell r="AC355">
            <v>0</v>
          </cell>
          <cell r="AD355" t="str">
            <v>x.Obs.1</v>
          </cell>
          <cell r="AE355">
            <v>0</v>
          </cell>
          <cell r="AF355">
            <v>0</v>
          </cell>
          <cell r="AG355">
            <v>0</v>
          </cell>
          <cell r="AH355">
            <v>0</v>
          </cell>
          <cell r="AI355">
            <v>0</v>
          </cell>
          <cell r="AJ355">
            <v>1E-3</v>
          </cell>
          <cell r="AK355" t="str">
            <v>x.Obs.1</v>
          </cell>
          <cell r="AL355" t="str">
            <v>EU28</v>
          </cell>
        </row>
        <row r="356">
          <cell r="F356" t="str">
            <v>Spain</v>
          </cell>
          <cell r="G356" t="str">
            <v>Residential</v>
          </cell>
          <cell r="H356" t="str">
            <v>TOTAL Residential</v>
          </cell>
          <cell r="J356" t="str">
            <v>Solar energy</v>
          </cell>
          <cell r="K356">
            <v>2.0736289999999999</v>
          </cell>
          <cell r="L356">
            <v>3.7099999999989919E-4</v>
          </cell>
          <cell r="M356">
            <v>2.0739999999999998</v>
          </cell>
          <cell r="P356">
            <v>2.0739999999999998</v>
          </cell>
          <cell r="Q356">
            <v>2.0739999999999998</v>
          </cell>
          <cell r="R356">
            <v>0</v>
          </cell>
          <cell r="S356">
            <v>0.104</v>
          </cell>
          <cell r="T356" t="str">
            <v>x.Obs.1</v>
          </cell>
          <cell r="U356">
            <v>1.97</v>
          </cell>
          <cell r="V356" t="str">
            <v>x.Obs.1</v>
          </cell>
          <cell r="W356">
            <v>0</v>
          </cell>
          <cell r="X356">
            <v>0</v>
          </cell>
          <cell r="Y356">
            <v>0</v>
          </cell>
          <cell r="Z356">
            <v>0</v>
          </cell>
          <cell r="AA356">
            <v>0</v>
          </cell>
          <cell r="AB356">
            <v>0</v>
          </cell>
          <cell r="AC356">
            <v>0</v>
          </cell>
          <cell r="AD356" t="str">
            <v>x.Obs.1</v>
          </cell>
          <cell r="AE356">
            <v>0</v>
          </cell>
          <cell r="AF356">
            <v>0</v>
          </cell>
          <cell r="AG356">
            <v>0</v>
          </cell>
          <cell r="AH356">
            <v>0</v>
          </cell>
          <cell r="AI356">
            <v>0</v>
          </cell>
          <cell r="AJ356">
            <v>0</v>
          </cell>
          <cell r="AK356" t="str">
            <v>x.Obs.1</v>
          </cell>
          <cell r="AL356" t="str">
            <v>EU28</v>
          </cell>
        </row>
        <row r="357">
          <cell r="F357" t="str">
            <v>Spain</v>
          </cell>
          <cell r="G357" t="str">
            <v>Residential</v>
          </cell>
          <cell r="H357" t="str">
            <v>TOTAL Residential</v>
          </cell>
          <cell r="J357" t="str">
            <v>Ambient heat total</v>
          </cell>
          <cell r="K357" t="str">
            <v>-</v>
          </cell>
          <cell r="L357">
            <v>1.0960998535059998</v>
          </cell>
          <cell r="M357">
            <v>1.0960998535059998</v>
          </cell>
          <cell r="P357">
            <v>1.0960998535059998</v>
          </cell>
          <cell r="Q357">
            <v>1.0960998535059998</v>
          </cell>
          <cell r="R357">
            <v>0</v>
          </cell>
          <cell r="S357">
            <v>0.75998562461599994</v>
          </cell>
          <cell r="T357" t="str">
            <v>m.EEG.1</v>
          </cell>
          <cell r="U357">
            <v>0.33611422888999998</v>
          </cell>
          <cell r="V357" t="str">
            <v>m.EEG.1</v>
          </cell>
          <cell r="W357">
            <v>0</v>
          </cell>
          <cell r="X357">
            <v>0</v>
          </cell>
          <cell r="Y357">
            <v>0</v>
          </cell>
          <cell r="Z357">
            <v>0</v>
          </cell>
          <cell r="AA357">
            <v>0</v>
          </cell>
          <cell r="AB357">
            <v>0</v>
          </cell>
          <cell r="AC357">
            <v>0</v>
          </cell>
          <cell r="AD357" t="str">
            <v>m.EEG.1</v>
          </cell>
          <cell r="AE357">
            <v>0</v>
          </cell>
          <cell r="AF357">
            <v>0</v>
          </cell>
          <cell r="AG357">
            <v>0</v>
          </cell>
          <cell r="AH357">
            <v>0</v>
          </cell>
          <cell r="AI357">
            <v>0</v>
          </cell>
          <cell r="AJ357">
            <v>0</v>
          </cell>
          <cell r="AK357" t="str">
            <v/>
          </cell>
          <cell r="AL357" t="str">
            <v>EU28</v>
          </cell>
        </row>
        <row r="358">
          <cell r="F358" t="str">
            <v>Spain</v>
          </cell>
          <cell r="G358" t="str">
            <v>Residential</v>
          </cell>
          <cell r="H358" t="str">
            <v>TOTAL Residential</v>
          </cell>
          <cell r="J358" t="str">
            <v xml:space="preserve">Other RES </v>
          </cell>
          <cell r="K358" t="str">
            <v>-</v>
          </cell>
          <cell r="L358">
            <v>0</v>
          </cell>
          <cell r="M358">
            <v>0</v>
          </cell>
          <cell r="P358">
            <v>0</v>
          </cell>
          <cell r="Q358">
            <v>0</v>
          </cell>
          <cell r="R358">
            <v>0</v>
          </cell>
          <cell r="S358">
            <v>0</v>
          </cell>
          <cell r="T358" t="str">
            <v>m.EEG.1</v>
          </cell>
          <cell r="U358">
            <v>0</v>
          </cell>
          <cell r="V358" t="str">
            <v>m.EEG.1</v>
          </cell>
          <cell r="W358">
            <v>0</v>
          </cell>
          <cell r="X358">
            <v>0</v>
          </cell>
          <cell r="Y358">
            <v>0</v>
          </cell>
          <cell r="Z358">
            <v>0</v>
          </cell>
          <cell r="AA358">
            <v>0</v>
          </cell>
          <cell r="AB358">
            <v>0</v>
          </cell>
          <cell r="AC358">
            <v>0</v>
          </cell>
          <cell r="AD358" t="str">
            <v>m.EEG.1</v>
          </cell>
          <cell r="AE358">
            <v>0</v>
          </cell>
          <cell r="AF358">
            <v>0</v>
          </cell>
          <cell r="AG358">
            <v>0</v>
          </cell>
          <cell r="AH358">
            <v>0</v>
          </cell>
          <cell r="AI358">
            <v>0</v>
          </cell>
          <cell r="AJ358">
            <v>0</v>
          </cell>
          <cell r="AK358" t="str">
            <v/>
          </cell>
          <cell r="AL358" t="str">
            <v>EU28</v>
          </cell>
        </row>
        <row r="359">
          <cell r="F359" t="str">
            <v>Spain</v>
          </cell>
          <cell r="G359" t="str">
            <v>Residential</v>
          </cell>
          <cell r="H359" t="str">
            <v>SFH</v>
          </cell>
          <cell r="J359" t="str">
            <v>TOTAL</v>
          </cell>
          <cell r="K359" t="str">
            <v>-</v>
          </cell>
          <cell r="L359">
            <v>62.624455020714407</v>
          </cell>
          <cell r="M359">
            <v>62.624455020714407</v>
          </cell>
          <cell r="P359">
            <v>62.624455020714407</v>
          </cell>
          <cell r="Q359">
            <v>57.429976395231876</v>
          </cell>
          <cell r="R359">
            <v>0.62573691200417447</v>
          </cell>
          <cell r="S359">
            <v>47.048172130880687</v>
          </cell>
          <cell r="T359" t="str">
            <v>m.EEG.1</v>
          </cell>
          <cell r="U359">
            <v>10.381804264351185</v>
          </cell>
          <cell r="V359" t="str">
            <v>m.EEG.1</v>
          </cell>
          <cell r="W359">
            <v>0</v>
          </cell>
          <cell r="X359">
            <v>0</v>
          </cell>
          <cell r="Y359">
            <v>0</v>
          </cell>
          <cell r="Z359">
            <v>0</v>
          </cell>
          <cell r="AA359">
            <v>0</v>
          </cell>
          <cell r="AB359">
            <v>0</v>
          </cell>
          <cell r="AC359">
            <v>0.62573691200417447</v>
          </cell>
          <cell r="AD359" t="str">
            <v>m.EEG.1</v>
          </cell>
          <cell r="AE359">
            <v>0</v>
          </cell>
          <cell r="AF359">
            <v>0</v>
          </cell>
          <cell r="AG359">
            <v>0</v>
          </cell>
          <cell r="AH359">
            <v>0</v>
          </cell>
          <cell r="AI359">
            <v>0</v>
          </cell>
          <cell r="AJ359">
            <v>4.568741713478361</v>
          </cell>
          <cell r="AK359" t="str">
            <v/>
          </cell>
          <cell r="AL359" t="str">
            <v>EU28</v>
          </cell>
        </row>
        <row r="360">
          <cell r="F360" t="str">
            <v>Spain</v>
          </cell>
          <cell r="G360" t="str">
            <v>Residential</v>
          </cell>
          <cell r="H360" t="str">
            <v>SFH</v>
          </cell>
          <cell r="J360" t="str">
            <v>Coal</v>
          </cell>
          <cell r="K360" t="str">
            <v>-</v>
          </cell>
          <cell r="L360">
            <v>0.50689358397945927</v>
          </cell>
          <cell r="M360">
            <v>0.50689358397945927</v>
          </cell>
          <cell r="P360">
            <v>0.50689358397945927</v>
          </cell>
          <cell r="Q360">
            <v>0.46209930258182019</v>
          </cell>
          <cell r="R360">
            <v>0</v>
          </cell>
          <cell r="S360">
            <v>0.4384915056290104</v>
          </cell>
          <cell r="T360" t="str">
            <v>m.EEG.1</v>
          </cell>
          <cell r="U360">
            <v>2.3607796952809786E-2</v>
          </cell>
          <cell r="V360" t="str">
            <v>m.EEG.1</v>
          </cell>
          <cell r="W360">
            <v>0</v>
          </cell>
          <cell r="X360">
            <v>0</v>
          </cell>
          <cell r="Y360">
            <v>0</v>
          </cell>
          <cell r="Z360">
            <v>0</v>
          </cell>
          <cell r="AA360">
            <v>0</v>
          </cell>
          <cell r="AB360">
            <v>0</v>
          </cell>
          <cell r="AC360">
            <v>0</v>
          </cell>
          <cell r="AD360" t="str">
            <v>m.EEG.1</v>
          </cell>
          <cell r="AE360">
            <v>0</v>
          </cell>
          <cell r="AF360">
            <v>0</v>
          </cell>
          <cell r="AG360">
            <v>0</v>
          </cell>
          <cell r="AH360">
            <v>0</v>
          </cell>
          <cell r="AI360">
            <v>0</v>
          </cell>
          <cell r="AJ360">
            <v>4.479428139763908E-2</v>
          </cell>
          <cell r="AK360" t="str">
            <v/>
          </cell>
          <cell r="AL360" t="str">
            <v>EU28</v>
          </cell>
        </row>
        <row r="361">
          <cell r="F361" t="str">
            <v>Spain</v>
          </cell>
          <cell r="G361" t="str">
            <v>Residential</v>
          </cell>
          <cell r="H361" t="str">
            <v>SFH</v>
          </cell>
          <cell r="J361" t="str">
            <v>Fuel oil</v>
          </cell>
          <cell r="K361" t="str">
            <v>-</v>
          </cell>
          <cell r="L361">
            <v>7.5598506318422833</v>
          </cell>
          <cell r="M361">
            <v>7.5598506318422833</v>
          </cell>
          <cell r="P361">
            <v>7.5598506318422833</v>
          </cell>
          <cell r="Q361">
            <v>7.5598506318422833</v>
          </cell>
          <cell r="R361">
            <v>0</v>
          </cell>
          <cell r="S361">
            <v>7.1003193324755438</v>
          </cell>
          <cell r="T361" t="str">
            <v>m.EEG.1</v>
          </cell>
          <cell r="U361">
            <v>0.45953129936673937</v>
          </cell>
          <cell r="V361" t="str">
            <v>m.EEG.1</v>
          </cell>
          <cell r="W361">
            <v>0</v>
          </cell>
          <cell r="X361">
            <v>0</v>
          </cell>
          <cell r="Y361">
            <v>0</v>
          </cell>
          <cell r="Z361">
            <v>0</v>
          </cell>
          <cell r="AA361">
            <v>0</v>
          </cell>
          <cell r="AB361">
            <v>0</v>
          </cell>
          <cell r="AC361">
            <v>0</v>
          </cell>
          <cell r="AD361" t="str">
            <v>m.EEG.1</v>
          </cell>
          <cell r="AE361">
            <v>0</v>
          </cell>
          <cell r="AF361">
            <v>0</v>
          </cell>
          <cell r="AG361">
            <v>0</v>
          </cell>
          <cell r="AH361">
            <v>0</v>
          </cell>
          <cell r="AI361">
            <v>0</v>
          </cell>
          <cell r="AJ361">
            <v>0</v>
          </cell>
          <cell r="AK361" t="str">
            <v/>
          </cell>
          <cell r="AL361" t="str">
            <v>EU28</v>
          </cell>
        </row>
        <row r="362">
          <cell r="F362" t="str">
            <v>Spain</v>
          </cell>
          <cell r="G362" t="str">
            <v>Residential</v>
          </cell>
          <cell r="H362" t="str">
            <v>SFH</v>
          </cell>
          <cell r="J362" t="str">
            <v>Natural gas</v>
          </cell>
          <cell r="K362" t="str">
            <v>-</v>
          </cell>
          <cell r="L362">
            <v>13.951496927038518</v>
          </cell>
          <cell r="M362">
            <v>13.951496927038518</v>
          </cell>
          <cell r="P362">
            <v>13.951496927038518</v>
          </cell>
          <cell r="Q362">
            <v>12.751740634537782</v>
          </cell>
          <cell r="R362">
            <v>0</v>
          </cell>
          <cell r="S362">
            <v>8.0423524289170807</v>
          </cell>
          <cell r="T362" t="str">
            <v>m.EEG.1</v>
          </cell>
          <cell r="U362">
            <v>4.7093882056207024</v>
          </cell>
          <cell r="V362" t="str">
            <v>m.EEG.1</v>
          </cell>
          <cell r="W362">
            <v>0</v>
          </cell>
          <cell r="X362">
            <v>0</v>
          </cell>
          <cell r="Y362">
            <v>0</v>
          </cell>
          <cell r="Z362">
            <v>0</v>
          </cell>
          <cell r="AA362">
            <v>0</v>
          </cell>
          <cell r="AB362">
            <v>0</v>
          </cell>
          <cell r="AC362">
            <v>0</v>
          </cell>
          <cell r="AD362" t="str">
            <v>m.EEG.1</v>
          </cell>
          <cell r="AE362">
            <v>0</v>
          </cell>
          <cell r="AF362">
            <v>0</v>
          </cell>
          <cell r="AG362">
            <v>0</v>
          </cell>
          <cell r="AH362">
            <v>0</v>
          </cell>
          <cell r="AI362">
            <v>0</v>
          </cell>
          <cell r="AJ362">
            <v>1.1997562925007352</v>
          </cell>
          <cell r="AK362" t="str">
            <v/>
          </cell>
          <cell r="AL362" t="str">
            <v>EU28</v>
          </cell>
        </row>
        <row r="363">
          <cell r="F363" t="str">
            <v>Spain</v>
          </cell>
          <cell r="G363" t="str">
            <v>Residential</v>
          </cell>
          <cell r="H363" t="str">
            <v>SFH</v>
          </cell>
          <cell r="J363" t="str">
            <v>Other fossil fuels</v>
          </cell>
          <cell r="K363" t="str">
            <v>-</v>
          </cell>
          <cell r="L363">
            <v>5.7880671843204867</v>
          </cell>
          <cell r="M363">
            <v>5.7880671843204867</v>
          </cell>
          <cell r="P363">
            <v>5.7880671843204867</v>
          </cell>
          <cell r="Q363">
            <v>5.015289267078713</v>
          </cell>
          <cell r="R363">
            <v>0</v>
          </cell>
          <cell r="S363">
            <v>3.0938414573262039</v>
          </cell>
          <cell r="T363" t="str">
            <v>m.EEG.1</v>
          </cell>
          <cell r="U363">
            <v>1.9214478097525094</v>
          </cell>
          <cell r="V363" t="str">
            <v>m.EEG.1</v>
          </cell>
          <cell r="W363">
            <v>0</v>
          </cell>
          <cell r="X363">
            <v>0</v>
          </cell>
          <cell r="Y363">
            <v>0</v>
          </cell>
          <cell r="Z363">
            <v>0</v>
          </cell>
          <cell r="AA363">
            <v>0</v>
          </cell>
          <cell r="AB363">
            <v>0</v>
          </cell>
          <cell r="AC363">
            <v>0</v>
          </cell>
          <cell r="AD363" t="str">
            <v>m.EEG.1</v>
          </cell>
          <cell r="AE363">
            <v>0</v>
          </cell>
          <cell r="AF363">
            <v>0</v>
          </cell>
          <cell r="AG363">
            <v>0</v>
          </cell>
          <cell r="AH363">
            <v>0</v>
          </cell>
          <cell r="AI363">
            <v>0</v>
          </cell>
          <cell r="AJ363">
            <v>0.77277791724177403</v>
          </cell>
          <cell r="AK363" t="str">
            <v/>
          </cell>
          <cell r="AL363" t="str">
            <v>EU28</v>
          </cell>
        </row>
        <row r="364">
          <cell r="F364" t="str">
            <v>Spain</v>
          </cell>
          <cell r="G364" t="str">
            <v>Residential</v>
          </cell>
          <cell r="H364" t="str">
            <v>SFH</v>
          </cell>
          <cell r="J364" t="str">
            <v>Electricity</v>
          </cell>
          <cell r="K364" t="str">
            <v>-</v>
          </cell>
          <cell r="L364">
            <v>7.2187820791501576</v>
          </cell>
          <cell r="M364">
            <v>7.2187820791501576</v>
          </cell>
          <cell r="P364">
            <v>7.2187820791501576</v>
          </cell>
          <cell r="Q364">
            <v>4.2451200815807022</v>
          </cell>
          <cell r="R364">
            <v>0.62573691200417447</v>
          </cell>
          <cell r="S364">
            <v>2.357549123125346</v>
          </cell>
          <cell r="T364" t="str">
            <v>m.EEG.1</v>
          </cell>
          <cell r="U364">
            <v>1.8875709584553562</v>
          </cell>
          <cell r="V364" t="str">
            <v>m.EEG.1</v>
          </cell>
          <cell r="W364">
            <v>0</v>
          </cell>
          <cell r="X364">
            <v>0</v>
          </cell>
          <cell r="Y364">
            <v>0</v>
          </cell>
          <cell r="Z364">
            <v>0</v>
          </cell>
          <cell r="AA364">
            <v>0</v>
          </cell>
          <cell r="AB364">
            <v>0</v>
          </cell>
          <cell r="AC364">
            <v>0.62573691200417447</v>
          </cell>
          <cell r="AD364" t="str">
            <v>m.EEG.1</v>
          </cell>
          <cell r="AE364">
            <v>0</v>
          </cell>
          <cell r="AF364">
            <v>0</v>
          </cell>
          <cell r="AG364">
            <v>0</v>
          </cell>
          <cell r="AH364">
            <v>0</v>
          </cell>
          <cell r="AI364">
            <v>0</v>
          </cell>
          <cell r="AJ364">
            <v>2.3479250855652811</v>
          </cell>
          <cell r="AK364" t="str">
            <v/>
          </cell>
          <cell r="AL364" t="str">
            <v>EU28</v>
          </cell>
        </row>
        <row r="365">
          <cell r="F365" t="str">
            <v>Spain</v>
          </cell>
          <cell r="G365" t="str">
            <v>Residential</v>
          </cell>
          <cell r="H365" t="str">
            <v>SFH</v>
          </cell>
          <cell r="J365" t="str">
            <v>District heating</v>
          </cell>
          <cell r="K365" t="str">
            <v>-</v>
          </cell>
          <cell r="L365">
            <v>0.1760311370654</v>
          </cell>
          <cell r="M365">
            <v>0.1760311370654</v>
          </cell>
          <cell r="P365">
            <v>0.1760311370654</v>
          </cell>
          <cell r="Q365">
            <v>0.1760311370654</v>
          </cell>
          <cell r="R365">
            <v>0</v>
          </cell>
          <cell r="S365">
            <v>0.15230982488399999</v>
          </cell>
          <cell r="T365" t="str">
            <v>m.EEG.1</v>
          </cell>
          <cell r="U365">
            <v>2.3721312181399997E-2</v>
          </cell>
          <cell r="V365" t="str">
            <v>m.EEG.1</v>
          </cell>
          <cell r="W365">
            <v>0</v>
          </cell>
          <cell r="X365">
            <v>0</v>
          </cell>
          <cell r="Y365">
            <v>0</v>
          </cell>
          <cell r="Z365">
            <v>0</v>
          </cell>
          <cell r="AA365">
            <v>0</v>
          </cell>
          <cell r="AB365">
            <v>0</v>
          </cell>
          <cell r="AC365">
            <v>0</v>
          </cell>
          <cell r="AD365" t="str">
            <v>m.EEG.1</v>
          </cell>
          <cell r="AE365">
            <v>0</v>
          </cell>
          <cell r="AF365">
            <v>0</v>
          </cell>
          <cell r="AG365">
            <v>0</v>
          </cell>
          <cell r="AH365">
            <v>0</v>
          </cell>
          <cell r="AI365">
            <v>0</v>
          </cell>
          <cell r="AJ365">
            <v>0</v>
          </cell>
          <cell r="AK365" t="str">
            <v/>
          </cell>
          <cell r="AL365" t="str">
            <v>EU28</v>
          </cell>
        </row>
        <row r="366">
          <cell r="F366" t="str">
            <v>Spain</v>
          </cell>
          <cell r="G366" t="str">
            <v>Residential</v>
          </cell>
          <cell r="H366" t="str">
            <v>SFH</v>
          </cell>
          <cell r="J366" t="str">
            <v>Waste non-RES</v>
          </cell>
          <cell r="K366" t="str">
            <v>-</v>
          </cell>
          <cell r="L366">
            <v>0</v>
          </cell>
          <cell r="M366">
            <v>0</v>
          </cell>
          <cell r="P366">
            <v>0</v>
          </cell>
          <cell r="Q366">
            <v>0</v>
          </cell>
          <cell r="R366">
            <v>0</v>
          </cell>
          <cell r="S366">
            <v>0</v>
          </cell>
          <cell r="T366" t="str">
            <v>m.EEG.1</v>
          </cell>
          <cell r="U366">
            <v>0</v>
          </cell>
          <cell r="V366" t="str">
            <v>m.EEG.1</v>
          </cell>
          <cell r="W366">
            <v>0</v>
          </cell>
          <cell r="X366">
            <v>0</v>
          </cell>
          <cell r="Y366">
            <v>0</v>
          </cell>
          <cell r="Z366">
            <v>0</v>
          </cell>
          <cell r="AA366">
            <v>0</v>
          </cell>
          <cell r="AB366">
            <v>0</v>
          </cell>
          <cell r="AC366">
            <v>0</v>
          </cell>
          <cell r="AD366" t="str">
            <v>m.EEG.1</v>
          </cell>
          <cell r="AE366">
            <v>0</v>
          </cell>
          <cell r="AF366">
            <v>0</v>
          </cell>
          <cell r="AG366">
            <v>0</v>
          </cell>
          <cell r="AH366">
            <v>0</v>
          </cell>
          <cell r="AI366">
            <v>0</v>
          </cell>
          <cell r="AJ366">
            <v>0</v>
          </cell>
          <cell r="AK366" t="str">
            <v/>
          </cell>
          <cell r="AL366" t="str">
            <v>EU28</v>
          </cell>
        </row>
        <row r="367">
          <cell r="F367" t="str">
            <v>Spain</v>
          </cell>
          <cell r="G367" t="str">
            <v>Residential</v>
          </cell>
          <cell r="H367" t="str">
            <v>SFH</v>
          </cell>
          <cell r="J367" t="str">
            <v>Waste RES</v>
          </cell>
          <cell r="K367" t="str">
            <v>-</v>
          </cell>
          <cell r="L367">
            <v>0</v>
          </cell>
          <cell r="M367">
            <v>0</v>
          </cell>
          <cell r="P367">
            <v>0</v>
          </cell>
          <cell r="Q367">
            <v>0</v>
          </cell>
          <cell r="R367">
            <v>0</v>
          </cell>
          <cell r="S367">
            <v>0</v>
          </cell>
          <cell r="T367" t="str">
            <v>m.EEG.1</v>
          </cell>
          <cell r="U367">
            <v>0</v>
          </cell>
          <cell r="V367" t="str">
            <v>m.EEG.1</v>
          </cell>
          <cell r="W367">
            <v>0</v>
          </cell>
          <cell r="X367">
            <v>0</v>
          </cell>
          <cell r="Y367">
            <v>0</v>
          </cell>
          <cell r="Z367">
            <v>0</v>
          </cell>
          <cell r="AA367">
            <v>0</v>
          </cell>
          <cell r="AB367">
            <v>0</v>
          </cell>
          <cell r="AC367">
            <v>0</v>
          </cell>
          <cell r="AD367" t="str">
            <v>m.EEG.1</v>
          </cell>
          <cell r="AE367">
            <v>0</v>
          </cell>
          <cell r="AF367">
            <v>0</v>
          </cell>
          <cell r="AG367">
            <v>0</v>
          </cell>
          <cell r="AH367">
            <v>0</v>
          </cell>
          <cell r="AI367">
            <v>0</v>
          </cell>
          <cell r="AJ367">
            <v>0</v>
          </cell>
          <cell r="AK367" t="str">
            <v/>
          </cell>
          <cell r="AL367" t="str">
            <v>EU28</v>
          </cell>
        </row>
        <row r="368">
          <cell r="F368" t="str">
            <v>Spain</v>
          </cell>
          <cell r="G368" t="str">
            <v>Residential</v>
          </cell>
          <cell r="H368" t="str">
            <v>SFH</v>
          </cell>
          <cell r="J368" t="str">
            <v>Biomass</v>
          </cell>
          <cell r="K368" t="str">
            <v>-</v>
          </cell>
          <cell r="L368">
            <v>26.02930790373037</v>
          </cell>
          <cell r="M368">
            <v>26.02930790373037</v>
          </cell>
          <cell r="P368">
            <v>26.02930790373037</v>
          </cell>
          <cell r="Q368">
            <v>25.826129510561103</v>
          </cell>
          <cell r="R368">
            <v>0</v>
          </cell>
          <cell r="S368">
            <v>25.419772724222565</v>
          </cell>
          <cell r="T368" t="str">
            <v>m.EEG.1</v>
          </cell>
          <cell r="U368">
            <v>0.40635678633853789</v>
          </cell>
          <cell r="V368" t="str">
            <v>m.EEG.1</v>
          </cell>
          <cell r="W368">
            <v>0</v>
          </cell>
          <cell r="X368">
            <v>0</v>
          </cell>
          <cell r="Y368">
            <v>0</v>
          </cell>
          <cell r="Z368">
            <v>0</v>
          </cell>
          <cell r="AA368">
            <v>0</v>
          </cell>
          <cell r="AB368">
            <v>0</v>
          </cell>
          <cell r="AC368">
            <v>0</v>
          </cell>
          <cell r="AD368" t="str">
            <v>m.EEG.1</v>
          </cell>
          <cell r="AE368">
            <v>0</v>
          </cell>
          <cell r="AF368">
            <v>0</v>
          </cell>
          <cell r="AG368">
            <v>0</v>
          </cell>
          <cell r="AH368">
            <v>0</v>
          </cell>
          <cell r="AI368">
            <v>0</v>
          </cell>
          <cell r="AJ368">
            <v>0.20317839316926894</v>
          </cell>
          <cell r="AK368" t="str">
            <v/>
          </cell>
          <cell r="AL368" t="str">
            <v>EU28</v>
          </cell>
        </row>
        <row r="369">
          <cell r="F369" t="str">
            <v>Spain</v>
          </cell>
          <cell r="G369" t="str">
            <v>Residential</v>
          </cell>
          <cell r="H369" t="str">
            <v>SFH</v>
          </cell>
          <cell r="J369" t="str">
            <v>Geothermal</v>
          </cell>
          <cell r="K369" t="str">
            <v>-</v>
          </cell>
          <cell r="L369">
            <v>6.9120169941782189E-2</v>
          </cell>
          <cell r="M369">
            <v>6.9120169941782189E-2</v>
          </cell>
          <cell r="P369">
            <v>6.9120169941782189E-2</v>
          </cell>
          <cell r="Q369">
            <v>6.881042633811961E-2</v>
          </cell>
          <cell r="R369">
            <v>0</v>
          </cell>
          <cell r="S369">
            <v>6.8190939130794451E-2</v>
          </cell>
          <cell r="T369" t="str">
            <v>m.EEG.1</v>
          </cell>
          <cell r="U369">
            <v>6.1948720732516208E-4</v>
          </cell>
          <cell r="V369" t="str">
            <v>m.EEG.1</v>
          </cell>
          <cell r="W369">
            <v>0</v>
          </cell>
          <cell r="X369">
            <v>0</v>
          </cell>
          <cell r="Y369">
            <v>0</v>
          </cell>
          <cell r="Z369">
            <v>0</v>
          </cell>
          <cell r="AA369">
            <v>0</v>
          </cell>
          <cell r="AB369">
            <v>0</v>
          </cell>
          <cell r="AC369">
            <v>0</v>
          </cell>
          <cell r="AD369" t="str">
            <v>m.EEG.1</v>
          </cell>
          <cell r="AE369">
            <v>0</v>
          </cell>
          <cell r="AF369">
            <v>0</v>
          </cell>
          <cell r="AG369">
            <v>0</v>
          </cell>
          <cell r="AH369">
            <v>0</v>
          </cell>
          <cell r="AI369">
            <v>0</v>
          </cell>
          <cell r="AJ369">
            <v>3.0974360366258104E-4</v>
          </cell>
          <cell r="AK369" t="str">
            <v/>
          </cell>
          <cell r="AL369" t="str">
            <v>EU28</v>
          </cell>
        </row>
        <row r="370">
          <cell r="F370" t="str">
            <v>Spain</v>
          </cell>
          <cell r="G370" t="str">
            <v>Residential</v>
          </cell>
          <cell r="H370" t="str">
            <v>SFH</v>
          </cell>
          <cell r="J370" t="str">
            <v>Solar energy</v>
          </cell>
          <cell r="K370" t="str">
            <v>-</v>
          </cell>
          <cell r="L370">
            <v>0.90477160036384607</v>
          </cell>
          <cell r="M370">
            <v>0.90477160036384607</v>
          </cell>
          <cell r="P370">
            <v>0.90477160036384607</v>
          </cell>
          <cell r="Q370">
            <v>0.90477160036384607</v>
          </cell>
          <cell r="R370">
            <v>0</v>
          </cell>
          <cell r="S370">
            <v>4.9989228101140898E-2</v>
          </cell>
          <cell r="T370" t="str">
            <v>m.EEG.1</v>
          </cell>
          <cell r="U370">
            <v>0.85478237226270515</v>
          </cell>
          <cell r="V370" t="str">
            <v>m.EEG.1</v>
          </cell>
          <cell r="W370">
            <v>0</v>
          </cell>
          <cell r="X370">
            <v>0</v>
          </cell>
          <cell r="Y370">
            <v>0</v>
          </cell>
          <cell r="Z370">
            <v>0</v>
          </cell>
          <cell r="AA370">
            <v>0</v>
          </cell>
          <cell r="AB370">
            <v>0</v>
          </cell>
          <cell r="AC370">
            <v>0</v>
          </cell>
          <cell r="AD370" t="str">
            <v>m.EEG.1</v>
          </cell>
          <cell r="AE370">
            <v>0</v>
          </cell>
          <cell r="AF370">
            <v>0</v>
          </cell>
          <cell r="AG370">
            <v>0</v>
          </cell>
          <cell r="AH370">
            <v>0</v>
          </cell>
          <cell r="AI370">
            <v>0</v>
          </cell>
          <cell r="AJ370">
            <v>0</v>
          </cell>
          <cell r="AK370" t="str">
            <v/>
          </cell>
          <cell r="AL370" t="str">
            <v>EU28</v>
          </cell>
        </row>
        <row r="371">
          <cell r="F371" t="str">
            <v>Spain</v>
          </cell>
          <cell r="G371" t="str">
            <v>Residential</v>
          </cell>
          <cell r="H371" t="str">
            <v>SFH</v>
          </cell>
          <cell r="J371" t="str">
            <v>Ambient heat total</v>
          </cell>
          <cell r="K371" t="str">
            <v>-</v>
          </cell>
          <cell r="L371">
            <v>0.42013380328210004</v>
          </cell>
          <cell r="M371">
            <v>0.42013380328210004</v>
          </cell>
          <cell r="P371">
            <v>0.42013380328210004</v>
          </cell>
          <cell r="Q371">
            <v>0.42013380328210004</v>
          </cell>
          <cell r="R371">
            <v>0</v>
          </cell>
          <cell r="S371">
            <v>0.32535556706900004</v>
          </cell>
          <cell r="T371" t="str">
            <v>m.EEG.1</v>
          </cell>
          <cell r="U371">
            <v>9.4778236213099998E-2</v>
          </cell>
          <cell r="V371" t="str">
            <v>m.EEG.1</v>
          </cell>
          <cell r="W371">
            <v>0</v>
          </cell>
          <cell r="X371">
            <v>0</v>
          </cell>
          <cell r="Y371">
            <v>0</v>
          </cell>
          <cell r="Z371">
            <v>0</v>
          </cell>
          <cell r="AA371">
            <v>0</v>
          </cell>
          <cell r="AB371">
            <v>0</v>
          </cell>
          <cell r="AC371">
            <v>0</v>
          </cell>
          <cell r="AD371" t="str">
            <v>m.EEG.1</v>
          </cell>
          <cell r="AE371">
            <v>0</v>
          </cell>
          <cell r="AF371">
            <v>0</v>
          </cell>
          <cell r="AG371">
            <v>0</v>
          </cell>
          <cell r="AH371">
            <v>0</v>
          </cell>
          <cell r="AI371">
            <v>0</v>
          </cell>
          <cell r="AJ371">
            <v>0</v>
          </cell>
          <cell r="AK371" t="str">
            <v/>
          </cell>
          <cell r="AL371" t="str">
            <v>EU28</v>
          </cell>
        </row>
        <row r="372">
          <cell r="F372" t="str">
            <v>Spain</v>
          </cell>
          <cell r="G372" t="str">
            <v>Residential</v>
          </cell>
          <cell r="H372" t="str">
            <v>SFH</v>
          </cell>
          <cell r="J372" t="str">
            <v xml:space="preserve">Other RES </v>
          </cell>
          <cell r="K372" t="str">
            <v>-</v>
          </cell>
          <cell r="L372">
            <v>0</v>
          </cell>
          <cell r="M372">
            <v>0</v>
          </cell>
          <cell r="P372">
            <v>0</v>
          </cell>
          <cell r="Q372">
            <v>0</v>
          </cell>
          <cell r="R372">
            <v>0</v>
          </cell>
          <cell r="S372">
            <v>0</v>
          </cell>
          <cell r="T372" t="str">
            <v>m.EEG.1</v>
          </cell>
          <cell r="U372">
            <v>0</v>
          </cell>
          <cell r="V372" t="str">
            <v>m.EEG.1</v>
          </cell>
          <cell r="W372">
            <v>0</v>
          </cell>
          <cell r="X372">
            <v>0</v>
          </cell>
          <cell r="Y372">
            <v>0</v>
          </cell>
          <cell r="Z372">
            <v>0</v>
          </cell>
          <cell r="AA372">
            <v>0</v>
          </cell>
          <cell r="AB372">
            <v>0</v>
          </cell>
          <cell r="AC372">
            <v>0</v>
          </cell>
          <cell r="AD372" t="str">
            <v>m.EEG.1</v>
          </cell>
          <cell r="AE372">
            <v>0</v>
          </cell>
          <cell r="AF372">
            <v>0</v>
          </cell>
          <cell r="AG372">
            <v>0</v>
          </cell>
          <cell r="AH372">
            <v>0</v>
          </cell>
          <cell r="AI372">
            <v>0</v>
          </cell>
          <cell r="AJ372">
            <v>0</v>
          </cell>
          <cell r="AK372" t="str">
            <v/>
          </cell>
          <cell r="AL372" t="str">
            <v>EU28</v>
          </cell>
        </row>
        <row r="373">
          <cell r="F373" t="str">
            <v>Spain</v>
          </cell>
          <cell r="G373" t="str">
            <v>Residential</v>
          </cell>
          <cell r="H373" t="str">
            <v>MFH</v>
          </cell>
          <cell r="J373" t="str">
            <v>TOTAL</v>
          </cell>
          <cell r="K373" t="str">
            <v>-</v>
          </cell>
          <cell r="L373">
            <v>63.959633879334675</v>
          </cell>
          <cell r="M373">
            <v>63.959633879334675</v>
          </cell>
          <cell r="P373">
            <v>63.959633879334675</v>
          </cell>
          <cell r="Q373">
            <v>53.040327139754055</v>
          </cell>
          <cell r="R373">
            <v>1.1270412620827508</v>
          </cell>
          <cell r="S373">
            <v>29.589782240005988</v>
          </cell>
          <cell r="T373" t="str">
            <v>m.EEG.1</v>
          </cell>
          <cell r="U373">
            <v>23.450544899748067</v>
          </cell>
          <cell r="V373" t="str">
            <v>m.EEG.1</v>
          </cell>
          <cell r="W373">
            <v>0</v>
          </cell>
          <cell r="X373">
            <v>0</v>
          </cell>
          <cell r="Y373">
            <v>0</v>
          </cell>
          <cell r="Z373">
            <v>0</v>
          </cell>
          <cell r="AA373">
            <v>0</v>
          </cell>
          <cell r="AB373">
            <v>0</v>
          </cell>
          <cell r="AC373">
            <v>1.1270412620827508</v>
          </cell>
          <cell r="AD373" t="str">
            <v>m.EEG.1</v>
          </cell>
          <cell r="AE373">
            <v>0</v>
          </cell>
          <cell r="AF373">
            <v>0</v>
          </cell>
          <cell r="AG373">
            <v>0</v>
          </cell>
          <cell r="AH373">
            <v>0</v>
          </cell>
          <cell r="AI373">
            <v>0</v>
          </cell>
          <cell r="AJ373">
            <v>9.792265477497871</v>
          </cell>
          <cell r="AK373" t="str">
            <v/>
          </cell>
          <cell r="AL373" t="str">
            <v>EU28</v>
          </cell>
        </row>
        <row r="374">
          <cell r="F374" t="str">
            <v>Spain</v>
          </cell>
          <cell r="G374" t="str">
            <v>Residential</v>
          </cell>
          <cell r="H374" t="str">
            <v>MFH</v>
          </cell>
          <cell r="J374" t="str">
            <v>Coal</v>
          </cell>
          <cell r="K374" t="str">
            <v>-</v>
          </cell>
          <cell r="L374">
            <v>0.7665914160213122</v>
          </cell>
          <cell r="M374">
            <v>0.7665914160213122</v>
          </cell>
          <cell r="P374">
            <v>0.7665914160213122</v>
          </cell>
          <cell r="Q374">
            <v>0.65914354879162873</v>
          </cell>
          <cell r="R374">
            <v>0</v>
          </cell>
          <cell r="S374">
            <v>0.6025156187651739</v>
          </cell>
          <cell r="T374" t="str">
            <v>m.EEG.1</v>
          </cell>
          <cell r="U374">
            <v>5.6627930026454783E-2</v>
          </cell>
          <cell r="V374" t="str">
            <v>m.EEG.1</v>
          </cell>
          <cell r="W374">
            <v>0</v>
          </cell>
          <cell r="X374">
            <v>0</v>
          </cell>
          <cell r="Y374">
            <v>0</v>
          </cell>
          <cell r="Z374">
            <v>0</v>
          </cell>
          <cell r="AA374">
            <v>0</v>
          </cell>
          <cell r="AB374">
            <v>0</v>
          </cell>
          <cell r="AC374">
            <v>0</v>
          </cell>
          <cell r="AD374" t="str">
            <v>m.EEG.1</v>
          </cell>
          <cell r="AE374">
            <v>0</v>
          </cell>
          <cell r="AF374">
            <v>0</v>
          </cell>
          <cell r="AG374">
            <v>0</v>
          </cell>
          <cell r="AH374">
            <v>0</v>
          </cell>
          <cell r="AI374">
            <v>0</v>
          </cell>
          <cell r="AJ374">
            <v>0.10744786722968343</v>
          </cell>
          <cell r="AK374" t="str">
            <v/>
          </cell>
          <cell r="AL374" t="str">
            <v>EU28</v>
          </cell>
        </row>
        <row r="375">
          <cell r="F375" t="str">
            <v>Spain</v>
          </cell>
          <cell r="G375" t="str">
            <v>Residential</v>
          </cell>
          <cell r="H375" t="str">
            <v>MFH</v>
          </cell>
          <cell r="J375" t="str">
            <v>Fuel oil</v>
          </cell>
          <cell r="K375" t="str">
            <v>-</v>
          </cell>
          <cell r="L375">
            <v>10.480605368181202</v>
          </cell>
          <cell r="M375">
            <v>10.480605368181202</v>
          </cell>
          <cell r="P375">
            <v>10.480605368181202</v>
          </cell>
          <cell r="Q375">
            <v>10.480605368181202</v>
          </cell>
          <cell r="R375">
            <v>0</v>
          </cell>
          <cell r="S375">
            <v>9.4534910696186234</v>
          </cell>
          <cell r="T375" t="str">
            <v>m.EEG.1</v>
          </cell>
          <cell r="U375">
            <v>1.0271142985625792</v>
          </cell>
          <cell r="V375" t="str">
            <v>m.EEG.1</v>
          </cell>
          <cell r="W375">
            <v>0</v>
          </cell>
          <cell r="X375">
            <v>0</v>
          </cell>
          <cell r="Y375">
            <v>0</v>
          </cell>
          <cell r="Z375">
            <v>0</v>
          </cell>
          <cell r="AA375">
            <v>0</v>
          </cell>
          <cell r="AB375">
            <v>0</v>
          </cell>
          <cell r="AC375">
            <v>0</v>
          </cell>
          <cell r="AD375" t="str">
            <v>m.EEG.1</v>
          </cell>
          <cell r="AE375">
            <v>0</v>
          </cell>
          <cell r="AF375">
            <v>0</v>
          </cell>
          <cell r="AG375">
            <v>0</v>
          </cell>
          <cell r="AH375">
            <v>0</v>
          </cell>
          <cell r="AI375">
            <v>0</v>
          </cell>
          <cell r="AJ375">
            <v>0</v>
          </cell>
          <cell r="AK375" t="str">
            <v/>
          </cell>
          <cell r="AL375" t="str">
            <v>EU28</v>
          </cell>
        </row>
        <row r="376">
          <cell r="F376" t="str">
            <v>Spain</v>
          </cell>
          <cell r="G376" t="str">
            <v>Residential</v>
          </cell>
          <cell r="H376" t="str">
            <v>MFH</v>
          </cell>
          <cell r="J376" t="str">
            <v>Natural gas</v>
          </cell>
          <cell r="K376" t="str">
            <v>-</v>
          </cell>
          <cell r="L376">
            <v>26.862825072939309</v>
          </cell>
          <cell r="M376">
            <v>26.862825072939309</v>
          </cell>
          <cell r="P376">
            <v>26.862825072939309</v>
          </cell>
          <cell r="Q376">
            <v>23.613857819529077</v>
          </cell>
          <cell r="R376">
            <v>0</v>
          </cell>
          <cell r="S376">
            <v>10.860727738614194</v>
          </cell>
          <cell r="T376" t="str">
            <v>m.EEG.1</v>
          </cell>
          <cell r="U376">
            <v>12.753130080914882</v>
          </cell>
          <cell r="V376" t="str">
            <v>m.EEG.1</v>
          </cell>
          <cell r="W376">
            <v>0</v>
          </cell>
          <cell r="X376">
            <v>0</v>
          </cell>
          <cell r="Y376">
            <v>0</v>
          </cell>
          <cell r="Z376">
            <v>0</v>
          </cell>
          <cell r="AA376">
            <v>0</v>
          </cell>
          <cell r="AB376">
            <v>0</v>
          </cell>
          <cell r="AC376">
            <v>0</v>
          </cell>
          <cell r="AD376" t="str">
            <v>m.EEG.1</v>
          </cell>
          <cell r="AE376">
            <v>0</v>
          </cell>
          <cell r="AF376">
            <v>0</v>
          </cell>
          <cell r="AG376">
            <v>0</v>
          </cell>
          <cell r="AH376">
            <v>0</v>
          </cell>
          <cell r="AI376">
            <v>0</v>
          </cell>
          <cell r="AJ376">
            <v>3.2489672534102332</v>
          </cell>
          <cell r="AK376" t="str">
            <v/>
          </cell>
          <cell r="AL376" t="str">
            <v>EU28</v>
          </cell>
        </row>
        <row r="377">
          <cell r="F377" t="str">
            <v>Spain</v>
          </cell>
          <cell r="G377" t="str">
            <v>Residential</v>
          </cell>
          <cell r="H377" t="str">
            <v>MFH</v>
          </cell>
          <cell r="J377" t="str">
            <v>Other fossil fuels</v>
          </cell>
          <cell r="K377" t="str">
            <v>-</v>
          </cell>
          <cell r="L377">
            <v>8.1535034963700035</v>
          </cell>
          <cell r="M377">
            <v>8.1535034963700035</v>
          </cell>
          <cell r="P377">
            <v>8.1535034963700035</v>
          </cell>
          <cell r="Q377">
            <v>6.4315216929555987</v>
          </cell>
          <cell r="R377">
            <v>0</v>
          </cell>
          <cell r="S377">
            <v>2.1499576228877011</v>
          </cell>
          <cell r="T377" t="str">
            <v>m.EEG.1</v>
          </cell>
          <cell r="U377">
            <v>4.2815640700678976</v>
          </cell>
          <cell r="V377" t="str">
            <v>m.EEG.1</v>
          </cell>
          <cell r="W377">
            <v>0</v>
          </cell>
          <cell r="X377">
            <v>0</v>
          </cell>
          <cell r="Y377">
            <v>0</v>
          </cell>
          <cell r="Z377">
            <v>0</v>
          </cell>
          <cell r="AA377">
            <v>0</v>
          </cell>
          <cell r="AB377">
            <v>0</v>
          </cell>
          <cell r="AC377">
            <v>0</v>
          </cell>
          <cell r="AD377" t="str">
            <v>m.EEG.1</v>
          </cell>
          <cell r="AE377">
            <v>0</v>
          </cell>
          <cell r="AF377">
            <v>0</v>
          </cell>
          <cell r="AG377">
            <v>0</v>
          </cell>
          <cell r="AH377">
            <v>0</v>
          </cell>
          <cell r="AI377">
            <v>0</v>
          </cell>
          <cell r="AJ377">
            <v>1.7219818034144043</v>
          </cell>
          <cell r="AK377" t="str">
            <v/>
          </cell>
          <cell r="AL377" t="str">
            <v>EU28</v>
          </cell>
        </row>
        <row r="378">
          <cell r="F378" t="str">
            <v>Spain</v>
          </cell>
          <cell r="G378" t="str">
            <v>Residential</v>
          </cell>
          <cell r="H378" t="str">
            <v>MFH</v>
          </cell>
          <cell r="J378" t="str">
            <v>Electricity</v>
          </cell>
          <cell r="K378" t="str">
            <v>-</v>
          </cell>
          <cell r="L378">
            <v>12.647388359079514</v>
          </cell>
          <cell r="M378">
            <v>12.647388359079514</v>
          </cell>
          <cell r="P378">
            <v>12.647388359079514</v>
          </cell>
          <cell r="Q378">
            <v>6.8929903523650067</v>
          </cell>
          <cell r="R378">
            <v>1.1270412620827508</v>
          </cell>
          <cell r="S378">
            <v>3.1729124592168394</v>
          </cell>
          <cell r="T378" t="str">
            <v>m.EEG.1</v>
          </cell>
          <cell r="U378">
            <v>3.7200778931481673</v>
          </cell>
          <cell r="V378" t="str">
            <v>m.EEG.1</v>
          </cell>
          <cell r="W378">
            <v>0</v>
          </cell>
          <cell r="X378">
            <v>0</v>
          </cell>
          <cell r="Y378">
            <v>0</v>
          </cell>
          <cell r="Z378">
            <v>0</v>
          </cell>
          <cell r="AA378">
            <v>0</v>
          </cell>
          <cell r="AB378">
            <v>0</v>
          </cell>
          <cell r="AC378">
            <v>1.1270412620827508</v>
          </cell>
          <cell r="AD378" t="str">
            <v>m.EEG.1</v>
          </cell>
          <cell r="AE378">
            <v>0</v>
          </cell>
          <cell r="AF378">
            <v>0</v>
          </cell>
          <cell r="AG378">
            <v>0</v>
          </cell>
          <cell r="AH378">
            <v>0</v>
          </cell>
          <cell r="AI378">
            <v>0</v>
          </cell>
          <cell r="AJ378">
            <v>4.6273567446317561</v>
          </cell>
          <cell r="AK378" t="str">
            <v/>
          </cell>
          <cell r="AL378" t="str">
            <v>EU28</v>
          </cell>
        </row>
        <row r="379">
          <cell r="F379" t="str">
            <v>Spain</v>
          </cell>
          <cell r="G379" t="str">
            <v>Residential</v>
          </cell>
          <cell r="H379" t="str">
            <v>MFH</v>
          </cell>
          <cell r="J379" t="str">
            <v>District heating</v>
          </cell>
          <cell r="K379" t="str">
            <v>-</v>
          </cell>
          <cell r="L379">
            <v>0.28811803036920003</v>
          </cell>
          <cell r="M379">
            <v>0.28811803036920003</v>
          </cell>
          <cell r="P379">
            <v>0.28811803036920003</v>
          </cell>
          <cell r="Q379">
            <v>0.28811803036920003</v>
          </cell>
          <cell r="R379">
            <v>0</v>
          </cell>
          <cell r="S379">
            <v>0.20566464137900001</v>
          </cell>
          <cell r="T379" t="str">
            <v>m.EEG.1</v>
          </cell>
          <cell r="U379">
            <v>8.2453388990199994E-2</v>
          </cell>
          <cell r="V379" t="str">
            <v>m.EEG.1</v>
          </cell>
          <cell r="W379">
            <v>0</v>
          </cell>
          <cell r="X379">
            <v>0</v>
          </cell>
          <cell r="Y379">
            <v>0</v>
          </cell>
          <cell r="Z379">
            <v>0</v>
          </cell>
          <cell r="AA379">
            <v>0</v>
          </cell>
          <cell r="AB379">
            <v>0</v>
          </cell>
          <cell r="AC379">
            <v>0</v>
          </cell>
          <cell r="AD379" t="str">
            <v>m.EEG.1</v>
          </cell>
          <cell r="AE379">
            <v>0</v>
          </cell>
          <cell r="AF379">
            <v>0</v>
          </cell>
          <cell r="AG379">
            <v>0</v>
          </cell>
          <cell r="AH379">
            <v>0</v>
          </cell>
          <cell r="AI379">
            <v>0</v>
          </cell>
          <cell r="AJ379">
            <v>0</v>
          </cell>
          <cell r="AK379" t="str">
            <v/>
          </cell>
          <cell r="AL379" t="str">
            <v>EU28</v>
          </cell>
        </row>
        <row r="380">
          <cell r="F380" t="str">
            <v>Spain</v>
          </cell>
          <cell r="G380" t="str">
            <v>Residential</v>
          </cell>
          <cell r="H380" t="str">
            <v>MFH</v>
          </cell>
          <cell r="J380" t="str">
            <v>Waste non-RES</v>
          </cell>
          <cell r="K380" t="str">
            <v>-</v>
          </cell>
          <cell r="L380">
            <v>0</v>
          </cell>
          <cell r="M380">
            <v>0</v>
          </cell>
          <cell r="P380">
            <v>0</v>
          </cell>
          <cell r="Q380">
            <v>0</v>
          </cell>
          <cell r="R380">
            <v>0</v>
          </cell>
          <cell r="S380">
            <v>0</v>
          </cell>
          <cell r="T380" t="str">
            <v>m.EEG.1</v>
          </cell>
          <cell r="U380">
            <v>0</v>
          </cell>
          <cell r="V380" t="str">
            <v>m.EEG.1</v>
          </cell>
          <cell r="W380">
            <v>0</v>
          </cell>
          <cell r="X380">
            <v>0</v>
          </cell>
          <cell r="Y380">
            <v>0</v>
          </cell>
          <cell r="Z380">
            <v>0</v>
          </cell>
          <cell r="AA380">
            <v>0</v>
          </cell>
          <cell r="AB380">
            <v>0</v>
          </cell>
          <cell r="AC380">
            <v>0</v>
          </cell>
          <cell r="AD380" t="str">
            <v>m.EEG.1</v>
          </cell>
          <cell r="AE380">
            <v>0</v>
          </cell>
          <cell r="AF380">
            <v>0</v>
          </cell>
          <cell r="AG380">
            <v>0</v>
          </cell>
          <cell r="AH380">
            <v>0</v>
          </cell>
          <cell r="AI380">
            <v>0</v>
          </cell>
          <cell r="AJ380">
            <v>0</v>
          </cell>
          <cell r="AK380" t="str">
            <v/>
          </cell>
          <cell r="AL380" t="str">
            <v>EU28</v>
          </cell>
        </row>
        <row r="381">
          <cell r="F381" t="str">
            <v>Spain</v>
          </cell>
          <cell r="G381" t="str">
            <v>Residential</v>
          </cell>
          <cell r="H381" t="str">
            <v>MFH</v>
          </cell>
          <cell r="J381" t="str">
            <v>Waste RES</v>
          </cell>
          <cell r="K381" t="str">
            <v>-</v>
          </cell>
          <cell r="L381">
            <v>0</v>
          </cell>
          <cell r="M381">
            <v>0</v>
          </cell>
          <cell r="P381">
            <v>0</v>
          </cell>
          <cell r="Q381">
            <v>0</v>
          </cell>
          <cell r="R381">
            <v>0</v>
          </cell>
          <cell r="S381">
            <v>0</v>
          </cell>
          <cell r="T381" t="str">
            <v>m.EEG.1</v>
          </cell>
          <cell r="U381">
            <v>0</v>
          </cell>
          <cell r="V381" t="str">
            <v>m.EEG.1</v>
          </cell>
          <cell r="W381">
            <v>0</v>
          </cell>
          <cell r="X381">
            <v>0</v>
          </cell>
          <cell r="Y381">
            <v>0</v>
          </cell>
          <cell r="Z381">
            <v>0</v>
          </cell>
          <cell r="AA381">
            <v>0</v>
          </cell>
          <cell r="AB381">
            <v>0</v>
          </cell>
          <cell r="AC381">
            <v>0</v>
          </cell>
          <cell r="AD381" t="str">
            <v>m.EEG.1</v>
          </cell>
          <cell r="AE381">
            <v>0</v>
          </cell>
          <cell r="AF381">
            <v>0</v>
          </cell>
          <cell r="AG381">
            <v>0</v>
          </cell>
          <cell r="AH381">
            <v>0</v>
          </cell>
          <cell r="AI381">
            <v>0</v>
          </cell>
          <cell r="AJ381">
            <v>0</v>
          </cell>
          <cell r="AK381" t="str">
            <v/>
          </cell>
          <cell r="AL381" t="str">
            <v>EU28</v>
          </cell>
        </row>
        <row r="382">
          <cell r="F382" t="str">
            <v>Spain</v>
          </cell>
          <cell r="G382" t="str">
            <v>Residential</v>
          </cell>
          <cell r="H382" t="str">
            <v>MFH</v>
          </cell>
          <cell r="J382" t="str">
            <v>Biomass</v>
          </cell>
          <cell r="K382" t="str">
            <v>-</v>
          </cell>
          <cell r="L382">
            <v>2.8666920962702953</v>
          </cell>
          <cell r="M382">
            <v>2.8666920962702953</v>
          </cell>
          <cell r="P382">
            <v>2.8666920962702953</v>
          </cell>
          <cell r="Q382">
            <v>2.7808704894393421</v>
          </cell>
          <cell r="R382">
            <v>0</v>
          </cell>
          <cell r="S382">
            <v>2.6092272757774353</v>
          </cell>
          <cell r="T382" t="str">
            <v>m.EEG.1</v>
          </cell>
          <cell r="U382">
            <v>0.17164321366190666</v>
          </cell>
          <cell r="V382" t="str">
            <v>m.EEG.1</v>
          </cell>
          <cell r="W382">
            <v>0</v>
          </cell>
          <cell r="X382">
            <v>0</v>
          </cell>
          <cell r="Y382">
            <v>0</v>
          </cell>
          <cell r="Z382">
            <v>0</v>
          </cell>
          <cell r="AA382">
            <v>0</v>
          </cell>
          <cell r="AB382">
            <v>0</v>
          </cell>
          <cell r="AC382">
            <v>0</v>
          </cell>
          <cell r="AD382" t="str">
            <v>m.EEG.1</v>
          </cell>
          <cell r="AE382">
            <v>0</v>
          </cell>
          <cell r="AF382">
            <v>0</v>
          </cell>
          <cell r="AG382">
            <v>0</v>
          </cell>
          <cell r="AH382">
            <v>0</v>
          </cell>
          <cell r="AI382">
            <v>0</v>
          </cell>
          <cell r="AJ382">
            <v>8.5821606830953329E-2</v>
          </cell>
          <cell r="AK382" t="str">
            <v/>
          </cell>
          <cell r="AL382" t="str">
            <v>EU28</v>
          </cell>
        </row>
        <row r="383">
          <cell r="F383" t="str">
            <v>Spain</v>
          </cell>
          <cell r="G383" t="str">
            <v>Residential</v>
          </cell>
          <cell r="H383" t="str">
            <v>MFH</v>
          </cell>
          <cell r="J383" t="str">
            <v>Geothermal</v>
          </cell>
          <cell r="K383" t="str">
            <v>-</v>
          </cell>
          <cell r="L383">
            <v>4.8715590242689587E-2</v>
          </cell>
          <cell r="M383">
            <v>4.8715590242689587E-2</v>
          </cell>
          <cell r="P383">
            <v>4.8715590242689587E-2</v>
          </cell>
          <cell r="Q383">
            <v>4.8025388261847921E-2</v>
          </cell>
          <cell r="R383">
            <v>0</v>
          </cell>
          <cell r="S383">
            <v>4.6644984300164595E-2</v>
          </cell>
          <cell r="T383" t="str">
            <v>m.EEG.1</v>
          </cell>
          <cell r="U383">
            <v>1.3804039616833275E-3</v>
          </cell>
          <cell r="V383" t="str">
            <v>m.EEG.1</v>
          </cell>
          <cell r="W383">
            <v>0</v>
          </cell>
          <cell r="X383">
            <v>0</v>
          </cell>
          <cell r="Y383">
            <v>0</v>
          </cell>
          <cell r="Z383">
            <v>0</v>
          </cell>
          <cell r="AA383">
            <v>0</v>
          </cell>
          <cell r="AB383">
            <v>0</v>
          </cell>
          <cell r="AC383">
            <v>0</v>
          </cell>
          <cell r="AD383" t="str">
            <v>m.EEG.1</v>
          </cell>
          <cell r="AE383">
            <v>0</v>
          </cell>
          <cell r="AF383">
            <v>0</v>
          </cell>
          <cell r="AG383">
            <v>0</v>
          </cell>
          <cell r="AH383">
            <v>0</v>
          </cell>
          <cell r="AI383">
            <v>0</v>
          </cell>
          <cell r="AJ383">
            <v>6.9020198084166374E-4</v>
          </cell>
          <cell r="AK383" t="str">
            <v/>
          </cell>
          <cell r="AL383" t="str">
            <v>EU28</v>
          </cell>
        </row>
        <row r="384">
          <cell r="F384" t="str">
            <v>Spain</v>
          </cell>
          <cell r="G384" t="str">
            <v>Residential</v>
          </cell>
          <cell r="H384" t="str">
            <v>MFH</v>
          </cell>
          <cell r="J384" t="str">
            <v>Solar energy</v>
          </cell>
          <cell r="K384" t="str">
            <v>-</v>
          </cell>
          <cell r="L384">
            <v>1.1692283996361541</v>
          </cell>
          <cell r="M384">
            <v>1.1692283996361541</v>
          </cell>
          <cell r="P384">
            <v>1.1692283996361541</v>
          </cell>
          <cell r="Q384">
            <v>1.1692283996361541</v>
          </cell>
          <cell r="R384">
            <v>0</v>
          </cell>
          <cell r="S384">
            <v>5.4010771898859083E-2</v>
          </cell>
          <cell r="T384" t="str">
            <v>m.EEG.1</v>
          </cell>
          <cell r="U384">
            <v>1.1152176277372949</v>
          </cell>
          <cell r="V384" t="str">
            <v>m.EEG.1</v>
          </cell>
          <cell r="W384">
            <v>0</v>
          </cell>
          <cell r="X384">
            <v>0</v>
          </cell>
          <cell r="Y384">
            <v>0</v>
          </cell>
          <cell r="Z384">
            <v>0</v>
          </cell>
          <cell r="AA384">
            <v>0</v>
          </cell>
          <cell r="AB384">
            <v>0</v>
          </cell>
          <cell r="AC384">
            <v>0</v>
          </cell>
          <cell r="AD384" t="str">
            <v>m.EEG.1</v>
          </cell>
          <cell r="AE384">
            <v>0</v>
          </cell>
          <cell r="AF384">
            <v>0</v>
          </cell>
          <cell r="AG384">
            <v>0</v>
          </cell>
          <cell r="AH384">
            <v>0</v>
          </cell>
          <cell r="AI384">
            <v>0</v>
          </cell>
          <cell r="AJ384">
            <v>0</v>
          </cell>
          <cell r="AK384" t="str">
            <v/>
          </cell>
          <cell r="AL384" t="str">
            <v>EU28</v>
          </cell>
        </row>
        <row r="385">
          <cell r="F385" t="str">
            <v>Spain</v>
          </cell>
          <cell r="G385" t="str">
            <v>Residential</v>
          </cell>
          <cell r="H385" t="str">
            <v>MFH</v>
          </cell>
          <cell r="J385" t="str">
            <v>Ambient heat total</v>
          </cell>
          <cell r="K385" t="str">
            <v>-</v>
          </cell>
          <cell r="L385">
            <v>0.675966050225</v>
          </cell>
          <cell r="M385">
            <v>0.675966050225</v>
          </cell>
          <cell r="P385">
            <v>0.675966050225</v>
          </cell>
          <cell r="Q385">
            <v>0.675966050225</v>
          </cell>
          <cell r="R385">
            <v>0</v>
          </cell>
          <cell r="S385">
            <v>0.43463005754800005</v>
          </cell>
          <cell r="T385" t="str">
            <v>m.EEG.1</v>
          </cell>
          <cell r="U385">
            <v>0.24133599267700001</v>
          </cell>
          <cell r="V385" t="str">
            <v>m.EEG.1</v>
          </cell>
          <cell r="W385">
            <v>0</v>
          </cell>
          <cell r="X385">
            <v>0</v>
          </cell>
          <cell r="Y385">
            <v>0</v>
          </cell>
          <cell r="Z385">
            <v>0</v>
          </cell>
          <cell r="AA385">
            <v>0</v>
          </cell>
          <cell r="AB385">
            <v>0</v>
          </cell>
          <cell r="AC385">
            <v>0</v>
          </cell>
          <cell r="AD385" t="str">
            <v>m.EEG.1</v>
          </cell>
          <cell r="AE385">
            <v>0</v>
          </cell>
          <cell r="AF385">
            <v>0</v>
          </cell>
          <cell r="AG385">
            <v>0</v>
          </cell>
          <cell r="AH385">
            <v>0</v>
          </cell>
          <cell r="AI385">
            <v>0</v>
          </cell>
          <cell r="AJ385">
            <v>0</v>
          </cell>
          <cell r="AK385" t="str">
            <v/>
          </cell>
          <cell r="AL385" t="str">
            <v>EU28</v>
          </cell>
        </row>
        <row r="386">
          <cell r="F386" t="str">
            <v>Spain</v>
          </cell>
          <cell r="G386" t="str">
            <v>Residential</v>
          </cell>
          <cell r="H386" t="str">
            <v>MFH</v>
          </cell>
          <cell r="J386" t="str">
            <v xml:space="preserve">Other RES </v>
          </cell>
          <cell r="K386" t="str">
            <v>-</v>
          </cell>
          <cell r="L386">
            <v>0</v>
          </cell>
          <cell r="M386">
            <v>0</v>
          </cell>
          <cell r="P386">
            <v>0</v>
          </cell>
          <cell r="Q386">
            <v>0</v>
          </cell>
          <cell r="R386">
            <v>0</v>
          </cell>
          <cell r="S386">
            <v>0</v>
          </cell>
          <cell r="T386" t="str">
            <v>m.EEG.1</v>
          </cell>
          <cell r="U386">
            <v>0</v>
          </cell>
          <cell r="V386" t="str">
            <v>m.EEG.1</v>
          </cell>
          <cell r="W386">
            <v>0</v>
          </cell>
          <cell r="X386">
            <v>0</v>
          </cell>
          <cell r="Y386">
            <v>0</v>
          </cell>
          <cell r="Z386">
            <v>0</v>
          </cell>
          <cell r="AA386">
            <v>0</v>
          </cell>
          <cell r="AB386">
            <v>0</v>
          </cell>
          <cell r="AC386">
            <v>0</v>
          </cell>
          <cell r="AD386" t="str">
            <v>m.EEG.1</v>
          </cell>
          <cell r="AE386">
            <v>0</v>
          </cell>
          <cell r="AF386">
            <v>0</v>
          </cell>
          <cell r="AG386">
            <v>0</v>
          </cell>
          <cell r="AH386">
            <v>0</v>
          </cell>
          <cell r="AI386">
            <v>0</v>
          </cell>
          <cell r="AJ386">
            <v>0</v>
          </cell>
          <cell r="AK386" t="str">
            <v/>
          </cell>
          <cell r="AL386" t="str">
            <v>EU28</v>
          </cell>
        </row>
        <row r="387">
          <cell r="F387" t="str">
            <v>France</v>
          </cell>
          <cell r="G387" t="str">
            <v>Residential</v>
          </cell>
          <cell r="H387" t="str">
            <v>TOTAL Residential</v>
          </cell>
          <cell r="J387" t="str">
            <v>TOTAL</v>
          </cell>
          <cell r="K387">
            <v>487.57379400000002</v>
          </cell>
          <cell r="L387">
            <v>-64.371520592825959</v>
          </cell>
          <cell r="M387">
            <v>423.20227340717406</v>
          </cell>
          <cell r="P387">
            <v>423.20227340717406</v>
          </cell>
          <cell r="Q387">
            <v>387.55431734121026</v>
          </cell>
          <cell r="R387">
            <v>0.60339183356673898</v>
          </cell>
          <cell r="S387">
            <v>327.1076153323387</v>
          </cell>
          <cell r="T387" t="str">
            <v>u.ISI.8</v>
          </cell>
          <cell r="U387">
            <v>60.446702008871569</v>
          </cell>
          <cell r="V387" t="str">
            <v>u.ISI.8</v>
          </cell>
          <cell r="W387">
            <v>0</v>
          </cell>
          <cell r="X387">
            <v>0</v>
          </cell>
          <cell r="Y387">
            <v>0</v>
          </cell>
          <cell r="Z387">
            <v>0</v>
          </cell>
          <cell r="AA387">
            <v>0</v>
          </cell>
          <cell r="AB387">
            <v>0</v>
          </cell>
          <cell r="AC387">
            <v>0.60339183356673898</v>
          </cell>
          <cell r="AD387" t="str">
            <v>u.ISI.48</v>
          </cell>
          <cell r="AE387">
            <v>0</v>
          </cell>
          <cell r="AF387">
            <v>0</v>
          </cell>
          <cell r="AG387">
            <v>0</v>
          </cell>
          <cell r="AH387">
            <v>0</v>
          </cell>
          <cell r="AI387">
            <v>0</v>
          </cell>
          <cell r="AJ387">
            <v>35.044564232397079</v>
          </cell>
          <cell r="AK387" t="str">
            <v>u.ISI.8</v>
          </cell>
          <cell r="AL387" t="str">
            <v>EU28</v>
          </cell>
        </row>
        <row r="388">
          <cell r="F388" t="str">
            <v>France</v>
          </cell>
          <cell r="G388" t="str">
            <v>Residential</v>
          </cell>
          <cell r="H388" t="str">
            <v>TOTAL Residential</v>
          </cell>
          <cell r="J388" t="str">
            <v>Coal</v>
          </cell>
          <cell r="K388">
            <v>0.65360600000000002</v>
          </cell>
          <cell r="L388">
            <v>0</v>
          </cell>
          <cell r="M388">
            <v>0.65360600000000002</v>
          </cell>
          <cell r="P388">
            <v>0.65360600000000002</v>
          </cell>
          <cell r="Q388">
            <v>0.65360600000000002</v>
          </cell>
          <cell r="R388">
            <v>0</v>
          </cell>
          <cell r="S388">
            <v>0.6460177082443781</v>
          </cell>
          <cell r="T388" t="str">
            <v>u.ISI.8</v>
          </cell>
          <cell r="U388">
            <v>7.5882917556219232E-3</v>
          </cell>
          <cell r="V388" t="str">
            <v>u.ISI.8</v>
          </cell>
          <cell r="W388">
            <v>0</v>
          </cell>
          <cell r="X388">
            <v>0</v>
          </cell>
          <cell r="Y388">
            <v>0</v>
          </cell>
          <cell r="Z388">
            <v>0</v>
          </cell>
          <cell r="AA388">
            <v>0</v>
          </cell>
          <cell r="AB388">
            <v>0</v>
          </cell>
          <cell r="AC388">
            <v>0</v>
          </cell>
          <cell r="AD388" t="str">
            <v>m.EEG.1</v>
          </cell>
          <cell r="AE388">
            <v>0</v>
          </cell>
          <cell r="AF388">
            <v>0</v>
          </cell>
          <cell r="AG388">
            <v>0</v>
          </cell>
          <cell r="AH388">
            <v>0</v>
          </cell>
          <cell r="AI388">
            <v>0</v>
          </cell>
          <cell r="AJ388">
            <v>0</v>
          </cell>
          <cell r="AK388" t="str">
            <v/>
          </cell>
          <cell r="AL388" t="str">
            <v>EU28</v>
          </cell>
        </row>
        <row r="389">
          <cell r="F389" t="str">
            <v>France</v>
          </cell>
          <cell r="G389" t="str">
            <v>Residential</v>
          </cell>
          <cell r="H389" t="str">
            <v>TOTAL Residential</v>
          </cell>
          <cell r="J389" t="str">
            <v>Fuel oil</v>
          </cell>
          <cell r="K389">
            <v>68.501863</v>
          </cell>
          <cell r="L389">
            <v>-5.6843418860808015E-14</v>
          </cell>
          <cell r="M389">
            <v>68.501862999999943</v>
          </cell>
          <cell r="P389">
            <v>68.501862999999943</v>
          </cell>
          <cell r="Q389">
            <v>63.135357603686586</v>
          </cell>
          <cell r="R389">
            <v>0</v>
          </cell>
          <cell r="S389">
            <v>57.4531754193548</v>
          </cell>
          <cell r="T389" t="str">
            <v>u.ISI.8</v>
          </cell>
          <cell r="U389">
            <v>5.6821821843317899</v>
          </cell>
          <cell r="V389" t="str">
            <v>u.ISI.8</v>
          </cell>
          <cell r="W389">
            <v>0</v>
          </cell>
          <cell r="X389">
            <v>0</v>
          </cell>
          <cell r="Y389">
            <v>0</v>
          </cell>
          <cell r="Z389">
            <v>0</v>
          </cell>
          <cell r="AA389">
            <v>0</v>
          </cell>
          <cell r="AB389">
            <v>0</v>
          </cell>
          <cell r="AC389">
            <v>0</v>
          </cell>
          <cell r="AD389" t="str">
            <v>m.EEG.1</v>
          </cell>
          <cell r="AE389">
            <v>0</v>
          </cell>
          <cell r="AF389">
            <v>0</v>
          </cell>
          <cell r="AG389">
            <v>0</v>
          </cell>
          <cell r="AH389">
            <v>0</v>
          </cell>
          <cell r="AI389">
            <v>0</v>
          </cell>
          <cell r="AJ389">
            <v>5.36650539631336</v>
          </cell>
          <cell r="AK389" t="str">
            <v>u.ISI.8</v>
          </cell>
          <cell r="AL389" t="str">
            <v>EU28</v>
          </cell>
        </row>
        <row r="390">
          <cell r="F390" t="str">
            <v>France</v>
          </cell>
          <cell r="G390" t="str">
            <v>Residential</v>
          </cell>
          <cell r="H390" t="str">
            <v>TOTAL Residential</v>
          </cell>
          <cell r="J390" t="str">
            <v>Natural gas</v>
          </cell>
          <cell r="K390">
            <v>148.66745299999999</v>
          </cell>
          <cell r="L390">
            <v>2.516837422831486E-2</v>
          </cell>
          <cell r="M390">
            <v>148.69262137422831</v>
          </cell>
          <cell r="P390">
            <v>148.69262137422831</v>
          </cell>
          <cell r="Q390">
            <v>138.36849269367281</v>
          </cell>
          <cell r="R390">
            <v>0</v>
          </cell>
          <cell r="S390">
            <v>123.8</v>
          </cell>
          <cell r="T390" t="str">
            <v>u.ISI.8</v>
          </cell>
          <cell r="U390">
            <v>14.5684926936728</v>
          </cell>
          <cell r="V390" t="str">
            <v>u.ISI.8</v>
          </cell>
          <cell r="W390">
            <v>0</v>
          </cell>
          <cell r="X390">
            <v>0</v>
          </cell>
          <cell r="Y390">
            <v>0</v>
          </cell>
          <cell r="Z390">
            <v>0</v>
          </cell>
          <cell r="AA390">
            <v>0</v>
          </cell>
          <cell r="AB390">
            <v>0</v>
          </cell>
          <cell r="AC390">
            <v>0</v>
          </cell>
          <cell r="AD390" t="str">
            <v>m.EEG.1</v>
          </cell>
          <cell r="AE390">
            <v>0</v>
          </cell>
          <cell r="AF390">
            <v>0</v>
          </cell>
          <cell r="AG390">
            <v>0</v>
          </cell>
          <cell r="AH390">
            <v>0</v>
          </cell>
          <cell r="AI390">
            <v>0</v>
          </cell>
          <cell r="AJ390">
            <v>10.3241286805555</v>
          </cell>
          <cell r="AK390" t="str">
            <v>u.ISI.8</v>
          </cell>
          <cell r="AL390" t="str">
            <v>EU28</v>
          </cell>
        </row>
        <row r="391">
          <cell r="F391" t="str">
            <v>France</v>
          </cell>
          <cell r="G391" t="str">
            <v>Residential</v>
          </cell>
          <cell r="H391" t="str">
            <v>TOTAL Residential</v>
          </cell>
          <cell r="J391" t="str">
            <v>Other fossil fuels</v>
          </cell>
          <cell r="K391">
            <v>12.253367999999998</v>
          </cell>
          <cell r="L391">
            <v>-3.5527136788005009E-15</v>
          </cell>
          <cell r="M391">
            <v>12.253367999999995</v>
          </cell>
          <cell r="P391">
            <v>12.253367999999995</v>
          </cell>
          <cell r="Q391">
            <v>5.072010627073376</v>
          </cell>
          <cell r="R391">
            <v>0</v>
          </cell>
          <cell r="S391">
            <v>4.1214847128077317</v>
          </cell>
          <cell r="T391" t="str">
            <v>u.ISI.95</v>
          </cell>
          <cell r="U391">
            <v>0.95052591426564415</v>
          </cell>
          <cell r="V391" t="str">
            <v>u.ISI.95</v>
          </cell>
          <cell r="W391">
            <v>0</v>
          </cell>
          <cell r="X391">
            <v>0</v>
          </cell>
          <cell r="Y391">
            <v>0</v>
          </cell>
          <cell r="Z391">
            <v>0</v>
          </cell>
          <cell r="AA391">
            <v>0</v>
          </cell>
          <cell r="AB391">
            <v>0</v>
          </cell>
          <cell r="AC391">
            <v>0</v>
          </cell>
          <cell r="AD391" t="str">
            <v>m.EEG.1</v>
          </cell>
          <cell r="AE391">
            <v>0</v>
          </cell>
          <cell r="AF391">
            <v>0</v>
          </cell>
          <cell r="AG391">
            <v>0</v>
          </cell>
          <cell r="AH391">
            <v>0</v>
          </cell>
          <cell r="AI391">
            <v>0</v>
          </cell>
          <cell r="AJ391">
            <v>7.1813573729266187</v>
          </cell>
          <cell r="AK391" t="str">
            <v>u.ISI.95</v>
          </cell>
          <cell r="AL391" t="str">
            <v>EU28</v>
          </cell>
        </row>
        <row r="392">
          <cell r="F392" t="str">
            <v>France</v>
          </cell>
          <cell r="G392" t="str">
            <v>Residential</v>
          </cell>
          <cell r="H392" t="str">
            <v>TOTAL Residential</v>
          </cell>
          <cell r="J392" t="str">
            <v>Electricity</v>
          </cell>
          <cell r="K392">
            <v>158.269181</v>
          </cell>
          <cell r="L392">
            <v>-78.594365967054159</v>
          </cell>
          <cell r="M392">
            <v>79.674815032945844</v>
          </cell>
          <cell r="P392">
            <v>79.674815032945844</v>
          </cell>
          <cell r="Q392">
            <v>66.898850416777506</v>
          </cell>
          <cell r="R392">
            <v>0.60339183356673898</v>
          </cell>
          <cell r="S392">
            <v>46.175296753835902</v>
          </cell>
          <cell r="T392" t="str">
            <v>u.ISI.8</v>
          </cell>
          <cell r="U392">
            <v>20.723553662941601</v>
          </cell>
          <cell r="V392" t="str">
            <v>u.ISI.8</v>
          </cell>
          <cell r="W392">
            <v>0</v>
          </cell>
          <cell r="X392">
            <v>0</v>
          </cell>
          <cell r="Y392">
            <v>0</v>
          </cell>
          <cell r="Z392">
            <v>0</v>
          </cell>
          <cell r="AA392">
            <v>0</v>
          </cell>
          <cell r="AB392">
            <v>0</v>
          </cell>
          <cell r="AC392">
            <v>0.60339183356673898</v>
          </cell>
          <cell r="AD392" t="str">
            <v>m.EEG.1</v>
          </cell>
          <cell r="AE392">
            <v>0</v>
          </cell>
          <cell r="AF392">
            <v>0</v>
          </cell>
          <cell r="AG392">
            <v>0</v>
          </cell>
          <cell r="AH392">
            <v>0</v>
          </cell>
          <cell r="AI392">
            <v>0</v>
          </cell>
          <cell r="AJ392">
            <v>12.1725727826016</v>
          </cell>
          <cell r="AK392" t="str">
            <v>u.ISI.8</v>
          </cell>
          <cell r="AL392" t="str">
            <v>EU28</v>
          </cell>
        </row>
        <row r="393">
          <cell r="F393" t="str">
            <v>France</v>
          </cell>
          <cell r="G393" t="str">
            <v>Residential</v>
          </cell>
          <cell r="H393" t="str">
            <v>TOTAL Residential</v>
          </cell>
          <cell r="J393" t="str">
            <v>District heating</v>
          </cell>
          <cell r="K393">
            <v>14.315367</v>
          </cell>
          <cell r="L393">
            <v>-1.4183669999999999</v>
          </cell>
          <cell r="M393">
            <v>12.897</v>
          </cell>
          <cell r="P393">
            <v>12.897</v>
          </cell>
          <cell r="Q393">
            <v>12.897</v>
          </cell>
          <cell r="R393">
            <v>0</v>
          </cell>
          <cell r="S393">
            <v>10.164640738095885</v>
          </cell>
          <cell r="T393" t="str">
            <v>a.ISE.40</v>
          </cell>
          <cell r="U393">
            <v>2.732359261904115</v>
          </cell>
          <cell r="V393" t="str">
            <v>a.ISE.40</v>
          </cell>
          <cell r="W393">
            <v>0</v>
          </cell>
          <cell r="X393">
            <v>0</v>
          </cell>
          <cell r="Y393">
            <v>0</v>
          </cell>
          <cell r="Z393">
            <v>0</v>
          </cell>
          <cell r="AA393">
            <v>0</v>
          </cell>
          <cell r="AB393">
            <v>0</v>
          </cell>
          <cell r="AC393">
            <v>0</v>
          </cell>
          <cell r="AD393" t="str">
            <v>m.EEG.1</v>
          </cell>
          <cell r="AE393">
            <v>0</v>
          </cell>
          <cell r="AF393">
            <v>0</v>
          </cell>
          <cell r="AG393">
            <v>0</v>
          </cell>
          <cell r="AH393">
            <v>0</v>
          </cell>
          <cell r="AI393">
            <v>0</v>
          </cell>
          <cell r="AJ393">
            <v>0</v>
          </cell>
          <cell r="AK393" t="str">
            <v/>
          </cell>
          <cell r="AL393" t="str">
            <v>EU28</v>
          </cell>
        </row>
        <row r="394">
          <cell r="F394" t="str">
            <v>France</v>
          </cell>
          <cell r="G394" t="str">
            <v>Residential</v>
          </cell>
          <cell r="H394" t="str">
            <v>TOTAL Residential</v>
          </cell>
          <cell r="J394" t="str">
            <v>Waste non-RES</v>
          </cell>
          <cell r="K394">
            <v>0</v>
          </cell>
          <cell r="L394">
            <v>0</v>
          </cell>
          <cell r="M394">
            <v>0</v>
          </cell>
          <cell r="P394">
            <v>0</v>
          </cell>
          <cell r="Q394">
            <v>0</v>
          </cell>
          <cell r="R394">
            <v>0</v>
          </cell>
          <cell r="S394">
            <v>0</v>
          </cell>
          <cell r="T394" t="str">
            <v>m.EEG.1</v>
          </cell>
          <cell r="U394">
            <v>0</v>
          </cell>
          <cell r="V394" t="str">
            <v>m.EEG.1</v>
          </cell>
          <cell r="W394">
            <v>0</v>
          </cell>
          <cell r="X394">
            <v>0</v>
          </cell>
          <cell r="Y394">
            <v>0</v>
          </cell>
          <cell r="Z394">
            <v>0</v>
          </cell>
          <cell r="AA394">
            <v>0</v>
          </cell>
          <cell r="AB394">
            <v>0</v>
          </cell>
          <cell r="AC394">
            <v>0</v>
          </cell>
          <cell r="AD394" t="str">
            <v>m.EEG.1</v>
          </cell>
          <cell r="AE394">
            <v>0</v>
          </cell>
          <cell r="AF394">
            <v>0</v>
          </cell>
          <cell r="AG394">
            <v>0</v>
          </cell>
          <cell r="AH394">
            <v>0</v>
          </cell>
          <cell r="AI394">
            <v>0</v>
          </cell>
          <cell r="AJ394">
            <v>0</v>
          </cell>
          <cell r="AK394" t="str">
            <v/>
          </cell>
          <cell r="AL394" t="str">
            <v>EU28</v>
          </cell>
        </row>
        <row r="395">
          <cell r="F395" t="str">
            <v>France</v>
          </cell>
          <cell r="G395" t="str">
            <v>Residential</v>
          </cell>
          <cell r="H395" t="str">
            <v>TOTAL Residential</v>
          </cell>
          <cell r="J395" t="str">
            <v>Waste RES</v>
          </cell>
          <cell r="K395">
            <v>0</v>
          </cell>
          <cell r="L395">
            <v>0</v>
          </cell>
          <cell r="M395">
            <v>0</v>
          </cell>
          <cell r="P395">
            <v>0</v>
          </cell>
          <cell r="Q395">
            <v>0</v>
          </cell>
          <cell r="R395">
            <v>0</v>
          </cell>
          <cell r="S395">
            <v>0</v>
          </cell>
          <cell r="T395" t="str">
            <v>x.Obs.1</v>
          </cell>
          <cell r="U395">
            <v>0</v>
          </cell>
          <cell r="V395" t="str">
            <v>x.Obs.1</v>
          </cell>
          <cell r="W395">
            <v>0</v>
          </cell>
          <cell r="X395">
            <v>0</v>
          </cell>
          <cell r="Y395">
            <v>0</v>
          </cell>
          <cell r="Z395">
            <v>0</v>
          </cell>
          <cell r="AA395">
            <v>0</v>
          </cell>
          <cell r="AB395">
            <v>0</v>
          </cell>
          <cell r="AC395">
            <v>0</v>
          </cell>
          <cell r="AD395" t="str">
            <v>x.Obs.1</v>
          </cell>
          <cell r="AE395">
            <v>0</v>
          </cell>
          <cell r="AF395">
            <v>0</v>
          </cell>
          <cell r="AG395">
            <v>0</v>
          </cell>
          <cell r="AH395">
            <v>0</v>
          </cell>
          <cell r="AI395">
            <v>0</v>
          </cell>
          <cell r="AJ395">
            <v>0</v>
          </cell>
          <cell r="AK395" t="str">
            <v>x.Obs.1</v>
          </cell>
          <cell r="AL395" t="str">
            <v>EU28</v>
          </cell>
        </row>
        <row r="396">
          <cell r="F396" t="str">
            <v>France</v>
          </cell>
          <cell r="G396" t="str">
            <v>Residential</v>
          </cell>
          <cell r="H396" t="str">
            <v>TOTAL Residential</v>
          </cell>
          <cell r="J396" t="str">
            <v>Biomass</v>
          </cell>
          <cell r="K396">
            <v>84.020934999999994</v>
          </cell>
          <cell r="L396">
            <v>6.5000000006421033E-5</v>
          </cell>
          <cell r="M396">
            <v>84.021000000000001</v>
          </cell>
          <cell r="P396">
            <v>84.021000000000001</v>
          </cell>
          <cell r="Q396">
            <v>84.021000000000001</v>
          </cell>
          <cell r="R396">
            <v>0</v>
          </cell>
          <cell r="S396">
            <v>70.578000000000003</v>
          </cell>
          <cell r="T396" t="str">
            <v>x.Obs.1</v>
          </cell>
          <cell r="U396">
            <v>13.443</v>
          </cell>
          <cell r="V396" t="str">
            <v>x.Obs.1</v>
          </cell>
          <cell r="W396">
            <v>0</v>
          </cell>
          <cell r="X396">
            <v>0</v>
          </cell>
          <cell r="Y396">
            <v>0</v>
          </cell>
          <cell r="Z396">
            <v>0</v>
          </cell>
          <cell r="AA396">
            <v>0</v>
          </cell>
          <cell r="AB396">
            <v>0</v>
          </cell>
          <cell r="AC396">
            <v>0</v>
          </cell>
          <cell r="AD396" t="str">
            <v>x.Obs.1</v>
          </cell>
          <cell r="AE396">
            <v>0</v>
          </cell>
          <cell r="AF396">
            <v>0</v>
          </cell>
          <cell r="AG396">
            <v>0</v>
          </cell>
          <cell r="AH396">
            <v>0</v>
          </cell>
          <cell r="AI396">
            <v>0</v>
          </cell>
          <cell r="AJ396">
            <v>0</v>
          </cell>
          <cell r="AK396" t="str">
            <v>x.Obs.1</v>
          </cell>
          <cell r="AL396" t="str">
            <v>EU28</v>
          </cell>
        </row>
        <row r="397">
          <cell r="F397" t="str">
            <v>France</v>
          </cell>
          <cell r="G397" t="str">
            <v>Residential</v>
          </cell>
          <cell r="H397" t="str">
            <v>TOTAL Residential</v>
          </cell>
          <cell r="J397" t="str">
            <v>Geothermal</v>
          </cell>
          <cell r="K397">
            <v>3.2563999999999996E-2</v>
          </cell>
          <cell r="L397">
            <v>-5.6399999999999506E-4</v>
          </cell>
          <cell r="M397">
            <v>3.2000000000000001E-2</v>
          </cell>
          <cell r="P397">
            <v>3.2000000000000001E-2</v>
          </cell>
          <cell r="Q397">
            <v>3.2000000000000001E-2</v>
          </cell>
          <cell r="R397">
            <v>0</v>
          </cell>
          <cell r="S397">
            <v>2.7E-2</v>
          </cell>
          <cell r="T397" t="str">
            <v>x.Obs.1</v>
          </cell>
          <cell r="U397">
            <v>5.0000000000000001E-3</v>
          </cell>
          <cell r="V397" t="str">
            <v>x.Obs.1</v>
          </cell>
          <cell r="W397">
            <v>0</v>
          </cell>
          <cell r="X397">
            <v>0</v>
          </cell>
          <cell r="Y397">
            <v>0</v>
          </cell>
          <cell r="Z397">
            <v>0</v>
          </cell>
          <cell r="AA397">
            <v>0</v>
          </cell>
          <cell r="AB397">
            <v>0</v>
          </cell>
          <cell r="AC397">
            <v>0</v>
          </cell>
          <cell r="AD397" t="str">
            <v>x.Obs.1</v>
          </cell>
          <cell r="AE397">
            <v>0</v>
          </cell>
          <cell r="AF397">
            <v>0</v>
          </cell>
          <cell r="AG397">
            <v>0</v>
          </cell>
          <cell r="AH397">
            <v>0</v>
          </cell>
          <cell r="AI397">
            <v>0</v>
          </cell>
          <cell r="AJ397">
            <v>0</v>
          </cell>
          <cell r="AK397" t="str">
            <v>x.Obs.1</v>
          </cell>
          <cell r="AL397" t="str">
            <v>EU28</v>
          </cell>
        </row>
        <row r="398">
          <cell r="F398" t="str">
            <v>France</v>
          </cell>
          <cell r="G398" t="str">
            <v>Residential</v>
          </cell>
          <cell r="H398" t="str">
            <v>TOTAL Residential</v>
          </cell>
          <cell r="J398" t="str">
            <v>Solar energy</v>
          </cell>
          <cell r="K398">
            <v>0.85829399999999989</v>
          </cell>
          <cell r="L398">
            <v>-2.9399999999990545E-4</v>
          </cell>
          <cell r="M398">
            <v>0.85799999999999998</v>
          </cell>
          <cell r="P398">
            <v>0.85799999999999998</v>
          </cell>
          <cell r="Q398">
            <v>0.85799999999999998</v>
          </cell>
          <cell r="R398">
            <v>0</v>
          </cell>
          <cell r="S398">
            <v>8.5999999999999993E-2</v>
          </cell>
          <cell r="T398" t="str">
            <v>x.Obs.1</v>
          </cell>
          <cell r="U398">
            <v>0.77200000000000002</v>
          </cell>
          <cell r="V398" t="str">
            <v>x.Obs.1</v>
          </cell>
          <cell r="W398">
            <v>0</v>
          </cell>
          <cell r="X398">
            <v>0</v>
          </cell>
          <cell r="Y398">
            <v>0</v>
          </cell>
          <cell r="Z398">
            <v>0</v>
          </cell>
          <cell r="AA398">
            <v>0</v>
          </cell>
          <cell r="AB398">
            <v>0</v>
          </cell>
          <cell r="AC398">
            <v>0</v>
          </cell>
          <cell r="AD398" t="str">
            <v>x.Obs.1</v>
          </cell>
          <cell r="AE398">
            <v>0</v>
          </cell>
          <cell r="AF398">
            <v>0</v>
          </cell>
          <cell r="AG398">
            <v>0</v>
          </cell>
          <cell r="AH398">
            <v>0</v>
          </cell>
          <cell r="AI398">
            <v>0</v>
          </cell>
          <cell r="AJ398">
            <v>0</v>
          </cell>
          <cell r="AK398" t="str">
            <v>x.Obs.1</v>
          </cell>
          <cell r="AL398" t="str">
            <v>EU28</v>
          </cell>
        </row>
        <row r="399">
          <cell r="F399" t="str">
            <v>France</v>
          </cell>
          <cell r="G399" t="str">
            <v>Residential</v>
          </cell>
          <cell r="H399" t="str">
            <v>TOTAL Residential</v>
          </cell>
          <cell r="J399" t="str">
            <v>Ambient heat total</v>
          </cell>
          <cell r="K399" t="str">
            <v>-</v>
          </cell>
          <cell r="L399">
            <v>15.617999999999999</v>
          </cell>
          <cell r="M399">
            <v>15.617999999999999</v>
          </cell>
          <cell r="P399">
            <v>15.617999999999999</v>
          </cell>
          <cell r="Q399">
            <v>15.617999999999999</v>
          </cell>
          <cell r="R399">
            <v>0</v>
          </cell>
          <cell r="S399">
            <v>14.055999999999999</v>
          </cell>
          <cell r="T399" t="str">
            <v>c.Obs.2</v>
          </cell>
          <cell r="U399">
            <v>1.5620000000000001</v>
          </cell>
          <cell r="V399" t="str">
            <v>c.Obs.2</v>
          </cell>
          <cell r="W399">
            <v>0</v>
          </cell>
          <cell r="X399">
            <v>0</v>
          </cell>
          <cell r="Y399">
            <v>0</v>
          </cell>
          <cell r="Z399">
            <v>0</v>
          </cell>
          <cell r="AA399">
            <v>0</v>
          </cell>
          <cell r="AB399">
            <v>0</v>
          </cell>
          <cell r="AC399">
            <v>0</v>
          </cell>
          <cell r="AD399" t="str">
            <v>c.Obs.2</v>
          </cell>
          <cell r="AE399">
            <v>0</v>
          </cell>
          <cell r="AF399">
            <v>0</v>
          </cell>
          <cell r="AG399">
            <v>0</v>
          </cell>
          <cell r="AH399">
            <v>0</v>
          </cell>
          <cell r="AI399">
            <v>0</v>
          </cell>
          <cell r="AJ399">
            <v>0</v>
          </cell>
          <cell r="AK399" t="str">
            <v>c.Obs.2</v>
          </cell>
          <cell r="AL399" t="str">
            <v>EU28</v>
          </cell>
        </row>
        <row r="400">
          <cell r="F400" t="str">
            <v>France</v>
          </cell>
          <cell r="G400" t="str">
            <v>Residential</v>
          </cell>
          <cell r="H400" t="str">
            <v>TOTAL Residential</v>
          </cell>
          <cell r="J400" t="str">
            <v xml:space="preserve">Other RES </v>
          </cell>
          <cell r="K400" t="str">
            <v>-</v>
          </cell>
          <cell r="L400">
            <v>0</v>
          </cell>
          <cell r="M400">
            <v>0</v>
          </cell>
          <cell r="P400">
            <v>0</v>
          </cell>
          <cell r="Q400">
            <v>0</v>
          </cell>
          <cell r="R400">
            <v>0</v>
          </cell>
          <cell r="S400">
            <v>0</v>
          </cell>
          <cell r="T400" t="str">
            <v>m.EEG.1</v>
          </cell>
          <cell r="U400">
            <v>0</v>
          </cell>
          <cell r="V400" t="str">
            <v>m.EEG.1</v>
          </cell>
          <cell r="W400">
            <v>0</v>
          </cell>
          <cell r="X400">
            <v>0</v>
          </cell>
          <cell r="Y400">
            <v>0</v>
          </cell>
          <cell r="Z400">
            <v>0</v>
          </cell>
          <cell r="AA400">
            <v>0</v>
          </cell>
          <cell r="AB400">
            <v>0</v>
          </cell>
          <cell r="AC400">
            <v>0</v>
          </cell>
          <cell r="AD400" t="str">
            <v>m.EEG.1</v>
          </cell>
          <cell r="AE400">
            <v>0</v>
          </cell>
          <cell r="AF400">
            <v>0</v>
          </cell>
          <cell r="AG400">
            <v>0</v>
          </cell>
          <cell r="AH400">
            <v>0</v>
          </cell>
          <cell r="AI400">
            <v>0</v>
          </cell>
          <cell r="AJ400">
            <v>0</v>
          </cell>
          <cell r="AK400" t="str">
            <v/>
          </cell>
          <cell r="AL400" t="str">
            <v>EU28</v>
          </cell>
        </row>
        <row r="401">
          <cell r="F401" t="str">
            <v>France</v>
          </cell>
          <cell r="G401" t="str">
            <v>Residential</v>
          </cell>
          <cell r="H401" t="str">
            <v>SFH</v>
          </cell>
          <cell r="J401" t="str">
            <v>TOTAL</v>
          </cell>
          <cell r="K401" t="str">
            <v>-</v>
          </cell>
          <cell r="L401">
            <v>325.87652444210039</v>
          </cell>
          <cell r="M401">
            <v>325.87652444210039</v>
          </cell>
          <cell r="P401">
            <v>325.87652444210039</v>
          </cell>
          <cell r="Q401">
            <v>300.50597265674304</v>
          </cell>
          <cell r="R401">
            <v>0.30306960485423917</v>
          </cell>
          <cell r="S401">
            <v>255.86236517607978</v>
          </cell>
          <cell r="T401" t="str">
            <v>u.ISI.8</v>
          </cell>
          <cell r="U401">
            <v>44.64360748066327</v>
          </cell>
          <cell r="V401" t="str">
            <v>m.EEG.1</v>
          </cell>
          <cell r="W401">
            <v>0</v>
          </cell>
          <cell r="X401">
            <v>0</v>
          </cell>
          <cell r="Y401">
            <v>0</v>
          </cell>
          <cell r="Z401">
            <v>0</v>
          </cell>
          <cell r="AA401">
            <v>0</v>
          </cell>
          <cell r="AB401">
            <v>0</v>
          </cell>
          <cell r="AC401">
            <v>0.30306960485423917</v>
          </cell>
          <cell r="AD401" t="str">
            <v>m.EEG.1</v>
          </cell>
          <cell r="AE401">
            <v>0</v>
          </cell>
          <cell r="AF401">
            <v>0</v>
          </cell>
          <cell r="AG401">
            <v>0</v>
          </cell>
          <cell r="AH401">
            <v>0</v>
          </cell>
          <cell r="AI401">
            <v>0</v>
          </cell>
          <cell r="AJ401">
            <v>25.067482180503134</v>
          </cell>
          <cell r="AK401" t="str">
            <v/>
          </cell>
          <cell r="AL401" t="str">
            <v>EU28</v>
          </cell>
        </row>
        <row r="402">
          <cell r="F402" t="str">
            <v>France</v>
          </cell>
          <cell r="G402" t="str">
            <v>Residential</v>
          </cell>
          <cell r="H402" t="str">
            <v>SFH</v>
          </cell>
          <cell r="J402" t="str">
            <v>Coal</v>
          </cell>
          <cell r="K402" t="str">
            <v>-</v>
          </cell>
          <cell r="L402">
            <v>0.60787444947264657</v>
          </cell>
          <cell r="M402">
            <v>0.60787444947264657</v>
          </cell>
          <cell r="P402">
            <v>0.60787444947264657</v>
          </cell>
          <cell r="Q402">
            <v>0.60787444947264657</v>
          </cell>
          <cell r="R402">
            <v>0</v>
          </cell>
          <cell r="S402">
            <v>0.60270310852456199</v>
          </cell>
          <cell r="T402" t="str">
            <v>u.ISI.8</v>
          </cell>
          <cell r="U402">
            <v>5.1713409480845258E-3</v>
          </cell>
          <cell r="V402" t="str">
            <v>m.EEG.1</v>
          </cell>
          <cell r="W402">
            <v>0</v>
          </cell>
          <cell r="X402">
            <v>0</v>
          </cell>
          <cell r="Y402">
            <v>0</v>
          </cell>
          <cell r="Z402">
            <v>0</v>
          </cell>
          <cell r="AA402">
            <v>0</v>
          </cell>
          <cell r="AB402">
            <v>0</v>
          </cell>
          <cell r="AC402">
            <v>0</v>
          </cell>
          <cell r="AD402" t="str">
            <v>m.EEG.1</v>
          </cell>
          <cell r="AE402">
            <v>0</v>
          </cell>
          <cell r="AF402">
            <v>0</v>
          </cell>
          <cell r="AG402">
            <v>0</v>
          </cell>
          <cell r="AH402">
            <v>0</v>
          </cell>
          <cell r="AI402">
            <v>0</v>
          </cell>
          <cell r="AJ402">
            <v>0</v>
          </cell>
          <cell r="AK402" t="str">
            <v/>
          </cell>
          <cell r="AL402" t="str">
            <v>EU28</v>
          </cell>
        </row>
        <row r="403">
          <cell r="F403" t="str">
            <v>France</v>
          </cell>
          <cell r="G403" t="str">
            <v>Residential</v>
          </cell>
          <cell r="H403" t="str">
            <v>SFH</v>
          </cell>
          <cell r="J403" t="str">
            <v>Fuel oil</v>
          </cell>
          <cell r="K403" t="str">
            <v>-</v>
          </cell>
          <cell r="L403">
            <v>62.162504999436727</v>
          </cell>
          <cell r="M403">
            <v>62.162504999436727</v>
          </cell>
          <cell r="P403">
            <v>62.162504999436727</v>
          </cell>
          <cell r="Q403">
            <v>57.283743505664155</v>
          </cell>
          <cell r="R403">
            <v>0</v>
          </cell>
          <cell r="S403">
            <v>52.11799604166967</v>
          </cell>
          <cell r="T403" t="str">
            <v>u.ISI.8</v>
          </cell>
          <cell r="U403">
            <v>5.165747463994486</v>
          </cell>
          <cell r="V403" t="str">
            <v>m.EEG.1</v>
          </cell>
          <cell r="W403">
            <v>0</v>
          </cell>
          <cell r="X403">
            <v>0</v>
          </cell>
          <cell r="Y403">
            <v>0</v>
          </cell>
          <cell r="Z403">
            <v>0</v>
          </cell>
          <cell r="AA403">
            <v>0</v>
          </cell>
          <cell r="AB403">
            <v>0</v>
          </cell>
          <cell r="AC403">
            <v>0</v>
          </cell>
          <cell r="AD403" t="str">
            <v>m.EEG.1</v>
          </cell>
          <cell r="AE403">
            <v>0</v>
          </cell>
          <cell r="AF403">
            <v>0</v>
          </cell>
          <cell r="AG403">
            <v>0</v>
          </cell>
          <cell r="AH403">
            <v>0</v>
          </cell>
          <cell r="AI403">
            <v>0</v>
          </cell>
          <cell r="AJ403">
            <v>4.8787614937725721</v>
          </cell>
          <cell r="AK403" t="str">
            <v/>
          </cell>
          <cell r="AL403" t="str">
            <v>EU28</v>
          </cell>
        </row>
        <row r="404">
          <cell r="F404" t="str">
            <v>France</v>
          </cell>
          <cell r="G404" t="str">
            <v>Residential</v>
          </cell>
          <cell r="H404" t="str">
            <v>SFH</v>
          </cell>
          <cell r="J404" t="str">
            <v>Natural gas</v>
          </cell>
          <cell r="K404" t="str">
            <v>-</v>
          </cell>
          <cell r="L404">
            <v>96.196076538781938</v>
          </cell>
          <cell r="M404">
            <v>96.196076538781938</v>
          </cell>
          <cell r="P404">
            <v>96.196076538781938</v>
          </cell>
          <cell r="Q404">
            <v>90.207905340542283</v>
          </cell>
          <cell r="R404">
            <v>0</v>
          </cell>
          <cell r="S404">
            <v>81.757930427470754</v>
          </cell>
          <cell r="T404" t="str">
            <v>u.ISI.8</v>
          </cell>
          <cell r="U404">
            <v>8.4499749130715305</v>
          </cell>
          <cell r="V404" t="str">
            <v>m.EEG.1</v>
          </cell>
          <cell r="W404">
            <v>0</v>
          </cell>
          <cell r="X404">
            <v>0</v>
          </cell>
          <cell r="Y404">
            <v>0</v>
          </cell>
          <cell r="Z404">
            <v>0</v>
          </cell>
          <cell r="AA404">
            <v>0</v>
          </cell>
          <cell r="AB404">
            <v>0</v>
          </cell>
          <cell r="AC404">
            <v>0</v>
          </cell>
          <cell r="AD404" t="str">
            <v>m.EEG.1</v>
          </cell>
          <cell r="AE404">
            <v>0</v>
          </cell>
          <cell r="AF404">
            <v>0</v>
          </cell>
          <cell r="AG404">
            <v>0</v>
          </cell>
          <cell r="AH404">
            <v>0</v>
          </cell>
          <cell r="AI404">
            <v>0</v>
          </cell>
          <cell r="AJ404">
            <v>5.9881711982396517</v>
          </cell>
          <cell r="AK404" t="str">
            <v/>
          </cell>
          <cell r="AL404" t="str">
            <v>EU28</v>
          </cell>
        </row>
        <row r="405">
          <cell r="F405" t="str">
            <v>France</v>
          </cell>
          <cell r="G405" t="str">
            <v>Residential</v>
          </cell>
          <cell r="H405" t="str">
            <v>SFH</v>
          </cell>
          <cell r="J405" t="str">
            <v>Other fossil fuels</v>
          </cell>
          <cell r="K405" t="str">
            <v>-</v>
          </cell>
          <cell r="L405">
            <v>9.2158126389840085</v>
          </cell>
          <cell r="M405">
            <v>9.2158126389840085</v>
          </cell>
          <cell r="P405">
            <v>9.2158126389840085</v>
          </cell>
          <cell r="Q405">
            <v>3.9133950937317508</v>
          </cell>
          <cell r="R405">
            <v>0</v>
          </cell>
          <cell r="S405">
            <v>3.2115660350610349</v>
          </cell>
          <cell r="T405" t="str">
            <v>m.EEG.1</v>
          </cell>
          <cell r="U405">
            <v>0.70182905867071599</v>
          </cell>
          <cell r="V405" t="str">
            <v>m.EEG.1</v>
          </cell>
          <cell r="W405">
            <v>0</v>
          </cell>
          <cell r="X405">
            <v>0</v>
          </cell>
          <cell r="Y405">
            <v>0</v>
          </cell>
          <cell r="Z405">
            <v>0</v>
          </cell>
          <cell r="AA405">
            <v>0</v>
          </cell>
          <cell r="AB405">
            <v>0</v>
          </cell>
          <cell r="AC405">
            <v>0</v>
          </cell>
          <cell r="AD405" t="str">
            <v>m.EEG.1</v>
          </cell>
          <cell r="AE405">
            <v>0</v>
          </cell>
          <cell r="AF405">
            <v>0</v>
          </cell>
          <cell r="AG405">
            <v>0</v>
          </cell>
          <cell r="AH405">
            <v>0</v>
          </cell>
          <cell r="AI405">
            <v>0</v>
          </cell>
          <cell r="AJ405">
            <v>5.3024175452522577</v>
          </cell>
          <cell r="AK405" t="str">
            <v/>
          </cell>
          <cell r="AL405" t="str">
            <v>EU28</v>
          </cell>
        </row>
        <row r="406">
          <cell r="F406" t="str">
            <v>France</v>
          </cell>
          <cell r="G406" t="str">
            <v>Residential</v>
          </cell>
          <cell r="H406" t="str">
            <v>SFH</v>
          </cell>
          <cell r="J406" t="str">
            <v>Electricity</v>
          </cell>
          <cell r="K406" t="str">
            <v>-</v>
          </cell>
          <cell r="L406">
            <v>59.819775807782328</v>
          </cell>
          <cell r="M406">
            <v>59.819775807782328</v>
          </cell>
          <cell r="P406">
            <v>59.819775807782328</v>
          </cell>
          <cell r="Q406">
            <v>50.618574259689439</v>
          </cell>
          <cell r="R406">
            <v>0.30306960485423917</v>
          </cell>
          <cell r="S406">
            <v>35.46968847202691</v>
          </cell>
          <cell r="T406" t="str">
            <v>u.ISI.8</v>
          </cell>
          <cell r="U406">
            <v>15.148885787662527</v>
          </cell>
          <cell r="V406" t="str">
            <v>m.EEG.1</v>
          </cell>
          <cell r="W406">
            <v>0</v>
          </cell>
          <cell r="X406">
            <v>0</v>
          </cell>
          <cell r="Y406">
            <v>0</v>
          </cell>
          <cell r="Z406">
            <v>0</v>
          </cell>
          <cell r="AA406">
            <v>0</v>
          </cell>
          <cell r="AB406">
            <v>0</v>
          </cell>
          <cell r="AC406">
            <v>0.30306960485423917</v>
          </cell>
          <cell r="AD406" t="str">
            <v>m.EEG.1</v>
          </cell>
          <cell r="AE406">
            <v>0</v>
          </cell>
          <cell r="AF406">
            <v>0</v>
          </cell>
          <cell r="AG406">
            <v>0</v>
          </cell>
          <cell r="AH406">
            <v>0</v>
          </cell>
          <cell r="AI406">
            <v>0</v>
          </cell>
          <cell r="AJ406">
            <v>8.8981319432386545</v>
          </cell>
          <cell r="AK406" t="str">
            <v/>
          </cell>
          <cell r="AL406" t="str">
            <v>EU28</v>
          </cell>
        </row>
        <row r="407">
          <cell r="F407" t="str">
            <v>France</v>
          </cell>
          <cell r="G407" t="str">
            <v>Residential</v>
          </cell>
          <cell r="H407" t="str">
            <v>SFH</v>
          </cell>
          <cell r="J407" t="str">
            <v>District heating</v>
          </cell>
          <cell r="K407" t="str">
            <v>-</v>
          </cell>
          <cell r="L407">
            <v>1.6547882871986741</v>
          </cell>
          <cell r="M407">
            <v>1.6547882871986741</v>
          </cell>
          <cell r="P407">
            <v>1.6547882871986741</v>
          </cell>
          <cell r="Q407">
            <v>1.6547882871986741</v>
          </cell>
          <cell r="R407">
            <v>0</v>
          </cell>
          <cell r="S407">
            <v>1.3580418975680204</v>
          </cell>
          <cell r="T407" t="str">
            <v>u.ISI.8</v>
          </cell>
          <cell r="U407">
            <v>0.2967463896306537</v>
          </cell>
          <cell r="V407" t="str">
            <v>m.EEG.1</v>
          </cell>
          <cell r="W407">
            <v>0</v>
          </cell>
          <cell r="X407">
            <v>0</v>
          </cell>
          <cell r="Y407">
            <v>0</v>
          </cell>
          <cell r="Z407">
            <v>0</v>
          </cell>
          <cell r="AA407">
            <v>0</v>
          </cell>
          <cell r="AB407">
            <v>0</v>
          </cell>
          <cell r="AC407">
            <v>0</v>
          </cell>
          <cell r="AD407" t="str">
            <v>m.EEG.1</v>
          </cell>
          <cell r="AE407">
            <v>0</v>
          </cell>
          <cell r="AF407">
            <v>0</v>
          </cell>
          <cell r="AG407">
            <v>0</v>
          </cell>
          <cell r="AH407">
            <v>0</v>
          </cell>
          <cell r="AI407">
            <v>0</v>
          </cell>
          <cell r="AJ407">
            <v>0</v>
          </cell>
          <cell r="AK407" t="str">
            <v/>
          </cell>
          <cell r="AL407" t="str">
            <v>EU28</v>
          </cell>
        </row>
        <row r="408">
          <cell r="F408" t="str">
            <v>France</v>
          </cell>
          <cell r="G408" t="str">
            <v>Residential</v>
          </cell>
          <cell r="H408" t="str">
            <v>SFH</v>
          </cell>
          <cell r="J408" t="str">
            <v>Waste non-RES</v>
          </cell>
          <cell r="K408" t="str">
            <v>-</v>
          </cell>
          <cell r="L408">
            <v>0</v>
          </cell>
          <cell r="M408">
            <v>0</v>
          </cell>
          <cell r="P408">
            <v>0</v>
          </cell>
          <cell r="Q408">
            <v>0</v>
          </cell>
          <cell r="R408">
            <v>0</v>
          </cell>
          <cell r="S408">
            <v>0</v>
          </cell>
          <cell r="T408" t="str">
            <v>m.EEG.1</v>
          </cell>
          <cell r="U408">
            <v>0</v>
          </cell>
          <cell r="V408" t="str">
            <v>m.EEG.1</v>
          </cell>
          <cell r="W408">
            <v>0</v>
          </cell>
          <cell r="X408">
            <v>0</v>
          </cell>
          <cell r="Y408">
            <v>0</v>
          </cell>
          <cell r="Z408">
            <v>0</v>
          </cell>
          <cell r="AA408">
            <v>0</v>
          </cell>
          <cell r="AB408">
            <v>0</v>
          </cell>
          <cell r="AC408">
            <v>0</v>
          </cell>
          <cell r="AD408" t="str">
            <v>m.EEG.1</v>
          </cell>
          <cell r="AE408">
            <v>0</v>
          </cell>
          <cell r="AF408">
            <v>0</v>
          </cell>
          <cell r="AG408">
            <v>0</v>
          </cell>
          <cell r="AH408">
            <v>0</v>
          </cell>
          <cell r="AI408">
            <v>0</v>
          </cell>
          <cell r="AJ408">
            <v>0</v>
          </cell>
          <cell r="AK408" t="str">
            <v/>
          </cell>
          <cell r="AL408" t="str">
            <v>EU28</v>
          </cell>
        </row>
        <row r="409">
          <cell r="F409" t="str">
            <v>France</v>
          </cell>
          <cell r="G409" t="str">
            <v>Residential</v>
          </cell>
          <cell r="H409" t="str">
            <v>SFH</v>
          </cell>
          <cell r="J409" t="str">
            <v>Waste RES</v>
          </cell>
          <cell r="K409" t="str">
            <v>-</v>
          </cell>
          <cell r="L409">
            <v>0</v>
          </cell>
          <cell r="M409">
            <v>0</v>
          </cell>
          <cell r="P409">
            <v>0</v>
          </cell>
          <cell r="Q409">
            <v>0</v>
          </cell>
          <cell r="R409">
            <v>0</v>
          </cell>
          <cell r="S409">
            <v>0</v>
          </cell>
          <cell r="T409" t="str">
            <v>m.EEG.1</v>
          </cell>
          <cell r="U409">
            <v>0</v>
          </cell>
          <cell r="V409" t="str">
            <v>m.EEG.1</v>
          </cell>
          <cell r="W409">
            <v>0</v>
          </cell>
          <cell r="X409">
            <v>0</v>
          </cell>
          <cell r="Y409">
            <v>0</v>
          </cell>
          <cell r="Z409">
            <v>0</v>
          </cell>
          <cell r="AA409">
            <v>0</v>
          </cell>
          <cell r="AB409">
            <v>0</v>
          </cell>
          <cell r="AC409">
            <v>0</v>
          </cell>
          <cell r="AD409" t="str">
            <v>m.EEG.1</v>
          </cell>
          <cell r="AE409">
            <v>0</v>
          </cell>
          <cell r="AF409">
            <v>0</v>
          </cell>
          <cell r="AG409">
            <v>0</v>
          </cell>
          <cell r="AH409">
            <v>0</v>
          </cell>
          <cell r="AI409">
            <v>0</v>
          </cell>
          <cell r="AJ409">
            <v>0</v>
          </cell>
          <cell r="AK409" t="str">
            <v/>
          </cell>
          <cell r="AL409" t="str">
            <v>EU28</v>
          </cell>
        </row>
        <row r="410">
          <cell r="F410" t="str">
            <v>France</v>
          </cell>
          <cell r="G410" t="str">
            <v>Residential</v>
          </cell>
          <cell r="H410" t="str">
            <v>SFH</v>
          </cell>
          <cell r="J410" t="str">
            <v>Biomass</v>
          </cell>
          <cell r="K410" t="str">
            <v>-</v>
          </cell>
          <cell r="L410">
            <v>81.942918357272788</v>
          </cell>
          <cell r="M410">
            <v>81.942918357272788</v>
          </cell>
          <cell r="P410">
            <v>81.942918357272788</v>
          </cell>
          <cell r="Q410">
            <v>81.942918357272788</v>
          </cell>
          <cell r="R410">
            <v>0</v>
          </cell>
          <cell r="S410">
            <v>69.104628870117338</v>
          </cell>
          <cell r="T410" t="str">
            <v>u.ISI.8</v>
          </cell>
          <cell r="U410">
            <v>12.838289487155455</v>
          </cell>
          <cell r="V410" t="str">
            <v>m.EEG.1</v>
          </cell>
          <cell r="W410">
            <v>0</v>
          </cell>
          <cell r="X410">
            <v>0</v>
          </cell>
          <cell r="Y410">
            <v>0</v>
          </cell>
          <cell r="Z410">
            <v>0</v>
          </cell>
          <cell r="AA410">
            <v>0</v>
          </cell>
          <cell r="AB410">
            <v>0</v>
          </cell>
          <cell r="AC410">
            <v>0</v>
          </cell>
          <cell r="AD410" t="str">
            <v>m.EEG.1</v>
          </cell>
          <cell r="AE410">
            <v>0</v>
          </cell>
          <cell r="AF410">
            <v>0</v>
          </cell>
          <cell r="AG410">
            <v>0</v>
          </cell>
          <cell r="AH410">
            <v>0</v>
          </cell>
          <cell r="AI410">
            <v>0</v>
          </cell>
          <cell r="AJ410">
            <v>0</v>
          </cell>
          <cell r="AK410" t="str">
            <v/>
          </cell>
          <cell r="AL410" t="str">
            <v>EU28</v>
          </cell>
        </row>
        <row r="411">
          <cell r="F411" t="str">
            <v>France</v>
          </cell>
          <cell r="G411" t="str">
            <v>Residential</v>
          </cell>
          <cell r="H411" t="str">
            <v>SFH</v>
          </cell>
          <cell r="J411" t="str">
            <v>Geothermal</v>
          </cell>
          <cell r="K411" t="str">
            <v>-</v>
          </cell>
          <cell r="L411">
            <v>2.4730882217235392E-2</v>
          </cell>
          <cell r="M411">
            <v>2.4730882217235392E-2</v>
          </cell>
          <cell r="P411">
            <v>2.4730882217235392E-2</v>
          </cell>
          <cell r="Q411">
            <v>2.4730882217235392E-2</v>
          </cell>
          <cell r="R411">
            <v>0</v>
          </cell>
          <cell r="S411">
            <v>2.103908882087684E-2</v>
          </cell>
          <cell r="T411" t="str">
            <v>m.EEG.1</v>
          </cell>
          <cell r="U411">
            <v>3.691793396358552E-3</v>
          </cell>
          <cell r="V411" t="str">
            <v>m.EEG.1</v>
          </cell>
          <cell r="W411">
            <v>0</v>
          </cell>
          <cell r="X411">
            <v>0</v>
          </cell>
          <cell r="Y411">
            <v>0</v>
          </cell>
          <cell r="Z411">
            <v>0</v>
          </cell>
          <cell r="AA411">
            <v>0</v>
          </cell>
          <cell r="AB411">
            <v>0</v>
          </cell>
          <cell r="AC411">
            <v>0</v>
          </cell>
          <cell r="AD411" t="str">
            <v>m.EEG.1</v>
          </cell>
          <cell r="AE411">
            <v>0</v>
          </cell>
          <cell r="AF411">
            <v>0</v>
          </cell>
          <cell r="AG411">
            <v>0</v>
          </cell>
          <cell r="AH411">
            <v>0</v>
          </cell>
          <cell r="AI411">
            <v>0</v>
          </cell>
          <cell r="AJ411">
            <v>0</v>
          </cell>
          <cell r="AK411" t="str">
            <v/>
          </cell>
          <cell r="AL411" t="str">
            <v>EU28</v>
          </cell>
        </row>
        <row r="412">
          <cell r="F412" t="str">
            <v>France</v>
          </cell>
          <cell r="G412" t="str">
            <v>Residential</v>
          </cell>
          <cell r="H412" t="str">
            <v>SFH</v>
          </cell>
          <cell r="J412" t="str">
            <v>Solar energy</v>
          </cell>
          <cell r="K412" t="str">
            <v>-</v>
          </cell>
          <cell r="L412">
            <v>0.85799999999999998</v>
          </cell>
          <cell r="M412">
            <v>0.85799999999999998</v>
          </cell>
          <cell r="P412">
            <v>0.85799999999999998</v>
          </cell>
          <cell r="Q412">
            <v>0.85799999999999998</v>
          </cell>
          <cell r="R412">
            <v>0</v>
          </cell>
          <cell r="S412">
            <v>8.5999999999999993E-2</v>
          </cell>
          <cell r="T412" t="str">
            <v>m.EEG.1</v>
          </cell>
          <cell r="U412">
            <v>0.77200000000000002</v>
          </cell>
          <cell r="V412" t="str">
            <v>m.EEG.1</v>
          </cell>
          <cell r="W412">
            <v>0</v>
          </cell>
          <cell r="X412">
            <v>0</v>
          </cell>
          <cell r="Y412">
            <v>0</v>
          </cell>
          <cell r="Z412">
            <v>0</v>
          </cell>
          <cell r="AA412">
            <v>0</v>
          </cell>
          <cell r="AB412">
            <v>0</v>
          </cell>
          <cell r="AC412">
            <v>0</v>
          </cell>
          <cell r="AD412" t="str">
            <v>m.EEG.1</v>
          </cell>
          <cell r="AE412">
            <v>0</v>
          </cell>
          <cell r="AF412">
            <v>0</v>
          </cell>
          <cell r="AG412">
            <v>0</v>
          </cell>
          <cell r="AH412">
            <v>0</v>
          </cell>
          <cell r="AI412">
            <v>0</v>
          </cell>
          <cell r="AJ412">
            <v>0</v>
          </cell>
          <cell r="AK412" t="str">
            <v/>
          </cell>
          <cell r="AL412" t="str">
            <v>EU28</v>
          </cell>
        </row>
        <row r="413">
          <cell r="F413" t="str">
            <v>France</v>
          </cell>
          <cell r="G413" t="str">
            <v>Residential</v>
          </cell>
          <cell r="H413" t="str">
            <v>SFH</v>
          </cell>
          <cell r="J413" t="str">
            <v>Ambient heat total</v>
          </cell>
          <cell r="K413" t="str">
            <v>-</v>
          </cell>
          <cell r="L413">
            <v>13.394042480954027</v>
          </cell>
          <cell r="M413">
            <v>13.394042480954027</v>
          </cell>
          <cell r="P413">
            <v>13.394042480954027</v>
          </cell>
          <cell r="Q413">
            <v>13.394042480954027</v>
          </cell>
          <cell r="R413">
            <v>0</v>
          </cell>
          <cell r="S413">
            <v>12.132771234820563</v>
          </cell>
          <cell r="T413" t="str">
            <v>m.EEG.1</v>
          </cell>
          <cell r="U413">
            <v>1.2612712461334636</v>
          </cell>
          <cell r="V413" t="str">
            <v>m.EEG.1</v>
          </cell>
          <cell r="W413">
            <v>0</v>
          </cell>
          <cell r="X413">
            <v>0</v>
          </cell>
          <cell r="Y413">
            <v>0</v>
          </cell>
          <cell r="Z413">
            <v>0</v>
          </cell>
          <cell r="AA413">
            <v>0</v>
          </cell>
          <cell r="AB413">
            <v>0</v>
          </cell>
          <cell r="AC413">
            <v>0</v>
          </cell>
          <cell r="AD413" t="str">
            <v>m.EEG.1</v>
          </cell>
          <cell r="AE413">
            <v>0</v>
          </cell>
          <cell r="AF413">
            <v>0</v>
          </cell>
          <cell r="AG413">
            <v>0</v>
          </cell>
          <cell r="AH413">
            <v>0</v>
          </cell>
          <cell r="AI413">
            <v>0</v>
          </cell>
          <cell r="AJ413">
            <v>0</v>
          </cell>
          <cell r="AK413" t="str">
            <v/>
          </cell>
          <cell r="AL413" t="str">
            <v>EU28</v>
          </cell>
        </row>
        <row r="414">
          <cell r="F414" t="str">
            <v>France</v>
          </cell>
          <cell r="G414" t="str">
            <v>Residential</v>
          </cell>
          <cell r="H414" t="str">
            <v>SFH</v>
          </cell>
          <cell r="J414" t="str">
            <v xml:space="preserve">Other RES </v>
          </cell>
          <cell r="K414" t="str">
            <v>-</v>
          </cell>
          <cell r="L414">
            <v>0</v>
          </cell>
          <cell r="M414">
            <v>0</v>
          </cell>
          <cell r="P414">
            <v>0</v>
          </cell>
          <cell r="Q414">
            <v>0</v>
          </cell>
          <cell r="R414">
            <v>0</v>
          </cell>
          <cell r="S414">
            <v>0</v>
          </cell>
          <cell r="T414" t="str">
            <v>m.EEG.1</v>
          </cell>
          <cell r="U414">
            <v>0</v>
          </cell>
          <cell r="V414" t="str">
            <v>m.EEG.1</v>
          </cell>
          <cell r="W414">
            <v>0</v>
          </cell>
          <cell r="X414">
            <v>0</v>
          </cell>
          <cell r="Y414">
            <v>0</v>
          </cell>
          <cell r="Z414">
            <v>0</v>
          </cell>
          <cell r="AA414">
            <v>0</v>
          </cell>
          <cell r="AB414">
            <v>0</v>
          </cell>
          <cell r="AC414">
            <v>0</v>
          </cell>
          <cell r="AD414" t="str">
            <v>m.EEG.1</v>
          </cell>
          <cell r="AE414">
            <v>0</v>
          </cell>
          <cell r="AF414">
            <v>0</v>
          </cell>
          <cell r="AG414">
            <v>0</v>
          </cell>
          <cell r="AH414">
            <v>0</v>
          </cell>
          <cell r="AI414">
            <v>0</v>
          </cell>
          <cell r="AJ414">
            <v>0</v>
          </cell>
          <cell r="AK414" t="str">
            <v/>
          </cell>
          <cell r="AL414" t="str">
            <v>EU28</v>
          </cell>
        </row>
        <row r="415">
          <cell r="F415" t="str">
            <v>France</v>
          </cell>
          <cell r="G415" t="str">
            <v>Residential</v>
          </cell>
          <cell r="H415" t="str">
            <v>MFH</v>
          </cell>
          <cell r="J415" t="str">
            <v>TOTAL</v>
          </cell>
          <cell r="K415" t="str">
            <v>-</v>
          </cell>
          <cell r="L415">
            <v>97.324720122361072</v>
          </cell>
          <cell r="M415">
            <v>97.324720122361072</v>
          </cell>
          <cell r="P415">
            <v>97.324720122361072</v>
          </cell>
          <cell r="Q415">
            <v>87.047919224473731</v>
          </cell>
          <cell r="R415">
            <v>0.30032222871091752</v>
          </cell>
          <cell r="S415">
            <v>71.244904980299125</v>
          </cell>
          <cell r="T415" t="str">
            <v>u.ISI.8</v>
          </cell>
          <cell r="U415">
            <v>15.803014244174605</v>
          </cell>
          <cell r="V415" t="str">
            <v>m.EEG.1</v>
          </cell>
          <cell r="W415">
            <v>0</v>
          </cell>
          <cell r="X415">
            <v>0</v>
          </cell>
          <cell r="Y415">
            <v>0</v>
          </cell>
          <cell r="Z415">
            <v>0</v>
          </cell>
          <cell r="AA415">
            <v>0</v>
          </cell>
          <cell r="AB415">
            <v>0</v>
          </cell>
          <cell r="AC415">
            <v>0.30032222871091752</v>
          </cell>
          <cell r="AD415" t="str">
            <v>m.EEG.1</v>
          </cell>
          <cell r="AE415">
            <v>0</v>
          </cell>
          <cell r="AF415">
            <v>0</v>
          </cell>
          <cell r="AG415">
            <v>0</v>
          </cell>
          <cell r="AH415">
            <v>0</v>
          </cell>
          <cell r="AI415">
            <v>0</v>
          </cell>
          <cell r="AJ415">
            <v>9.9764786691764318</v>
          </cell>
          <cell r="AK415" t="str">
            <v/>
          </cell>
          <cell r="AL415" t="str">
            <v>EU28</v>
          </cell>
        </row>
        <row r="416">
          <cell r="F416" t="str">
            <v>France</v>
          </cell>
          <cell r="G416" t="str">
            <v>Residential</v>
          </cell>
          <cell r="H416" t="str">
            <v>MFH</v>
          </cell>
          <cell r="J416" t="str">
            <v>Coal</v>
          </cell>
          <cell r="K416" t="str">
            <v>-</v>
          </cell>
          <cell r="L416">
            <v>4.5731550528940144E-2</v>
          </cell>
          <cell r="M416">
            <v>4.5731550528940144E-2</v>
          </cell>
          <cell r="P416">
            <v>4.5731550528940144E-2</v>
          </cell>
          <cell r="Q416">
            <v>4.5731550528940144E-2</v>
          </cell>
          <cell r="R416">
            <v>0</v>
          </cell>
          <cell r="S416">
            <v>4.331459972140761E-2</v>
          </cell>
          <cell r="T416" t="str">
            <v>u.ISI.8</v>
          </cell>
          <cell r="U416">
            <v>2.4169508075325336E-3</v>
          </cell>
          <cell r="V416" t="str">
            <v>m.EEG.1</v>
          </cell>
          <cell r="W416">
            <v>0</v>
          </cell>
          <cell r="X416">
            <v>0</v>
          </cell>
          <cell r="Y416">
            <v>0</v>
          </cell>
          <cell r="Z416">
            <v>0</v>
          </cell>
          <cell r="AA416">
            <v>0</v>
          </cell>
          <cell r="AB416">
            <v>0</v>
          </cell>
          <cell r="AC416">
            <v>0</v>
          </cell>
          <cell r="AD416" t="str">
            <v>m.EEG.1</v>
          </cell>
          <cell r="AE416">
            <v>0</v>
          </cell>
          <cell r="AF416">
            <v>0</v>
          </cell>
          <cell r="AG416">
            <v>0</v>
          </cell>
          <cell r="AH416">
            <v>0</v>
          </cell>
          <cell r="AI416">
            <v>0</v>
          </cell>
          <cell r="AJ416">
            <v>0</v>
          </cell>
          <cell r="AK416" t="str">
            <v/>
          </cell>
          <cell r="AL416" t="str">
            <v>EU28</v>
          </cell>
        </row>
        <row r="417">
          <cell r="F417" t="str">
            <v>France</v>
          </cell>
          <cell r="G417" t="str">
            <v>Residential</v>
          </cell>
          <cell r="H417" t="str">
            <v>MFH</v>
          </cell>
          <cell r="J417" t="str">
            <v>Fuel oil</v>
          </cell>
          <cell r="K417" t="str">
            <v>-</v>
          </cell>
          <cell r="L417">
            <v>6.3393580005929531</v>
          </cell>
          <cell r="M417">
            <v>6.3393580005929531</v>
          </cell>
          <cell r="P417">
            <v>6.3393580005929531</v>
          </cell>
          <cell r="Q417">
            <v>5.8516140980377198</v>
          </cell>
          <cell r="R417">
            <v>0</v>
          </cell>
          <cell r="S417">
            <v>5.3351793776851206</v>
          </cell>
          <cell r="T417" t="str">
            <v>u.ISI.8</v>
          </cell>
          <cell r="U417">
            <v>0.51643472035259941</v>
          </cell>
          <cell r="V417" t="str">
            <v>m.EEG.1</v>
          </cell>
          <cell r="W417">
            <v>0</v>
          </cell>
          <cell r="X417">
            <v>0</v>
          </cell>
          <cell r="Y417">
            <v>0</v>
          </cell>
          <cell r="Z417">
            <v>0</v>
          </cell>
          <cell r="AA417">
            <v>0</v>
          </cell>
          <cell r="AB417">
            <v>0</v>
          </cell>
          <cell r="AC417">
            <v>0</v>
          </cell>
          <cell r="AD417" t="str">
            <v>m.EEG.1</v>
          </cell>
          <cell r="AE417">
            <v>0</v>
          </cell>
          <cell r="AF417">
            <v>0</v>
          </cell>
          <cell r="AG417">
            <v>0</v>
          </cell>
          <cell r="AH417">
            <v>0</v>
          </cell>
          <cell r="AI417">
            <v>0</v>
          </cell>
          <cell r="AJ417">
            <v>0.48774390255523303</v>
          </cell>
          <cell r="AK417" t="str">
            <v/>
          </cell>
          <cell r="AL417" t="str">
            <v>EU28</v>
          </cell>
        </row>
        <row r="418">
          <cell r="F418" t="str">
            <v>France</v>
          </cell>
          <cell r="G418" t="str">
            <v>Residential</v>
          </cell>
          <cell r="H418" t="str">
            <v>MFH</v>
          </cell>
          <cell r="J418" t="str">
            <v>Natural gas</v>
          </cell>
          <cell r="K418" t="str">
            <v>-</v>
          </cell>
          <cell r="L418">
            <v>52.496544835325501</v>
          </cell>
          <cell r="M418">
            <v>52.496544835325501</v>
          </cell>
          <cell r="P418">
            <v>52.496544835325501</v>
          </cell>
          <cell r="Q418">
            <v>48.160587353023196</v>
          </cell>
          <cell r="R418">
            <v>0</v>
          </cell>
          <cell r="S418">
            <v>42.042069572441036</v>
          </cell>
          <cell r="T418" t="str">
            <v>u.ISI.8</v>
          </cell>
          <cell r="U418">
            <v>6.1185177805821578</v>
          </cell>
          <cell r="V418" t="str">
            <v>m.EEG.1</v>
          </cell>
          <cell r="W418">
            <v>0</v>
          </cell>
          <cell r="X418">
            <v>0</v>
          </cell>
          <cell r="Y418">
            <v>0</v>
          </cell>
          <cell r="Z418">
            <v>0</v>
          </cell>
          <cell r="AA418">
            <v>0</v>
          </cell>
          <cell r="AB418">
            <v>0</v>
          </cell>
          <cell r="AC418">
            <v>0</v>
          </cell>
          <cell r="AD418" t="str">
            <v>m.EEG.1</v>
          </cell>
          <cell r="AE418">
            <v>0</v>
          </cell>
          <cell r="AF418">
            <v>0</v>
          </cell>
          <cell r="AG418">
            <v>0</v>
          </cell>
          <cell r="AH418">
            <v>0</v>
          </cell>
          <cell r="AI418">
            <v>0</v>
          </cell>
          <cell r="AJ418">
            <v>4.3359574823023053</v>
          </cell>
          <cell r="AK418" t="str">
            <v/>
          </cell>
          <cell r="AL418" t="str">
            <v>EU28</v>
          </cell>
        </row>
        <row r="419">
          <cell r="F419" t="str">
            <v>France</v>
          </cell>
          <cell r="G419" t="str">
            <v>Residential</v>
          </cell>
          <cell r="H419" t="str">
            <v>MFH</v>
          </cell>
          <cell r="J419" t="str">
            <v>Other fossil fuels</v>
          </cell>
          <cell r="K419" t="str">
            <v>-</v>
          </cell>
          <cell r="L419">
            <v>3.0365291850493366</v>
          </cell>
          <cell r="M419">
            <v>3.0365291850493366</v>
          </cell>
          <cell r="P419">
            <v>3.0365291850493366</v>
          </cell>
          <cell r="Q419">
            <v>1.1581927401239396</v>
          </cell>
          <cell r="R419">
            <v>0</v>
          </cell>
          <cell r="S419">
            <v>0.90957574839169475</v>
          </cell>
          <cell r="T419" t="str">
            <v>m.EEG.1</v>
          </cell>
          <cell r="U419">
            <v>0.24861699173224486</v>
          </cell>
          <cell r="V419" t="str">
            <v>m.EEG.1</v>
          </cell>
          <cell r="W419">
            <v>0</v>
          </cell>
          <cell r="X419">
            <v>0</v>
          </cell>
          <cell r="Y419">
            <v>0</v>
          </cell>
          <cell r="Z419">
            <v>0</v>
          </cell>
          <cell r="AA419">
            <v>0</v>
          </cell>
          <cell r="AB419">
            <v>0</v>
          </cell>
          <cell r="AC419">
            <v>0</v>
          </cell>
          <cell r="AD419" t="str">
            <v>m.EEG.1</v>
          </cell>
          <cell r="AE419">
            <v>0</v>
          </cell>
          <cell r="AF419">
            <v>0</v>
          </cell>
          <cell r="AG419">
            <v>0</v>
          </cell>
          <cell r="AH419">
            <v>0</v>
          </cell>
          <cell r="AI419">
            <v>0</v>
          </cell>
          <cell r="AJ419">
            <v>1.878336444925397</v>
          </cell>
          <cell r="AK419" t="str">
            <v/>
          </cell>
          <cell r="AL419" t="str">
            <v>EU28</v>
          </cell>
        </row>
        <row r="420">
          <cell r="F420" t="str">
            <v>France</v>
          </cell>
          <cell r="G420" t="str">
            <v>Residential</v>
          </cell>
          <cell r="H420" t="str">
            <v>MFH</v>
          </cell>
          <cell r="J420" t="str">
            <v>Electricity</v>
          </cell>
          <cell r="K420" t="str">
            <v>-</v>
          </cell>
          <cell r="L420">
            <v>19.855039225244489</v>
          </cell>
          <cell r="M420">
            <v>19.855039225244489</v>
          </cell>
          <cell r="P420">
            <v>19.855039225244489</v>
          </cell>
          <cell r="Q420">
            <v>16.280276157140076</v>
          </cell>
          <cell r="R420">
            <v>0.30032222871091752</v>
          </cell>
          <cell r="S420">
            <v>10.70560828180899</v>
          </cell>
          <cell r="T420" t="str">
            <v>u.ISI.8</v>
          </cell>
          <cell r="U420">
            <v>5.5746678753310857</v>
          </cell>
          <cell r="V420" t="str">
            <v>m.EEG.1</v>
          </cell>
          <cell r="W420">
            <v>0</v>
          </cell>
          <cell r="X420">
            <v>0</v>
          </cell>
          <cell r="Y420">
            <v>0</v>
          </cell>
          <cell r="Z420">
            <v>0</v>
          </cell>
          <cell r="AA420">
            <v>0</v>
          </cell>
          <cell r="AB420">
            <v>0</v>
          </cell>
          <cell r="AC420">
            <v>0.30032222871091752</v>
          </cell>
          <cell r="AD420" t="str">
            <v>m.EEG.1</v>
          </cell>
          <cell r="AE420">
            <v>0</v>
          </cell>
          <cell r="AF420">
            <v>0</v>
          </cell>
          <cell r="AG420">
            <v>0</v>
          </cell>
          <cell r="AH420">
            <v>0</v>
          </cell>
          <cell r="AI420">
            <v>0</v>
          </cell>
          <cell r="AJ420">
            <v>3.2744408393934963</v>
          </cell>
          <cell r="AK420" t="str">
            <v/>
          </cell>
          <cell r="AL420" t="str">
            <v>EU28</v>
          </cell>
        </row>
        <row r="421">
          <cell r="F421" t="str">
            <v>France</v>
          </cell>
          <cell r="G421" t="str">
            <v>Residential</v>
          </cell>
          <cell r="H421" t="str">
            <v>MFH</v>
          </cell>
          <cell r="J421" t="str">
            <v>District heating</v>
          </cell>
          <cell r="K421" t="str">
            <v>-</v>
          </cell>
          <cell r="L421">
            <v>11.242211712806613</v>
          </cell>
          <cell r="M421">
            <v>11.242211712806613</v>
          </cell>
          <cell r="P421">
            <v>11.242211712806613</v>
          </cell>
          <cell r="Q421">
            <v>11.242211712806613</v>
          </cell>
          <cell r="R421">
            <v>0</v>
          </cell>
          <cell r="S421">
            <v>8.8065988405331517</v>
          </cell>
          <cell r="T421" t="str">
            <v>u.ISI.8</v>
          </cell>
          <cell r="U421">
            <v>2.4356128722734618</v>
          </cell>
          <cell r="V421" t="str">
            <v>m.EEG.1</v>
          </cell>
          <cell r="W421">
            <v>0</v>
          </cell>
          <cell r="X421">
            <v>0</v>
          </cell>
          <cell r="Y421">
            <v>0</v>
          </cell>
          <cell r="Z421">
            <v>0</v>
          </cell>
          <cell r="AA421">
            <v>0</v>
          </cell>
          <cell r="AB421">
            <v>0</v>
          </cell>
          <cell r="AC421">
            <v>0</v>
          </cell>
          <cell r="AD421" t="str">
            <v>m.EEG.1</v>
          </cell>
          <cell r="AE421">
            <v>0</v>
          </cell>
          <cell r="AF421">
            <v>0</v>
          </cell>
          <cell r="AG421">
            <v>0</v>
          </cell>
          <cell r="AH421">
            <v>0</v>
          </cell>
          <cell r="AI421">
            <v>0</v>
          </cell>
          <cell r="AJ421">
            <v>0</v>
          </cell>
          <cell r="AK421" t="str">
            <v/>
          </cell>
          <cell r="AL421" t="str">
            <v>EU28</v>
          </cell>
        </row>
        <row r="422">
          <cell r="F422" t="str">
            <v>France</v>
          </cell>
          <cell r="G422" t="str">
            <v>Residential</v>
          </cell>
          <cell r="H422" t="str">
            <v>MFH</v>
          </cell>
          <cell r="J422" t="str">
            <v>Waste non-RES</v>
          </cell>
          <cell r="K422" t="str">
            <v>-</v>
          </cell>
          <cell r="L422">
            <v>0</v>
          </cell>
          <cell r="M422">
            <v>0</v>
          </cell>
          <cell r="P422">
            <v>0</v>
          </cell>
          <cell r="Q422">
            <v>0</v>
          </cell>
          <cell r="R422">
            <v>0</v>
          </cell>
          <cell r="S422">
            <v>0</v>
          </cell>
          <cell r="T422" t="str">
            <v>m.EEG.1</v>
          </cell>
          <cell r="U422">
            <v>0</v>
          </cell>
          <cell r="V422" t="str">
            <v>m.EEG.1</v>
          </cell>
          <cell r="W422">
            <v>0</v>
          </cell>
          <cell r="X422">
            <v>0</v>
          </cell>
          <cell r="Y422">
            <v>0</v>
          </cell>
          <cell r="Z422">
            <v>0</v>
          </cell>
          <cell r="AA422">
            <v>0</v>
          </cell>
          <cell r="AB422">
            <v>0</v>
          </cell>
          <cell r="AC422">
            <v>0</v>
          </cell>
          <cell r="AD422" t="str">
            <v>m.EEG.1</v>
          </cell>
          <cell r="AE422">
            <v>0</v>
          </cell>
          <cell r="AF422">
            <v>0</v>
          </cell>
          <cell r="AG422">
            <v>0</v>
          </cell>
          <cell r="AH422">
            <v>0</v>
          </cell>
          <cell r="AI422">
            <v>0</v>
          </cell>
          <cell r="AJ422">
            <v>0</v>
          </cell>
          <cell r="AK422" t="str">
            <v/>
          </cell>
          <cell r="AL422" t="str">
            <v>EU28</v>
          </cell>
        </row>
        <row r="423">
          <cell r="F423" t="str">
            <v>France</v>
          </cell>
          <cell r="G423" t="str">
            <v>Residential</v>
          </cell>
          <cell r="H423" t="str">
            <v>MFH</v>
          </cell>
          <cell r="J423" t="str">
            <v>Waste RES</v>
          </cell>
          <cell r="K423" t="str">
            <v>-</v>
          </cell>
          <cell r="L423">
            <v>0</v>
          </cell>
          <cell r="M423">
            <v>0</v>
          </cell>
          <cell r="P423">
            <v>0</v>
          </cell>
          <cell r="Q423">
            <v>0</v>
          </cell>
          <cell r="R423">
            <v>0</v>
          </cell>
          <cell r="S423">
            <v>0</v>
          </cell>
          <cell r="T423" t="str">
            <v>m.EEG.1</v>
          </cell>
          <cell r="U423">
            <v>0</v>
          </cell>
          <cell r="V423" t="str">
            <v>m.EEG.1</v>
          </cell>
          <cell r="W423">
            <v>0</v>
          </cell>
          <cell r="X423">
            <v>0</v>
          </cell>
          <cell r="Y423">
            <v>0</v>
          </cell>
          <cell r="Z423">
            <v>0</v>
          </cell>
          <cell r="AA423">
            <v>0</v>
          </cell>
          <cell r="AB423">
            <v>0</v>
          </cell>
          <cell r="AC423">
            <v>0</v>
          </cell>
          <cell r="AD423" t="str">
            <v>m.EEG.1</v>
          </cell>
          <cell r="AE423">
            <v>0</v>
          </cell>
          <cell r="AF423">
            <v>0</v>
          </cell>
          <cell r="AG423">
            <v>0</v>
          </cell>
          <cell r="AH423">
            <v>0</v>
          </cell>
          <cell r="AI423">
            <v>0</v>
          </cell>
          <cell r="AJ423">
            <v>0</v>
          </cell>
          <cell r="AK423" t="str">
            <v/>
          </cell>
          <cell r="AL423" t="str">
            <v>EU28</v>
          </cell>
        </row>
        <row r="424">
          <cell r="F424" t="str">
            <v>France</v>
          </cell>
          <cell r="G424" t="str">
            <v>Residential</v>
          </cell>
          <cell r="H424" t="str">
            <v>MFH</v>
          </cell>
          <cell r="J424" t="str">
            <v>Biomass</v>
          </cell>
          <cell r="K424" t="str">
            <v>-</v>
          </cell>
          <cell r="L424">
            <v>2.0780816426298303</v>
          </cell>
          <cell r="M424">
            <v>2.0780816426298303</v>
          </cell>
          <cell r="P424">
            <v>2.0780816426298303</v>
          </cell>
          <cell r="Q424">
            <v>2.0780816426298303</v>
          </cell>
          <cell r="R424">
            <v>0</v>
          </cell>
          <cell r="S424">
            <v>1.473371129902147</v>
          </cell>
          <cell r="T424" t="str">
            <v>m.EEG.1</v>
          </cell>
          <cell r="U424">
            <v>0.60471051272768317</v>
          </cell>
          <cell r="V424" t="str">
            <v>m.EEG.1</v>
          </cell>
          <cell r="W424">
            <v>0</v>
          </cell>
          <cell r="X424">
            <v>0</v>
          </cell>
          <cell r="Y424">
            <v>0</v>
          </cell>
          <cell r="Z424">
            <v>0</v>
          </cell>
          <cell r="AA424">
            <v>0</v>
          </cell>
          <cell r="AB424">
            <v>0</v>
          </cell>
          <cell r="AC424">
            <v>0</v>
          </cell>
          <cell r="AD424" t="str">
            <v>m.EEG.1</v>
          </cell>
          <cell r="AE424">
            <v>0</v>
          </cell>
          <cell r="AF424">
            <v>0</v>
          </cell>
          <cell r="AG424">
            <v>0</v>
          </cell>
          <cell r="AH424">
            <v>0</v>
          </cell>
          <cell r="AI424">
            <v>0</v>
          </cell>
          <cell r="AJ424">
            <v>0</v>
          </cell>
          <cell r="AK424" t="str">
            <v/>
          </cell>
          <cell r="AL424" t="str">
            <v>EU28</v>
          </cell>
        </row>
        <row r="425">
          <cell r="F425" t="str">
            <v>France</v>
          </cell>
          <cell r="G425" t="str">
            <v>Residential</v>
          </cell>
          <cell r="H425" t="str">
            <v>MFH</v>
          </cell>
          <cell r="J425" t="str">
            <v>Geothermal</v>
          </cell>
          <cell r="K425" t="str">
            <v>-</v>
          </cell>
          <cell r="L425">
            <v>7.2664511362232004E-3</v>
          </cell>
          <cell r="M425">
            <v>7.2664511362232004E-3</v>
          </cell>
          <cell r="P425">
            <v>7.2664511362232004E-3</v>
          </cell>
          <cell r="Q425">
            <v>7.2664511362232004E-3</v>
          </cell>
          <cell r="R425">
            <v>0</v>
          </cell>
          <cell r="S425">
            <v>5.9586646361343473E-3</v>
          </cell>
          <cell r="T425" t="str">
            <v>m.EEG.1</v>
          </cell>
          <cell r="U425">
            <v>1.3077865000888534E-3</v>
          </cell>
          <cell r="V425" t="str">
            <v>m.EEG.1</v>
          </cell>
          <cell r="W425">
            <v>0</v>
          </cell>
          <cell r="X425">
            <v>0</v>
          </cell>
          <cell r="Y425">
            <v>0</v>
          </cell>
          <cell r="Z425">
            <v>0</v>
          </cell>
          <cell r="AA425">
            <v>0</v>
          </cell>
          <cell r="AB425">
            <v>0</v>
          </cell>
          <cell r="AC425">
            <v>0</v>
          </cell>
          <cell r="AD425" t="str">
            <v>m.EEG.1</v>
          </cell>
          <cell r="AE425">
            <v>0</v>
          </cell>
          <cell r="AF425">
            <v>0</v>
          </cell>
          <cell r="AG425">
            <v>0</v>
          </cell>
          <cell r="AH425">
            <v>0</v>
          </cell>
          <cell r="AI425">
            <v>0</v>
          </cell>
          <cell r="AJ425">
            <v>0</v>
          </cell>
          <cell r="AK425" t="str">
            <v/>
          </cell>
          <cell r="AL425" t="str">
            <v>EU28</v>
          </cell>
        </row>
        <row r="426">
          <cell r="F426" t="str">
            <v>France</v>
          </cell>
          <cell r="G426" t="str">
            <v>Residential</v>
          </cell>
          <cell r="H426" t="str">
            <v>MFH</v>
          </cell>
          <cell r="J426" t="str">
            <v>Solar energy</v>
          </cell>
          <cell r="K426" t="str">
            <v>-</v>
          </cell>
          <cell r="L426">
            <v>0</v>
          </cell>
          <cell r="M426">
            <v>0</v>
          </cell>
          <cell r="P426">
            <v>0</v>
          </cell>
          <cell r="Q426">
            <v>0</v>
          </cell>
          <cell r="R426">
            <v>0</v>
          </cell>
          <cell r="S426">
            <v>0</v>
          </cell>
          <cell r="T426" t="str">
            <v>m.EEG.1</v>
          </cell>
          <cell r="U426">
            <v>0</v>
          </cell>
          <cell r="V426" t="str">
            <v>m.EEG.1</v>
          </cell>
          <cell r="W426">
            <v>0</v>
          </cell>
          <cell r="X426">
            <v>0</v>
          </cell>
          <cell r="Y426">
            <v>0</v>
          </cell>
          <cell r="Z426">
            <v>0</v>
          </cell>
          <cell r="AA426">
            <v>0</v>
          </cell>
          <cell r="AB426">
            <v>0</v>
          </cell>
          <cell r="AC426">
            <v>0</v>
          </cell>
          <cell r="AD426" t="str">
            <v>m.EEG.1</v>
          </cell>
          <cell r="AE426">
            <v>0</v>
          </cell>
          <cell r="AF426">
            <v>0</v>
          </cell>
          <cell r="AG426">
            <v>0</v>
          </cell>
          <cell r="AH426">
            <v>0</v>
          </cell>
          <cell r="AI426">
            <v>0</v>
          </cell>
          <cell r="AJ426">
            <v>0</v>
          </cell>
          <cell r="AK426" t="str">
            <v/>
          </cell>
          <cell r="AL426" t="str">
            <v>EU28</v>
          </cell>
        </row>
        <row r="427">
          <cell r="F427" t="str">
            <v>France</v>
          </cell>
          <cell r="G427" t="str">
            <v>Residential</v>
          </cell>
          <cell r="H427" t="str">
            <v>MFH</v>
          </cell>
          <cell r="J427" t="str">
            <v>Ambient heat total</v>
          </cell>
          <cell r="K427" t="str">
            <v>-</v>
          </cell>
          <cell r="L427">
            <v>2.2239575190471865</v>
          </cell>
          <cell r="M427">
            <v>2.2239575190471865</v>
          </cell>
          <cell r="P427">
            <v>2.2239575190471865</v>
          </cell>
          <cell r="Q427">
            <v>2.2239575190471865</v>
          </cell>
          <cell r="R427">
            <v>0</v>
          </cell>
          <cell r="S427">
            <v>1.9232287651794344</v>
          </cell>
          <cell r="T427" t="str">
            <v>m.EEG.1</v>
          </cell>
          <cell r="U427">
            <v>0.30072875386775194</v>
          </cell>
          <cell r="V427" t="str">
            <v>m.EEG.1</v>
          </cell>
          <cell r="W427">
            <v>0</v>
          </cell>
          <cell r="X427">
            <v>0</v>
          </cell>
          <cell r="Y427">
            <v>0</v>
          </cell>
          <cell r="Z427">
            <v>0</v>
          </cell>
          <cell r="AA427">
            <v>0</v>
          </cell>
          <cell r="AB427">
            <v>0</v>
          </cell>
          <cell r="AC427">
            <v>0</v>
          </cell>
          <cell r="AD427" t="str">
            <v>m.EEG.1</v>
          </cell>
          <cell r="AE427">
            <v>0</v>
          </cell>
          <cell r="AF427">
            <v>0</v>
          </cell>
          <cell r="AG427">
            <v>0</v>
          </cell>
          <cell r="AH427">
            <v>0</v>
          </cell>
          <cell r="AI427">
            <v>0</v>
          </cell>
          <cell r="AJ427">
            <v>0</v>
          </cell>
          <cell r="AK427" t="str">
            <v/>
          </cell>
          <cell r="AL427" t="str">
            <v>EU28</v>
          </cell>
        </row>
        <row r="428">
          <cell r="F428" t="str">
            <v>France</v>
          </cell>
          <cell r="G428" t="str">
            <v>Residential</v>
          </cell>
          <cell r="H428" t="str">
            <v>MFH</v>
          </cell>
          <cell r="J428" t="str">
            <v xml:space="preserve">Other RES </v>
          </cell>
          <cell r="K428" t="str">
            <v>-</v>
          </cell>
          <cell r="L428">
            <v>0</v>
          </cell>
          <cell r="M428">
            <v>0</v>
          </cell>
          <cell r="P428">
            <v>0</v>
          </cell>
          <cell r="Q428">
            <v>0</v>
          </cell>
          <cell r="R428">
            <v>0</v>
          </cell>
          <cell r="S428">
            <v>0</v>
          </cell>
          <cell r="T428" t="str">
            <v>m.EEG.1</v>
          </cell>
          <cell r="U428">
            <v>0</v>
          </cell>
          <cell r="V428" t="str">
            <v>m.EEG.1</v>
          </cell>
          <cell r="W428">
            <v>0</v>
          </cell>
          <cell r="X428">
            <v>0</v>
          </cell>
          <cell r="Y428">
            <v>0</v>
          </cell>
          <cell r="Z428">
            <v>0</v>
          </cell>
          <cell r="AA428">
            <v>0</v>
          </cell>
          <cell r="AB428">
            <v>0</v>
          </cell>
          <cell r="AC428">
            <v>0</v>
          </cell>
          <cell r="AD428" t="str">
            <v>m.EEG.1</v>
          </cell>
          <cell r="AE428">
            <v>0</v>
          </cell>
          <cell r="AF428">
            <v>0</v>
          </cell>
          <cell r="AG428">
            <v>0</v>
          </cell>
          <cell r="AH428">
            <v>0</v>
          </cell>
          <cell r="AI428">
            <v>0</v>
          </cell>
          <cell r="AJ428">
            <v>0</v>
          </cell>
          <cell r="AK428" t="str">
            <v/>
          </cell>
          <cell r="AL428" t="str">
            <v>EU28</v>
          </cell>
        </row>
        <row r="429">
          <cell r="F429" t="str">
            <v>Croatia</v>
          </cell>
          <cell r="G429" t="str">
            <v>Residential</v>
          </cell>
          <cell r="H429" t="str">
            <v>TOTAL Residential</v>
          </cell>
          <cell r="J429" t="str">
            <v>TOTAL</v>
          </cell>
          <cell r="K429">
            <v>20.951445</v>
          </cell>
          <cell r="L429">
            <v>-3.7430108768880679</v>
          </cell>
          <cell r="M429">
            <v>17.208434123111932</v>
          </cell>
          <cell r="P429">
            <v>17.208434123111932</v>
          </cell>
          <cell r="Q429">
            <v>14.836168387520281</v>
          </cell>
          <cell r="R429">
            <v>0.71319612311195002</v>
          </cell>
          <cell r="S429">
            <v>13.224913732371984</v>
          </cell>
          <cell r="T429" t="str">
            <v>u.ISI.25</v>
          </cell>
          <cell r="U429">
            <v>1.611254655148298</v>
          </cell>
          <cell r="V429" t="str">
            <v>u.ISI.25</v>
          </cell>
          <cell r="W429">
            <v>0</v>
          </cell>
          <cell r="X429">
            <v>0</v>
          </cell>
          <cell r="Y429">
            <v>0</v>
          </cell>
          <cell r="Z429">
            <v>0</v>
          </cell>
          <cell r="AA429">
            <v>0</v>
          </cell>
          <cell r="AB429">
            <v>0</v>
          </cell>
          <cell r="AC429">
            <v>0.71319612311195002</v>
          </cell>
          <cell r="AD429" t="str">
            <v>u.ISI.25</v>
          </cell>
          <cell r="AE429">
            <v>0</v>
          </cell>
          <cell r="AF429">
            <v>0</v>
          </cell>
          <cell r="AG429">
            <v>0</v>
          </cell>
          <cell r="AH429">
            <v>0</v>
          </cell>
          <cell r="AI429">
            <v>0</v>
          </cell>
          <cell r="AJ429">
            <v>1.6590696124796989</v>
          </cell>
          <cell r="AK429" t="str">
            <v>u.ISI.25</v>
          </cell>
          <cell r="AL429" t="str">
            <v>EU28</v>
          </cell>
        </row>
        <row r="430">
          <cell r="F430" t="str">
            <v>Croatia</v>
          </cell>
          <cell r="G430" t="str">
            <v>Residential</v>
          </cell>
          <cell r="H430" t="str">
            <v>TOTAL Residential</v>
          </cell>
          <cell r="J430" t="str">
            <v>Coal</v>
          </cell>
          <cell r="K430">
            <v>4.3031E-2</v>
          </cell>
          <cell r="L430">
            <v>0</v>
          </cell>
          <cell r="M430">
            <v>4.3031E-2</v>
          </cell>
          <cell r="P430">
            <v>4.3031E-2</v>
          </cell>
          <cell r="Q430">
            <v>4.3031E-2</v>
          </cell>
          <cell r="R430">
            <v>0</v>
          </cell>
          <cell r="S430">
            <v>4.3031E-2</v>
          </cell>
          <cell r="T430" t="str">
            <v>u.ISI.25</v>
          </cell>
          <cell r="U430">
            <v>0</v>
          </cell>
          <cell r="V430" t="str">
            <v>u.ISI.25</v>
          </cell>
          <cell r="W430">
            <v>0</v>
          </cell>
          <cell r="X430">
            <v>0</v>
          </cell>
          <cell r="Y430">
            <v>0</v>
          </cell>
          <cell r="Z430">
            <v>0</v>
          </cell>
          <cell r="AA430">
            <v>0</v>
          </cell>
          <cell r="AB430">
            <v>0</v>
          </cell>
          <cell r="AC430">
            <v>0</v>
          </cell>
          <cell r="AD430" t="str">
            <v/>
          </cell>
          <cell r="AE430">
            <v>0</v>
          </cell>
          <cell r="AF430">
            <v>0</v>
          </cell>
          <cell r="AG430">
            <v>0</v>
          </cell>
          <cell r="AH430">
            <v>0</v>
          </cell>
          <cell r="AI430">
            <v>0</v>
          </cell>
          <cell r="AJ430">
            <v>0</v>
          </cell>
          <cell r="AK430" t="str">
            <v/>
          </cell>
          <cell r="AL430" t="str">
            <v>EU28</v>
          </cell>
        </row>
        <row r="431">
          <cell r="F431" t="str">
            <v>Croatia</v>
          </cell>
          <cell r="G431" t="str">
            <v>Residential</v>
          </cell>
          <cell r="H431" t="str">
            <v>TOTAL Residential</v>
          </cell>
          <cell r="J431" t="str">
            <v>Fuel oil</v>
          </cell>
          <cell r="K431">
            <v>1.2723220000000002</v>
          </cell>
          <cell r="L431">
            <v>-1.3322676295501878E-15</v>
          </cell>
          <cell r="M431">
            <v>1.2723219999999988</v>
          </cell>
          <cell r="P431">
            <v>1.2723219999999988</v>
          </cell>
          <cell r="Q431">
            <v>0.99416253441295488</v>
          </cell>
          <cell r="R431">
            <v>0</v>
          </cell>
          <cell r="S431">
            <v>0.94853849508386301</v>
          </cell>
          <cell r="T431" t="str">
            <v>u.ISI.25</v>
          </cell>
          <cell r="U431">
            <v>4.5624039329091898E-2</v>
          </cell>
          <cell r="V431" t="str">
            <v>u.ISI.25</v>
          </cell>
          <cell r="W431">
            <v>0</v>
          </cell>
          <cell r="X431">
            <v>0</v>
          </cell>
          <cell r="Y431">
            <v>0</v>
          </cell>
          <cell r="Z431">
            <v>0</v>
          </cell>
          <cell r="AA431">
            <v>0</v>
          </cell>
          <cell r="AB431">
            <v>0</v>
          </cell>
          <cell r="AC431">
            <v>0</v>
          </cell>
          <cell r="AD431" t="str">
            <v/>
          </cell>
          <cell r="AE431">
            <v>0</v>
          </cell>
          <cell r="AF431">
            <v>0</v>
          </cell>
          <cell r="AG431">
            <v>0</v>
          </cell>
          <cell r="AH431">
            <v>0</v>
          </cell>
          <cell r="AI431">
            <v>0</v>
          </cell>
          <cell r="AJ431">
            <v>0.27815946558704402</v>
          </cell>
          <cell r="AK431" t="str">
            <v>u.ISI.25</v>
          </cell>
          <cell r="AL431" t="str">
            <v>EU28</v>
          </cell>
        </row>
        <row r="432">
          <cell r="F432" t="str">
            <v>Croatia</v>
          </cell>
          <cell r="G432" t="str">
            <v>Residential</v>
          </cell>
          <cell r="H432" t="str">
            <v>TOTAL Residential</v>
          </cell>
          <cell r="J432" t="str">
            <v>Natural gas</v>
          </cell>
          <cell r="K432">
            <v>5.9522339999999998</v>
          </cell>
          <cell r="L432">
            <v>-3.5527136788005009E-15</v>
          </cell>
          <cell r="M432">
            <v>5.9522339999999963</v>
          </cell>
          <cell r="P432">
            <v>5.9522339999999963</v>
          </cell>
          <cell r="Q432">
            <v>5.4953510473407334</v>
          </cell>
          <cell r="R432">
            <v>0</v>
          </cell>
          <cell r="S432">
            <v>4.9851264301578002</v>
          </cell>
          <cell r="T432" t="str">
            <v>u.ISI.25</v>
          </cell>
          <cell r="U432">
            <v>0.51022461718293299</v>
          </cell>
          <cell r="V432" t="str">
            <v>u.ISI.25</v>
          </cell>
          <cell r="W432">
            <v>0</v>
          </cell>
          <cell r="X432">
            <v>0</v>
          </cell>
          <cell r="Y432">
            <v>0</v>
          </cell>
          <cell r="Z432">
            <v>0</v>
          </cell>
          <cell r="AA432">
            <v>0</v>
          </cell>
          <cell r="AB432">
            <v>0</v>
          </cell>
          <cell r="AC432">
            <v>0</v>
          </cell>
          <cell r="AD432" t="str">
            <v/>
          </cell>
          <cell r="AE432">
            <v>0</v>
          </cell>
          <cell r="AF432">
            <v>0</v>
          </cell>
          <cell r="AG432">
            <v>0</v>
          </cell>
          <cell r="AH432">
            <v>0</v>
          </cell>
          <cell r="AI432">
            <v>0</v>
          </cell>
          <cell r="AJ432">
            <v>0.45688295265926299</v>
          </cell>
          <cell r="AK432" t="str">
            <v>u.ISI.25</v>
          </cell>
          <cell r="AL432" t="str">
            <v>EU28</v>
          </cell>
        </row>
        <row r="433">
          <cell r="F433" t="str">
            <v>Croatia</v>
          </cell>
          <cell r="G433" t="str">
            <v>Residential</v>
          </cell>
          <cell r="H433" t="str">
            <v>TOTAL Residential</v>
          </cell>
          <cell r="J433" t="str">
            <v>Other fossil fuels</v>
          </cell>
          <cell r="K433">
            <v>0.75943899999999998</v>
          </cell>
          <cell r="L433">
            <v>-3.3306690738754696E-16</v>
          </cell>
          <cell r="M433">
            <v>0.75943899999999964</v>
          </cell>
          <cell r="P433">
            <v>0.75943899999999964</v>
          </cell>
          <cell r="Q433">
            <v>0.7011458057666079</v>
          </cell>
          <cell r="R433">
            <v>0</v>
          </cell>
          <cell r="S433">
            <v>0.6360468071303329</v>
          </cell>
          <cell r="T433" t="str">
            <v>u.ISI.96</v>
          </cell>
          <cell r="U433">
            <v>6.5098998636274955E-2</v>
          </cell>
          <cell r="V433" t="str">
            <v>u.ISI.96</v>
          </cell>
          <cell r="W433">
            <v>0</v>
          </cell>
          <cell r="X433">
            <v>0</v>
          </cell>
          <cell r="Y433">
            <v>0</v>
          </cell>
          <cell r="Z433">
            <v>0</v>
          </cell>
          <cell r="AA433">
            <v>0</v>
          </cell>
          <cell r="AB433">
            <v>0</v>
          </cell>
          <cell r="AC433">
            <v>0</v>
          </cell>
          <cell r="AD433" t="str">
            <v/>
          </cell>
          <cell r="AE433">
            <v>0</v>
          </cell>
          <cell r="AF433">
            <v>0</v>
          </cell>
          <cell r="AG433">
            <v>0</v>
          </cell>
          <cell r="AH433">
            <v>0</v>
          </cell>
          <cell r="AI433">
            <v>0</v>
          </cell>
          <cell r="AJ433">
            <v>5.8293194233391701E-2</v>
          </cell>
          <cell r="AK433" t="str">
            <v>u.ISI.96</v>
          </cell>
          <cell r="AL433" t="str">
            <v>EU28</v>
          </cell>
        </row>
        <row r="434">
          <cell r="F434" t="str">
            <v>Croatia</v>
          </cell>
          <cell r="G434" t="str">
            <v>Residential</v>
          </cell>
          <cell r="H434" t="str">
            <v>TOTAL Residential</v>
          </cell>
          <cell r="J434" t="str">
            <v>Electricity</v>
          </cell>
          <cell r="K434">
            <v>6.4639539999999993</v>
          </cell>
          <cell r="L434">
            <v>-3.7201598768880513</v>
          </cell>
          <cell r="M434">
            <v>2.743794123111948</v>
          </cell>
          <cell r="P434">
            <v>2.743794123111948</v>
          </cell>
          <cell r="Q434">
            <v>1.3118639999999979</v>
          </cell>
          <cell r="R434">
            <v>0.71319612311195002</v>
          </cell>
          <cell r="S434">
            <v>0.67105099999999895</v>
          </cell>
          <cell r="T434" t="str">
            <v>u.ISI.25</v>
          </cell>
          <cell r="U434">
            <v>0.64081299999999897</v>
          </cell>
          <cell r="V434" t="str">
            <v>u.ISI.25</v>
          </cell>
          <cell r="W434">
            <v>0</v>
          </cell>
          <cell r="X434">
            <v>0</v>
          </cell>
          <cell r="Y434">
            <v>0</v>
          </cell>
          <cell r="Z434">
            <v>0</v>
          </cell>
          <cell r="AA434">
            <v>0</v>
          </cell>
          <cell r="AB434">
            <v>0</v>
          </cell>
          <cell r="AC434">
            <v>0.71319612311195002</v>
          </cell>
          <cell r="AD434" t="str">
            <v>u.ISI.25</v>
          </cell>
          <cell r="AE434">
            <v>0</v>
          </cell>
          <cell r="AF434">
            <v>0</v>
          </cell>
          <cell r="AG434">
            <v>0</v>
          </cell>
          <cell r="AH434">
            <v>0</v>
          </cell>
          <cell r="AI434">
            <v>0</v>
          </cell>
          <cell r="AJ434">
            <v>0.71873399999999998</v>
          </cell>
          <cell r="AK434" t="str">
            <v>u.ISI.25</v>
          </cell>
          <cell r="AL434" t="str">
            <v>EU28</v>
          </cell>
        </row>
        <row r="435">
          <cell r="F435" t="str">
            <v>Croatia</v>
          </cell>
          <cell r="G435" t="str">
            <v>Residential</v>
          </cell>
          <cell r="H435" t="str">
            <v>TOTAL Residential</v>
          </cell>
          <cell r="J435" t="str">
            <v>District heating</v>
          </cell>
          <cell r="K435">
            <v>1.602614</v>
          </cell>
          <cell r="L435">
            <v>-1.0880185641326534E-14</v>
          </cell>
          <cell r="M435">
            <v>1.6026139999999891</v>
          </cell>
          <cell r="P435">
            <v>1.6026139999999891</v>
          </cell>
          <cell r="Q435">
            <v>1.6026139999999891</v>
          </cell>
          <cell r="R435">
            <v>0</v>
          </cell>
          <cell r="S435">
            <v>1.4421199999999901</v>
          </cell>
          <cell r="T435" t="str">
            <v>u.ISI.25</v>
          </cell>
          <cell r="U435">
            <v>0.160493999999999</v>
          </cell>
          <cell r="V435" t="str">
            <v>u.ISI.25</v>
          </cell>
          <cell r="W435">
            <v>0</v>
          </cell>
          <cell r="X435">
            <v>0</v>
          </cell>
          <cell r="Y435">
            <v>0</v>
          </cell>
          <cell r="Z435">
            <v>0</v>
          </cell>
          <cell r="AA435">
            <v>0</v>
          </cell>
          <cell r="AB435">
            <v>0</v>
          </cell>
          <cell r="AC435">
            <v>0</v>
          </cell>
          <cell r="AD435" t="str">
            <v/>
          </cell>
          <cell r="AE435">
            <v>0</v>
          </cell>
          <cell r="AF435">
            <v>0</v>
          </cell>
          <cell r="AG435">
            <v>0</v>
          </cell>
          <cell r="AH435">
            <v>0</v>
          </cell>
          <cell r="AI435">
            <v>0</v>
          </cell>
          <cell r="AJ435">
            <v>0</v>
          </cell>
          <cell r="AK435" t="str">
            <v/>
          </cell>
          <cell r="AL435" t="str">
            <v>EU28</v>
          </cell>
        </row>
        <row r="436">
          <cell r="F436" t="str">
            <v>Croatia</v>
          </cell>
          <cell r="G436" t="str">
            <v>Residential</v>
          </cell>
          <cell r="H436" t="str">
            <v>TOTAL Residential</v>
          </cell>
          <cell r="J436" t="str">
            <v>Waste non-RES</v>
          </cell>
          <cell r="K436">
            <v>0</v>
          </cell>
          <cell r="L436">
            <v>0</v>
          </cell>
          <cell r="M436">
            <v>0</v>
          </cell>
          <cell r="P436">
            <v>0</v>
          </cell>
          <cell r="Q436">
            <v>0</v>
          </cell>
          <cell r="R436">
            <v>0</v>
          </cell>
          <cell r="S436">
            <v>0</v>
          </cell>
          <cell r="T436" t="str">
            <v>m.EEG.1</v>
          </cell>
          <cell r="U436">
            <v>0</v>
          </cell>
          <cell r="V436" t="str">
            <v>m.EEG.1</v>
          </cell>
          <cell r="W436">
            <v>0</v>
          </cell>
          <cell r="X436">
            <v>0</v>
          </cell>
          <cell r="Y436">
            <v>0</v>
          </cell>
          <cell r="Z436">
            <v>0</v>
          </cell>
          <cell r="AA436">
            <v>0</v>
          </cell>
          <cell r="AB436">
            <v>0</v>
          </cell>
          <cell r="AC436">
            <v>0</v>
          </cell>
          <cell r="AD436" t="str">
            <v/>
          </cell>
          <cell r="AE436">
            <v>0</v>
          </cell>
          <cell r="AF436">
            <v>0</v>
          </cell>
          <cell r="AG436">
            <v>0</v>
          </cell>
          <cell r="AH436">
            <v>0</v>
          </cell>
          <cell r="AI436">
            <v>0</v>
          </cell>
          <cell r="AJ436">
            <v>0</v>
          </cell>
          <cell r="AK436" t="str">
            <v/>
          </cell>
          <cell r="AL436" t="str">
            <v>EU28</v>
          </cell>
        </row>
        <row r="437">
          <cell r="F437" t="str">
            <v>Croatia</v>
          </cell>
          <cell r="G437" t="str">
            <v>Residential</v>
          </cell>
          <cell r="H437" t="str">
            <v>TOTAL Residential</v>
          </cell>
          <cell r="J437" t="str">
            <v>Waste RES</v>
          </cell>
          <cell r="K437">
            <v>0</v>
          </cell>
          <cell r="L437">
            <v>0</v>
          </cell>
          <cell r="M437">
            <v>0</v>
          </cell>
          <cell r="P437">
            <v>0</v>
          </cell>
          <cell r="Q437">
            <v>0</v>
          </cell>
          <cell r="R437">
            <v>0</v>
          </cell>
          <cell r="S437">
            <v>0</v>
          </cell>
          <cell r="T437" t="str">
            <v>x.Obs.1</v>
          </cell>
          <cell r="U437">
            <v>0</v>
          </cell>
          <cell r="V437" t="str">
            <v>x.Obs.1</v>
          </cell>
          <cell r="W437">
            <v>0</v>
          </cell>
          <cell r="X437">
            <v>0</v>
          </cell>
          <cell r="Y437">
            <v>0</v>
          </cell>
          <cell r="Z437">
            <v>0</v>
          </cell>
          <cell r="AA437">
            <v>0</v>
          </cell>
          <cell r="AB437">
            <v>0</v>
          </cell>
          <cell r="AC437">
            <v>0</v>
          </cell>
          <cell r="AD437" t="str">
            <v>x.Obs.1</v>
          </cell>
          <cell r="AE437">
            <v>0</v>
          </cell>
          <cell r="AF437">
            <v>0</v>
          </cell>
          <cell r="AG437">
            <v>0</v>
          </cell>
          <cell r="AH437">
            <v>0</v>
          </cell>
          <cell r="AI437">
            <v>0</v>
          </cell>
          <cell r="AJ437">
            <v>0</v>
          </cell>
          <cell r="AK437" t="str">
            <v>x.Obs.1</v>
          </cell>
          <cell r="AL437" t="str">
            <v>EU28</v>
          </cell>
        </row>
        <row r="438">
          <cell r="F438" t="str">
            <v>Croatia</v>
          </cell>
          <cell r="G438" t="str">
            <v>Residential</v>
          </cell>
          <cell r="H438" t="str">
            <v>TOTAL Residential</v>
          </cell>
          <cell r="J438" t="str">
            <v>Biomass</v>
          </cell>
          <cell r="K438">
            <v>4.7752780000000001</v>
          </cell>
          <cell r="L438">
            <v>-2.3278000000000354E-2</v>
          </cell>
          <cell r="M438">
            <v>4.7519999999999998</v>
          </cell>
          <cell r="P438">
            <v>4.7519999999999998</v>
          </cell>
          <cell r="Q438">
            <v>4.6049999999999995</v>
          </cell>
          <cell r="R438">
            <v>0</v>
          </cell>
          <cell r="S438">
            <v>4.4909999999999997</v>
          </cell>
          <cell r="T438" t="str">
            <v>x.Obs.1</v>
          </cell>
          <cell r="U438">
            <v>0.114</v>
          </cell>
          <cell r="V438" t="str">
            <v>x.Obs.1</v>
          </cell>
          <cell r="W438">
            <v>0</v>
          </cell>
          <cell r="X438">
            <v>0</v>
          </cell>
          <cell r="Y438">
            <v>0</v>
          </cell>
          <cell r="Z438">
            <v>0</v>
          </cell>
          <cell r="AA438">
            <v>0</v>
          </cell>
          <cell r="AB438">
            <v>0</v>
          </cell>
          <cell r="AC438">
            <v>0</v>
          </cell>
          <cell r="AD438" t="str">
            <v>x.Obs.1</v>
          </cell>
          <cell r="AE438">
            <v>0</v>
          </cell>
          <cell r="AF438">
            <v>0</v>
          </cell>
          <cell r="AG438">
            <v>0</v>
          </cell>
          <cell r="AH438">
            <v>0</v>
          </cell>
          <cell r="AI438">
            <v>0</v>
          </cell>
          <cell r="AJ438">
            <v>0.14699999999999999</v>
          </cell>
          <cell r="AK438" t="str">
            <v>x.Obs.1</v>
          </cell>
          <cell r="AL438" t="str">
            <v>EU28</v>
          </cell>
        </row>
        <row r="439">
          <cell r="F439" t="str">
            <v>Croatia</v>
          </cell>
          <cell r="G439" t="str">
            <v>Residential</v>
          </cell>
          <cell r="H439" t="str">
            <v>TOTAL Residential</v>
          </cell>
          <cell r="J439" t="str">
            <v>Geothermal</v>
          </cell>
          <cell r="K439">
            <v>0</v>
          </cell>
          <cell r="L439">
            <v>0</v>
          </cell>
          <cell r="M439">
            <v>0</v>
          </cell>
          <cell r="P439">
            <v>0</v>
          </cell>
          <cell r="Q439">
            <v>0</v>
          </cell>
          <cell r="R439">
            <v>0</v>
          </cell>
          <cell r="S439">
            <v>0</v>
          </cell>
          <cell r="T439" t="str">
            <v>x.Obs.1</v>
          </cell>
          <cell r="U439">
            <v>0</v>
          </cell>
          <cell r="V439" t="str">
            <v>x.Obs.1</v>
          </cell>
          <cell r="W439">
            <v>0</v>
          </cell>
          <cell r="X439">
            <v>0</v>
          </cell>
          <cell r="Y439">
            <v>0</v>
          </cell>
          <cell r="Z439">
            <v>0</v>
          </cell>
          <cell r="AA439">
            <v>0</v>
          </cell>
          <cell r="AB439">
            <v>0</v>
          </cell>
          <cell r="AC439">
            <v>0</v>
          </cell>
          <cell r="AD439" t="str">
            <v>x.Obs.1</v>
          </cell>
          <cell r="AE439">
            <v>0</v>
          </cell>
          <cell r="AF439">
            <v>0</v>
          </cell>
          <cell r="AG439">
            <v>0</v>
          </cell>
          <cell r="AH439">
            <v>0</v>
          </cell>
          <cell r="AI439">
            <v>0</v>
          </cell>
          <cell r="AJ439">
            <v>0</v>
          </cell>
          <cell r="AK439" t="str">
            <v>x.Obs.1</v>
          </cell>
          <cell r="AL439" t="str">
            <v>EU28</v>
          </cell>
        </row>
        <row r="440">
          <cell r="F440" t="str">
            <v>Croatia</v>
          </cell>
          <cell r="G440" t="str">
            <v>Residential</v>
          </cell>
          <cell r="H440" t="str">
            <v>TOTAL Residential</v>
          </cell>
          <cell r="J440" t="str">
            <v>Solar energy</v>
          </cell>
          <cell r="K440">
            <v>8.2572999999999994E-2</v>
          </cell>
          <cell r="L440">
            <v>4.2699999999999683E-4</v>
          </cell>
          <cell r="M440">
            <v>8.299999999999999E-2</v>
          </cell>
          <cell r="P440">
            <v>8.299999999999999E-2</v>
          </cell>
          <cell r="Q440">
            <v>8.299999999999999E-2</v>
          </cell>
          <cell r="R440">
            <v>0</v>
          </cell>
          <cell r="S440">
            <v>8.0000000000000002E-3</v>
          </cell>
          <cell r="T440" t="str">
            <v>x.Obs.1</v>
          </cell>
          <cell r="U440">
            <v>7.4999999999999997E-2</v>
          </cell>
          <cell r="V440" t="str">
            <v>x.Obs.1</v>
          </cell>
          <cell r="W440">
            <v>0</v>
          </cell>
          <cell r="X440">
            <v>0</v>
          </cell>
          <cell r="Y440">
            <v>0</v>
          </cell>
          <cell r="Z440">
            <v>0</v>
          </cell>
          <cell r="AA440">
            <v>0</v>
          </cell>
          <cell r="AB440">
            <v>0</v>
          </cell>
          <cell r="AC440">
            <v>0</v>
          </cell>
          <cell r="AD440" t="str">
            <v>x.Obs.1</v>
          </cell>
          <cell r="AE440">
            <v>0</v>
          </cell>
          <cell r="AF440">
            <v>0</v>
          </cell>
          <cell r="AG440">
            <v>0</v>
          </cell>
          <cell r="AH440">
            <v>0</v>
          </cell>
          <cell r="AI440">
            <v>0</v>
          </cell>
          <cell r="AJ440">
            <v>0</v>
          </cell>
          <cell r="AK440" t="str">
            <v>x.Obs.1</v>
          </cell>
          <cell r="AL440" t="str">
            <v>EU28</v>
          </cell>
        </row>
        <row r="441">
          <cell r="F441" t="str">
            <v>Croatia</v>
          </cell>
          <cell r="G441" t="str">
            <v>Residential</v>
          </cell>
          <cell r="H441" t="str">
            <v>TOTAL Residential</v>
          </cell>
          <cell r="J441" t="str">
            <v>Ambient heat total</v>
          </cell>
          <cell r="K441" t="str">
            <v>-</v>
          </cell>
          <cell r="L441">
            <v>0</v>
          </cell>
          <cell r="M441">
            <v>0</v>
          </cell>
          <cell r="P441">
            <v>0</v>
          </cell>
          <cell r="Q441">
            <v>0</v>
          </cell>
          <cell r="R441">
            <v>0</v>
          </cell>
          <cell r="S441">
            <v>0</v>
          </cell>
          <cell r="T441" t="str">
            <v>c.Obs.2</v>
          </cell>
          <cell r="U441">
            <v>0</v>
          </cell>
          <cell r="V441" t="str">
            <v>c.Obs.2</v>
          </cell>
          <cell r="W441">
            <v>0</v>
          </cell>
          <cell r="X441">
            <v>0</v>
          </cell>
          <cell r="Y441">
            <v>0</v>
          </cell>
          <cell r="Z441">
            <v>0</v>
          </cell>
          <cell r="AA441">
            <v>0</v>
          </cell>
          <cell r="AB441">
            <v>0</v>
          </cell>
          <cell r="AC441">
            <v>0</v>
          </cell>
          <cell r="AD441" t="str">
            <v>c.Obs.2</v>
          </cell>
          <cell r="AE441">
            <v>0</v>
          </cell>
          <cell r="AF441">
            <v>0</v>
          </cell>
          <cell r="AG441">
            <v>0</v>
          </cell>
          <cell r="AH441">
            <v>0</v>
          </cell>
          <cell r="AI441">
            <v>0</v>
          </cell>
          <cell r="AJ441">
            <v>0</v>
          </cell>
          <cell r="AK441" t="str">
            <v>c.Obs.2</v>
          </cell>
          <cell r="AL441" t="str">
            <v>EU28</v>
          </cell>
        </row>
        <row r="442">
          <cell r="F442" t="str">
            <v>Croatia</v>
          </cell>
          <cell r="G442" t="str">
            <v>Residential</v>
          </cell>
          <cell r="H442" t="str">
            <v>TOTAL Residential</v>
          </cell>
          <cell r="J442" t="str">
            <v xml:space="preserve">Other RES </v>
          </cell>
          <cell r="K442" t="str">
            <v>-</v>
          </cell>
          <cell r="L442">
            <v>0</v>
          </cell>
          <cell r="M442">
            <v>0</v>
          </cell>
          <cell r="P442">
            <v>0</v>
          </cell>
          <cell r="Q442">
            <v>0</v>
          </cell>
          <cell r="R442">
            <v>0</v>
          </cell>
          <cell r="S442">
            <v>0</v>
          </cell>
          <cell r="T442" t="str">
            <v>m.EEG.1</v>
          </cell>
          <cell r="U442">
            <v>0</v>
          </cell>
          <cell r="V442" t="str">
            <v>m.EEG.1</v>
          </cell>
          <cell r="W442">
            <v>0</v>
          </cell>
          <cell r="X442">
            <v>0</v>
          </cell>
          <cell r="Y442">
            <v>0</v>
          </cell>
          <cell r="Z442">
            <v>0</v>
          </cell>
          <cell r="AA442">
            <v>0</v>
          </cell>
          <cell r="AB442">
            <v>0</v>
          </cell>
          <cell r="AC442">
            <v>0</v>
          </cell>
          <cell r="AD442" t="str">
            <v>m.EEG.1</v>
          </cell>
          <cell r="AE442">
            <v>0</v>
          </cell>
          <cell r="AF442">
            <v>0</v>
          </cell>
          <cell r="AG442">
            <v>0</v>
          </cell>
          <cell r="AH442">
            <v>0</v>
          </cell>
          <cell r="AI442">
            <v>0</v>
          </cell>
          <cell r="AJ442">
            <v>0</v>
          </cell>
          <cell r="AK442" t="str">
            <v/>
          </cell>
          <cell r="AL442" t="str">
            <v>EU28</v>
          </cell>
        </row>
        <row r="443">
          <cell r="F443" t="str">
            <v>Croatia</v>
          </cell>
          <cell r="G443" t="str">
            <v>Residential</v>
          </cell>
          <cell r="H443" t="str">
            <v>SFH</v>
          </cell>
          <cell r="J443" t="str">
            <v>TOTAL</v>
          </cell>
          <cell r="K443" t="str">
            <v>-</v>
          </cell>
          <cell r="L443">
            <v>13.275770617931185</v>
          </cell>
          <cell r="M443">
            <v>13.275770617931185</v>
          </cell>
          <cell r="P443">
            <v>13.275770617931185</v>
          </cell>
          <cell r="Q443">
            <v>11.690513375892007</v>
          </cell>
          <cell r="R443">
            <v>0.51136162027126819</v>
          </cell>
          <cell r="S443">
            <v>10.651077224380135</v>
          </cell>
          <cell r="T443" t="str">
            <v>m.EEG.1</v>
          </cell>
          <cell r="U443">
            <v>1.0394361515118726</v>
          </cell>
          <cell r="V443" t="str">
            <v>m.EEG.1</v>
          </cell>
          <cell r="W443">
            <v>0</v>
          </cell>
          <cell r="X443">
            <v>0</v>
          </cell>
          <cell r="Y443">
            <v>0</v>
          </cell>
          <cell r="Z443">
            <v>0</v>
          </cell>
          <cell r="AA443">
            <v>0</v>
          </cell>
          <cell r="AB443">
            <v>0</v>
          </cell>
          <cell r="AC443">
            <v>0.51136162027126819</v>
          </cell>
          <cell r="AD443">
            <v>0.70106943068942518</v>
          </cell>
          <cell r="AE443">
            <v>0</v>
          </cell>
          <cell r="AF443">
            <v>0</v>
          </cell>
          <cell r="AG443">
            <v>0</v>
          </cell>
          <cell r="AH443">
            <v>0</v>
          </cell>
          <cell r="AI443">
            <v>0</v>
          </cell>
          <cell r="AJ443">
            <v>1.0738956217679105</v>
          </cell>
          <cell r="AK443" t="str">
            <v/>
          </cell>
          <cell r="AL443" t="str">
            <v>EU28</v>
          </cell>
        </row>
        <row r="444">
          <cell r="F444" t="str">
            <v>Croatia</v>
          </cell>
          <cell r="G444" t="str">
            <v>Residential</v>
          </cell>
          <cell r="H444" t="str">
            <v>SFH</v>
          </cell>
          <cell r="J444" t="str">
            <v>Coal</v>
          </cell>
          <cell r="K444" t="str">
            <v>-</v>
          </cell>
          <cell r="L444">
            <v>3.4996815249711925E-2</v>
          </cell>
          <cell r="M444">
            <v>3.4996815249711925E-2</v>
          </cell>
          <cell r="P444">
            <v>3.4996815249711925E-2</v>
          </cell>
          <cell r="Q444">
            <v>3.4996815249711925E-2</v>
          </cell>
          <cell r="R444">
            <v>0</v>
          </cell>
          <cell r="S444">
            <v>3.4996815249711925E-2</v>
          </cell>
          <cell r="T444" t="str">
            <v>m.EEG.1</v>
          </cell>
          <cell r="U444">
            <v>0</v>
          </cell>
          <cell r="V444" t="str">
            <v>m.EEG.1</v>
          </cell>
          <cell r="W444">
            <v>0</v>
          </cell>
          <cell r="X444">
            <v>0</v>
          </cell>
          <cell r="Y444">
            <v>0</v>
          </cell>
          <cell r="Z444">
            <v>0</v>
          </cell>
          <cell r="AA444">
            <v>0</v>
          </cell>
          <cell r="AB444">
            <v>0</v>
          </cell>
          <cell r="AC444">
            <v>0</v>
          </cell>
          <cell r="AD444" t="str">
            <v>m.EEG.1</v>
          </cell>
          <cell r="AE444">
            <v>0</v>
          </cell>
          <cell r="AF444">
            <v>0</v>
          </cell>
          <cell r="AG444">
            <v>0</v>
          </cell>
          <cell r="AH444">
            <v>0</v>
          </cell>
          <cell r="AI444">
            <v>0</v>
          </cell>
          <cell r="AJ444">
            <v>0</v>
          </cell>
          <cell r="AK444" t="str">
            <v/>
          </cell>
          <cell r="AL444" t="str">
            <v>EU28</v>
          </cell>
        </row>
        <row r="445">
          <cell r="F445" t="str">
            <v>Croatia</v>
          </cell>
          <cell r="G445" t="str">
            <v>Residential</v>
          </cell>
          <cell r="H445" t="str">
            <v>SFH</v>
          </cell>
          <cell r="J445" t="str">
            <v>Fuel oil</v>
          </cell>
          <cell r="K445" t="str">
            <v>-</v>
          </cell>
          <cell r="L445">
            <v>0.87197154488004269</v>
          </cell>
          <cell r="M445">
            <v>0.87197154488004269</v>
          </cell>
          <cell r="P445">
            <v>0.87197154488004269</v>
          </cell>
          <cell r="Q445">
            <v>0.77696064982618729</v>
          </cell>
          <cell r="R445">
            <v>0</v>
          </cell>
          <cell r="S445">
            <v>0.76137685222476126</v>
          </cell>
          <cell r="T445" t="str">
            <v>m.EEG.1</v>
          </cell>
          <cell r="U445">
            <v>1.5583797601426027E-2</v>
          </cell>
          <cell r="V445" t="str">
            <v>m.EEG.1</v>
          </cell>
          <cell r="W445">
            <v>0</v>
          </cell>
          <cell r="X445">
            <v>0</v>
          </cell>
          <cell r="Y445">
            <v>0</v>
          </cell>
          <cell r="Z445">
            <v>0</v>
          </cell>
          <cell r="AA445">
            <v>0</v>
          </cell>
          <cell r="AB445">
            <v>0</v>
          </cell>
          <cell r="AC445">
            <v>0</v>
          </cell>
          <cell r="AD445" t="str">
            <v>m.EEG.1</v>
          </cell>
          <cell r="AE445">
            <v>0</v>
          </cell>
          <cell r="AF445">
            <v>0</v>
          </cell>
          <cell r="AG445">
            <v>0</v>
          </cell>
          <cell r="AH445">
            <v>0</v>
          </cell>
          <cell r="AI445">
            <v>0</v>
          </cell>
          <cell r="AJ445">
            <v>9.5010895053855404E-2</v>
          </cell>
          <cell r="AK445" t="str">
            <v/>
          </cell>
          <cell r="AL445" t="str">
            <v>EU28</v>
          </cell>
        </row>
        <row r="446">
          <cell r="F446" t="str">
            <v>Croatia</v>
          </cell>
          <cell r="G446" t="str">
            <v>Residential</v>
          </cell>
          <cell r="H446" t="str">
            <v>SFH</v>
          </cell>
          <cell r="J446" t="str">
            <v>Natural gas</v>
          </cell>
          <cell r="K446" t="str">
            <v>-</v>
          </cell>
          <cell r="L446">
            <v>4.7177644972695409</v>
          </cell>
          <cell r="M446">
            <v>4.7177644972695409</v>
          </cell>
          <cell r="P446">
            <v>4.7177644972695409</v>
          </cell>
          <cell r="Q446">
            <v>4.4404106267866572</v>
          </cell>
          <cell r="R446">
            <v>0</v>
          </cell>
          <cell r="S446">
            <v>4.1306753399529805</v>
          </cell>
          <cell r="T446" t="str">
            <v>m.EEG.1</v>
          </cell>
          <cell r="U446">
            <v>0.30973528683367701</v>
          </cell>
          <cell r="V446" t="str">
            <v>m.EEG.1</v>
          </cell>
          <cell r="W446">
            <v>0</v>
          </cell>
          <cell r="X446">
            <v>0</v>
          </cell>
          <cell r="Y446">
            <v>0</v>
          </cell>
          <cell r="Z446">
            <v>0</v>
          </cell>
          <cell r="AA446">
            <v>0</v>
          </cell>
          <cell r="AB446">
            <v>0</v>
          </cell>
          <cell r="AC446">
            <v>0</v>
          </cell>
          <cell r="AD446" t="str">
            <v>m.EEG.1</v>
          </cell>
          <cell r="AE446">
            <v>0</v>
          </cell>
          <cell r="AF446">
            <v>0</v>
          </cell>
          <cell r="AG446">
            <v>0</v>
          </cell>
          <cell r="AH446">
            <v>0</v>
          </cell>
          <cell r="AI446">
            <v>0</v>
          </cell>
          <cell r="AJ446">
            <v>0.27735387048288368</v>
          </cell>
          <cell r="AK446" t="str">
            <v/>
          </cell>
          <cell r="AL446" t="str">
            <v>EU28</v>
          </cell>
        </row>
        <row r="447">
          <cell r="F447" t="str">
            <v>Croatia</v>
          </cell>
          <cell r="G447" t="str">
            <v>Residential</v>
          </cell>
          <cell r="H447" t="str">
            <v>SFH</v>
          </cell>
          <cell r="J447" t="str">
            <v>Other fossil fuels</v>
          </cell>
          <cell r="K447" t="str">
            <v>-</v>
          </cell>
          <cell r="L447">
            <v>0.59186070646796396</v>
          </cell>
          <cell r="M447">
            <v>0.59186070646796396</v>
          </cell>
          <cell r="P447">
            <v>0.59186070646796396</v>
          </cell>
          <cell r="Q447">
            <v>0.55425519620322317</v>
          </cell>
          <cell r="R447">
            <v>0</v>
          </cell>
          <cell r="S447">
            <v>0.51225919489234517</v>
          </cell>
          <cell r="T447" t="str">
            <v>m.EEG.1</v>
          </cell>
          <cell r="U447">
            <v>4.1996001310878044E-2</v>
          </cell>
          <cell r="V447" t="str">
            <v>m.EEG.1</v>
          </cell>
          <cell r="W447">
            <v>0</v>
          </cell>
          <cell r="X447">
            <v>0</v>
          </cell>
          <cell r="Y447">
            <v>0</v>
          </cell>
          <cell r="Z447">
            <v>0</v>
          </cell>
          <cell r="AA447">
            <v>0</v>
          </cell>
          <cell r="AB447">
            <v>0</v>
          </cell>
          <cell r="AC447">
            <v>0</v>
          </cell>
          <cell r="AD447" t="str">
            <v>m.EEG.1</v>
          </cell>
          <cell r="AE447">
            <v>0</v>
          </cell>
          <cell r="AF447">
            <v>0</v>
          </cell>
          <cell r="AG447">
            <v>0</v>
          </cell>
          <cell r="AH447">
            <v>0</v>
          </cell>
          <cell r="AI447">
            <v>0</v>
          </cell>
          <cell r="AJ447">
            <v>3.7605510264740821E-2</v>
          </cell>
          <cell r="AK447" t="str">
            <v/>
          </cell>
          <cell r="AL447" t="str">
            <v>EU28</v>
          </cell>
        </row>
        <row r="448">
          <cell r="F448" t="str">
            <v>Croatia</v>
          </cell>
          <cell r="G448" t="str">
            <v>Residential</v>
          </cell>
          <cell r="H448" t="str">
            <v>SFH</v>
          </cell>
          <cell r="J448" t="str">
            <v>Electricity</v>
          </cell>
          <cell r="K448" t="str">
            <v>-</v>
          </cell>
          <cell r="L448">
            <v>2.1498353246440813</v>
          </cell>
          <cell r="M448">
            <v>2.1498353246440813</v>
          </cell>
          <cell r="P448">
            <v>2.1498353246440813</v>
          </cell>
          <cell r="Q448">
            <v>1.0602499874649447</v>
          </cell>
          <cell r="R448">
            <v>0.51136162027126819</v>
          </cell>
          <cell r="S448">
            <v>0.54471395507621501</v>
          </cell>
          <cell r="T448" t="str">
            <v>m.EEG.1</v>
          </cell>
          <cell r="U448">
            <v>0.5155360323887298</v>
          </cell>
          <cell r="V448" t="str">
            <v>m.EEG.1</v>
          </cell>
          <cell r="W448">
            <v>0</v>
          </cell>
          <cell r="X448">
            <v>0</v>
          </cell>
          <cell r="Y448">
            <v>0</v>
          </cell>
          <cell r="Z448">
            <v>0</v>
          </cell>
          <cell r="AA448">
            <v>0</v>
          </cell>
          <cell r="AB448">
            <v>0</v>
          </cell>
          <cell r="AC448">
            <v>0.51136162027126819</v>
          </cell>
          <cell r="AD448" t="str">
            <v>m.EEG.1</v>
          </cell>
          <cell r="AE448">
            <v>0</v>
          </cell>
          <cell r="AF448">
            <v>0</v>
          </cell>
          <cell r="AG448">
            <v>0</v>
          </cell>
          <cell r="AH448">
            <v>0</v>
          </cell>
          <cell r="AI448">
            <v>0</v>
          </cell>
          <cell r="AJ448">
            <v>0.57822371690786856</v>
          </cell>
          <cell r="AK448" t="str">
            <v/>
          </cell>
          <cell r="AL448" t="str">
            <v>EU28</v>
          </cell>
        </row>
        <row r="449">
          <cell r="F449" t="str">
            <v>Croatia</v>
          </cell>
          <cell r="G449" t="str">
            <v>Residential</v>
          </cell>
          <cell r="H449" t="str">
            <v>SFH</v>
          </cell>
          <cell r="J449" t="str">
            <v>District heating</v>
          </cell>
          <cell r="K449" t="str">
            <v>-</v>
          </cell>
          <cell r="L449">
            <v>0.51557808930226845</v>
          </cell>
          <cell r="M449">
            <v>0.51557808930226845</v>
          </cell>
          <cell r="P449">
            <v>0.51557808930226845</v>
          </cell>
          <cell r="Q449">
            <v>0.51557808930226845</v>
          </cell>
          <cell r="R449">
            <v>0</v>
          </cell>
          <cell r="S449">
            <v>0.47483370134402458</v>
          </cell>
          <cell r="T449" t="str">
            <v>m.EEG.1</v>
          </cell>
          <cell r="U449">
            <v>4.0744387958243852E-2</v>
          </cell>
          <cell r="V449" t="str">
            <v>m.EEG.1</v>
          </cell>
          <cell r="W449">
            <v>0</v>
          </cell>
          <cell r="X449">
            <v>0</v>
          </cell>
          <cell r="Y449">
            <v>0</v>
          </cell>
          <cell r="Z449">
            <v>0</v>
          </cell>
          <cell r="AA449">
            <v>0</v>
          </cell>
          <cell r="AB449">
            <v>0</v>
          </cell>
          <cell r="AC449">
            <v>0</v>
          </cell>
          <cell r="AD449" t="str">
            <v>m.EEG.1</v>
          </cell>
          <cell r="AE449">
            <v>0</v>
          </cell>
          <cell r="AF449">
            <v>0</v>
          </cell>
          <cell r="AG449">
            <v>0</v>
          </cell>
          <cell r="AH449">
            <v>0</v>
          </cell>
          <cell r="AI449">
            <v>0</v>
          </cell>
          <cell r="AJ449">
            <v>0</v>
          </cell>
          <cell r="AK449" t="str">
            <v/>
          </cell>
          <cell r="AL449" t="str">
            <v>EU28</v>
          </cell>
        </row>
        <row r="450">
          <cell r="F450" t="str">
            <v>Croatia</v>
          </cell>
          <cell r="G450" t="str">
            <v>Residential</v>
          </cell>
          <cell r="H450" t="str">
            <v>SFH</v>
          </cell>
          <cell r="J450" t="str">
            <v>Waste non-RES</v>
          </cell>
          <cell r="K450" t="str">
            <v>-</v>
          </cell>
          <cell r="L450">
            <v>0</v>
          </cell>
          <cell r="M450">
            <v>0</v>
          </cell>
          <cell r="P450">
            <v>0</v>
          </cell>
          <cell r="Q450">
            <v>0</v>
          </cell>
          <cell r="R450">
            <v>0</v>
          </cell>
          <cell r="S450">
            <v>0</v>
          </cell>
          <cell r="T450" t="str">
            <v>m.EEG.1</v>
          </cell>
          <cell r="U450">
            <v>0</v>
          </cell>
          <cell r="V450" t="str">
            <v>m.EEG.1</v>
          </cell>
          <cell r="W450">
            <v>0</v>
          </cell>
          <cell r="X450">
            <v>0</v>
          </cell>
          <cell r="Y450">
            <v>0</v>
          </cell>
          <cell r="Z450">
            <v>0</v>
          </cell>
          <cell r="AA450">
            <v>0</v>
          </cell>
          <cell r="AB450">
            <v>0</v>
          </cell>
          <cell r="AC450">
            <v>0</v>
          </cell>
          <cell r="AD450" t="str">
            <v>m.EEG.1</v>
          </cell>
          <cell r="AE450">
            <v>0</v>
          </cell>
          <cell r="AF450">
            <v>0</v>
          </cell>
          <cell r="AG450">
            <v>0</v>
          </cell>
          <cell r="AH450">
            <v>0</v>
          </cell>
          <cell r="AI450">
            <v>0</v>
          </cell>
          <cell r="AJ450">
            <v>0</v>
          </cell>
          <cell r="AK450" t="str">
            <v/>
          </cell>
          <cell r="AL450" t="str">
            <v>EU28</v>
          </cell>
        </row>
        <row r="451">
          <cell r="F451" t="str">
            <v>Croatia</v>
          </cell>
          <cell r="G451" t="str">
            <v>Residential</v>
          </cell>
          <cell r="H451" t="str">
            <v>SFH</v>
          </cell>
          <cell r="J451" t="str">
            <v>Waste RES</v>
          </cell>
          <cell r="K451" t="str">
            <v>-</v>
          </cell>
          <cell r="L451">
            <v>0</v>
          </cell>
          <cell r="M451">
            <v>0</v>
          </cell>
          <cell r="P451">
            <v>0</v>
          </cell>
          <cell r="Q451">
            <v>0</v>
          </cell>
          <cell r="R451">
            <v>0</v>
          </cell>
          <cell r="S451">
            <v>0</v>
          </cell>
          <cell r="T451" t="str">
            <v>m.EEG.1</v>
          </cell>
          <cell r="U451">
            <v>0</v>
          </cell>
          <cell r="V451" t="str">
            <v>m.EEG.1</v>
          </cell>
          <cell r="W451">
            <v>0</v>
          </cell>
          <cell r="X451">
            <v>0</v>
          </cell>
          <cell r="Y451">
            <v>0</v>
          </cell>
          <cell r="Z451">
            <v>0</v>
          </cell>
          <cell r="AA451">
            <v>0</v>
          </cell>
          <cell r="AB451">
            <v>0</v>
          </cell>
          <cell r="AC451">
            <v>0</v>
          </cell>
          <cell r="AD451" t="str">
            <v>m.EEG.1</v>
          </cell>
          <cell r="AE451">
            <v>0</v>
          </cell>
          <cell r="AF451">
            <v>0</v>
          </cell>
          <cell r="AG451">
            <v>0</v>
          </cell>
          <cell r="AH451">
            <v>0</v>
          </cell>
          <cell r="AI451">
            <v>0</v>
          </cell>
          <cell r="AJ451">
            <v>0</v>
          </cell>
          <cell r="AK451" t="str">
            <v/>
          </cell>
          <cell r="AL451" t="str">
            <v>EU28</v>
          </cell>
        </row>
        <row r="452">
          <cell r="F452" t="str">
            <v>Croatia</v>
          </cell>
          <cell r="G452" t="str">
            <v>Residential</v>
          </cell>
          <cell r="H452" t="str">
            <v>SFH</v>
          </cell>
          <cell r="J452" t="str">
            <v>Biomass</v>
          </cell>
          <cell r="K452" t="str">
            <v>-</v>
          </cell>
          <cell r="L452">
            <v>4.3382954469576553</v>
          </cell>
          <cell r="M452">
            <v>4.3382954469576553</v>
          </cell>
          <cell r="P452">
            <v>4.3382954469576553</v>
          </cell>
          <cell r="Q452">
            <v>4.2525938178990934</v>
          </cell>
          <cell r="R452">
            <v>0</v>
          </cell>
          <cell r="S452">
            <v>4.1861313300577594</v>
          </cell>
          <cell r="T452" t="str">
            <v>m.EEG.1</v>
          </cell>
          <cell r="U452">
            <v>6.6462487841333781E-2</v>
          </cell>
          <cell r="V452" t="str">
            <v>m.EEG.1</v>
          </cell>
          <cell r="W452">
            <v>0</v>
          </cell>
          <cell r="X452">
            <v>0</v>
          </cell>
          <cell r="Y452">
            <v>0</v>
          </cell>
          <cell r="Z452">
            <v>0</v>
          </cell>
          <cell r="AA452">
            <v>0</v>
          </cell>
          <cell r="AB452">
            <v>0</v>
          </cell>
          <cell r="AC452">
            <v>0</v>
          </cell>
          <cell r="AD452" t="str">
            <v>m.EEG.1</v>
          </cell>
          <cell r="AE452">
            <v>0</v>
          </cell>
          <cell r="AF452">
            <v>0</v>
          </cell>
          <cell r="AG452">
            <v>0</v>
          </cell>
          <cell r="AH452">
            <v>0</v>
          </cell>
          <cell r="AI452">
            <v>0</v>
          </cell>
          <cell r="AJ452">
            <v>8.5701629058561976E-2</v>
          </cell>
          <cell r="AK452" t="str">
            <v/>
          </cell>
          <cell r="AL452" t="str">
            <v>EU28</v>
          </cell>
        </row>
        <row r="453">
          <cell r="F453" t="str">
            <v>Croatia</v>
          </cell>
          <cell r="G453" t="str">
            <v>Residential</v>
          </cell>
          <cell r="H453" t="str">
            <v>SFH</v>
          </cell>
          <cell r="J453" t="str">
            <v>Geothermal</v>
          </cell>
          <cell r="K453" t="str">
            <v>-</v>
          </cell>
          <cell r="L453">
            <v>0</v>
          </cell>
          <cell r="M453">
            <v>0</v>
          </cell>
          <cell r="P453">
            <v>0</v>
          </cell>
          <cell r="Q453">
            <v>0</v>
          </cell>
          <cell r="R453">
            <v>0</v>
          </cell>
          <cell r="S453">
            <v>0</v>
          </cell>
          <cell r="T453" t="str">
            <v>m.EEG.1</v>
          </cell>
          <cell r="U453">
            <v>0</v>
          </cell>
          <cell r="V453" t="str">
            <v>m.EEG.1</v>
          </cell>
          <cell r="W453">
            <v>0</v>
          </cell>
          <cell r="X453">
            <v>0</v>
          </cell>
          <cell r="Y453">
            <v>0</v>
          </cell>
          <cell r="Z453">
            <v>0</v>
          </cell>
          <cell r="AA453">
            <v>0</v>
          </cell>
          <cell r="AB453">
            <v>0</v>
          </cell>
          <cell r="AC453">
            <v>0</v>
          </cell>
          <cell r="AD453" t="str">
            <v>m.EEG.1</v>
          </cell>
          <cell r="AE453">
            <v>0</v>
          </cell>
          <cell r="AF453">
            <v>0</v>
          </cell>
          <cell r="AG453">
            <v>0</v>
          </cell>
          <cell r="AH453">
            <v>0</v>
          </cell>
          <cell r="AI453">
            <v>0</v>
          </cell>
          <cell r="AJ453">
            <v>0</v>
          </cell>
          <cell r="AK453" t="str">
            <v/>
          </cell>
          <cell r="AL453" t="str">
            <v>EU28</v>
          </cell>
        </row>
        <row r="454">
          <cell r="F454" t="str">
            <v>Croatia</v>
          </cell>
          <cell r="G454" t="str">
            <v>Residential</v>
          </cell>
          <cell r="H454" t="str">
            <v>SFH</v>
          </cell>
          <cell r="J454" t="str">
            <v>Solar energy</v>
          </cell>
          <cell r="K454" t="str">
            <v>-</v>
          </cell>
          <cell r="L454">
            <v>5.5468193159919854E-2</v>
          </cell>
          <cell r="M454">
            <v>5.5468193159919854E-2</v>
          </cell>
          <cell r="P454">
            <v>5.5468193159919854E-2</v>
          </cell>
          <cell r="Q454">
            <v>5.5468193159919854E-2</v>
          </cell>
          <cell r="R454">
            <v>0</v>
          </cell>
          <cell r="S454">
            <v>6.0900355823359127E-3</v>
          </cell>
          <cell r="T454" t="str">
            <v>m.EEG.1</v>
          </cell>
          <cell r="U454">
            <v>4.9378157577583938E-2</v>
          </cell>
          <cell r="V454" t="str">
            <v>m.EEG.1</v>
          </cell>
          <cell r="W454">
            <v>0</v>
          </cell>
          <cell r="X454">
            <v>0</v>
          </cell>
          <cell r="Y454">
            <v>0</v>
          </cell>
          <cell r="Z454">
            <v>0</v>
          </cell>
          <cell r="AA454">
            <v>0</v>
          </cell>
          <cell r="AB454">
            <v>0</v>
          </cell>
          <cell r="AC454">
            <v>0</v>
          </cell>
          <cell r="AD454" t="str">
            <v>m.EEG.1</v>
          </cell>
          <cell r="AE454">
            <v>0</v>
          </cell>
          <cell r="AF454">
            <v>0</v>
          </cell>
          <cell r="AG454">
            <v>0</v>
          </cell>
          <cell r="AH454">
            <v>0</v>
          </cell>
          <cell r="AI454">
            <v>0</v>
          </cell>
          <cell r="AJ454">
            <v>0</v>
          </cell>
          <cell r="AK454" t="str">
            <v/>
          </cell>
          <cell r="AL454" t="str">
            <v>EU28</v>
          </cell>
        </row>
        <row r="455">
          <cell r="F455" t="str">
            <v>Croatia</v>
          </cell>
          <cell r="G455" t="str">
            <v>Residential</v>
          </cell>
          <cell r="H455" t="str">
            <v>SFH</v>
          </cell>
          <cell r="J455" t="str">
            <v>Ambient heat total</v>
          </cell>
          <cell r="K455" t="str">
            <v>-</v>
          </cell>
          <cell r="L455">
            <v>0</v>
          </cell>
          <cell r="M455">
            <v>0</v>
          </cell>
          <cell r="P455">
            <v>0</v>
          </cell>
          <cell r="Q455">
            <v>0</v>
          </cell>
          <cell r="R455">
            <v>0</v>
          </cell>
          <cell r="S455">
            <v>0</v>
          </cell>
          <cell r="T455" t="str">
            <v>m.EEG.1</v>
          </cell>
          <cell r="U455">
            <v>0</v>
          </cell>
          <cell r="V455" t="str">
            <v>m.EEG.1</v>
          </cell>
          <cell r="W455">
            <v>0</v>
          </cell>
          <cell r="X455">
            <v>0</v>
          </cell>
          <cell r="Y455">
            <v>0</v>
          </cell>
          <cell r="Z455">
            <v>0</v>
          </cell>
          <cell r="AA455">
            <v>0</v>
          </cell>
          <cell r="AB455">
            <v>0</v>
          </cell>
          <cell r="AC455">
            <v>0</v>
          </cell>
          <cell r="AD455" t="str">
            <v>m.EEG.1</v>
          </cell>
          <cell r="AE455">
            <v>0</v>
          </cell>
          <cell r="AF455">
            <v>0</v>
          </cell>
          <cell r="AG455">
            <v>0</v>
          </cell>
          <cell r="AH455">
            <v>0</v>
          </cell>
          <cell r="AI455">
            <v>0</v>
          </cell>
          <cell r="AJ455">
            <v>0</v>
          </cell>
          <cell r="AK455" t="str">
            <v/>
          </cell>
          <cell r="AL455" t="str">
            <v>EU28</v>
          </cell>
        </row>
        <row r="456">
          <cell r="F456" t="str">
            <v>Croatia</v>
          </cell>
          <cell r="G456" t="str">
            <v>Residential</v>
          </cell>
          <cell r="H456" t="str">
            <v>SFH</v>
          </cell>
          <cell r="J456" t="str">
            <v xml:space="preserve">Other RES </v>
          </cell>
          <cell r="K456" t="str">
            <v>-</v>
          </cell>
          <cell r="L456">
            <v>0</v>
          </cell>
          <cell r="M456">
            <v>0</v>
          </cell>
          <cell r="P456">
            <v>0</v>
          </cell>
          <cell r="Q456">
            <v>0</v>
          </cell>
          <cell r="R456">
            <v>0</v>
          </cell>
          <cell r="S456">
            <v>0</v>
          </cell>
          <cell r="T456" t="str">
            <v>m.EEG.1</v>
          </cell>
          <cell r="U456">
            <v>0</v>
          </cell>
          <cell r="V456" t="str">
            <v>m.EEG.1</v>
          </cell>
          <cell r="W456">
            <v>0</v>
          </cell>
          <cell r="X456">
            <v>0</v>
          </cell>
          <cell r="Y456">
            <v>0</v>
          </cell>
          <cell r="Z456">
            <v>0</v>
          </cell>
          <cell r="AA456">
            <v>0</v>
          </cell>
          <cell r="AB456">
            <v>0</v>
          </cell>
          <cell r="AC456">
            <v>0</v>
          </cell>
          <cell r="AD456" t="str">
            <v>m.EEG.1</v>
          </cell>
          <cell r="AE456">
            <v>0</v>
          </cell>
          <cell r="AF456">
            <v>0</v>
          </cell>
          <cell r="AG456">
            <v>0</v>
          </cell>
          <cell r="AH456">
            <v>0</v>
          </cell>
          <cell r="AI456">
            <v>0</v>
          </cell>
          <cell r="AJ456">
            <v>0</v>
          </cell>
          <cell r="AK456" t="str">
            <v/>
          </cell>
          <cell r="AL456" t="str">
            <v>EU28</v>
          </cell>
        </row>
        <row r="457">
          <cell r="F457" t="str">
            <v>Croatia</v>
          </cell>
          <cell r="G457" t="str">
            <v>Residential</v>
          </cell>
          <cell r="H457" t="str">
            <v>MFH</v>
          </cell>
          <cell r="J457" t="str">
            <v>TOTAL</v>
          </cell>
          <cell r="K457" t="str">
            <v>-</v>
          </cell>
          <cell r="L457">
            <v>3.9326635051812224</v>
          </cell>
          <cell r="M457">
            <v>3.9326635051812224</v>
          </cell>
          <cell r="P457">
            <v>3.9326635051812224</v>
          </cell>
          <cell r="Q457">
            <v>3.1456550116276758</v>
          </cell>
          <cell r="R457">
            <v>0.20183450284068183</v>
          </cell>
          <cell r="S457">
            <v>2.573836507989689</v>
          </cell>
          <cell r="T457" t="str">
            <v>m.EEG.1</v>
          </cell>
          <cell r="U457">
            <v>0.57181850363798681</v>
          </cell>
          <cell r="V457" t="str">
            <v>m.EEG.1</v>
          </cell>
          <cell r="W457">
            <v>0</v>
          </cell>
          <cell r="X457">
            <v>0</v>
          </cell>
          <cell r="Y457">
            <v>0</v>
          </cell>
          <cell r="Z457">
            <v>0</v>
          </cell>
          <cell r="AA457">
            <v>0</v>
          </cell>
          <cell r="AB457">
            <v>0</v>
          </cell>
          <cell r="AC457">
            <v>0.20183450284068183</v>
          </cell>
          <cell r="AD457" t="str">
            <v>m.EEG.1</v>
          </cell>
          <cell r="AE457">
            <v>0</v>
          </cell>
          <cell r="AF457">
            <v>0</v>
          </cell>
          <cell r="AG457">
            <v>0</v>
          </cell>
          <cell r="AH457">
            <v>0</v>
          </cell>
          <cell r="AI457">
            <v>0</v>
          </cell>
          <cell r="AJ457">
            <v>0.5851739907128648</v>
          </cell>
          <cell r="AK457" t="str">
            <v/>
          </cell>
          <cell r="AL457" t="str">
            <v>EU28</v>
          </cell>
        </row>
        <row r="458">
          <cell r="F458" t="str">
            <v>Croatia</v>
          </cell>
          <cell r="G458" t="str">
            <v>Residential</v>
          </cell>
          <cell r="H458" t="str">
            <v>MFH</v>
          </cell>
          <cell r="J458" t="str">
            <v>Coal</v>
          </cell>
          <cell r="K458" t="str">
            <v>-</v>
          </cell>
          <cell r="L458">
            <v>8.034184750277229E-3</v>
          </cell>
          <cell r="M458">
            <v>8.034184750277229E-3</v>
          </cell>
          <cell r="P458">
            <v>8.034184750277229E-3</v>
          </cell>
          <cell r="Q458">
            <v>8.034184750277229E-3</v>
          </cell>
          <cell r="R458">
            <v>0</v>
          </cell>
          <cell r="S458">
            <v>8.034184750277229E-3</v>
          </cell>
          <cell r="T458" t="str">
            <v>m.EEG.1</v>
          </cell>
          <cell r="U458">
            <v>0</v>
          </cell>
          <cell r="V458" t="str">
            <v>m.EEG.1</v>
          </cell>
          <cell r="W458">
            <v>0</v>
          </cell>
          <cell r="X458">
            <v>0</v>
          </cell>
          <cell r="Y458">
            <v>0</v>
          </cell>
          <cell r="Z458">
            <v>0</v>
          </cell>
          <cell r="AA458">
            <v>0</v>
          </cell>
          <cell r="AB458">
            <v>0</v>
          </cell>
          <cell r="AC458">
            <v>0</v>
          </cell>
          <cell r="AD458" t="str">
            <v>m.EEG.1</v>
          </cell>
          <cell r="AE458">
            <v>0</v>
          </cell>
          <cell r="AF458">
            <v>0</v>
          </cell>
          <cell r="AG458">
            <v>0</v>
          </cell>
          <cell r="AH458">
            <v>0</v>
          </cell>
          <cell r="AI458">
            <v>0</v>
          </cell>
          <cell r="AJ458">
            <v>0</v>
          </cell>
          <cell r="AK458" t="str">
            <v/>
          </cell>
          <cell r="AL458" t="str">
            <v>EU28</v>
          </cell>
        </row>
        <row r="459">
          <cell r="F459" t="str">
            <v>Croatia</v>
          </cell>
          <cell r="G459" t="str">
            <v>Residential</v>
          </cell>
          <cell r="H459" t="str">
            <v>MFH</v>
          </cell>
          <cell r="J459" t="str">
            <v>Fuel oil</v>
          </cell>
          <cell r="K459" t="str">
            <v>-</v>
          </cell>
          <cell r="L459">
            <v>0.40035045511841233</v>
          </cell>
          <cell r="M459">
            <v>0.40035045511841233</v>
          </cell>
          <cell r="P459">
            <v>0.40035045511841233</v>
          </cell>
          <cell r="Q459">
            <v>0.21720188458552356</v>
          </cell>
          <cell r="R459">
            <v>0</v>
          </cell>
          <cell r="S459">
            <v>0.18716164285790687</v>
          </cell>
          <cell r="T459" t="str">
            <v>m.EEG.1</v>
          </cell>
          <cell r="U459">
            <v>3.0040241727616691E-2</v>
          </cell>
          <cell r="V459" t="str">
            <v>m.EEG.1</v>
          </cell>
          <cell r="W459">
            <v>0</v>
          </cell>
          <cell r="X459">
            <v>0</v>
          </cell>
          <cell r="Y459">
            <v>0</v>
          </cell>
          <cell r="Z459">
            <v>0</v>
          </cell>
          <cell r="AA459">
            <v>0</v>
          </cell>
          <cell r="AB459">
            <v>0</v>
          </cell>
          <cell r="AC459">
            <v>0</v>
          </cell>
          <cell r="AD459" t="str">
            <v>m.EEG.1</v>
          </cell>
          <cell r="AE459">
            <v>0</v>
          </cell>
          <cell r="AF459">
            <v>0</v>
          </cell>
          <cell r="AG459">
            <v>0</v>
          </cell>
          <cell r="AH459">
            <v>0</v>
          </cell>
          <cell r="AI459">
            <v>0</v>
          </cell>
          <cell r="AJ459">
            <v>0.18314857053288877</v>
          </cell>
          <cell r="AK459" t="str">
            <v/>
          </cell>
          <cell r="AL459" t="str">
            <v>EU28</v>
          </cell>
        </row>
        <row r="460">
          <cell r="F460" t="str">
            <v>Croatia</v>
          </cell>
          <cell r="G460" t="str">
            <v>Residential</v>
          </cell>
          <cell r="H460" t="str">
            <v>MFH</v>
          </cell>
          <cell r="J460" t="str">
            <v>Natural gas</v>
          </cell>
          <cell r="K460" t="str">
            <v>-</v>
          </cell>
          <cell r="L460">
            <v>1.2344695027368326</v>
          </cell>
          <cell r="M460">
            <v>1.2344695027368326</v>
          </cell>
          <cell r="P460">
            <v>1.2344695027368326</v>
          </cell>
          <cell r="Q460">
            <v>1.054940420559864</v>
          </cell>
          <cell r="R460">
            <v>0</v>
          </cell>
          <cell r="S460">
            <v>0.8544510902099498</v>
          </cell>
          <cell r="T460" t="str">
            <v>m.EEG.1</v>
          </cell>
          <cell r="U460">
            <v>0.20048933034991417</v>
          </cell>
          <cell r="V460" t="str">
            <v>m.EEG.1</v>
          </cell>
          <cell r="W460">
            <v>0</v>
          </cell>
          <cell r="X460">
            <v>0</v>
          </cell>
          <cell r="Y460">
            <v>0</v>
          </cell>
          <cell r="Z460">
            <v>0</v>
          </cell>
          <cell r="AA460">
            <v>0</v>
          </cell>
          <cell r="AB460">
            <v>0</v>
          </cell>
          <cell r="AC460">
            <v>0</v>
          </cell>
          <cell r="AD460" t="str">
            <v>m.EEG.1</v>
          </cell>
          <cell r="AE460">
            <v>0</v>
          </cell>
          <cell r="AF460">
            <v>0</v>
          </cell>
          <cell r="AG460">
            <v>0</v>
          </cell>
          <cell r="AH460">
            <v>0</v>
          </cell>
          <cell r="AI460">
            <v>0</v>
          </cell>
          <cell r="AJ460">
            <v>0.1795290821769687</v>
          </cell>
          <cell r="AK460" t="str">
            <v/>
          </cell>
          <cell r="AL460" t="str">
            <v>EU28</v>
          </cell>
        </row>
        <row r="461">
          <cell r="F461" t="str">
            <v>Croatia</v>
          </cell>
          <cell r="G461" t="str">
            <v>Residential</v>
          </cell>
          <cell r="H461" t="str">
            <v>MFH</v>
          </cell>
          <cell r="J461" t="str">
            <v>Other fossil fuels</v>
          </cell>
          <cell r="K461" t="str">
            <v>-</v>
          </cell>
          <cell r="L461">
            <v>0.16757829353205111</v>
          </cell>
          <cell r="M461">
            <v>0.16757829353205111</v>
          </cell>
          <cell r="P461">
            <v>0.16757829353205111</v>
          </cell>
          <cell r="Q461">
            <v>0.14689060956334374</v>
          </cell>
          <cell r="R461">
            <v>0</v>
          </cell>
          <cell r="S461">
            <v>0.12378761223788376</v>
          </cell>
          <cell r="T461" t="str">
            <v>m.EEG.1</v>
          </cell>
          <cell r="U461">
            <v>2.3102997325459989E-2</v>
          </cell>
          <cell r="V461" t="str">
            <v>m.EEG.1</v>
          </cell>
          <cell r="W461">
            <v>0</v>
          </cell>
          <cell r="X461">
            <v>0</v>
          </cell>
          <cell r="Y461">
            <v>0</v>
          </cell>
          <cell r="Z461">
            <v>0</v>
          </cell>
          <cell r="AA461">
            <v>0</v>
          </cell>
          <cell r="AB461">
            <v>0</v>
          </cell>
          <cell r="AC461">
            <v>0</v>
          </cell>
          <cell r="AD461" t="str">
            <v>m.EEG.1</v>
          </cell>
          <cell r="AE461">
            <v>0</v>
          </cell>
          <cell r="AF461">
            <v>0</v>
          </cell>
          <cell r="AG461">
            <v>0</v>
          </cell>
          <cell r="AH461">
            <v>0</v>
          </cell>
          <cell r="AI461">
            <v>0</v>
          </cell>
          <cell r="AJ461">
            <v>2.0687683968707366E-2</v>
          </cell>
          <cell r="AK461" t="str">
            <v/>
          </cell>
          <cell r="AL461" t="str">
            <v>EU28</v>
          </cell>
        </row>
        <row r="462">
          <cell r="F462" t="str">
            <v>Croatia</v>
          </cell>
          <cell r="G462" t="str">
            <v>Residential</v>
          </cell>
          <cell r="H462" t="str">
            <v>MFH</v>
          </cell>
          <cell r="J462" t="str">
            <v>Electricity</v>
          </cell>
          <cell r="K462" t="str">
            <v>-</v>
          </cell>
          <cell r="L462">
            <v>0.59395879846924815</v>
          </cell>
          <cell r="M462">
            <v>0.59395879846924815</v>
          </cell>
          <cell r="P462">
            <v>0.59395879846924815</v>
          </cell>
          <cell r="Q462">
            <v>0.25161401253570437</v>
          </cell>
          <cell r="R462">
            <v>0.20183450284068183</v>
          </cell>
          <cell r="S462">
            <v>0.12633704492378398</v>
          </cell>
          <cell r="T462" t="str">
            <v>m.EEG.1</v>
          </cell>
          <cell r="U462">
            <v>0.12527696761192039</v>
          </cell>
          <cell r="V462" t="str">
            <v>m.EEG.1</v>
          </cell>
          <cell r="W462">
            <v>0</v>
          </cell>
          <cell r="X462">
            <v>0</v>
          </cell>
          <cell r="Y462">
            <v>0</v>
          </cell>
          <cell r="Z462">
            <v>0</v>
          </cell>
          <cell r="AA462">
            <v>0</v>
          </cell>
          <cell r="AB462">
            <v>0</v>
          </cell>
          <cell r="AC462">
            <v>0.20183450284068183</v>
          </cell>
          <cell r="AD462" t="str">
            <v>m.EEG.1</v>
          </cell>
          <cell r="AE462">
            <v>0</v>
          </cell>
          <cell r="AF462">
            <v>0</v>
          </cell>
          <cell r="AG462">
            <v>0</v>
          </cell>
          <cell r="AH462">
            <v>0</v>
          </cell>
          <cell r="AI462">
            <v>0</v>
          </cell>
          <cell r="AJ462">
            <v>0.14051028309286193</v>
          </cell>
          <cell r="AK462" t="str">
            <v/>
          </cell>
          <cell r="AL462" t="str">
            <v>EU28</v>
          </cell>
        </row>
        <row r="463">
          <cell r="F463" t="str">
            <v>Croatia</v>
          </cell>
          <cell r="G463" t="str">
            <v>Residential</v>
          </cell>
          <cell r="H463" t="str">
            <v>MFH</v>
          </cell>
          <cell r="J463" t="str">
            <v>District heating</v>
          </cell>
          <cell r="K463" t="str">
            <v>-</v>
          </cell>
          <cell r="L463">
            <v>1.0870359106966025</v>
          </cell>
          <cell r="M463">
            <v>1.0870359106966025</v>
          </cell>
          <cell r="P463">
            <v>1.0870359106966025</v>
          </cell>
          <cell r="Q463">
            <v>1.0870359106966025</v>
          </cell>
          <cell r="R463">
            <v>0</v>
          </cell>
          <cell r="S463">
            <v>0.9672862986545544</v>
          </cell>
          <cell r="T463" t="str">
            <v>m.EEG.1</v>
          </cell>
          <cell r="U463">
            <v>0.11974961204204812</v>
          </cell>
          <cell r="V463" t="str">
            <v>m.EEG.1</v>
          </cell>
          <cell r="W463">
            <v>0</v>
          </cell>
          <cell r="X463">
            <v>0</v>
          </cell>
          <cell r="Y463">
            <v>0</v>
          </cell>
          <cell r="Z463">
            <v>0</v>
          </cell>
          <cell r="AA463">
            <v>0</v>
          </cell>
          <cell r="AB463">
            <v>0</v>
          </cell>
          <cell r="AC463">
            <v>0</v>
          </cell>
          <cell r="AD463" t="str">
            <v>m.EEG.1</v>
          </cell>
          <cell r="AE463">
            <v>0</v>
          </cell>
          <cell r="AF463">
            <v>0</v>
          </cell>
          <cell r="AG463">
            <v>0</v>
          </cell>
          <cell r="AH463">
            <v>0</v>
          </cell>
          <cell r="AI463">
            <v>0</v>
          </cell>
          <cell r="AJ463">
            <v>0</v>
          </cell>
          <cell r="AK463" t="str">
            <v/>
          </cell>
          <cell r="AL463" t="str">
            <v>EU28</v>
          </cell>
        </row>
        <row r="464">
          <cell r="F464" t="str">
            <v>Croatia</v>
          </cell>
          <cell r="G464" t="str">
            <v>Residential</v>
          </cell>
          <cell r="H464" t="str">
            <v>MFH</v>
          </cell>
          <cell r="J464" t="str">
            <v>Waste non-RES</v>
          </cell>
          <cell r="K464" t="str">
            <v>-</v>
          </cell>
          <cell r="L464">
            <v>0</v>
          </cell>
          <cell r="M464">
            <v>0</v>
          </cell>
          <cell r="P464">
            <v>0</v>
          </cell>
          <cell r="Q464">
            <v>0</v>
          </cell>
          <cell r="R464">
            <v>0</v>
          </cell>
          <cell r="S464">
            <v>0</v>
          </cell>
          <cell r="T464" t="str">
            <v>m.EEG.1</v>
          </cell>
          <cell r="U464">
            <v>0</v>
          </cell>
          <cell r="V464" t="str">
            <v>m.EEG.1</v>
          </cell>
          <cell r="W464">
            <v>0</v>
          </cell>
          <cell r="X464">
            <v>0</v>
          </cell>
          <cell r="Y464">
            <v>0</v>
          </cell>
          <cell r="Z464">
            <v>0</v>
          </cell>
          <cell r="AA464">
            <v>0</v>
          </cell>
          <cell r="AB464">
            <v>0</v>
          </cell>
          <cell r="AC464">
            <v>0</v>
          </cell>
          <cell r="AD464" t="str">
            <v>m.EEG.1</v>
          </cell>
          <cell r="AE464">
            <v>0</v>
          </cell>
          <cell r="AF464">
            <v>0</v>
          </cell>
          <cell r="AG464">
            <v>0</v>
          </cell>
          <cell r="AH464">
            <v>0</v>
          </cell>
          <cell r="AI464">
            <v>0</v>
          </cell>
          <cell r="AJ464">
            <v>0</v>
          </cell>
          <cell r="AK464" t="str">
            <v/>
          </cell>
          <cell r="AL464" t="str">
            <v>EU28</v>
          </cell>
        </row>
        <row r="465">
          <cell r="F465" t="str">
            <v>Croatia</v>
          </cell>
          <cell r="G465" t="str">
            <v>Residential</v>
          </cell>
          <cell r="H465" t="str">
            <v>MFH</v>
          </cell>
          <cell r="J465" t="str">
            <v>Waste RES</v>
          </cell>
          <cell r="K465" t="str">
            <v>-</v>
          </cell>
          <cell r="L465">
            <v>0</v>
          </cell>
          <cell r="M465">
            <v>0</v>
          </cell>
          <cell r="P465">
            <v>0</v>
          </cell>
          <cell r="Q465">
            <v>0</v>
          </cell>
          <cell r="R465">
            <v>0</v>
          </cell>
          <cell r="S465">
            <v>0</v>
          </cell>
          <cell r="T465" t="str">
            <v>m.EEG.1</v>
          </cell>
          <cell r="U465">
            <v>0</v>
          </cell>
          <cell r="V465" t="str">
            <v>m.EEG.1</v>
          </cell>
          <cell r="W465">
            <v>0</v>
          </cell>
          <cell r="X465">
            <v>0</v>
          </cell>
          <cell r="Y465">
            <v>0</v>
          </cell>
          <cell r="Z465">
            <v>0</v>
          </cell>
          <cell r="AA465">
            <v>0</v>
          </cell>
          <cell r="AB465">
            <v>0</v>
          </cell>
          <cell r="AC465">
            <v>0</v>
          </cell>
          <cell r="AD465" t="str">
            <v>m.EEG.1</v>
          </cell>
          <cell r="AE465">
            <v>0</v>
          </cell>
          <cell r="AF465">
            <v>0</v>
          </cell>
          <cell r="AG465">
            <v>0</v>
          </cell>
          <cell r="AH465">
            <v>0</v>
          </cell>
          <cell r="AI465">
            <v>0</v>
          </cell>
          <cell r="AJ465">
            <v>0</v>
          </cell>
          <cell r="AK465" t="str">
            <v/>
          </cell>
          <cell r="AL465" t="str">
            <v>EU28</v>
          </cell>
        </row>
        <row r="466">
          <cell r="F466" t="str">
            <v>Croatia</v>
          </cell>
          <cell r="G466" t="str">
            <v>Residential</v>
          </cell>
          <cell r="H466" t="str">
            <v>MFH</v>
          </cell>
          <cell r="J466" t="str">
            <v>Biomass</v>
          </cell>
          <cell r="K466" t="str">
            <v>-</v>
          </cell>
          <cell r="L466">
            <v>0.41370455303779635</v>
          </cell>
          <cell r="M466">
            <v>0.41370455303779635</v>
          </cell>
          <cell r="P466">
            <v>0.41370455303779635</v>
          </cell>
          <cell r="Q466">
            <v>0.35240618209635832</v>
          </cell>
          <cell r="R466">
            <v>0</v>
          </cell>
          <cell r="S466">
            <v>0.30486866993769207</v>
          </cell>
          <cell r="T466" t="str">
            <v>m.EEG.1</v>
          </cell>
          <cell r="U466">
            <v>4.753751215866623E-2</v>
          </cell>
          <cell r="V466" t="str">
            <v>m.EEG.1</v>
          </cell>
          <cell r="W466">
            <v>0</v>
          </cell>
          <cell r="X466">
            <v>0</v>
          </cell>
          <cell r="Y466">
            <v>0</v>
          </cell>
          <cell r="Z466">
            <v>0</v>
          </cell>
          <cell r="AA466">
            <v>0</v>
          </cell>
          <cell r="AB466">
            <v>0</v>
          </cell>
          <cell r="AC466">
            <v>0</v>
          </cell>
          <cell r="AD466" t="str">
            <v>m.EEG.1</v>
          </cell>
          <cell r="AE466">
            <v>0</v>
          </cell>
          <cell r="AF466">
            <v>0</v>
          </cell>
          <cell r="AG466">
            <v>0</v>
          </cell>
          <cell r="AH466">
            <v>0</v>
          </cell>
          <cell r="AI466">
            <v>0</v>
          </cell>
          <cell r="AJ466">
            <v>6.129837094143803E-2</v>
          </cell>
          <cell r="AK466" t="str">
            <v/>
          </cell>
          <cell r="AL466" t="str">
            <v>EU28</v>
          </cell>
        </row>
        <row r="467">
          <cell r="F467" t="str">
            <v>Croatia</v>
          </cell>
          <cell r="G467" t="str">
            <v>Residential</v>
          </cell>
          <cell r="H467" t="str">
            <v>MFH</v>
          </cell>
          <cell r="J467" t="str">
            <v>Geothermal</v>
          </cell>
          <cell r="K467" t="str">
            <v>-</v>
          </cell>
          <cell r="L467">
            <v>0</v>
          </cell>
          <cell r="M467">
            <v>0</v>
          </cell>
          <cell r="P467">
            <v>0</v>
          </cell>
          <cell r="Q467">
            <v>0</v>
          </cell>
          <cell r="R467">
            <v>0</v>
          </cell>
          <cell r="S467">
            <v>0</v>
          </cell>
          <cell r="T467" t="str">
            <v>m.EEG.1</v>
          </cell>
          <cell r="U467">
            <v>0</v>
          </cell>
          <cell r="V467" t="str">
            <v>m.EEG.1</v>
          </cell>
          <cell r="W467">
            <v>0</v>
          </cell>
          <cell r="X467">
            <v>0</v>
          </cell>
          <cell r="Y467">
            <v>0</v>
          </cell>
          <cell r="Z467">
            <v>0</v>
          </cell>
          <cell r="AA467">
            <v>0</v>
          </cell>
          <cell r="AB467">
            <v>0</v>
          </cell>
          <cell r="AC467">
            <v>0</v>
          </cell>
          <cell r="AD467" t="str">
            <v>m.EEG.1</v>
          </cell>
          <cell r="AE467">
            <v>0</v>
          </cell>
          <cell r="AF467">
            <v>0</v>
          </cell>
          <cell r="AG467">
            <v>0</v>
          </cell>
          <cell r="AH467">
            <v>0</v>
          </cell>
          <cell r="AI467">
            <v>0</v>
          </cell>
          <cell r="AJ467">
            <v>0</v>
          </cell>
          <cell r="AK467" t="str">
            <v/>
          </cell>
          <cell r="AL467" t="str">
            <v>EU28</v>
          </cell>
        </row>
        <row r="468">
          <cell r="F468" t="str">
            <v>Croatia</v>
          </cell>
          <cell r="G468" t="str">
            <v>Residential</v>
          </cell>
          <cell r="H468" t="str">
            <v>MFH</v>
          </cell>
          <cell r="J468" t="str">
            <v>Solar energy</v>
          </cell>
          <cell r="K468" t="str">
            <v>-</v>
          </cell>
          <cell r="L468">
            <v>2.7531806840002008E-2</v>
          </cell>
          <cell r="M468">
            <v>2.7531806840002008E-2</v>
          </cell>
          <cell r="P468">
            <v>2.7531806840002008E-2</v>
          </cell>
          <cell r="Q468">
            <v>2.7531806840002008E-2</v>
          </cell>
          <cell r="R468">
            <v>0</v>
          </cell>
          <cell r="S468">
            <v>1.9099644176408237E-3</v>
          </cell>
          <cell r="T468" t="str">
            <v>m.EEG.1</v>
          </cell>
          <cell r="U468">
            <v>2.5621842422361183E-2</v>
          </cell>
          <cell r="V468" t="str">
            <v>m.EEG.1</v>
          </cell>
          <cell r="W468">
            <v>0</v>
          </cell>
          <cell r="X468">
            <v>0</v>
          </cell>
          <cell r="Y468">
            <v>0</v>
          </cell>
          <cell r="Z468">
            <v>0</v>
          </cell>
          <cell r="AA468">
            <v>0</v>
          </cell>
          <cell r="AB468">
            <v>0</v>
          </cell>
          <cell r="AC468">
            <v>0</v>
          </cell>
          <cell r="AD468" t="str">
            <v>m.EEG.1</v>
          </cell>
          <cell r="AE468">
            <v>0</v>
          </cell>
          <cell r="AF468">
            <v>0</v>
          </cell>
          <cell r="AG468">
            <v>0</v>
          </cell>
          <cell r="AH468">
            <v>0</v>
          </cell>
          <cell r="AI468">
            <v>0</v>
          </cell>
          <cell r="AJ468">
            <v>0</v>
          </cell>
          <cell r="AK468" t="str">
            <v/>
          </cell>
          <cell r="AL468" t="str">
            <v>EU28</v>
          </cell>
        </row>
        <row r="469">
          <cell r="F469" t="str">
            <v>Croatia</v>
          </cell>
          <cell r="G469" t="str">
            <v>Residential</v>
          </cell>
          <cell r="H469" t="str">
            <v>MFH</v>
          </cell>
          <cell r="J469" t="str">
            <v>Ambient heat total</v>
          </cell>
          <cell r="K469" t="str">
            <v>-</v>
          </cell>
          <cell r="L469">
            <v>0</v>
          </cell>
          <cell r="M469">
            <v>0</v>
          </cell>
          <cell r="P469">
            <v>0</v>
          </cell>
          <cell r="Q469">
            <v>0</v>
          </cell>
          <cell r="R469">
            <v>0</v>
          </cell>
          <cell r="S469">
            <v>0</v>
          </cell>
          <cell r="T469" t="str">
            <v>m.EEG.1</v>
          </cell>
          <cell r="U469">
            <v>0</v>
          </cell>
          <cell r="V469" t="str">
            <v>m.EEG.1</v>
          </cell>
          <cell r="W469">
            <v>0</v>
          </cell>
          <cell r="X469">
            <v>0</v>
          </cell>
          <cell r="Y469">
            <v>0</v>
          </cell>
          <cell r="Z469">
            <v>0</v>
          </cell>
          <cell r="AA469">
            <v>0</v>
          </cell>
          <cell r="AB469">
            <v>0</v>
          </cell>
          <cell r="AC469">
            <v>0</v>
          </cell>
          <cell r="AD469" t="str">
            <v>m.EEG.1</v>
          </cell>
          <cell r="AE469">
            <v>0</v>
          </cell>
          <cell r="AF469">
            <v>0</v>
          </cell>
          <cell r="AG469">
            <v>0</v>
          </cell>
          <cell r="AH469">
            <v>0</v>
          </cell>
          <cell r="AI469">
            <v>0</v>
          </cell>
          <cell r="AJ469">
            <v>0</v>
          </cell>
          <cell r="AK469" t="str">
            <v/>
          </cell>
          <cell r="AL469" t="str">
            <v>EU28</v>
          </cell>
        </row>
        <row r="470">
          <cell r="F470" t="str">
            <v>Croatia</v>
          </cell>
          <cell r="G470" t="str">
            <v>Residential</v>
          </cell>
          <cell r="H470" t="str">
            <v>MFH</v>
          </cell>
          <cell r="J470" t="str">
            <v xml:space="preserve">Other RES </v>
          </cell>
          <cell r="K470" t="str">
            <v>-</v>
          </cell>
          <cell r="L470">
            <v>0</v>
          </cell>
          <cell r="M470">
            <v>0</v>
          </cell>
          <cell r="P470">
            <v>0</v>
          </cell>
          <cell r="Q470">
            <v>0</v>
          </cell>
          <cell r="R470">
            <v>0</v>
          </cell>
          <cell r="S470">
            <v>0</v>
          </cell>
          <cell r="T470" t="str">
            <v>m.EEG.1</v>
          </cell>
          <cell r="U470">
            <v>0</v>
          </cell>
          <cell r="V470" t="str">
            <v>m.EEG.1</v>
          </cell>
          <cell r="W470">
            <v>0</v>
          </cell>
          <cell r="X470">
            <v>0</v>
          </cell>
          <cell r="Y470">
            <v>0</v>
          </cell>
          <cell r="Z470">
            <v>0</v>
          </cell>
          <cell r="AA470">
            <v>0</v>
          </cell>
          <cell r="AB470">
            <v>0</v>
          </cell>
          <cell r="AC470">
            <v>0</v>
          </cell>
          <cell r="AD470" t="str">
            <v>m.EEG.1</v>
          </cell>
          <cell r="AE470">
            <v>0</v>
          </cell>
          <cell r="AF470">
            <v>0</v>
          </cell>
          <cell r="AG470">
            <v>0</v>
          </cell>
          <cell r="AH470">
            <v>0</v>
          </cell>
          <cell r="AI470">
            <v>0</v>
          </cell>
          <cell r="AJ470">
            <v>0</v>
          </cell>
          <cell r="AK470" t="str">
            <v/>
          </cell>
          <cell r="AL470" t="str">
            <v>EU28</v>
          </cell>
        </row>
        <row r="471">
          <cell r="F471" t="str">
            <v>Italy</v>
          </cell>
          <cell r="G471" t="str">
            <v>Residential</v>
          </cell>
          <cell r="H471" t="str">
            <v>TOTAL Residential</v>
          </cell>
          <cell r="J471" t="str">
            <v>TOTAL</v>
          </cell>
          <cell r="K471">
            <v>399.47305499999999</v>
          </cell>
          <cell r="L471">
            <v>-13.083834578100664</v>
          </cell>
          <cell r="M471">
            <v>386.38922042189932</v>
          </cell>
          <cell r="P471">
            <v>386.38922042189932</v>
          </cell>
          <cell r="Q471">
            <v>356.75012304851879</v>
          </cell>
          <cell r="R471">
            <v>9.6019627266440502</v>
          </cell>
          <cell r="S471">
            <v>313.33689813878431</v>
          </cell>
          <cell r="T471" t="str">
            <v>u.ISI.27</v>
          </cell>
          <cell r="U471">
            <v>43.413224909734488</v>
          </cell>
          <cell r="V471" t="str">
            <v>u.ISI.27</v>
          </cell>
          <cell r="W471">
            <v>0</v>
          </cell>
          <cell r="X471">
            <v>0</v>
          </cell>
          <cell r="Y471">
            <v>0</v>
          </cell>
          <cell r="Z471">
            <v>0</v>
          </cell>
          <cell r="AA471">
            <v>0</v>
          </cell>
          <cell r="AB471">
            <v>0</v>
          </cell>
          <cell r="AC471">
            <v>9.6019627266440502</v>
          </cell>
          <cell r="AD471" t="str">
            <v>u.ISI.28</v>
          </cell>
          <cell r="AE471">
            <v>0</v>
          </cell>
          <cell r="AF471">
            <v>0</v>
          </cell>
          <cell r="AG471">
            <v>0</v>
          </cell>
          <cell r="AH471">
            <v>0</v>
          </cell>
          <cell r="AI471">
            <v>0</v>
          </cell>
          <cell r="AJ471">
            <v>20.037134646736483</v>
          </cell>
          <cell r="AK471" t="str">
            <v>u.ISI.27</v>
          </cell>
          <cell r="AL471" t="str">
            <v>EU28</v>
          </cell>
        </row>
        <row r="472">
          <cell r="F472" t="str">
            <v>Italy</v>
          </cell>
          <cell r="G472" t="str">
            <v>Residential</v>
          </cell>
          <cell r="H472" t="str">
            <v>TOTAL Residential</v>
          </cell>
          <cell r="J472" t="str">
            <v>Coal</v>
          </cell>
          <cell r="K472">
            <v>2.9075E-2</v>
          </cell>
          <cell r="L472">
            <v>-2.0816681711721685E-17</v>
          </cell>
          <cell r="M472">
            <v>2.9074999999999979E-2</v>
          </cell>
          <cell r="P472">
            <v>2.9074999999999979E-2</v>
          </cell>
          <cell r="Q472">
            <v>2.5282608695652159E-2</v>
          </cell>
          <cell r="R472">
            <v>0</v>
          </cell>
          <cell r="S472">
            <v>8.8489130434782608E-3</v>
          </cell>
          <cell r="T472" t="str">
            <v>u.ISI.27</v>
          </cell>
          <cell r="U472">
            <v>1.64336956521739E-2</v>
          </cell>
          <cell r="V472" t="str">
            <v>u.ISI.27</v>
          </cell>
          <cell r="W472">
            <v>0</v>
          </cell>
          <cell r="X472">
            <v>0</v>
          </cell>
          <cell r="Y472">
            <v>0</v>
          </cell>
          <cell r="Z472">
            <v>0</v>
          </cell>
          <cell r="AA472">
            <v>0</v>
          </cell>
          <cell r="AB472">
            <v>0</v>
          </cell>
          <cell r="AC472">
            <v>0</v>
          </cell>
          <cell r="AD472" t="str">
            <v>m.EEG.1</v>
          </cell>
          <cell r="AE472">
            <v>0</v>
          </cell>
          <cell r="AF472">
            <v>0</v>
          </cell>
          <cell r="AG472">
            <v>0</v>
          </cell>
          <cell r="AH472">
            <v>0</v>
          </cell>
          <cell r="AI472">
            <v>0</v>
          </cell>
          <cell r="AJ472">
            <v>3.7923913043478199E-3</v>
          </cell>
          <cell r="AK472" t="str">
            <v>u.ISI.27</v>
          </cell>
          <cell r="AL472" t="str">
            <v>EU28</v>
          </cell>
        </row>
        <row r="473">
          <cell r="F473" t="str">
            <v>Italy</v>
          </cell>
          <cell r="G473" t="str">
            <v>Residential</v>
          </cell>
          <cell r="H473" t="str">
            <v>TOTAL Residential</v>
          </cell>
          <cell r="J473" t="str">
            <v>Fuel oil</v>
          </cell>
          <cell r="K473">
            <v>18.638237999999998</v>
          </cell>
          <cell r="L473">
            <v>-6.380773023089148E-4</v>
          </cell>
          <cell r="M473">
            <v>18.637599922697689</v>
          </cell>
          <cell r="P473">
            <v>18.637599922697689</v>
          </cell>
          <cell r="Q473">
            <v>16.13569882040396</v>
          </cell>
          <cell r="R473">
            <v>0</v>
          </cell>
          <cell r="S473">
            <v>14.808498031633</v>
          </cell>
          <cell r="T473" t="str">
            <v>u.ISI.27</v>
          </cell>
          <cell r="U473">
            <v>1.32720078877096</v>
          </cell>
          <cell r="V473" t="str">
            <v>u.ISI.27</v>
          </cell>
          <cell r="W473">
            <v>0</v>
          </cell>
          <cell r="X473">
            <v>0</v>
          </cell>
          <cell r="Y473">
            <v>0</v>
          </cell>
          <cell r="Z473">
            <v>0</v>
          </cell>
          <cell r="AA473">
            <v>0</v>
          </cell>
          <cell r="AB473">
            <v>0</v>
          </cell>
          <cell r="AC473">
            <v>0</v>
          </cell>
          <cell r="AD473" t="str">
            <v>m.EEG.1</v>
          </cell>
          <cell r="AE473">
            <v>0</v>
          </cell>
          <cell r="AF473">
            <v>0</v>
          </cell>
          <cell r="AG473">
            <v>0</v>
          </cell>
          <cell r="AH473">
            <v>0</v>
          </cell>
          <cell r="AI473">
            <v>0</v>
          </cell>
          <cell r="AJ473">
            <v>2.5019011022937301</v>
          </cell>
          <cell r="AK473" t="str">
            <v>u.ISI.27</v>
          </cell>
          <cell r="AL473" t="str">
            <v>EU28</v>
          </cell>
        </row>
        <row r="474">
          <cell r="F474" t="str">
            <v>Italy</v>
          </cell>
          <cell r="G474" t="str">
            <v>Residential</v>
          </cell>
          <cell r="H474" t="str">
            <v>TOTAL Residential</v>
          </cell>
          <cell r="J474" t="str">
            <v>Natural gas</v>
          </cell>
          <cell r="K474">
            <v>210.69605799999997</v>
          </cell>
          <cell r="L474">
            <v>-8.5265128291212022E-13</v>
          </cell>
          <cell r="M474">
            <v>210.69605799999911</v>
          </cell>
          <cell r="P474">
            <v>210.69605799999911</v>
          </cell>
          <cell r="Q474">
            <v>197.73250655960391</v>
          </cell>
          <cell r="R474">
            <v>0</v>
          </cell>
          <cell r="S474">
            <v>173.99007110708001</v>
          </cell>
          <cell r="T474" t="str">
            <v>u.ISI.27</v>
          </cell>
          <cell r="U474">
            <v>23.7424354525239</v>
          </cell>
          <cell r="V474" t="str">
            <v>u.ISI.27</v>
          </cell>
          <cell r="W474">
            <v>0</v>
          </cell>
          <cell r="X474">
            <v>0</v>
          </cell>
          <cell r="Y474">
            <v>0</v>
          </cell>
          <cell r="Z474">
            <v>0</v>
          </cell>
          <cell r="AA474">
            <v>0</v>
          </cell>
          <cell r="AB474">
            <v>0</v>
          </cell>
          <cell r="AC474">
            <v>0</v>
          </cell>
          <cell r="AD474" t="str">
            <v>m.EEG.1</v>
          </cell>
          <cell r="AE474">
            <v>0</v>
          </cell>
          <cell r="AF474">
            <v>0</v>
          </cell>
          <cell r="AG474">
            <v>0</v>
          </cell>
          <cell r="AH474">
            <v>0</v>
          </cell>
          <cell r="AI474">
            <v>0</v>
          </cell>
          <cell r="AJ474">
            <v>12.9635514403952</v>
          </cell>
          <cell r="AK474" t="str">
            <v>u.ISI.27</v>
          </cell>
          <cell r="AL474" t="str">
            <v>EU28</v>
          </cell>
        </row>
        <row r="475">
          <cell r="F475" t="str">
            <v>Italy</v>
          </cell>
          <cell r="G475" t="str">
            <v>Residential</v>
          </cell>
          <cell r="H475" t="str">
            <v>TOTAL Residential</v>
          </cell>
          <cell r="J475" t="str">
            <v>Other fossil fuels</v>
          </cell>
          <cell r="K475">
            <v>14.030432000000001</v>
          </cell>
          <cell r="L475">
            <v>-5.6843418860808015E-14</v>
          </cell>
          <cell r="M475">
            <v>14.030431999999944</v>
          </cell>
          <cell r="P475">
            <v>14.030431999999944</v>
          </cell>
          <cell r="Q475">
            <v>13.16717794252267</v>
          </cell>
          <cell r="R475">
            <v>0</v>
          </cell>
          <cell r="S475">
            <v>11.586148713532417</v>
          </cell>
          <cell r="T475" t="str">
            <v>u.ISI.96</v>
          </cell>
          <cell r="U475">
            <v>1.5810292289902543</v>
          </cell>
          <cell r="V475" t="str">
            <v>u.ISI.96</v>
          </cell>
          <cell r="W475">
            <v>0</v>
          </cell>
          <cell r="X475">
            <v>0</v>
          </cell>
          <cell r="Y475">
            <v>0</v>
          </cell>
          <cell r="Z475">
            <v>0</v>
          </cell>
          <cell r="AA475">
            <v>0</v>
          </cell>
          <cell r="AB475">
            <v>0</v>
          </cell>
          <cell r="AC475">
            <v>0</v>
          </cell>
          <cell r="AD475" t="str">
            <v>m.EEG.1</v>
          </cell>
          <cell r="AE475">
            <v>0</v>
          </cell>
          <cell r="AF475">
            <v>0</v>
          </cell>
          <cell r="AG475">
            <v>0</v>
          </cell>
          <cell r="AH475">
            <v>0</v>
          </cell>
          <cell r="AI475">
            <v>0</v>
          </cell>
          <cell r="AJ475">
            <v>0.86325405747727346</v>
          </cell>
          <cell r="AK475" t="str">
            <v>u.ISI.96</v>
          </cell>
          <cell r="AL475" t="str">
            <v>EU28</v>
          </cell>
        </row>
        <row r="476">
          <cell r="F476" t="str">
            <v>Italy</v>
          </cell>
          <cell r="G476" t="str">
            <v>Residential</v>
          </cell>
          <cell r="H476" t="str">
            <v>TOTAL Residential</v>
          </cell>
          <cell r="J476" t="str">
            <v>Electricity</v>
          </cell>
          <cell r="K476">
            <v>69.456685999999991</v>
          </cell>
          <cell r="L476">
            <v>-38.172004305147432</v>
          </cell>
          <cell r="M476">
            <v>31.284681694852559</v>
          </cell>
          <cell r="P476">
            <v>31.284681694852559</v>
          </cell>
          <cell r="Q476">
            <v>17.97808331294258</v>
          </cell>
          <cell r="R476">
            <v>9.6019627266440502</v>
          </cell>
          <cell r="S476">
            <v>11.42462237349538</v>
          </cell>
          <cell r="T476" t="str">
            <v>u.ISI.27</v>
          </cell>
          <cell r="U476">
            <v>6.5534609394472003</v>
          </cell>
          <cell r="V476" t="str">
            <v>u.ISI.27</v>
          </cell>
          <cell r="W476">
            <v>0</v>
          </cell>
          <cell r="X476">
            <v>0</v>
          </cell>
          <cell r="Y476">
            <v>0</v>
          </cell>
          <cell r="Z476">
            <v>0</v>
          </cell>
          <cell r="AA476">
            <v>0</v>
          </cell>
          <cell r="AB476">
            <v>0</v>
          </cell>
          <cell r="AC476">
            <v>9.6019627266440502</v>
          </cell>
          <cell r="AD476" t="str">
            <v>m.EEG.1</v>
          </cell>
          <cell r="AE476">
            <v>0</v>
          </cell>
          <cell r="AF476">
            <v>0</v>
          </cell>
          <cell r="AG476">
            <v>0</v>
          </cell>
          <cell r="AH476">
            <v>0</v>
          </cell>
          <cell r="AI476">
            <v>0</v>
          </cell>
          <cell r="AJ476">
            <v>3.7046356552659301</v>
          </cell>
          <cell r="AK476" t="str">
            <v>u.ISI.27</v>
          </cell>
          <cell r="AL476" t="str">
            <v>EU28</v>
          </cell>
        </row>
        <row r="477">
          <cell r="F477" t="str">
            <v>Italy</v>
          </cell>
          <cell r="G477" t="str">
            <v>Residential</v>
          </cell>
          <cell r="H477" t="str">
            <v>TOTAL Residential</v>
          </cell>
          <cell r="J477" t="str">
            <v>District heating</v>
          </cell>
          <cell r="K477">
            <v>8.0747089999999986</v>
          </cell>
          <cell r="L477">
            <v>0.32466480434999134</v>
          </cell>
          <cell r="M477">
            <v>8.3993738043499899</v>
          </cell>
          <cell r="P477">
            <v>8.3993738043499899</v>
          </cell>
          <cell r="Q477">
            <v>8.3993738043499899</v>
          </cell>
          <cell r="R477">
            <v>0</v>
          </cell>
          <cell r="S477">
            <v>8.0747089999999897</v>
          </cell>
          <cell r="T477" t="str">
            <v>u.ISI.27</v>
          </cell>
          <cell r="U477">
            <v>0.32466480435</v>
          </cell>
          <cell r="V477" t="str">
            <v>m.EEG.1</v>
          </cell>
          <cell r="W477">
            <v>0</v>
          </cell>
          <cell r="X477">
            <v>0</v>
          </cell>
          <cell r="Y477">
            <v>0</v>
          </cell>
          <cell r="Z477">
            <v>0</v>
          </cell>
          <cell r="AA477">
            <v>0</v>
          </cell>
          <cell r="AB477">
            <v>0</v>
          </cell>
          <cell r="AC477">
            <v>0</v>
          </cell>
          <cell r="AD477" t="str">
            <v>m.EEG.1</v>
          </cell>
          <cell r="AE477">
            <v>0</v>
          </cell>
          <cell r="AF477">
            <v>0</v>
          </cell>
          <cell r="AG477">
            <v>0</v>
          </cell>
          <cell r="AH477">
            <v>0</v>
          </cell>
          <cell r="AI477">
            <v>0</v>
          </cell>
          <cell r="AJ477">
            <v>0</v>
          </cell>
          <cell r="AK477" t="str">
            <v/>
          </cell>
          <cell r="AL477" t="str">
            <v>EU28</v>
          </cell>
        </row>
        <row r="478">
          <cell r="F478" t="str">
            <v>Italy</v>
          </cell>
          <cell r="G478" t="str">
            <v>Residential</v>
          </cell>
          <cell r="H478" t="str">
            <v>TOTAL Residential</v>
          </cell>
          <cell r="J478" t="str">
            <v>Waste non-RES</v>
          </cell>
          <cell r="K478">
            <v>0</v>
          </cell>
          <cell r="L478">
            <v>0</v>
          </cell>
          <cell r="M478">
            <v>0</v>
          </cell>
          <cell r="P478">
            <v>0</v>
          </cell>
          <cell r="Q478">
            <v>0</v>
          </cell>
          <cell r="R478">
            <v>0</v>
          </cell>
          <cell r="S478">
            <v>0</v>
          </cell>
          <cell r="T478" t="str">
            <v>m.EEG.1</v>
          </cell>
          <cell r="U478">
            <v>0</v>
          </cell>
          <cell r="V478" t="str">
            <v>m.EEG.1</v>
          </cell>
          <cell r="W478">
            <v>0</v>
          </cell>
          <cell r="X478">
            <v>0</v>
          </cell>
          <cell r="Y478">
            <v>0</v>
          </cell>
          <cell r="Z478">
            <v>0</v>
          </cell>
          <cell r="AA478">
            <v>0</v>
          </cell>
          <cell r="AB478">
            <v>0</v>
          </cell>
          <cell r="AC478">
            <v>0</v>
          </cell>
          <cell r="AD478" t="str">
            <v>m.EEG.1</v>
          </cell>
          <cell r="AE478">
            <v>0</v>
          </cell>
          <cell r="AF478">
            <v>0</v>
          </cell>
          <cell r="AG478">
            <v>0</v>
          </cell>
          <cell r="AH478">
            <v>0</v>
          </cell>
          <cell r="AI478">
            <v>0</v>
          </cell>
          <cell r="AJ478">
            <v>0</v>
          </cell>
          <cell r="AK478" t="str">
            <v/>
          </cell>
          <cell r="AL478" t="str">
            <v>EU28</v>
          </cell>
        </row>
        <row r="479">
          <cell r="F479" t="str">
            <v>Italy</v>
          </cell>
          <cell r="G479" t="str">
            <v>Residential</v>
          </cell>
          <cell r="H479" t="str">
            <v>TOTAL Residential</v>
          </cell>
          <cell r="J479" t="str">
            <v>Waste RES</v>
          </cell>
          <cell r="K479">
            <v>0</v>
          </cell>
          <cell r="L479">
            <v>0</v>
          </cell>
          <cell r="M479">
            <v>0</v>
          </cell>
          <cell r="P479">
            <v>0</v>
          </cell>
          <cell r="Q479">
            <v>0</v>
          </cell>
          <cell r="R479">
            <v>0</v>
          </cell>
          <cell r="S479">
            <v>0</v>
          </cell>
          <cell r="T479" t="str">
            <v>x.Obs.1</v>
          </cell>
          <cell r="U479">
            <v>0</v>
          </cell>
          <cell r="V479" t="str">
            <v>x.Obs.1</v>
          </cell>
          <cell r="W479">
            <v>0</v>
          </cell>
          <cell r="X479">
            <v>0</v>
          </cell>
          <cell r="Y479">
            <v>0</v>
          </cell>
          <cell r="Z479">
            <v>0</v>
          </cell>
          <cell r="AA479">
            <v>0</v>
          </cell>
          <cell r="AB479">
            <v>0</v>
          </cell>
          <cell r="AC479">
            <v>0</v>
          </cell>
          <cell r="AD479" t="str">
            <v>x.Obs.1</v>
          </cell>
          <cell r="AE479">
            <v>0</v>
          </cell>
          <cell r="AF479">
            <v>0</v>
          </cell>
          <cell r="AG479">
            <v>0</v>
          </cell>
          <cell r="AH479">
            <v>0</v>
          </cell>
          <cell r="AI479">
            <v>0</v>
          </cell>
          <cell r="AJ479">
            <v>0</v>
          </cell>
          <cell r="AK479" t="str">
            <v>x.Obs.1</v>
          </cell>
          <cell r="AL479" t="str">
            <v>EU28</v>
          </cell>
        </row>
        <row r="480">
          <cell r="F480" t="str">
            <v>Italy</v>
          </cell>
          <cell r="G480" t="str">
            <v>Residential</v>
          </cell>
          <cell r="H480" t="str">
            <v>TOTAL Residential</v>
          </cell>
          <cell r="J480" t="str">
            <v>Biomass</v>
          </cell>
          <cell r="K480">
            <v>77.192961999999994</v>
          </cell>
          <cell r="L480">
            <v>-0.50496199999999192</v>
          </cell>
          <cell r="M480">
            <v>76.688000000000002</v>
          </cell>
          <cell r="P480">
            <v>76.688000000000002</v>
          </cell>
          <cell r="Q480">
            <v>76.688000000000002</v>
          </cell>
          <cell r="R480">
            <v>0</v>
          </cell>
          <cell r="S480">
            <v>70.552999999999997</v>
          </cell>
          <cell r="T480" t="str">
            <v>d.Obs.11</v>
          </cell>
          <cell r="U480">
            <v>6.1349999999999998</v>
          </cell>
          <cell r="V480" t="str">
            <v>d.Obs.11</v>
          </cell>
          <cell r="W480">
            <v>0</v>
          </cell>
          <cell r="X480">
            <v>0</v>
          </cell>
          <cell r="Y480">
            <v>0</v>
          </cell>
          <cell r="Z480">
            <v>0</v>
          </cell>
          <cell r="AA480">
            <v>0</v>
          </cell>
          <cell r="AB480">
            <v>0</v>
          </cell>
          <cell r="AC480">
            <v>0</v>
          </cell>
          <cell r="AD480" t="str">
            <v>d.Obs.11</v>
          </cell>
          <cell r="AE480">
            <v>0</v>
          </cell>
          <cell r="AF480">
            <v>0</v>
          </cell>
          <cell r="AG480">
            <v>0</v>
          </cell>
          <cell r="AH480">
            <v>0</v>
          </cell>
          <cell r="AI480">
            <v>0</v>
          </cell>
          <cell r="AJ480">
            <v>0</v>
          </cell>
          <cell r="AK480" t="str">
            <v>d.Obs.11</v>
          </cell>
          <cell r="AL480" t="str">
            <v>EU28</v>
          </cell>
        </row>
        <row r="481">
          <cell r="F481" t="str">
            <v>Italy</v>
          </cell>
          <cell r="G481" t="str">
            <v>Residential</v>
          </cell>
          <cell r="H481" t="str">
            <v>TOTAL Residential</v>
          </cell>
          <cell r="J481" t="str">
            <v>Geothermal</v>
          </cell>
          <cell r="K481">
            <v>1.7444999999999999E-2</v>
          </cell>
          <cell r="L481">
            <v>5.5499999999999994E-4</v>
          </cell>
          <cell r="M481">
            <v>1.7999999999999999E-2</v>
          </cell>
          <cell r="P481">
            <v>1.7999999999999999E-2</v>
          </cell>
          <cell r="Q481">
            <v>1.7999999999999999E-2</v>
          </cell>
          <cell r="R481">
            <v>0</v>
          </cell>
          <cell r="S481">
            <v>1.4999999999999999E-2</v>
          </cell>
          <cell r="T481" t="str">
            <v>x.Obs.1</v>
          </cell>
          <cell r="U481">
            <v>3.0000000000000001E-3</v>
          </cell>
          <cell r="V481" t="str">
            <v>x.Obs.1</v>
          </cell>
          <cell r="W481">
            <v>0</v>
          </cell>
          <cell r="X481">
            <v>0</v>
          </cell>
          <cell r="Y481">
            <v>0</v>
          </cell>
          <cell r="Z481">
            <v>0</v>
          </cell>
          <cell r="AA481">
            <v>0</v>
          </cell>
          <cell r="AB481">
            <v>0</v>
          </cell>
          <cell r="AC481">
            <v>0</v>
          </cell>
          <cell r="AD481" t="str">
            <v>x.Obs.1</v>
          </cell>
          <cell r="AE481">
            <v>0</v>
          </cell>
          <cell r="AF481">
            <v>0</v>
          </cell>
          <cell r="AG481">
            <v>0</v>
          </cell>
          <cell r="AH481">
            <v>0</v>
          </cell>
          <cell r="AI481">
            <v>0</v>
          </cell>
          <cell r="AJ481">
            <v>0</v>
          </cell>
          <cell r="AK481" t="str">
            <v>x.Obs.1</v>
          </cell>
          <cell r="AL481" t="str">
            <v>EU28</v>
          </cell>
        </row>
        <row r="482">
          <cell r="F482" t="str">
            <v>Italy</v>
          </cell>
          <cell r="G482" t="str">
            <v>Residential</v>
          </cell>
          <cell r="H482" t="str">
            <v>TOTAL Residential</v>
          </cell>
          <cell r="J482" t="str">
            <v>Solar energy</v>
          </cell>
          <cell r="K482">
            <v>1.336287</v>
          </cell>
          <cell r="L482">
            <v>7.1300000000018571E-4</v>
          </cell>
          <cell r="M482">
            <v>1.3370000000000002</v>
          </cell>
          <cell r="P482">
            <v>1.3370000000000002</v>
          </cell>
          <cell r="Q482">
            <v>1.3370000000000002</v>
          </cell>
          <cell r="R482">
            <v>0</v>
          </cell>
          <cell r="S482">
            <v>0.13400000000000001</v>
          </cell>
          <cell r="T482" t="str">
            <v>x.Obs.1</v>
          </cell>
          <cell r="U482">
            <v>1.2030000000000001</v>
          </cell>
          <cell r="V482" t="str">
            <v>x.Obs.1</v>
          </cell>
          <cell r="W482">
            <v>0</v>
          </cell>
          <cell r="X482">
            <v>0</v>
          </cell>
          <cell r="Y482">
            <v>0</v>
          </cell>
          <cell r="Z482">
            <v>0</v>
          </cell>
          <cell r="AA482">
            <v>0</v>
          </cell>
          <cell r="AB482">
            <v>0</v>
          </cell>
          <cell r="AC482">
            <v>0</v>
          </cell>
          <cell r="AD482" t="str">
            <v>x.Obs.1</v>
          </cell>
          <cell r="AE482">
            <v>0</v>
          </cell>
          <cell r="AF482">
            <v>0</v>
          </cell>
          <cell r="AG482">
            <v>0</v>
          </cell>
          <cell r="AH482">
            <v>0</v>
          </cell>
          <cell r="AI482">
            <v>0</v>
          </cell>
          <cell r="AJ482">
            <v>0</v>
          </cell>
          <cell r="AK482" t="str">
            <v>x.Obs.1</v>
          </cell>
          <cell r="AL482" t="str">
            <v>EU28</v>
          </cell>
        </row>
        <row r="483">
          <cell r="F483" t="str">
            <v>Italy</v>
          </cell>
          <cell r="G483" t="str">
            <v>Residential</v>
          </cell>
          <cell r="H483" t="str">
            <v>TOTAL Residential</v>
          </cell>
          <cell r="J483" t="str">
            <v>Ambient heat total</v>
          </cell>
          <cell r="K483" t="str">
            <v>-</v>
          </cell>
          <cell r="L483">
            <v>25.269000000000002</v>
          </cell>
          <cell r="M483">
            <v>25.269000000000002</v>
          </cell>
          <cell r="P483">
            <v>25.269000000000002</v>
          </cell>
          <cell r="Q483">
            <v>25.269000000000002</v>
          </cell>
          <cell r="R483">
            <v>0</v>
          </cell>
          <cell r="S483">
            <v>22.742000000000001</v>
          </cell>
          <cell r="T483" t="str">
            <v>c.Obs.2</v>
          </cell>
          <cell r="U483">
            <v>2.5270000000000001</v>
          </cell>
          <cell r="V483" t="str">
            <v>c.Obs.2</v>
          </cell>
          <cell r="W483">
            <v>0</v>
          </cell>
          <cell r="X483">
            <v>0</v>
          </cell>
          <cell r="Y483">
            <v>0</v>
          </cell>
          <cell r="Z483">
            <v>0</v>
          </cell>
          <cell r="AA483">
            <v>0</v>
          </cell>
          <cell r="AB483">
            <v>0</v>
          </cell>
          <cell r="AC483">
            <v>0</v>
          </cell>
          <cell r="AD483" t="str">
            <v>c.Obs.2</v>
          </cell>
          <cell r="AE483">
            <v>0</v>
          </cell>
          <cell r="AF483">
            <v>0</v>
          </cell>
          <cell r="AG483">
            <v>0</v>
          </cell>
          <cell r="AH483">
            <v>0</v>
          </cell>
          <cell r="AI483">
            <v>0</v>
          </cell>
          <cell r="AJ483">
            <v>0</v>
          </cell>
          <cell r="AK483" t="str">
            <v>c.Obs.2</v>
          </cell>
          <cell r="AL483" t="str">
            <v>EU28</v>
          </cell>
        </row>
        <row r="484">
          <cell r="F484" t="str">
            <v>Italy</v>
          </cell>
          <cell r="G484" t="str">
            <v>Residential</v>
          </cell>
          <cell r="H484" t="str">
            <v>TOTAL Residential</v>
          </cell>
          <cell r="J484" t="str">
            <v xml:space="preserve">Other RES </v>
          </cell>
          <cell r="K484" t="str">
            <v>-</v>
          </cell>
          <cell r="L484">
            <v>0</v>
          </cell>
          <cell r="M484">
            <v>0</v>
          </cell>
          <cell r="P484">
            <v>0</v>
          </cell>
          <cell r="Q484">
            <v>0</v>
          </cell>
          <cell r="R484">
            <v>0</v>
          </cell>
          <cell r="S484">
            <v>0</v>
          </cell>
          <cell r="T484" t="str">
            <v>m.EEG.1</v>
          </cell>
          <cell r="U484">
            <v>0</v>
          </cell>
          <cell r="V484" t="str">
            <v>m.EEG.1</v>
          </cell>
          <cell r="W484">
            <v>0</v>
          </cell>
          <cell r="X484">
            <v>0</v>
          </cell>
          <cell r="Y484">
            <v>0</v>
          </cell>
          <cell r="Z484">
            <v>0</v>
          </cell>
          <cell r="AA484">
            <v>0</v>
          </cell>
          <cell r="AB484">
            <v>0</v>
          </cell>
          <cell r="AC484">
            <v>0</v>
          </cell>
          <cell r="AD484" t="str">
            <v>m.EEG.1</v>
          </cell>
          <cell r="AE484">
            <v>0</v>
          </cell>
          <cell r="AF484">
            <v>0</v>
          </cell>
          <cell r="AG484">
            <v>0</v>
          </cell>
          <cell r="AH484">
            <v>0</v>
          </cell>
          <cell r="AI484">
            <v>0</v>
          </cell>
          <cell r="AJ484">
            <v>0</v>
          </cell>
          <cell r="AK484" t="str">
            <v/>
          </cell>
          <cell r="AL484" t="str">
            <v>EU28</v>
          </cell>
        </row>
        <row r="485">
          <cell r="F485" t="str">
            <v>Italy</v>
          </cell>
          <cell r="G485" t="str">
            <v>Residential</v>
          </cell>
          <cell r="H485" t="str">
            <v>SFH</v>
          </cell>
          <cell r="J485" t="str">
            <v>TOTAL</v>
          </cell>
          <cell r="K485" t="str">
            <v>-</v>
          </cell>
          <cell r="L485">
            <v>121.95351772835603</v>
          </cell>
          <cell r="M485">
            <v>121.95351772835603</v>
          </cell>
          <cell r="P485">
            <v>121.95351772835603</v>
          </cell>
          <cell r="Q485">
            <v>115.43515695968073</v>
          </cell>
          <cell r="R485">
            <v>2.6678849785732539</v>
          </cell>
          <cell r="S485">
            <v>105.32722953787908</v>
          </cell>
          <cell r="T485" t="str">
            <v>u.ISI.27</v>
          </cell>
          <cell r="U485">
            <v>10.107927421801644</v>
          </cell>
          <cell r="V485" t="str">
            <v>m.EEG.1</v>
          </cell>
          <cell r="W485">
            <v>0</v>
          </cell>
          <cell r="X485">
            <v>0</v>
          </cell>
          <cell r="Y485">
            <v>0</v>
          </cell>
          <cell r="Z485">
            <v>0</v>
          </cell>
          <cell r="AA485">
            <v>0</v>
          </cell>
          <cell r="AB485">
            <v>0</v>
          </cell>
          <cell r="AC485">
            <v>2.6678849785732539</v>
          </cell>
          <cell r="AD485" t="str">
            <v>m.EEG.1</v>
          </cell>
          <cell r="AE485">
            <v>0</v>
          </cell>
          <cell r="AF485">
            <v>0</v>
          </cell>
          <cell r="AG485">
            <v>0</v>
          </cell>
          <cell r="AH485">
            <v>0</v>
          </cell>
          <cell r="AI485">
            <v>0</v>
          </cell>
          <cell r="AJ485">
            <v>3.8504757901020472</v>
          </cell>
          <cell r="AK485" t="str">
            <v/>
          </cell>
          <cell r="AL485" t="str">
            <v>EU28</v>
          </cell>
        </row>
        <row r="486">
          <cell r="F486" t="str">
            <v>Italy</v>
          </cell>
          <cell r="G486" t="str">
            <v>Residential</v>
          </cell>
          <cell r="H486" t="str">
            <v>SFH</v>
          </cell>
          <cell r="J486" t="str">
            <v>Coal</v>
          </cell>
          <cell r="K486" t="str">
            <v>-</v>
          </cell>
          <cell r="L486">
            <v>2.1760412784237516E-3</v>
          </cell>
          <cell r="M486">
            <v>2.1760412784237516E-3</v>
          </cell>
          <cell r="P486">
            <v>2.1760412784237516E-3</v>
          </cell>
          <cell r="Q486">
            <v>2.0765120027526869E-3</v>
          </cell>
          <cell r="R486">
            <v>0</v>
          </cell>
          <cell r="S486">
            <v>1.6452184748447396E-3</v>
          </cell>
          <cell r="T486" t="str">
            <v>u.ISI.27</v>
          </cell>
          <cell r="U486">
            <v>4.3129352790794736E-4</v>
          </cell>
          <cell r="V486" t="str">
            <v>m.EEG.1</v>
          </cell>
          <cell r="W486">
            <v>0</v>
          </cell>
          <cell r="X486">
            <v>0</v>
          </cell>
          <cell r="Y486">
            <v>0</v>
          </cell>
          <cell r="Z486">
            <v>0</v>
          </cell>
          <cell r="AA486">
            <v>0</v>
          </cell>
          <cell r="AB486">
            <v>0</v>
          </cell>
          <cell r="AC486">
            <v>0</v>
          </cell>
          <cell r="AD486" t="str">
            <v>m.EEG.1</v>
          </cell>
          <cell r="AE486">
            <v>0</v>
          </cell>
          <cell r="AF486">
            <v>0</v>
          </cell>
          <cell r="AG486">
            <v>0</v>
          </cell>
          <cell r="AH486">
            <v>0</v>
          </cell>
          <cell r="AI486">
            <v>0</v>
          </cell>
          <cell r="AJ486">
            <v>9.9529275671064686E-5</v>
          </cell>
          <cell r="AK486" t="str">
            <v/>
          </cell>
          <cell r="AL486" t="str">
            <v>EU28</v>
          </cell>
        </row>
        <row r="487">
          <cell r="F487" t="str">
            <v>Italy</v>
          </cell>
          <cell r="G487" t="str">
            <v>Residential</v>
          </cell>
          <cell r="H487" t="str">
            <v>SFH</v>
          </cell>
          <cell r="J487" t="str">
            <v>Fuel oil</v>
          </cell>
          <cell r="K487" t="str">
            <v>-</v>
          </cell>
          <cell r="L487">
            <v>4.1921276663510794</v>
          </cell>
          <cell r="M487">
            <v>4.1921276663510794</v>
          </cell>
          <cell r="P487">
            <v>4.1921276663510794</v>
          </cell>
          <cell r="Q487">
            <v>3.6574443387897415</v>
          </cell>
          <cell r="R487">
            <v>0</v>
          </cell>
          <cell r="S487">
            <v>3.3738071744623817</v>
          </cell>
          <cell r="T487" t="str">
            <v>u.ISI.27</v>
          </cell>
          <cell r="U487">
            <v>0.28363716432735986</v>
          </cell>
          <cell r="V487" t="str">
            <v>m.EEG.1</v>
          </cell>
          <cell r="W487">
            <v>0</v>
          </cell>
          <cell r="X487">
            <v>0</v>
          </cell>
          <cell r="Y487">
            <v>0</v>
          </cell>
          <cell r="Z487">
            <v>0</v>
          </cell>
          <cell r="AA487">
            <v>0</v>
          </cell>
          <cell r="AB487">
            <v>0</v>
          </cell>
          <cell r="AC487">
            <v>0</v>
          </cell>
          <cell r="AD487" t="str">
            <v>m.EEG.1</v>
          </cell>
          <cell r="AE487">
            <v>0</v>
          </cell>
          <cell r="AF487">
            <v>0</v>
          </cell>
          <cell r="AG487">
            <v>0</v>
          </cell>
          <cell r="AH487">
            <v>0</v>
          </cell>
          <cell r="AI487">
            <v>0</v>
          </cell>
          <cell r="AJ487">
            <v>0.53468332756133807</v>
          </cell>
          <cell r="AK487" t="str">
            <v/>
          </cell>
          <cell r="AL487" t="str">
            <v>EU28</v>
          </cell>
        </row>
        <row r="488">
          <cell r="F488" t="str">
            <v>Italy</v>
          </cell>
          <cell r="G488" t="str">
            <v>Residential</v>
          </cell>
          <cell r="H488" t="str">
            <v>SFH</v>
          </cell>
          <cell r="J488" t="str">
            <v>Natural gas</v>
          </cell>
          <cell r="K488" t="str">
            <v>-</v>
          </cell>
          <cell r="L488">
            <v>57.929155651344189</v>
          </cell>
          <cell r="M488">
            <v>57.929155651344189</v>
          </cell>
          <cell r="P488">
            <v>57.929155651344189</v>
          </cell>
          <cell r="Q488">
            <v>55.859049274300354</v>
          </cell>
          <cell r="R488">
            <v>0</v>
          </cell>
          <cell r="S488">
            <v>52.067698789612258</v>
          </cell>
          <cell r="T488" t="str">
            <v>u.ISI.27</v>
          </cell>
          <cell r="U488">
            <v>3.7913504846880954</v>
          </cell>
          <cell r="V488" t="str">
            <v>m.EEG.1</v>
          </cell>
          <cell r="W488">
            <v>0</v>
          </cell>
          <cell r="X488">
            <v>0</v>
          </cell>
          <cell r="Y488">
            <v>0</v>
          </cell>
          <cell r="Z488">
            <v>0</v>
          </cell>
          <cell r="AA488">
            <v>0</v>
          </cell>
          <cell r="AB488">
            <v>0</v>
          </cell>
          <cell r="AC488">
            <v>0</v>
          </cell>
          <cell r="AD488" t="str">
            <v>m.EEG.1</v>
          </cell>
          <cell r="AE488">
            <v>0</v>
          </cell>
          <cell r="AF488">
            <v>0</v>
          </cell>
          <cell r="AG488">
            <v>0</v>
          </cell>
          <cell r="AH488">
            <v>0</v>
          </cell>
          <cell r="AI488">
            <v>0</v>
          </cell>
          <cell r="AJ488">
            <v>2.0701063770438366</v>
          </cell>
          <cell r="AK488" t="str">
            <v/>
          </cell>
          <cell r="AL488" t="str">
            <v>EU28</v>
          </cell>
        </row>
        <row r="489">
          <cell r="F489" t="str">
            <v>Italy</v>
          </cell>
          <cell r="G489" t="str">
            <v>Residential</v>
          </cell>
          <cell r="H489" t="str">
            <v>SFH</v>
          </cell>
          <cell r="J489" t="str">
            <v>Other fossil fuels</v>
          </cell>
          <cell r="K489" t="str">
            <v>-</v>
          </cell>
          <cell r="L489">
            <v>4.3686070338830731</v>
          </cell>
          <cell r="M489">
            <v>4.3686070338830731</v>
          </cell>
          <cell r="P489">
            <v>4.3686070338830731</v>
          </cell>
          <cell r="Q489">
            <v>4.1805430984789727</v>
          </cell>
          <cell r="R489">
            <v>0</v>
          </cell>
          <cell r="S489">
            <v>3.8361084836429513</v>
          </cell>
          <cell r="T489" t="str">
            <v>m.EEG.1</v>
          </cell>
          <cell r="U489">
            <v>0.34443461483602139</v>
          </cell>
          <cell r="V489" t="str">
            <v>m.EEG.1</v>
          </cell>
          <cell r="W489">
            <v>0</v>
          </cell>
          <cell r="X489">
            <v>0</v>
          </cell>
          <cell r="Y489">
            <v>0</v>
          </cell>
          <cell r="Z489">
            <v>0</v>
          </cell>
          <cell r="AA489">
            <v>0</v>
          </cell>
          <cell r="AB489">
            <v>0</v>
          </cell>
          <cell r="AC489">
            <v>0</v>
          </cell>
          <cell r="AD489" t="str">
            <v>m.EEG.1</v>
          </cell>
          <cell r="AE489">
            <v>0</v>
          </cell>
          <cell r="AF489">
            <v>0</v>
          </cell>
          <cell r="AG489">
            <v>0</v>
          </cell>
          <cell r="AH489">
            <v>0</v>
          </cell>
          <cell r="AI489">
            <v>0</v>
          </cell>
          <cell r="AJ489">
            <v>0.1880639354041001</v>
          </cell>
          <cell r="AK489" t="str">
            <v/>
          </cell>
          <cell r="AL489" t="str">
            <v>EU28</v>
          </cell>
        </row>
        <row r="490">
          <cell r="F490" t="str">
            <v>Italy</v>
          </cell>
          <cell r="G490" t="str">
            <v>Residential</v>
          </cell>
          <cell r="H490" t="str">
            <v>SFH</v>
          </cell>
          <cell r="J490" t="str">
            <v>Electricity</v>
          </cell>
          <cell r="K490" t="str">
            <v>-</v>
          </cell>
          <cell r="L490">
            <v>12.711214197387132</v>
          </cell>
          <cell r="M490">
            <v>12.711214197387132</v>
          </cell>
          <cell r="P490">
            <v>12.711214197387132</v>
          </cell>
          <cell r="Q490">
            <v>8.9858065979967776</v>
          </cell>
          <cell r="R490">
            <v>2.6678849785732539</v>
          </cell>
          <cell r="S490">
            <v>7.1150603673234629</v>
          </cell>
          <cell r="T490" t="str">
            <v>u.ISI.27</v>
          </cell>
          <cell r="U490">
            <v>1.8707462306733149</v>
          </cell>
          <cell r="V490" t="str">
            <v>m.EEG.1</v>
          </cell>
          <cell r="W490">
            <v>0</v>
          </cell>
          <cell r="X490">
            <v>0</v>
          </cell>
          <cell r="Y490">
            <v>0</v>
          </cell>
          <cell r="Z490">
            <v>0</v>
          </cell>
          <cell r="AA490">
            <v>0</v>
          </cell>
          <cell r="AB490">
            <v>0</v>
          </cell>
          <cell r="AC490">
            <v>2.6678849785732539</v>
          </cell>
          <cell r="AD490" t="str">
            <v>m.EEG.1</v>
          </cell>
          <cell r="AE490">
            <v>0</v>
          </cell>
          <cell r="AF490">
            <v>0</v>
          </cell>
          <cell r="AG490">
            <v>0</v>
          </cell>
          <cell r="AH490">
            <v>0</v>
          </cell>
          <cell r="AI490">
            <v>0</v>
          </cell>
          <cell r="AJ490">
            <v>1.0575226208171011</v>
          </cell>
          <cell r="AK490" t="str">
            <v/>
          </cell>
          <cell r="AL490" t="str">
            <v>EU28</v>
          </cell>
        </row>
        <row r="491">
          <cell r="F491" t="str">
            <v>Italy</v>
          </cell>
          <cell r="G491" t="str">
            <v>Residential</v>
          </cell>
          <cell r="H491" t="str">
            <v>SFH</v>
          </cell>
          <cell r="J491" t="str">
            <v>District heating</v>
          </cell>
          <cell r="K491" t="str">
            <v>-</v>
          </cell>
          <cell r="L491">
            <v>1.9861205535896702</v>
          </cell>
          <cell r="M491">
            <v>1.9861205535896702</v>
          </cell>
          <cell r="P491">
            <v>1.9861205535896702</v>
          </cell>
          <cell r="Q491">
            <v>1.9861205535896702</v>
          </cell>
          <cell r="R491">
            <v>0</v>
          </cell>
          <cell r="S491">
            <v>1.9393107145261701</v>
          </cell>
          <cell r="T491" t="str">
            <v>u.ISI.27</v>
          </cell>
          <cell r="U491">
            <v>4.6809839063500003E-2</v>
          </cell>
          <cell r="V491" t="str">
            <v>m.EEG.1</v>
          </cell>
          <cell r="W491">
            <v>0</v>
          </cell>
          <cell r="X491">
            <v>0</v>
          </cell>
          <cell r="Y491">
            <v>0</v>
          </cell>
          <cell r="Z491">
            <v>0</v>
          </cell>
          <cell r="AA491">
            <v>0</v>
          </cell>
          <cell r="AB491">
            <v>0</v>
          </cell>
          <cell r="AC491">
            <v>0</v>
          </cell>
          <cell r="AD491" t="str">
            <v>m.EEG.1</v>
          </cell>
          <cell r="AE491">
            <v>0</v>
          </cell>
          <cell r="AF491">
            <v>0</v>
          </cell>
          <cell r="AG491">
            <v>0</v>
          </cell>
          <cell r="AH491">
            <v>0</v>
          </cell>
          <cell r="AI491">
            <v>0</v>
          </cell>
          <cell r="AJ491">
            <v>0</v>
          </cell>
          <cell r="AK491" t="str">
            <v/>
          </cell>
          <cell r="AL491" t="str">
            <v>EU28</v>
          </cell>
        </row>
        <row r="492">
          <cell r="F492" t="str">
            <v>Italy</v>
          </cell>
          <cell r="G492" t="str">
            <v>Residential</v>
          </cell>
          <cell r="H492" t="str">
            <v>SFH</v>
          </cell>
          <cell r="J492" t="str">
            <v>Waste non-RES</v>
          </cell>
          <cell r="K492" t="str">
            <v>-</v>
          </cell>
          <cell r="L492">
            <v>0</v>
          </cell>
          <cell r="M492">
            <v>0</v>
          </cell>
          <cell r="P492">
            <v>0</v>
          </cell>
          <cell r="Q492">
            <v>0</v>
          </cell>
          <cell r="R492">
            <v>0</v>
          </cell>
          <cell r="S492">
            <v>0</v>
          </cell>
          <cell r="T492" t="str">
            <v>m.EEG.1</v>
          </cell>
          <cell r="U492">
            <v>0</v>
          </cell>
          <cell r="V492" t="str">
            <v>m.EEG.1</v>
          </cell>
          <cell r="W492">
            <v>0</v>
          </cell>
          <cell r="X492">
            <v>0</v>
          </cell>
          <cell r="Y492">
            <v>0</v>
          </cell>
          <cell r="Z492">
            <v>0</v>
          </cell>
          <cell r="AA492">
            <v>0</v>
          </cell>
          <cell r="AB492">
            <v>0</v>
          </cell>
          <cell r="AC492">
            <v>0</v>
          </cell>
          <cell r="AD492" t="str">
            <v>m.EEG.1</v>
          </cell>
          <cell r="AE492">
            <v>0</v>
          </cell>
          <cell r="AF492">
            <v>0</v>
          </cell>
          <cell r="AG492">
            <v>0</v>
          </cell>
          <cell r="AH492">
            <v>0</v>
          </cell>
          <cell r="AI492">
            <v>0</v>
          </cell>
          <cell r="AJ492">
            <v>0</v>
          </cell>
          <cell r="AK492" t="str">
            <v/>
          </cell>
          <cell r="AL492" t="str">
            <v>EU28</v>
          </cell>
        </row>
        <row r="493">
          <cell r="F493" t="str">
            <v>Italy</v>
          </cell>
          <cell r="G493" t="str">
            <v>Residential</v>
          </cell>
          <cell r="H493" t="str">
            <v>SFH</v>
          </cell>
          <cell r="J493" t="str">
            <v>Waste RES</v>
          </cell>
          <cell r="K493" t="str">
            <v>-</v>
          </cell>
          <cell r="L493">
            <v>0</v>
          </cell>
          <cell r="M493">
            <v>0</v>
          </cell>
          <cell r="P493">
            <v>0</v>
          </cell>
          <cell r="Q493">
            <v>0</v>
          </cell>
          <cell r="R493">
            <v>0</v>
          </cell>
          <cell r="S493">
            <v>0</v>
          </cell>
          <cell r="T493" t="str">
            <v>m.EEG.1</v>
          </cell>
          <cell r="U493">
            <v>0</v>
          </cell>
          <cell r="V493" t="str">
            <v>m.EEG.1</v>
          </cell>
          <cell r="W493">
            <v>0</v>
          </cell>
          <cell r="X493">
            <v>0</v>
          </cell>
          <cell r="Y493">
            <v>0</v>
          </cell>
          <cell r="Z493">
            <v>0</v>
          </cell>
          <cell r="AA493">
            <v>0</v>
          </cell>
          <cell r="AB493">
            <v>0</v>
          </cell>
          <cell r="AC493">
            <v>0</v>
          </cell>
          <cell r="AD493" t="str">
            <v>m.EEG.1</v>
          </cell>
          <cell r="AE493">
            <v>0</v>
          </cell>
          <cell r="AF493">
            <v>0</v>
          </cell>
          <cell r="AG493">
            <v>0</v>
          </cell>
          <cell r="AH493">
            <v>0</v>
          </cell>
          <cell r="AI493">
            <v>0</v>
          </cell>
          <cell r="AJ493">
            <v>0</v>
          </cell>
          <cell r="AK493" t="str">
            <v/>
          </cell>
          <cell r="AL493" t="str">
            <v>EU28</v>
          </cell>
        </row>
        <row r="494">
          <cell r="F494" t="str">
            <v>Italy</v>
          </cell>
          <cell r="G494" t="str">
            <v>Residential</v>
          </cell>
          <cell r="H494" t="str">
            <v>SFH</v>
          </cell>
          <cell r="J494" t="str">
            <v>Biomass</v>
          </cell>
          <cell r="K494" t="str">
            <v>-</v>
          </cell>
          <cell r="L494">
            <v>16.432341640628582</v>
          </cell>
          <cell r="M494">
            <v>16.432341640628582</v>
          </cell>
          <cell r="P494">
            <v>16.432341640628582</v>
          </cell>
          <cell r="Q494">
            <v>16.432341640628582</v>
          </cell>
          <cell r="R494">
            <v>0</v>
          </cell>
          <cell r="S494">
            <v>15.745302876170884</v>
          </cell>
          <cell r="T494" t="str">
            <v>u.ISI.27</v>
          </cell>
          <cell r="U494">
            <v>0.68703876445769663</v>
          </cell>
          <cell r="V494" t="str">
            <v>m.EEG.1</v>
          </cell>
          <cell r="W494">
            <v>0</v>
          </cell>
          <cell r="X494">
            <v>0</v>
          </cell>
          <cell r="Y494">
            <v>0</v>
          </cell>
          <cell r="Z494">
            <v>0</v>
          </cell>
          <cell r="AA494">
            <v>0</v>
          </cell>
          <cell r="AB494">
            <v>0</v>
          </cell>
          <cell r="AC494">
            <v>0</v>
          </cell>
          <cell r="AD494" t="str">
            <v>m.EEG.1</v>
          </cell>
          <cell r="AE494">
            <v>0</v>
          </cell>
          <cell r="AF494">
            <v>0</v>
          </cell>
          <cell r="AG494">
            <v>0</v>
          </cell>
          <cell r="AH494">
            <v>0</v>
          </cell>
          <cell r="AI494">
            <v>0</v>
          </cell>
          <cell r="AJ494">
            <v>0</v>
          </cell>
          <cell r="AK494" t="str">
            <v/>
          </cell>
          <cell r="AL494" t="str">
            <v>EU28</v>
          </cell>
        </row>
        <row r="495">
          <cell r="F495" t="str">
            <v>Italy</v>
          </cell>
          <cell r="G495" t="str">
            <v>Residential</v>
          </cell>
          <cell r="H495" t="str">
            <v>SFH</v>
          </cell>
          <cell r="J495" t="str">
            <v>Geothermal</v>
          </cell>
          <cell r="K495" t="str">
            <v>-</v>
          </cell>
          <cell r="L495">
            <v>5.6199794240272619E-3</v>
          </cell>
          <cell r="M495">
            <v>5.6199794240272619E-3</v>
          </cell>
          <cell r="P495">
            <v>5.6199794240272619E-3</v>
          </cell>
          <cell r="Q495">
            <v>5.6199794240272619E-3</v>
          </cell>
          <cell r="R495">
            <v>0</v>
          </cell>
          <cell r="S495">
            <v>4.9664153876634318E-3</v>
          </cell>
          <cell r="T495" t="str">
            <v>m.EEG.1</v>
          </cell>
          <cell r="U495">
            <v>6.5356403636382973E-4</v>
          </cell>
          <cell r="V495" t="str">
            <v>m.EEG.1</v>
          </cell>
          <cell r="W495">
            <v>0</v>
          </cell>
          <cell r="X495">
            <v>0</v>
          </cell>
          <cell r="Y495">
            <v>0</v>
          </cell>
          <cell r="Z495">
            <v>0</v>
          </cell>
          <cell r="AA495">
            <v>0</v>
          </cell>
          <cell r="AB495">
            <v>0</v>
          </cell>
          <cell r="AC495">
            <v>0</v>
          </cell>
          <cell r="AD495" t="str">
            <v>m.EEG.1</v>
          </cell>
          <cell r="AE495">
            <v>0</v>
          </cell>
          <cell r="AF495">
            <v>0</v>
          </cell>
          <cell r="AG495">
            <v>0</v>
          </cell>
          <cell r="AH495">
            <v>0</v>
          </cell>
          <cell r="AI495">
            <v>0</v>
          </cell>
          <cell r="AJ495">
            <v>0</v>
          </cell>
          <cell r="AK495" t="str">
            <v/>
          </cell>
          <cell r="AL495" t="str">
            <v>EU28</v>
          </cell>
        </row>
        <row r="496">
          <cell r="F496" t="str">
            <v>Italy</v>
          </cell>
          <cell r="G496" t="str">
            <v>Residential</v>
          </cell>
          <cell r="H496" t="str">
            <v>SFH</v>
          </cell>
          <cell r="J496" t="str">
            <v>Solar energy</v>
          </cell>
          <cell r="K496" t="str">
            <v>-</v>
          </cell>
          <cell r="L496">
            <v>0.91257856951492788</v>
          </cell>
          <cell r="M496">
            <v>0.91257856951492788</v>
          </cell>
          <cell r="P496">
            <v>0.91257856951492788</v>
          </cell>
          <cell r="Q496">
            <v>0.91257856951492788</v>
          </cell>
          <cell r="R496">
            <v>0</v>
          </cell>
          <cell r="S496">
            <v>0.11594800233143701</v>
          </cell>
          <cell r="T496" t="str">
            <v>m.EEG.1</v>
          </cell>
          <cell r="U496">
            <v>0.7966305671834909</v>
          </cell>
          <cell r="V496" t="str">
            <v>m.EEG.1</v>
          </cell>
          <cell r="W496">
            <v>0</v>
          </cell>
          <cell r="X496">
            <v>0</v>
          </cell>
          <cell r="Y496">
            <v>0</v>
          </cell>
          <cell r="Z496">
            <v>0</v>
          </cell>
          <cell r="AA496">
            <v>0</v>
          </cell>
          <cell r="AB496">
            <v>0</v>
          </cell>
          <cell r="AC496">
            <v>0</v>
          </cell>
          <cell r="AD496" t="str">
            <v>m.EEG.1</v>
          </cell>
          <cell r="AE496">
            <v>0</v>
          </cell>
          <cell r="AF496">
            <v>0</v>
          </cell>
          <cell r="AG496">
            <v>0</v>
          </cell>
          <cell r="AH496">
            <v>0</v>
          </cell>
          <cell r="AI496">
            <v>0</v>
          </cell>
          <cell r="AJ496">
            <v>0</v>
          </cell>
          <cell r="AK496" t="str">
            <v/>
          </cell>
          <cell r="AL496" t="str">
            <v>EU28</v>
          </cell>
        </row>
        <row r="497">
          <cell r="F497" t="str">
            <v>Italy</v>
          </cell>
          <cell r="G497" t="str">
            <v>Residential</v>
          </cell>
          <cell r="H497" t="str">
            <v>SFH</v>
          </cell>
          <cell r="J497" t="str">
            <v>Ambient heat total</v>
          </cell>
          <cell r="K497" t="str">
            <v>-</v>
          </cell>
          <cell r="L497">
            <v>23.413576394954905</v>
          </cell>
          <cell r="M497">
            <v>23.413576394954905</v>
          </cell>
          <cell r="P497">
            <v>23.413576394954905</v>
          </cell>
          <cell r="Q497">
            <v>23.413576394954905</v>
          </cell>
          <cell r="R497">
            <v>0</v>
          </cell>
          <cell r="S497">
            <v>21.127381495947013</v>
          </cell>
          <cell r="T497" t="str">
            <v>m.EEG.1</v>
          </cell>
          <cell r="U497">
            <v>2.2861948990078926</v>
          </cell>
          <cell r="V497" t="str">
            <v>m.EEG.1</v>
          </cell>
          <cell r="W497">
            <v>0</v>
          </cell>
          <cell r="X497">
            <v>0</v>
          </cell>
          <cell r="Y497">
            <v>0</v>
          </cell>
          <cell r="Z497">
            <v>0</v>
          </cell>
          <cell r="AA497">
            <v>0</v>
          </cell>
          <cell r="AB497">
            <v>0</v>
          </cell>
          <cell r="AC497">
            <v>0</v>
          </cell>
          <cell r="AD497" t="str">
            <v>m.EEG.1</v>
          </cell>
          <cell r="AE497">
            <v>0</v>
          </cell>
          <cell r="AF497">
            <v>0</v>
          </cell>
          <cell r="AG497">
            <v>0</v>
          </cell>
          <cell r="AH497">
            <v>0</v>
          </cell>
          <cell r="AI497">
            <v>0</v>
          </cell>
          <cell r="AJ497">
            <v>0</v>
          </cell>
          <cell r="AK497" t="str">
            <v/>
          </cell>
          <cell r="AL497" t="str">
            <v>EU28</v>
          </cell>
        </row>
        <row r="498">
          <cell r="F498" t="str">
            <v>Italy</v>
          </cell>
          <cell r="G498" t="str">
            <v>Residential</v>
          </cell>
          <cell r="H498" t="str">
            <v>SFH</v>
          </cell>
          <cell r="J498" t="str">
            <v xml:space="preserve">Other RES </v>
          </cell>
          <cell r="K498" t="str">
            <v>-</v>
          </cell>
          <cell r="L498">
            <v>0</v>
          </cell>
          <cell r="M498">
            <v>0</v>
          </cell>
          <cell r="P498">
            <v>0</v>
          </cell>
          <cell r="Q498">
            <v>0</v>
          </cell>
          <cell r="R498">
            <v>0</v>
          </cell>
          <cell r="S498">
            <v>0</v>
          </cell>
          <cell r="T498" t="str">
            <v>m.EEG.1</v>
          </cell>
          <cell r="U498">
            <v>0</v>
          </cell>
          <cell r="V498" t="str">
            <v>m.EEG.1</v>
          </cell>
          <cell r="W498">
            <v>0</v>
          </cell>
          <cell r="X498">
            <v>0</v>
          </cell>
          <cell r="Y498">
            <v>0</v>
          </cell>
          <cell r="Z498">
            <v>0</v>
          </cell>
          <cell r="AA498">
            <v>0</v>
          </cell>
          <cell r="AB498">
            <v>0</v>
          </cell>
          <cell r="AC498">
            <v>0</v>
          </cell>
          <cell r="AD498" t="str">
            <v>m.EEG.1</v>
          </cell>
          <cell r="AE498">
            <v>0</v>
          </cell>
          <cell r="AF498">
            <v>0</v>
          </cell>
          <cell r="AG498">
            <v>0</v>
          </cell>
          <cell r="AH498">
            <v>0</v>
          </cell>
          <cell r="AI498">
            <v>0</v>
          </cell>
          <cell r="AJ498">
            <v>0</v>
          </cell>
          <cell r="AK498" t="str">
            <v/>
          </cell>
          <cell r="AL498" t="str">
            <v>EU28</v>
          </cell>
        </row>
        <row r="499">
          <cell r="F499" t="str">
            <v>Italy</v>
          </cell>
          <cell r="G499" t="str">
            <v>Residential</v>
          </cell>
          <cell r="H499" t="str">
            <v>MFH</v>
          </cell>
          <cell r="J499" t="str">
            <v>TOTAL</v>
          </cell>
          <cell r="K499" t="str">
            <v>-</v>
          </cell>
          <cell r="L499">
            <v>264.43494527222185</v>
          </cell>
          <cell r="M499">
            <v>264.43494527222185</v>
          </cell>
          <cell r="P499">
            <v>264.43494527222185</v>
          </cell>
          <cell r="Q499">
            <v>241.31426265781437</v>
          </cell>
          <cell r="R499">
            <v>6.9340777480707976</v>
          </cell>
          <cell r="S499">
            <v>208.00906423946174</v>
          </cell>
          <cell r="T499" t="str">
            <v>u.ISI.27</v>
          </cell>
          <cell r="U499">
            <v>33.305198418352624</v>
          </cell>
          <cell r="V499" t="str">
            <v>m.EEG.1</v>
          </cell>
          <cell r="W499">
            <v>0</v>
          </cell>
          <cell r="X499">
            <v>0</v>
          </cell>
          <cell r="Y499">
            <v>0</v>
          </cell>
          <cell r="Z499">
            <v>0</v>
          </cell>
          <cell r="AA499">
            <v>0</v>
          </cell>
          <cell r="AB499">
            <v>0</v>
          </cell>
          <cell r="AC499">
            <v>6.9340777480707976</v>
          </cell>
          <cell r="AD499" t="str">
            <v>m.EEG.1</v>
          </cell>
          <cell r="AE499">
            <v>0</v>
          </cell>
          <cell r="AF499">
            <v>0</v>
          </cell>
          <cell r="AG499">
            <v>0</v>
          </cell>
          <cell r="AH499">
            <v>0</v>
          </cell>
          <cell r="AI499">
            <v>0</v>
          </cell>
          <cell r="AJ499">
            <v>16.186604866336705</v>
          </cell>
          <cell r="AK499" t="str">
            <v/>
          </cell>
          <cell r="AL499" t="str">
            <v>EU28</v>
          </cell>
        </row>
        <row r="500">
          <cell r="F500" t="str">
            <v>Italy</v>
          </cell>
          <cell r="G500" t="str">
            <v>Residential</v>
          </cell>
          <cell r="H500" t="str">
            <v>MFH</v>
          </cell>
          <cell r="J500" t="str">
            <v>Coal</v>
          </cell>
          <cell r="K500" t="str">
            <v>-</v>
          </cell>
          <cell r="L500">
            <v>2.6898958721572244E-2</v>
          </cell>
          <cell r="M500">
            <v>2.6898958721572244E-2</v>
          </cell>
          <cell r="P500">
            <v>2.6898958721572244E-2</v>
          </cell>
          <cell r="Q500">
            <v>2.3206096692898998E-2</v>
          </cell>
          <cell r="R500">
            <v>0</v>
          </cell>
          <cell r="S500">
            <v>7.2036945686482588E-3</v>
          </cell>
          <cell r="T500" t="str">
            <v>u.ISI.27</v>
          </cell>
          <cell r="U500">
            <v>1.6002402124250741E-2</v>
          </cell>
          <cell r="V500" t="str">
            <v>m.EEG.1</v>
          </cell>
          <cell r="W500">
            <v>0</v>
          </cell>
          <cell r="X500">
            <v>0</v>
          </cell>
          <cell r="Y500">
            <v>0</v>
          </cell>
          <cell r="Z500">
            <v>0</v>
          </cell>
          <cell r="AA500">
            <v>0</v>
          </cell>
          <cell r="AB500">
            <v>0</v>
          </cell>
          <cell r="AC500">
            <v>0</v>
          </cell>
          <cell r="AD500" t="str">
            <v>m.EEG.1</v>
          </cell>
          <cell r="AE500">
            <v>0</v>
          </cell>
          <cell r="AF500">
            <v>0</v>
          </cell>
          <cell r="AG500">
            <v>0</v>
          </cell>
          <cell r="AH500">
            <v>0</v>
          </cell>
          <cell r="AI500">
            <v>0</v>
          </cell>
          <cell r="AJ500">
            <v>3.6928620286732451E-3</v>
          </cell>
          <cell r="AK500" t="str">
            <v/>
          </cell>
          <cell r="AL500" t="str">
            <v>EU28</v>
          </cell>
        </row>
        <row r="501">
          <cell r="F501" t="str">
            <v>Italy</v>
          </cell>
          <cell r="G501" t="str">
            <v>Residential</v>
          </cell>
          <cell r="H501" t="str">
            <v>MFH</v>
          </cell>
          <cell r="J501" t="str">
            <v>Fuel oil</v>
          </cell>
          <cell r="K501" t="str">
            <v>-</v>
          </cell>
          <cell r="L501">
            <v>14.44547225634661</v>
          </cell>
          <cell r="M501">
            <v>14.44547225634661</v>
          </cell>
          <cell r="P501">
            <v>14.44547225634661</v>
          </cell>
          <cell r="Q501">
            <v>12.478254481614218</v>
          </cell>
          <cell r="R501">
            <v>0</v>
          </cell>
          <cell r="S501">
            <v>11.434690857170619</v>
          </cell>
          <cell r="T501" t="str">
            <v>u.ISI.27</v>
          </cell>
          <cell r="U501">
            <v>1.0435636244436002</v>
          </cell>
          <cell r="V501" t="str">
            <v>m.EEG.1</v>
          </cell>
          <cell r="W501">
            <v>0</v>
          </cell>
          <cell r="X501">
            <v>0</v>
          </cell>
          <cell r="Y501">
            <v>0</v>
          </cell>
          <cell r="Z501">
            <v>0</v>
          </cell>
          <cell r="AA501">
            <v>0</v>
          </cell>
          <cell r="AB501">
            <v>0</v>
          </cell>
          <cell r="AC501">
            <v>0</v>
          </cell>
          <cell r="AD501" t="str">
            <v>m.EEG.1</v>
          </cell>
          <cell r="AE501">
            <v>0</v>
          </cell>
          <cell r="AF501">
            <v>0</v>
          </cell>
          <cell r="AG501">
            <v>0</v>
          </cell>
          <cell r="AH501">
            <v>0</v>
          </cell>
          <cell r="AI501">
            <v>0</v>
          </cell>
          <cell r="AJ501">
            <v>1.9672177747323918</v>
          </cell>
          <cell r="AK501" t="str">
            <v/>
          </cell>
          <cell r="AL501" t="str">
            <v>EU28</v>
          </cell>
        </row>
        <row r="502">
          <cell r="F502" t="str">
            <v>Italy</v>
          </cell>
          <cell r="G502" t="str">
            <v>Residential</v>
          </cell>
          <cell r="H502" t="str">
            <v>MFH</v>
          </cell>
          <cell r="J502" t="str">
            <v>Natural gas</v>
          </cell>
          <cell r="K502" t="str">
            <v>-</v>
          </cell>
          <cell r="L502">
            <v>152.7669023494355</v>
          </cell>
          <cell r="M502">
            <v>152.7669023494355</v>
          </cell>
          <cell r="P502">
            <v>152.7669023494355</v>
          </cell>
          <cell r="Q502">
            <v>141.87345728610887</v>
          </cell>
          <cell r="R502">
            <v>0</v>
          </cell>
          <cell r="S502">
            <v>121.92237231831839</v>
          </cell>
          <cell r="T502" t="str">
            <v>u.ISI.27</v>
          </cell>
          <cell r="U502">
            <v>19.951084967790493</v>
          </cell>
          <cell r="V502" t="str">
            <v>m.EEG.1</v>
          </cell>
          <cell r="W502">
            <v>0</v>
          </cell>
          <cell r="X502">
            <v>0</v>
          </cell>
          <cell r="Y502">
            <v>0</v>
          </cell>
          <cell r="Z502">
            <v>0</v>
          </cell>
          <cell r="AA502">
            <v>0</v>
          </cell>
          <cell r="AB502">
            <v>0</v>
          </cell>
          <cell r="AC502">
            <v>0</v>
          </cell>
          <cell r="AD502" t="str">
            <v>m.EEG.1</v>
          </cell>
          <cell r="AE502">
            <v>0</v>
          </cell>
          <cell r="AF502">
            <v>0</v>
          </cell>
          <cell r="AG502">
            <v>0</v>
          </cell>
          <cell r="AH502">
            <v>0</v>
          </cell>
          <cell r="AI502">
            <v>0</v>
          </cell>
          <cell r="AJ502">
            <v>10.893445063326622</v>
          </cell>
          <cell r="AK502" t="str">
            <v/>
          </cell>
          <cell r="AL502" t="str">
            <v>EU28</v>
          </cell>
        </row>
        <row r="503">
          <cell r="F503" t="str">
            <v>Italy</v>
          </cell>
          <cell r="G503" t="str">
            <v>Residential</v>
          </cell>
          <cell r="H503" t="str">
            <v>MFH</v>
          </cell>
          <cell r="J503" t="str">
            <v>Other fossil fuels</v>
          </cell>
          <cell r="K503" t="str">
            <v>-</v>
          </cell>
          <cell r="L503">
            <v>9.6610685131172502</v>
          </cell>
          <cell r="M503">
            <v>9.6610685131172502</v>
          </cell>
          <cell r="P503">
            <v>9.6610685131172502</v>
          </cell>
          <cell r="Q503">
            <v>8.9859323813217546</v>
          </cell>
          <cell r="R503">
            <v>0</v>
          </cell>
          <cell r="S503">
            <v>7.7494366490741271</v>
          </cell>
          <cell r="T503" t="str">
            <v>m.EEG.1</v>
          </cell>
          <cell r="U503">
            <v>1.2364957322476269</v>
          </cell>
          <cell r="V503" t="str">
            <v>m.EEG.1</v>
          </cell>
          <cell r="W503">
            <v>0</v>
          </cell>
          <cell r="X503">
            <v>0</v>
          </cell>
          <cell r="Y503">
            <v>0</v>
          </cell>
          <cell r="Z503">
            <v>0</v>
          </cell>
          <cell r="AA503">
            <v>0</v>
          </cell>
          <cell r="AB503">
            <v>0</v>
          </cell>
          <cell r="AC503">
            <v>0</v>
          </cell>
          <cell r="AD503" t="str">
            <v>m.EEG.1</v>
          </cell>
          <cell r="AE503">
            <v>0</v>
          </cell>
          <cell r="AF503">
            <v>0</v>
          </cell>
          <cell r="AG503">
            <v>0</v>
          </cell>
          <cell r="AH503">
            <v>0</v>
          </cell>
          <cell r="AI503">
            <v>0</v>
          </cell>
          <cell r="AJ503">
            <v>0.67513613179549636</v>
          </cell>
          <cell r="AK503" t="str">
            <v/>
          </cell>
          <cell r="AL503" t="str">
            <v>EU28</v>
          </cell>
        </row>
        <row r="504">
          <cell r="F504" t="str">
            <v>Italy</v>
          </cell>
          <cell r="G504" t="str">
            <v>Residential</v>
          </cell>
          <cell r="H504" t="str">
            <v>MFH</v>
          </cell>
          <cell r="J504" t="str">
            <v>Electricity</v>
          </cell>
          <cell r="K504" t="str">
            <v>-</v>
          </cell>
          <cell r="L504">
            <v>18.573467497493819</v>
          </cell>
          <cell r="M504">
            <v>18.573467497493819</v>
          </cell>
          <cell r="P504">
            <v>18.573467497493819</v>
          </cell>
          <cell r="Q504">
            <v>8.9922767149694991</v>
          </cell>
          <cell r="R504">
            <v>6.9340777480707976</v>
          </cell>
          <cell r="S504">
            <v>4.3095620061873099</v>
          </cell>
          <cell r="T504" t="str">
            <v>u.ISI.27</v>
          </cell>
          <cell r="U504">
            <v>4.6827147087821883</v>
          </cell>
          <cell r="V504" t="str">
            <v>m.EEG.1</v>
          </cell>
          <cell r="W504">
            <v>0</v>
          </cell>
          <cell r="X504">
            <v>0</v>
          </cell>
          <cell r="Y504">
            <v>0</v>
          </cell>
          <cell r="Z504">
            <v>0</v>
          </cell>
          <cell r="AA504">
            <v>0</v>
          </cell>
          <cell r="AB504">
            <v>0</v>
          </cell>
          <cell r="AC504">
            <v>6.9340777480707976</v>
          </cell>
          <cell r="AD504" t="str">
            <v>m.EEG.1</v>
          </cell>
          <cell r="AE504">
            <v>0</v>
          </cell>
          <cell r="AF504">
            <v>0</v>
          </cell>
          <cell r="AG504">
            <v>0</v>
          </cell>
          <cell r="AH504">
            <v>0</v>
          </cell>
          <cell r="AI504">
            <v>0</v>
          </cell>
          <cell r="AJ504">
            <v>2.6471130344535223</v>
          </cell>
          <cell r="AK504" t="str">
            <v/>
          </cell>
          <cell r="AL504" t="str">
            <v>EU28</v>
          </cell>
        </row>
        <row r="505">
          <cell r="F505" t="str">
            <v>Italy</v>
          </cell>
          <cell r="G505" t="str">
            <v>Residential</v>
          </cell>
          <cell r="H505" t="str">
            <v>MFH</v>
          </cell>
          <cell r="J505" t="str">
            <v>District heating</v>
          </cell>
          <cell r="K505" t="str">
            <v>-</v>
          </cell>
          <cell r="L505">
            <v>6.4132532507889266</v>
          </cell>
          <cell r="M505">
            <v>6.4132532507889266</v>
          </cell>
          <cell r="P505">
            <v>6.4132532507889266</v>
          </cell>
          <cell r="Q505">
            <v>6.4132532507889266</v>
          </cell>
          <cell r="R505">
            <v>0</v>
          </cell>
          <cell r="S505">
            <v>6.1353982855019265</v>
          </cell>
          <cell r="T505" t="str">
            <v>u.ISI.27</v>
          </cell>
          <cell r="U505">
            <v>0.27785496528700004</v>
          </cell>
          <cell r="V505" t="str">
            <v>m.EEG.1</v>
          </cell>
          <cell r="W505">
            <v>0</v>
          </cell>
          <cell r="X505">
            <v>0</v>
          </cell>
          <cell r="Y505">
            <v>0</v>
          </cell>
          <cell r="Z505">
            <v>0</v>
          </cell>
          <cell r="AA505">
            <v>0</v>
          </cell>
          <cell r="AB505">
            <v>0</v>
          </cell>
          <cell r="AC505">
            <v>0</v>
          </cell>
          <cell r="AD505" t="str">
            <v>m.EEG.1</v>
          </cell>
          <cell r="AE505">
            <v>0</v>
          </cell>
          <cell r="AF505">
            <v>0</v>
          </cell>
          <cell r="AG505">
            <v>0</v>
          </cell>
          <cell r="AH505">
            <v>0</v>
          </cell>
          <cell r="AI505">
            <v>0</v>
          </cell>
          <cell r="AJ505">
            <v>0</v>
          </cell>
          <cell r="AK505" t="str">
            <v/>
          </cell>
          <cell r="AL505" t="str">
            <v>EU28</v>
          </cell>
        </row>
        <row r="506">
          <cell r="F506" t="str">
            <v>Italy</v>
          </cell>
          <cell r="G506" t="str">
            <v>Residential</v>
          </cell>
          <cell r="H506" t="str">
            <v>MFH</v>
          </cell>
          <cell r="J506" t="str">
            <v>Waste non-RES</v>
          </cell>
          <cell r="K506" t="str">
            <v>-</v>
          </cell>
          <cell r="L506">
            <v>0</v>
          </cell>
          <cell r="M506">
            <v>0</v>
          </cell>
          <cell r="P506">
            <v>0</v>
          </cell>
          <cell r="Q506">
            <v>0</v>
          </cell>
          <cell r="R506">
            <v>0</v>
          </cell>
          <cell r="S506">
            <v>0</v>
          </cell>
          <cell r="T506" t="str">
            <v>m.EEG.1</v>
          </cell>
          <cell r="U506">
            <v>0</v>
          </cell>
          <cell r="V506" t="str">
            <v>m.EEG.1</v>
          </cell>
          <cell r="W506">
            <v>0</v>
          </cell>
          <cell r="X506">
            <v>0</v>
          </cell>
          <cell r="Y506">
            <v>0</v>
          </cell>
          <cell r="Z506">
            <v>0</v>
          </cell>
          <cell r="AA506">
            <v>0</v>
          </cell>
          <cell r="AB506">
            <v>0</v>
          </cell>
          <cell r="AC506">
            <v>0</v>
          </cell>
          <cell r="AD506" t="str">
            <v>m.EEG.1</v>
          </cell>
          <cell r="AE506">
            <v>0</v>
          </cell>
          <cell r="AF506">
            <v>0</v>
          </cell>
          <cell r="AG506">
            <v>0</v>
          </cell>
          <cell r="AH506">
            <v>0</v>
          </cell>
          <cell r="AI506">
            <v>0</v>
          </cell>
          <cell r="AJ506">
            <v>0</v>
          </cell>
          <cell r="AK506" t="str">
            <v/>
          </cell>
          <cell r="AL506" t="str">
            <v>EU28</v>
          </cell>
        </row>
        <row r="507">
          <cell r="F507" t="str">
            <v>Italy</v>
          </cell>
          <cell r="G507" t="str">
            <v>Residential</v>
          </cell>
          <cell r="H507" t="str">
            <v>MFH</v>
          </cell>
          <cell r="J507" t="str">
            <v>Waste RES</v>
          </cell>
          <cell r="K507" t="str">
            <v>-</v>
          </cell>
          <cell r="L507">
            <v>0</v>
          </cell>
          <cell r="M507">
            <v>0</v>
          </cell>
          <cell r="P507">
            <v>0</v>
          </cell>
          <cell r="Q507">
            <v>0</v>
          </cell>
          <cell r="R507">
            <v>0</v>
          </cell>
          <cell r="S507">
            <v>0</v>
          </cell>
          <cell r="T507" t="str">
            <v>m.EEG.1</v>
          </cell>
          <cell r="U507">
            <v>0</v>
          </cell>
          <cell r="V507" t="str">
            <v>m.EEG.1</v>
          </cell>
          <cell r="W507">
            <v>0</v>
          </cell>
          <cell r="X507">
            <v>0</v>
          </cell>
          <cell r="Y507">
            <v>0</v>
          </cell>
          <cell r="Z507">
            <v>0</v>
          </cell>
          <cell r="AA507">
            <v>0</v>
          </cell>
          <cell r="AB507">
            <v>0</v>
          </cell>
          <cell r="AC507">
            <v>0</v>
          </cell>
          <cell r="AD507" t="str">
            <v>m.EEG.1</v>
          </cell>
          <cell r="AE507">
            <v>0</v>
          </cell>
          <cell r="AF507">
            <v>0</v>
          </cell>
          <cell r="AG507">
            <v>0</v>
          </cell>
          <cell r="AH507">
            <v>0</v>
          </cell>
          <cell r="AI507">
            <v>0</v>
          </cell>
          <cell r="AJ507">
            <v>0</v>
          </cell>
          <cell r="AK507" t="str">
            <v/>
          </cell>
          <cell r="AL507" t="str">
            <v>EU28</v>
          </cell>
        </row>
        <row r="508">
          <cell r="F508" t="str">
            <v>Italy</v>
          </cell>
          <cell r="G508" t="str">
            <v>Residential</v>
          </cell>
          <cell r="H508" t="str">
            <v>MFH</v>
          </cell>
          <cell r="J508" t="str">
            <v>Biomass</v>
          </cell>
          <cell r="K508" t="str">
            <v>-</v>
          </cell>
          <cell r="L508">
            <v>60.255658359368418</v>
          </cell>
          <cell r="M508">
            <v>60.255658359368418</v>
          </cell>
          <cell r="P508">
            <v>60.255658359368418</v>
          </cell>
          <cell r="Q508">
            <v>60.255658359368418</v>
          </cell>
          <cell r="R508">
            <v>0</v>
          </cell>
          <cell r="S508">
            <v>54.807697123829101</v>
          </cell>
          <cell r="T508" t="str">
            <v>m.EEG.1</v>
          </cell>
          <cell r="U508">
            <v>5.4479612355393163</v>
          </cell>
          <cell r="V508" t="str">
            <v>m.EEG.1</v>
          </cell>
          <cell r="W508">
            <v>0</v>
          </cell>
          <cell r="X508">
            <v>0</v>
          </cell>
          <cell r="Y508">
            <v>0</v>
          </cell>
          <cell r="Z508">
            <v>0</v>
          </cell>
          <cell r="AA508">
            <v>0</v>
          </cell>
          <cell r="AB508">
            <v>0</v>
          </cell>
          <cell r="AC508">
            <v>0</v>
          </cell>
          <cell r="AD508" t="str">
            <v>m.EEG.1</v>
          </cell>
          <cell r="AE508">
            <v>0</v>
          </cell>
          <cell r="AF508">
            <v>0</v>
          </cell>
          <cell r="AG508">
            <v>0</v>
          </cell>
          <cell r="AH508">
            <v>0</v>
          </cell>
          <cell r="AI508">
            <v>0</v>
          </cell>
          <cell r="AJ508">
            <v>0</v>
          </cell>
          <cell r="AK508" t="str">
            <v/>
          </cell>
          <cell r="AL508" t="str">
            <v>EU28</v>
          </cell>
        </row>
        <row r="509">
          <cell r="F509" t="str">
            <v>Italy</v>
          </cell>
          <cell r="G509" t="str">
            <v>Residential</v>
          </cell>
          <cell r="H509" t="str">
            <v>MFH</v>
          </cell>
          <cell r="J509" t="str">
            <v>Geothermal</v>
          </cell>
          <cell r="K509" t="str">
            <v>-</v>
          </cell>
          <cell r="L509">
            <v>1.2379051522224797E-2</v>
          </cell>
          <cell r="M509">
            <v>1.2379051522224797E-2</v>
          </cell>
          <cell r="P509">
            <v>1.2379051522224797E-2</v>
          </cell>
          <cell r="Q509">
            <v>1.2379051522224797E-2</v>
          </cell>
          <cell r="R509">
            <v>0</v>
          </cell>
          <cell r="S509">
            <v>1.0032803186821159E-2</v>
          </cell>
          <cell r="T509" t="str">
            <v>m.EEG.1</v>
          </cell>
          <cell r="U509">
            <v>2.3462483354036376E-3</v>
          </cell>
          <cell r="V509" t="str">
            <v>m.EEG.1</v>
          </cell>
          <cell r="W509">
            <v>0</v>
          </cell>
          <cell r="X509">
            <v>0</v>
          </cell>
          <cell r="Y509">
            <v>0</v>
          </cell>
          <cell r="Z509">
            <v>0</v>
          </cell>
          <cell r="AA509">
            <v>0</v>
          </cell>
          <cell r="AB509">
            <v>0</v>
          </cell>
          <cell r="AC509">
            <v>0</v>
          </cell>
          <cell r="AD509" t="str">
            <v>m.EEG.1</v>
          </cell>
          <cell r="AE509">
            <v>0</v>
          </cell>
          <cell r="AF509">
            <v>0</v>
          </cell>
          <cell r="AG509">
            <v>0</v>
          </cell>
          <cell r="AH509">
            <v>0</v>
          </cell>
          <cell r="AI509">
            <v>0</v>
          </cell>
          <cell r="AJ509">
            <v>0</v>
          </cell>
          <cell r="AK509" t="str">
            <v/>
          </cell>
          <cell r="AL509" t="str">
            <v>EU28</v>
          </cell>
        </row>
        <row r="510">
          <cell r="F510" t="str">
            <v>Italy</v>
          </cell>
          <cell r="G510" t="str">
            <v>Residential</v>
          </cell>
          <cell r="H510" t="str">
            <v>MFH</v>
          </cell>
          <cell r="J510" t="str">
            <v>Solar energy</v>
          </cell>
          <cell r="K510" t="str">
            <v>-</v>
          </cell>
          <cell r="L510">
            <v>0.42442143048613851</v>
          </cell>
          <cell r="M510">
            <v>0.42442143048613851</v>
          </cell>
          <cell r="P510">
            <v>0.42442143048613851</v>
          </cell>
          <cell r="Q510">
            <v>0.42442143048613851</v>
          </cell>
          <cell r="R510">
            <v>0</v>
          </cell>
          <cell r="S510">
            <v>1.8051997668563004E-2</v>
          </cell>
          <cell r="T510" t="str">
            <v>m.EEG.1</v>
          </cell>
          <cell r="U510">
            <v>0.40636943281757548</v>
          </cell>
          <cell r="V510" t="str">
            <v>m.EEG.1</v>
          </cell>
          <cell r="W510">
            <v>0</v>
          </cell>
          <cell r="X510">
            <v>0</v>
          </cell>
          <cell r="Y510">
            <v>0</v>
          </cell>
          <cell r="Z510">
            <v>0</v>
          </cell>
          <cell r="AA510">
            <v>0</v>
          </cell>
          <cell r="AB510">
            <v>0</v>
          </cell>
          <cell r="AC510">
            <v>0</v>
          </cell>
          <cell r="AD510" t="str">
            <v>m.EEG.1</v>
          </cell>
          <cell r="AE510">
            <v>0</v>
          </cell>
          <cell r="AF510">
            <v>0</v>
          </cell>
          <cell r="AG510">
            <v>0</v>
          </cell>
          <cell r="AH510">
            <v>0</v>
          </cell>
          <cell r="AI510">
            <v>0</v>
          </cell>
          <cell r="AJ510">
            <v>0</v>
          </cell>
          <cell r="AK510" t="str">
            <v/>
          </cell>
          <cell r="AL510" t="str">
            <v>EU28</v>
          </cell>
        </row>
        <row r="511">
          <cell r="F511" t="str">
            <v>Italy</v>
          </cell>
          <cell r="G511" t="str">
            <v>Residential</v>
          </cell>
          <cell r="H511" t="str">
            <v>MFH</v>
          </cell>
          <cell r="J511" t="str">
            <v>Ambient heat total</v>
          </cell>
          <cell r="K511" t="str">
            <v>-</v>
          </cell>
          <cell r="L511">
            <v>1.8554236049414277</v>
          </cell>
          <cell r="M511">
            <v>1.8554236049414277</v>
          </cell>
          <cell r="P511">
            <v>1.8554236049414277</v>
          </cell>
          <cell r="Q511">
            <v>1.8554236049414277</v>
          </cell>
          <cell r="R511">
            <v>0</v>
          </cell>
          <cell r="S511">
            <v>1.6146185039562564</v>
          </cell>
          <cell r="T511" t="str">
            <v>m.EEG.1</v>
          </cell>
          <cell r="U511">
            <v>0.24080510098517116</v>
          </cell>
          <cell r="V511" t="str">
            <v>m.EEG.1</v>
          </cell>
          <cell r="W511">
            <v>0</v>
          </cell>
          <cell r="X511">
            <v>0</v>
          </cell>
          <cell r="Y511">
            <v>0</v>
          </cell>
          <cell r="Z511">
            <v>0</v>
          </cell>
          <cell r="AA511">
            <v>0</v>
          </cell>
          <cell r="AB511">
            <v>0</v>
          </cell>
          <cell r="AC511">
            <v>0</v>
          </cell>
          <cell r="AD511" t="str">
            <v>m.EEG.1</v>
          </cell>
          <cell r="AE511">
            <v>0</v>
          </cell>
          <cell r="AF511">
            <v>0</v>
          </cell>
          <cell r="AG511">
            <v>0</v>
          </cell>
          <cell r="AH511">
            <v>0</v>
          </cell>
          <cell r="AI511">
            <v>0</v>
          </cell>
          <cell r="AJ511">
            <v>0</v>
          </cell>
          <cell r="AK511" t="str">
            <v/>
          </cell>
          <cell r="AL511" t="str">
            <v>EU28</v>
          </cell>
        </row>
        <row r="512">
          <cell r="F512" t="str">
            <v>Italy</v>
          </cell>
          <cell r="G512" t="str">
            <v>Residential</v>
          </cell>
          <cell r="H512" t="str">
            <v>MFH</v>
          </cell>
          <cell r="J512" t="str">
            <v xml:space="preserve">Other RES </v>
          </cell>
          <cell r="K512" t="str">
            <v>-</v>
          </cell>
          <cell r="L512">
            <v>0</v>
          </cell>
          <cell r="M512">
            <v>0</v>
          </cell>
          <cell r="P512">
            <v>0</v>
          </cell>
          <cell r="Q512">
            <v>0</v>
          </cell>
          <cell r="R512">
            <v>0</v>
          </cell>
          <cell r="S512">
            <v>0</v>
          </cell>
          <cell r="T512" t="str">
            <v>m.EEG.1</v>
          </cell>
          <cell r="U512">
            <v>0</v>
          </cell>
          <cell r="V512" t="str">
            <v>m.EEG.1</v>
          </cell>
          <cell r="W512">
            <v>0</v>
          </cell>
          <cell r="X512">
            <v>0</v>
          </cell>
          <cell r="Y512">
            <v>0</v>
          </cell>
          <cell r="Z512">
            <v>0</v>
          </cell>
          <cell r="AA512">
            <v>0</v>
          </cell>
          <cell r="AB512">
            <v>0</v>
          </cell>
          <cell r="AC512">
            <v>0</v>
          </cell>
          <cell r="AD512" t="str">
            <v>m.EEG.1</v>
          </cell>
          <cell r="AE512">
            <v>0</v>
          </cell>
          <cell r="AF512">
            <v>0</v>
          </cell>
          <cell r="AG512">
            <v>0</v>
          </cell>
          <cell r="AH512">
            <v>0</v>
          </cell>
          <cell r="AI512">
            <v>0</v>
          </cell>
          <cell r="AJ512">
            <v>0</v>
          </cell>
          <cell r="AK512" t="str">
            <v/>
          </cell>
          <cell r="AL512" t="str">
            <v>EU28</v>
          </cell>
        </row>
        <row r="513">
          <cell r="F513" t="str">
            <v>Cyprus</v>
          </cell>
          <cell r="G513" t="str">
            <v>Residential</v>
          </cell>
          <cell r="H513" t="str">
            <v>TOTAL Residential</v>
          </cell>
          <cell r="J513" t="str">
            <v>TOTAL</v>
          </cell>
          <cell r="K513">
            <v>4.0193279999999998</v>
          </cell>
          <cell r="L513">
            <v>-1.0785148008799004</v>
          </cell>
          <cell r="M513">
            <v>2.9408131991200994</v>
          </cell>
          <cell r="P513">
            <v>2.9408131991200994</v>
          </cell>
          <cell r="Q513">
            <v>2.0728960698256724</v>
          </cell>
          <cell r="R513">
            <v>0.22069316319018401</v>
          </cell>
          <cell r="S513">
            <v>1.213867972280783</v>
          </cell>
          <cell r="T513" t="str">
            <v>u.ISI.56</v>
          </cell>
          <cell r="U513">
            <v>0.85902809754488918</v>
          </cell>
          <cell r="V513" t="str">
            <v>u.ISI.56</v>
          </cell>
          <cell r="W513">
            <v>0</v>
          </cell>
          <cell r="X513">
            <v>0</v>
          </cell>
          <cell r="Y513">
            <v>0</v>
          </cell>
          <cell r="Z513">
            <v>0</v>
          </cell>
          <cell r="AA513">
            <v>0</v>
          </cell>
          <cell r="AB513">
            <v>0</v>
          </cell>
          <cell r="AC513">
            <v>0.22069316319018401</v>
          </cell>
          <cell r="AD513" t="str">
            <v>u.ISI.88</v>
          </cell>
          <cell r="AE513">
            <v>0</v>
          </cell>
          <cell r="AF513">
            <v>0</v>
          </cell>
          <cell r="AG513">
            <v>0</v>
          </cell>
          <cell r="AH513">
            <v>0</v>
          </cell>
          <cell r="AI513">
            <v>0</v>
          </cell>
          <cell r="AJ513">
            <v>0.64722396610424293</v>
          </cell>
          <cell r="AK513" t="str">
            <v>u.ISI.89</v>
          </cell>
          <cell r="AL513" t="str">
            <v>EU28</v>
          </cell>
        </row>
        <row r="514">
          <cell r="F514" t="str">
            <v>Cyprus</v>
          </cell>
          <cell r="G514" t="str">
            <v>Residential</v>
          </cell>
          <cell r="H514" t="str">
            <v>TOTAL Residential</v>
          </cell>
          <cell r="J514" t="str">
            <v>Coal</v>
          </cell>
          <cell r="K514">
            <v>0</v>
          </cell>
          <cell r="L514">
            <v>0</v>
          </cell>
          <cell r="M514">
            <v>0</v>
          </cell>
          <cell r="P514">
            <v>0</v>
          </cell>
          <cell r="Q514">
            <v>0</v>
          </cell>
          <cell r="R514">
            <v>0</v>
          </cell>
          <cell r="S514">
            <v>0</v>
          </cell>
          <cell r="T514" t="str">
            <v>m.EEG.1</v>
          </cell>
          <cell r="U514">
            <v>0</v>
          </cell>
          <cell r="V514" t="str">
            <v>m.EEG.1</v>
          </cell>
          <cell r="W514">
            <v>0</v>
          </cell>
          <cell r="X514">
            <v>0</v>
          </cell>
          <cell r="Y514">
            <v>0</v>
          </cell>
          <cell r="Z514">
            <v>0</v>
          </cell>
          <cell r="AA514">
            <v>0</v>
          </cell>
          <cell r="AB514">
            <v>0</v>
          </cell>
          <cell r="AC514">
            <v>0</v>
          </cell>
          <cell r="AD514" t="str">
            <v>m.EEG.1</v>
          </cell>
          <cell r="AE514">
            <v>0</v>
          </cell>
          <cell r="AF514">
            <v>0</v>
          </cell>
          <cell r="AG514">
            <v>0</v>
          </cell>
          <cell r="AH514">
            <v>0</v>
          </cell>
          <cell r="AI514">
            <v>0</v>
          </cell>
          <cell r="AJ514">
            <v>0</v>
          </cell>
          <cell r="AK514" t="str">
            <v/>
          </cell>
          <cell r="AL514" t="str">
            <v>EU28</v>
          </cell>
        </row>
        <row r="515">
          <cell r="F515" t="str">
            <v>Cyprus</v>
          </cell>
          <cell r="G515" t="str">
            <v>Residential</v>
          </cell>
          <cell r="H515" t="str">
            <v>TOTAL Residential</v>
          </cell>
          <cell r="J515" t="str">
            <v>Fuel oil</v>
          </cell>
          <cell r="K515">
            <v>1.1153169999999999</v>
          </cell>
          <cell r="L515">
            <v>1.8557687188018868E-2</v>
          </cell>
          <cell r="M515">
            <v>1.1338746871880188</v>
          </cell>
          <cell r="P515">
            <v>1.1338746871880188</v>
          </cell>
          <cell r="Q515">
            <v>0.8694276447587348</v>
          </cell>
          <cell r="R515">
            <v>0</v>
          </cell>
          <cell r="S515">
            <v>0.77292767138103102</v>
          </cell>
          <cell r="T515" t="str">
            <v>u.ISI.56</v>
          </cell>
          <cell r="U515">
            <v>9.6499973377703802E-2</v>
          </cell>
          <cell r="V515" t="str">
            <v>u.ISI.56</v>
          </cell>
          <cell r="W515">
            <v>0</v>
          </cell>
          <cell r="X515">
            <v>0</v>
          </cell>
          <cell r="Y515">
            <v>0</v>
          </cell>
          <cell r="Z515">
            <v>0</v>
          </cell>
          <cell r="AA515">
            <v>0</v>
          </cell>
          <cell r="AB515">
            <v>0</v>
          </cell>
          <cell r="AC515">
            <v>0</v>
          </cell>
          <cell r="AD515" t="str">
            <v>m.EEG.1</v>
          </cell>
          <cell r="AE515">
            <v>0</v>
          </cell>
          <cell r="AF515">
            <v>0</v>
          </cell>
          <cell r="AG515">
            <v>0</v>
          </cell>
          <cell r="AH515">
            <v>0</v>
          </cell>
          <cell r="AI515">
            <v>0</v>
          </cell>
          <cell r="AJ515">
            <v>0.26444704242928402</v>
          </cell>
          <cell r="AK515" t="str">
            <v>u.ISI.88</v>
          </cell>
          <cell r="AL515" t="str">
            <v>EU28</v>
          </cell>
        </row>
        <row r="516">
          <cell r="F516" t="str">
            <v>Cyprus</v>
          </cell>
          <cell r="G516" t="str">
            <v>Residential</v>
          </cell>
          <cell r="H516" t="str">
            <v>TOTAL Residential</v>
          </cell>
          <cell r="J516" t="str">
            <v>Natural gas</v>
          </cell>
          <cell r="K516">
            <v>0</v>
          </cell>
          <cell r="L516">
            <v>0</v>
          </cell>
          <cell r="M516">
            <v>0</v>
          </cell>
          <cell r="P516">
            <v>0</v>
          </cell>
          <cell r="Q516">
            <v>0</v>
          </cell>
          <cell r="R516">
            <v>0</v>
          </cell>
          <cell r="S516">
            <v>0</v>
          </cell>
          <cell r="T516" t="str">
            <v>m.EEG.1</v>
          </cell>
          <cell r="U516">
            <v>0</v>
          </cell>
          <cell r="V516" t="str">
            <v>m.EEG.1</v>
          </cell>
          <cell r="W516">
            <v>0</v>
          </cell>
          <cell r="X516">
            <v>0</v>
          </cell>
          <cell r="Y516">
            <v>0</v>
          </cell>
          <cell r="Z516">
            <v>0</v>
          </cell>
          <cell r="AA516">
            <v>0</v>
          </cell>
          <cell r="AB516">
            <v>0</v>
          </cell>
          <cell r="AC516">
            <v>0</v>
          </cell>
          <cell r="AD516" t="str">
            <v>m.EEG.1</v>
          </cell>
          <cell r="AE516">
            <v>0</v>
          </cell>
          <cell r="AF516">
            <v>0</v>
          </cell>
          <cell r="AG516">
            <v>0</v>
          </cell>
          <cell r="AH516">
            <v>0</v>
          </cell>
          <cell r="AI516">
            <v>0</v>
          </cell>
          <cell r="AJ516">
            <v>0</v>
          </cell>
          <cell r="AK516" t="str">
            <v/>
          </cell>
          <cell r="AL516" t="str">
            <v>EU28</v>
          </cell>
        </row>
        <row r="517">
          <cell r="F517" t="str">
            <v>Cyprus</v>
          </cell>
          <cell r="G517" t="str">
            <v>Residential</v>
          </cell>
          <cell r="H517" t="str">
            <v>TOTAL Residential</v>
          </cell>
          <cell r="J517" t="str">
            <v>Other fossil fuels</v>
          </cell>
          <cell r="K517">
            <v>0.48613399999999996</v>
          </cell>
          <cell r="L517">
            <v>8.0887520798664236E-3</v>
          </cell>
          <cell r="M517">
            <v>0.49422275207986638</v>
          </cell>
          <cell r="P517">
            <v>0.49422275207986638</v>
          </cell>
          <cell r="Q517">
            <v>0.37895803494176344</v>
          </cell>
          <cell r="R517">
            <v>0</v>
          </cell>
          <cell r="S517">
            <v>0.33689652412645565</v>
          </cell>
          <cell r="T517" t="str">
            <v>u.ISI.96</v>
          </cell>
          <cell r="U517">
            <v>4.2061510815307804E-2</v>
          </cell>
          <cell r="V517" t="str">
            <v>u.ISI.96</v>
          </cell>
          <cell r="W517">
            <v>0</v>
          </cell>
          <cell r="X517">
            <v>0</v>
          </cell>
          <cell r="Y517">
            <v>0</v>
          </cell>
          <cell r="Z517">
            <v>0</v>
          </cell>
          <cell r="AA517">
            <v>0</v>
          </cell>
          <cell r="AB517">
            <v>0</v>
          </cell>
          <cell r="AC517">
            <v>0</v>
          </cell>
          <cell r="AD517" t="str">
            <v>m.EEG.1</v>
          </cell>
          <cell r="AE517">
            <v>0</v>
          </cell>
          <cell r="AF517">
            <v>0</v>
          </cell>
          <cell r="AG517">
            <v>0</v>
          </cell>
          <cell r="AH517">
            <v>0</v>
          </cell>
          <cell r="AI517">
            <v>0</v>
          </cell>
          <cell r="AJ517">
            <v>0.11526471713810295</v>
          </cell>
          <cell r="AK517" t="str">
            <v>u.ISI.96</v>
          </cell>
          <cell r="AL517" t="str">
            <v>EU28</v>
          </cell>
        </row>
        <row r="518">
          <cell r="F518" t="str">
            <v>Cyprus</v>
          </cell>
          <cell r="G518" t="str">
            <v>Residential</v>
          </cell>
          <cell r="H518" t="str">
            <v>TOTAL Residential</v>
          </cell>
          <cell r="J518" t="str">
            <v>Electricity</v>
          </cell>
          <cell r="K518">
            <v>1.673557</v>
          </cell>
          <cell r="L518">
            <v>-1.0548412401477862</v>
          </cell>
          <cell r="M518">
            <v>0.61871575985221372</v>
          </cell>
          <cell r="P518">
            <v>0.61871575985221372</v>
          </cell>
          <cell r="Q518">
            <v>0.13151039012517379</v>
          </cell>
          <cell r="R518">
            <v>0.22069316319018401</v>
          </cell>
          <cell r="S518">
            <v>5.0043776773296203E-2</v>
          </cell>
          <cell r="T518" t="str">
            <v>u.ISI.88</v>
          </cell>
          <cell r="U518">
            <v>8.1466613351877604E-2</v>
          </cell>
          <cell r="V518" t="str">
            <v>u.ISI.88</v>
          </cell>
          <cell r="W518">
            <v>0</v>
          </cell>
          <cell r="X518">
            <v>0</v>
          </cell>
          <cell r="Y518">
            <v>0</v>
          </cell>
          <cell r="Z518">
            <v>0</v>
          </cell>
          <cell r="AA518">
            <v>0</v>
          </cell>
          <cell r="AB518">
            <v>0</v>
          </cell>
          <cell r="AC518">
            <v>0.22069316319018401</v>
          </cell>
          <cell r="AD518" t="str">
            <v>m.EEG.1</v>
          </cell>
          <cell r="AE518">
            <v>0</v>
          </cell>
          <cell r="AF518">
            <v>0</v>
          </cell>
          <cell r="AG518">
            <v>0</v>
          </cell>
          <cell r="AH518">
            <v>0</v>
          </cell>
          <cell r="AI518">
            <v>0</v>
          </cell>
          <cell r="AJ518">
            <v>0.26651220653685598</v>
          </cell>
          <cell r="AK518" t="str">
            <v>u.ISI.88</v>
          </cell>
          <cell r="AL518" t="str">
            <v>EU28</v>
          </cell>
        </row>
        <row r="519">
          <cell r="F519" t="str">
            <v>Cyprus</v>
          </cell>
          <cell r="G519" t="str">
            <v>Residential</v>
          </cell>
          <cell r="H519" t="str">
            <v>TOTAL Residential</v>
          </cell>
          <cell r="J519" t="str">
            <v>District heating</v>
          </cell>
          <cell r="K519">
            <v>0</v>
          </cell>
          <cell r="L519">
            <v>0</v>
          </cell>
          <cell r="M519">
            <v>0</v>
          </cell>
          <cell r="P519">
            <v>0</v>
          </cell>
          <cell r="Q519">
            <v>0</v>
          </cell>
          <cell r="R519">
            <v>0</v>
          </cell>
          <cell r="S519">
            <v>0</v>
          </cell>
          <cell r="T519" t="str">
            <v>u.ISE.38</v>
          </cell>
          <cell r="U519">
            <v>0</v>
          </cell>
          <cell r="V519" t="str">
            <v>u.ISE.38</v>
          </cell>
          <cell r="W519">
            <v>0</v>
          </cell>
          <cell r="X519">
            <v>0</v>
          </cell>
          <cell r="Y519">
            <v>0</v>
          </cell>
          <cell r="Z519">
            <v>0</v>
          </cell>
          <cell r="AA519">
            <v>0</v>
          </cell>
          <cell r="AB519">
            <v>0</v>
          </cell>
          <cell r="AC519">
            <v>0</v>
          </cell>
          <cell r="AD519" t="str">
            <v>m.EEG.1</v>
          </cell>
          <cell r="AE519">
            <v>0</v>
          </cell>
          <cell r="AF519">
            <v>0</v>
          </cell>
          <cell r="AG519">
            <v>0</v>
          </cell>
          <cell r="AH519">
            <v>0</v>
          </cell>
          <cell r="AI519">
            <v>0</v>
          </cell>
          <cell r="AJ519">
            <v>0</v>
          </cell>
          <cell r="AK519" t="str">
            <v/>
          </cell>
          <cell r="AL519" t="str">
            <v>EU28</v>
          </cell>
        </row>
        <row r="520">
          <cell r="F520" t="str">
            <v>Cyprus</v>
          </cell>
          <cell r="G520" t="str">
            <v>Residential</v>
          </cell>
          <cell r="H520" t="str">
            <v>TOTAL Residential</v>
          </cell>
          <cell r="J520" t="str">
            <v>Waste non-RES</v>
          </cell>
          <cell r="K520">
            <v>0</v>
          </cell>
          <cell r="L520">
            <v>0</v>
          </cell>
          <cell r="M520">
            <v>0</v>
          </cell>
          <cell r="P520">
            <v>0</v>
          </cell>
          <cell r="Q520">
            <v>0</v>
          </cell>
          <cell r="R520">
            <v>0</v>
          </cell>
          <cell r="S520">
            <v>0</v>
          </cell>
          <cell r="T520" t="str">
            <v>m.EEG.1</v>
          </cell>
          <cell r="U520">
            <v>0</v>
          </cell>
          <cell r="V520" t="str">
            <v>m.EEG.1</v>
          </cell>
          <cell r="W520">
            <v>0</v>
          </cell>
          <cell r="X520">
            <v>0</v>
          </cell>
          <cell r="Y520">
            <v>0</v>
          </cell>
          <cell r="Z520">
            <v>0</v>
          </cell>
          <cell r="AA520">
            <v>0</v>
          </cell>
          <cell r="AB520">
            <v>0</v>
          </cell>
          <cell r="AC520">
            <v>0</v>
          </cell>
          <cell r="AD520" t="str">
            <v>m.EEG.1</v>
          </cell>
          <cell r="AE520">
            <v>0</v>
          </cell>
          <cell r="AF520">
            <v>0</v>
          </cell>
          <cell r="AG520">
            <v>0</v>
          </cell>
          <cell r="AH520">
            <v>0</v>
          </cell>
          <cell r="AI520">
            <v>0</v>
          </cell>
          <cell r="AJ520">
            <v>0</v>
          </cell>
          <cell r="AK520" t="str">
            <v/>
          </cell>
          <cell r="AL520" t="str">
            <v>EU28</v>
          </cell>
        </row>
        <row r="521">
          <cell r="F521" t="str">
            <v>Cyprus</v>
          </cell>
          <cell r="G521" t="str">
            <v>Residential</v>
          </cell>
          <cell r="H521" t="str">
            <v>TOTAL Residential</v>
          </cell>
          <cell r="J521" t="str">
            <v>Waste RES</v>
          </cell>
          <cell r="K521">
            <v>0</v>
          </cell>
          <cell r="L521">
            <v>0</v>
          </cell>
          <cell r="M521">
            <v>0</v>
          </cell>
          <cell r="P521">
            <v>0</v>
          </cell>
          <cell r="Q521">
            <v>0</v>
          </cell>
          <cell r="R521">
            <v>0</v>
          </cell>
          <cell r="S521">
            <v>0</v>
          </cell>
          <cell r="T521" t="str">
            <v>x.Obs.1</v>
          </cell>
          <cell r="U521">
            <v>0</v>
          </cell>
          <cell r="V521" t="str">
            <v>x.Obs.1</v>
          </cell>
          <cell r="W521">
            <v>0</v>
          </cell>
          <cell r="X521">
            <v>0</v>
          </cell>
          <cell r="Y521">
            <v>0</v>
          </cell>
          <cell r="Z521">
            <v>0</v>
          </cell>
          <cell r="AA521">
            <v>0</v>
          </cell>
          <cell r="AB521">
            <v>0</v>
          </cell>
          <cell r="AC521">
            <v>0</v>
          </cell>
          <cell r="AD521" t="str">
            <v>x.Obs.1</v>
          </cell>
          <cell r="AE521">
            <v>0</v>
          </cell>
          <cell r="AF521">
            <v>0</v>
          </cell>
          <cell r="AG521">
            <v>0</v>
          </cell>
          <cell r="AH521">
            <v>0</v>
          </cell>
          <cell r="AI521">
            <v>0</v>
          </cell>
          <cell r="AJ521">
            <v>0</v>
          </cell>
          <cell r="AK521" t="str">
            <v>x.Obs.1</v>
          </cell>
          <cell r="AL521" t="str">
            <v>EU28</v>
          </cell>
        </row>
        <row r="522">
          <cell r="F522" t="str">
            <v>Cyprus</v>
          </cell>
          <cell r="G522" t="str">
            <v>Residential</v>
          </cell>
          <cell r="H522" t="str">
            <v>TOTAL Residential</v>
          </cell>
          <cell r="J522" t="str">
            <v>Biomass</v>
          </cell>
          <cell r="K522">
            <v>9.0714000000000003E-2</v>
          </cell>
          <cell r="L522">
            <v>-5.1714000000000003E-2</v>
          </cell>
          <cell r="M522">
            <v>3.9E-2</v>
          </cell>
          <cell r="P522">
            <v>3.9E-2</v>
          </cell>
          <cell r="Q522">
            <v>3.9E-2</v>
          </cell>
          <cell r="R522">
            <v>0</v>
          </cell>
          <cell r="S522">
            <v>3.7999999999999999E-2</v>
          </cell>
          <cell r="T522" t="str">
            <v>x.Obs.1</v>
          </cell>
          <cell r="U522">
            <v>1E-3</v>
          </cell>
          <cell r="V522" t="str">
            <v>x.Obs.1</v>
          </cell>
          <cell r="W522">
            <v>0</v>
          </cell>
          <cell r="X522">
            <v>0</v>
          </cell>
          <cell r="Y522">
            <v>0</v>
          </cell>
          <cell r="Z522">
            <v>0</v>
          </cell>
          <cell r="AA522">
            <v>0</v>
          </cell>
          <cell r="AB522">
            <v>0</v>
          </cell>
          <cell r="AC522">
            <v>0</v>
          </cell>
          <cell r="AD522" t="str">
            <v>x.Obs.1</v>
          </cell>
          <cell r="AE522">
            <v>0</v>
          </cell>
          <cell r="AF522">
            <v>0</v>
          </cell>
          <cell r="AG522">
            <v>0</v>
          </cell>
          <cell r="AH522">
            <v>0</v>
          </cell>
          <cell r="AI522">
            <v>0</v>
          </cell>
          <cell r="AJ522">
            <v>0</v>
          </cell>
          <cell r="AK522" t="str">
            <v>x.Obs.1</v>
          </cell>
          <cell r="AL522" t="str">
            <v>EU28</v>
          </cell>
        </row>
        <row r="523">
          <cell r="F523" t="str">
            <v>Cyprus</v>
          </cell>
          <cell r="G523" t="str">
            <v>Residential</v>
          </cell>
          <cell r="H523" t="str">
            <v>TOTAL Residential</v>
          </cell>
          <cell r="J523" t="str">
            <v>Geothermal</v>
          </cell>
          <cell r="K523">
            <v>1.7444999999999999E-2</v>
          </cell>
          <cell r="L523">
            <v>-4.4499999999999748E-4</v>
          </cell>
          <cell r="M523">
            <v>1.7000000000000001E-2</v>
          </cell>
          <cell r="P523">
            <v>1.7000000000000001E-2</v>
          </cell>
          <cell r="Q523">
            <v>1.6E-2</v>
          </cell>
          <cell r="R523">
            <v>0</v>
          </cell>
          <cell r="S523">
            <v>1.6E-2</v>
          </cell>
          <cell r="T523" t="str">
            <v>x.Obs.1</v>
          </cell>
          <cell r="U523">
            <v>0</v>
          </cell>
          <cell r="V523" t="str">
            <v>x.Obs.1</v>
          </cell>
          <cell r="W523">
            <v>0</v>
          </cell>
          <cell r="X523">
            <v>0</v>
          </cell>
          <cell r="Y523">
            <v>0</v>
          </cell>
          <cell r="Z523">
            <v>0</v>
          </cell>
          <cell r="AA523">
            <v>0</v>
          </cell>
          <cell r="AB523">
            <v>0</v>
          </cell>
          <cell r="AC523">
            <v>0</v>
          </cell>
          <cell r="AD523" t="str">
            <v>x.Obs.1</v>
          </cell>
          <cell r="AE523">
            <v>0</v>
          </cell>
          <cell r="AF523">
            <v>0</v>
          </cell>
          <cell r="AG523">
            <v>0</v>
          </cell>
          <cell r="AH523">
            <v>0</v>
          </cell>
          <cell r="AI523">
            <v>0</v>
          </cell>
          <cell r="AJ523">
            <v>1E-3</v>
          </cell>
          <cell r="AK523" t="str">
            <v>x.Obs.1</v>
          </cell>
          <cell r="AL523" t="str">
            <v>EU28</v>
          </cell>
        </row>
        <row r="524">
          <cell r="F524" t="str">
            <v>Cyprus</v>
          </cell>
          <cell r="G524" t="str">
            <v>Residential</v>
          </cell>
          <cell r="H524" t="str">
            <v>TOTAL Residential</v>
          </cell>
          <cell r="J524" t="str">
            <v>Solar energy</v>
          </cell>
          <cell r="K524">
            <v>0.637324</v>
          </cell>
          <cell r="L524">
            <v>6.7600000000000993E-4</v>
          </cell>
          <cell r="M524">
            <v>0.63800000000000001</v>
          </cell>
          <cell r="P524">
            <v>0.63800000000000001</v>
          </cell>
          <cell r="Q524">
            <v>0.63800000000000001</v>
          </cell>
          <cell r="R524">
            <v>0</v>
          </cell>
          <cell r="S524">
            <v>0</v>
          </cell>
          <cell r="T524" t="str">
            <v>x.Obs.1</v>
          </cell>
          <cell r="U524">
            <v>0.63800000000000001</v>
          </cell>
          <cell r="V524" t="str">
            <v>x.Obs.1</v>
          </cell>
          <cell r="W524">
            <v>0</v>
          </cell>
          <cell r="X524">
            <v>0</v>
          </cell>
          <cell r="Y524">
            <v>0</v>
          </cell>
          <cell r="Z524">
            <v>0</v>
          </cell>
          <cell r="AA524">
            <v>0</v>
          </cell>
          <cell r="AB524">
            <v>0</v>
          </cell>
          <cell r="AC524">
            <v>0</v>
          </cell>
          <cell r="AD524" t="str">
            <v>x.Obs.1</v>
          </cell>
          <cell r="AE524">
            <v>0</v>
          </cell>
          <cell r="AF524">
            <v>0</v>
          </cell>
          <cell r="AG524">
            <v>0</v>
          </cell>
          <cell r="AH524">
            <v>0</v>
          </cell>
          <cell r="AI524">
            <v>0</v>
          </cell>
          <cell r="AJ524">
            <v>0</v>
          </cell>
          <cell r="AK524" t="str">
            <v>x.Obs.1</v>
          </cell>
          <cell r="AL524" t="str">
            <v>EU28</v>
          </cell>
        </row>
        <row r="525">
          <cell r="F525" t="str">
            <v>Cyprus</v>
          </cell>
          <cell r="G525" t="str">
            <v>Residential</v>
          </cell>
          <cell r="H525" t="str">
            <v>TOTAL Residential</v>
          </cell>
          <cell r="J525" t="str">
            <v>Ambient heat total</v>
          </cell>
          <cell r="K525" t="str">
            <v>-</v>
          </cell>
          <cell r="L525">
            <v>0</v>
          </cell>
          <cell r="M525">
            <v>0</v>
          </cell>
          <cell r="P525">
            <v>0</v>
          </cell>
          <cell r="Q525">
            <v>0</v>
          </cell>
          <cell r="R525">
            <v>0</v>
          </cell>
          <cell r="S525">
            <v>0</v>
          </cell>
          <cell r="T525" t="str">
            <v>c.Obs.2</v>
          </cell>
          <cell r="U525">
            <v>0</v>
          </cell>
          <cell r="V525" t="str">
            <v>c.Obs.2</v>
          </cell>
          <cell r="W525">
            <v>0</v>
          </cell>
          <cell r="X525">
            <v>0</v>
          </cell>
          <cell r="Y525">
            <v>0</v>
          </cell>
          <cell r="Z525">
            <v>0</v>
          </cell>
          <cell r="AA525">
            <v>0</v>
          </cell>
          <cell r="AB525">
            <v>0</v>
          </cell>
          <cell r="AC525">
            <v>0</v>
          </cell>
          <cell r="AD525" t="str">
            <v>c.Obs.2</v>
          </cell>
          <cell r="AE525">
            <v>0</v>
          </cell>
          <cell r="AF525">
            <v>0</v>
          </cell>
          <cell r="AG525">
            <v>0</v>
          </cell>
          <cell r="AH525">
            <v>0</v>
          </cell>
          <cell r="AI525">
            <v>0</v>
          </cell>
          <cell r="AJ525">
            <v>0</v>
          </cell>
          <cell r="AK525" t="str">
            <v>c.Obs.2</v>
          </cell>
          <cell r="AL525" t="str">
            <v>EU28</v>
          </cell>
        </row>
        <row r="526">
          <cell r="F526" t="str">
            <v>Cyprus</v>
          </cell>
          <cell r="G526" t="str">
            <v>Residential</v>
          </cell>
          <cell r="H526" t="str">
            <v>TOTAL Residential</v>
          </cell>
          <cell r="J526" t="str">
            <v xml:space="preserve">Other RES </v>
          </cell>
          <cell r="K526" t="str">
            <v>-</v>
          </cell>
          <cell r="L526">
            <v>0</v>
          </cell>
          <cell r="M526">
            <v>0</v>
          </cell>
          <cell r="P526">
            <v>0</v>
          </cell>
          <cell r="Q526">
            <v>0</v>
          </cell>
          <cell r="R526">
            <v>0</v>
          </cell>
          <cell r="S526">
            <v>0</v>
          </cell>
          <cell r="T526" t="str">
            <v>m.EEG.1</v>
          </cell>
          <cell r="U526">
            <v>0</v>
          </cell>
          <cell r="V526" t="str">
            <v>m.EEG.1</v>
          </cell>
          <cell r="W526">
            <v>0</v>
          </cell>
          <cell r="X526">
            <v>0</v>
          </cell>
          <cell r="Y526">
            <v>0</v>
          </cell>
          <cell r="Z526">
            <v>0</v>
          </cell>
          <cell r="AA526">
            <v>0</v>
          </cell>
          <cell r="AB526">
            <v>0</v>
          </cell>
          <cell r="AC526">
            <v>0</v>
          </cell>
          <cell r="AD526" t="str">
            <v>m.EEG.1</v>
          </cell>
          <cell r="AE526">
            <v>0</v>
          </cell>
          <cell r="AF526">
            <v>0</v>
          </cell>
          <cell r="AG526">
            <v>0</v>
          </cell>
          <cell r="AH526">
            <v>0</v>
          </cell>
          <cell r="AI526">
            <v>0</v>
          </cell>
          <cell r="AJ526">
            <v>0</v>
          </cell>
          <cell r="AK526" t="str">
            <v/>
          </cell>
          <cell r="AL526" t="str">
            <v>EU28</v>
          </cell>
        </row>
        <row r="527">
          <cell r="F527" t="str">
            <v>Cyprus</v>
          </cell>
          <cell r="G527" t="str">
            <v>Residential</v>
          </cell>
          <cell r="H527" t="str">
            <v>SFH</v>
          </cell>
          <cell r="J527" t="str">
            <v>TOTAL</v>
          </cell>
          <cell r="K527" t="str">
            <v>-</v>
          </cell>
          <cell r="L527">
            <v>1.195483246981814</v>
          </cell>
          <cell r="M527">
            <v>1.195483246981814</v>
          </cell>
          <cell r="P527">
            <v>1.195483246981814</v>
          </cell>
          <cell r="Q527">
            <v>0.89801052330492559</v>
          </cell>
          <cell r="R527">
            <v>7.8786842782652328E-2</v>
          </cell>
          <cell r="S527">
            <v>0.54599231797918624</v>
          </cell>
          <cell r="T527" t="str">
            <v>m.EEG.1</v>
          </cell>
          <cell r="U527">
            <v>0.35201820532573935</v>
          </cell>
          <cell r="V527" t="str">
            <v>m.EEG.1</v>
          </cell>
          <cell r="W527">
            <v>0</v>
          </cell>
          <cell r="X527">
            <v>0</v>
          </cell>
          <cell r="Y527">
            <v>0</v>
          </cell>
          <cell r="Z527">
            <v>0</v>
          </cell>
          <cell r="AA527">
            <v>0</v>
          </cell>
          <cell r="AB527">
            <v>0</v>
          </cell>
          <cell r="AC527">
            <v>7.8786842782652328E-2</v>
          </cell>
          <cell r="AD527" t="str">
            <v>m.EEG.1</v>
          </cell>
          <cell r="AE527">
            <v>0</v>
          </cell>
          <cell r="AF527">
            <v>0</v>
          </cell>
          <cell r="AG527">
            <v>0</v>
          </cell>
          <cell r="AH527">
            <v>0</v>
          </cell>
          <cell r="AI527">
            <v>0</v>
          </cell>
          <cell r="AJ527">
            <v>0.21868588089423605</v>
          </cell>
          <cell r="AK527" t="str">
            <v/>
          </cell>
          <cell r="AL527" t="str">
            <v>EU28</v>
          </cell>
        </row>
        <row r="528">
          <cell r="F528" t="str">
            <v>Cyprus</v>
          </cell>
          <cell r="G528" t="str">
            <v>Residential</v>
          </cell>
          <cell r="H528" t="str">
            <v>SFH</v>
          </cell>
          <cell r="J528" t="str">
            <v>Coal</v>
          </cell>
          <cell r="K528" t="str">
            <v>-</v>
          </cell>
          <cell r="L528">
            <v>0</v>
          </cell>
          <cell r="M528">
            <v>0</v>
          </cell>
          <cell r="P528">
            <v>0</v>
          </cell>
          <cell r="Q528">
            <v>0</v>
          </cell>
          <cell r="R528">
            <v>0</v>
          </cell>
          <cell r="S528">
            <v>0</v>
          </cell>
          <cell r="T528" t="str">
            <v>m.EEG.1</v>
          </cell>
          <cell r="U528">
            <v>0</v>
          </cell>
          <cell r="V528" t="str">
            <v>m.EEG.1</v>
          </cell>
          <cell r="W528">
            <v>0</v>
          </cell>
          <cell r="X528">
            <v>0</v>
          </cell>
          <cell r="Y528">
            <v>0</v>
          </cell>
          <cell r="Z528">
            <v>0</v>
          </cell>
          <cell r="AA528">
            <v>0</v>
          </cell>
          <cell r="AB528">
            <v>0</v>
          </cell>
          <cell r="AC528">
            <v>0</v>
          </cell>
          <cell r="AD528" t="str">
            <v>m.EEG.1</v>
          </cell>
          <cell r="AE528">
            <v>0</v>
          </cell>
          <cell r="AF528">
            <v>0</v>
          </cell>
          <cell r="AG528">
            <v>0</v>
          </cell>
          <cell r="AH528">
            <v>0</v>
          </cell>
          <cell r="AI528">
            <v>0</v>
          </cell>
          <cell r="AJ528">
            <v>0</v>
          </cell>
          <cell r="AK528" t="str">
            <v/>
          </cell>
          <cell r="AL528" t="str">
            <v>EU28</v>
          </cell>
        </row>
        <row r="529">
          <cell r="F529" t="str">
            <v>Cyprus</v>
          </cell>
          <cell r="G529" t="str">
            <v>Residential</v>
          </cell>
          <cell r="H529" t="str">
            <v>SFH</v>
          </cell>
          <cell r="J529" t="str">
            <v>Fuel oil</v>
          </cell>
          <cell r="K529" t="str">
            <v>-</v>
          </cell>
          <cell r="L529">
            <v>0.4430978333893334</v>
          </cell>
          <cell r="M529">
            <v>0.4430978333893334</v>
          </cell>
          <cell r="P529">
            <v>0.4430978333893334</v>
          </cell>
          <cell r="Q529">
            <v>0.36135562583804148</v>
          </cell>
          <cell r="R529">
            <v>0</v>
          </cell>
          <cell r="S529">
            <v>0.33152689045090333</v>
          </cell>
          <cell r="T529" t="str">
            <v>m.EEG.1</v>
          </cell>
          <cell r="U529">
            <v>2.9828735387138147E-2</v>
          </cell>
          <cell r="V529" t="str">
            <v>m.EEG.1</v>
          </cell>
          <cell r="W529">
            <v>0</v>
          </cell>
          <cell r="X529">
            <v>0</v>
          </cell>
          <cell r="Y529">
            <v>0</v>
          </cell>
          <cell r="Z529">
            <v>0</v>
          </cell>
          <cell r="AA529">
            <v>0</v>
          </cell>
          <cell r="AB529">
            <v>0</v>
          </cell>
          <cell r="AC529">
            <v>0</v>
          </cell>
          <cell r="AD529" t="str">
            <v>m.EEG.1</v>
          </cell>
          <cell r="AE529">
            <v>0</v>
          </cell>
          <cell r="AF529">
            <v>0</v>
          </cell>
          <cell r="AG529">
            <v>0</v>
          </cell>
          <cell r="AH529">
            <v>0</v>
          </cell>
          <cell r="AI529">
            <v>0</v>
          </cell>
          <cell r="AJ529">
            <v>8.1742207551291898E-2</v>
          </cell>
          <cell r="AK529" t="str">
            <v/>
          </cell>
          <cell r="AL529" t="str">
            <v>EU28</v>
          </cell>
        </row>
        <row r="530">
          <cell r="F530" t="str">
            <v>Cyprus</v>
          </cell>
          <cell r="G530" t="str">
            <v>Residential</v>
          </cell>
          <cell r="H530" t="str">
            <v>SFH</v>
          </cell>
          <cell r="J530" t="str">
            <v>Natural gas</v>
          </cell>
          <cell r="K530" t="str">
            <v>-</v>
          </cell>
          <cell r="L530">
            <v>0</v>
          </cell>
          <cell r="M530">
            <v>0</v>
          </cell>
          <cell r="P530">
            <v>0</v>
          </cell>
          <cell r="Q530">
            <v>0</v>
          </cell>
          <cell r="R530">
            <v>0</v>
          </cell>
          <cell r="S530">
            <v>0</v>
          </cell>
          <cell r="T530" t="str">
            <v>m.EEG.1</v>
          </cell>
          <cell r="U530">
            <v>0</v>
          </cell>
          <cell r="V530" t="str">
            <v>m.EEG.1</v>
          </cell>
          <cell r="W530">
            <v>0</v>
          </cell>
          <cell r="X530">
            <v>0</v>
          </cell>
          <cell r="Y530">
            <v>0</v>
          </cell>
          <cell r="Z530">
            <v>0</v>
          </cell>
          <cell r="AA530">
            <v>0</v>
          </cell>
          <cell r="AB530">
            <v>0</v>
          </cell>
          <cell r="AC530">
            <v>0</v>
          </cell>
          <cell r="AD530" t="str">
            <v>m.EEG.1</v>
          </cell>
          <cell r="AE530">
            <v>0</v>
          </cell>
          <cell r="AF530">
            <v>0</v>
          </cell>
          <cell r="AG530">
            <v>0</v>
          </cell>
          <cell r="AH530">
            <v>0</v>
          </cell>
          <cell r="AI530">
            <v>0</v>
          </cell>
          <cell r="AJ530">
            <v>0</v>
          </cell>
          <cell r="AK530" t="str">
            <v/>
          </cell>
          <cell r="AL530" t="str">
            <v>EU28</v>
          </cell>
        </row>
        <row r="531">
          <cell r="F531" t="str">
            <v>Cyprus</v>
          </cell>
          <cell r="G531" t="str">
            <v>Residential</v>
          </cell>
          <cell r="H531" t="str">
            <v>SFH</v>
          </cell>
          <cell r="J531" t="str">
            <v>Other fossil fuels</v>
          </cell>
          <cell r="K531" t="str">
            <v>-</v>
          </cell>
          <cell r="L531">
            <v>0.21607361625392496</v>
          </cell>
          <cell r="M531">
            <v>0.21607361625392496</v>
          </cell>
          <cell r="P531">
            <v>0.21607361625392496</v>
          </cell>
          <cell r="Q531">
            <v>0.16883967945919318</v>
          </cell>
          <cell r="R531">
            <v>0</v>
          </cell>
          <cell r="S531">
            <v>0.15160343585690506</v>
          </cell>
          <cell r="T531" t="str">
            <v>m.EEG.1</v>
          </cell>
          <cell r="U531">
            <v>1.7236243602288117E-2</v>
          </cell>
          <cell r="V531" t="str">
            <v>m.EEG.1</v>
          </cell>
          <cell r="W531">
            <v>0</v>
          </cell>
          <cell r="X531">
            <v>0</v>
          </cell>
          <cell r="Y531">
            <v>0</v>
          </cell>
          <cell r="Z531">
            <v>0</v>
          </cell>
          <cell r="AA531">
            <v>0</v>
          </cell>
          <cell r="AB531">
            <v>0</v>
          </cell>
          <cell r="AC531">
            <v>0</v>
          </cell>
          <cell r="AD531" t="str">
            <v>m.EEG.1</v>
          </cell>
          <cell r="AE531">
            <v>0</v>
          </cell>
          <cell r="AF531">
            <v>0</v>
          </cell>
          <cell r="AG531">
            <v>0</v>
          </cell>
          <cell r="AH531">
            <v>0</v>
          </cell>
          <cell r="AI531">
            <v>0</v>
          </cell>
          <cell r="AJ531">
            <v>4.7233936794731791E-2</v>
          </cell>
          <cell r="AK531" t="str">
            <v/>
          </cell>
          <cell r="AL531" t="str">
            <v>EU28</v>
          </cell>
        </row>
        <row r="532">
          <cell r="F532" t="str">
            <v>Cyprus</v>
          </cell>
          <cell r="G532" t="str">
            <v>Residential</v>
          </cell>
          <cell r="H532" t="str">
            <v>SFH</v>
          </cell>
          <cell r="J532" t="str">
            <v>Electricity</v>
          </cell>
          <cell r="K532" t="str">
            <v>-</v>
          </cell>
          <cell r="L532">
            <v>0.21725164751127998</v>
          </cell>
          <cell r="M532">
            <v>0.21725164751127998</v>
          </cell>
          <cell r="P532">
            <v>0.21725164751127998</v>
          </cell>
          <cell r="Q532">
            <v>4.8755068180415313E-2</v>
          </cell>
          <cell r="R532">
            <v>7.8786842782652328E-2</v>
          </cell>
          <cell r="S532">
            <v>2.1332877969171285E-2</v>
          </cell>
          <cell r="T532" t="str">
            <v>m.EEG.1</v>
          </cell>
          <cell r="U532">
            <v>2.7422190211244028E-2</v>
          </cell>
          <cell r="V532" t="str">
            <v>m.EEG.1</v>
          </cell>
          <cell r="W532">
            <v>0</v>
          </cell>
          <cell r="X532">
            <v>0</v>
          </cell>
          <cell r="Y532">
            <v>0</v>
          </cell>
          <cell r="Z532">
            <v>0</v>
          </cell>
          <cell r="AA532">
            <v>0</v>
          </cell>
          <cell r="AB532">
            <v>0</v>
          </cell>
          <cell r="AC532">
            <v>7.8786842782652328E-2</v>
          </cell>
          <cell r="AD532" t="str">
            <v>m.EEG.1</v>
          </cell>
          <cell r="AE532">
            <v>0</v>
          </cell>
          <cell r="AF532">
            <v>0</v>
          </cell>
          <cell r="AG532">
            <v>0</v>
          </cell>
          <cell r="AH532">
            <v>0</v>
          </cell>
          <cell r="AI532">
            <v>0</v>
          </cell>
          <cell r="AJ532">
            <v>8.9709736548212349E-2</v>
          </cell>
          <cell r="AK532" t="str">
            <v/>
          </cell>
          <cell r="AL532" t="str">
            <v>EU28</v>
          </cell>
        </row>
        <row r="533">
          <cell r="F533" t="str">
            <v>Cyprus</v>
          </cell>
          <cell r="G533" t="str">
            <v>Residential</v>
          </cell>
          <cell r="H533" t="str">
            <v>SFH</v>
          </cell>
          <cell r="J533" t="str">
            <v>District heating</v>
          </cell>
          <cell r="K533" t="str">
            <v>-</v>
          </cell>
          <cell r="L533">
            <v>0</v>
          </cell>
          <cell r="M533">
            <v>0</v>
          </cell>
          <cell r="P533">
            <v>0</v>
          </cell>
          <cell r="Q533">
            <v>0</v>
          </cell>
          <cell r="R533">
            <v>0</v>
          </cell>
          <cell r="S533">
            <v>0</v>
          </cell>
          <cell r="T533" t="str">
            <v>m.EEG.1</v>
          </cell>
          <cell r="U533">
            <v>0</v>
          </cell>
          <cell r="V533" t="str">
            <v>m.EEG.1</v>
          </cell>
          <cell r="W533">
            <v>0</v>
          </cell>
          <cell r="X533">
            <v>0</v>
          </cell>
          <cell r="Y533">
            <v>0</v>
          </cell>
          <cell r="Z533">
            <v>0</v>
          </cell>
          <cell r="AA533">
            <v>0</v>
          </cell>
          <cell r="AB533">
            <v>0</v>
          </cell>
          <cell r="AC533">
            <v>0</v>
          </cell>
          <cell r="AD533" t="str">
            <v>m.EEG.1</v>
          </cell>
          <cell r="AE533">
            <v>0</v>
          </cell>
          <cell r="AF533">
            <v>0</v>
          </cell>
          <cell r="AG533">
            <v>0</v>
          </cell>
          <cell r="AH533">
            <v>0</v>
          </cell>
          <cell r="AI533">
            <v>0</v>
          </cell>
          <cell r="AJ533">
            <v>0</v>
          </cell>
          <cell r="AK533" t="str">
            <v/>
          </cell>
          <cell r="AL533" t="str">
            <v>EU28</v>
          </cell>
        </row>
        <row r="534">
          <cell r="F534" t="str">
            <v>Cyprus</v>
          </cell>
          <cell r="G534" t="str">
            <v>Residential</v>
          </cell>
          <cell r="H534" t="str">
            <v>SFH</v>
          </cell>
          <cell r="J534" t="str">
            <v>Waste non-RES</v>
          </cell>
          <cell r="K534" t="str">
            <v>-</v>
          </cell>
          <cell r="L534">
            <v>0</v>
          </cell>
          <cell r="M534">
            <v>0</v>
          </cell>
          <cell r="P534">
            <v>0</v>
          </cell>
          <cell r="Q534">
            <v>0</v>
          </cell>
          <cell r="R534">
            <v>0</v>
          </cell>
          <cell r="S534">
            <v>0</v>
          </cell>
          <cell r="T534" t="str">
            <v>m.EEG.1</v>
          </cell>
          <cell r="U534">
            <v>0</v>
          </cell>
          <cell r="V534" t="str">
            <v>m.EEG.1</v>
          </cell>
          <cell r="W534">
            <v>0</v>
          </cell>
          <cell r="X534">
            <v>0</v>
          </cell>
          <cell r="Y534">
            <v>0</v>
          </cell>
          <cell r="Z534">
            <v>0</v>
          </cell>
          <cell r="AA534">
            <v>0</v>
          </cell>
          <cell r="AB534">
            <v>0</v>
          </cell>
          <cell r="AC534">
            <v>0</v>
          </cell>
          <cell r="AD534" t="str">
            <v>m.EEG.1</v>
          </cell>
          <cell r="AE534">
            <v>0</v>
          </cell>
          <cell r="AF534">
            <v>0</v>
          </cell>
          <cell r="AG534">
            <v>0</v>
          </cell>
          <cell r="AH534">
            <v>0</v>
          </cell>
          <cell r="AI534">
            <v>0</v>
          </cell>
          <cell r="AJ534">
            <v>0</v>
          </cell>
          <cell r="AK534" t="str">
            <v/>
          </cell>
          <cell r="AL534" t="str">
            <v>EU28</v>
          </cell>
        </row>
        <row r="535">
          <cell r="F535" t="str">
            <v>Cyprus</v>
          </cell>
          <cell r="G535" t="str">
            <v>Residential</v>
          </cell>
          <cell r="H535" t="str">
            <v>SFH</v>
          </cell>
          <cell r="J535" t="str">
            <v>Waste RES</v>
          </cell>
          <cell r="K535" t="str">
            <v>-</v>
          </cell>
          <cell r="L535">
            <v>0</v>
          </cell>
          <cell r="M535">
            <v>0</v>
          </cell>
          <cell r="P535">
            <v>0</v>
          </cell>
          <cell r="Q535">
            <v>0</v>
          </cell>
          <cell r="R535">
            <v>0</v>
          </cell>
          <cell r="S535">
            <v>0</v>
          </cell>
          <cell r="T535" t="str">
            <v>m.EEG.1</v>
          </cell>
          <cell r="U535">
            <v>0</v>
          </cell>
          <cell r="V535" t="str">
            <v>m.EEG.1</v>
          </cell>
          <cell r="W535">
            <v>0</v>
          </cell>
          <cell r="X535">
            <v>0</v>
          </cell>
          <cell r="Y535">
            <v>0</v>
          </cell>
          <cell r="Z535">
            <v>0</v>
          </cell>
          <cell r="AA535">
            <v>0</v>
          </cell>
          <cell r="AB535">
            <v>0</v>
          </cell>
          <cell r="AC535">
            <v>0</v>
          </cell>
          <cell r="AD535" t="str">
            <v>m.EEG.1</v>
          </cell>
          <cell r="AE535">
            <v>0</v>
          </cell>
          <cell r="AF535">
            <v>0</v>
          </cell>
          <cell r="AG535">
            <v>0</v>
          </cell>
          <cell r="AH535">
            <v>0</v>
          </cell>
          <cell r="AI535">
            <v>0</v>
          </cell>
          <cell r="AJ535">
            <v>0</v>
          </cell>
          <cell r="AK535" t="str">
            <v/>
          </cell>
          <cell r="AL535" t="str">
            <v>EU28</v>
          </cell>
        </row>
        <row r="536">
          <cell r="F536" t="str">
            <v>Cyprus</v>
          </cell>
          <cell r="G536" t="str">
            <v>Residential</v>
          </cell>
          <cell r="H536" t="str">
            <v>SFH</v>
          </cell>
          <cell r="J536" t="str">
            <v>Biomass</v>
          </cell>
          <cell r="K536" t="str">
            <v>-</v>
          </cell>
          <cell r="L536">
            <v>3.5165609029939905E-2</v>
          </cell>
          <cell r="M536">
            <v>3.5165609029939905E-2</v>
          </cell>
          <cell r="P536">
            <v>3.5165609029939905E-2</v>
          </cell>
          <cell r="Q536">
            <v>3.5165609029939905E-2</v>
          </cell>
          <cell r="R536">
            <v>0</v>
          </cell>
          <cell r="S536">
            <v>3.4462569607208872E-2</v>
          </cell>
          <cell r="T536" t="str">
            <v>m.EEG.1</v>
          </cell>
          <cell r="U536">
            <v>7.0303942273103445E-4</v>
          </cell>
          <cell r="V536" t="str">
            <v>m.EEG.1</v>
          </cell>
          <cell r="W536">
            <v>0</v>
          </cell>
          <cell r="X536">
            <v>0</v>
          </cell>
          <cell r="Y536">
            <v>0</v>
          </cell>
          <cell r="Z536">
            <v>0</v>
          </cell>
          <cell r="AA536">
            <v>0</v>
          </cell>
          <cell r="AB536">
            <v>0</v>
          </cell>
          <cell r="AC536">
            <v>0</v>
          </cell>
          <cell r="AD536" t="str">
            <v>m.EEG.1</v>
          </cell>
          <cell r="AE536">
            <v>0</v>
          </cell>
          <cell r="AF536">
            <v>0</v>
          </cell>
          <cell r="AG536">
            <v>0</v>
          </cell>
          <cell r="AH536">
            <v>0</v>
          </cell>
          <cell r="AI536">
            <v>0</v>
          </cell>
          <cell r="AJ536">
            <v>0</v>
          </cell>
          <cell r="AK536" t="str">
            <v/>
          </cell>
          <cell r="AL536" t="str">
            <v>EU28</v>
          </cell>
        </row>
        <row r="537">
          <cell r="F537" t="str">
            <v>Cyprus</v>
          </cell>
          <cell r="G537" t="str">
            <v>Residential</v>
          </cell>
          <cell r="H537" t="str">
            <v>SFH</v>
          </cell>
          <cell r="J537" t="str">
            <v>Geothermal</v>
          </cell>
          <cell r="K537" t="str">
            <v>-</v>
          </cell>
          <cell r="L537">
            <v>7.0665440949976921E-3</v>
          </cell>
          <cell r="M537">
            <v>7.0665440949976921E-3</v>
          </cell>
          <cell r="P537">
            <v>7.0665440949976921E-3</v>
          </cell>
          <cell r="Q537">
            <v>7.0665440949976921E-3</v>
          </cell>
          <cell r="R537">
            <v>0</v>
          </cell>
          <cell r="S537">
            <v>7.0665440949976921E-3</v>
          </cell>
          <cell r="T537" t="str">
            <v>m.EEG.1</v>
          </cell>
          <cell r="U537">
            <v>0</v>
          </cell>
          <cell r="V537" t="str">
            <v>m.EEG.1</v>
          </cell>
          <cell r="W537">
            <v>0</v>
          </cell>
          <cell r="X537">
            <v>0</v>
          </cell>
          <cell r="Y537">
            <v>0</v>
          </cell>
          <cell r="Z537">
            <v>0</v>
          </cell>
          <cell r="AA537">
            <v>0</v>
          </cell>
          <cell r="AB537">
            <v>0</v>
          </cell>
          <cell r="AC537">
            <v>0</v>
          </cell>
          <cell r="AD537" t="str">
            <v>m.EEG.1</v>
          </cell>
          <cell r="AE537">
            <v>0</v>
          </cell>
          <cell r="AF537">
            <v>0</v>
          </cell>
          <cell r="AG537">
            <v>0</v>
          </cell>
          <cell r="AH537">
            <v>0</v>
          </cell>
          <cell r="AI537">
            <v>0</v>
          </cell>
          <cell r="AJ537">
            <v>0</v>
          </cell>
          <cell r="AK537" t="str">
            <v/>
          </cell>
          <cell r="AL537" t="str">
            <v>EU28</v>
          </cell>
        </row>
        <row r="538">
          <cell r="F538" t="str">
            <v>Cyprus</v>
          </cell>
          <cell r="G538" t="str">
            <v>Residential</v>
          </cell>
          <cell r="H538" t="str">
            <v>SFH</v>
          </cell>
          <cell r="J538" t="str">
            <v>Solar energy</v>
          </cell>
          <cell r="K538" t="str">
            <v>-</v>
          </cell>
          <cell r="L538">
            <v>0.27682799670233804</v>
          </cell>
          <cell r="M538">
            <v>0.27682799670233804</v>
          </cell>
          <cell r="P538">
            <v>0.27682799670233804</v>
          </cell>
          <cell r="Q538">
            <v>0.27682799670233804</v>
          </cell>
          <cell r="R538">
            <v>0</v>
          </cell>
          <cell r="S538">
            <v>0</v>
          </cell>
          <cell r="T538" t="str">
            <v>m.EEG.1</v>
          </cell>
          <cell r="U538">
            <v>0.27682799670233804</v>
          </cell>
          <cell r="V538" t="str">
            <v>m.EEG.1</v>
          </cell>
          <cell r="W538">
            <v>0</v>
          </cell>
          <cell r="X538">
            <v>0</v>
          </cell>
          <cell r="Y538">
            <v>0</v>
          </cell>
          <cell r="Z538">
            <v>0</v>
          </cell>
          <cell r="AA538">
            <v>0</v>
          </cell>
          <cell r="AB538">
            <v>0</v>
          </cell>
          <cell r="AC538">
            <v>0</v>
          </cell>
          <cell r="AD538" t="str">
            <v>m.EEG.1</v>
          </cell>
          <cell r="AE538">
            <v>0</v>
          </cell>
          <cell r="AF538">
            <v>0</v>
          </cell>
          <cell r="AG538">
            <v>0</v>
          </cell>
          <cell r="AH538">
            <v>0</v>
          </cell>
          <cell r="AI538">
            <v>0</v>
          </cell>
          <cell r="AJ538">
            <v>0</v>
          </cell>
          <cell r="AK538" t="str">
            <v/>
          </cell>
          <cell r="AL538" t="str">
            <v>EU28</v>
          </cell>
        </row>
        <row r="539">
          <cell r="F539" t="str">
            <v>Cyprus</v>
          </cell>
          <cell r="G539" t="str">
            <v>Residential</v>
          </cell>
          <cell r="H539" t="str">
            <v>SFH</v>
          </cell>
          <cell r="J539" t="str">
            <v>Ambient heat total</v>
          </cell>
          <cell r="K539" t="str">
            <v>-</v>
          </cell>
          <cell r="L539">
            <v>0</v>
          </cell>
          <cell r="M539">
            <v>0</v>
          </cell>
          <cell r="P539">
            <v>0</v>
          </cell>
          <cell r="Q539">
            <v>0</v>
          </cell>
          <cell r="R539">
            <v>0</v>
          </cell>
          <cell r="S539">
            <v>0</v>
          </cell>
          <cell r="T539" t="str">
            <v>m.EEG.1</v>
          </cell>
          <cell r="U539">
            <v>0</v>
          </cell>
          <cell r="V539" t="str">
            <v>m.EEG.1</v>
          </cell>
          <cell r="W539">
            <v>0</v>
          </cell>
          <cell r="X539">
            <v>0</v>
          </cell>
          <cell r="Y539">
            <v>0</v>
          </cell>
          <cell r="Z539">
            <v>0</v>
          </cell>
          <cell r="AA539">
            <v>0</v>
          </cell>
          <cell r="AB539">
            <v>0</v>
          </cell>
          <cell r="AC539">
            <v>0</v>
          </cell>
          <cell r="AD539" t="str">
            <v>m.EEG.1</v>
          </cell>
          <cell r="AE539">
            <v>0</v>
          </cell>
          <cell r="AF539">
            <v>0</v>
          </cell>
          <cell r="AG539">
            <v>0</v>
          </cell>
          <cell r="AH539">
            <v>0</v>
          </cell>
          <cell r="AI539">
            <v>0</v>
          </cell>
          <cell r="AJ539">
            <v>0</v>
          </cell>
          <cell r="AK539" t="str">
            <v/>
          </cell>
          <cell r="AL539" t="str">
            <v>EU28</v>
          </cell>
        </row>
        <row r="540">
          <cell r="F540" t="str">
            <v>Cyprus</v>
          </cell>
          <cell r="G540" t="str">
            <v>Residential</v>
          </cell>
          <cell r="H540" t="str">
            <v>SFH</v>
          </cell>
          <cell r="J540" t="str">
            <v xml:space="preserve">Other RES </v>
          </cell>
          <cell r="K540" t="str">
            <v>-</v>
          </cell>
          <cell r="L540">
            <v>0</v>
          </cell>
          <cell r="M540">
            <v>0</v>
          </cell>
          <cell r="P540">
            <v>0</v>
          </cell>
          <cell r="Q540">
            <v>0</v>
          </cell>
          <cell r="R540">
            <v>0</v>
          </cell>
          <cell r="S540">
            <v>0</v>
          </cell>
          <cell r="T540" t="str">
            <v>m.EEG.1</v>
          </cell>
          <cell r="U540">
            <v>0</v>
          </cell>
          <cell r="V540" t="str">
            <v>m.EEG.1</v>
          </cell>
          <cell r="W540">
            <v>0</v>
          </cell>
          <cell r="X540">
            <v>0</v>
          </cell>
          <cell r="Y540">
            <v>0</v>
          </cell>
          <cell r="Z540">
            <v>0</v>
          </cell>
          <cell r="AA540">
            <v>0</v>
          </cell>
          <cell r="AB540">
            <v>0</v>
          </cell>
          <cell r="AC540">
            <v>0</v>
          </cell>
          <cell r="AD540" t="str">
            <v>m.EEG.1</v>
          </cell>
          <cell r="AE540">
            <v>0</v>
          </cell>
          <cell r="AF540">
            <v>0</v>
          </cell>
          <cell r="AG540">
            <v>0</v>
          </cell>
          <cell r="AH540">
            <v>0</v>
          </cell>
          <cell r="AI540">
            <v>0</v>
          </cell>
          <cell r="AJ540">
            <v>0</v>
          </cell>
          <cell r="AK540" t="str">
            <v/>
          </cell>
          <cell r="AL540" t="str">
            <v>EU28</v>
          </cell>
        </row>
        <row r="541">
          <cell r="F541" t="str">
            <v>Cyprus</v>
          </cell>
          <cell r="G541" t="str">
            <v>Residential</v>
          </cell>
          <cell r="H541" t="str">
            <v>MFH</v>
          </cell>
          <cell r="J541" t="str">
            <v>TOTAL</v>
          </cell>
          <cell r="K541" t="str">
            <v>-</v>
          </cell>
          <cell r="L541">
            <v>1.7440380384154031</v>
          </cell>
          <cell r="M541">
            <v>1.7440380384154031</v>
          </cell>
          <cell r="P541">
            <v>1.7440380384154031</v>
          </cell>
          <cell r="Q541">
            <v>1.1745936327989952</v>
          </cell>
          <cell r="R541">
            <v>0.14190632040687953</v>
          </cell>
          <cell r="S541">
            <v>0.66758374058000058</v>
          </cell>
          <cell r="T541" t="str">
            <v>m.EEG.1</v>
          </cell>
          <cell r="U541">
            <v>0.50700989221899451</v>
          </cell>
          <cell r="V541" t="str">
            <v>m.EEG.1</v>
          </cell>
          <cell r="W541">
            <v>0</v>
          </cell>
          <cell r="X541">
            <v>0</v>
          </cell>
          <cell r="Y541">
            <v>0</v>
          </cell>
          <cell r="Z541">
            <v>0</v>
          </cell>
          <cell r="AA541">
            <v>0</v>
          </cell>
          <cell r="AB541">
            <v>0</v>
          </cell>
          <cell r="AC541">
            <v>0.14190632040687953</v>
          </cell>
          <cell r="AD541" t="str">
            <v>m.EEG.1</v>
          </cell>
          <cell r="AE541">
            <v>0</v>
          </cell>
          <cell r="AF541">
            <v>0</v>
          </cell>
          <cell r="AG541">
            <v>0</v>
          </cell>
          <cell r="AH541">
            <v>0</v>
          </cell>
          <cell r="AI541">
            <v>0</v>
          </cell>
          <cell r="AJ541">
            <v>0.4275380852095283</v>
          </cell>
          <cell r="AK541" t="str">
            <v/>
          </cell>
          <cell r="AL541" t="str">
            <v>EU28</v>
          </cell>
        </row>
        <row r="542">
          <cell r="F542" t="str">
            <v>Cyprus</v>
          </cell>
          <cell r="G542" t="str">
            <v>Residential</v>
          </cell>
          <cell r="H542" t="str">
            <v>MFH</v>
          </cell>
          <cell r="J542" t="str">
            <v>Coal</v>
          </cell>
          <cell r="K542" t="str">
            <v>-</v>
          </cell>
          <cell r="L542">
            <v>0</v>
          </cell>
          <cell r="M542">
            <v>0</v>
          </cell>
          <cell r="P542">
            <v>0</v>
          </cell>
          <cell r="Q542">
            <v>0</v>
          </cell>
          <cell r="R542">
            <v>0</v>
          </cell>
          <cell r="S542">
            <v>0</v>
          </cell>
          <cell r="T542" t="str">
            <v>m.EEG.1</v>
          </cell>
          <cell r="U542">
            <v>0</v>
          </cell>
          <cell r="V542" t="str">
            <v>m.EEG.1</v>
          </cell>
          <cell r="W542">
            <v>0</v>
          </cell>
          <cell r="X542">
            <v>0</v>
          </cell>
          <cell r="Y542">
            <v>0</v>
          </cell>
          <cell r="Z542">
            <v>0</v>
          </cell>
          <cell r="AA542">
            <v>0</v>
          </cell>
          <cell r="AB542">
            <v>0</v>
          </cell>
          <cell r="AC542">
            <v>0</v>
          </cell>
          <cell r="AD542" t="str">
            <v>m.EEG.1</v>
          </cell>
          <cell r="AE542">
            <v>0</v>
          </cell>
          <cell r="AF542">
            <v>0</v>
          </cell>
          <cell r="AG542">
            <v>0</v>
          </cell>
          <cell r="AH542">
            <v>0</v>
          </cell>
          <cell r="AI542">
            <v>0</v>
          </cell>
          <cell r="AJ542">
            <v>0</v>
          </cell>
          <cell r="AK542" t="str">
            <v/>
          </cell>
          <cell r="AL542" t="str">
            <v>EU28</v>
          </cell>
        </row>
        <row r="543">
          <cell r="F543" t="str">
            <v>Cyprus</v>
          </cell>
          <cell r="G543" t="str">
            <v>Residential</v>
          </cell>
          <cell r="H543" t="str">
            <v>MFH</v>
          </cell>
          <cell r="J543" t="str">
            <v>Fuel oil</v>
          </cell>
          <cell r="K543" t="str">
            <v>-</v>
          </cell>
          <cell r="L543">
            <v>0.69077685379962039</v>
          </cell>
          <cell r="M543">
            <v>0.69077685379962039</v>
          </cell>
          <cell r="P543">
            <v>0.69077685379962039</v>
          </cell>
          <cell r="Q543">
            <v>0.50807201892177489</v>
          </cell>
          <cell r="R543">
            <v>0</v>
          </cell>
          <cell r="S543">
            <v>0.44140078093126273</v>
          </cell>
          <cell r="T543" t="str">
            <v>m.EEG.1</v>
          </cell>
          <cell r="U543">
            <v>6.667123799051218E-2</v>
          </cell>
          <cell r="V543" t="str">
            <v>m.EEG.1</v>
          </cell>
          <cell r="W543">
            <v>0</v>
          </cell>
          <cell r="X543">
            <v>0</v>
          </cell>
          <cell r="Y543">
            <v>0</v>
          </cell>
          <cell r="Z543">
            <v>0</v>
          </cell>
          <cell r="AA543">
            <v>0</v>
          </cell>
          <cell r="AB543">
            <v>0</v>
          </cell>
          <cell r="AC543">
            <v>0</v>
          </cell>
          <cell r="AD543" t="str">
            <v>m.EEG.1</v>
          </cell>
          <cell r="AE543">
            <v>0</v>
          </cell>
          <cell r="AF543">
            <v>0</v>
          </cell>
          <cell r="AG543">
            <v>0</v>
          </cell>
          <cell r="AH543">
            <v>0</v>
          </cell>
          <cell r="AI543">
            <v>0</v>
          </cell>
          <cell r="AJ543">
            <v>0.18270483487784556</v>
          </cell>
          <cell r="AK543" t="str">
            <v/>
          </cell>
          <cell r="AL543" t="str">
            <v>EU28</v>
          </cell>
        </row>
        <row r="544">
          <cell r="F544" t="str">
            <v>Cyprus</v>
          </cell>
          <cell r="G544" t="str">
            <v>Residential</v>
          </cell>
          <cell r="H544" t="str">
            <v>MFH</v>
          </cell>
          <cell r="J544" t="str">
            <v>Natural gas</v>
          </cell>
          <cell r="K544" t="str">
            <v>-</v>
          </cell>
          <cell r="L544">
            <v>0</v>
          </cell>
          <cell r="M544">
            <v>0</v>
          </cell>
          <cell r="P544">
            <v>0</v>
          </cell>
          <cell r="Q544">
            <v>0</v>
          </cell>
          <cell r="R544">
            <v>0</v>
          </cell>
          <cell r="S544">
            <v>0</v>
          </cell>
          <cell r="T544" t="str">
            <v>m.EEG.1</v>
          </cell>
          <cell r="U544">
            <v>0</v>
          </cell>
          <cell r="V544" t="str">
            <v>m.EEG.1</v>
          </cell>
          <cell r="W544">
            <v>0</v>
          </cell>
          <cell r="X544">
            <v>0</v>
          </cell>
          <cell r="Y544">
            <v>0</v>
          </cell>
          <cell r="Z544">
            <v>0</v>
          </cell>
          <cell r="AA544">
            <v>0</v>
          </cell>
          <cell r="AB544">
            <v>0</v>
          </cell>
          <cell r="AC544">
            <v>0</v>
          </cell>
          <cell r="AD544" t="str">
            <v>m.EEG.1</v>
          </cell>
          <cell r="AE544">
            <v>0</v>
          </cell>
          <cell r="AF544">
            <v>0</v>
          </cell>
          <cell r="AG544">
            <v>0</v>
          </cell>
          <cell r="AH544">
            <v>0</v>
          </cell>
          <cell r="AI544">
            <v>0</v>
          </cell>
          <cell r="AJ544">
            <v>0</v>
          </cell>
          <cell r="AK544" t="str">
            <v/>
          </cell>
          <cell r="AL544" t="str">
            <v>EU28</v>
          </cell>
        </row>
        <row r="545">
          <cell r="F545" t="str">
            <v>Cyprus</v>
          </cell>
          <cell r="G545" t="str">
            <v>Residential</v>
          </cell>
          <cell r="H545" t="str">
            <v>MFH</v>
          </cell>
          <cell r="J545" t="str">
            <v>Other fossil fuels</v>
          </cell>
          <cell r="K545" t="str">
            <v>-</v>
          </cell>
          <cell r="L545">
            <v>0.278149135825913</v>
          </cell>
          <cell r="M545">
            <v>0.278149135825913</v>
          </cell>
          <cell r="P545">
            <v>0.278149135825913</v>
          </cell>
          <cell r="Q545">
            <v>0.21011835548256269</v>
          </cell>
          <cell r="R545">
            <v>0</v>
          </cell>
          <cell r="S545">
            <v>0.18529308826955063</v>
          </cell>
          <cell r="T545" t="str">
            <v>m.EEG.1</v>
          </cell>
          <cell r="U545">
            <v>2.4825267213012075E-2</v>
          </cell>
          <cell r="V545" t="str">
            <v>m.EEG.1</v>
          </cell>
          <cell r="W545">
            <v>0</v>
          </cell>
          <cell r="X545">
            <v>0</v>
          </cell>
          <cell r="Y545">
            <v>0</v>
          </cell>
          <cell r="Z545">
            <v>0</v>
          </cell>
          <cell r="AA545">
            <v>0</v>
          </cell>
          <cell r="AB545">
            <v>0</v>
          </cell>
          <cell r="AC545">
            <v>0</v>
          </cell>
          <cell r="AD545" t="str">
            <v>m.EEG.1</v>
          </cell>
          <cell r="AE545">
            <v>0</v>
          </cell>
          <cell r="AF545">
            <v>0</v>
          </cell>
          <cell r="AG545">
            <v>0</v>
          </cell>
          <cell r="AH545">
            <v>0</v>
          </cell>
          <cell r="AI545">
            <v>0</v>
          </cell>
          <cell r="AJ545">
            <v>6.8030780343350306E-2</v>
          </cell>
          <cell r="AK545" t="str">
            <v/>
          </cell>
          <cell r="AL545" t="str">
            <v>EU28</v>
          </cell>
        </row>
        <row r="546">
          <cell r="F546" t="str">
            <v>Cyprus</v>
          </cell>
          <cell r="G546" t="str">
            <v>Residential</v>
          </cell>
          <cell r="H546" t="str">
            <v>MFH</v>
          </cell>
          <cell r="J546" t="str">
            <v>Electricity</v>
          </cell>
          <cell r="K546" t="str">
            <v>-</v>
          </cell>
          <cell r="L546">
            <v>0.40146411233967627</v>
          </cell>
          <cell r="M546">
            <v>0.40146411233967627</v>
          </cell>
          <cell r="P546">
            <v>0.40146411233967627</v>
          </cell>
          <cell r="Q546">
            <v>8.2755321944464333E-2</v>
          </cell>
          <cell r="R546">
            <v>0.14190632040687953</v>
          </cell>
          <cell r="S546">
            <v>2.871089880392589E-2</v>
          </cell>
          <cell r="T546" t="str">
            <v>m.EEG.1</v>
          </cell>
          <cell r="U546">
            <v>5.404442314053845E-2</v>
          </cell>
          <cell r="V546" t="str">
            <v>m.EEG.1</v>
          </cell>
          <cell r="W546">
            <v>0</v>
          </cell>
          <cell r="X546">
            <v>0</v>
          </cell>
          <cell r="Y546">
            <v>0</v>
          </cell>
          <cell r="Z546">
            <v>0</v>
          </cell>
          <cell r="AA546">
            <v>0</v>
          </cell>
          <cell r="AB546">
            <v>0</v>
          </cell>
          <cell r="AC546">
            <v>0.14190632040687953</v>
          </cell>
          <cell r="AD546" t="str">
            <v>m.EEG.1</v>
          </cell>
          <cell r="AE546">
            <v>0</v>
          </cell>
          <cell r="AF546">
            <v>0</v>
          </cell>
          <cell r="AG546">
            <v>0</v>
          </cell>
          <cell r="AH546">
            <v>0</v>
          </cell>
          <cell r="AI546">
            <v>0</v>
          </cell>
          <cell r="AJ546">
            <v>0.17680246998833243</v>
          </cell>
          <cell r="AK546" t="str">
            <v/>
          </cell>
          <cell r="AL546" t="str">
            <v>EU28</v>
          </cell>
        </row>
        <row r="547">
          <cell r="F547" t="str">
            <v>Cyprus</v>
          </cell>
          <cell r="G547" t="str">
            <v>Residential</v>
          </cell>
          <cell r="H547" t="str">
            <v>MFH</v>
          </cell>
          <cell r="J547" t="str">
            <v>District heating</v>
          </cell>
          <cell r="K547" t="str">
            <v>-</v>
          </cell>
          <cell r="L547">
            <v>0</v>
          </cell>
          <cell r="M547">
            <v>0</v>
          </cell>
          <cell r="P547">
            <v>0</v>
          </cell>
          <cell r="Q547">
            <v>0</v>
          </cell>
          <cell r="R547">
            <v>0</v>
          </cell>
          <cell r="S547">
            <v>0</v>
          </cell>
          <cell r="T547" t="str">
            <v>m.EEG.1</v>
          </cell>
          <cell r="U547">
            <v>0</v>
          </cell>
          <cell r="V547" t="str">
            <v>m.EEG.1</v>
          </cell>
          <cell r="W547">
            <v>0</v>
          </cell>
          <cell r="X547">
            <v>0</v>
          </cell>
          <cell r="Y547">
            <v>0</v>
          </cell>
          <cell r="Z547">
            <v>0</v>
          </cell>
          <cell r="AA547">
            <v>0</v>
          </cell>
          <cell r="AB547">
            <v>0</v>
          </cell>
          <cell r="AC547">
            <v>0</v>
          </cell>
          <cell r="AD547" t="str">
            <v>m.EEG.1</v>
          </cell>
          <cell r="AE547">
            <v>0</v>
          </cell>
          <cell r="AF547">
            <v>0</v>
          </cell>
          <cell r="AG547">
            <v>0</v>
          </cell>
          <cell r="AH547">
            <v>0</v>
          </cell>
          <cell r="AI547">
            <v>0</v>
          </cell>
          <cell r="AJ547">
            <v>0</v>
          </cell>
          <cell r="AK547" t="str">
            <v/>
          </cell>
          <cell r="AL547" t="str">
            <v>EU28</v>
          </cell>
        </row>
        <row r="548">
          <cell r="F548" t="str">
            <v>Cyprus</v>
          </cell>
          <cell r="G548" t="str">
            <v>Residential</v>
          </cell>
          <cell r="H548" t="str">
            <v>MFH</v>
          </cell>
          <cell r="J548" t="str">
            <v>Waste non-RES</v>
          </cell>
          <cell r="K548" t="str">
            <v>-</v>
          </cell>
          <cell r="L548">
            <v>0</v>
          </cell>
          <cell r="M548">
            <v>0</v>
          </cell>
          <cell r="P548">
            <v>0</v>
          </cell>
          <cell r="Q548">
            <v>0</v>
          </cell>
          <cell r="R548">
            <v>0</v>
          </cell>
          <cell r="S548">
            <v>0</v>
          </cell>
          <cell r="T548" t="str">
            <v>m.EEG.1</v>
          </cell>
          <cell r="U548">
            <v>0</v>
          </cell>
          <cell r="V548" t="str">
            <v>m.EEG.1</v>
          </cell>
          <cell r="W548">
            <v>0</v>
          </cell>
          <cell r="X548">
            <v>0</v>
          </cell>
          <cell r="Y548">
            <v>0</v>
          </cell>
          <cell r="Z548">
            <v>0</v>
          </cell>
          <cell r="AA548">
            <v>0</v>
          </cell>
          <cell r="AB548">
            <v>0</v>
          </cell>
          <cell r="AC548">
            <v>0</v>
          </cell>
          <cell r="AD548" t="str">
            <v>m.EEG.1</v>
          </cell>
          <cell r="AE548">
            <v>0</v>
          </cell>
          <cell r="AF548">
            <v>0</v>
          </cell>
          <cell r="AG548">
            <v>0</v>
          </cell>
          <cell r="AH548">
            <v>0</v>
          </cell>
          <cell r="AI548">
            <v>0</v>
          </cell>
          <cell r="AJ548">
            <v>0</v>
          </cell>
          <cell r="AK548" t="str">
            <v/>
          </cell>
          <cell r="AL548" t="str">
            <v>EU28</v>
          </cell>
        </row>
        <row r="549">
          <cell r="F549" t="str">
            <v>Cyprus</v>
          </cell>
          <cell r="G549" t="str">
            <v>Residential</v>
          </cell>
          <cell r="H549" t="str">
            <v>MFH</v>
          </cell>
          <cell r="J549" t="str">
            <v>Waste RES</v>
          </cell>
          <cell r="K549" t="str">
            <v>-</v>
          </cell>
          <cell r="L549">
            <v>0</v>
          </cell>
          <cell r="M549">
            <v>0</v>
          </cell>
          <cell r="P549">
            <v>0</v>
          </cell>
          <cell r="Q549">
            <v>0</v>
          </cell>
          <cell r="R549">
            <v>0</v>
          </cell>
          <cell r="S549">
            <v>0</v>
          </cell>
          <cell r="T549" t="str">
            <v>m.EEG.1</v>
          </cell>
          <cell r="U549">
            <v>0</v>
          </cell>
          <cell r="V549" t="str">
            <v>m.EEG.1</v>
          </cell>
          <cell r="W549">
            <v>0</v>
          </cell>
          <cell r="X549">
            <v>0</v>
          </cell>
          <cell r="Y549">
            <v>0</v>
          </cell>
          <cell r="Z549">
            <v>0</v>
          </cell>
          <cell r="AA549">
            <v>0</v>
          </cell>
          <cell r="AB549">
            <v>0</v>
          </cell>
          <cell r="AC549">
            <v>0</v>
          </cell>
          <cell r="AD549" t="str">
            <v>m.EEG.1</v>
          </cell>
          <cell r="AE549">
            <v>0</v>
          </cell>
          <cell r="AF549">
            <v>0</v>
          </cell>
          <cell r="AG549">
            <v>0</v>
          </cell>
          <cell r="AH549">
            <v>0</v>
          </cell>
          <cell r="AI549">
            <v>0</v>
          </cell>
          <cell r="AJ549">
            <v>0</v>
          </cell>
          <cell r="AK549" t="str">
            <v/>
          </cell>
          <cell r="AL549" t="str">
            <v>EU28</v>
          </cell>
        </row>
        <row r="550">
          <cell r="F550" t="str">
            <v>Cyprus</v>
          </cell>
          <cell r="G550" t="str">
            <v>Residential</v>
          </cell>
          <cell r="H550" t="str">
            <v>MFH</v>
          </cell>
          <cell r="J550" t="str">
            <v>Biomass</v>
          </cell>
          <cell r="K550" t="str">
            <v>-</v>
          </cell>
          <cell r="L550">
            <v>3.8343909700608628E-3</v>
          </cell>
          <cell r="M550">
            <v>3.8343909700608628E-3</v>
          </cell>
          <cell r="P550">
            <v>3.8343909700608628E-3</v>
          </cell>
          <cell r="Q550">
            <v>3.8343909700608628E-3</v>
          </cell>
          <cell r="R550">
            <v>0</v>
          </cell>
          <cell r="S550">
            <v>3.537430392791128E-3</v>
          </cell>
          <cell r="T550" t="str">
            <v>m.EEG.1</v>
          </cell>
          <cell r="U550">
            <v>2.9696057726973476E-4</v>
          </cell>
          <cell r="V550" t="str">
            <v>m.EEG.1</v>
          </cell>
          <cell r="W550">
            <v>0</v>
          </cell>
          <cell r="X550">
            <v>0</v>
          </cell>
          <cell r="Y550">
            <v>0</v>
          </cell>
          <cell r="Z550">
            <v>0</v>
          </cell>
          <cell r="AA550">
            <v>0</v>
          </cell>
          <cell r="AB550">
            <v>0</v>
          </cell>
          <cell r="AC550">
            <v>0</v>
          </cell>
          <cell r="AD550" t="str">
            <v>m.EEG.1</v>
          </cell>
          <cell r="AE550">
            <v>0</v>
          </cell>
          <cell r="AF550">
            <v>0</v>
          </cell>
          <cell r="AG550">
            <v>0</v>
          </cell>
          <cell r="AH550">
            <v>0</v>
          </cell>
          <cell r="AI550">
            <v>0</v>
          </cell>
          <cell r="AJ550">
            <v>0</v>
          </cell>
          <cell r="AK550" t="str">
            <v/>
          </cell>
          <cell r="AL550" t="str">
            <v>EU28</v>
          </cell>
        </row>
        <row r="551">
          <cell r="F551" t="str">
            <v>Cyprus</v>
          </cell>
          <cell r="G551" t="str">
            <v>Residential</v>
          </cell>
          <cell r="H551" t="str">
            <v>MFH</v>
          </cell>
          <cell r="J551" t="str">
            <v>Geothermal</v>
          </cell>
          <cell r="K551" t="str">
            <v>-</v>
          </cell>
          <cell r="L551">
            <v>8.6415421824702909E-3</v>
          </cell>
          <cell r="M551">
            <v>8.6415421824702909E-3</v>
          </cell>
          <cell r="P551">
            <v>8.6415421824702909E-3</v>
          </cell>
          <cell r="Q551">
            <v>8.6415421824702909E-3</v>
          </cell>
          <cell r="R551">
            <v>0</v>
          </cell>
          <cell r="S551">
            <v>8.6415421824702909E-3</v>
          </cell>
          <cell r="T551" t="str">
            <v>m.EEG.1</v>
          </cell>
          <cell r="U551">
            <v>0</v>
          </cell>
          <cell r="V551" t="str">
            <v>m.EEG.1</v>
          </cell>
          <cell r="W551">
            <v>0</v>
          </cell>
          <cell r="X551">
            <v>0</v>
          </cell>
          <cell r="Y551">
            <v>0</v>
          </cell>
          <cell r="Z551">
            <v>0</v>
          </cell>
          <cell r="AA551">
            <v>0</v>
          </cell>
          <cell r="AB551">
            <v>0</v>
          </cell>
          <cell r="AC551">
            <v>0</v>
          </cell>
          <cell r="AD551" t="str">
            <v>m.EEG.1</v>
          </cell>
          <cell r="AE551">
            <v>0</v>
          </cell>
          <cell r="AF551">
            <v>0</v>
          </cell>
          <cell r="AG551">
            <v>0</v>
          </cell>
          <cell r="AH551">
            <v>0</v>
          </cell>
          <cell r="AI551">
            <v>0</v>
          </cell>
          <cell r="AJ551">
            <v>0</v>
          </cell>
          <cell r="AK551" t="str">
            <v/>
          </cell>
          <cell r="AL551" t="str">
            <v>EU28</v>
          </cell>
        </row>
        <row r="552">
          <cell r="F552" t="str">
            <v>Cyprus</v>
          </cell>
          <cell r="G552" t="str">
            <v>Residential</v>
          </cell>
          <cell r="H552" t="str">
            <v>MFH</v>
          </cell>
          <cell r="J552" t="str">
            <v>Solar energy</v>
          </cell>
          <cell r="K552" t="str">
            <v>-</v>
          </cell>
          <cell r="L552">
            <v>0.36117200329766203</v>
          </cell>
          <cell r="M552">
            <v>0.36117200329766203</v>
          </cell>
          <cell r="P552">
            <v>0.36117200329766203</v>
          </cell>
          <cell r="Q552">
            <v>0.36117200329766203</v>
          </cell>
          <cell r="R552">
            <v>0</v>
          </cell>
          <cell r="S552">
            <v>0</v>
          </cell>
          <cell r="T552" t="str">
            <v>m.EEG.1</v>
          </cell>
          <cell r="U552">
            <v>0.36117200329766203</v>
          </cell>
          <cell r="V552" t="str">
            <v>m.EEG.1</v>
          </cell>
          <cell r="W552">
            <v>0</v>
          </cell>
          <cell r="X552">
            <v>0</v>
          </cell>
          <cell r="Y552">
            <v>0</v>
          </cell>
          <cell r="Z552">
            <v>0</v>
          </cell>
          <cell r="AA552">
            <v>0</v>
          </cell>
          <cell r="AB552">
            <v>0</v>
          </cell>
          <cell r="AC552">
            <v>0</v>
          </cell>
          <cell r="AD552" t="str">
            <v>m.EEG.1</v>
          </cell>
          <cell r="AE552">
            <v>0</v>
          </cell>
          <cell r="AF552">
            <v>0</v>
          </cell>
          <cell r="AG552">
            <v>0</v>
          </cell>
          <cell r="AH552">
            <v>0</v>
          </cell>
          <cell r="AI552">
            <v>0</v>
          </cell>
          <cell r="AJ552">
            <v>0</v>
          </cell>
          <cell r="AK552" t="str">
            <v/>
          </cell>
          <cell r="AL552" t="str">
            <v>EU28</v>
          </cell>
        </row>
        <row r="553">
          <cell r="F553" t="str">
            <v>Cyprus</v>
          </cell>
          <cell r="G553" t="str">
            <v>Residential</v>
          </cell>
          <cell r="H553" t="str">
            <v>MFH</v>
          </cell>
          <cell r="J553" t="str">
            <v>Ambient heat total</v>
          </cell>
          <cell r="K553" t="str">
            <v>-</v>
          </cell>
          <cell r="L553">
            <v>0</v>
          </cell>
          <cell r="M553">
            <v>0</v>
          </cell>
          <cell r="P553">
            <v>0</v>
          </cell>
          <cell r="Q553">
            <v>0</v>
          </cell>
          <cell r="R553">
            <v>0</v>
          </cell>
          <cell r="S553">
            <v>0</v>
          </cell>
          <cell r="T553" t="str">
            <v>m.EEG.1</v>
          </cell>
          <cell r="U553">
            <v>0</v>
          </cell>
          <cell r="V553" t="str">
            <v>m.EEG.1</v>
          </cell>
          <cell r="W553">
            <v>0</v>
          </cell>
          <cell r="X553">
            <v>0</v>
          </cell>
          <cell r="Y553">
            <v>0</v>
          </cell>
          <cell r="Z553">
            <v>0</v>
          </cell>
          <cell r="AA553">
            <v>0</v>
          </cell>
          <cell r="AB553">
            <v>0</v>
          </cell>
          <cell r="AC553">
            <v>0</v>
          </cell>
          <cell r="AD553" t="str">
            <v>m.EEG.1</v>
          </cell>
          <cell r="AE553">
            <v>0</v>
          </cell>
          <cell r="AF553">
            <v>0</v>
          </cell>
          <cell r="AG553">
            <v>0</v>
          </cell>
          <cell r="AH553">
            <v>0</v>
          </cell>
          <cell r="AI553">
            <v>0</v>
          </cell>
          <cell r="AJ553">
            <v>0</v>
          </cell>
          <cell r="AK553" t="str">
            <v/>
          </cell>
          <cell r="AL553" t="str">
            <v>EU28</v>
          </cell>
        </row>
        <row r="554">
          <cell r="F554" t="str">
            <v>Cyprus</v>
          </cell>
          <cell r="G554" t="str">
            <v>Residential</v>
          </cell>
          <cell r="H554" t="str">
            <v>MFH</v>
          </cell>
          <cell r="J554" t="str">
            <v xml:space="preserve">Other RES </v>
          </cell>
          <cell r="K554" t="str">
            <v>-</v>
          </cell>
          <cell r="L554">
            <v>0</v>
          </cell>
          <cell r="M554">
            <v>0</v>
          </cell>
          <cell r="P554">
            <v>0</v>
          </cell>
          <cell r="Q554">
            <v>0</v>
          </cell>
          <cell r="R554">
            <v>0</v>
          </cell>
          <cell r="S554">
            <v>0</v>
          </cell>
          <cell r="T554" t="str">
            <v>m.EEG.1</v>
          </cell>
          <cell r="U554">
            <v>0</v>
          </cell>
          <cell r="V554" t="str">
            <v>m.EEG.1</v>
          </cell>
          <cell r="W554">
            <v>0</v>
          </cell>
          <cell r="X554">
            <v>0</v>
          </cell>
          <cell r="Y554">
            <v>0</v>
          </cell>
          <cell r="Z554">
            <v>0</v>
          </cell>
          <cell r="AA554">
            <v>0</v>
          </cell>
          <cell r="AB554">
            <v>0</v>
          </cell>
          <cell r="AC554">
            <v>0</v>
          </cell>
          <cell r="AD554" t="str">
            <v>m.EEG.1</v>
          </cell>
          <cell r="AE554">
            <v>0</v>
          </cell>
          <cell r="AF554">
            <v>0</v>
          </cell>
          <cell r="AG554">
            <v>0</v>
          </cell>
          <cell r="AH554">
            <v>0</v>
          </cell>
          <cell r="AI554">
            <v>0</v>
          </cell>
          <cell r="AJ554">
            <v>0</v>
          </cell>
          <cell r="AK554" t="str">
            <v/>
          </cell>
          <cell r="AL554" t="str">
            <v>EU28</v>
          </cell>
        </row>
        <row r="555">
          <cell r="F555" t="str">
            <v>Latvia</v>
          </cell>
          <cell r="G555" t="str">
            <v>Residential</v>
          </cell>
          <cell r="H555" t="str">
            <v>TOTAL Residential</v>
          </cell>
          <cell r="J555" t="str">
            <v>TOTAL</v>
          </cell>
          <cell r="K555">
            <v>16.005206000000001</v>
          </cell>
          <cell r="L555">
            <v>-0.8676848079492494</v>
          </cell>
          <cell r="M555">
            <v>15.137521192050752</v>
          </cell>
          <cell r="P555">
            <v>15.137521192050752</v>
          </cell>
          <cell r="Q555">
            <v>14.057764338335936</v>
          </cell>
          <cell r="R555">
            <v>1.0664217608492834E-2</v>
          </cell>
          <cell r="S555">
            <v>11.925954953714307</v>
          </cell>
          <cell r="T555" t="str">
            <v>u.ISI.58</v>
          </cell>
          <cell r="U555">
            <v>2.1318093846216288</v>
          </cell>
          <cell r="V555" t="str">
            <v>u.ISI.9</v>
          </cell>
          <cell r="W555">
            <v>0</v>
          </cell>
          <cell r="X555">
            <v>0</v>
          </cell>
          <cell r="Y555">
            <v>0</v>
          </cell>
          <cell r="Z555">
            <v>0</v>
          </cell>
          <cell r="AA555">
            <v>0</v>
          </cell>
          <cell r="AB555">
            <v>0</v>
          </cell>
          <cell r="AC555">
            <v>1.0664217608492834E-2</v>
          </cell>
          <cell r="AD555" t="str">
            <v>m.EEG.1</v>
          </cell>
          <cell r="AE555">
            <v>0</v>
          </cell>
          <cell r="AF555">
            <v>0</v>
          </cell>
          <cell r="AG555">
            <v>0</v>
          </cell>
          <cell r="AH555">
            <v>0</v>
          </cell>
          <cell r="AI555">
            <v>0</v>
          </cell>
          <cell r="AJ555">
            <v>1.0690926361063233</v>
          </cell>
          <cell r="AK555" t="str">
            <v>u.ISI.96</v>
          </cell>
          <cell r="AL555" t="str">
            <v>EU28</v>
          </cell>
        </row>
        <row r="556">
          <cell r="F556" t="str">
            <v>Latvia</v>
          </cell>
          <cell r="G556" t="str">
            <v>Residential</v>
          </cell>
          <cell r="H556" t="str">
            <v>TOTAL Residential</v>
          </cell>
          <cell r="J556" t="str">
            <v>Coal</v>
          </cell>
          <cell r="K556">
            <v>0.160494</v>
          </cell>
          <cell r="L556">
            <v>-2.5938480000001207E-4</v>
          </cell>
          <cell r="M556">
            <v>0.16023461519999999</v>
          </cell>
          <cell r="P556">
            <v>0.16023461519999999</v>
          </cell>
          <cell r="Q556">
            <v>0.16023461519999999</v>
          </cell>
          <cell r="R556">
            <v>0</v>
          </cell>
          <cell r="S556">
            <v>0.1383844404</v>
          </cell>
          <cell r="T556" t="str">
            <v>u.ISI.96</v>
          </cell>
          <cell r="U556">
            <v>2.1850174799999997E-2</v>
          </cell>
          <cell r="V556" t="str">
            <v>u.ISI.96</v>
          </cell>
          <cell r="W556">
            <v>0</v>
          </cell>
          <cell r="X556">
            <v>0</v>
          </cell>
          <cell r="Y556">
            <v>0</v>
          </cell>
          <cell r="Z556">
            <v>0</v>
          </cell>
          <cell r="AA556">
            <v>0</v>
          </cell>
          <cell r="AB556">
            <v>0</v>
          </cell>
          <cell r="AC556">
            <v>0</v>
          </cell>
          <cell r="AD556" t="str">
            <v>m.EEG.1</v>
          </cell>
          <cell r="AE556">
            <v>0</v>
          </cell>
          <cell r="AF556">
            <v>0</v>
          </cell>
          <cell r="AG556">
            <v>0</v>
          </cell>
          <cell r="AH556">
            <v>0</v>
          </cell>
          <cell r="AI556">
            <v>0</v>
          </cell>
          <cell r="AJ556">
            <v>0</v>
          </cell>
          <cell r="AK556" t="str">
            <v>u.ISI.96</v>
          </cell>
          <cell r="AL556" t="str">
            <v>EU28</v>
          </cell>
        </row>
        <row r="557">
          <cell r="F557" t="str">
            <v>Latvia</v>
          </cell>
          <cell r="G557" t="str">
            <v>Residential</v>
          </cell>
          <cell r="H557" t="str">
            <v>TOTAL Residential</v>
          </cell>
          <cell r="J557" t="str">
            <v>Fuel oil</v>
          </cell>
          <cell r="K557">
            <v>0.36867099999999997</v>
          </cell>
          <cell r="L557">
            <v>0.14358551632066652</v>
          </cell>
          <cell r="M557">
            <v>0.51225651632066649</v>
          </cell>
          <cell r="P557">
            <v>0.51225651632066649</v>
          </cell>
          <cell r="Q557">
            <v>0.23825884480030995</v>
          </cell>
          <cell r="R557">
            <v>0</v>
          </cell>
          <cell r="S557">
            <v>0.22634590256029447</v>
          </cell>
          <cell r="T557" t="str">
            <v>u.ISI.96</v>
          </cell>
          <cell r="U557">
            <v>1.1912942240015498E-2</v>
          </cell>
          <cell r="V557" t="str">
            <v>u.ISI.96</v>
          </cell>
          <cell r="W557">
            <v>0</v>
          </cell>
          <cell r="X557">
            <v>0</v>
          </cell>
          <cell r="Y557">
            <v>0</v>
          </cell>
          <cell r="Z557">
            <v>0</v>
          </cell>
          <cell r="AA557">
            <v>0</v>
          </cell>
          <cell r="AB557">
            <v>0</v>
          </cell>
          <cell r="AC557">
            <v>0</v>
          </cell>
          <cell r="AD557" t="str">
            <v>m.EEG.1</v>
          </cell>
          <cell r="AE557">
            <v>0</v>
          </cell>
          <cell r="AF557">
            <v>0</v>
          </cell>
          <cell r="AG557">
            <v>0</v>
          </cell>
          <cell r="AH557">
            <v>0</v>
          </cell>
          <cell r="AI557">
            <v>0</v>
          </cell>
          <cell r="AJ557">
            <v>0.27399767152035648</v>
          </cell>
          <cell r="AK557" t="str">
            <v>u.ISI.96</v>
          </cell>
          <cell r="AL557" t="str">
            <v>EU28</v>
          </cell>
        </row>
        <row r="558">
          <cell r="F558" t="str">
            <v>Latvia</v>
          </cell>
          <cell r="G558" t="str">
            <v>Residential</v>
          </cell>
          <cell r="H558" t="str">
            <v>TOTAL Residential</v>
          </cell>
          <cell r="J558" t="str">
            <v>Natural gas</v>
          </cell>
          <cell r="K558">
            <v>1.242084</v>
          </cell>
          <cell r="L558">
            <v>0.13820481999999989</v>
          </cell>
          <cell r="M558">
            <v>1.3802888199999999</v>
          </cell>
          <cell r="P558">
            <v>1.3802888199999999</v>
          </cell>
          <cell r="Q558">
            <v>0.98019385541403303</v>
          </cell>
          <cell r="R558">
            <v>0</v>
          </cell>
          <cell r="S558">
            <v>0.71969826664222347</v>
          </cell>
          <cell r="T558" t="str">
            <v>u.ISI.96</v>
          </cell>
          <cell r="U558">
            <v>0.26049558877180956</v>
          </cell>
          <cell r="V558" t="str">
            <v>u.ISI.96</v>
          </cell>
          <cell r="W558">
            <v>0</v>
          </cell>
          <cell r="X558">
            <v>0</v>
          </cell>
          <cell r="Y558">
            <v>0</v>
          </cell>
          <cell r="Z558">
            <v>0</v>
          </cell>
          <cell r="AA558">
            <v>0</v>
          </cell>
          <cell r="AB558">
            <v>0</v>
          </cell>
          <cell r="AC558">
            <v>0</v>
          </cell>
          <cell r="AD558" t="str">
            <v>m.EEG.1</v>
          </cell>
          <cell r="AE558">
            <v>0</v>
          </cell>
          <cell r="AF558">
            <v>0</v>
          </cell>
          <cell r="AG558">
            <v>0</v>
          </cell>
          <cell r="AH558">
            <v>0</v>
          </cell>
          <cell r="AI558">
            <v>0</v>
          </cell>
          <cell r="AJ558">
            <v>0.40009496458596683</v>
          </cell>
          <cell r="AK558" t="str">
            <v>u.ISI.96</v>
          </cell>
          <cell r="AL558" t="str">
            <v>EU28</v>
          </cell>
        </row>
        <row r="559">
          <cell r="F559" t="str">
            <v>Latvia</v>
          </cell>
          <cell r="G559" t="str">
            <v>Residential</v>
          </cell>
          <cell r="H559" t="str">
            <v>TOTAL Residential</v>
          </cell>
          <cell r="J559" t="str">
            <v>Other fossil fuels</v>
          </cell>
          <cell r="K559">
            <v>0.25353399999999998</v>
          </cell>
          <cell r="L559">
            <v>-5.3456977078408963E-2</v>
          </cell>
          <cell r="M559">
            <v>0.20007702292159102</v>
          </cell>
          <cell r="P559">
            <v>0.20007702292159102</v>
          </cell>
          <cell r="Q559">
            <v>0.20007702292159102</v>
          </cell>
          <cell r="R559">
            <v>0</v>
          </cell>
          <cell r="S559">
            <v>0.14690470236704561</v>
          </cell>
          <cell r="T559" t="str">
            <v>u.ISI.96</v>
          </cell>
          <cell r="U559">
            <v>5.3172320554545391E-2</v>
          </cell>
          <cell r="V559" t="str">
            <v>u.ISI.96</v>
          </cell>
          <cell r="W559">
            <v>0</v>
          </cell>
          <cell r="X559">
            <v>0</v>
          </cell>
          <cell r="Y559">
            <v>0</v>
          </cell>
          <cell r="Z559">
            <v>0</v>
          </cell>
          <cell r="AA559">
            <v>0</v>
          </cell>
          <cell r="AB559">
            <v>0</v>
          </cell>
          <cell r="AC559">
            <v>0</v>
          </cell>
          <cell r="AD559" t="str">
            <v>m.EEG.1</v>
          </cell>
          <cell r="AE559">
            <v>0</v>
          </cell>
          <cell r="AF559">
            <v>0</v>
          </cell>
          <cell r="AG559">
            <v>0</v>
          </cell>
          <cell r="AH559">
            <v>0</v>
          </cell>
          <cell r="AI559">
            <v>0</v>
          </cell>
          <cell r="AJ559">
            <v>0</v>
          </cell>
          <cell r="AK559" t="str">
            <v>u.ISI.96</v>
          </cell>
          <cell r="AL559" t="str">
            <v>EU28</v>
          </cell>
        </row>
        <row r="560">
          <cell r="F560" t="str">
            <v>Latvia</v>
          </cell>
          <cell r="G560" t="str">
            <v>Residential</v>
          </cell>
          <cell r="H560" t="str">
            <v>TOTAL Residential</v>
          </cell>
          <cell r="J560" t="str">
            <v>Electricity</v>
          </cell>
          <cell r="K560">
            <v>1.7759009999999997</v>
          </cell>
          <cell r="L560">
            <v>-1.1832367823915069</v>
          </cell>
          <cell r="M560">
            <v>0.59266421760849286</v>
          </cell>
          <cell r="P560">
            <v>0.59266421760849286</v>
          </cell>
          <cell r="Q560">
            <v>0.42599999999999999</v>
          </cell>
          <cell r="R560">
            <v>1.0664217608492834E-2</v>
          </cell>
          <cell r="S560">
            <v>7.2999999999999995E-2</v>
          </cell>
          <cell r="T560" t="str">
            <v>u.ISI.96</v>
          </cell>
          <cell r="U560">
            <v>0.35299999999999998</v>
          </cell>
          <cell r="V560" t="str">
            <v>u.ISI.96</v>
          </cell>
          <cell r="W560">
            <v>0</v>
          </cell>
          <cell r="X560">
            <v>0</v>
          </cell>
          <cell r="Y560">
            <v>0</v>
          </cell>
          <cell r="Z560">
            <v>0</v>
          </cell>
          <cell r="AA560">
            <v>0</v>
          </cell>
          <cell r="AB560">
            <v>0</v>
          </cell>
          <cell r="AC560">
            <v>1.0664217608492834E-2</v>
          </cell>
          <cell r="AD560" t="str">
            <v>m.EEG.1</v>
          </cell>
          <cell r="AE560">
            <v>0</v>
          </cell>
          <cell r="AF560">
            <v>0</v>
          </cell>
          <cell r="AG560">
            <v>0</v>
          </cell>
          <cell r="AH560">
            <v>0</v>
          </cell>
          <cell r="AI560">
            <v>0</v>
          </cell>
          <cell r="AJ560">
            <v>0.156</v>
          </cell>
          <cell r="AK560" t="str">
            <v>u.ISI.96</v>
          </cell>
          <cell r="AL560" t="str">
            <v>EU28</v>
          </cell>
        </row>
        <row r="561">
          <cell r="F561" t="str">
            <v>Latvia</v>
          </cell>
          <cell r="G561" t="str">
            <v>Residential</v>
          </cell>
          <cell r="H561" t="str">
            <v>TOTAL Residential</v>
          </cell>
          <cell r="J561" t="str">
            <v>District heating</v>
          </cell>
          <cell r="K561">
            <v>4.4763869999999999</v>
          </cell>
          <cell r="L561">
            <v>0.10361300000000018</v>
          </cell>
          <cell r="M561">
            <v>4.58</v>
          </cell>
          <cell r="P561">
            <v>4.58</v>
          </cell>
          <cell r="Q561">
            <v>4.58</v>
          </cell>
          <cell r="R561">
            <v>0</v>
          </cell>
          <cell r="S561">
            <v>3.3336216417447417</v>
          </cell>
          <cell r="T561" t="str">
            <v>a.ISE.40</v>
          </cell>
          <cell r="U561">
            <v>1.2463783582552586</v>
          </cell>
          <cell r="V561" t="str">
            <v>a.ISE.40</v>
          </cell>
          <cell r="W561">
            <v>0</v>
          </cell>
          <cell r="X561">
            <v>0</v>
          </cell>
          <cell r="Y561">
            <v>0</v>
          </cell>
          <cell r="Z561">
            <v>0</v>
          </cell>
          <cell r="AA561">
            <v>0</v>
          </cell>
          <cell r="AB561">
            <v>0</v>
          </cell>
          <cell r="AC561">
            <v>0</v>
          </cell>
          <cell r="AD561" t="str">
            <v>m.EEG.1</v>
          </cell>
          <cell r="AE561">
            <v>0</v>
          </cell>
          <cell r="AF561">
            <v>0</v>
          </cell>
          <cell r="AG561">
            <v>0</v>
          </cell>
          <cell r="AH561">
            <v>0</v>
          </cell>
          <cell r="AI561">
            <v>0</v>
          </cell>
          <cell r="AJ561">
            <v>0</v>
          </cell>
          <cell r="AK561" t="str">
            <v/>
          </cell>
          <cell r="AL561" t="str">
            <v>EU28</v>
          </cell>
        </row>
        <row r="562">
          <cell r="F562" t="str">
            <v>Latvia</v>
          </cell>
          <cell r="G562" t="str">
            <v>Residential</v>
          </cell>
          <cell r="H562" t="str">
            <v>TOTAL Residential</v>
          </cell>
          <cell r="J562" t="str">
            <v>Waste non-RES</v>
          </cell>
          <cell r="K562">
            <v>0</v>
          </cell>
          <cell r="L562">
            <v>0</v>
          </cell>
          <cell r="M562">
            <v>0</v>
          </cell>
          <cell r="P562">
            <v>0</v>
          </cell>
          <cell r="Q562">
            <v>0</v>
          </cell>
          <cell r="R562">
            <v>0</v>
          </cell>
          <cell r="S562">
            <v>0</v>
          </cell>
          <cell r="T562" t="str">
            <v>m.EEG.1</v>
          </cell>
          <cell r="U562">
            <v>0</v>
          </cell>
          <cell r="V562" t="str">
            <v>m.EEG.1</v>
          </cell>
          <cell r="W562">
            <v>0</v>
          </cell>
          <cell r="X562">
            <v>0</v>
          </cell>
          <cell r="Y562">
            <v>0</v>
          </cell>
          <cell r="Z562">
            <v>0</v>
          </cell>
          <cell r="AA562">
            <v>0</v>
          </cell>
          <cell r="AB562">
            <v>0</v>
          </cell>
          <cell r="AC562">
            <v>0</v>
          </cell>
          <cell r="AD562" t="str">
            <v>m.EEG.1</v>
          </cell>
          <cell r="AE562">
            <v>0</v>
          </cell>
          <cell r="AF562">
            <v>0</v>
          </cell>
          <cell r="AG562">
            <v>0</v>
          </cell>
          <cell r="AH562">
            <v>0</v>
          </cell>
          <cell r="AI562">
            <v>0</v>
          </cell>
          <cell r="AJ562">
            <v>0</v>
          </cell>
          <cell r="AK562" t="str">
            <v/>
          </cell>
          <cell r="AL562" t="str">
            <v>EU28</v>
          </cell>
        </row>
        <row r="563">
          <cell r="F563" t="str">
            <v>Latvia</v>
          </cell>
          <cell r="G563" t="str">
            <v>Residential</v>
          </cell>
          <cell r="H563" t="str">
            <v>TOTAL Residential</v>
          </cell>
          <cell r="J563" t="str">
            <v>Waste RES</v>
          </cell>
          <cell r="K563">
            <v>0</v>
          </cell>
          <cell r="L563">
            <v>0</v>
          </cell>
          <cell r="M563">
            <v>0</v>
          </cell>
          <cell r="P563">
            <v>0</v>
          </cell>
          <cell r="Q563">
            <v>0</v>
          </cell>
          <cell r="R563">
            <v>0</v>
          </cell>
          <cell r="S563">
            <v>0</v>
          </cell>
          <cell r="T563" t="str">
            <v>x.Obs.1</v>
          </cell>
          <cell r="U563">
            <v>0</v>
          </cell>
          <cell r="V563" t="str">
            <v>x.Obs.1</v>
          </cell>
          <cell r="W563">
            <v>0</v>
          </cell>
          <cell r="X563">
            <v>0</v>
          </cell>
          <cell r="Y563">
            <v>0</v>
          </cell>
          <cell r="Z563">
            <v>0</v>
          </cell>
          <cell r="AA563">
            <v>0</v>
          </cell>
          <cell r="AB563">
            <v>0</v>
          </cell>
          <cell r="AC563">
            <v>0</v>
          </cell>
          <cell r="AD563" t="str">
            <v>x.Obs.1</v>
          </cell>
          <cell r="AE563">
            <v>0</v>
          </cell>
          <cell r="AF563">
            <v>0</v>
          </cell>
          <cell r="AG563">
            <v>0</v>
          </cell>
          <cell r="AH563">
            <v>0</v>
          </cell>
          <cell r="AI563">
            <v>0</v>
          </cell>
          <cell r="AJ563">
            <v>0</v>
          </cell>
          <cell r="AK563" t="str">
            <v>x.Obs.1</v>
          </cell>
          <cell r="AL563" t="str">
            <v>EU28</v>
          </cell>
        </row>
        <row r="564">
          <cell r="F564" t="str">
            <v>Latvia</v>
          </cell>
          <cell r="G564" t="str">
            <v>Residential</v>
          </cell>
          <cell r="H564" t="str">
            <v>TOTAL Residential</v>
          </cell>
          <cell r="J564" t="str">
            <v>Biomass</v>
          </cell>
          <cell r="K564">
            <v>7.7281350000000009</v>
          </cell>
          <cell r="L564">
            <v>-1.6135000000001121E-2</v>
          </cell>
          <cell r="M564">
            <v>7.7119999999999997</v>
          </cell>
          <cell r="P564">
            <v>7.7119999999999997</v>
          </cell>
          <cell r="Q564">
            <v>7.4729999999999999</v>
          </cell>
          <cell r="R564">
            <v>0</v>
          </cell>
          <cell r="S564">
            <v>7.2880000000000003</v>
          </cell>
          <cell r="T564" t="str">
            <v>x.Obs.1</v>
          </cell>
          <cell r="U564">
            <v>0.185</v>
          </cell>
          <cell r="V564" t="str">
            <v>x.Obs.1</v>
          </cell>
          <cell r="W564">
            <v>0</v>
          </cell>
          <cell r="X564">
            <v>0</v>
          </cell>
          <cell r="Y564">
            <v>0</v>
          </cell>
          <cell r="Z564">
            <v>0</v>
          </cell>
          <cell r="AA564">
            <v>0</v>
          </cell>
          <cell r="AB564">
            <v>0</v>
          </cell>
          <cell r="AC564">
            <v>0</v>
          </cell>
          <cell r="AD564" t="str">
            <v>x.Obs.1</v>
          </cell>
          <cell r="AE564">
            <v>0</v>
          </cell>
          <cell r="AF564">
            <v>0</v>
          </cell>
          <cell r="AG564">
            <v>0</v>
          </cell>
          <cell r="AH564">
            <v>0</v>
          </cell>
          <cell r="AI564">
            <v>0</v>
          </cell>
          <cell r="AJ564">
            <v>0.23899999999999999</v>
          </cell>
          <cell r="AK564" t="str">
            <v>x.Obs.1</v>
          </cell>
          <cell r="AL564" t="str">
            <v>EU28</v>
          </cell>
        </row>
        <row r="565">
          <cell r="F565" t="str">
            <v>Latvia</v>
          </cell>
          <cell r="G565" t="str">
            <v>Residential</v>
          </cell>
          <cell r="H565" t="str">
            <v>TOTAL Residential</v>
          </cell>
          <cell r="J565" t="str">
            <v>Geothermal</v>
          </cell>
          <cell r="K565">
            <v>0</v>
          </cell>
          <cell r="L565">
            <v>0</v>
          </cell>
          <cell r="M565">
            <v>0</v>
          </cell>
          <cell r="P565">
            <v>0</v>
          </cell>
          <cell r="Q565">
            <v>0</v>
          </cell>
          <cell r="R565">
            <v>0</v>
          </cell>
          <cell r="S565">
            <v>0</v>
          </cell>
          <cell r="T565" t="str">
            <v>x.Obs.1</v>
          </cell>
          <cell r="U565">
            <v>0</v>
          </cell>
          <cell r="V565" t="str">
            <v>x.Obs.1</v>
          </cell>
          <cell r="W565">
            <v>0</v>
          </cell>
          <cell r="X565">
            <v>0</v>
          </cell>
          <cell r="Y565">
            <v>0</v>
          </cell>
          <cell r="Z565">
            <v>0</v>
          </cell>
          <cell r="AA565">
            <v>0</v>
          </cell>
          <cell r="AB565">
            <v>0</v>
          </cell>
          <cell r="AC565">
            <v>0</v>
          </cell>
          <cell r="AD565" t="str">
            <v>x.Obs.1</v>
          </cell>
          <cell r="AE565">
            <v>0</v>
          </cell>
          <cell r="AF565">
            <v>0</v>
          </cell>
          <cell r="AG565">
            <v>0</v>
          </cell>
          <cell r="AH565">
            <v>0</v>
          </cell>
          <cell r="AI565">
            <v>0</v>
          </cell>
          <cell r="AJ565">
            <v>0</v>
          </cell>
          <cell r="AK565" t="str">
            <v>x.Obs.1</v>
          </cell>
          <cell r="AL565" t="str">
            <v>EU28</v>
          </cell>
        </row>
        <row r="566">
          <cell r="F566" t="str">
            <v>Latvia</v>
          </cell>
          <cell r="G566" t="str">
            <v>Residential</v>
          </cell>
          <cell r="H566" t="str">
            <v>TOTAL Residential</v>
          </cell>
          <cell r="J566" t="str">
            <v>Solar energy</v>
          </cell>
          <cell r="K566">
            <v>0</v>
          </cell>
          <cell r="L566">
            <v>0</v>
          </cell>
          <cell r="M566">
            <v>0</v>
          </cell>
          <cell r="P566">
            <v>0</v>
          </cell>
          <cell r="Q566">
            <v>0</v>
          </cell>
          <cell r="R566">
            <v>0</v>
          </cell>
          <cell r="S566">
            <v>0</v>
          </cell>
          <cell r="T566" t="str">
            <v>x.Obs.1</v>
          </cell>
          <cell r="U566">
            <v>0</v>
          </cell>
          <cell r="V566" t="str">
            <v>x.Obs.1</v>
          </cell>
          <cell r="W566">
            <v>0</v>
          </cell>
          <cell r="X566">
            <v>0</v>
          </cell>
          <cell r="Y566">
            <v>0</v>
          </cell>
          <cell r="Z566">
            <v>0</v>
          </cell>
          <cell r="AA566">
            <v>0</v>
          </cell>
          <cell r="AB566">
            <v>0</v>
          </cell>
          <cell r="AC566">
            <v>0</v>
          </cell>
          <cell r="AD566" t="str">
            <v>x.Obs.1</v>
          </cell>
          <cell r="AE566">
            <v>0</v>
          </cell>
          <cell r="AF566">
            <v>0</v>
          </cell>
          <cell r="AG566">
            <v>0</v>
          </cell>
          <cell r="AH566">
            <v>0</v>
          </cell>
          <cell r="AI566">
            <v>0</v>
          </cell>
          <cell r="AJ566">
            <v>0</v>
          </cell>
          <cell r="AK566" t="str">
            <v>x.Obs.1</v>
          </cell>
          <cell r="AL566" t="str">
            <v>EU28</v>
          </cell>
        </row>
        <row r="567">
          <cell r="F567" t="str">
            <v>Latvia</v>
          </cell>
          <cell r="G567" t="str">
            <v>Residential</v>
          </cell>
          <cell r="H567" t="str">
            <v>TOTAL Residential</v>
          </cell>
          <cell r="J567" t="str">
            <v>Ambient heat total</v>
          </cell>
          <cell r="K567" t="str">
            <v>-</v>
          </cell>
          <cell r="L567">
            <v>0</v>
          </cell>
          <cell r="M567">
            <v>0</v>
          </cell>
          <cell r="P567">
            <v>0</v>
          </cell>
          <cell r="Q567">
            <v>0</v>
          </cell>
          <cell r="R567">
            <v>0</v>
          </cell>
          <cell r="S567">
            <v>0</v>
          </cell>
          <cell r="T567" t="str">
            <v>c.Obs.2</v>
          </cell>
          <cell r="U567">
            <v>0</v>
          </cell>
          <cell r="V567" t="str">
            <v>c.Obs.2</v>
          </cell>
          <cell r="W567">
            <v>0</v>
          </cell>
          <cell r="X567">
            <v>0</v>
          </cell>
          <cell r="Y567">
            <v>0</v>
          </cell>
          <cell r="Z567">
            <v>0</v>
          </cell>
          <cell r="AA567">
            <v>0</v>
          </cell>
          <cell r="AB567">
            <v>0</v>
          </cell>
          <cell r="AC567">
            <v>0</v>
          </cell>
          <cell r="AD567" t="str">
            <v>c.Obs.2</v>
          </cell>
          <cell r="AE567">
            <v>0</v>
          </cell>
          <cell r="AF567">
            <v>0</v>
          </cell>
          <cell r="AG567">
            <v>0</v>
          </cell>
          <cell r="AH567">
            <v>0</v>
          </cell>
          <cell r="AI567">
            <v>0</v>
          </cell>
          <cell r="AJ567">
            <v>0</v>
          </cell>
          <cell r="AK567" t="str">
            <v>c.Obs.2</v>
          </cell>
          <cell r="AL567" t="str">
            <v>EU28</v>
          </cell>
        </row>
        <row r="568">
          <cell r="F568" t="str">
            <v>Latvia</v>
          </cell>
          <cell r="G568" t="str">
            <v>Residential</v>
          </cell>
          <cell r="H568" t="str">
            <v>TOTAL Residential</v>
          </cell>
          <cell r="J568" t="str">
            <v xml:space="preserve">Other RES </v>
          </cell>
          <cell r="K568" t="str">
            <v>-</v>
          </cell>
          <cell r="L568">
            <v>0</v>
          </cell>
          <cell r="M568">
            <v>0</v>
          </cell>
          <cell r="P568">
            <v>0</v>
          </cell>
          <cell r="Q568">
            <v>0</v>
          </cell>
          <cell r="R568">
            <v>0</v>
          </cell>
          <cell r="S568">
            <v>0</v>
          </cell>
          <cell r="T568" t="str">
            <v>m.EEG.1</v>
          </cell>
          <cell r="U568">
            <v>0</v>
          </cell>
          <cell r="V568" t="str">
            <v>m.EEG.1</v>
          </cell>
          <cell r="W568">
            <v>0</v>
          </cell>
          <cell r="X568">
            <v>0</v>
          </cell>
          <cell r="Y568">
            <v>0</v>
          </cell>
          <cell r="Z568">
            <v>0</v>
          </cell>
          <cell r="AA568">
            <v>0</v>
          </cell>
          <cell r="AB568">
            <v>0</v>
          </cell>
          <cell r="AC568">
            <v>0</v>
          </cell>
          <cell r="AD568" t="str">
            <v>m.EEG.1</v>
          </cell>
          <cell r="AE568">
            <v>0</v>
          </cell>
          <cell r="AF568">
            <v>0</v>
          </cell>
          <cell r="AG568">
            <v>0</v>
          </cell>
          <cell r="AH568">
            <v>0</v>
          </cell>
          <cell r="AI568">
            <v>0</v>
          </cell>
          <cell r="AJ568">
            <v>0</v>
          </cell>
          <cell r="AK568" t="str">
            <v/>
          </cell>
          <cell r="AL568" t="str">
            <v>EU28</v>
          </cell>
        </row>
        <row r="569">
          <cell r="F569" t="str">
            <v>Latvia</v>
          </cell>
          <cell r="G569" t="str">
            <v>Residential</v>
          </cell>
          <cell r="H569" t="str">
            <v>SFH</v>
          </cell>
          <cell r="J569" t="str">
            <v>TOTAL</v>
          </cell>
          <cell r="K569" t="str">
            <v>-</v>
          </cell>
          <cell r="L569">
            <v>10.21432892393954</v>
          </cell>
          <cell r="M569">
            <v>10.21432892393954</v>
          </cell>
          <cell r="P569">
            <v>10.21432892393954</v>
          </cell>
          <cell r="Q569">
            <v>9.5199387941559621</v>
          </cell>
          <cell r="R569">
            <v>7.2105968885691667E-3</v>
          </cell>
          <cell r="S569">
            <v>8.7343922417592612</v>
          </cell>
          <cell r="T569" t="str">
            <v>m.EEG.1</v>
          </cell>
          <cell r="U569">
            <v>0.78554655239670035</v>
          </cell>
          <cell r="V569" t="str">
            <v>m.EEG.1</v>
          </cell>
          <cell r="W569">
            <v>0</v>
          </cell>
          <cell r="X569">
            <v>0</v>
          </cell>
          <cell r="Y569">
            <v>0</v>
          </cell>
          <cell r="Z569">
            <v>0</v>
          </cell>
          <cell r="AA569">
            <v>0</v>
          </cell>
          <cell r="AB569">
            <v>0</v>
          </cell>
          <cell r="AC569">
            <v>7.2105968885691667E-3</v>
          </cell>
          <cell r="AD569" t="str">
            <v>m.EEG.1</v>
          </cell>
          <cell r="AE569">
            <v>0</v>
          </cell>
          <cell r="AF569">
            <v>0</v>
          </cell>
          <cell r="AG569">
            <v>0</v>
          </cell>
          <cell r="AH569">
            <v>0</v>
          </cell>
          <cell r="AI569">
            <v>0</v>
          </cell>
          <cell r="AJ569">
            <v>0.68717953289500933</v>
          </cell>
          <cell r="AK569" t="str">
            <v/>
          </cell>
          <cell r="AL569" t="str">
            <v>EU28</v>
          </cell>
        </row>
        <row r="570">
          <cell r="F570" t="str">
            <v>Latvia</v>
          </cell>
          <cell r="G570" t="str">
            <v>Residential</v>
          </cell>
          <cell r="H570" t="str">
            <v>SFH</v>
          </cell>
          <cell r="J570" t="str">
            <v>Coal</v>
          </cell>
          <cell r="K570" t="str">
            <v>-</v>
          </cell>
          <cell r="L570">
            <v>0.14486495912891223</v>
          </cell>
          <cell r="M570">
            <v>0.14486495912891223</v>
          </cell>
          <cell r="P570">
            <v>0.14486495912891223</v>
          </cell>
          <cell r="Q570">
            <v>0.14486495912891223</v>
          </cell>
          <cell r="R570">
            <v>0</v>
          </cell>
          <cell r="S570">
            <v>0.12692587532527475</v>
          </cell>
          <cell r="T570" t="str">
            <v>m.EEG.1</v>
          </cell>
          <cell r="U570">
            <v>1.7939083803637474E-2</v>
          </cell>
          <cell r="V570" t="str">
            <v>m.EEG.1</v>
          </cell>
          <cell r="W570">
            <v>0</v>
          </cell>
          <cell r="X570">
            <v>0</v>
          </cell>
          <cell r="Y570">
            <v>0</v>
          </cell>
          <cell r="Z570">
            <v>0</v>
          </cell>
          <cell r="AA570">
            <v>0</v>
          </cell>
          <cell r="AB570">
            <v>0</v>
          </cell>
          <cell r="AC570">
            <v>0</v>
          </cell>
          <cell r="AD570" t="str">
            <v>m.EEG.1</v>
          </cell>
          <cell r="AE570">
            <v>0</v>
          </cell>
          <cell r="AF570">
            <v>0</v>
          </cell>
          <cell r="AG570">
            <v>0</v>
          </cell>
          <cell r="AH570">
            <v>0</v>
          </cell>
          <cell r="AI570">
            <v>0</v>
          </cell>
          <cell r="AJ570">
            <v>0</v>
          </cell>
          <cell r="AK570" t="str">
            <v/>
          </cell>
          <cell r="AL570" t="str">
            <v>EU28</v>
          </cell>
        </row>
        <row r="571">
          <cell r="F571" t="str">
            <v>Latvia</v>
          </cell>
          <cell r="G571" t="str">
            <v>Residential</v>
          </cell>
          <cell r="H571" t="str">
            <v>SFH</v>
          </cell>
          <cell r="J571" t="str">
            <v>Fuel oil</v>
          </cell>
          <cell r="K571" t="str">
            <v>-</v>
          </cell>
          <cell r="L571">
            <v>0.38081016066126572</v>
          </cell>
          <cell r="M571">
            <v>0.38081016066126572</v>
          </cell>
          <cell r="P571">
            <v>0.38081016066126572</v>
          </cell>
          <cell r="Q571">
            <v>0.2018685748207367</v>
          </cell>
          <cell r="R571">
            <v>0</v>
          </cell>
          <cell r="S571">
            <v>0.19408850587114848</v>
          </cell>
          <cell r="T571" t="str">
            <v>m.EEG.1</v>
          </cell>
          <cell r="U571">
            <v>7.7800689495882182E-3</v>
          </cell>
          <cell r="V571" t="str">
            <v>m.EEG.1</v>
          </cell>
          <cell r="W571">
            <v>0</v>
          </cell>
          <cell r="X571">
            <v>0</v>
          </cell>
          <cell r="Y571">
            <v>0</v>
          </cell>
          <cell r="Z571">
            <v>0</v>
          </cell>
          <cell r="AA571">
            <v>0</v>
          </cell>
          <cell r="AB571">
            <v>0</v>
          </cell>
          <cell r="AC571">
            <v>0</v>
          </cell>
          <cell r="AD571" t="str">
            <v>m.EEG.1</v>
          </cell>
          <cell r="AE571">
            <v>0</v>
          </cell>
          <cell r="AF571">
            <v>0</v>
          </cell>
          <cell r="AG571">
            <v>0</v>
          </cell>
          <cell r="AH571">
            <v>0</v>
          </cell>
          <cell r="AI571">
            <v>0</v>
          </cell>
          <cell r="AJ571">
            <v>0.17894158584052902</v>
          </cell>
          <cell r="AK571" t="str">
            <v/>
          </cell>
          <cell r="AL571" t="str">
            <v>EU28</v>
          </cell>
        </row>
        <row r="572">
          <cell r="F572" t="str">
            <v>Latvia</v>
          </cell>
          <cell r="G572" t="str">
            <v>Residential</v>
          </cell>
          <cell r="H572" t="str">
            <v>SFH</v>
          </cell>
          <cell r="J572" t="str">
            <v>Natural gas</v>
          </cell>
          <cell r="K572" t="str">
            <v>-</v>
          </cell>
          <cell r="L572">
            <v>0.79221292168967916</v>
          </cell>
          <cell r="M572">
            <v>0.79221292168967916</v>
          </cell>
          <cell r="P572">
            <v>0.79221292168967916</v>
          </cell>
          <cell r="Q572">
            <v>0.60428083923645715</v>
          </cell>
          <cell r="R572">
            <v>0</v>
          </cell>
          <cell r="S572">
            <v>0.48192119264998906</v>
          </cell>
          <cell r="T572" t="str">
            <v>m.EEG.1</v>
          </cell>
          <cell r="U572">
            <v>0.12235964658646804</v>
          </cell>
          <cell r="V572" t="str">
            <v>m.EEG.1</v>
          </cell>
          <cell r="W572">
            <v>0</v>
          </cell>
          <cell r="X572">
            <v>0</v>
          </cell>
          <cell r="Y572">
            <v>0</v>
          </cell>
          <cell r="Z572">
            <v>0</v>
          </cell>
          <cell r="AA572">
            <v>0</v>
          </cell>
          <cell r="AB572">
            <v>0</v>
          </cell>
          <cell r="AC572">
            <v>0</v>
          </cell>
          <cell r="AD572" t="str">
            <v>m.EEG.1</v>
          </cell>
          <cell r="AE572">
            <v>0</v>
          </cell>
          <cell r="AF572">
            <v>0</v>
          </cell>
          <cell r="AG572">
            <v>0</v>
          </cell>
          <cell r="AH572">
            <v>0</v>
          </cell>
          <cell r="AI572">
            <v>0</v>
          </cell>
          <cell r="AJ572">
            <v>0.18793208245322207</v>
          </cell>
          <cell r="AK572" t="str">
            <v/>
          </cell>
          <cell r="AL572" t="str">
            <v>EU28</v>
          </cell>
        </row>
        <row r="573">
          <cell r="F573" t="str">
            <v>Latvia</v>
          </cell>
          <cell r="G573" t="str">
            <v>Residential</v>
          </cell>
          <cell r="H573" t="str">
            <v>SFH</v>
          </cell>
          <cell r="J573" t="str">
            <v>Other fossil fuels</v>
          </cell>
          <cell r="K573" t="str">
            <v>-</v>
          </cell>
          <cell r="L573">
            <v>0.12787909130663877</v>
          </cell>
          <cell r="M573">
            <v>0.12787909130663877</v>
          </cell>
          <cell r="P573">
            <v>0.12787909130663877</v>
          </cell>
          <cell r="Q573">
            <v>0.12787909130663877</v>
          </cell>
          <cell r="R573">
            <v>0</v>
          </cell>
          <cell r="S573">
            <v>0.10788759025823262</v>
          </cell>
          <cell r="T573" t="str">
            <v>m.EEG.1</v>
          </cell>
          <cell r="U573">
            <v>1.9991501048406156E-2</v>
          </cell>
          <cell r="V573" t="str">
            <v>m.EEG.1</v>
          </cell>
          <cell r="W573">
            <v>0</v>
          </cell>
          <cell r="X573">
            <v>0</v>
          </cell>
          <cell r="Y573">
            <v>0</v>
          </cell>
          <cell r="Z573">
            <v>0</v>
          </cell>
          <cell r="AA573">
            <v>0</v>
          </cell>
          <cell r="AB573">
            <v>0</v>
          </cell>
          <cell r="AC573">
            <v>0</v>
          </cell>
          <cell r="AD573" t="str">
            <v>m.EEG.1</v>
          </cell>
          <cell r="AE573">
            <v>0</v>
          </cell>
          <cell r="AF573">
            <v>0</v>
          </cell>
          <cell r="AG573">
            <v>0</v>
          </cell>
          <cell r="AH573">
            <v>0</v>
          </cell>
          <cell r="AI573">
            <v>0</v>
          </cell>
          <cell r="AJ573">
            <v>0</v>
          </cell>
          <cell r="AK573" t="str">
            <v/>
          </cell>
          <cell r="AL573" t="str">
            <v>EU28</v>
          </cell>
        </row>
        <row r="574">
          <cell r="F574" t="str">
            <v>Latvia</v>
          </cell>
          <cell r="G574" t="str">
            <v>Residential</v>
          </cell>
          <cell r="H574" t="str">
            <v>SFH</v>
          </cell>
          <cell r="J574" t="str">
            <v>Electricity</v>
          </cell>
          <cell r="K574" t="str">
            <v>-</v>
          </cell>
          <cell r="L574">
            <v>0.45159311840801458</v>
          </cell>
          <cell r="M574">
            <v>0.45159311840801458</v>
          </cell>
          <cell r="P574">
            <v>0.45159311840801458</v>
          </cell>
          <cell r="Q574">
            <v>0.32859385799713647</v>
          </cell>
          <cell r="R574">
            <v>7.2105968885691667E-3</v>
          </cell>
          <cell r="S574">
            <v>6.658489502678358E-2</v>
          </cell>
          <cell r="T574" t="str">
            <v>m.EEG.1</v>
          </cell>
          <cell r="U574">
            <v>0.26200896297035287</v>
          </cell>
          <cell r="V574" t="str">
            <v>m.EEG.1</v>
          </cell>
          <cell r="W574">
            <v>0</v>
          </cell>
          <cell r="X574">
            <v>0</v>
          </cell>
          <cell r="Y574">
            <v>0</v>
          </cell>
          <cell r="Z574">
            <v>0</v>
          </cell>
          <cell r="AA574">
            <v>0</v>
          </cell>
          <cell r="AB574">
            <v>0</v>
          </cell>
          <cell r="AC574">
            <v>7.2105968885691667E-3</v>
          </cell>
          <cell r="AD574" t="str">
            <v>m.EEG.1</v>
          </cell>
          <cell r="AE574">
            <v>0</v>
          </cell>
          <cell r="AF574">
            <v>0</v>
          </cell>
          <cell r="AG574">
            <v>0</v>
          </cell>
          <cell r="AH574">
            <v>0</v>
          </cell>
          <cell r="AI574">
            <v>0</v>
          </cell>
          <cell r="AJ574">
            <v>0.11578866352230893</v>
          </cell>
          <cell r="AK574" t="str">
            <v/>
          </cell>
          <cell r="AL574" t="str">
            <v>EU28</v>
          </cell>
        </row>
        <row r="575">
          <cell r="F575" t="str">
            <v>Latvia</v>
          </cell>
          <cell r="G575" t="str">
            <v>Residential</v>
          </cell>
          <cell r="H575" t="str">
            <v>SFH</v>
          </cell>
          <cell r="J575" t="str">
            <v>District heating</v>
          </cell>
          <cell r="K575" t="str">
            <v>-</v>
          </cell>
          <cell r="L575">
            <v>1.0864850353965188</v>
          </cell>
          <cell r="M575">
            <v>1.0864850353965188</v>
          </cell>
          <cell r="P575">
            <v>1.0864850353965188</v>
          </cell>
          <cell r="Q575">
            <v>1.0864850353965188</v>
          </cell>
          <cell r="R575">
            <v>0</v>
          </cell>
          <cell r="S575">
            <v>0.88932604008047045</v>
          </cell>
          <cell r="T575" t="str">
            <v>m.EEG.1</v>
          </cell>
          <cell r="U575">
            <v>0.19715899531604839</v>
          </cell>
          <cell r="V575" t="str">
            <v>m.EEG.1</v>
          </cell>
          <cell r="W575">
            <v>0</v>
          </cell>
          <cell r="X575">
            <v>0</v>
          </cell>
          <cell r="Y575">
            <v>0</v>
          </cell>
          <cell r="Z575">
            <v>0</v>
          </cell>
          <cell r="AA575">
            <v>0</v>
          </cell>
          <cell r="AB575">
            <v>0</v>
          </cell>
          <cell r="AC575">
            <v>0</v>
          </cell>
          <cell r="AD575" t="str">
            <v>m.EEG.1</v>
          </cell>
          <cell r="AE575">
            <v>0</v>
          </cell>
          <cell r="AF575">
            <v>0</v>
          </cell>
          <cell r="AG575">
            <v>0</v>
          </cell>
          <cell r="AH575">
            <v>0</v>
          </cell>
          <cell r="AI575">
            <v>0</v>
          </cell>
          <cell r="AJ575">
            <v>0</v>
          </cell>
          <cell r="AK575" t="str">
            <v/>
          </cell>
          <cell r="AL575" t="str">
            <v>EU28</v>
          </cell>
        </row>
        <row r="576">
          <cell r="F576" t="str">
            <v>Latvia</v>
          </cell>
          <cell r="G576" t="str">
            <v>Residential</v>
          </cell>
          <cell r="H576" t="str">
            <v>SFH</v>
          </cell>
          <cell r="J576" t="str">
            <v>Waste non-RES</v>
          </cell>
          <cell r="K576" t="str">
            <v>-</v>
          </cell>
          <cell r="L576">
            <v>0</v>
          </cell>
          <cell r="M576">
            <v>0</v>
          </cell>
          <cell r="P576">
            <v>0</v>
          </cell>
          <cell r="Q576">
            <v>0</v>
          </cell>
          <cell r="R576">
            <v>0</v>
          </cell>
          <cell r="S576">
            <v>0</v>
          </cell>
          <cell r="T576" t="str">
            <v>m.EEG.1</v>
          </cell>
          <cell r="U576">
            <v>0</v>
          </cell>
          <cell r="V576" t="str">
            <v>m.EEG.1</v>
          </cell>
          <cell r="W576">
            <v>0</v>
          </cell>
          <cell r="X576">
            <v>0</v>
          </cell>
          <cell r="Y576">
            <v>0</v>
          </cell>
          <cell r="Z576">
            <v>0</v>
          </cell>
          <cell r="AA576">
            <v>0</v>
          </cell>
          <cell r="AB576">
            <v>0</v>
          </cell>
          <cell r="AC576">
            <v>0</v>
          </cell>
          <cell r="AD576" t="str">
            <v>m.EEG.1</v>
          </cell>
          <cell r="AE576">
            <v>0</v>
          </cell>
          <cell r="AF576">
            <v>0</v>
          </cell>
          <cell r="AG576">
            <v>0</v>
          </cell>
          <cell r="AH576">
            <v>0</v>
          </cell>
          <cell r="AI576">
            <v>0</v>
          </cell>
          <cell r="AJ576">
            <v>0</v>
          </cell>
          <cell r="AK576" t="str">
            <v/>
          </cell>
          <cell r="AL576" t="str">
            <v>EU28</v>
          </cell>
        </row>
        <row r="577">
          <cell r="F577" t="str">
            <v>Latvia</v>
          </cell>
          <cell r="G577" t="str">
            <v>Residential</v>
          </cell>
          <cell r="H577" t="str">
            <v>SFH</v>
          </cell>
          <cell r="J577" t="str">
            <v>Waste RES</v>
          </cell>
          <cell r="K577" t="str">
            <v>-</v>
          </cell>
          <cell r="L577">
            <v>0</v>
          </cell>
          <cell r="M577">
            <v>0</v>
          </cell>
          <cell r="P577">
            <v>0</v>
          </cell>
          <cell r="Q577">
            <v>0</v>
          </cell>
          <cell r="R577">
            <v>0</v>
          </cell>
          <cell r="S577">
            <v>0</v>
          </cell>
          <cell r="T577" t="str">
            <v>m.EEG.1</v>
          </cell>
          <cell r="U577">
            <v>0</v>
          </cell>
          <cell r="V577" t="str">
            <v>m.EEG.1</v>
          </cell>
          <cell r="W577">
            <v>0</v>
          </cell>
          <cell r="X577">
            <v>0</v>
          </cell>
          <cell r="Y577">
            <v>0</v>
          </cell>
          <cell r="Z577">
            <v>0</v>
          </cell>
          <cell r="AA577">
            <v>0</v>
          </cell>
          <cell r="AB577">
            <v>0</v>
          </cell>
          <cell r="AC577">
            <v>0</v>
          </cell>
          <cell r="AD577" t="str">
            <v>m.EEG.1</v>
          </cell>
          <cell r="AE577">
            <v>0</v>
          </cell>
          <cell r="AF577">
            <v>0</v>
          </cell>
          <cell r="AG577">
            <v>0</v>
          </cell>
          <cell r="AH577">
            <v>0</v>
          </cell>
          <cell r="AI577">
            <v>0</v>
          </cell>
          <cell r="AJ577">
            <v>0</v>
          </cell>
          <cell r="AK577" t="str">
            <v/>
          </cell>
          <cell r="AL577" t="str">
            <v>EU28</v>
          </cell>
        </row>
        <row r="578">
          <cell r="F578" t="str">
            <v>Latvia</v>
          </cell>
          <cell r="G578" t="str">
            <v>Residential</v>
          </cell>
          <cell r="H578" t="str">
            <v>SFH</v>
          </cell>
          <cell r="J578" t="str">
            <v>Biomass</v>
          </cell>
          <cell r="K578" t="str">
            <v>-</v>
          </cell>
          <cell r="L578">
            <v>7.2304836373485113</v>
          </cell>
          <cell r="M578">
            <v>7.2304836373485113</v>
          </cell>
          <cell r="P578">
            <v>7.2304836373485113</v>
          </cell>
          <cell r="Q578">
            <v>7.0259664362695622</v>
          </cell>
          <cell r="R578">
            <v>0</v>
          </cell>
          <cell r="S578">
            <v>6.8676581425473628</v>
          </cell>
          <cell r="T578" t="str">
            <v>m.EEG.1</v>
          </cell>
          <cell r="U578">
            <v>0.15830829372219926</v>
          </cell>
          <cell r="V578" t="str">
            <v>m.EEG.1</v>
          </cell>
          <cell r="W578">
            <v>0</v>
          </cell>
          <cell r="X578">
            <v>0</v>
          </cell>
          <cell r="Y578">
            <v>0</v>
          </cell>
          <cell r="Z578">
            <v>0</v>
          </cell>
          <cell r="AA578">
            <v>0</v>
          </cell>
          <cell r="AB578">
            <v>0</v>
          </cell>
          <cell r="AC578">
            <v>0</v>
          </cell>
          <cell r="AD578" t="str">
            <v>m.EEG.1</v>
          </cell>
          <cell r="AE578">
            <v>0</v>
          </cell>
          <cell r="AF578">
            <v>0</v>
          </cell>
          <cell r="AG578">
            <v>0</v>
          </cell>
          <cell r="AH578">
            <v>0</v>
          </cell>
          <cell r="AI578">
            <v>0</v>
          </cell>
          <cell r="AJ578">
            <v>0.2045172010789493</v>
          </cell>
          <cell r="AK578" t="str">
            <v/>
          </cell>
          <cell r="AL578" t="str">
            <v>EU28</v>
          </cell>
        </row>
        <row r="579">
          <cell r="F579" t="str">
            <v>Latvia</v>
          </cell>
          <cell r="G579" t="str">
            <v>Residential</v>
          </cell>
          <cell r="H579" t="str">
            <v>SFH</v>
          </cell>
          <cell r="J579" t="str">
            <v>Geothermal</v>
          </cell>
          <cell r="K579" t="str">
            <v>-</v>
          </cell>
          <cell r="L579">
            <v>0</v>
          </cell>
          <cell r="M579">
            <v>0</v>
          </cell>
          <cell r="P579">
            <v>0</v>
          </cell>
          <cell r="Q579">
            <v>0</v>
          </cell>
          <cell r="R579">
            <v>0</v>
          </cell>
          <cell r="S579">
            <v>0</v>
          </cell>
          <cell r="T579" t="str">
            <v>m.EEG.1</v>
          </cell>
          <cell r="U579">
            <v>0</v>
          </cell>
          <cell r="V579" t="str">
            <v>m.EEG.1</v>
          </cell>
          <cell r="W579">
            <v>0</v>
          </cell>
          <cell r="X579">
            <v>0</v>
          </cell>
          <cell r="Y579">
            <v>0</v>
          </cell>
          <cell r="Z579">
            <v>0</v>
          </cell>
          <cell r="AA579">
            <v>0</v>
          </cell>
          <cell r="AB579">
            <v>0</v>
          </cell>
          <cell r="AC579">
            <v>0</v>
          </cell>
          <cell r="AD579" t="str">
            <v>m.EEG.1</v>
          </cell>
          <cell r="AE579">
            <v>0</v>
          </cell>
          <cell r="AF579">
            <v>0</v>
          </cell>
          <cell r="AG579">
            <v>0</v>
          </cell>
          <cell r="AH579">
            <v>0</v>
          </cell>
          <cell r="AI579">
            <v>0</v>
          </cell>
          <cell r="AJ579">
            <v>0</v>
          </cell>
          <cell r="AK579" t="str">
            <v/>
          </cell>
          <cell r="AL579" t="str">
            <v>EU28</v>
          </cell>
        </row>
        <row r="580">
          <cell r="F580" t="str">
            <v>Latvia</v>
          </cell>
          <cell r="G580" t="str">
            <v>Residential</v>
          </cell>
          <cell r="H580" t="str">
            <v>SFH</v>
          </cell>
          <cell r="J580" t="str">
            <v>Solar energy</v>
          </cell>
          <cell r="K580" t="str">
            <v>-</v>
          </cell>
          <cell r="L580">
            <v>0</v>
          </cell>
          <cell r="M580">
            <v>0</v>
          </cell>
          <cell r="P580">
            <v>0</v>
          </cell>
          <cell r="Q580">
            <v>0</v>
          </cell>
          <cell r="R580">
            <v>0</v>
          </cell>
          <cell r="S580">
            <v>0</v>
          </cell>
          <cell r="T580" t="str">
            <v>m.EEG.1</v>
          </cell>
          <cell r="U580">
            <v>0</v>
          </cell>
          <cell r="V580" t="str">
            <v>m.EEG.1</v>
          </cell>
          <cell r="W580">
            <v>0</v>
          </cell>
          <cell r="X580">
            <v>0</v>
          </cell>
          <cell r="Y580">
            <v>0</v>
          </cell>
          <cell r="Z580">
            <v>0</v>
          </cell>
          <cell r="AA580">
            <v>0</v>
          </cell>
          <cell r="AB580">
            <v>0</v>
          </cell>
          <cell r="AC580">
            <v>0</v>
          </cell>
          <cell r="AD580" t="str">
            <v>m.EEG.1</v>
          </cell>
          <cell r="AE580">
            <v>0</v>
          </cell>
          <cell r="AF580">
            <v>0</v>
          </cell>
          <cell r="AG580">
            <v>0</v>
          </cell>
          <cell r="AH580">
            <v>0</v>
          </cell>
          <cell r="AI580">
            <v>0</v>
          </cell>
          <cell r="AJ580">
            <v>0</v>
          </cell>
          <cell r="AK580" t="str">
            <v/>
          </cell>
          <cell r="AL580" t="str">
            <v>EU28</v>
          </cell>
        </row>
        <row r="581">
          <cell r="F581" t="str">
            <v>Latvia</v>
          </cell>
          <cell r="G581" t="str">
            <v>Residential</v>
          </cell>
          <cell r="H581" t="str">
            <v>SFH</v>
          </cell>
          <cell r="J581" t="str">
            <v>Ambient heat total</v>
          </cell>
          <cell r="K581" t="str">
            <v>-</v>
          </cell>
          <cell r="L581">
            <v>0</v>
          </cell>
          <cell r="M581">
            <v>0</v>
          </cell>
          <cell r="P581">
            <v>0</v>
          </cell>
          <cell r="Q581">
            <v>0</v>
          </cell>
          <cell r="R581">
            <v>0</v>
          </cell>
          <cell r="S581">
            <v>0</v>
          </cell>
          <cell r="T581" t="str">
            <v>m.EEG.1</v>
          </cell>
          <cell r="U581">
            <v>0</v>
          </cell>
          <cell r="V581" t="str">
            <v>m.EEG.1</v>
          </cell>
          <cell r="W581">
            <v>0</v>
          </cell>
          <cell r="X581">
            <v>0</v>
          </cell>
          <cell r="Y581">
            <v>0</v>
          </cell>
          <cell r="Z581">
            <v>0</v>
          </cell>
          <cell r="AA581">
            <v>0</v>
          </cell>
          <cell r="AB581">
            <v>0</v>
          </cell>
          <cell r="AC581">
            <v>0</v>
          </cell>
          <cell r="AD581" t="str">
            <v>m.EEG.1</v>
          </cell>
          <cell r="AE581">
            <v>0</v>
          </cell>
          <cell r="AF581">
            <v>0</v>
          </cell>
          <cell r="AG581">
            <v>0</v>
          </cell>
          <cell r="AH581">
            <v>0</v>
          </cell>
          <cell r="AI581">
            <v>0</v>
          </cell>
          <cell r="AJ581">
            <v>0</v>
          </cell>
          <cell r="AK581" t="str">
            <v/>
          </cell>
          <cell r="AL581" t="str">
            <v>EU28</v>
          </cell>
        </row>
        <row r="582">
          <cell r="F582" t="str">
            <v>Latvia</v>
          </cell>
          <cell r="G582" t="str">
            <v>Residential</v>
          </cell>
          <cell r="H582" t="str">
            <v>SFH</v>
          </cell>
          <cell r="J582" t="str">
            <v xml:space="preserve">Other RES </v>
          </cell>
          <cell r="K582" t="str">
            <v>-</v>
          </cell>
          <cell r="L582">
            <v>0</v>
          </cell>
          <cell r="M582">
            <v>0</v>
          </cell>
          <cell r="P582">
            <v>0</v>
          </cell>
          <cell r="Q582">
            <v>0</v>
          </cell>
          <cell r="R582">
            <v>0</v>
          </cell>
          <cell r="S582">
            <v>0</v>
          </cell>
          <cell r="T582" t="str">
            <v>m.EEG.1</v>
          </cell>
          <cell r="U582">
            <v>0</v>
          </cell>
          <cell r="V582" t="str">
            <v>m.EEG.1</v>
          </cell>
          <cell r="W582">
            <v>0</v>
          </cell>
          <cell r="X582">
            <v>0</v>
          </cell>
          <cell r="Y582">
            <v>0</v>
          </cell>
          <cell r="Z582">
            <v>0</v>
          </cell>
          <cell r="AA582">
            <v>0</v>
          </cell>
          <cell r="AB582">
            <v>0</v>
          </cell>
          <cell r="AC582">
            <v>0</v>
          </cell>
          <cell r="AD582" t="str">
            <v>m.EEG.1</v>
          </cell>
          <cell r="AE582">
            <v>0</v>
          </cell>
          <cell r="AF582">
            <v>0</v>
          </cell>
          <cell r="AG582">
            <v>0</v>
          </cell>
          <cell r="AH582">
            <v>0</v>
          </cell>
          <cell r="AI582">
            <v>0</v>
          </cell>
          <cell r="AJ582">
            <v>0</v>
          </cell>
          <cell r="AK582" t="str">
            <v/>
          </cell>
          <cell r="AL582" t="str">
            <v>EU28</v>
          </cell>
        </row>
        <row r="583">
          <cell r="F583" t="str">
            <v>Latvia</v>
          </cell>
          <cell r="G583" t="str">
            <v>Residential</v>
          </cell>
          <cell r="H583" t="str">
            <v>MFH</v>
          </cell>
          <cell r="J583" t="str">
            <v>TOTAL</v>
          </cell>
          <cell r="K583" t="str">
            <v>-</v>
          </cell>
          <cell r="L583">
            <v>4.9231922681161473</v>
          </cell>
          <cell r="M583">
            <v>4.9231922681161473</v>
          </cell>
          <cell r="P583">
            <v>4.9231922681161473</v>
          </cell>
          <cell r="Q583">
            <v>4.5378255441851874</v>
          </cell>
          <cell r="R583">
            <v>3.4536207199153918E-3</v>
          </cell>
          <cell r="S583">
            <v>3.1915627119598482</v>
          </cell>
          <cell r="T583" t="str">
            <v>m.EEG.1</v>
          </cell>
          <cell r="U583">
            <v>1.3462628322253396</v>
          </cell>
          <cell r="V583" t="str">
            <v>m.EEG.1</v>
          </cell>
          <cell r="W583">
            <v>0</v>
          </cell>
          <cell r="X583">
            <v>0</v>
          </cell>
          <cell r="Y583">
            <v>0</v>
          </cell>
          <cell r="Z583">
            <v>0</v>
          </cell>
          <cell r="AA583">
            <v>0</v>
          </cell>
          <cell r="AB583">
            <v>0</v>
          </cell>
          <cell r="AC583">
            <v>3.4536207199153918E-3</v>
          </cell>
          <cell r="AD583" t="str">
            <v>m.EEG.1</v>
          </cell>
          <cell r="AE583">
            <v>0</v>
          </cell>
          <cell r="AF583">
            <v>0</v>
          </cell>
          <cell r="AG583">
            <v>0</v>
          </cell>
          <cell r="AH583">
            <v>0</v>
          </cell>
          <cell r="AI583">
            <v>0</v>
          </cell>
          <cell r="AJ583">
            <v>0.38191310321104488</v>
          </cell>
          <cell r="AK583" t="str">
            <v/>
          </cell>
          <cell r="AL583" t="str">
            <v>EU28</v>
          </cell>
        </row>
        <row r="584">
          <cell r="F584" t="str">
            <v>Latvia</v>
          </cell>
          <cell r="G584" t="str">
            <v>Residential</v>
          </cell>
          <cell r="H584" t="str">
            <v>MFH</v>
          </cell>
          <cell r="J584" t="str">
            <v>Coal</v>
          </cell>
          <cell r="K584" t="str">
            <v>-</v>
          </cell>
          <cell r="L584">
            <v>1.5369656071243271E-2</v>
          </cell>
          <cell r="M584">
            <v>1.5369656071243271E-2</v>
          </cell>
          <cell r="P584">
            <v>1.5369656071243271E-2</v>
          </cell>
          <cell r="Q584">
            <v>1.5369656071243271E-2</v>
          </cell>
          <cell r="R584">
            <v>0</v>
          </cell>
          <cell r="S584">
            <v>1.1458565074880744E-2</v>
          </cell>
          <cell r="T584" t="str">
            <v>m.EEG.1</v>
          </cell>
          <cell r="U584">
            <v>3.9110909963625262E-3</v>
          </cell>
          <cell r="V584" t="str">
            <v>m.EEG.1</v>
          </cell>
          <cell r="W584">
            <v>0</v>
          </cell>
          <cell r="X584">
            <v>0</v>
          </cell>
          <cell r="Y584">
            <v>0</v>
          </cell>
          <cell r="Z584">
            <v>0</v>
          </cell>
          <cell r="AA584">
            <v>0</v>
          </cell>
          <cell r="AB584">
            <v>0</v>
          </cell>
          <cell r="AC584">
            <v>0</v>
          </cell>
          <cell r="AD584" t="str">
            <v>m.EEG.1</v>
          </cell>
          <cell r="AE584">
            <v>0</v>
          </cell>
          <cell r="AF584">
            <v>0</v>
          </cell>
          <cell r="AG584">
            <v>0</v>
          </cell>
          <cell r="AH584">
            <v>0</v>
          </cell>
          <cell r="AI584">
            <v>0</v>
          </cell>
          <cell r="AJ584">
            <v>0</v>
          </cell>
          <cell r="AK584" t="str">
            <v/>
          </cell>
          <cell r="AL584" t="str">
            <v>EU28</v>
          </cell>
        </row>
        <row r="585">
          <cell r="F585" t="str">
            <v>Latvia</v>
          </cell>
          <cell r="G585" t="str">
            <v>Residential</v>
          </cell>
          <cell r="H585" t="str">
            <v>MFH</v>
          </cell>
          <cell r="J585" t="str">
            <v>Fuel oil</v>
          </cell>
          <cell r="K585" t="str">
            <v>-</v>
          </cell>
          <cell r="L585">
            <v>0.13144635565896923</v>
          </cell>
          <cell r="M585">
            <v>0.13144635565896923</v>
          </cell>
          <cell r="P585">
            <v>0.13144635565896923</v>
          </cell>
          <cell r="Q585">
            <v>3.6390269979141764E-2</v>
          </cell>
          <cell r="R585">
            <v>0</v>
          </cell>
          <cell r="S585">
            <v>3.2257396688714482E-2</v>
          </cell>
          <cell r="T585" t="str">
            <v>m.EEG.1</v>
          </cell>
          <cell r="U585">
            <v>4.1328732904272799E-3</v>
          </cell>
          <cell r="V585" t="str">
            <v>m.EEG.1</v>
          </cell>
          <cell r="W585">
            <v>0</v>
          </cell>
          <cell r="X585">
            <v>0</v>
          </cell>
          <cell r="Y585">
            <v>0</v>
          </cell>
          <cell r="Z585">
            <v>0</v>
          </cell>
          <cell r="AA585">
            <v>0</v>
          </cell>
          <cell r="AB585">
            <v>0</v>
          </cell>
          <cell r="AC585">
            <v>0</v>
          </cell>
          <cell r="AD585" t="str">
            <v>m.EEG.1</v>
          </cell>
          <cell r="AE585">
            <v>0</v>
          </cell>
          <cell r="AF585">
            <v>0</v>
          </cell>
          <cell r="AG585">
            <v>0</v>
          </cell>
          <cell r="AH585">
            <v>0</v>
          </cell>
          <cell r="AI585">
            <v>0</v>
          </cell>
          <cell r="AJ585">
            <v>9.5056085679827457E-2</v>
          </cell>
          <cell r="AK585" t="str">
            <v/>
          </cell>
          <cell r="AL585" t="str">
            <v>EU28</v>
          </cell>
        </row>
        <row r="586">
          <cell r="F586" t="str">
            <v>Latvia</v>
          </cell>
          <cell r="G586" t="str">
            <v>Residential</v>
          </cell>
          <cell r="H586" t="str">
            <v>MFH</v>
          </cell>
          <cell r="J586" t="str">
            <v>Natural gas</v>
          </cell>
          <cell r="K586" t="str">
            <v>-</v>
          </cell>
          <cell r="L586">
            <v>0.5880758983120935</v>
          </cell>
          <cell r="M586">
            <v>0.5880758983120935</v>
          </cell>
          <cell r="P586">
            <v>0.5880758983120935</v>
          </cell>
          <cell r="Q586">
            <v>0.37591301617934891</v>
          </cell>
          <cell r="R586">
            <v>0</v>
          </cell>
          <cell r="S586">
            <v>0.23777707399400749</v>
          </cell>
          <cell r="T586" t="str">
            <v>m.EEG.1</v>
          </cell>
          <cell r="U586">
            <v>0.13813594218534142</v>
          </cell>
          <cell r="V586" t="str">
            <v>m.EEG.1</v>
          </cell>
          <cell r="W586">
            <v>0</v>
          </cell>
          <cell r="X586">
            <v>0</v>
          </cell>
          <cell r="Y586">
            <v>0</v>
          </cell>
          <cell r="Z586">
            <v>0</v>
          </cell>
          <cell r="AA586">
            <v>0</v>
          </cell>
          <cell r="AB586">
            <v>0</v>
          </cell>
          <cell r="AC586">
            <v>0</v>
          </cell>
          <cell r="AD586" t="str">
            <v>m.EEG.1</v>
          </cell>
          <cell r="AE586">
            <v>0</v>
          </cell>
          <cell r="AF586">
            <v>0</v>
          </cell>
          <cell r="AG586">
            <v>0</v>
          </cell>
          <cell r="AH586">
            <v>0</v>
          </cell>
          <cell r="AI586">
            <v>0</v>
          </cell>
          <cell r="AJ586">
            <v>0.21216288213274459</v>
          </cell>
          <cell r="AK586" t="str">
            <v/>
          </cell>
          <cell r="AL586" t="str">
            <v>EU28</v>
          </cell>
        </row>
        <row r="587">
          <cell r="F587" t="str">
            <v>Latvia</v>
          </cell>
          <cell r="G587" t="str">
            <v>Residential</v>
          </cell>
          <cell r="H587" t="str">
            <v>MFH</v>
          </cell>
          <cell r="J587" t="str">
            <v>Other fossil fuels</v>
          </cell>
          <cell r="K587" t="str">
            <v>-</v>
          </cell>
          <cell r="L587">
            <v>7.2197931615019889E-2</v>
          </cell>
          <cell r="M587">
            <v>7.2197931615019889E-2</v>
          </cell>
          <cell r="P587">
            <v>7.2197931615019889E-2</v>
          </cell>
          <cell r="Q587">
            <v>7.2197931615019889E-2</v>
          </cell>
          <cell r="R587">
            <v>0</v>
          </cell>
          <cell r="S587">
            <v>3.9017112108871564E-2</v>
          </cell>
          <cell r="T587" t="str">
            <v>m.EEG.1</v>
          </cell>
          <cell r="U587">
            <v>3.3180819506148318E-2</v>
          </cell>
          <cell r="V587" t="str">
            <v>m.EEG.1</v>
          </cell>
          <cell r="W587">
            <v>0</v>
          </cell>
          <cell r="X587">
            <v>0</v>
          </cell>
          <cell r="Y587">
            <v>0</v>
          </cell>
          <cell r="Z587">
            <v>0</v>
          </cell>
          <cell r="AA587">
            <v>0</v>
          </cell>
          <cell r="AB587">
            <v>0</v>
          </cell>
          <cell r="AC587">
            <v>0</v>
          </cell>
          <cell r="AD587" t="str">
            <v>m.EEG.1</v>
          </cell>
          <cell r="AE587">
            <v>0</v>
          </cell>
          <cell r="AF587">
            <v>0</v>
          </cell>
          <cell r="AG587">
            <v>0</v>
          </cell>
          <cell r="AH587">
            <v>0</v>
          </cell>
          <cell r="AI587">
            <v>0</v>
          </cell>
          <cell r="AJ587">
            <v>0</v>
          </cell>
          <cell r="AK587" t="str">
            <v/>
          </cell>
          <cell r="AL587" t="str">
            <v>EU28</v>
          </cell>
        </row>
        <row r="588">
          <cell r="F588" t="str">
            <v>Latvia</v>
          </cell>
          <cell r="G588" t="str">
            <v>Residential</v>
          </cell>
          <cell r="H588" t="str">
            <v>MFH</v>
          </cell>
          <cell r="J588" t="str">
            <v>Electricity</v>
          </cell>
          <cell r="K588" t="str">
            <v>-</v>
          </cell>
          <cell r="L588">
            <v>0.14107109919959246</v>
          </cell>
          <cell r="M588">
            <v>0.14107109919959246</v>
          </cell>
          <cell r="P588">
            <v>0.14107109919959246</v>
          </cell>
          <cell r="Q588">
            <v>9.7406142002254947E-2</v>
          </cell>
          <cell r="R588">
            <v>3.4536207199153918E-3</v>
          </cell>
          <cell r="S588">
            <v>6.4151049732164393E-3</v>
          </cell>
          <cell r="T588" t="str">
            <v>m.EEG.1</v>
          </cell>
          <cell r="U588">
            <v>9.0991037029038505E-2</v>
          </cell>
          <cell r="V588" t="str">
            <v>m.EEG.1</v>
          </cell>
          <cell r="W588">
            <v>0</v>
          </cell>
          <cell r="X588">
            <v>0</v>
          </cell>
          <cell r="Y588">
            <v>0</v>
          </cell>
          <cell r="Z588">
            <v>0</v>
          </cell>
          <cell r="AA588">
            <v>0</v>
          </cell>
          <cell r="AB588">
            <v>0</v>
          </cell>
          <cell r="AC588">
            <v>3.4536207199153918E-3</v>
          </cell>
          <cell r="AD588" t="str">
            <v>m.EEG.1</v>
          </cell>
          <cell r="AE588">
            <v>0</v>
          </cell>
          <cell r="AF588">
            <v>0</v>
          </cell>
          <cell r="AG588">
            <v>0</v>
          </cell>
          <cell r="AH588">
            <v>0</v>
          </cell>
          <cell r="AI588">
            <v>0</v>
          </cell>
          <cell r="AJ588">
            <v>4.0211336477422116E-2</v>
          </cell>
          <cell r="AK588" t="str">
            <v/>
          </cell>
          <cell r="AL588" t="str">
            <v>EU28</v>
          </cell>
        </row>
        <row r="589">
          <cell r="F589" t="str">
            <v>Latvia</v>
          </cell>
          <cell r="G589" t="str">
            <v>Residential</v>
          </cell>
          <cell r="H589" t="str">
            <v>MFH</v>
          </cell>
          <cell r="J589" t="str">
            <v>District heating</v>
          </cell>
          <cell r="K589" t="str">
            <v>-</v>
          </cell>
          <cell r="L589">
            <v>3.4935149646195773</v>
          </cell>
          <cell r="M589">
            <v>3.4935149646195773</v>
          </cell>
          <cell r="P589">
            <v>3.4935149646195773</v>
          </cell>
          <cell r="Q589">
            <v>3.4935149646195773</v>
          </cell>
          <cell r="R589">
            <v>0</v>
          </cell>
          <cell r="S589">
            <v>2.4442956016793564</v>
          </cell>
          <cell r="T589" t="str">
            <v>m.EEG.1</v>
          </cell>
          <cell r="U589">
            <v>1.0492193629402209</v>
          </cell>
          <cell r="V589" t="str">
            <v>m.EEG.1</v>
          </cell>
          <cell r="W589">
            <v>0</v>
          </cell>
          <cell r="X589">
            <v>0</v>
          </cell>
          <cell r="Y589">
            <v>0</v>
          </cell>
          <cell r="Z589">
            <v>0</v>
          </cell>
          <cell r="AA589">
            <v>0</v>
          </cell>
          <cell r="AB589">
            <v>0</v>
          </cell>
          <cell r="AC589">
            <v>0</v>
          </cell>
          <cell r="AD589" t="str">
            <v>m.EEG.1</v>
          </cell>
          <cell r="AE589">
            <v>0</v>
          </cell>
          <cell r="AF589">
            <v>0</v>
          </cell>
          <cell r="AG589">
            <v>0</v>
          </cell>
          <cell r="AH589">
            <v>0</v>
          </cell>
          <cell r="AI589">
            <v>0</v>
          </cell>
          <cell r="AJ589">
            <v>0</v>
          </cell>
          <cell r="AK589" t="str">
            <v/>
          </cell>
          <cell r="AL589" t="str">
            <v>EU28</v>
          </cell>
        </row>
        <row r="590">
          <cell r="F590" t="str">
            <v>Latvia</v>
          </cell>
          <cell r="G590" t="str">
            <v>Residential</v>
          </cell>
          <cell r="H590" t="str">
            <v>MFH</v>
          </cell>
          <cell r="J590" t="str">
            <v>Waste non-RES</v>
          </cell>
          <cell r="K590" t="str">
            <v>-</v>
          </cell>
          <cell r="L590">
            <v>0</v>
          </cell>
          <cell r="M590">
            <v>0</v>
          </cell>
          <cell r="P590">
            <v>0</v>
          </cell>
          <cell r="Q590">
            <v>0</v>
          </cell>
          <cell r="R590">
            <v>0</v>
          </cell>
          <cell r="S590">
            <v>0</v>
          </cell>
          <cell r="T590" t="str">
            <v>m.EEG.1</v>
          </cell>
          <cell r="U590">
            <v>0</v>
          </cell>
          <cell r="V590" t="str">
            <v>m.EEG.1</v>
          </cell>
          <cell r="W590">
            <v>0</v>
          </cell>
          <cell r="X590">
            <v>0</v>
          </cell>
          <cell r="Y590">
            <v>0</v>
          </cell>
          <cell r="Z590">
            <v>0</v>
          </cell>
          <cell r="AA590">
            <v>0</v>
          </cell>
          <cell r="AB590">
            <v>0</v>
          </cell>
          <cell r="AC590">
            <v>0</v>
          </cell>
          <cell r="AD590" t="str">
            <v>m.EEG.1</v>
          </cell>
          <cell r="AE590">
            <v>0</v>
          </cell>
          <cell r="AF590">
            <v>0</v>
          </cell>
          <cell r="AG590">
            <v>0</v>
          </cell>
          <cell r="AH590">
            <v>0</v>
          </cell>
          <cell r="AI590">
            <v>0</v>
          </cell>
          <cell r="AJ590">
            <v>0</v>
          </cell>
          <cell r="AK590" t="str">
            <v/>
          </cell>
          <cell r="AL590" t="str">
            <v>EU28</v>
          </cell>
        </row>
        <row r="591">
          <cell r="F591" t="str">
            <v>Latvia</v>
          </cell>
          <cell r="G591" t="str">
            <v>Residential</v>
          </cell>
          <cell r="H591" t="str">
            <v>MFH</v>
          </cell>
          <cell r="J591" t="str">
            <v>Waste RES</v>
          </cell>
          <cell r="K591" t="str">
            <v>-</v>
          </cell>
          <cell r="L591">
            <v>0</v>
          </cell>
          <cell r="M591">
            <v>0</v>
          </cell>
          <cell r="P591">
            <v>0</v>
          </cell>
          <cell r="Q591">
            <v>0</v>
          </cell>
          <cell r="R591">
            <v>0</v>
          </cell>
          <cell r="S591">
            <v>0</v>
          </cell>
          <cell r="T591" t="str">
            <v>m.EEG.1</v>
          </cell>
          <cell r="U591">
            <v>0</v>
          </cell>
          <cell r="V591" t="str">
            <v>m.EEG.1</v>
          </cell>
          <cell r="W591">
            <v>0</v>
          </cell>
          <cell r="X591">
            <v>0</v>
          </cell>
          <cell r="Y591">
            <v>0</v>
          </cell>
          <cell r="Z591">
            <v>0</v>
          </cell>
          <cell r="AA591">
            <v>0</v>
          </cell>
          <cell r="AB591">
            <v>0</v>
          </cell>
          <cell r="AC591">
            <v>0</v>
          </cell>
          <cell r="AD591" t="str">
            <v>m.EEG.1</v>
          </cell>
          <cell r="AE591">
            <v>0</v>
          </cell>
          <cell r="AF591">
            <v>0</v>
          </cell>
          <cell r="AG591">
            <v>0</v>
          </cell>
          <cell r="AH591">
            <v>0</v>
          </cell>
          <cell r="AI591">
            <v>0</v>
          </cell>
          <cell r="AJ591">
            <v>0</v>
          </cell>
          <cell r="AK591" t="str">
            <v/>
          </cell>
          <cell r="AL591" t="str">
            <v>EU28</v>
          </cell>
        </row>
        <row r="592">
          <cell r="F592" t="str">
            <v>Latvia</v>
          </cell>
          <cell r="G592" t="str">
            <v>Residential</v>
          </cell>
          <cell r="H592" t="str">
            <v>MFH</v>
          </cell>
          <cell r="J592" t="str">
            <v>Biomass</v>
          </cell>
          <cell r="K592" t="str">
            <v>-</v>
          </cell>
          <cell r="L592">
            <v>0.48151636263965236</v>
          </cell>
          <cell r="M592">
            <v>0.48151636263965236</v>
          </cell>
          <cell r="P592">
            <v>0.48151636263965236</v>
          </cell>
          <cell r="Q592">
            <v>0.4470335637186017</v>
          </cell>
          <cell r="R592">
            <v>0</v>
          </cell>
          <cell r="S592">
            <v>0.42034185744080099</v>
          </cell>
          <cell r="T592" t="str">
            <v>m.EEG.1</v>
          </cell>
          <cell r="U592">
            <v>2.6691706277800733E-2</v>
          </cell>
          <cell r="V592" t="str">
            <v>m.EEG.1</v>
          </cell>
          <cell r="W592">
            <v>0</v>
          </cell>
          <cell r="X592">
            <v>0</v>
          </cell>
          <cell r="Y592">
            <v>0</v>
          </cell>
          <cell r="Z592">
            <v>0</v>
          </cell>
          <cell r="AA592">
            <v>0</v>
          </cell>
          <cell r="AB592">
            <v>0</v>
          </cell>
          <cell r="AC592">
            <v>0</v>
          </cell>
          <cell r="AD592" t="str">
            <v>m.EEG.1</v>
          </cell>
          <cell r="AE592">
            <v>0</v>
          </cell>
          <cell r="AF592">
            <v>0</v>
          </cell>
          <cell r="AG592">
            <v>0</v>
          </cell>
          <cell r="AH592">
            <v>0</v>
          </cell>
          <cell r="AI592">
            <v>0</v>
          </cell>
          <cell r="AJ592">
            <v>3.4482798921050675E-2</v>
          </cell>
          <cell r="AK592" t="str">
            <v/>
          </cell>
          <cell r="AL592" t="str">
            <v>EU28</v>
          </cell>
        </row>
        <row r="593">
          <cell r="F593" t="str">
            <v>Latvia</v>
          </cell>
          <cell r="G593" t="str">
            <v>Residential</v>
          </cell>
          <cell r="H593" t="str">
            <v>MFH</v>
          </cell>
          <cell r="J593" t="str">
            <v>Geothermal</v>
          </cell>
          <cell r="K593" t="str">
            <v>-</v>
          </cell>
          <cell r="L593">
            <v>0</v>
          </cell>
          <cell r="M593">
            <v>0</v>
          </cell>
          <cell r="P593">
            <v>0</v>
          </cell>
          <cell r="Q593">
            <v>0</v>
          </cell>
          <cell r="R593">
            <v>0</v>
          </cell>
          <cell r="S593">
            <v>0</v>
          </cell>
          <cell r="T593" t="str">
            <v>m.EEG.1</v>
          </cell>
          <cell r="U593">
            <v>0</v>
          </cell>
          <cell r="V593" t="str">
            <v>m.EEG.1</v>
          </cell>
          <cell r="W593">
            <v>0</v>
          </cell>
          <cell r="X593">
            <v>0</v>
          </cell>
          <cell r="Y593">
            <v>0</v>
          </cell>
          <cell r="Z593">
            <v>0</v>
          </cell>
          <cell r="AA593">
            <v>0</v>
          </cell>
          <cell r="AB593">
            <v>0</v>
          </cell>
          <cell r="AC593">
            <v>0</v>
          </cell>
          <cell r="AD593" t="str">
            <v>m.EEG.1</v>
          </cell>
          <cell r="AE593">
            <v>0</v>
          </cell>
          <cell r="AF593">
            <v>0</v>
          </cell>
          <cell r="AG593">
            <v>0</v>
          </cell>
          <cell r="AH593">
            <v>0</v>
          </cell>
          <cell r="AI593">
            <v>0</v>
          </cell>
          <cell r="AJ593">
            <v>0</v>
          </cell>
          <cell r="AK593" t="str">
            <v/>
          </cell>
          <cell r="AL593" t="str">
            <v>EU28</v>
          </cell>
        </row>
        <row r="594">
          <cell r="F594" t="str">
            <v>Latvia</v>
          </cell>
          <cell r="G594" t="str">
            <v>Residential</v>
          </cell>
          <cell r="H594" t="str">
            <v>MFH</v>
          </cell>
          <cell r="J594" t="str">
            <v>Solar energy</v>
          </cell>
          <cell r="K594" t="str">
            <v>-</v>
          </cell>
          <cell r="L594">
            <v>0</v>
          </cell>
          <cell r="M594">
            <v>0</v>
          </cell>
          <cell r="P594">
            <v>0</v>
          </cell>
          <cell r="Q594">
            <v>0</v>
          </cell>
          <cell r="R594">
            <v>0</v>
          </cell>
          <cell r="S594">
            <v>0</v>
          </cell>
          <cell r="T594" t="str">
            <v>m.EEG.1</v>
          </cell>
          <cell r="U594">
            <v>0</v>
          </cell>
          <cell r="V594" t="str">
            <v>m.EEG.1</v>
          </cell>
          <cell r="W594">
            <v>0</v>
          </cell>
          <cell r="X594">
            <v>0</v>
          </cell>
          <cell r="Y594">
            <v>0</v>
          </cell>
          <cell r="Z594">
            <v>0</v>
          </cell>
          <cell r="AA594">
            <v>0</v>
          </cell>
          <cell r="AB594">
            <v>0</v>
          </cell>
          <cell r="AC594">
            <v>0</v>
          </cell>
          <cell r="AD594" t="str">
            <v>m.EEG.1</v>
          </cell>
          <cell r="AE594">
            <v>0</v>
          </cell>
          <cell r="AF594">
            <v>0</v>
          </cell>
          <cell r="AG594">
            <v>0</v>
          </cell>
          <cell r="AH594">
            <v>0</v>
          </cell>
          <cell r="AI594">
            <v>0</v>
          </cell>
          <cell r="AJ594">
            <v>0</v>
          </cell>
          <cell r="AK594" t="str">
            <v/>
          </cell>
          <cell r="AL594" t="str">
            <v>EU28</v>
          </cell>
        </row>
        <row r="595">
          <cell r="F595" t="str">
            <v>Latvia</v>
          </cell>
          <cell r="G595" t="str">
            <v>Residential</v>
          </cell>
          <cell r="H595" t="str">
            <v>MFH</v>
          </cell>
          <cell r="J595" t="str">
            <v>Ambient heat total</v>
          </cell>
          <cell r="K595" t="str">
            <v>-</v>
          </cell>
          <cell r="L595">
            <v>0</v>
          </cell>
          <cell r="M595">
            <v>0</v>
          </cell>
          <cell r="P595">
            <v>0</v>
          </cell>
          <cell r="Q595">
            <v>0</v>
          </cell>
          <cell r="R595">
            <v>0</v>
          </cell>
          <cell r="S595">
            <v>0</v>
          </cell>
          <cell r="T595" t="str">
            <v>m.EEG.1</v>
          </cell>
          <cell r="U595">
            <v>0</v>
          </cell>
          <cell r="V595" t="str">
            <v>m.EEG.1</v>
          </cell>
          <cell r="W595">
            <v>0</v>
          </cell>
          <cell r="X595">
            <v>0</v>
          </cell>
          <cell r="Y595">
            <v>0</v>
          </cell>
          <cell r="Z595">
            <v>0</v>
          </cell>
          <cell r="AA595">
            <v>0</v>
          </cell>
          <cell r="AB595">
            <v>0</v>
          </cell>
          <cell r="AC595">
            <v>0</v>
          </cell>
          <cell r="AD595" t="str">
            <v>m.EEG.1</v>
          </cell>
          <cell r="AE595">
            <v>0</v>
          </cell>
          <cell r="AF595">
            <v>0</v>
          </cell>
          <cell r="AG595">
            <v>0</v>
          </cell>
          <cell r="AH595">
            <v>0</v>
          </cell>
          <cell r="AI595">
            <v>0</v>
          </cell>
          <cell r="AJ595">
            <v>0</v>
          </cell>
          <cell r="AK595" t="str">
            <v/>
          </cell>
          <cell r="AL595" t="str">
            <v>EU28</v>
          </cell>
        </row>
        <row r="596">
          <cell r="F596" t="str">
            <v>Latvia</v>
          </cell>
          <cell r="G596" t="str">
            <v>Residential</v>
          </cell>
          <cell r="H596" t="str">
            <v>MFH</v>
          </cell>
          <cell r="J596" t="str">
            <v xml:space="preserve">Other RES </v>
          </cell>
          <cell r="K596" t="str">
            <v>-</v>
          </cell>
          <cell r="L596">
            <v>0</v>
          </cell>
          <cell r="M596">
            <v>0</v>
          </cell>
          <cell r="P596">
            <v>0</v>
          </cell>
          <cell r="Q596">
            <v>0</v>
          </cell>
          <cell r="R596">
            <v>0</v>
          </cell>
          <cell r="S596">
            <v>0</v>
          </cell>
          <cell r="T596" t="str">
            <v>m.EEG.1</v>
          </cell>
          <cell r="U596">
            <v>0</v>
          </cell>
          <cell r="V596" t="str">
            <v>m.EEG.1</v>
          </cell>
          <cell r="W596">
            <v>0</v>
          </cell>
          <cell r="X596">
            <v>0</v>
          </cell>
          <cell r="Y596">
            <v>0</v>
          </cell>
          <cell r="Z596">
            <v>0</v>
          </cell>
          <cell r="AA596">
            <v>0</v>
          </cell>
          <cell r="AB596">
            <v>0</v>
          </cell>
          <cell r="AC596">
            <v>0</v>
          </cell>
          <cell r="AD596" t="str">
            <v>m.EEG.1</v>
          </cell>
          <cell r="AE596">
            <v>0</v>
          </cell>
          <cell r="AF596">
            <v>0</v>
          </cell>
          <cell r="AG596">
            <v>0</v>
          </cell>
          <cell r="AH596">
            <v>0</v>
          </cell>
          <cell r="AI596">
            <v>0</v>
          </cell>
          <cell r="AJ596">
            <v>0</v>
          </cell>
          <cell r="AK596" t="str">
            <v/>
          </cell>
          <cell r="AL596" t="str">
            <v>EU28</v>
          </cell>
        </row>
        <row r="597">
          <cell r="F597" t="str">
            <v>Lithuania</v>
          </cell>
          <cell r="G597" t="str">
            <v>Residential</v>
          </cell>
          <cell r="H597" t="str">
            <v>TOTAL Residential</v>
          </cell>
          <cell r="J597" t="str">
            <v>TOTAL</v>
          </cell>
          <cell r="K597">
            <v>17.936948999999998</v>
          </cell>
          <cell r="L597">
            <v>-2.41688270425532</v>
          </cell>
          <cell r="M597">
            <v>15.520066295744678</v>
          </cell>
          <cell r="P597">
            <v>15.520066295744678</v>
          </cell>
          <cell r="Q597">
            <v>14.063787115537885</v>
          </cell>
          <cell r="R597">
            <v>0</v>
          </cell>
          <cell r="S597">
            <v>11.516880827932996</v>
          </cell>
          <cell r="T597" t="str">
            <v>u.ISI.32</v>
          </cell>
          <cell r="U597">
            <v>2.5469062876048896</v>
          </cell>
          <cell r="V597" t="str">
            <v>u.ISI.32</v>
          </cell>
          <cell r="W597">
            <v>0</v>
          </cell>
          <cell r="X597">
            <v>0</v>
          </cell>
          <cell r="Y597">
            <v>0</v>
          </cell>
          <cell r="Z597">
            <v>0</v>
          </cell>
          <cell r="AA597">
            <v>0</v>
          </cell>
          <cell r="AB597">
            <v>0</v>
          </cell>
          <cell r="AC597">
            <v>0</v>
          </cell>
          <cell r="AD597" t="str">
            <v>m.EEG.1</v>
          </cell>
          <cell r="AE597">
            <v>0</v>
          </cell>
          <cell r="AF597">
            <v>0</v>
          </cell>
          <cell r="AG597">
            <v>0</v>
          </cell>
          <cell r="AH597">
            <v>0</v>
          </cell>
          <cell r="AI597">
            <v>0</v>
          </cell>
          <cell r="AJ597">
            <v>1.4562791802067945</v>
          </cell>
          <cell r="AK597" t="str">
            <v>u.ISI.32</v>
          </cell>
          <cell r="AL597" t="str">
            <v>EU28</v>
          </cell>
        </row>
        <row r="598">
          <cell r="F598" t="str">
            <v>Lithuania</v>
          </cell>
          <cell r="G598" t="str">
            <v>Residential</v>
          </cell>
          <cell r="H598" t="str">
            <v>TOTAL Residential</v>
          </cell>
          <cell r="J598" t="str">
            <v>Coal</v>
          </cell>
          <cell r="K598">
            <v>0.84550099999999995</v>
          </cell>
          <cell r="L598">
            <v>-3.7777704255319899E-2</v>
          </cell>
          <cell r="M598">
            <v>0.80772329574468005</v>
          </cell>
          <cell r="P598">
            <v>0.80772329574468005</v>
          </cell>
          <cell r="Q598">
            <v>0.80772329574468005</v>
          </cell>
          <cell r="R598">
            <v>0</v>
          </cell>
          <cell r="S598">
            <v>0.68359655319148904</v>
          </cell>
          <cell r="T598" t="str">
            <v>u.ISI.32</v>
          </cell>
          <cell r="U598">
            <v>0.12412674255319101</v>
          </cell>
          <cell r="V598" t="str">
            <v>u.ISI.32</v>
          </cell>
          <cell r="W598">
            <v>0</v>
          </cell>
          <cell r="X598">
            <v>0</v>
          </cell>
          <cell r="Y598">
            <v>0</v>
          </cell>
          <cell r="Z598">
            <v>0</v>
          </cell>
          <cell r="AA598">
            <v>0</v>
          </cell>
          <cell r="AB598">
            <v>0</v>
          </cell>
          <cell r="AC598">
            <v>0</v>
          </cell>
          <cell r="AD598" t="str">
            <v>m.EEG.1</v>
          </cell>
          <cell r="AE598">
            <v>0</v>
          </cell>
          <cell r="AF598">
            <v>0</v>
          </cell>
          <cell r="AG598">
            <v>0</v>
          </cell>
          <cell r="AH598">
            <v>0</v>
          </cell>
          <cell r="AI598">
            <v>0</v>
          </cell>
          <cell r="AJ598">
            <v>0</v>
          </cell>
          <cell r="AK598" t="str">
            <v/>
          </cell>
          <cell r="AL598" t="str">
            <v>EU28</v>
          </cell>
        </row>
        <row r="599">
          <cell r="F599" t="str">
            <v>Lithuania</v>
          </cell>
          <cell r="G599" t="str">
            <v>Residential</v>
          </cell>
          <cell r="H599" t="str">
            <v>TOTAL Residential</v>
          </cell>
          <cell r="J599" t="str">
            <v>Fuel oil</v>
          </cell>
          <cell r="K599">
            <v>0.14304900000000001</v>
          </cell>
          <cell r="L599">
            <v>-1.1629999999999974E-3</v>
          </cell>
          <cell r="M599">
            <v>0.14188600000000001</v>
          </cell>
          <cell r="P599">
            <v>0.14188600000000001</v>
          </cell>
          <cell r="Q599">
            <v>0.14188600000000001</v>
          </cell>
          <cell r="R599">
            <v>0</v>
          </cell>
          <cell r="S599">
            <v>0</v>
          </cell>
          <cell r="T599" t="str">
            <v>u.ISI.32</v>
          </cell>
          <cell r="U599">
            <v>0.14188600000000001</v>
          </cell>
          <cell r="V599" t="str">
            <v>u.ISI.32</v>
          </cell>
          <cell r="W599">
            <v>0</v>
          </cell>
          <cell r="X599">
            <v>0</v>
          </cell>
          <cell r="Y599">
            <v>0</v>
          </cell>
          <cell r="Z599">
            <v>0</v>
          </cell>
          <cell r="AA599">
            <v>0</v>
          </cell>
          <cell r="AB599">
            <v>0</v>
          </cell>
          <cell r="AC599">
            <v>0</v>
          </cell>
          <cell r="AD599" t="str">
            <v>m.EEG.1</v>
          </cell>
          <cell r="AE599">
            <v>0</v>
          </cell>
          <cell r="AF599">
            <v>0</v>
          </cell>
          <cell r="AG599">
            <v>0</v>
          </cell>
          <cell r="AH599">
            <v>0</v>
          </cell>
          <cell r="AI599">
            <v>0</v>
          </cell>
          <cell r="AJ599">
            <v>0</v>
          </cell>
          <cell r="AK599" t="str">
            <v/>
          </cell>
          <cell r="AL599" t="str">
            <v>EU28</v>
          </cell>
        </row>
        <row r="600">
          <cell r="F600" t="str">
            <v>Lithuania</v>
          </cell>
          <cell r="G600" t="str">
            <v>Residential</v>
          </cell>
          <cell r="H600" t="str">
            <v>TOTAL Residential</v>
          </cell>
          <cell r="J600" t="str">
            <v>Natural gas</v>
          </cell>
          <cell r="K600">
            <v>1.574702</v>
          </cell>
          <cell r="L600">
            <v>-2.2204460492503131E-16</v>
          </cell>
          <cell r="M600">
            <v>1.5747019999999998</v>
          </cell>
          <cell r="P600">
            <v>1.5747019999999998</v>
          </cell>
          <cell r="Q600">
            <v>0.91411799999999999</v>
          </cell>
          <cell r="R600">
            <v>0</v>
          </cell>
          <cell r="S600">
            <v>0.74897199999999997</v>
          </cell>
          <cell r="T600" t="str">
            <v>u.ISI.32</v>
          </cell>
          <cell r="U600">
            <v>0.16514599999999999</v>
          </cell>
          <cell r="V600" t="str">
            <v>u.ISI.32</v>
          </cell>
          <cell r="W600">
            <v>0</v>
          </cell>
          <cell r="X600">
            <v>0</v>
          </cell>
          <cell r="Y600">
            <v>0</v>
          </cell>
          <cell r="Z600">
            <v>0</v>
          </cell>
          <cell r="AA600">
            <v>0</v>
          </cell>
          <cell r="AB600">
            <v>0</v>
          </cell>
          <cell r="AC600">
            <v>0</v>
          </cell>
          <cell r="AD600" t="str">
            <v>m.EEG.1</v>
          </cell>
          <cell r="AE600">
            <v>0</v>
          </cell>
          <cell r="AF600">
            <v>0</v>
          </cell>
          <cell r="AG600">
            <v>0</v>
          </cell>
          <cell r="AH600">
            <v>0</v>
          </cell>
          <cell r="AI600">
            <v>0</v>
          </cell>
          <cell r="AJ600">
            <v>0.66058399999999995</v>
          </cell>
          <cell r="AK600" t="str">
            <v>u.ISI.32</v>
          </cell>
          <cell r="AL600" t="str">
            <v>EU28</v>
          </cell>
        </row>
        <row r="601">
          <cell r="F601" t="str">
            <v>Lithuania</v>
          </cell>
          <cell r="G601" t="str">
            <v>Residential</v>
          </cell>
          <cell r="H601" t="str">
            <v>TOTAL Residential</v>
          </cell>
          <cell r="J601" t="str">
            <v>Other fossil fuels</v>
          </cell>
          <cell r="K601">
            <v>0.54195800000000005</v>
          </cell>
          <cell r="L601">
            <v>0</v>
          </cell>
          <cell r="M601">
            <v>0.54195800000000005</v>
          </cell>
          <cell r="P601">
            <v>0.54195800000000005</v>
          </cell>
          <cell r="Q601">
            <v>0.31460781979320535</v>
          </cell>
          <cell r="R601">
            <v>0</v>
          </cell>
          <cell r="S601">
            <v>0.25777027474150666</v>
          </cell>
          <cell r="T601" t="str">
            <v>u.ISI.96</v>
          </cell>
          <cell r="U601">
            <v>5.6837545051698669E-2</v>
          </cell>
          <cell r="V601" t="str">
            <v>u.ISI.96</v>
          </cell>
          <cell r="W601">
            <v>0</v>
          </cell>
          <cell r="X601">
            <v>0</v>
          </cell>
          <cell r="Y601">
            <v>0</v>
          </cell>
          <cell r="Z601">
            <v>0</v>
          </cell>
          <cell r="AA601">
            <v>0</v>
          </cell>
          <cell r="AB601">
            <v>0</v>
          </cell>
          <cell r="AC601">
            <v>0</v>
          </cell>
          <cell r="AD601" t="str">
            <v>m.EEG.1</v>
          </cell>
          <cell r="AE601">
            <v>0</v>
          </cell>
          <cell r="AF601">
            <v>0</v>
          </cell>
          <cell r="AG601">
            <v>0</v>
          </cell>
          <cell r="AH601">
            <v>0</v>
          </cell>
          <cell r="AI601">
            <v>0</v>
          </cell>
          <cell r="AJ601">
            <v>0.22735018020679468</v>
          </cell>
          <cell r="AK601" t="str">
            <v>u.ISI.96</v>
          </cell>
          <cell r="AL601" t="str">
            <v>EU28</v>
          </cell>
        </row>
        <row r="602">
          <cell r="F602" t="str">
            <v>Lithuania</v>
          </cell>
          <cell r="G602" t="str">
            <v>Residential</v>
          </cell>
          <cell r="H602" t="str">
            <v>TOTAL Residential</v>
          </cell>
          <cell r="J602" t="str">
            <v>Electricity</v>
          </cell>
          <cell r="K602">
            <v>2.6423359999999998</v>
          </cell>
          <cell r="L602">
            <v>-2.1550389999999999</v>
          </cell>
          <cell r="M602">
            <v>0.48729699999999987</v>
          </cell>
          <cell r="P602">
            <v>0.48729699999999987</v>
          </cell>
          <cell r="Q602">
            <v>0.12095199999999989</v>
          </cell>
          <cell r="R602">
            <v>0</v>
          </cell>
          <cell r="S602">
            <v>3.9541999999999897E-2</v>
          </cell>
          <cell r="T602" t="str">
            <v>u.ISI.32</v>
          </cell>
          <cell r="U602">
            <v>8.1409999999999996E-2</v>
          </cell>
          <cell r="V602" t="str">
            <v>u.ISI.32</v>
          </cell>
          <cell r="W602">
            <v>0</v>
          </cell>
          <cell r="X602">
            <v>0</v>
          </cell>
          <cell r="Y602">
            <v>0</v>
          </cell>
          <cell r="Z602">
            <v>0</v>
          </cell>
          <cell r="AA602">
            <v>0</v>
          </cell>
          <cell r="AB602">
            <v>0</v>
          </cell>
          <cell r="AC602">
            <v>0</v>
          </cell>
          <cell r="AD602" t="str">
            <v>m.EEG.1</v>
          </cell>
          <cell r="AE602">
            <v>0</v>
          </cell>
          <cell r="AF602">
            <v>0</v>
          </cell>
          <cell r="AG602">
            <v>0</v>
          </cell>
          <cell r="AH602">
            <v>0</v>
          </cell>
          <cell r="AI602">
            <v>0</v>
          </cell>
          <cell r="AJ602">
            <v>0.36634499999999998</v>
          </cell>
          <cell r="AK602" t="str">
            <v>u.ISI.32</v>
          </cell>
          <cell r="AL602" t="str">
            <v>EU28</v>
          </cell>
        </row>
        <row r="603">
          <cell r="F603" t="str">
            <v>Lithuania</v>
          </cell>
          <cell r="G603" t="str">
            <v>Residential</v>
          </cell>
          <cell r="H603" t="str">
            <v>TOTAL Residential</v>
          </cell>
          <cell r="J603" t="str">
            <v>District heating</v>
          </cell>
          <cell r="K603">
            <v>5.6696249999999999</v>
          </cell>
          <cell r="L603">
            <v>-0.22112500000000068</v>
          </cell>
          <cell r="M603">
            <v>5.4484999999999992</v>
          </cell>
          <cell r="P603">
            <v>5.4484999999999992</v>
          </cell>
          <cell r="Q603">
            <v>5.4484999999999992</v>
          </cell>
          <cell r="R603">
            <v>0</v>
          </cell>
          <cell r="S603">
            <v>3.6269999999999998</v>
          </cell>
          <cell r="T603" t="str">
            <v>c.ISE.32</v>
          </cell>
          <cell r="U603">
            <v>1.8214999999999999</v>
          </cell>
          <cell r="V603" t="str">
            <v>c.ISE.32</v>
          </cell>
          <cell r="W603">
            <v>0</v>
          </cell>
          <cell r="X603">
            <v>0</v>
          </cell>
          <cell r="Y603">
            <v>0</v>
          </cell>
          <cell r="Z603">
            <v>0</v>
          </cell>
          <cell r="AA603">
            <v>0</v>
          </cell>
          <cell r="AB603">
            <v>0</v>
          </cell>
          <cell r="AC603">
            <v>0</v>
          </cell>
          <cell r="AD603" t="str">
            <v>m.EEG.1</v>
          </cell>
          <cell r="AE603">
            <v>0</v>
          </cell>
          <cell r="AF603">
            <v>0</v>
          </cell>
          <cell r="AG603">
            <v>0</v>
          </cell>
          <cell r="AH603">
            <v>0</v>
          </cell>
          <cell r="AI603">
            <v>0</v>
          </cell>
          <cell r="AJ603">
            <v>0</v>
          </cell>
          <cell r="AK603" t="str">
            <v/>
          </cell>
          <cell r="AL603" t="str">
            <v>EU28</v>
          </cell>
        </row>
        <row r="604">
          <cell r="F604" t="str">
            <v>Lithuania</v>
          </cell>
          <cell r="G604" t="str">
            <v>Residential</v>
          </cell>
          <cell r="H604" t="str">
            <v>TOTAL Residential</v>
          </cell>
          <cell r="J604" t="str">
            <v>Waste non-RES</v>
          </cell>
          <cell r="K604">
            <v>0</v>
          </cell>
          <cell r="L604">
            <v>0</v>
          </cell>
          <cell r="M604">
            <v>0</v>
          </cell>
          <cell r="P604">
            <v>0</v>
          </cell>
          <cell r="Q604">
            <v>0</v>
          </cell>
          <cell r="R604">
            <v>0</v>
          </cell>
          <cell r="S604">
            <v>0</v>
          </cell>
          <cell r="T604" t="str">
            <v>m.EEG.1</v>
          </cell>
          <cell r="U604">
            <v>0</v>
          </cell>
          <cell r="V604" t="str">
            <v>m.EEG.1</v>
          </cell>
          <cell r="W604">
            <v>0</v>
          </cell>
          <cell r="X604">
            <v>0</v>
          </cell>
          <cell r="Y604">
            <v>0</v>
          </cell>
          <cell r="Z604">
            <v>0</v>
          </cell>
          <cell r="AA604">
            <v>0</v>
          </cell>
          <cell r="AB604">
            <v>0</v>
          </cell>
          <cell r="AC604">
            <v>0</v>
          </cell>
          <cell r="AD604" t="str">
            <v>m.EEG.1</v>
          </cell>
          <cell r="AE604">
            <v>0</v>
          </cell>
          <cell r="AF604">
            <v>0</v>
          </cell>
          <cell r="AG604">
            <v>0</v>
          </cell>
          <cell r="AH604">
            <v>0</v>
          </cell>
          <cell r="AI604">
            <v>0</v>
          </cell>
          <cell r="AJ604">
            <v>0</v>
          </cell>
          <cell r="AK604" t="str">
            <v/>
          </cell>
          <cell r="AL604" t="str">
            <v>EU28</v>
          </cell>
        </row>
        <row r="605">
          <cell r="F605" t="str">
            <v>Lithuania</v>
          </cell>
          <cell r="G605" t="str">
            <v>Residential</v>
          </cell>
          <cell r="H605" t="str">
            <v>TOTAL Residential</v>
          </cell>
          <cell r="J605" t="str">
            <v>Waste RES</v>
          </cell>
          <cell r="K605">
            <v>0</v>
          </cell>
          <cell r="L605">
            <v>0</v>
          </cell>
          <cell r="M605">
            <v>0</v>
          </cell>
          <cell r="P605">
            <v>0</v>
          </cell>
          <cell r="Q605">
            <v>0</v>
          </cell>
          <cell r="R605">
            <v>0</v>
          </cell>
          <cell r="S605">
            <v>0</v>
          </cell>
          <cell r="T605" t="str">
            <v>x.Obs.1</v>
          </cell>
          <cell r="U605">
            <v>0</v>
          </cell>
          <cell r="V605" t="str">
            <v>x.Obs.1</v>
          </cell>
          <cell r="W605">
            <v>0</v>
          </cell>
          <cell r="X605">
            <v>0</v>
          </cell>
          <cell r="Y605">
            <v>0</v>
          </cell>
          <cell r="Z605">
            <v>0</v>
          </cell>
          <cell r="AA605">
            <v>0</v>
          </cell>
          <cell r="AB605">
            <v>0</v>
          </cell>
          <cell r="AC605">
            <v>0</v>
          </cell>
          <cell r="AD605" t="str">
            <v>x.Obs.1</v>
          </cell>
          <cell r="AE605">
            <v>0</v>
          </cell>
          <cell r="AF605">
            <v>0</v>
          </cell>
          <cell r="AG605">
            <v>0</v>
          </cell>
          <cell r="AH605">
            <v>0</v>
          </cell>
          <cell r="AI605">
            <v>0</v>
          </cell>
          <cell r="AJ605">
            <v>0</v>
          </cell>
          <cell r="AK605" t="str">
            <v>x.Obs.1</v>
          </cell>
          <cell r="AL605" t="str">
            <v>EU28</v>
          </cell>
        </row>
        <row r="606">
          <cell r="F606" t="str">
            <v>Lithuania</v>
          </cell>
          <cell r="G606" t="str">
            <v>Residential</v>
          </cell>
          <cell r="H606" t="str">
            <v>TOTAL Residential</v>
          </cell>
          <cell r="J606" t="str">
            <v>Biomass</v>
          </cell>
          <cell r="K606">
            <v>6.5186149999999996</v>
          </cell>
          <cell r="L606">
            <v>-6.1499999999981014E-4</v>
          </cell>
          <cell r="M606">
            <v>6.5179999999999998</v>
          </cell>
          <cell r="P606">
            <v>6.5179999999999998</v>
          </cell>
          <cell r="Q606">
            <v>6.3159999999999998</v>
          </cell>
          <cell r="R606">
            <v>0</v>
          </cell>
          <cell r="S606">
            <v>6.16</v>
          </cell>
          <cell r="T606" t="str">
            <v>x.Obs.1</v>
          </cell>
          <cell r="U606">
            <v>0.156</v>
          </cell>
          <cell r="V606" t="str">
            <v>x.Obs.1</v>
          </cell>
          <cell r="W606">
            <v>0</v>
          </cell>
          <cell r="X606">
            <v>0</v>
          </cell>
          <cell r="Y606">
            <v>0</v>
          </cell>
          <cell r="Z606">
            <v>0</v>
          </cell>
          <cell r="AA606">
            <v>0</v>
          </cell>
          <cell r="AB606">
            <v>0</v>
          </cell>
          <cell r="AC606">
            <v>0</v>
          </cell>
          <cell r="AD606" t="str">
            <v>x.Obs.1</v>
          </cell>
          <cell r="AE606">
            <v>0</v>
          </cell>
          <cell r="AF606">
            <v>0</v>
          </cell>
          <cell r="AG606">
            <v>0</v>
          </cell>
          <cell r="AH606">
            <v>0</v>
          </cell>
          <cell r="AI606">
            <v>0</v>
          </cell>
          <cell r="AJ606">
            <v>0.20200000000000001</v>
          </cell>
          <cell r="AK606" t="str">
            <v>x.Obs.1</v>
          </cell>
          <cell r="AL606" t="str">
            <v>EU28</v>
          </cell>
        </row>
        <row r="607">
          <cell r="F607" t="str">
            <v>Lithuania</v>
          </cell>
          <cell r="G607" t="str">
            <v>Residential</v>
          </cell>
          <cell r="H607" t="str">
            <v>TOTAL Residential</v>
          </cell>
          <cell r="J607" t="str">
            <v>Geothermal</v>
          </cell>
          <cell r="K607">
            <v>0</v>
          </cell>
          <cell r="L607">
            <v>0</v>
          </cell>
          <cell r="M607">
            <v>0</v>
          </cell>
          <cell r="P607">
            <v>0</v>
          </cell>
          <cell r="Q607">
            <v>0</v>
          </cell>
          <cell r="R607">
            <v>0</v>
          </cell>
          <cell r="S607">
            <v>0</v>
          </cell>
          <cell r="T607" t="str">
            <v>x.Obs.1</v>
          </cell>
          <cell r="U607">
            <v>0</v>
          </cell>
          <cell r="V607" t="str">
            <v>x.Obs.1</v>
          </cell>
          <cell r="W607">
            <v>0</v>
          </cell>
          <cell r="X607">
            <v>0</v>
          </cell>
          <cell r="Y607">
            <v>0</v>
          </cell>
          <cell r="Z607">
            <v>0</v>
          </cell>
          <cell r="AA607">
            <v>0</v>
          </cell>
          <cell r="AB607">
            <v>0</v>
          </cell>
          <cell r="AC607">
            <v>0</v>
          </cell>
          <cell r="AD607" t="str">
            <v>x.Obs.1</v>
          </cell>
          <cell r="AE607">
            <v>0</v>
          </cell>
          <cell r="AF607">
            <v>0</v>
          </cell>
          <cell r="AG607">
            <v>0</v>
          </cell>
          <cell r="AH607">
            <v>0</v>
          </cell>
          <cell r="AI607">
            <v>0</v>
          </cell>
          <cell r="AJ607">
            <v>0</v>
          </cell>
          <cell r="AK607" t="str">
            <v>x.Obs.1</v>
          </cell>
          <cell r="AL607" t="str">
            <v>EU28</v>
          </cell>
        </row>
        <row r="608">
          <cell r="F608" t="str">
            <v>Lithuania</v>
          </cell>
          <cell r="G608" t="str">
            <v>Residential</v>
          </cell>
          <cell r="H608" t="str">
            <v>TOTAL Residential</v>
          </cell>
          <cell r="J608" t="str">
            <v>Solar energy</v>
          </cell>
          <cell r="K608">
            <v>0</v>
          </cell>
          <cell r="L608">
            <v>0</v>
          </cell>
          <cell r="M608">
            <v>0</v>
          </cell>
          <cell r="P608">
            <v>0</v>
          </cell>
          <cell r="Q608">
            <v>0</v>
          </cell>
          <cell r="R608">
            <v>0</v>
          </cell>
          <cell r="S608">
            <v>0</v>
          </cell>
          <cell r="T608" t="str">
            <v>x.Obs.1</v>
          </cell>
          <cell r="U608">
            <v>0</v>
          </cell>
          <cell r="V608" t="str">
            <v>x.Obs.1</v>
          </cell>
          <cell r="W608">
            <v>0</v>
          </cell>
          <cell r="X608">
            <v>0</v>
          </cell>
          <cell r="Y608">
            <v>0</v>
          </cell>
          <cell r="Z608">
            <v>0</v>
          </cell>
          <cell r="AA608">
            <v>0</v>
          </cell>
          <cell r="AB608">
            <v>0</v>
          </cell>
          <cell r="AC608">
            <v>0</v>
          </cell>
          <cell r="AD608" t="str">
            <v>x.Obs.1</v>
          </cell>
          <cell r="AE608">
            <v>0</v>
          </cell>
          <cell r="AF608">
            <v>0</v>
          </cell>
          <cell r="AG608">
            <v>0</v>
          </cell>
          <cell r="AH608">
            <v>0</v>
          </cell>
          <cell r="AI608">
            <v>0</v>
          </cell>
          <cell r="AJ608">
            <v>0</v>
          </cell>
          <cell r="AK608" t="str">
            <v>x.Obs.1</v>
          </cell>
          <cell r="AL608" t="str">
            <v>EU28</v>
          </cell>
        </row>
        <row r="609">
          <cell r="F609" t="str">
            <v>Lithuania</v>
          </cell>
          <cell r="G609" t="str">
            <v>Residential</v>
          </cell>
          <cell r="H609" t="str">
            <v>TOTAL Residential</v>
          </cell>
          <cell r="J609" t="str">
            <v>Ambient heat total</v>
          </cell>
          <cell r="K609" t="str">
            <v>-</v>
          </cell>
          <cell r="L609">
            <v>0</v>
          </cell>
          <cell r="M609">
            <v>0</v>
          </cell>
          <cell r="P609">
            <v>0</v>
          </cell>
          <cell r="Q609">
            <v>0</v>
          </cell>
          <cell r="R609">
            <v>0</v>
          </cell>
          <cell r="S609">
            <v>0</v>
          </cell>
          <cell r="T609" t="str">
            <v>c.Obs.2</v>
          </cell>
          <cell r="U609">
            <v>0</v>
          </cell>
          <cell r="V609" t="str">
            <v>c.Obs.2</v>
          </cell>
          <cell r="W609">
            <v>0</v>
          </cell>
          <cell r="X609">
            <v>0</v>
          </cell>
          <cell r="Y609">
            <v>0</v>
          </cell>
          <cell r="Z609">
            <v>0</v>
          </cell>
          <cell r="AA609">
            <v>0</v>
          </cell>
          <cell r="AB609">
            <v>0</v>
          </cell>
          <cell r="AC609">
            <v>0</v>
          </cell>
          <cell r="AD609" t="str">
            <v>c.Obs.2</v>
          </cell>
          <cell r="AE609">
            <v>0</v>
          </cell>
          <cell r="AF609">
            <v>0</v>
          </cell>
          <cell r="AG609">
            <v>0</v>
          </cell>
          <cell r="AH609">
            <v>0</v>
          </cell>
          <cell r="AI609">
            <v>0</v>
          </cell>
          <cell r="AJ609">
            <v>0</v>
          </cell>
          <cell r="AK609" t="str">
            <v>c.Obs.2</v>
          </cell>
          <cell r="AL609" t="str">
            <v>EU28</v>
          </cell>
        </row>
        <row r="610">
          <cell r="F610" t="str">
            <v>Lithuania</v>
          </cell>
          <cell r="G610" t="str">
            <v>Residential</v>
          </cell>
          <cell r="H610" t="str">
            <v>TOTAL Residential</v>
          </cell>
          <cell r="J610" t="str">
            <v xml:space="preserve">Other RES </v>
          </cell>
          <cell r="K610" t="str">
            <v>-</v>
          </cell>
          <cell r="L610">
            <v>0</v>
          </cell>
          <cell r="M610">
            <v>0</v>
          </cell>
          <cell r="P610">
            <v>0</v>
          </cell>
          <cell r="Q610">
            <v>0</v>
          </cell>
          <cell r="R610">
            <v>0</v>
          </cell>
          <cell r="S610">
            <v>0</v>
          </cell>
          <cell r="T610" t="str">
            <v>m.EEG.1</v>
          </cell>
          <cell r="U610">
            <v>0</v>
          </cell>
          <cell r="V610" t="str">
            <v>m.EEG.1</v>
          </cell>
          <cell r="W610">
            <v>0</v>
          </cell>
          <cell r="X610">
            <v>0</v>
          </cell>
          <cell r="Y610">
            <v>0</v>
          </cell>
          <cell r="Z610">
            <v>0</v>
          </cell>
          <cell r="AA610">
            <v>0</v>
          </cell>
          <cell r="AB610">
            <v>0</v>
          </cell>
          <cell r="AC610">
            <v>0</v>
          </cell>
          <cell r="AD610" t="str">
            <v>m.EEG.1</v>
          </cell>
          <cell r="AE610">
            <v>0</v>
          </cell>
          <cell r="AF610">
            <v>0</v>
          </cell>
          <cell r="AG610">
            <v>0</v>
          </cell>
          <cell r="AH610">
            <v>0</v>
          </cell>
          <cell r="AI610">
            <v>0</v>
          </cell>
          <cell r="AJ610">
            <v>0</v>
          </cell>
          <cell r="AK610" t="str">
            <v/>
          </cell>
          <cell r="AL610" t="str">
            <v>EU28</v>
          </cell>
        </row>
        <row r="611">
          <cell r="F611" t="str">
            <v>Lithuania</v>
          </cell>
          <cell r="G611" t="str">
            <v>Residential</v>
          </cell>
          <cell r="H611" t="str">
            <v>SFH</v>
          </cell>
          <cell r="J611" t="str">
            <v>TOTAL</v>
          </cell>
          <cell r="K611" t="str">
            <v>-</v>
          </cell>
          <cell r="L611">
            <v>7.3492223065369444</v>
          </cell>
          <cell r="M611">
            <v>7.3492223065369444</v>
          </cell>
          <cell r="P611">
            <v>7.3492223065369444</v>
          </cell>
          <cell r="Q611">
            <v>6.8107926082716936</v>
          </cell>
          <cell r="R611">
            <v>0</v>
          </cell>
          <cell r="S611">
            <v>6.1356950940295771</v>
          </cell>
          <cell r="T611" t="str">
            <v>m.EEG.1</v>
          </cell>
          <cell r="U611">
            <v>0.6750975142421165</v>
          </cell>
          <cell r="V611" t="str">
            <v>m.EEG.1</v>
          </cell>
          <cell r="W611">
            <v>0</v>
          </cell>
          <cell r="X611">
            <v>0</v>
          </cell>
          <cell r="Y611">
            <v>0</v>
          </cell>
          <cell r="Z611">
            <v>0</v>
          </cell>
          <cell r="AA611">
            <v>0</v>
          </cell>
          <cell r="AB611">
            <v>0</v>
          </cell>
          <cell r="AC611">
            <v>0</v>
          </cell>
          <cell r="AD611" t="str">
            <v>m.EEG.1</v>
          </cell>
          <cell r="AE611">
            <v>0</v>
          </cell>
          <cell r="AF611">
            <v>0</v>
          </cell>
          <cell r="AG611">
            <v>0</v>
          </cell>
          <cell r="AH611">
            <v>0</v>
          </cell>
          <cell r="AI611">
            <v>0</v>
          </cell>
          <cell r="AJ611">
            <v>0.53842969826525067</v>
          </cell>
          <cell r="AK611" t="str">
            <v/>
          </cell>
          <cell r="AL611" t="str">
            <v>EU28</v>
          </cell>
        </row>
        <row r="612">
          <cell r="F612" t="str">
            <v>Lithuania</v>
          </cell>
          <cell r="G612" t="str">
            <v>Residential</v>
          </cell>
          <cell r="H612" t="str">
            <v>SFH</v>
          </cell>
          <cell r="J612" t="str">
            <v>Coal</v>
          </cell>
          <cell r="K612" t="str">
            <v>-</v>
          </cell>
          <cell r="L612">
            <v>0.33455398790992996</v>
          </cell>
          <cell r="M612">
            <v>0.33455398790992996</v>
          </cell>
          <cell r="P612">
            <v>0.33455398790992996</v>
          </cell>
          <cell r="Q612">
            <v>0.33455398790992996</v>
          </cell>
          <cell r="R612">
            <v>0</v>
          </cell>
          <cell r="S612">
            <v>0.31410444926718956</v>
          </cell>
          <cell r="T612" t="str">
            <v>m.EEG.1</v>
          </cell>
          <cell r="U612">
            <v>2.0449538642740392E-2</v>
          </cell>
          <cell r="V612" t="str">
            <v>m.EEG.1</v>
          </cell>
          <cell r="W612">
            <v>0</v>
          </cell>
          <cell r="X612">
            <v>0</v>
          </cell>
          <cell r="Y612">
            <v>0</v>
          </cell>
          <cell r="Z612">
            <v>0</v>
          </cell>
          <cell r="AA612">
            <v>0</v>
          </cell>
          <cell r="AB612">
            <v>0</v>
          </cell>
          <cell r="AC612">
            <v>0</v>
          </cell>
          <cell r="AD612" t="str">
            <v>m.EEG.1</v>
          </cell>
          <cell r="AE612">
            <v>0</v>
          </cell>
          <cell r="AF612">
            <v>0</v>
          </cell>
          <cell r="AG612">
            <v>0</v>
          </cell>
          <cell r="AH612">
            <v>0</v>
          </cell>
          <cell r="AI612">
            <v>0</v>
          </cell>
          <cell r="AJ612">
            <v>0</v>
          </cell>
          <cell r="AK612" t="str">
            <v/>
          </cell>
          <cell r="AL612" t="str">
            <v>EU28</v>
          </cell>
        </row>
        <row r="613">
          <cell r="F613" t="str">
            <v>Lithuania</v>
          </cell>
          <cell r="G613" t="str">
            <v>Residential</v>
          </cell>
          <cell r="H613" t="str">
            <v>SFH</v>
          </cell>
          <cell r="J613" t="str">
            <v>Fuel oil</v>
          </cell>
          <cell r="K613" t="str">
            <v>-</v>
          </cell>
          <cell r="L613">
            <v>0.1269086243933974</v>
          </cell>
          <cell r="M613">
            <v>0.1269086243933974</v>
          </cell>
          <cell r="P613">
            <v>0.1269086243933974</v>
          </cell>
          <cell r="Q613">
            <v>0.1269086243933974</v>
          </cell>
          <cell r="R613">
            <v>0</v>
          </cell>
          <cell r="S613">
            <v>0</v>
          </cell>
          <cell r="T613" t="str">
            <v>m.EEG.1</v>
          </cell>
          <cell r="U613">
            <v>0.1269086243933974</v>
          </cell>
          <cell r="V613" t="str">
            <v>m.EEG.1</v>
          </cell>
          <cell r="W613">
            <v>0</v>
          </cell>
          <cell r="X613">
            <v>0</v>
          </cell>
          <cell r="Y613">
            <v>0</v>
          </cell>
          <cell r="Z613">
            <v>0</v>
          </cell>
          <cell r="AA613">
            <v>0</v>
          </cell>
          <cell r="AB613">
            <v>0</v>
          </cell>
          <cell r="AC613">
            <v>0</v>
          </cell>
          <cell r="AD613" t="str">
            <v>m.EEG.1</v>
          </cell>
          <cell r="AE613">
            <v>0</v>
          </cell>
          <cell r="AF613">
            <v>0</v>
          </cell>
          <cell r="AG613">
            <v>0</v>
          </cell>
          <cell r="AH613">
            <v>0</v>
          </cell>
          <cell r="AI613">
            <v>0</v>
          </cell>
          <cell r="AJ613">
            <v>0</v>
          </cell>
          <cell r="AK613" t="str">
            <v/>
          </cell>
          <cell r="AL613" t="str">
            <v>EU28</v>
          </cell>
        </row>
        <row r="614">
          <cell r="F614" t="str">
            <v>Lithuania</v>
          </cell>
          <cell r="G614" t="str">
            <v>Residential</v>
          </cell>
          <cell r="H614" t="str">
            <v>SFH</v>
          </cell>
          <cell r="J614" t="str">
            <v>Natural gas</v>
          </cell>
          <cell r="K614" t="str">
            <v>-</v>
          </cell>
          <cell r="L614">
            <v>0.36176343502676012</v>
          </cell>
          <cell r="M614">
            <v>0.36176343502676012</v>
          </cell>
          <cell r="P614">
            <v>0.36176343502676012</v>
          </cell>
          <cell r="Q614">
            <v>0.28289715304697155</v>
          </cell>
          <cell r="R614">
            <v>0</v>
          </cell>
          <cell r="S614">
            <v>0.26318058255202442</v>
          </cell>
          <cell r="T614" t="str">
            <v>m.EEG.1</v>
          </cell>
          <cell r="U614">
            <v>1.9716570494947142E-2</v>
          </cell>
          <cell r="V614" t="str">
            <v>m.EEG.1</v>
          </cell>
          <cell r="W614">
            <v>0</v>
          </cell>
          <cell r="X614">
            <v>0</v>
          </cell>
          <cell r="Y614">
            <v>0</v>
          </cell>
          <cell r="Z614">
            <v>0</v>
          </cell>
          <cell r="AA614">
            <v>0</v>
          </cell>
          <cell r="AB614">
            <v>0</v>
          </cell>
          <cell r="AC614">
            <v>0</v>
          </cell>
          <cell r="AD614" t="str">
            <v>m.EEG.1</v>
          </cell>
          <cell r="AE614">
            <v>0</v>
          </cell>
          <cell r="AF614">
            <v>0</v>
          </cell>
          <cell r="AG614">
            <v>0</v>
          </cell>
          <cell r="AH614">
            <v>0</v>
          </cell>
          <cell r="AI614">
            <v>0</v>
          </cell>
          <cell r="AJ614">
            <v>7.8866281979788566E-2</v>
          </cell>
          <cell r="AK614" t="str">
            <v/>
          </cell>
          <cell r="AL614" t="str">
            <v>EU28</v>
          </cell>
        </row>
        <row r="615">
          <cell r="F615" t="str">
            <v>Lithuania</v>
          </cell>
          <cell r="G615" t="str">
            <v>Residential</v>
          </cell>
          <cell r="H615" t="str">
            <v>SFH</v>
          </cell>
          <cell r="J615" t="str">
            <v>Other fossil fuels</v>
          </cell>
          <cell r="K615" t="str">
            <v>-</v>
          </cell>
          <cell r="L615">
            <v>0.18870445275130579</v>
          </cell>
          <cell r="M615">
            <v>0.18870445275130579</v>
          </cell>
          <cell r="P615">
            <v>0.18870445275130579</v>
          </cell>
          <cell r="Q615">
            <v>0.14081302479424535</v>
          </cell>
          <cell r="R615">
            <v>0</v>
          </cell>
          <cell r="S615">
            <v>0.12884016780498023</v>
          </cell>
          <cell r="T615" t="str">
            <v>m.EEG.1</v>
          </cell>
          <cell r="U615">
            <v>1.1972856989265113E-2</v>
          </cell>
          <cell r="V615" t="str">
            <v>m.EEG.1</v>
          </cell>
          <cell r="W615">
            <v>0</v>
          </cell>
          <cell r="X615">
            <v>0</v>
          </cell>
          <cell r="Y615">
            <v>0</v>
          </cell>
          <cell r="Z615">
            <v>0</v>
          </cell>
          <cell r="AA615">
            <v>0</v>
          </cell>
          <cell r="AB615">
            <v>0</v>
          </cell>
          <cell r="AC615">
            <v>0</v>
          </cell>
          <cell r="AD615" t="str">
            <v>m.EEG.1</v>
          </cell>
          <cell r="AE615">
            <v>0</v>
          </cell>
          <cell r="AF615">
            <v>0</v>
          </cell>
          <cell r="AG615">
            <v>0</v>
          </cell>
          <cell r="AH615">
            <v>0</v>
          </cell>
          <cell r="AI615">
            <v>0</v>
          </cell>
          <cell r="AJ615">
            <v>4.7891427957060452E-2</v>
          </cell>
          <cell r="AK615" t="str">
            <v/>
          </cell>
          <cell r="AL615" t="str">
            <v>EU28</v>
          </cell>
        </row>
        <row r="616">
          <cell r="F616" t="str">
            <v>Lithuania</v>
          </cell>
          <cell r="G616" t="str">
            <v>Residential</v>
          </cell>
          <cell r="H616" t="str">
            <v>SFH</v>
          </cell>
          <cell r="J616" t="str">
            <v>Electricity</v>
          </cell>
          <cell r="K616" t="str">
            <v>-</v>
          </cell>
          <cell r="L616">
            <v>0.45839956040194507</v>
          </cell>
          <cell r="M616">
            <v>0.45839956040194507</v>
          </cell>
          <cell r="P616">
            <v>0.45839956040194507</v>
          </cell>
          <cell r="Q616">
            <v>0.10655103227350708</v>
          </cell>
          <cell r="R616">
            <v>0</v>
          </cell>
          <cell r="S616">
            <v>2.8362470467187536E-2</v>
          </cell>
          <cell r="T616" t="str">
            <v>m.EEG.1</v>
          </cell>
          <cell r="U616">
            <v>7.8188561806319543E-2</v>
          </cell>
          <cell r="V616" t="str">
            <v>m.EEG.1</v>
          </cell>
          <cell r="W616">
            <v>0</v>
          </cell>
          <cell r="X616">
            <v>0</v>
          </cell>
          <cell r="Y616">
            <v>0</v>
          </cell>
          <cell r="Z616">
            <v>0</v>
          </cell>
          <cell r="AA616">
            <v>0</v>
          </cell>
          <cell r="AB616">
            <v>0</v>
          </cell>
          <cell r="AC616">
            <v>0</v>
          </cell>
          <cell r="AD616" t="str">
            <v>m.EEG.1</v>
          </cell>
          <cell r="AE616">
            <v>0</v>
          </cell>
          <cell r="AF616">
            <v>0</v>
          </cell>
          <cell r="AG616">
            <v>0</v>
          </cell>
          <cell r="AH616">
            <v>0</v>
          </cell>
          <cell r="AI616">
            <v>0</v>
          </cell>
          <cell r="AJ616">
            <v>0.35184852812843798</v>
          </cell>
          <cell r="AK616" t="str">
            <v/>
          </cell>
          <cell r="AL616" t="str">
            <v>EU28</v>
          </cell>
        </row>
        <row r="617">
          <cell r="F617" t="str">
            <v>Lithuania</v>
          </cell>
          <cell r="G617" t="str">
            <v>Residential</v>
          </cell>
          <cell r="H617" t="str">
            <v>SFH</v>
          </cell>
          <cell r="J617" t="str">
            <v>District heating</v>
          </cell>
          <cell r="K617" t="str">
            <v>-</v>
          </cell>
          <cell r="L617">
            <v>2.1361581911822474</v>
          </cell>
          <cell r="M617">
            <v>2.1361581911822474</v>
          </cell>
          <cell r="P617">
            <v>2.1361581911822474</v>
          </cell>
          <cell r="Q617">
            <v>2.1361581911822474</v>
          </cell>
          <cell r="R617">
            <v>0</v>
          </cell>
          <cell r="S617">
            <v>1.7644971252628119</v>
          </cell>
          <cell r="T617" t="str">
            <v>m.EEG.1</v>
          </cell>
          <cell r="U617">
            <v>0.37166106591943532</v>
          </cell>
          <cell r="V617" t="str">
            <v>m.EEG.1</v>
          </cell>
          <cell r="W617">
            <v>0</v>
          </cell>
          <cell r="X617">
            <v>0</v>
          </cell>
          <cell r="Y617">
            <v>0</v>
          </cell>
          <cell r="Z617">
            <v>0</v>
          </cell>
          <cell r="AA617">
            <v>0</v>
          </cell>
          <cell r="AB617">
            <v>0</v>
          </cell>
          <cell r="AC617">
            <v>0</v>
          </cell>
          <cell r="AD617" t="str">
            <v>m.EEG.1</v>
          </cell>
          <cell r="AE617">
            <v>0</v>
          </cell>
          <cell r="AF617">
            <v>0</v>
          </cell>
          <cell r="AG617">
            <v>0</v>
          </cell>
          <cell r="AH617">
            <v>0</v>
          </cell>
          <cell r="AI617">
            <v>0</v>
          </cell>
          <cell r="AJ617">
            <v>0</v>
          </cell>
          <cell r="AK617" t="str">
            <v/>
          </cell>
          <cell r="AL617" t="str">
            <v>EU28</v>
          </cell>
        </row>
        <row r="618">
          <cell r="F618" t="str">
            <v>Lithuania</v>
          </cell>
          <cell r="G618" t="str">
            <v>Residential</v>
          </cell>
          <cell r="H618" t="str">
            <v>SFH</v>
          </cell>
          <cell r="J618" t="str">
            <v>Waste non-RES</v>
          </cell>
          <cell r="K618" t="str">
            <v>-</v>
          </cell>
          <cell r="L618">
            <v>0</v>
          </cell>
          <cell r="M618">
            <v>0</v>
          </cell>
          <cell r="P618">
            <v>0</v>
          </cell>
          <cell r="Q618">
            <v>0</v>
          </cell>
          <cell r="R618">
            <v>0</v>
          </cell>
          <cell r="S618">
            <v>0</v>
          </cell>
          <cell r="T618" t="str">
            <v>m.EEG.1</v>
          </cell>
          <cell r="U618">
            <v>0</v>
          </cell>
          <cell r="V618" t="str">
            <v>m.EEG.1</v>
          </cell>
          <cell r="W618">
            <v>0</v>
          </cell>
          <cell r="X618">
            <v>0</v>
          </cell>
          <cell r="Y618">
            <v>0</v>
          </cell>
          <cell r="Z618">
            <v>0</v>
          </cell>
          <cell r="AA618">
            <v>0</v>
          </cell>
          <cell r="AB618">
            <v>0</v>
          </cell>
          <cell r="AC618">
            <v>0</v>
          </cell>
          <cell r="AD618" t="str">
            <v>m.EEG.1</v>
          </cell>
          <cell r="AE618">
            <v>0</v>
          </cell>
          <cell r="AF618">
            <v>0</v>
          </cell>
          <cell r="AG618">
            <v>0</v>
          </cell>
          <cell r="AH618">
            <v>0</v>
          </cell>
          <cell r="AI618">
            <v>0</v>
          </cell>
          <cell r="AJ618">
            <v>0</v>
          </cell>
          <cell r="AK618" t="str">
            <v/>
          </cell>
          <cell r="AL618" t="str">
            <v>EU28</v>
          </cell>
        </row>
        <row r="619">
          <cell r="F619" t="str">
            <v>Lithuania</v>
          </cell>
          <cell r="G619" t="str">
            <v>Residential</v>
          </cell>
          <cell r="H619" t="str">
            <v>SFH</v>
          </cell>
          <cell r="J619" t="str">
            <v>Waste RES</v>
          </cell>
          <cell r="K619" t="str">
            <v>-</v>
          </cell>
          <cell r="L619">
            <v>0</v>
          </cell>
          <cell r="M619">
            <v>0</v>
          </cell>
          <cell r="P619">
            <v>0</v>
          </cell>
          <cell r="Q619">
            <v>0</v>
          </cell>
          <cell r="R619">
            <v>0</v>
          </cell>
          <cell r="S619">
            <v>0</v>
          </cell>
          <cell r="T619" t="str">
            <v>m.EEG.1</v>
          </cell>
          <cell r="U619">
            <v>0</v>
          </cell>
          <cell r="V619" t="str">
            <v>m.EEG.1</v>
          </cell>
          <cell r="W619">
            <v>0</v>
          </cell>
          <cell r="X619">
            <v>0</v>
          </cell>
          <cell r="Y619">
            <v>0</v>
          </cell>
          <cell r="Z619">
            <v>0</v>
          </cell>
          <cell r="AA619">
            <v>0</v>
          </cell>
          <cell r="AB619">
            <v>0</v>
          </cell>
          <cell r="AC619">
            <v>0</v>
          </cell>
          <cell r="AD619" t="str">
            <v>m.EEG.1</v>
          </cell>
          <cell r="AE619">
            <v>0</v>
          </cell>
          <cell r="AF619">
            <v>0</v>
          </cell>
          <cell r="AG619">
            <v>0</v>
          </cell>
          <cell r="AH619">
            <v>0</v>
          </cell>
          <cell r="AI619">
            <v>0</v>
          </cell>
          <cell r="AJ619">
            <v>0</v>
          </cell>
          <cell r="AK619" t="str">
            <v/>
          </cell>
          <cell r="AL619" t="str">
            <v>EU28</v>
          </cell>
        </row>
        <row r="620">
          <cell r="F620" t="str">
            <v>Lithuania</v>
          </cell>
          <cell r="G620" t="str">
            <v>Residential</v>
          </cell>
          <cell r="H620" t="str">
            <v>SFH</v>
          </cell>
          <cell r="J620" t="str">
            <v>Biomass</v>
          </cell>
          <cell r="K620" t="str">
            <v>-</v>
          </cell>
          <cell r="L620">
            <v>3.7427340548713586</v>
          </cell>
          <cell r="M620">
            <v>3.7427340548713586</v>
          </cell>
          <cell r="P620">
            <v>3.7427340548713586</v>
          </cell>
          <cell r="Q620">
            <v>3.6829105946713949</v>
          </cell>
          <cell r="R620">
            <v>0</v>
          </cell>
          <cell r="S620">
            <v>3.6367102986753834</v>
          </cell>
          <cell r="T620" t="str">
            <v>m.EEG.1</v>
          </cell>
          <cell r="U620">
            <v>4.6200295996011553E-2</v>
          </cell>
          <cell r="V620" t="str">
            <v>m.EEG.1</v>
          </cell>
          <cell r="W620">
            <v>0</v>
          </cell>
          <cell r="X620">
            <v>0</v>
          </cell>
          <cell r="Y620">
            <v>0</v>
          </cell>
          <cell r="Z620">
            <v>0</v>
          </cell>
          <cell r="AA620">
            <v>0</v>
          </cell>
          <cell r="AB620">
            <v>0</v>
          </cell>
          <cell r="AC620">
            <v>0</v>
          </cell>
          <cell r="AD620" t="str">
            <v>m.EEG.1</v>
          </cell>
          <cell r="AE620">
            <v>0</v>
          </cell>
          <cell r="AF620">
            <v>0</v>
          </cell>
          <cell r="AG620">
            <v>0</v>
          </cell>
          <cell r="AH620">
            <v>0</v>
          </cell>
          <cell r="AI620">
            <v>0</v>
          </cell>
          <cell r="AJ620">
            <v>5.9823460199963679E-2</v>
          </cell>
          <cell r="AK620" t="str">
            <v/>
          </cell>
          <cell r="AL620" t="str">
            <v>EU28</v>
          </cell>
        </row>
        <row r="621">
          <cell r="F621" t="str">
            <v>Lithuania</v>
          </cell>
          <cell r="G621" t="str">
            <v>Residential</v>
          </cell>
          <cell r="H621" t="str">
            <v>SFH</v>
          </cell>
          <cell r="J621" t="str">
            <v>Geothermal</v>
          </cell>
          <cell r="K621" t="str">
            <v>-</v>
          </cell>
          <cell r="L621">
            <v>0</v>
          </cell>
          <cell r="M621">
            <v>0</v>
          </cell>
          <cell r="P621">
            <v>0</v>
          </cell>
          <cell r="Q621">
            <v>0</v>
          </cell>
          <cell r="R621">
            <v>0</v>
          </cell>
          <cell r="S621">
            <v>0</v>
          </cell>
          <cell r="T621" t="str">
            <v>m.EEG.1</v>
          </cell>
          <cell r="U621">
            <v>0</v>
          </cell>
          <cell r="V621" t="str">
            <v>m.EEG.1</v>
          </cell>
          <cell r="W621">
            <v>0</v>
          </cell>
          <cell r="X621">
            <v>0</v>
          </cell>
          <cell r="Y621">
            <v>0</v>
          </cell>
          <cell r="Z621">
            <v>0</v>
          </cell>
          <cell r="AA621">
            <v>0</v>
          </cell>
          <cell r="AB621">
            <v>0</v>
          </cell>
          <cell r="AC621">
            <v>0</v>
          </cell>
          <cell r="AD621" t="str">
            <v>m.EEG.1</v>
          </cell>
          <cell r="AE621">
            <v>0</v>
          </cell>
          <cell r="AF621">
            <v>0</v>
          </cell>
          <cell r="AG621">
            <v>0</v>
          </cell>
          <cell r="AH621">
            <v>0</v>
          </cell>
          <cell r="AI621">
            <v>0</v>
          </cell>
          <cell r="AJ621">
            <v>0</v>
          </cell>
          <cell r="AK621" t="str">
            <v/>
          </cell>
          <cell r="AL621" t="str">
            <v>EU28</v>
          </cell>
        </row>
        <row r="622">
          <cell r="F622" t="str">
            <v>Lithuania</v>
          </cell>
          <cell r="G622" t="str">
            <v>Residential</v>
          </cell>
          <cell r="H622" t="str">
            <v>SFH</v>
          </cell>
          <cell r="J622" t="str">
            <v>Solar energy</v>
          </cell>
          <cell r="K622" t="str">
            <v>-</v>
          </cell>
          <cell r="L622">
            <v>0</v>
          </cell>
          <cell r="M622">
            <v>0</v>
          </cell>
          <cell r="P622">
            <v>0</v>
          </cell>
          <cell r="Q622">
            <v>0</v>
          </cell>
          <cell r="R622">
            <v>0</v>
          </cell>
          <cell r="S622">
            <v>0</v>
          </cell>
          <cell r="T622" t="str">
            <v>m.EEG.1</v>
          </cell>
          <cell r="U622">
            <v>0</v>
          </cell>
          <cell r="V622" t="str">
            <v>m.EEG.1</v>
          </cell>
          <cell r="W622">
            <v>0</v>
          </cell>
          <cell r="X622">
            <v>0</v>
          </cell>
          <cell r="Y622">
            <v>0</v>
          </cell>
          <cell r="Z622">
            <v>0</v>
          </cell>
          <cell r="AA622">
            <v>0</v>
          </cell>
          <cell r="AB622">
            <v>0</v>
          </cell>
          <cell r="AC622">
            <v>0</v>
          </cell>
          <cell r="AD622" t="str">
            <v>m.EEG.1</v>
          </cell>
          <cell r="AE622">
            <v>0</v>
          </cell>
          <cell r="AF622">
            <v>0</v>
          </cell>
          <cell r="AG622">
            <v>0</v>
          </cell>
          <cell r="AH622">
            <v>0</v>
          </cell>
          <cell r="AI622">
            <v>0</v>
          </cell>
          <cell r="AJ622">
            <v>0</v>
          </cell>
          <cell r="AK622" t="str">
            <v/>
          </cell>
          <cell r="AL622" t="str">
            <v>EU28</v>
          </cell>
        </row>
        <row r="623">
          <cell r="F623" t="str">
            <v>Lithuania</v>
          </cell>
          <cell r="G623" t="str">
            <v>Residential</v>
          </cell>
          <cell r="H623" t="str">
            <v>SFH</v>
          </cell>
          <cell r="J623" t="str">
            <v>Ambient heat total</v>
          </cell>
          <cell r="K623" t="str">
            <v>-</v>
          </cell>
          <cell r="L623">
            <v>0</v>
          </cell>
          <cell r="M623">
            <v>0</v>
          </cell>
          <cell r="P623">
            <v>0</v>
          </cell>
          <cell r="Q623">
            <v>0</v>
          </cell>
          <cell r="R623">
            <v>0</v>
          </cell>
          <cell r="S623">
            <v>0</v>
          </cell>
          <cell r="T623" t="str">
            <v>m.EEG.1</v>
          </cell>
          <cell r="U623">
            <v>0</v>
          </cell>
          <cell r="V623" t="str">
            <v>m.EEG.1</v>
          </cell>
          <cell r="W623">
            <v>0</v>
          </cell>
          <cell r="X623">
            <v>0</v>
          </cell>
          <cell r="Y623">
            <v>0</v>
          </cell>
          <cell r="Z623">
            <v>0</v>
          </cell>
          <cell r="AA623">
            <v>0</v>
          </cell>
          <cell r="AB623">
            <v>0</v>
          </cell>
          <cell r="AC623">
            <v>0</v>
          </cell>
          <cell r="AD623" t="str">
            <v>m.EEG.1</v>
          </cell>
          <cell r="AE623">
            <v>0</v>
          </cell>
          <cell r="AF623">
            <v>0</v>
          </cell>
          <cell r="AG623">
            <v>0</v>
          </cell>
          <cell r="AH623">
            <v>0</v>
          </cell>
          <cell r="AI623">
            <v>0</v>
          </cell>
          <cell r="AJ623">
            <v>0</v>
          </cell>
          <cell r="AK623" t="str">
            <v/>
          </cell>
          <cell r="AL623" t="str">
            <v>EU28</v>
          </cell>
        </row>
        <row r="624">
          <cell r="F624" t="str">
            <v>Lithuania</v>
          </cell>
          <cell r="G624" t="str">
            <v>Residential</v>
          </cell>
          <cell r="H624" t="str">
            <v>SFH</v>
          </cell>
          <cell r="J624" t="str">
            <v xml:space="preserve">Other RES </v>
          </cell>
          <cell r="K624" t="str">
            <v>-</v>
          </cell>
          <cell r="L624">
            <v>0</v>
          </cell>
          <cell r="M624">
            <v>0</v>
          </cell>
          <cell r="P624">
            <v>0</v>
          </cell>
          <cell r="Q624">
            <v>0</v>
          </cell>
          <cell r="R624">
            <v>0</v>
          </cell>
          <cell r="S624">
            <v>0</v>
          </cell>
          <cell r="T624" t="str">
            <v>m.EEG.1</v>
          </cell>
          <cell r="U624">
            <v>0</v>
          </cell>
          <cell r="V624" t="str">
            <v>m.EEG.1</v>
          </cell>
          <cell r="W624">
            <v>0</v>
          </cell>
          <cell r="X624">
            <v>0</v>
          </cell>
          <cell r="Y624">
            <v>0</v>
          </cell>
          <cell r="Z624">
            <v>0</v>
          </cell>
          <cell r="AA624">
            <v>0</v>
          </cell>
          <cell r="AB624">
            <v>0</v>
          </cell>
          <cell r="AC624">
            <v>0</v>
          </cell>
          <cell r="AD624" t="str">
            <v>m.EEG.1</v>
          </cell>
          <cell r="AE624">
            <v>0</v>
          </cell>
          <cell r="AF624">
            <v>0</v>
          </cell>
          <cell r="AG624">
            <v>0</v>
          </cell>
          <cell r="AH624">
            <v>0</v>
          </cell>
          <cell r="AI624">
            <v>0</v>
          </cell>
          <cell r="AJ624">
            <v>0</v>
          </cell>
          <cell r="AK624" t="str">
            <v/>
          </cell>
          <cell r="AL624" t="str">
            <v>EU28</v>
          </cell>
        </row>
        <row r="625">
          <cell r="F625" t="str">
            <v>Lithuania</v>
          </cell>
          <cell r="G625" t="str">
            <v>Residential</v>
          </cell>
          <cell r="H625" t="str">
            <v>MFH</v>
          </cell>
          <cell r="J625" t="str">
            <v>TOTAL</v>
          </cell>
          <cell r="K625" t="str">
            <v>-</v>
          </cell>
          <cell r="L625">
            <v>8.1708439892077358</v>
          </cell>
          <cell r="M625">
            <v>8.1708439892077358</v>
          </cell>
          <cell r="P625">
            <v>8.1708439892077358</v>
          </cell>
          <cell r="Q625">
            <v>7.2529945072661928</v>
          </cell>
          <cell r="R625">
            <v>0</v>
          </cell>
          <cell r="S625">
            <v>5.3811857339034201</v>
          </cell>
          <cell r="T625" t="str">
            <v>m.EEG.1</v>
          </cell>
          <cell r="U625">
            <v>1.8718087733627731</v>
          </cell>
          <cell r="V625" t="str">
            <v>m.EEG.1</v>
          </cell>
          <cell r="W625">
            <v>0</v>
          </cell>
          <cell r="X625">
            <v>0</v>
          </cell>
          <cell r="Y625">
            <v>0</v>
          </cell>
          <cell r="Z625">
            <v>0</v>
          </cell>
          <cell r="AA625">
            <v>0</v>
          </cell>
          <cell r="AB625">
            <v>0</v>
          </cell>
          <cell r="AC625">
            <v>0</v>
          </cell>
          <cell r="AD625" t="str">
            <v>m.EEG.1</v>
          </cell>
          <cell r="AE625">
            <v>0</v>
          </cell>
          <cell r="AF625">
            <v>0</v>
          </cell>
          <cell r="AG625">
            <v>0</v>
          </cell>
          <cell r="AH625">
            <v>0</v>
          </cell>
          <cell r="AI625">
            <v>0</v>
          </cell>
          <cell r="AJ625">
            <v>0.91784948194154392</v>
          </cell>
          <cell r="AK625" t="str">
            <v/>
          </cell>
          <cell r="AL625" t="str">
            <v>EU28</v>
          </cell>
        </row>
        <row r="626">
          <cell r="F626" t="str">
            <v>Lithuania</v>
          </cell>
          <cell r="G626" t="str">
            <v>Residential</v>
          </cell>
          <cell r="H626" t="str">
            <v>MFH</v>
          </cell>
          <cell r="J626" t="str">
            <v>Coal</v>
          </cell>
          <cell r="K626" t="str">
            <v>-</v>
          </cell>
          <cell r="L626">
            <v>0.47316930783475009</v>
          </cell>
          <cell r="M626">
            <v>0.47316930783475009</v>
          </cell>
          <cell r="P626">
            <v>0.47316930783475009</v>
          </cell>
          <cell r="Q626">
            <v>0.47316930783475009</v>
          </cell>
          <cell r="R626">
            <v>0</v>
          </cell>
          <cell r="S626">
            <v>0.36949210392429949</v>
          </cell>
          <cell r="T626" t="str">
            <v>m.EEG.1</v>
          </cell>
          <cell r="U626">
            <v>0.10367720391045061</v>
          </cell>
          <cell r="V626" t="str">
            <v>m.EEG.1</v>
          </cell>
          <cell r="W626">
            <v>0</v>
          </cell>
          <cell r="X626">
            <v>0</v>
          </cell>
          <cell r="Y626">
            <v>0</v>
          </cell>
          <cell r="Z626">
            <v>0</v>
          </cell>
          <cell r="AA626">
            <v>0</v>
          </cell>
          <cell r="AB626">
            <v>0</v>
          </cell>
          <cell r="AC626">
            <v>0</v>
          </cell>
          <cell r="AD626" t="str">
            <v>m.EEG.1</v>
          </cell>
          <cell r="AE626">
            <v>0</v>
          </cell>
          <cell r="AF626">
            <v>0</v>
          </cell>
          <cell r="AG626">
            <v>0</v>
          </cell>
          <cell r="AH626">
            <v>0</v>
          </cell>
          <cell r="AI626">
            <v>0</v>
          </cell>
          <cell r="AJ626">
            <v>0</v>
          </cell>
          <cell r="AK626" t="str">
            <v/>
          </cell>
          <cell r="AL626" t="str">
            <v>EU28</v>
          </cell>
        </row>
        <row r="627">
          <cell r="F627" t="str">
            <v>Lithuania</v>
          </cell>
          <cell r="G627" t="str">
            <v>Residential</v>
          </cell>
          <cell r="H627" t="str">
            <v>MFH</v>
          </cell>
          <cell r="J627" t="str">
            <v>Fuel oil</v>
          </cell>
          <cell r="K627" t="str">
            <v>-</v>
          </cell>
          <cell r="L627">
            <v>1.4977375606602608E-2</v>
          </cell>
          <cell r="M627">
            <v>1.4977375606602608E-2</v>
          </cell>
          <cell r="P627">
            <v>1.4977375606602608E-2</v>
          </cell>
          <cell r="Q627">
            <v>1.4977375606602608E-2</v>
          </cell>
          <cell r="R627">
            <v>0</v>
          </cell>
          <cell r="S627">
            <v>0</v>
          </cell>
          <cell r="T627" t="str">
            <v>m.EEG.1</v>
          </cell>
          <cell r="U627">
            <v>1.4977375606602608E-2</v>
          </cell>
          <cell r="V627" t="str">
            <v>m.EEG.1</v>
          </cell>
          <cell r="W627">
            <v>0</v>
          </cell>
          <cell r="X627">
            <v>0</v>
          </cell>
          <cell r="Y627">
            <v>0</v>
          </cell>
          <cell r="Z627">
            <v>0</v>
          </cell>
          <cell r="AA627">
            <v>0</v>
          </cell>
          <cell r="AB627">
            <v>0</v>
          </cell>
          <cell r="AC627">
            <v>0</v>
          </cell>
          <cell r="AD627" t="str">
            <v>m.EEG.1</v>
          </cell>
          <cell r="AE627">
            <v>0</v>
          </cell>
          <cell r="AF627">
            <v>0</v>
          </cell>
          <cell r="AG627">
            <v>0</v>
          </cell>
          <cell r="AH627">
            <v>0</v>
          </cell>
          <cell r="AI627">
            <v>0</v>
          </cell>
          <cell r="AJ627">
            <v>0</v>
          </cell>
          <cell r="AK627" t="str">
            <v/>
          </cell>
          <cell r="AL627" t="str">
            <v>EU28</v>
          </cell>
        </row>
        <row r="628">
          <cell r="F628" t="str">
            <v>Lithuania</v>
          </cell>
          <cell r="G628" t="str">
            <v>Residential</v>
          </cell>
          <cell r="H628" t="str">
            <v>MFH</v>
          </cell>
          <cell r="J628" t="str">
            <v>Natural gas</v>
          </cell>
          <cell r="K628" t="str">
            <v>-</v>
          </cell>
          <cell r="L628">
            <v>1.21293856497324</v>
          </cell>
          <cell r="M628">
            <v>1.21293856497324</v>
          </cell>
          <cell r="P628">
            <v>1.21293856497324</v>
          </cell>
          <cell r="Q628">
            <v>0.63122084695302849</v>
          </cell>
          <cell r="R628">
            <v>0</v>
          </cell>
          <cell r="S628">
            <v>0.4857914174479756</v>
          </cell>
          <cell r="T628" t="str">
            <v>m.EEG.1</v>
          </cell>
          <cell r="U628">
            <v>0.14542942950505286</v>
          </cell>
          <cell r="V628" t="str">
            <v>m.EEG.1</v>
          </cell>
          <cell r="W628">
            <v>0</v>
          </cell>
          <cell r="X628">
            <v>0</v>
          </cell>
          <cell r="Y628">
            <v>0</v>
          </cell>
          <cell r="Z628">
            <v>0</v>
          </cell>
          <cell r="AA628">
            <v>0</v>
          </cell>
          <cell r="AB628">
            <v>0</v>
          </cell>
          <cell r="AC628">
            <v>0</v>
          </cell>
          <cell r="AD628" t="str">
            <v>m.EEG.1</v>
          </cell>
          <cell r="AE628">
            <v>0</v>
          </cell>
          <cell r="AF628">
            <v>0</v>
          </cell>
          <cell r="AG628">
            <v>0</v>
          </cell>
          <cell r="AH628">
            <v>0</v>
          </cell>
          <cell r="AI628">
            <v>0</v>
          </cell>
          <cell r="AJ628">
            <v>0.58171771802021144</v>
          </cell>
          <cell r="AK628" t="str">
            <v/>
          </cell>
          <cell r="AL628" t="str">
            <v>EU28</v>
          </cell>
        </row>
        <row r="629">
          <cell r="F629" t="str">
            <v>Lithuania</v>
          </cell>
          <cell r="G629" t="str">
            <v>Residential</v>
          </cell>
          <cell r="H629" t="str">
            <v>MFH</v>
          </cell>
          <cell r="J629" t="str">
            <v>Other fossil fuels</v>
          </cell>
          <cell r="K629" t="str">
            <v>-</v>
          </cell>
          <cell r="L629">
            <v>0.35325354724869418</v>
          </cell>
          <cell r="M629">
            <v>0.35325354724869418</v>
          </cell>
          <cell r="P629">
            <v>0.35325354724869418</v>
          </cell>
          <cell r="Q629">
            <v>0.17379479499896</v>
          </cell>
          <cell r="R629">
            <v>0</v>
          </cell>
          <cell r="S629">
            <v>0.12893010693652646</v>
          </cell>
          <cell r="T629" t="str">
            <v>m.EEG.1</v>
          </cell>
          <cell r="U629">
            <v>4.4864688062433551E-2</v>
          </cell>
          <cell r="V629" t="str">
            <v>m.EEG.1</v>
          </cell>
          <cell r="W629">
            <v>0</v>
          </cell>
          <cell r="X629">
            <v>0</v>
          </cell>
          <cell r="Y629">
            <v>0</v>
          </cell>
          <cell r="Z629">
            <v>0</v>
          </cell>
          <cell r="AA629">
            <v>0</v>
          </cell>
          <cell r="AB629">
            <v>0</v>
          </cell>
          <cell r="AC629">
            <v>0</v>
          </cell>
          <cell r="AD629" t="str">
            <v>m.EEG.1</v>
          </cell>
          <cell r="AE629">
            <v>0</v>
          </cell>
          <cell r="AF629">
            <v>0</v>
          </cell>
          <cell r="AG629">
            <v>0</v>
          </cell>
          <cell r="AH629">
            <v>0</v>
          </cell>
          <cell r="AI629">
            <v>0</v>
          </cell>
          <cell r="AJ629">
            <v>0.1794587522497342</v>
          </cell>
          <cell r="AK629" t="str">
            <v/>
          </cell>
          <cell r="AL629" t="str">
            <v>EU28</v>
          </cell>
        </row>
        <row r="630">
          <cell r="F630" t="str">
            <v>Lithuania</v>
          </cell>
          <cell r="G630" t="str">
            <v>Residential</v>
          </cell>
          <cell r="H630" t="str">
            <v>MFH</v>
          </cell>
          <cell r="J630" t="str">
            <v>Electricity</v>
          </cell>
          <cell r="K630" t="str">
            <v>-</v>
          </cell>
          <cell r="L630">
            <v>2.8897439598054783E-2</v>
          </cell>
          <cell r="M630">
            <v>2.8897439598054783E-2</v>
          </cell>
          <cell r="P630">
            <v>2.8897439598054783E-2</v>
          </cell>
          <cell r="Q630">
            <v>1.4400967726492802E-2</v>
          </cell>
          <cell r="R630">
            <v>0</v>
          </cell>
          <cell r="S630">
            <v>1.1179529532812362E-2</v>
          </cell>
          <cell r="T630" t="str">
            <v>m.EEG.1</v>
          </cell>
          <cell r="U630">
            <v>3.2214381936804398E-3</v>
          </cell>
          <cell r="V630" t="str">
            <v>m.EEG.1</v>
          </cell>
          <cell r="W630">
            <v>0</v>
          </cell>
          <cell r="X630">
            <v>0</v>
          </cell>
          <cell r="Y630">
            <v>0</v>
          </cell>
          <cell r="Z630">
            <v>0</v>
          </cell>
          <cell r="AA630">
            <v>0</v>
          </cell>
          <cell r="AB630">
            <v>0</v>
          </cell>
          <cell r="AC630">
            <v>0</v>
          </cell>
          <cell r="AD630" t="str">
            <v>m.EEG.1</v>
          </cell>
          <cell r="AE630">
            <v>0</v>
          </cell>
          <cell r="AF630">
            <v>0</v>
          </cell>
          <cell r="AG630">
            <v>0</v>
          </cell>
          <cell r="AH630">
            <v>0</v>
          </cell>
          <cell r="AI630">
            <v>0</v>
          </cell>
          <cell r="AJ630">
            <v>1.4496471871561979E-2</v>
          </cell>
          <cell r="AK630" t="str">
            <v/>
          </cell>
          <cell r="AL630" t="str">
            <v>EU28</v>
          </cell>
        </row>
        <row r="631">
          <cell r="F631" t="str">
            <v>Lithuania</v>
          </cell>
          <cell r="G631" t="str">
            <v>Residential</v>
          </cell>
          <cell r="H631" t="str">
            <v>MFH</v>
          </cell>
          <cell r="J631" t="str">
            <v>District heating</v>
          </cell>
          <cell r="K631" t="str">
            <v>-</v>
          </cell>
          <cell r="L631">
            <v>3.3123418088177532</v>
          </cell>
          <cell r="M631">
            <v>3.3123418088177532</v>
          </cell>
          <cell r="P631">
            <v>3.3123418088177532</v>
          </cell>
          <cell r="Q631">
            <v>3.3123418088177532</v>
          </cell>
          <cell r="R631">
            <v>0</v>
          </cell>
          <cell r="S631">
            <v>1.8625028747371883</v>
          </cell>
          <cell r="T631" t="str">
            <v>m.EEG.1</v>
          </cell>
          <cell r="U631">
            <v>1.4498389340805646</v>
          </cell>
          <cell r="V631" t="str">
            <v>m.EEG.1</v>
          </cell>
          <cell r="W631">
            <v>0</v>
          </cell>
          <cell r="X631">
            <v>0</v>
          </cell>
          <cell r="Y631">
            <v>0</v>
          </cell>
          <cell r="Z631">
            <v>0</v>
          </cell>
          <cell r="AA631">
            <v>0</v>
          </cell>
          <cell r="AB631">
            <v>0</v>
          </cell>
          <cell r="AC631">
            <v>0</v>
          </cell>
          <cell r="AD631" t="str">
            <v>m.EEG.1</v>
          </cell>
          <cell r="AE631">
            <v>0</v>
          </cell>
          <cell r="AF631">
            <v>0</v>
          </cell>
          <cell r="AG631">
            <v>0</v>
          </cell>
          <cell r="AH631">
            <v>0</v>
          </cell>
          <cell r="AI631">
            <v>0</v>
          </cell>
          <cell r="AJ631">
            <v>0</v>
          </cell>
          <cell r="AK631" t="str">
            <v/>
          </cell>
          <cell r="AL631" t="str">
            <v>EU28</v>
          </cell>
        </row>
        <row r="632">
          <cell r="F632" t="str">
            <v>Lithuania</v>
          </cell>
          <cell r="G632" t="str">
            <v>Residential</v>
          </cell>
          <cell r="H632" t="str">
            <v>MFH</v>
          </cell>
          <cell r="J632" t="str">
            <v>Waste non-RES</v>
          </cell>
          <cell r="K632" t="str">
            <v>-</v>
          </cell>
          <cell r="L632">
            <v>0</v>
          </cell>
          <cell r="M632">
            <v>0</v>
          </cell>
          <cell r="P632">
            <v>0</v>
          </cell>
          <cell r="Q632">
            <v>0</v>
          </cell>
          <cell r="R632">
            <v>0</v>
          </cell>
          <cell r="S632">
            <v>0</v>
          </cell>
          <cell r="T632" t="str">
            <v>m.EEG.1</v>
          </cell>
          <cell r="U632">
            <v>0</v>
          </cell>
          <cell r="V632" t="str">
            <v>m.EEG.1</v>
          </cell>
          <cell r="W632">
            <v>0</v>
          </cell>
          <cell r="X632">
            <v>0</v>
          </cell>
          <cell r="Y632">
            <v>0</v>
          </cell>
          <cell r="Z632">
            <v>0</v>
          </cell>
          <cell r="AA632">
            <v>0</v>
          </cell>
          <cell r="AB632">
            <v>0</v>
          </cell>
          <cell r="AC632">
            <v>0</v>
          </cell>
          <cell r="AD632" t="str">
            <v>m.EEG.1</v>
          </cell>
          <cell r="AE632">
            <v>0</v>
          </cell>
          <cell r="AF632">
            <v>0</v>
          </cell>
          <cell r="AG632">
            <v>0</v>
          </cell>
          <cell r="AH632">
            <v>0</v>
          </cell>
          <cell r="AI632">
            <v>0</v>
          </cell>
          <cell r="AJ632">
            <v>0</v>
          </cell>
          <cell r="AK632" t="str">
            <v/>
          </cell>
          <cell r="AL632" t="str">
            <v>EU28</v>
          </cell>
        </row>
        <row r="633">
          <cell r="F633" t="str">
            <v>Lithuania</v>
          </cell>
          <cell r="G633" t="str">
            <v>Residential</v>
          </cell>
          <cell r="H633" t="str">
            <v>MFH</v>
          </cell>
          <cell r="J633" t="str">
            <v>Waste RES</v>
          </cell>
          <cell r="K633" t="str">
            <v>-</v>
          </cell>
          <cell r="L633">
            <v>0</v>
          </cell>
          <cell r="M633">
            <v>0</v>
          </cell>
          <cell r="P633">
            <v>0</v>
          </cell>
          <cell r="Q633">
            <v>0</v>
          </cell>
          <cell r="R633">
            <v>0</v>
          </cell>
          <cell r="S633">
            <v>0</v>
          </cell>
          <cell r="T633" t="str">
            <v>m.EEG.1</v>
          </cell>
          <cell r="U633">
            <v>0</v>
          </cell>
          <cell r="V633" t="str">
            <v>m.EEG.1</v>
          </cell>
          <cell r="W633">
            <v>0</v>
          </cell>
          <cell r="X633">
            <v>0</v>
          </cell>
          <cell r="Y633">
            <v>0</v>
          </cell>
          <cell r="Z633">
            <v>0</v>
          </cell>
          <cell r="AA633">
            <v>0</v>
          </cell>
          <cell r="AB633">
            <v>0</v>
          </cell>
          <cell r="AC633">
            <v>0</v>
          </cell>
          <cell r="AD633" t="str">
            <v>m.EEG.1</v>
          </cell>
          <cell r="AE633">
            <v>0</v>
          </cell>
          <cell r="AF633">
            <v>0</v>
          </cell>
          <cell r="AG633">
            <v>0</v>
          </cell>
          <cell r="AH633">
            <v>0</v>
          </cell>
          <cell r="AI633">
            <v>0</v>
          </cell>
          <cell r="AJ633">
            <v>0</v>
          </cell>
          <cell r="AK633" t="str">
            <v/>
          </cell>
          <cell r="AL633" t="str">
            <v>EU28</v>
          </cell>
        </row>
        <row r="634">
          <cell r="F634" t="str">
            <v>Lithuania</v>
          </cell>
          <cell r="G634" t="str">
            <v>Residential</v>
          </cell>
          <cell r="H634" t="str">
            <v>MFH</v>
          </cell>
          <cell r="J634" t="str">
            <v>Biomass</v>
          </cell>
          <cell r="K634" t="str">
            <v>-</v>
          </cell>
          <cell r="L634">
            <v>2.775265945128643</v>
          </cell>
          <cell r="M634">
            <v>2.775265945128643</v>
          </cell>
          <cell r="P634">
            <v>2.775265945128643</v>
          </cell>
          <cell r="Q634">
            <v>2.6330894053286067</v>
          </cell>
          <cell r="R634">
            <v>0</v>
          </cell>
          <cell r="S634">
            <v>2.5232897013246181</v>
          </cell>
          <cell r="T634" t="str">
            <v>m.EEG.1</v>
          </cell>
          <cell r="U634">
            <v>0.10979970400398846</v>
          </cell>
          <cell r="V634" t="str">
            <v>m.EEG.1</v>
          </cell>
          <cell r="W634">
            <v>0</v>
          </cell>
          <cell r="X634">
            <v>0</v>
          </cell>
          <cell r="Y634">
            <v>0</v>
          </cell>
          <cell r="Z634">
            <v>0</v>
          </cell>
          <cell r="AA634">
            <v>0</v>
          </cell>
          <cell r="AB634">
            <v>0</v>
          </cell>
          <cell r="AC634">
            <v>0</v>
          </cell>
          <cell r="AD634" t="str">
            <v>m.EEG.1</v>
          </cell>
          <cell r="AE634">
            <v>0</v>
          </cell>
          <cell r="AF634">
            <v>0</v>
          </cell>
          <cell r="AG634">
            <v>0</v>
          </cell>
          <cell r="AH634">
            <v>0</v>
          </cell>
          <cell r="AI634">
            <v>0</v>
          </cell>
          <cell r="AJ634">
            <v>0.14217653980003636</v>
          </cell>
          <cell r="AK634" t="str">
            <v/>
          </cell>
          <cell r="AL634" t="str">
            <v>EU28</v>
          </cell>
        </row>
        <row r="635">
          <cell r="F635" t="str">
            <v>Lithuania</v>
          </cell>
          <cell r="G635" t="str">
            <v>Residential</v>
          </cell>
          <cell r="H635" t="str">
            <v>MFH</v>
          </cell>
          <cell r="J635" t="str">
            <v>Geothermal</v>
          </cell>
          <cell r="K635" t="str">
            <v>-</v>
          </cell>
          <cell r="L635">
            <v>0</v>
          </cell>
          <cell r="M635">
            <v>0</v>
          </cell>
          <cell r="P635">
            <v>0</v>
          </cell>
          <cell r="Q635">
            <v>0</v>
          </cell>
          <cell r="R635">
            <v>0</v>
          </cell>
          <cell r="S635">
            <v>0</v>
          </cell>
          <cell r="T635" t="str">
            <v>m.EEG.1</v>
          </cell>
          <cell r="U635">
            <v>0</v>
          </cell>
          <cell r="V635" t="str">
            <v>m.EEG.1</v>
          </cell>
          <cell r="W635">
            <v>0</v>
          </cell>
          <cell r="X635">
            <v>0</v>
          </cell>
          <cell r="Y635">
            <v>0</v>
          </cell>
          <cell r="Z635">
            <v>0</v>
          </cell>
          <cell r="AA635">
            <v>0</v>
          </cell>
          <cell r="AB635">
            <v>0</v>
          </cell>
          <cell r="AC635">
            <v>0</v>
          </cell>
          <cell r="AD635" t="str">
            <v>m.EEG.1</v>
          </cell>
          <cell r="AE635">
            <v>0</v>
          </cell>
          <cell r="AF635">
            <v>0</v>
          </cell>
          <cell r="AG635">
            <v>0</v>
          </cell>
          <cell r="AH635">
            <v>0</v>
          </cell>
          <cell r="AI635">
            <v>0</v>
          </cell>
          <cell r="AJ635">
            <v>0</v>
          </cell>
          <cell r="AK635" t="str">
            <v/>
          </cell>
          <cell r="AL635" t="str">
            <v>EU28</v>
          </cell>
        </row>
        <row r="636">
          <cell r="F636" t="str">
            <v>Lithuania</v>
          </cell>
          <cell r="G636" t="str">
            <v>Residential</v>
          </cell>
          <cell r="H636" t="str">
            <v>MFH</v>
          </cell>
          <cell r="J636" t="str">
            <v>Solar energy</v>
          </cell>
          <cell r="K636" t="str">
            <v>-</v>
          </cell>
          <cell r="L636">
            <v>0</v>
          </cell>
          <cell r="M636">
            <v>0</v>
          </cell>
          <cell r="P636">
            <v>0</v>
          </cell>
          <cell r="Q636">
            <v>0</v>
          </cell>
          <cell r="R636">
            <v>0</v>
          </cell>
          <cell r="S636">
            <v>0</v>
          </cell>
          <cell r="T636" t="str">
            <v>m.EEG.1</v>
          </cell>
          <cell r="U636">
            <v>0</v>
          </cell>
          <cell r="V636" t="str">
            <v>m.EEG.1</v>
          </cell>
          <cell r="W636">
            <v>0</v>
          </cell>
          <cell r="X636">
            <v>0</v>
          </cell>
          <cell r="Y636">
            <v>0</v>
          </cell>
          <cell r="Z636">
            <v>0</v>
          </cell>
          <cell r="AA636">
            <v>0</v>
          </cell>
          <cell r="AB636">
            <v>0</v>
          </cell>
          <cell r="AC636">
            <v>0</v>
          </cell>
          <cell r="AD636" t="str">
            <v>m.EEG.1</v>
          </cell>
          <cell r="AE636">
            <v>0</v>
          </cell>
          <cell r="AF636">
            <v>0</v>
          </cell>
          <cell r="AG636">
            <v>0</v>
          </cell>
          <cell r="AH636">
            <v>0</v>
          </cell>
          <cell r="AI636">
            <v>0</v>
          </cell>
          <cell r="AJ636">
            <v>0</v>
          </cell>
          <cell r="AK636" t="str">
            <v/>
          </cell>
          <cell r="AL636" t="str">
            <v>EU28</v>
          </cell>
        </row>
        <row r="637">
          <cell r="F637" t="str">
            <v>Lithuania</v>
          </cell>
          <cell r="G637" t="str">
            <v>Residential</v>
          </cell>
          <cell r="H637" t="str">
            <v>MFH</v>
          </cell>
          <cell r="J637" t="str">
            <v>Ambient heat total</v>
          </cell>
          <cell r="K637" t="str">
            <v>-</v>
          </cell>
          <cell r="L637">
            <v>0</v>
          </cell>
          <cell r="M637">
            <v>0</v>
          </cell>
          <cell r="P637">
            <v>0</v>
          </cell>
          <cell r="Q637">
            <v>0</v>
          </cell>
          <cell r="R637">
            <v>0</v>
          </cell>
          <cell r="S637">
            <v>0</v>
          </cell>
          <cell r="T637" t="str">
            <v>m.EEG.1</v>
          </cell>
          <cell r="U637">
            <v>0</v>
          </cell>
          <cell r="V637" t="str">
            <v>m.EEG.1</v>
          </cell>
          <cell r="W637">
            <v>0</v>
          </cell>
          <cell r="X637">
            <v>0</v>
          </cell>
          <cell r="Y637">
            <v>0</v>
          </cell>
          <cell r="Z637">
            <v>0</v>
          </cell>
          <cell r="AA637">
            <v>0</v>
          </cell>
          <cell r="AB637">
            <v>0</v>
          </cell>
          <cell r="AC637">
            <v>0</v>
          </cell>
          <cell r="AD637" t="str">
            <v>m.EEG.1</v>
          </cell>
          <cell r="AE637">
            <v>0</v>
          </cell>
          <cell r="AF637">
            <v>0</v>
          </cell>
          <cell r="AG637">
            <v>0</v>
          </cell>
          <cell r="AH637">
            <v>0</v>
          </cell>
          <cell r="AI637">
            <v>0</v>
          </cell>
          <cell r="AJ637">
            <v>0</v>
          </cell>
          <cell r="AK637" t="str">
            <v/>
          </cell>
          <cell r="AL637" t="str">
            <v>EU28</v>
          </cell>
        </row>
        <row r="638">
          <cell r="F638" t="str">
            <v>Lithuania</v>
          </cell>
          <cell r="G638" t="str">
            <v>Residential</v>
          </cell>
          <cell r="H638" t="str">
            <v>MFH</v>
          </cell>
          <cell r="J638" t="str">
            <v xml:space="preserve">Other RES </v>
          </cell>
          <cell r="K638" t="str">
            <v>-</v>
          </cell>
          <cell r="L638">
            <v>0</v>
          </cell>
          <cell r="M638">
            <v>0</v>
          </cell>
          <cell r="P638">
            <v>0</v>
          </cell>
          <cell r="Q638">
            <v>0</v>
          </cell>
          <cell r="R638">
            <v>0</v>
          </cell>
          <cell r="S638">
            <v>0</v>
          </cell>
          <cell r="T638" t="str">
            <v>m.EEG.1</v>
          </cell>
          <cell r="U638">
            <v>0</v>
          </cell>
          <cell r="V638" t="str">
            <v>m.EEG.1</v>
          </cell>
          <cell r="W638">
            <v>0</v>
          </cell>
          <cell r="X638">
            <v>0</v>
          </cell>
          <cell r="Y638">
            <v>0</v>
          </cell>
          <cell r="Z638">
            <v>0</v>
          </cell>
          <cell r="AA638">
            <v>0</v>
          </cell>
          <cell r="AB638">
            <v>0</v>
          </cell>
          <cell r="AC638">
            <v>0</v>
          </cell>
          <cell r="AD638" t="str">
            <v>m.EEG.1</v>
          </cell>
          <cell r="AE638">
            <v>0</v>
          </cell>
          <cell r="AF638">
            <v>0</v>
          </cell>
          <cell r="AG638">
            <v>0</v>
          </cell>
          <cell r="AH638">
            <v>0</v>
          </cell>
          <cell r="AI638">
            <v>0</v>
          </cell>
          <cell r="AJ638">
            <v>0</v>
          </cell>
          <cell r="AK638" t="str">
            <v/>
          </cell>
          <cell r="AL638" t="str">
            <v>EU28</v>
          </cell>
        </row>
        <row r="639">
          <cell r="F639" t="str">
            <v>Luxembourg</v>
          </cell>
          <cell r="G639" t="str">
            <v>Residential</v>
          </cell>
          <cell r="H639" t="str">
            <v>TOTAL Residential</v>
          </cell>
          <cell r="J639" t="str">
            <v>TOTAL</v>
          </cell>
          <cell r="K639">
            <v>5.4533069999999997</v>
          </cell>
          <cell r="L639">
            <v>-0.64890299999999979</v>
          </cell>
          <cell r="M639">
            <v>4.8044039999999999</v>
          </cell>
          <cell r="P639">
            <v>4.8044039999999999</v>
          </cell>
          <cell r="Q639">
            <v>4.6488207170369638</v>
          </cell>
          <cell r="R639">
            <v>0</v>
          </cell>
          <cell r="S639">
            <v>4.0466957133120021</v>
          </cell>
          <cell r="T639" t="str">
            <v>u.ISI.95</v>
          </cell>
          <cell r="U639">
            <v>0.60212500372496192</v>
          </cell>
          <cell r="V639" t="str">
            <v>u.ISI.95</v>
          </cell>
          <cell r="W639">
            <v>0</v>
          </cell>
          <cell r="X639">
            <v>0</v>
          </cell>
          <cell r="Y639">
            <v>0</v>
          </cell>
          <cell r="Z639">
            <v>0</v>
          </cell>
          <cell r="AA639">
            <v>0</v>
          </cell>
          <cell r="AB639">
            <v>0</v>
          </cell>
          <cell r="AC639">
            <v>0</v>
          </cell>
          <cell r="AD639" t="str">
            <v>m.EEG.1</v>
          </cell>
          <cell r="AE639">
            <v>0</v>
          </cell>
          <cell r="AF639">
            <v>0</v>
          </cell>
          <cell r="AG639">
            <v>0</v>
          </cell>
          <cell r="AH639">
            <v>0</v>
          </cell>
          <cell r="AI639">
            <v>0</v>
          </cell>
          <cell r="AJ639">
            <v>0.15558328296303589</v>
          </cell>
          <cell r="AK639" t="str">
            <v>u.ISI.95</v>
          </cell>
          <cell r="AL639" t="str">
            <v>EU28</v>
          </cell>
        </row>
        <row r="640">
          <cell r="F640" t="str">
            <v>Luxembourg</v>
          </cell>
          <cell r="G640" t="str">
            <v>Residential</v>
          </cell>
          <cell r="H640" t="str">
            <v>TOTAL Residential</v>
          </cell>
          <cell r="J640" t="str">
            <v>Coal</v>
          </cell>
          <cell r="K640">
            <v>5.8149999999999999E-3</v>
          </cell>
          <cell r="L640">
            <v>0</v>
          </cell>
          <cell r="M640">
            <v>5.8149999999999999E-3</v>
          </cell>
          <cell r="P640">
            <v>5.8149999999999999E-3</v>
          </cell>
          <cell r="Q640">
            <v>5.8149999999999999E-3</v>
          </cell>
          <cell r="R640">
            <v>0</v>
          </cell>
          <cell r="S640">
            <v>5.8149999999999999E-3</v>
          </cell>
          <cell r="T640" t="str">
            <v>e.ISI.90</v>
          </cell>
          <cell r="U640">
            <v>0</v>
          </cell>
          <cell r="V640" t="str">
            <v>e.ISI.90</v>
          </cell>
          <cell r="W640">
            <v>0</v>
          </cell>
          <cell r="X640">
            <v>0</v>
          </cell>
          <cell r="Y640">
            <v>0</v>
          </cell>
          <cell r="Z640">
            <v>0</v>
          </cell>
          <cell r="AA640">
            <v>0</v>
          </cell>
          <cell r="AB640">
            <v>0</v>
          </cell>
          <cell r="AC640">
            <v>0</v>
          </cell>
          <cell r="AD640" t="str">
            <v>m.EEG.1</v>
          </cell>
          <cell r="AE640">
            <v>0</v>
          </cell>
          <cell r="AF640">
            <v>0</v>
          </cell>
          <cell r="AG640">
            <v>0</v>
          </cell>
          <cell r="AH640">
            <v>0</v>
          </cell>
          <cell r="AI640">
            <v>0</v>
          </cell>
          <cell r="AJ640">
            <v>0</v>
          </cell>
          <cell r="AK640" t="str">
            <v>u.ISI.95</v>
          </cell>
          <cell r="AL640" t="str">
            <v>EU28</v>
          </cell>
        </row>
        <row r="641">
          <cell r="F641" t="str">
            <v>Luxembourg</v>
          </cell>
          <cell r="G641" t="str">
            <v>Residential</v>
          </cell>
          <cell r="H641" t="str">
            <v>TOTAL Residential</v>
          </cell>
          <cell r="J641" t="str">
            <v>Fuel oil</v>
          </cell>
          <cell r="K641">
            <v>1.982915</v>
          </cell>
          <cell r="L641">
            <v>0</v>
          </cell>
          <cell r="M641">
            <v>1.982915</v>
          </cell>
          <cell r="P641">
            <v>1.982915</v>
          </cell>
          <cell r="Q641">
            <v>1.982915</v>
          </cell>
          <cell r="R641">
            <v>0</v>
          </cell>
          <cell r="S641">
            <v>1.8524378122250988</v>
          </cell>
          <cell r="T641" t="str">
            <v>e.ISI.90</v>
          </cell>
          <cell r="U641">
            <v>0.13047718777490114</v>
          </cell>
          <cell r="V641" t="str">
            <v>e.ISI.90</v>
          </cell>
          <cell r="W641">
            <v>0</v>
          </cell>
          <cell r="X641">
            <v>0</v>
          </cell>
          <cell r="Y641">
            <v>0</v>
          </cell>
          <cell r="Z641">
            <v>0</v>
          </cell>
          <cell r="AA641">
            <v>0</v>
          </cell>
          <cell r="AB641">
            <v>0</v>
          </cell>
          <cell r="AC641">
            <v>0</v>
          </cell>
          <cell r="AD641" t="str">
            <v>m.EEG.1</v>
          </cell>
          <cell r="AE641">
            <v>0</v>
          </cell>
          <cell r="AF641">
            <v>0</v>
          </cell>
          <cell r="AG641">
            <v>0</v>
          </cell>
          <cell r="AH641">
            <v>0</v>
          </cell>
          <cell r="AI641">
            <v>0</v>
          </cell>
          <cell r="AJ641">
            <v>0</v>
          </cell>
          <cell r="AK641" t="str">
            <v>u.ISI.95</v>
          </cell>
          <cell r="AL641" t="str">
            <v>EU28</v>
          </cell>
        </row>
        <row r="642">
          <cell r="F642" t="str">
            <v>Luxembourg</v>
          </cell>
          <cell r="G642" t="str">
            <v>Residential</v>
          </cell>
          <cell r="H642" t="str">
            <v>TOTAL Residential</v>
          </cell>
          <cell r="J642" t="str">
            <v>Natural gas</v>
          </cell>
          <cell r="K642">
            <v>2.323674</v>
          </cell>
          <cell r="L642">
            <v>0</v>
          </cell>
          <cell r="M642">
            <v>2.323674</v>
          </cell>
          <cell r="P642">
            <v>2.323674</v>
          </cell>
          <cell r="Q642">
            <v>2.2470907170369641</v>
          </cell>
          <cell r="R642">
            <v>0</v>
          </cell>
          <cell r="S642">
            <v>1.8204429010869032</v>
          </cell>
          <cell r="T642" t="str">
            <v>e.ISI.90</v>
          </cell>
          <cell r="U642">
            <v>0.42664781595006074</v>
          </cell>
          <cell r="V642" t="str">
            <v>e.ISI.90</v>
          </cell>
          <cell r="W642">
            <v>0</v>
          </cell>
          <cell r="X642">
            <v>0</v>
          </cell>
          <cell r="Y642">
            <v>0</v>
          </cell>
          <cell r="Z642">
            <v>0</v>
          </cell>
          <cell r="AA642">
            <v>0</v>
          </cell>
          <cell r="AB642">
            <v>0</v>
          </cell>
          <cell r="AC642">
            <v>0</v>
          </cell>
          <cell r="AD642" t="str">
            <v>m.EEG.1</v>
          </cell>
          <cell r="AE642">
            <v>0</v>
          </cell>
          <cell r="AF642">
            <v>0</v>
          </cell>
          <cell r="AG642">
            <v>0</v>
          </cell>
          <cell r="AH642">
            <v>0</v>
          </cell>
          <cell r="AI642">
            <v>0</v>
          </cell>
          <cell r="AJ642">
            <v>7.658328296303589E-2</v>
          </cell>
          <cell r="AK642" t="str">
            <v>u.ISI.95</v>
          </cell>
          <cell r="AL642" t="str">
            <v>EU28</v>
          </cell>
        </row>
        <row r="643">
          <cell r="F643" t="str">
            <v>Luxembourg</v>
          </cell>
          <cell r="G643" t="str">
            <v>Residential</v>
          </cell>
          <cell r="H643" t="str">
            <v>TOTAL Residential</v>
          </cell>
          <cell r="J643" t="str">
            <v>Other fossil fuels</v>
          </cell>
          <cell r="K643">
            <v>0</v>
          </cell>
          <cell r="L643">
            <v>0</v>
          </cell>
          <cell r="M643">
            <v>0</v>
          </cell>
          <cell r="P643">
            <v>0</v>
          </cell>
          <cell r="Q643">
            <v>0</v>
          </cell>
          <cell r="R643">
            <v>0</v>
          </cell>
          <cell r="S643">
            <v>0</v>
          </cell>
          <cell r="T643" t="str">
            <v>e.ISI.90</v>
          </cell>
          <cell r="U643">
            <v>0</v>
          </cell>
          <cell r="V643" t="str">
            <v>e.ISI.90</v>
          </cell>
          <cell r="W643">
            <v>0</v>
          </cell>
          <cell r="X643">
            <v>0</v>
          </cell>
          <cell r="Y643">
            <v>0</v>
          </cell>
          <cell r="Z643">
            <v>0</v>
          </cell>
          <cell r="AA643">
            <v>0</v>
          </cell>
          <cell r="AB643">
            <v>0</v>
          </cell>
          <cell r="AC643">
            <v>0</v>
          </cell>
          <cell r="AD643" t="str">
            <v>m.EEG.1</v>
          </cell>
          <cell r="AE643">
            <v>0</v>
          </cell>
          <cell r="AF643">
            <v>0</v>
          </cell>
          <cell r="AG643">
            <v>0</v>
          </cell>
          <cell r="AH643">
            <v>0</v>
          </cell>
          <cell r="AI643">
            <v>0</v>
          </cell>
          <cell r="AJ643">
            <v>0</v>
          </cell>
          <cell r="AK643" t="str">
            <v>u.ISI.95</v>
          </cell>
          <cell r="AL643" t="str">
            <v>EU28</v>
          </cell>
        </row>
        <row r="644">
          <cell r="F644" t="str">
            <v>Luxembourg</v>
          </cell>
          <cell r="G644" t="str">
            <v>Residential</v>
          </cell>
          <cell r="H644" t="str">
            <v>TOTAL Residential</v>
          </cell>
          <cell r="J644" t="str">
            <v>Electricity</v>
          </cell>
          <cell r="K644">
            <v>0.91644399999999993</v>
          </cell>
          <cell r="L644">
            <v>-0.66544399999999992</v>
          </cell>
          <cell r="M644">
            <v>0.251</v>
          </cell>
          <cell r="P644">
            <v>0.251</v>
          </cell>
          <cell r="Q644">
            <v>0.17199999999999999</v>
          </cell>
          <cell r="R644">
            <v>0</v>
          </cell>
          <cell r="S644">
            <v>0.14799999999999999</v>
          </cell>
          <cell r="T644" t="str">
            <v>e.ISI.90</v>
          </cell>
          <cell r="U644">
            <v>2.4E-2</v>
          </cell>
          <cell r="V644" t="str">
            <v>e.ISI.90</v>
          </cell>
          <cell r="W644">
            <v>0</v>
          </cell>
          <cell r="X644">
            <v>0</v>
          </cell>
          <cell r="Y644">
            <v>0</v>
          </cell>
          <cell r="Z644">
            <v>0</v>
          </cell>
          <cell r="AA644">
            <v>0</v>
          </cell>
          <cell r="AB644">
            <v>0</v>
          </cell>
          <cell r="AC644">
            <v>0</v>
          </cell>
          <cell r="AD644" t="str">
            <v>m.EEG.1</v>
          </cell>
          <cell r="AE644">
            <v>0</v>
          </cell>
          <cell r="AF644">
            <v>0</v>
          </cell>
          <cell r="AG644">
            <v>0</v>
          </cell>
          <cell r="AH644">
            <v>0</v>
          </cell>
          <cell r="AI644">
            <v>0</v>
          </cell>
          <cell r="AJ644">
            <v>7.9000000000000001E-2</v>
          </cell>
          <cell r="AK644" t="str">
            <v>u.ISI.95</v>
          </cell>
          <cell r="AL644" t="str">
            <v>EU28</v>
          </cell>
        </row>
        <row r="645">
          <cell r="F645" t="str">
            <v>Luxembourg</v>
          </cell>
          <cell r="G645" t="str">
            <v>Residential</v>
          </cell>
          <cell r="H645" t="str">
            <v>TOTAL Residential</v>
          </cell>
          <cell r="J645" t="str">
            <v>District heating</v>
          </cell>
          <cell r="K645">
            <v>0</v>
          </cell>
          <cell r="L645">
            <v>0</v>
          </cell>
          <cell r="M645">
            <v>0</v>
          </cell>
          <cell r="P645">
            <v>0</v>
          </cell>
          <cell r="Q645">
            <v>0</v>
          </cell>
          <cell r="R645">
            <v>0</v>
          </cell>
          <cell r="S645">
            <v>0</v>
          </cell>
          <cell r="T645" t="str">
            <v>e.ISI.90</v>
          </cell>
          <cell r="U645">
            <v>0</v>
          </cell>
          <cell r="V645" t="str">
            <v>e.ISI.90</v>
          </cell>
          <cell r="W645">
            <v>0</v>
          </cell>
          <cell r="X645">
            <v>0</v>
          </cell>
          <cell r="Y645">
            <v>0</v>
          </cell>
          <cell r="Z645">
            <v>0</v>
          </cell>
          <cell r="AA645">
            <v>0</v>
          </cell>
          <cell r="AB645">
            <v>0</v>
          </cell>
          <cell r="AC645">
            <v>0</v>
          </cell>
          <cell r="AD645" t="str">
            <v>m.EEG.1</v>
          </cell>
          <cell r="AE645">
            <v>0</v>
          </cell>
          <cell r="AF645">
            <v>0</v>
          </cell>
          <cell r="AG645">
            <v>0</v>
          </cell>
          <cell r="AH645">
            <v>0</v>
          </cell>
          <cell r="AI645">
            <v>0</v>
          </cell>
          <cell r="AJ645">
            <v>0</v>
          </cell>
          <cell r="AK645" t="str">
            <v/>
          </cell>
          <cell r="AL645" t="str">
            <v>EU28</v>
          </cell>
        </row>
        <row r="646">
          <cell r="F646" t="str">
            <v>Luxembourg</v>
          </cell>
          <cell r="G646" t="str">
            <v>Residential</v>
          </cell>
          <cell r="H646" t="str">
            <v>TOTAL Residential</v>
          </cell>
          <cell r="J646" t="str">
            <v>Waste non-RES</v>
          </cell>
          <cell r="K646">
            <v>0</v>
          </cell>
          <cell r="L646">
            <v>0</v>
          </cell>
          <cell r="M646">
            <v>0</v>
          </cell>
          <cell r="P646">
            <v>0</v>
          </cell>
          <cell r="Q646">
            <v>0</v>
          </cell>
          <cell r="R646">
            <v>0</v>
          </cell>
          <cell r="S646">
            <v>0</v>
          </cell>
          <cell r="T646" t="str">
            <v>m.EEG.1</v>
          </cell>
          <cell r="U646">
            <v>0</v>
          </cell>
          <cell r="V646" t="str">
            <v>m.EEG.1</v>
          </cell>
          <cell r="W646">
            <v>0</v>
          </cell>
          <cell r="X646">
            <v>0</v>
          </cell>
          <cell r="Y646">
            <v>0</v>
          </cell>
          <cell r="Z646">
            <v>0</v>
          </cell>
          <cell r="AA646">
            <v>0</v>
          </cell>
          <cell r="AB646">
            <v>0</v>
          </cell>
          <cell r="AC646">
            <v>0</v>
          </cell>
          <cell r="AD646" t="str">
            <v>m.EEG.1</v>
          </cell>
          <cell r="AE646">
            <v>0</v>
          </cell>
          <cell r="AF646">
            <v>0</v>
          </cell>
          <cell r="AG646">
            <v>0</v>
          </cell>
          <cell r="AH646">
            <v>0</v>
          </cell>
          <cell r="AI646">
            <v>0</v>
          </cell>
          <cell r="AJ646">
            <v>0</v>
          </cell>
          <cell r="AK646" t="str">
            <v/>
          </cell>
          <cell r="AL646" t="str">
            <v>EU28</v>
          </cell>
        </row>
        <row r="647">
          <cell r="F647" t="str">
            <v>Luxembourg</v>
          </cell>
          <cell r="G647" t="str">
            <v>Residential</v>
          </cell>
          <cell r="H647" t="str">
            <v>TOTAL Residential</v>
          </cell>
          <cell r="J647" t="str">
            <v>Waste RES</v>
          </cell>
          <cell r="K647">
            <v>0</v>
          </cell>
          <cell r="L647">
            <v>0</v>
          </cell>
          <cell r="M647">
            <v>0</v>
          </cell>
          <cell r="P647">
            <v>0</v>
          </cell>
          <cell r="Q647">
            <v>0</v>
          </cell>
          <cell r="R647">
            <v>0</v>
          </cell>
          <cell r="S647">
            <v>0</v>
          </cell>
          <cell r="T647" t="str">
            <v>d.Obs.18</v>
          </cell>
          <cell r="U647">
            <v>0</v>
          </cell>
          <cell r="V647" t="str">
            <v>d.Obs.18</v>
          </cell>
          <cell r="W647">
            <v>0</v>
          </cell>
          <cell r="X647">
            <v>0</v>
          </cell>
          <cell r="Y647">
            <v>0</v>
          </cell>
          <cell r="Z647">
            <v>0</v>
          </cell>
          <cell r="AA647">
            <v>0</v>
          </cell>
          <cell r="AB647">
            <v>0</v>
          </cell>
          <cell r="AC647">
            <v>0</v>
          </cell>
          <cell r="AD647" t="str">
            <v>d.Obs.18</v>
          </cell>
          <cell r="AE647">
            <v>0</v>
          </cell>
          <cell r="AF647">
            <v>0</v>
          </cell>
          <cell r="AG647">
            <v>0</v>
          </cell>
          <cell r="AH647">
            <v>0</v>
          </cell>
          <cell r="AI647">
            <v>0</v>
          </cell>
          <cell r="AJ647">
            <v>0</v>
          </cell>
          <cell r="AK647" t="str">
            <v>d.Obs.18</v>
          </cell>
          <cell r="AL647" t="str">
            <v>EU28</v>
          </cell>
        </row>
        <row r="648">
          <cell r="F648" t="str">
            <v>Luxembourg</v>
          </cell>
          <cell r="G648" t="str">
            <v>Residential</v>
          </cell>
          <cell r="H648" t="str">
            <v>TOTAL Residential</v>
          </cell>
          <cell r="J648" t="str">
            <v>Biomass</v>
          </cell>
          <cell r="K648">
            <v>0.20468800000000001</v>
          </cell>
          <cell r="L648">
            <v>2.3119999999999807E-3</v>
          </cell>
          <cell r="M648">
            <v>0.20699999999999999</v>
          </cell>
          <cell r="P648">
            <v>0.20699999999999999</v>
          </cell>
          <cell r="Q648">
            <v>0.20699999999999999</v>
          </cell>
          <cell r="R648">
            <v>0</v>
          </cell>
          <cell r="S648">
            <v>0.20699999999999999</v>
          </cell>
          <cell r="T648" t="str">
            <v>d.Obs.18</v>
          </cell>
          <cell r="U648">
            <v>0</v>
          </cell>
          <cell r="V648" t="str">
            <v>d.Obs.18</v>
          </cell>
          <cell r="W648">
            <v>0</v>
          </cell>
          <cell r="X648">
            <v>0</v>
          </cell>
          <cell r="Y648">
            <v>0</v>
          </cell>
          <cell r="Z648">
            <v>0</v>
          </cell>
          <cell r="AA648">
            <v>0</v>
          </cell>
          <cell r="AB648">
            <v>0</v>
          </cell>
          <cell r="AC648">
            <v>0</v>
          </cell>
          <cell r="AD648" t="str">
            <v>d.Obs.18</v>
          </cell>
          <cell r="AE648">
            <v>0</v>
          </cell>
          <cell r="AF648">
            <v>0</v>
          </cell>
          <cell r="AG648">
            <v>0</v>
          </cell>
          <cell r="AH648">
            <v>0</v>
          </cell>
          <cell r="AI648">
            <v>0</v>
          </cell>
          <cell r="AJ648">
            <v>0</v>
          </cell>
          <cell r="AK648" t="str">
            <v>d.Obs.18</v>
          </cell>
          <cell r="AL648" t="str">
            <v>EU28</v>
          </cell>
        </row>
        <row r="649">
          <cell r="F649" t="str">
            <v>Luxembourg</v>
          </cell>
          <cell r="G649" t="str">
            <v>Residential</v>
          </cell>
          <cell r="H649" t="str">
            <v>TOTAL Residential</v>
          </cell>
          <cell r="J649" t="str">
            <v>Geothermal</v>
          </cell>
          <cell r="K649">
            <v>0</v>
          </cell>
          <cell r="L649">
            <v>0</v>
          </cell>
          <cell r="M649">
            <v>0</v>
          </cell>
          <cell r="P649">
            <v>0</v>
          </cell>
          <cell r="Q649">
            <v>0</v>
          </cell>
          <cell r="R649">
            <v>0</v>
          </cell>
          <cell r="S649">
            <v>0</v>
          </cell>
          <cell r="T649" t="str">
            <v>d.Obs.18</v>
          </cell>
          <cell r="U649">
            <v>0</v>
          </cell>
          <cell r="V649" t="str">
            <v>d.Obs.18</v>
          </cell>
          <cell r="W649">
            <v>0</v>
          </cell>
          <cell r="X649">
            <v>0</v>
          </cell>
          <cell r="Y649">
            <v>0</v>
          </cell>
          <cell r="Z649">
            <v>0</v>
          </cell>
          <cell r="AA649">
            <v>0</v>
          </cell>
          <cell r="AB649">
            <v>0</v>
          </cell>
          <cell r="AC649">
            <v>0</v>
          </cell>
          <cell r="AD649" t="str">
            <v>d.Obs.18</v>
          </cell>
          <cell r="AE649">
            <v>0</v>
          </cell>
          <cell r="AF649">
            <v>0</v>
          </cell>
          <cell r="AG649">
            <v>0</v>
          </cell>
          <cell r="AH649">
            <v>0</v>
          </cell>
          <cell r="AI649">
            <v>0</v>
          </cell>
          <cell r="AJ649">
            <v>0</v>
          </cell>
          <cell r="AK649" t="str">
            <v>d.Obs.18</v>
          </cell>
          <cell r="AL649" t="str">
            <v>EU28</v>
          </cell>
        </row>
        <row r="650">
          <cell r="F650" t="str">
            <v>Luxembourg</v>
          </cell>
          <cell r="G650" t="str">
            <v>Residential</v>
          </cell>
          <cell r="H650" t="str">
            <v>TOTAL Residential</v>
          </cell>
          <cell r="J650" t="str">
            <v>Solar energy</v>
          </cell>
          <cell r="K650">
            <v>1.9771E-2</v>
          </cell>
          <cell r="L650">
            <v>2.2900000000000004E-4</v>
          </cell>
          <cell r="M650">
            <v>0.02</v>
          </cell>
          <cell r="P650">
            <v>0.02</v>
          </cell>
          <cell r="Q650">
            <v>0.02</v>
          </cell>
          <cell r="R650">
            <v>0</v>
          </cell>
          <cell r="S650">
            <v>0</v>
          </cell>
          <cell r="T650" t="str">
            <v>d.Obs.18</v>
          </cell>
          <cell r="U650">
            <v>0.02</v>
          </cell>
          <cell r="V650" t="str">
            <v>d.Obs.18</v>
          </cell>
          <cell r="W650">
            <v>0</v>
          </cell>
          <cell r="X650">
            <v>0</v>
          </cell>
          <cell r="Y650">
            <v>0</v>
          </cell>
          <cell r="Z650">
            <v>0</v>
          </cell>
          <cell r="AA650">
            <v>0</v>
          </cell>
          <cell r="AB650">
            <v>0</v>
          </cell>
          <cell r="AC650">
            <v>0</v>
          </cell>
          <cell r="AD650" t="str">
            <v>d.Obs.18</v>
          </cell>
          <cell r="AE650">
            <v>0</v>
          </cell>
          <cell r="AF650">
            <v>0</v>
          </cell>
          <cell r="AG650">
            <v>0</v>
          </cell>
          <cell r="AH650">
            <v>0</v>
          </cell>
          <cell r="AI650">
            <v>0</v>
          </cell>
          <cell r="AJ650">
            <v>0</v>
          </cell>
          <cell r="AK650" t="str">
            <v>d.Obs.18</v>
          </cell>
          <cell r="AL650" t="str">
            <v>EU28</v>
          </cell>
        </row>
        <row r="651">
          <cell r="F651" t="str">
            <v>Luxembourg</v>
          </cell>
          <cell r="G651" t="str">
            <v>Residential</v>
          </cell>
          <cell r="H651" t="str">
            <v>TOTAL Residential</v>
          </cell>
          <cell r="J651" t="str">
            <v>Ambient heat total</v>
          </cell>
          <cell r="K651" t="str">
            <v>-</v>
          </cell>
          <cell r="L651">
            <v>1.3999999999999999E-2</v>
          </cell>
          <cell r="M651">
            <v>1.3999999999999999E-2</v>
          </cell>
          <cell r="P651">
            <v>1.3999999999999999E-2</v>
          </cell>
          <cell r="Q651">
            <v>1.3999999999999999E-2</v>
          </cell>
          <cell r="R651">
            <v>0</v>
          </cell>
          <cell r="S651">
            <v>1.2999999999999999E-2</v>
          </cell>
          <cell r="T651" t="str">
            <v>c.Obs.2</v>
          </cell>
          <cell r="U651">
            <v>1E-3</v>
          </cell>
          <cell r="V651" t="str">
            <v>c.Obs.2</v>
          </cell>
          <cell r="W651">
            <v>0</v>
          </cell>
          <cell r="X651">
            <v>0</v>
          </cell>
          <cell r="Y651">
            <v>0</v>
          </cell>
          <cell r="Z651">
            <v>0</v>
          </cell>
          <cell r="AA651">
            <v>0</v>
          </cell>
          <cell r="AB651">
            <v>0</v>
          </cell>
          <cell r="AC651">
            <v>0</v>
          </cell>
          <cell r="AD651" t="str">
            <v>c.Obs.2</v>
          </cell>
          <cell r="AE651">
            <v>0</v>
          </cell>
          <cell r="AF651">
            <v>0</v>
          </cell>
          <cell r="AG651">
            <v>0</v>
          </cell>
          <cell r="AH651">
            <v>0</v>
          </cell>
          <cell r="AI651">
            <v>0</v>
          </cell>
          <cell r="AJ651">
            <v>0</v>
          </cell>
          <cell r="AK651" t="str">
            <v>c.Obs.2</v>
          </cell>
          <cell r="AL651" t="str">
            <v>EU28</v>
          </cell>
        </row>
        <row r="652">
          <cell r="F652" t="str">
            <v>Luxembourg</v>
          </cell>
          <cell r="G652" t="str">
            <v>Residential</v>
          </cell>
          <cell r="H652" t="str">
            <v>TOTAL Residential</v>
          </cell>
          <cell r="J652" t="str">
            <v xml:space="preserve">Other RES </v>
          </cell>
          <cell r="K652" t="str">
            <v>-</v>
          </cell>
          <cell r="L652">
            <v>0</v>
          </cell>
          <cell r="M652">
            <v>0</v>
          </cell>
          <cell r="P652">
            <v>0</v>
          </cell>
          <cell r="Q652">
            <v>0</v>
          </cell>
          <cell r="R652">
            <v>0</v>
          </cell>
          <cell r="S652">
            <v>0</v>
          </cell>
          <cell r="T652" t="str">
            <v>m.EEG.1</v>
          </cell>
          <cell r="U652">
            <v>0</v>
          </cell>
          <cell r="V652" t="str">
            <v>m.EEG.1</v>
          </cell>
          <cell r="W652">
            <v>0</v>
          </cell>
          <cell r="X652">
            <v>0</v>
          </cell>
          <cell r="Y652">
            <v>0</v>
          </cell>
          <cell r="Z652">
            <v>0</v>
          </cell>
          <cell r="AA652">
            <v>0</v>
          </cell>
          <cell r="AB652">
            <v>0</v>
          </cell>
          <cell r="AC652">
            <v>0</v>
          </cell>
          <cell r="AD652" t="str">
            <v>m.EEG.1</v>
          </cell>
          <cell r="AE652">
            <v>0</v>
          </cell>
          <cell r="AF652">
            <v>0</v>
          </cell>
          <cell r="AG652">
            <v>0</v>
          </cell>
          <cell r="AH652">
            <v>0</v>
          </cell>
          <cell r="AI652">
            <v>0</v>
          </cell>
          <cell r="AJ652">
            <v>0</v>
          </cell>
          <cell r="AK652" t="str">
            <v/>
          </cell>
          <cell r="AL652" t="str">
            <v>EU28</v>
          </cell>
        </row>
        <row r="653">
          <cell r="F653" t="str">
            <v>Luxembourg</v>
          </cell>
          <cell r="G653" t="str">
            <v>Residential</v>
          </cell>
          <cell r="H653" t="str">
            <v>SFH</v>
          </cell>
          <cell r="J653" t="str">
            <v>TOTAL</v>
          </cell>
          <cell r="K653" t="str">
            <v>-</v>
          </cell>
          <cell r="L653">
            <v>3.559605245696702</v>
          </cell>
          <cell r="M653">
            <v>3.559605245696702</v>
          </cell>
          <cell r="P653">
            <v>3.559605245696702</v>
          </cell>
          <cell r="Q653">
            <v>3.4994548530041607</v>
          </cell>
          <cell r="R653">
            <v>0</v>
          </cell>
          <cell r="S653">
            <v>3.2361359591751517</v>
          </cell>
          <cell r="T653" t="str">
            <v>m.EEG.1</v>
          </cell>
          <cell r="U653">
            <v>0.26331889382900903</v>
          </cell>
          <cell r="V653" t="str">
            <v>m.EEG.1</v>
          </cell>
          <cell r="W653">
            <v>0</v>
          </cell>
          <cell r="X653">
            <v>0</v>
          </cell>
          <cell r="Y653">
            <v>0</v>
          </cell>
          <cell r="Z653">
            <v>0</v>
          </cell>
          <cell r="AA653">
            <v>0</v>
          </cell>
          <cell r="AB653">
            <v>0</v>
          </cell>
          <cell r="AC653">
            <v>0</v>
          </cell>
          <cell r="AD653" t="str">
            <v>m.EEG.1</v>
          </cell>
          <cell r="AE653">
            <v>0</v>
          </cell>
          <cell r="AF653">
            <v>0</v>
          </cell>
          <cell r="AG653">
            <v>0</v>
          </cell>
          <cell r="AH653">
            <v>0</v>
          </cell>
          <cell r="AI653">
            <v>0</v>
          </cell>
          <cell r="AJ653">
            <v>6.0150392692541368E-2</v>
          </cell>
          <cell r="AK653" t="str">
            <v/>
          </cell>
          <cell r="AL653" t="str">
            <v>EU28</v>
          </cell>
        </row>
        <row r="654">
          <cell r="F654" t="str">
            <v>Luxembourg</v>
          </cell>
          <cell r="G654" t="str">
            <v>Residential</v>
          </cell>
          <cell r="H654" t="str">
            <v>SFH</v>
          </cell>
          <cell r="J654" t="str">
            <v>Coal</v>
          </cell>
          <cell r="K654" t="str">
            <v>-</v>
          </cell>
          <cell r="L654">
            <v>4.6392178380672963E-3</v>
          </cell>
          <cell r="M654">
            <v>4.6392178380672963E-3</v>
          </cell>
          <cell r="P654">
            <v>4.6392178380672963E-3</v>
          </cell>
          <cell r="Q654">
            <v>4.6392178380672963E-3</v>
          </cell>
          <cell r="R654">
            <v>0</v>
          </cell>
          <cell r="S654">
            <v>4.6392178380672963E-3</v>
          </cell>
          <cell r="T654" t="str">
            <v>m.EEG.1</v>
          </cell>
          <cell r="U654">
            <v>0</v>
          </cell>
          <cell r="V654" t="str">
            <v>m.EEG.1</v>
          </cell>
          <cell r="W654">
            <v>0</v>
          </cell>
          <cell r="X654">
            <v>0</v>
          </cell>
          <cell r="Y654">
            <v>0</v>
          </cell>
          <cell r="Z654">
            <v>0</v>
          </cell>
          <cell r="AA654">
            <v>0</v>
          </cell>
          <cell r="AB654">
            <v>0</v>
          </cell>
          <cell r="AC654">
            <v>0</v>
          </cell>
          <cell r="AD654" t="str">
            <v>m.EEG.1</v>
          </cell>
          <cell r="AE654">
            <v>0</v>
          </cell>
          <cell r="AF654">
            <v>0</v>
          </cell>
          <cell r="AG654">
            <v>0</v>
          </cell>
          <cell r="AH654">
            <v>0</v>
          </cell>
          <cell r="AI654">
            <v>0</v>
          </cell>
          <cell r="AJ654">
            <v>0</v>
          </cell>
          <cell r="AK654" t="str">
            <v/>
          </cell>
          <cell r="AL654" t="str">
            <v>EU28</v>
          </cell>
        </row>
        <row r="655">
          <cell r="F655" t="str">
            <v>Luxembourg</v>
          </cell>
          <cell r="G655" t="str">
            <v>Residential</v>
          </cell>
          <cell r="H655" t="str">
            <v>SFH</v>
          </cell>
          <cell r="J655" t="str">
            <v>Fuel oil</v>
          </cell>
          <cell r="K655" t="str">
            <v>-</v>
          </cell>
          <cell r="L655">
            <v>1.5676868144429295</v>
          </cell>
          <cell r="M655">
            <v>1.5676868144429295</v>
          </cell>
          <cell r="P655">
            <v>1.5676868144429295</v>
          </cell>
          <cell r="Q655">
            <v>1.5676868144429295</v>
          </cell>
          <cell r="R655">
            <v>0</v>
          </cell>
          <cell r="S655">
            <v>1.510679016264515</v>
          </cell>
          <cell r="T655" t="str">
            <v>m.EEG.1</v>
          </cell>
          <cell r="U655">
            <v>5.7007798178414552E-2</v>
          </cell>
          <cell r="V655" t="str">
            <v>m.EEG.1</v>
          </cell>
          <cell r="W655">
            <v>0</v>
          </cell>
          <cell r="X655">
            <v>0</v>
          </cell>
          <cell r="Y655">
            <v>0</v>
          </cell>
          <cell r="Z655">
            <v>0</v>
          </cell>
          <cell r="AA655">
            <v>0</v>
          </cell>
          <cell r="AB655">
            <v>0</v>
          </cell>
          <cell r="AC655">
            <v>0</v>
          </cell>
          <cell r="AD655" t="str">
            <v>m.EEG.1</v>
          </cell>
          <cell r="AE655">
            <v>0</v>
          </cell>
          <cell r="AF655">
            <v>0</v>
          </cell>
          <cell r="AG655">
            <v>0</v>
          </cell>
          <cell r="AH655">
            <v>0</v>
          </cell>
          <cell r="AI655">
            <v>0</v>
          </cell>
          <cell r="AJ655">
            <v>0</v>
          </cell>
          <cell r="AK655" t="str">
            <v/>
          </cell>
          <cell r="AL655" t="str">
            <v>EU28</v>
          </cell>
        </row>
        <row r="656">
          <cell r="F656" t="str">
            <v>Luxembourg</v>
          </cell>
          <cell r="G656" t="str">
            <v>Residential</v>
          </cell>
          <cell r="H656" t="str">
            <v>SFH</v>
          </cell>
          <cell r="J656" t="str">
            <v>Natural gas</v>
          </cell>
          <cell r="K656" t="str">
            <v>-</v>
          </cell>
          <cell r="L656">
            <v>1.5994094289479626</v>
          </cell>
          <cell r="M656">
            <v>1.5994094289479626</v>
          </cell>
          <cell r="P656">
            <v>1.5994094289479626</v>
          </cell>
          <cell r="Q656">
            <v>1.5676274029857022</v>
          </cell>
          <cell r="R656">
            <v>0</v>
          </cell>
          <cell r="S656">
            <v>1.3905687625274272</v>
          </cell>
          <cell r="T656" t="str">
            <v>m.EEG.1</v>
          </cell>
          <cell r="U656">
            <v>0.1770586404582751</v>
          </cell>
          <cell r="V656" t="str">
            <v>m.EEG.1</v>
          </cell>
          <cell r="W656">
            <v>0</v>
          </cell>
          <cell r="X656">
            <v>0</v>
          </cell>
          <cell r="Y656">
            <v>0</v>
          </cell>
          <cell r="Z656">
            <v>0</v>
          </cell>
          <cell r="AA656">
            <v>0</v>
          </cell>
          <cell r="AB656">
            <v>0</v>
          </cell>
          <cell r="AC656">
            <v>0</v>
          </cell>
          <cell r="AD656" t="str">
            <v>m.EEG.1</v>
          </cell>
          <cell r="AE656">
            <v>0</v>
          </cell>
          <cell r="AF656">
            <v>0</v>
          </cell>
          <cell r="AG656">
            <v>0</v>
          </cell>
          <cell r="AH656">
            <v>0</v>
          </cell>
          <cell r="AI656">
            <v>0</v>
          </cell>
          <cell r="AJ656">
            <v>3.1782025962260374E-2</v>
          </cell>
          <cell r="AK656" t="str">
            <v/>
          </cell>
          <cell r="AL656" t="str">
            <v>EU28</v>
          </cell>
        </row>
        <row r="657">
          <cell r="F657" t="str">
            <v>Luxembourg</v>
          </cell>
          <cell r="G657" t="str">
            <v>Residential</v>
          </cell>
          <cell r="H657" t="str">
            <v>SFH</v>
          </cell>
          <cell r="J657" t="str">
            <v>Other fossil fuels</v>
          </cell>
          <cell r="K657" t="str">
            <v>-</v>
          </cell>
          <cell r="L657">
            <v>0</v>
          </cell>
          <cell r="M657">
            <v>0</v>
          </cell>
          <cell r="P657">
            <v>0</v>
          </cell>
          <cell r="Q657">
            <v>0</v>
          </cell>
          <cell r="R657">
            <v>0</v>
          </cell>
          <cell r="S657">
            <v>0</v>
          </cell>
          <cell r="T657" t="str">
            <v>m.EEG.1</v>
          </cell>
          <cell r="U657">
            <v>0</v>
          </cell>
          <cell r="V657" t="str">
            <v>m.EEG.1</v>
          </cell>
          <cell r="W657">
            <v>0</v>
          </cell>
          <cell r="X657">
            <v>0</v>
          </cell>
          <cell r="Y657">
            <v>0</v>
          </cell>
          <cell r="Z657">
            <v>0</v>
          </cell>
          <cell r="AA657">
            <v>0</v>
          </cell>
          <cell r="AB657">
            <v>0</v>
          </cell>
          <cell r="AC657">
            <v>0</v>
          </cell>
          <cell r="AD657" t="str">
            <v>m.EEG.1</v>
          </cell>
          <cell r="AE657">
            <v>0</v>
          </cell>
          <cell r="AF657">
            <v>0</v>
          </cell>
          <cell r="AG657">
            <v>0</v>
          </cell>
          <cell r="AH657">
            <v>0</v>
          </cell>
          <cell r="AI657">
            <v>0</v>
          </cell>
          <cell r="AJ657">
            <v>0</v>
          </cell>
          <cell r="AK657" t="str">
            <v/>
          </cell>
          <cell r="AL657" t="str">
            <v>EU28</v>
          </cell>
        </row>
        <row r="658">
          <cell r="F658" t="str">
            <v>Luxembourg</v>
          </cell>
          <cell r="G658" t="str">
            <v>Residential</v>
          </cell>
          <cell r="H658" t="str">
            <v>SFH</v>
          </cell>
          <cell r="J658" t="str">
            <v>Electricity</v>
          </cell>
          <cell r="K658" t="str">
            <v>-</v>
          </cell>
          <cell r="L658">
            <v>0.16286767338375888</v>
          </cell>
          <cell r="M658">
            <v>0.16286767338375888</v>
          </cell>
          <cell r="P658">
            <v>0.16286767338375888</v>
          </cell>
          <cell r="Q658">
            <v>0.1344993066534779</v>
          </cell>
          <cell r="R658">
            <v>0</v>
          </cell>
          <cell r="S658">
            <v>0.12588106865946849</v>
          </cell>
          <cell r="T658" t="str">
            <v>m.EEG.1</v>
          </cell>
          <cell r="U658">
            <v>8.6182379940094155E-3</v>
          </cell>
          <cell r="V658" t="str">
            <v>m.EEG.1</v>
          </cell>
          <cell r="W658">
            <v>0</v>
          </cell>
          <cell r="X658">
            <v>0</v>
          </cell>
          <cell r="Y658">
            <v>0</v>
          </cell>
          <cell r="Z658">
            <v>0</v>
          </cell>
          <cell r="AA658">
            <v>0</v>
          </cell>
          <cell r="AB658">
            <v>0</v>
          </cell>
          <cell r="AC658">
            <v>0</v>
          </cell>
          <cell r="AD658" t="str">
            <v>m.EEG.1</v>
          </cell>
          <cell r="AE658">
            <v>0</v>
          </cell>
          <cell r="AF658">
            <v>0</v>
          </cell>
          <cell r="AG658">
            <v>0</v>
          </cell>
          <cell r="AH658">
            <v>0</v>
          </cell>
          <cell r="AI658">
            <v>0</v>
          </cell>
          <cell r="AJ658">
            <v>2.8368366730280991E-2</v>
          </cell>
          <cell r="AK658" t="str">
            <v/>
          </cell>
          <cell r="AL658" t="str">
            <v>EU28</v>
          </cell>
        </row>
        <row r="659">
          <cell r="F659" t="str">
            <v>Luxembourg</v>
          </cell>
          <cell r="G659" t="str">
            <v>Residential</v>
          </cell>
          <cell r="H659" t="str">
            <v>SFH</v>
          </cell>
          <cell r="J659" t="str">
            <v>District heating</v>
          </cell>
          <cell r="K659" t="str">
            <v>-</v>
          </cell>
          <cell r="L659">
            <v>0</v>
          </cell>
          <cell r="M659">
            <v>0</v>
          </cell>
          <cell r="P659">
            <v>0</v>
          </cell>
          <cell r="Q659">
            <v>0</v>
          </cell>
          <cell r="R659">
            <v>0</v>
          </cell>
          <cell r="S659">
            <v>0</v>
          </cell>
          <cell r="T659" t="str">
            <v>m.EEG.1</v>
          </cell>
          <cell r="U659">
            <v>0</v>
          </cell>
          <cell r="V659" t="str">
            <v>m.EEG.1</v>
          </cell>
          <cell r="W659">
            <v>0</v>
          </cell>
          <cell r="X659">
            <v>0</v>
          </cell>
          <cell r="Y659">
            <v>0</v>
          </cell>
          <cell r="Z659">
            <v>0</v>
          </cell>
          <cell r="AA659">
            <v>0</v>
          </cell>
          <cell r="AB659">
            <v>0</v>
          </cell>
          <cell r="AC659">
            <v>0</v>
          </cell>
          <cell r="AD659" t="str">
            <v>m.EEG.1</v>
          </cell>
          <cell r="AE659">
            <v>0</v>
          </cell>
          <cell r="AF659">
            <v>0</v>
          </cell>
          <cell r="AG659">
            <v>0</v>
          </cell>
          <cell r="AH659">
            <v>0</v>
          </cell>
          <cell r="AI659">
            <v>0</v>
          </cell>
          <cell r="AJ659">
            <v>0</v>
          </cell>
          <cell r="AK659" t="str">
            <v/>
          </cell>
          <cell r="AL659" t="str">
            <v>EU28</v>
          </cell>
        </row>
        <row r="660">
          <cell r="F660" t="str">
            <v>Luxembourg</v>
          </cell>
          <cell r="G660" t="str">
            <v>Residential</v>
          </cell>
          <cell r="H660" t="str">
            <v>SFH</v>
          </cell>
          <cell r="J660" t="str">
            <v>Waste non-RES</v>
          </cell>
          <cell r="K660" t="str">
            <v>-</v>
          </cell>
          <cell r="L660">
            <v>0</v>
          </cell>
          <cell r="M660">
            <v>0</v>
          </cell>
          <cell r="P660">
            <v>0</v>
          </cell>
          <cell r="Q660">
            <v>0</v>
          </cell>
          <cell r="R660">
            <v>0</v>
          </cell>
          <cell r="S660">
            <v>0</v>
          </cell>
          <cell r="T660" t="str">
            <v>m.EEG.1</v>
          </cell>
          <cell r="U660">
            <v>0</v>
          </cell>
          <cell r="V660" t="str">
            <v>m.EEG.1</v>
          </cell>
          <cell r="W660">
            <v>0</v>
          </cell>
          <cell r="X660">
            <v>0</v>
          </cell>
          <cell r="Y660">
            <v>0</v>
          </cell>
          <cell r="Z660">
            <v>0</v>
          </cell>
          <cell r="AA660">
            <v>0</v>
          </cell>
          <cell r="AB660">
            <v>0</v>
          </cell>
          <cell r="AC660">
            <v>0</v>
          </cell>
          <cell r="AD660" t="str">
            <v>m.EEG.1</v>
          </cell>
          <cell r="AE660">
            <v>0</v>
          </cell>
          <cell r="AF660">
            <v>0</v>
          </cell>
          <cell r="AG660">
            <v>0</v>
          </cell>
          <cell r="AH660">
            <v>0</v>
          </cell>
          <cell r="AI660">
            <v>0</v>
          </cell>
          <cell r="AJ660">
            <v>0</v>
          </cell>
          <cell r="AK660" t="str">
            <v/>
          </cell>
          <cell r="AL660" t="str">
            <v>EU28</v>
          </cell>
        </row>
        <row r="661">
          <cell r="F661" t="str">
            <v>Luxembourg</v>
          </cell>
          <cell r="G661" t="str">
            <v>Residential</v>
          </cell>
          <cell r="H661" t="str">
            <v>SFH</v>
          </cell>
          <cell r="J661" t="str">
            <v>Waste RES</v>
          </cell>
          <cell r="K661" t="str">
            <v>-</v>
          </cell>
          <cell r="L661">
            <v>0</v>
          </cell>
          <cell r="M661">
            <v>0</v>
          </cell>
          <cell r="P661">
            <v>0</v>
          </cell>
          <cell r="Q661">
            <v>0</v>
          </cell>
          <cell r="R661">
            <v>0</v>
          </cell>
          <cell r="S661">
            <v>0</v>
          </cell>
          <cell r="T661" t="str">
            <v>m.EEG.1</v>
          </cell>
          <cell r="U661">
            <v>0</v>
          </cell>
          <cell r="V661" t="str">
            <v>m.EEG.1</v>
          </cell>
          <cell r="W661">
            <v>0</v>
          </cell>
          <cell r="X661">
            <v>0</v>
          </cell>
          <cell r="Y661">
            <v>0</v>
          </cell>
          <cell r="Z661">
            <v>0</v>
          </cell>
          <cell r="AA661">
            <v>0</v>
          </cell>
          <cell r="AB661">
            <v>0</v>
          </cell>
          <cell r="AC661">
            <v>0</v>
          </cell>
          <cell r="AD661" t="str">
            <v>m.EEG.1</v>
          </cell>
          <cell r="AE661">
            <v>0</v>
          </cell>
          <cell r="AF661">
            <v>0</v>
          </cell>
          <cell r="AG661">
            <v>0</v>
          </cell>
          <cell r="AH661">
            <v>0</v>
          </cell>
          <cell r="AI661">
            <v>0</v>
          </cell>
          <cell r="AJ661">
            <v>0</v>
          </cell>
          <cell r="AK661" t="str">
            <v/>
          </cell>
          <cell r="AL661" t="str">
            <v>EU28</v>
          </cell>
        </row>
        <row r="662">
          <cell r="F662" t="str">
            <v>Luxembourg</v>
          </cell>
          <cell r="G662" t="str">
            <v>Residential</v>
          </cell>
          <cell r="H662" t="str">
            <v>SFH</v>
          </cell>
          <cell r="J662" t="str">
            <v>Biomass</v>
          </cell>
          <cell r="K662" t="str">
            <v>-</v>
          </cell>
          <cell r="L662">
            <v>0.1932247145151168</v>
          </cell>
          <cell r="M662">
            <v>0.1932247145151168</v>
          </cell>
          <cell r="P662">
            <v>0.1932247145151168</v>
          </cell>
          <cell r="Q662">
            <v>0.1932247145151168</v>
          </cell>
          <cell r="R662">
            <v>0</v>
          </cell>
          <cell r="S662">
            <v>0.1932247145151168</v>
          </cell>
          <cell r="T662" t="str">
            <v>m.EEG.1</v>
          </cell>
          <cell r="U662">
            <v>0</v>
          </cell>
          <cell r="V662" t="str">
            <v>m.EEG.1</v>
          </cell>
          <cell r="W662">
            <v>0</v>
          </cell>
          <cell r="X662">
            <v>0</v>
          </cell>
          <cell r="Y662">
            <v>0</v>
          </cell>
          <cell r="Z662">
            <v>0</v>
          </cell>
          <cell r="AA662">
            <v>0</v>
          </cell>
          <cell r="AB662">
            <v>0</v>
          </cell>
          <cell r="AC662">
            <v>0</v>
          </cell>
          <cell r="AD662" t="str">
            <v>m.EEG.1</v>
          </cell>
          <cell r="AE662">
            <v>0</v>
          </cell>
          <cell r="AF662">
            <v>0</v>
          </cell>
          <cell r="AG662">
            <v>0</v>
          </cell>
          <cell r="AH662">
            <v>0</v>
          </cell>
          <cell r="AI662">
            <v>0</v>
          </cell>
          <cell r="AJ662">
            <v>0</v>
          </cell>
          <cell r="AK662" t="str">
            <v/>
          </cell>
          <cell r="AL662" t="str">
            <v>EU28</v>
          </cell>
        </row>
        <row r="663">
          <cell r="F663" t="str">
            <v>Luxembourg</v>
          </cell>
          <cell r="G663" t="str">
            <v>Residential</v>
          </cell>
          <cell r="H663" t="str">
            <v>SFH</v>
          </cell>
          <cell r="J663" t="str">
            <v>Geothermal</v>
          </cell>
          <cell r="K663" t="str">
            <v>-</v>
          </cell>
          <cell r="L663">
            <v>0</v>
          </cell>
          <cell r="M663">
            <v>0</v>
          </cell>
          <cell r="P663">
            <v>0</v>
          </cell>
          <cell r="Q663">
            <v>0</v>
          </cell>
          <cell r="R663">
            <v>0</v>
          </cell>
          <cell r="S663">
            <v>0</v>
          </cell>
          <cell r="T663" t="str">
            <v>m.EEG.1</v>
          </cell>
          <cell r="U663">
            <v>0</v>
          </cell>
          <cell r="V663" t="str">
            <v>m.EEG.1</v>
          </cell>
          <cell r="W663">
            <v>0</v>
          </cell>
          <cell r="X663">
            <v>0</v>
          </cell>
          <cell r="Y663">
            <v>0</v>
          </cell>
          <cell r="Z663">
            <v>0</v>
          </cell>
          <cell r="AA663">
            <v>0</v>
          </cell>
          <cell r="AB663">
            <v>0</v>
          </cell>
          <cell r="AC663">
            <v>0</v>
          </cell>
          <cell r="AD663" t="str">
            <v>m.EEG.1</v>
          </cell>
          <cell r="AE663">
            <v>0</v>
          </cell>
          <cell r="AF663">
            <v>0</v>
          </cell>
          <cell r="AG663">
            <v>0</v>
          </cell>
          <cell r="AH663">
            <v>0</v>
          </cell>
          <cell r="AI663">
            <v>0</v>
          </cell>
          <cell r="AJ663">
            <v>0</v>
          </cell>
          <cell r="AK663" t="str">
            <v/>
          </cell>
          <cell r="AL663" t="str">
            <v>EU28</v>
          </cell>
        </row>
        <row r="664">
          <cell r="F664" t="str">
            <v>Luxembourg</v>
          </cell>
          <cell r="G664" t="str">
            <v>Residential</v>
          </cell>
          <cell r="H664" t="str">
            <v>SFH</v>
          </cell>
          <cell r="J664" t="str">
            <v>Solar energy</v>
          </cell>
          <cell r="K664" t="str">
            <v>-</v>
          </cell>
          <cell r="L664">
            <v>0.02</v>
          </cell>
          <cell r="M664">
            <v>0.02</v>
          </cell>
          <cell r="P664">
            <v>0.02</v>
          </cell>
          <cell r="Q664">
            <v>0.02</v>
          </cell>
          <cell r="R664">
            <v>0</v>
          </cell>
          <cell r="S664">
            <v>0</v>
          </cell>
          <cell r="T664" t="str">
            <v>m.EEG.1</v>
          </cell>
          <cell r="U664">
            <v>0.02</v>
          </cell>
          <cell r="V664" t="str">
            <v>m.EEG.1</v>
          </cell>
          <cell r="W664">
            <v>0</v>
          </cell>
          <cell r="X664">
            <v>0</v>
          </cell>
          <cell r="Y664">
            <v>0</v>
          </cell>
          <cell r="Z664">
            <v>0</v>
          </cell>
          <cell r="AA664">
            <v>0</v>
          </cell>
          <cell r="AB664">
            <v>0</v>
          </cell>
          <cell r="AC664">
            <v>0</v>
          </cell>
          <cell r="AD664" t="str">
            <v>m.EEG.1</v>
          </cell>
          <cell r="AE664">
            <v>0</v>
          </cell>
          <cell r="AF664">
            <v>0</v>
          </cell>
          <cell r="AG664">
            <v>0</v>
          </cell>
          <cell r="AH664">
            <v>0</v>
          </cell>
          <cell r="AI664">
            <v>0</v>
          </cell>
          <cell r="AJ664">
            <v>0</v>
          </cell>
          <cell r="AK664" t="str">
            <v/>
          </cell>
          <cell r="AL664" t="str">
            <v>EU28</v>
          </cell>
        </row>
        <row r="665">
          <cell r="F665" t="str">
            <v>Luxembourg</v>
          </cell>
          <cell r="G665" t="str">
            <v>Residential</v>
          </cell>
          <cell r="H665" t="str">
            <v>SFH</v>
          </cell>
          <cell r="J665" t="str">
            <v>Ambient heat total</v>
          </cell>
          <cell r="K665" t="str">
            <v>-</v>
          </cell>
          <cell r="L665">
            <v>1.1777396568866973E-2</v>
          </cell>
          <cell r="M665">
            <v>1.1777396568866973E-2</v>
          </cell>
          <cell r="P665">
            <v>1.1777396568866973E-2</v>
          </cell>
          <cell r="Q665">
            <v>1.1777396568866973E-2</v>
          </cell>
          <cell r="R665">
            <v>0</v>
          </cell>
          <cell r="S665">
            <v>1.1143179370556991E-2</v>
          </cell>
          <cell r="T665" t="str">
            <v>m.EEG.1</v>
          </cell>
          <cell r="U665">
            <v>6.3421719830998211E-4</v>
          </cell>
          <cell r="V665" t="str">
            <v>m.EEG.1</v>
          </cell>
          <cell r="W665">
            <v>0</v>
          </cell>
          <cell r="X665">
            <v>0</v>
          </cell>
          <cell r="Y665">
            <v>0</v>
          </cell>
          <cell r="Z665">
            <v>0</v>
          </cell>
          <cell r="AA665">
            <v>0</v>
          </cell>
          <cell r="AB665">
            <v>0</v>
          </cell>
          <cell r="AC665">
            <v>0</v>
          </cell>
          <cell r="AD665" t="str">
            <v>m.EEG.1</v>
          </cell>
          <cell r="AE665">
            <v>0</v>
          </cell>
          <cell r="AF665">
            <v>0</v>
          </cell>
          <cell r="AG665">
            <v>0</v>
          </cell>
          <cell r="AH665">
            <v>0</v>
          </cell>
          <cell r="AI665">
            <v>0</v>
          </cell>
          <cell r="AJ665">
            <v>0</v>
          </cell>
          <cell r="AK665" t="str">
            <v/>
          </cell>
          <cell r="AL665" t="str">
            <v>EU28</v>
          </cell>
        </row>
        <row r="666">
          <cell r="F666" t="str">
            <v>Luxembourg</v>
          </cell>
          <cell r="G666" t="str">
            <v>Residential</v>
          </cell>
          <cell r="H666" t="str">
            <v>SFH</v>
          </cell>
          <cell r="J666" t="str">
            <v xml:space="preserve">Other RES </v>
          </cell>
          <cell r="K666" t="str">
            <v>-</v>
          </cell>
          <cell r="L666">
            <v>0</v>
          </cell>
          <cell r="M666">
            <v>0</v>
          </cell>
          <cell r="P666">
            <v>0</v>
          </cell>
          <cell r="Q666">
            <v>0</v>
          </cell>
          <cell r="R666">
            <v>0</v>
          </cell>
          <cell r="S666">
            <v>0</v>
          </cell>
          <cell r="T666" t="str">
            <v>m.EEG.1</v>
          </cell>
          <cell r="U666">
            <v>0</v>
          </cell>
          <cell r="V666" t="str">
            <v>m.EEG.1</v>
          </cell>
          <cell r="W666">
            <v>0</v>
          </cell>
          <cell r="X666">
            <v>0</v>
          </cell>
          <cell r="Y666">
            <v>0</v>
          </cell>
          <cell r="Z666">
            <v>0</v>
          </cell>
          <cell r="AA666">
            <v>0</v>
          </cell>
          <cell r="AB666">
            <v>0</v>
          </cell>
          <cell r="AC666">
            <v>0</v>
          </cell>
          <cell r="AD666" t="str">
            <v>m.EEG.1</v>
          </cell>
          <cell r="AE666">
            <v>0</v>
          </cell>
          <cell r="AF666">
            <v>0</v>
          </cell>
          <cell r="AG666">
            <v>0</v>
          </cell>
          <cell r="AH666">
            <v>0</v>
          </cell>
          <cell r="AI666">
            <v>0</v>
          </cell>
          <cell r="AJ666">
            <v>0</v>
          </cell>
          <cell r="AK666" t="str">
            <v/>
          </cell>
          <cell r="AL666" t="str">
            <v>EU28</v>
          </cell>
        </row>
        <row r="667">
          <cell r="F667" t="str">
            <v>Luxembourg</v>
          </cell>
          <cell r="G667" t="str">
            <v>Residential</v>
          </cell>
          <cell r="H667" t="str">
            <v>MFH</v>
          </cell>
          <cell r="J667" t="str">
            <v>TOTAL</v>
          </cell>
          <cell r="K667" t="str">
            <v>-</v>
          </cell>
          <cell r="L667">
            <v>1.2447987543032975</v>
          </cell>
          <cell r="M667">
            <v>1.2447987543032975</v>
          </cell>
          <cell r="P667">
            <v>1.2447987543032975</v>
          </cell>
          <cell r="Q667">
            <v>1.1493658640328031</v>
          </cell>
          <cell r="R667">
            <v>0</v>
          </cell>
          <cell r="S667">
            <v>0.81055975413685044</v>
          </cell>
          <cell r="T667" t="str">
            <v>m.EEG.1</v>
          </cell>
          <cell r="U667">
            <v>0.33880610989595272</v>
          </cell>
          <cell r="V667" t="str">
            <v>m.EEG.1</v>
          </cell>
          <cell r="W667">
            <v>0</v>
          </cell>
          <cell r="X667">
            <v>0</v>
          </cell>
          <cell r="Y667">
            <v>0</v>
          </cell>
          <cell r="Z667">
            <v>0</v>
          </cell>
          <cell r="AA667">
            <v>0</v>
          </cell>
          <cell r="AB667">
            <v>0</v>
          </cell>
          <cell r="AC667">
            <v>0</v>
          </cell>
          <cell r="AD667" t="str">
            <v>m.EEG.1</v>
          </cell>
          <cell r="AE667">
            <v>0</v>
          </cell>
          <cell r="AF667">
            <v>0</v>
          </cell>
          <cell r="AG667">
            <v>0</v>
          </cell>
          <cell r="AH667">
            <v>0</v>
          </cell>
          <cell r="AI667">
            <v>0</v>
          </cell>
          <cell r="AJ667">
            <v>9.5432890270494508E-2</v>
          </cell>
          <cell r="AK667" t="str">
            <v/>
          </cell>
          <cell r="AL667" t="str">
            <v>EU28</v>
          </cell>
        </row>
        <row r="668">
          <cell r="F668" t="str">
            <v>Luxembourg</v>
          </cell>
          <cell r="G668" t="str">
            <v>Residential</v>
          </cell>
          <cell r="H668" t="str">
            <v>MFH</v>
          </cell>
          <cell r="J668" t="str">
            <v>Coal</v>
          </cell>
          <cell r="K668" t="str">
            <v>-</v>
          </cell>
          <cell r="L668">
            <v>1.1757821619327044E-3</v>
          </cell>
          <cell r="M668">
            <v>1.1757821619327044E-3</v>
          </cell>
          <cell r="P668">
            <v>1.1757821619327044E-3</v>
          </cell>
          <cell r="Q668">
            <v>1.1757821619327044E-3</v>
          </cell>
          <cell r="R668">
            <v>0</v>
          </cell>
          <cell r="S668">
            <v>1.1757821619327044E-3</v>
          </cell>
          <cell r="T668" t="str">
            <v>m.EEG.1</v>
          </cell>
          <cell r="U668">
            <v>0</v>
          </cell>
          <cell r="V668" t="str">
            <v>m.EEG.1</v>
          </cell>
          <cell r="W668">
            <v>0</v>
          </cell>
          <cell r="X668">
            <v>0</v>
          </cell>
          <cell r="Y668">
            <v>0</v>
          </cell>
          <cell r="Z668">
            <v>0</v>
          </cell>
          <cell r="AA668">
            <v>0</v>
          </cell>
          <cell r="AB668">
            <v>0</v>
          </cell>
          <cell r="AC668">
            <v>0</v>
          </cell>
          <cell r="AD668" t="str">
            <v>m.EEG.1</v>
          </cell>
          <cell r="AE668">
            <v>0</v>
          </cell>
          <cell r="AF668">
            <v>0</v>
          </cell>
          <cell r="AG668">
            <v>0</v>
          </cell>
          <cell r="AH668">
            <v>0</v>
          </cell>
          <cell r="AI668">
            <v>0</v>
          </cell>
          <cell r="AJ668">
            <v>0</v>
          </cell>
          <cell r="AK668" t="str">
            <v/>
          </cell>
          <cell r="AL668" t="str">
            <v>EU28</v>
          </cell>
        </row>
        <row r="669">
          <cell r="F669" t="str">
            <v>Luxembourg</v>
          </cell>
          <cell r="G669" t="str">
            <v>Residential</v>
          </cell>
          <cell r="H669" t="str">
            <v>MFH</v>
          </cell>
          <cell r="J669" t="str">
            <v>Fuel oil</v>
          </cell>
          <cell r="K669" t="str">
            <v>-</v>
          </cell>
          <cell r="L669">
            <v>0.41522818555707042</v>
          </cell>
          <cell r="M669">
            <v>0.41522818555707042</v>
          </cell>
          <cell r="P669">
            <v>0.41522818555707042</v>
          </cell>
          <cell r="Q669">
            <v>0.41522818555707042</v>
          </cell>
          <cell r="R669">
            <v>0</v>
          </cell>
          <cell r="S669">
            <v>0.34175879596058384</v>
          </cell>
          <cell r="T669" t="str">
            <v>m.EEG.1</v>
          </cell>
          <cell r="U669">
            <v>7.3469389596486578E-2</v>
          </cell>
          <cell r="V669" t="str">
            <v>m.EEG.1</v>
          </cell>
          <cell r="W669">
            <v>0</v>
          </cell>
          <cell r="X669">
            <v>0</v>
          </cell>
          <cell r="Y669">
            <v>0</v>
          </cell>
          <cell r="Z669">
            <v>0</v>
          </cell>
          <cell r="AA669">
            <v>0</v>
          </cell>
          <cell r="AB669">
            <v>0</v>
          </cell>
          <cell r="AC669">
            <v>0</v>
          </cell>
          <cell r="AD669" t="str">
            <v>m.EEG.1</v>
          </cell>
          <cell r="AE669">
            <v>0</v>
          </cell>
          <cell r="AF669">
            <v>0</v>
          </cell>
          <cell r="AG669">
            <v>0</v>
          </cell>
          <cell r="AH669">
            <v>0</v>
          </cell>
          <cell r="AI669">
            <v>0</v>
          </cell>
          <cell r="AJ669">
            <v>0</v>
          </cell>
          <cell r="AK669" t="str">
            <v/>
          </cell>
          <cell r="AL669" t="str">
            <v>EU28</v>
          </cell>
        </row>
        <row r="670">
          <cell r="F670" t="str">
            <v>Luxembourg</v>
          </cell>
          <cell r="G670" t="str">
            <v>Residential</v>
          </cell>
          <cell r="H670" t="str">
            <v>MFH</v>
          </cell>
          <cell r="J670" t="str">
            <v>Natural gas</v>
          </cell>
          <cell r="K670" t="str">
            <v>-</v>
          </cell>
          <cell r="L670">
            <v>0.72426457105203723</v>
          </cell>
          <cell r="M670">
            <v>0.72426457105203723</v>
          </cell>
          <cell r="P670">
            <v>0.72426457105203723</v>
          </cell>
          <cell r="Q670">
            <v>0.6794633140512617</v>
          </cell>
          <cell r="R670">
            <v>0</v>
          </cell>
          <cell r="S670">
            <v>0.42987413855947609</v>
          </cell>
          <cell r="T670" t="str">
            <v>m.EEG.1</v>
          </cell>
          <cell r="U670">
            <v>0.24958917549178558</v>
          </cell>
          <cell r="V670" t="str">
            <v>m.EEG.1</v>
          </cell>
          <cell r="W670">
            <v>0</v>
          </cell>
          <cell r="X670">
            <v>0</v>
          </cell>
          <cell r="Y670">
            <v>0</v>
          </cell>
          <cell r="Z670">
            <v>0</v>
          </cell>
          <cell r="AA670">
            <v>0</v>
          </cell>
          <cell r="AB670">
            <v>0</v>
          </cell>
          <cell r="AC670">
            <v>0</v>
          </cell>
          <cell r="AD670" t="str">
            <v>m.EEG.1</v>
          </cell>
          <cell r="AE670">
            <v>0</v>
          </cell>
          <cell r="AF670">
            <v>0</v>
          </cell>
          <cell r="AG670">
            <v>0</v>
          </cell>
          <cell r="AH670">
            <v>0</v>
          </cell>
          <cell r="AI670">
            <v>0</v>
          </cell>
          <cell r="AJ670">
            <v>4.4801257000775502E-2</v>
          </cell>
          <cell r="AK670" t="str">
            <v/>
          </cell>
          <cell r="AL670" t="str">
            <v>EU28</v>
          </cell>
        </row>
        <row r="671">
          <cell r="F671" t="str">
            <v>Luxembourg</v>
          </cell>
          <cell r="G671" t="str">
            <v>Residential</v>
          </cell>
          <cell r="H671" t="str">
            <v>MFH</v>
          </cell>
          <cell r="J671" t="str">
            <v>Other fossil fuels</v>
          </cell>
          <cell r="K671" t="str">
            <v>-</v>
          </cell>
          <cell r="L671">
            <v>0</v>
          </cell>
          <cell r="M671">
            <v>0</v>
          </cell>
          <cell r="P671">
            <v>0</v>
          </cell>
          <cell r="Q671">
            <v>0</v>
          </cell>
          <cell r="R671">
            <v>0</v>
          </cell>
          <cell r="S671">
            <v>0</v>
          </cell>
          <cell r="T671" t="str">
            <v>m.EEG.1</v>
          </cell>
          <cell r="U671">
            <v>0</v>
          </cell>
          <cell r="V671" t="str">
            <v>m.EEG.1</v>
          </cell>
          <cell r="W671">
            <v>0</v>
          </cell>
          <cell r="X671">
            <v>0</v>
          </cell>
          <cell r="Y671">
            <v>0</v>
          </cell>
          <cell r="Z671">
            <v>0</v>
          </cell>
          <cell r="AA671">
            <v>0</v>
          </cell>
          <cell r="AB671">
            <v>0</v>
          </cell>
          <cell r="AC671">
            <v>0</v>
          </cell>
          <cell r="AD671" t="str">
            <v>m.EEG.1</v>
          </cell>
          <cell r="AE671">
            <v>0</v>
          </cell>
          <cell r="AF671">
            <v>0</v>
          </cell>
          <cell r="AG671">
            <v>0</v>
          </cell>
          <cell r="AH671">
            <v>0</v>
          </cell>
          <cell r="AI671">
            <v>0</v>
          </cell>
          <cell r="AJ671">
            <v>0</v>
          </cell>
          <cell r="AK671" t="str">
            <v/>
          </cell>
          <cell r="AL671" t="str">
            <v>EU28</v>
          </cell>
        </row>
        <row r="672">
          <cell r="F672" t="str">
            <v>Luxembourg</v>
          </cell>
          <cell r="G672" t="str">
            <v>Residential</v>
          </cell>
          <cell r="H672" t="str">
            <v>MFH</v>
          </cell>
          <cell r="J672" t="str">
            <v>Electricity</v>
          </cell>
          <cell r="K672" t="str">
            <v>-</v>
          </cell>
          <cell r="L672">
            <v>8.8132326616241111E-2</v>
          </cell>
          <cell r="M672">
            <v>8.8132326616241111E-2</v>
          </cell>
          <cell r="P672">
            <v>8.8132326616241111E-2</v>
          </cell>
          <cell r="Q672">
            <v>3.7500693346522104E-2</v>
          </cell>
          <cell r="R672">
            <v>0</v>
          </cell>
          <cell r="S672">
            <v>2.2118931340531525E-2</v>
          </cell>
          <cell r="T672" t="str">
            <v>m.EEG.1</v>
          </cell>
          <cell r="U672">
            <v>1.5381762005990583E-2</v>
          </cell>
          <cell r="V672" t="str">
            <v>m.EEG.1</v>
          </cell>
          <cell r="W672">
            <v>0</v>
          </cell>
          <cell r="X672">
            <v>0</v>
          </cell>
          <cell r="Y672">
            <v>0</v>
          </cell>
          <cell r="Z672">
            <v>0</v>
          </cell>
          <cell r="AA672">
            <v>0</v>
          </cell>
          <cell r="AB672">
            <v>0</v>
          </cell>
          <cell r="AC672">
            <v>0</v>
          </cell>
          <cell r="AD672" t="str">
            <v>m.EEG.1</v>
          </cell>
          <cell r="AE672">
            <v>0</v>
          </cell>
          <cell r="AF672">
            <v>0</v>
          </cell>
          <cell r="AG672">
            <v>0</v>
          </cell>
          <cell r="AH672">
            <v>0</v>
          </cell>
          <cell r="AI672">
            <v>0</v>
          </cell>
          <cell r="AJ672">
            <v>5.0631633269719006E-2</v>
          </cell>
          <cell r="AK672" t="str">
            <v/>
          </cell>
          <cell r="AL672" t="str">
            <v>EU28</v>
          </cell>
        </row>
        <row r="673">
          <cell r="F673" t="str">
            <v>Luxembourg</v>
          </cell>
          <cell r="G673" t="str">
            <v>Residential</v>
          </cell>
          <cell r="H673" t="str">
            <v>MFH</v>
          </cell>
          <cell r="J673" t="str">
            <v>District heating</v>
          </cell>
          <cell r="K673" t="str">
            <v>-</v>
          </cell>
          <cell r="L673">
            <v>0</v>
          </cell>
          <cell r="M673">
            <v>0</v>
          </cell>
          <cell r="P673">
            <v>0</v>
          </cell>
          <cell r="Q673">
            <v>0</v>
          </cell>
          <cell r="R673">
            <v>0</v>
          </cell>
          <cell r="S673">
            <v>0</v>
          </cell>
          <cell r="T673" t="str">
            <v>m.EEG.1</v>
          </cell>
          <cell r="U673">
            <v>0</v>
          </cell>
          <cell r="V673" t="str">
            <v>m.EEG.1</v>
          </cell>
          <cell r="W673">
            <v>0</v>
          </cell>
          <cell r="X673">
            <v>0</v>
          </cell>
          <cell r="Y673">
            <v>0</v>
          </cell>
          <cell r="Z673">
            <v>0</v>
          </cell>
          <cell r="AA673">
            <v>0</v>
          </cell>
          <cell r="AB673">
            <v>0</v>
          </cell>
          <cell r="AC673">
            <v>0</v>
          </cell>
          <cell r="AD673" t="str">
            <v>m.EEG.1</v>
          </cell>
          <cell r="AE673">
            <v>0</v>
          </cell>
          <cell r="AF673">
            <v>0</v>
          </cell>
          <cell r="AG673">
            <v>0</v>
          </cell>
          <cell r="AH673">
            <v>0</v>
          </cell>
          <cell r="AI673">
            <v>0</v>
          </cell>
          <cell r="AJ673">
            <v>0</v>
          </cell>
          <cell r="AK673" t="str">
            <v/>
          </cell>
          <cell r="AL673" t="str">
            <v>EU28</v>
          </cell>
        </row>
        <row r="674">
          <cell r="F674" t="str">
            <v>Luxembourg</v>
          </cell>
          <cell r="G674" t="str">
            <v>Residential</v>
          </cell>
          <cell r="H674" t="str">
            <v>MFH</v>
          </cell>
          <cell r="J674" t="str">
            <v>Waste non-RES</v>
          </cell>
          <cell r="K674" t="str">
            <v>-</v>
          </cell>
          <cell r="L674">
            <v>0</v>
          </cell>
          <cell r="M674">
            <v>0</v>
          </cell>
          <cell r="P674">
            <v>0</v>
          </cell>
          <cell r="Q674">
            <v>0</v>
          </cell>
          <cell r="R674">
            <v>0</v>
          </cell>
          <cell r="S674">
            <v>0</v>
          </cell>
          <cell r="T674" t="str">
            <v>m.EEG.1</v>
          </cell>
          <cell r="U674">
            <v>0</v>
          </cell>
          <cell r="V674" t="str">
            <v>m.EEG.1</v>
          </cell>
          <cell r="W674">
            <v>0</v>
          </cell>
          <cell r="X674">
            <v>0</v>
          </cell>
          <cell r="Y674">
            <v>0</v>
          </cell>
          <cell r="Z674">
            <v>0</v>
          </cell>
          <cell r="AA674">
            <v>0</v>
          </cell>
          <cell r="AB674">
            <v>0</v>
          </cell>
          <cell r="AC674">
            <v>0</v>
          </cell>
          <cell r="AD674" t="str">
            <v>m.EEG.1</v>
          </cell>
          <cell r="AE674">
            <v>0</v>
          </cell>
          <cell r="AF674">
            <v>0</v>
          </cell>
          <cell r="AG674">
            <v>0</v>
          </cell>
          <cell r="AH674">
            <v>0</v>
          </cell>
          <cell r="AI674">
            <v>0</v>
          </cell>
          <cell r="AJ674">
            <v>0</v>
          </cell>
          <cell r="AK674" t="str">
            <v/>
          </cell>
          <cell r="AL674" t="str">
            <v>EU28</v>
          </cell>
        </row>
        <row r="675">
          <cell r="F675" t="str">
            <v>Luxembourg</v>
          </cell>
          <cell r="G675" t="str">
            <v>Residential</v>
          </cell>
          <cell r="H675" t="str">
            <v>MFH</v>
          </cell>
          <cell r="J675" t="str">
            <v>Waste RES</v>
          </cell>
          <cell r="K675" t="str">
            <v>-</v>
          </cell>
          <cell r="L675">
            <v>0</v>
          </cell>
          <cell r="M675">
            <v>0</v>
          </cell>
          <cell r="P675">
            <v>0</v>
          </cell>
          <cell r="Q675">
            <v>0</v>
          </cell>
          <cell r="R675">
            <v>0</v>
          </cell>
          <cell r="S675">
            <v>0</v>
          </cell>
          <cell r="T675" t="str">
            <v>m.EEG.1</v>
          </cell>
          <cell r="U675">
            <v>0</v>
          </cell>
          <cell r="V675" t="str">
            <v>m.EEG.1</v>
          </cell>
          <cell r="W675">
            <v>0</v>
          </cell>
          <cell r="X675">
            <v>0</v>
          </cell>
          <cell r="Y675">
            <v>0</v>
          </cell>
          <cell r="Z675">
            <v>0</v>
          </cell>
          <cell r="AA675">
            <v>0</v>
          </cell>
          <cell r="AB675">
            <v>0</v>
          </cell>
          <cell r="AC675">
            <v>0</v>
          </cell>
          <cell r="AD675" t="str">
            <v>m.EEG.1</v>
          </cell>
          <cell r="AE675">
            <v>0</v>
          </cell>
          <cell r="AF675">
            <v>0</v>
          </cell>
          <cell r="AG675">
            <v>0</v>
          </cell>
          <cell r="AH675">
            <v>0</v>
          </cell>
          <cell r="AI675">
            <v>0</v>
          </cell>
          <cell r="AJ675">
            <v>0</v>
          </cell>
          <cell r="AK675" t="str">
            <v/>
          </cell>
          <cell r="AL675" t="str">
            <v>EU28</v>
          </cell>
        </row>
        <row r="676">
          <cell r="F676" t="str">
            <v>Luxembourg</v>
          </cell>
          <cell r="G676" t="str">
            <v>Residential</v>
          </cell>
          <cell r="H676" t="str">
            <v>MFH</v>
          </cell>
          <cell r="J676" t="str">
            <v>Biomass</v>
          </cell>
          <cell r="K676" t="str">
            <v>-</v>
          </cell>
          <cell r="L676">
            <v>1.377528548488322E-2</v>
          </cell>
          <cell r="M676">
            <v>1.377528548488322E-2</v>
          </cell>
          <cell r="P676">
            <v>1.377528548488322E-2</v>
          </cell>
          <cell r="Q676">
            <v>1.377528548488322E-2</v>
          </cell>
          <cell r="R676">
            <v>0</v>
          </cell>
          <cell r="S676">
            <v>1.377528548488322E-2</v>
          </cell>
          <cell r="T676" t="str">
            <v>m.EEG.1</v>
          </cell>
          <cell r="U676">
            <v>0</v>
          </cell>
          <cell r="V676" t="str">
            <v>m.EEG.1</v>
          </cell>
          <cell r="W676">
            <v>0</v>
          </cell>
          <cell r="X676">
            <v>0</v>
          </cell>
          <cell r="Y676">
            <v>0</v>
          </cell>
          <cell r="Z676">
            <v>0</v>
          </cell>
          <cell r="AA676">
            <v>0</v>
          </cell>
          <cell r="AB676">
            <v>0</v>
          </cell>
          <cell r="AC676">
            <v>0</v>
          </cell>
          <cell r="AD676" t="str">
            <v>m.EEG.1</v>
          </cell>
          <cell r="AE676">
            <v>0</v>
          </cell>
          <cell r="AF676">
            <v>0</v>
          </cell>
          <cell r="AG676">
            <v>0</v>
          </cell>
          <cell r="AH676">
            <v>0</v>
          </cell>
          <cell r="AI676">
            <v>0</v>
          </cell>
          <cell r="AJ676">
            <v>0</v>
          </cell>
          <cell r="AK676" t="str">
            <v/>
          </cell>
          <cell r="AL676" t="str">
            <v>EU28</v>
          </cell>
        </row>
        <row r="677">
          <cell r="F677" t="str">
            <v>Luxembourg</v>
          </cell>
          <cell r="G677" t="str">
            <v>Residential</v>
          </cell>
          <cell r="H677" t="str">
            <v>MFH</v>
          </cell>
          <cell r="J677" t="str">
            <v>Geothermal</v>
          </cell>
          <cell r="K677" t="str">
            <v>-</v>
          </cell>
          <cell r="L677">
            <v>0</v>
          </cell>
          <cell r="M677">
            <v>0</v>
          </cell>
          <cell r="P677">
            <v>0</v>
          </cell>
          <cell r="Q677">
            <v>0</v>
          </cell>
          <cell r="R677">
            <v>0</v>
          </cell>
          <cell r="S677">
            <v>0</v>
          </cell>
          <cell r="T677" t="str">
            <v>m.EEG.1</v>
          </cell>
          <cell r="U677">
            <v>0</v>
          </cell>
          <cell r="V677" t="str">
            <v>m.EEG.1</v>
          </cell>
          <cell r="W677">
            <v>0</v>
          </cell>
          <cell r="X677">
            <v>0</v>
          </cell>
          <cell r="Y677">
            <v>0</v>
          </cell>
          <cell r="Z677">
            <v>0</v>
          </cell>
          <cell r="AA677">
            <v>0</v>
          </cell>
          <cell r="AB677">
            <v>0</v>
          </cell>
          <cell r="AC677">
            <v>0</v>
          </cell>
          <cell r="AD677" t="str">
            <v>m.EEG.1</v>
          </cell>
          <cell r="AE677">
            <v>0</v>
          </cell>
          <cell r="AF677">
            <v>0</v>
          </cell>
          <cell r="AG677">
            <v>0</v>
          </cell>
          <cell r="AH677">
            <v>0</v>
          </cell>
          <cell r="AI677">
            <v>0</v>
          </cell>
          <cell r="AJ677">
            <v>0</v>
          </cell>
          <cell r="AK677" t="str">
            <v/>
          </cell>
          <cell r="AL677" t="str">
            <v>EU28</v>
          </cell>
        </row>
        <row r="678">
          <cell r="F678" t="str">
            <v>Luxembourg</v>
          </cell>
          <cell r="G678" t="str">
            <v>Residential</v>
          </cell>
          <cell r="H678" t="str">
            <v>MFH</v>
          </cell>
          <cell r="J678" t="str">
            <v>Solar energy</v>
          </cell>
          <cell r="K678" t="str">
            <v>-</v>
          </cell>
          <cell r="L678">
            <v>0</v>
          </cell>
          <cell r="M678">
            <v>0</v>
          </cell>
          <cell r="P678">
            <v>0</v>
          </cell>
          <cell r="Q678">
            <v>0</v>
          </cell>
          <cell r="R678">
            <v>0</v>
          </cell>
          <cell r="S678">
            <v>0</v>
          </cell>
          <cell r="T678" t="str">
            <v>m.EEG.1</v>
          </cell>
          <cell r="U678">
            <v>0</v>
          </cell>
          <cell r="V678" t="str">
            <v>m.EEG.1</v>
          </cell>
          <cell r="W678">
            <v>0</v>
          </cell>
          <cell r="X678">
            <v>0</v>
          </cell>
          <cell r="Y678">
            <v>0</v>
          </cell>
          <cell r="Z678">
            <v>0</v>
          </cell>
          <cell r="AA678">
            <v>0</v>
          </cell>
          <cell r="AB678">
            <v>0</v>
          </cell>
          <cell r="AC678">
            <v>0</v>
          </cell>
          <cell r="AD678" t="str">
            <v>m.EEG.1</v>
          </cell>
          <cell r="AE678">
            <v>0</v>
          </cell>
          <cell r="AF678">
            <v>0</v>
          </cell>
          <cell r="AG678">
            <v>0</v>
          </cell>
          <cell r="AH678">
            <v>0</v>
          </cell>
          <cell r="AI678">
            <v>0</v>
          </cell>
          <cell r="AJ678">
            <v>0</v>
          </cell>
          <cell r="AK678" t="str">
            <v/>
          </cell>
          <cell r="AL678" t="str">
            <v>EU28</v>
          </cell>
        </row>
        <row r="679">
          <cell r="F679" t="str">
            <v>Luxembourg</v>
          </cell>
          <cell r="G679" t="str">
            <v>Residential</v>
          </cell>
          <cell r="H679" t="str">
            <v>MFH</v>
          </cell>
          <cell r="J679" t="str">
            <v>Ambient heat total</v>
          </cell>
          <cell r="K679" t="str">
            <v>-</v>
          </cell>
          <cell r="L679">
            <v>2.2226034311330265E-3</v>
          </cell>
          <cell r="M679">
            <v>2.2226034311330265E-3</v>
          </cell>
          <cell r="P679">
            <v>2.2226034311330265E-3</v>
          </cell>
          <cell r="Q679">
            <v>2.2226034311330265E-3</v>
          </cell>
          <cell r="R679">
            <v>0</v>
          </cell>
          <cell r="S679">
            <v>1.8568206294430087E-3</v>
          </cell>
          <cell r="T679" t="str">
            <v>m.EEG.1</v>
          </cell>
          <cell r="U679">
            <v>3.6578280169001785E-4</v>
          </cell>
          <cell r="V679" t="str">
            <v>m.EEG.1</v>
          </cell>
          <cell r="W679">
            <v>0</v>
          </cell>
          <cell r="X679">
            <v>0</v>
          </cell>
          <cell r="Y679">
            <v>0</v>
          </cell>
          <cell r="Z679">
            <v>0</v>
          </cell>
          <cell r="AA679">
            <v>0</v>
          </cell>
          <cell r="AB679">
            <v>0</v>
          </cell>
          <cell r="AC679">
            <v>0</v>
          </cell>
          <cell r="AD679" t="str">
            <v>m.EEG.1</v>
          </cell>
          <cell r="AE679">
            <v>0</v>
          </cell>
          <cell r="AF679">
            <v>0</v>
          </cell>
          <cell r="AG679">
            <v>0</v>
          </cell>
          <cell r="AH679">
            <v>0</v>
          </cell>
          <cell r="AI679">
            <v>0</v>
          </cell>
          <cell r="AJ679">
            <v>0</v>
          </cell>
          <cell r="AK679" t="str">
            <v/>
          </cell>
          <cell r="AL679" t="str">
            <v>EU28</v>
          </cell>
        </row>
        <row r="680">
          <cell r="F680" t="str">
            <v>Luxembourg</v>
          </cell>
          <cell r="G680" t="str">
            <v>Residential</v>
          </cell>
          <cell r="H680" t="str">
            <v>MFH</v>
          </cell>
          <cell r="J680" t="str">
            <v xml:space="preserve">Other RES </v>
          </cell>
          <cell r="K680" t="str">
            <v>-</v>
          </cell>
          <cell r="L680">
            <v>0</v>
          </cell>
          <cell r="M680">
            <v>0</v>
          </cell>
          <cell r="P680">
            <v>0</v>
          </cell>
          <cell r="Q680">
            <v>0</v>
          </cell>
          <cell r="R680">
            <v>0</v>
          </cell>
          <cell r="S680">
            <v>0</v>
          </cell>
          <cell r="T680" t="str">
            <v>m.EEG.1</v>
          </cell>
          <cell r="U680">
            <v>0</v>
          </cell>
          <cell r="V680" t="str">
            <v>m.EEG.1</v>
          </cell>
          <cell r="W680">
            <v>0</v>
          </cell>
          <cell r="X680">
            <v>0</v>
          </cell>
          <cell r="Y680">
            <v>0</v>
          </cell>
          <cell r="Z680">
            <v>0</v>
          </cell>
          <cell r="AA680">
            <v>0</v>
          </cell>
          <cell r="AB680">
            <v>0</v>
          </cell>
          <cell r="AC680">
            <v>0</v>
          </cell>
          <cell r="AD680" t="str">
            <v>m.EEG.1</v>
          </cell>
          <cell r="AE680">
            <v>0</v>
          </cell>
          <cell r="AF680">
            <v>0</v>
          </cell>
          <cell r="AG680">
            <v>0</v>
          </cell>
          <cell r="AH680">
            <v>0</v>
          </cell>
          <cell r="AI680">
            <v>0</v>
          </cell>
          <cell r="AJ680">
            <v>0</v>
          </cell>
          <cell r="AK680" t="str">
            <v/>
          </cell>
          <cell r="AL680" t="str">
            <v>EU28</v>
          </cell>
        </row>
        <row r="681">
          <cell r="F681" t="str">
            <v>Hungary</v>
          </cell>
          <cell r="G681" t="str">
            <v>Residential</v>
          </cell>
          <cell r="H681" t="str">
            <v>TOTAL Residential</v>
          </cell>
          <cell r="J681" t="str">
            <v>TOTAL</v>
          </cell>
          <cell r="K681">
            <v>59.743310000000001</v>
          </cell>
          <cell r="L681">
            <v>-6.432979073093378</v>
          </cell>
          <cell r="M681">
            <v>53.310330926906623</v>
          </cell>
          <cell r="P681">
            <v>53.310330926906623</v>
          </cell>
          <cell r="Q681">
            <v>51.015340417586778</v>
          </cell>
          <cell r="R681">
            <v>3.8572660139851493E-2</v>
          </cell>
          <cell r="S681">
            <v>40.508617704691872</v>
          </cell>
          <cell r="T681" t="str">
            <v>u.ISI.21</v>
          </cell>
          <cell r="U681">
            <v>10.506722712894907</v>
          </cell>
          <cell r="V681" t="str">
            <v>u.ISI.21</v>
          </cell>
          <cell r="W681">
            <v>0</v>
          </cell>
          <cell r="X681">
            <v>0</v>
          </cell>
          <cell r="Y681">
            <v>0</v>
          </cell>
          <cell r="Z681">
            <v>0</v>
          </cell>
          <cell r="AA681">
            <v>0</v>
          </cell>
          <cell r="AB681">
            <v>0</v>
          </cell>
          <cell r="AC681">
            <v>3.8572660139851493E-2</v>
          </cell>
          <cell r="AD681" t="str">
            <v>m.EEG.1</v>
          </cell>
          <cell r="AE681">
            <v>0</v>
          </cell>
          <cell r="AF681">
            <v>0</v>
          </cell>
          <cell r="AG681">
            <v>0</v>
          </cell>
          <cell r="AH681">
            <v>0</v>
          </cell>
          <cell r="AI681">
            <v>0</v>
          </cell>
          <cell r="AJ681">
            <v>2.2564178491799964</v>
          </cell>
          <cell r="AK681" t="str">
            <v>u.ISI.21</v>
          </cell>
          <cell r="AL681" t="str">
            <v>EU28</v>
          </cell>
        </row>
        <row r="682">
          <cell r="F682" t="str">
            <v>Hungary</v>
          </cell>
          <cell r="G682" t="str">
            <v>Residential</v>
          </cell>
          <cell r="H682" t="str">
            <v>TOTAL Residential</v>
          </cell>
          <cell r="J682" t="str">
            <v>Coal</v>
          </cell>
          <cell r="K682">
            <v>1.775901</v>
          </cell>
          <cell r="L682">
            <v>-7.9936057773011271E-15</v>
          </cell>
          <cell r="M682">
            <v>1.775900999999992</v>
          </cell>
          <cell r="P682">
            <v>1.775900999999992</v>
          </cell>
          <cell r="Q682">
            <v>1.775900999999992</v>
          </cell>
          <cell r="R682">
            <v>0</v>
          </cell>
          <cell r="S682">
            <v>1.63190902702702</v>
          </cell>
          <cell r="T682" t="str">
            <v>u.ISI.21</v>
          </cell>
          <cell r="U682">
            <v>0.143991972972972</v>
          </cell>
          <cell r="V682" t="str">
            <v>u.ISI.21</v>
          </cell>
          <cell r="W682">
            <v>0</v>
          </cell>
          <cell r="X682">
            <v>0</v>
          </cell>
          <cell r="Y682">
            <v>0</v>
          </cell>
          <cell r="Z682">
            <v>0</v>
          </cell>
          <cell r="AA682">
            <v>0</v>
          </cell>
          <cell r="AB682">
            <v>0</v>
          </cell>
          <cell r="AC682">
            <v>0</v>
          </cell>
          <cell r="AD682" t="str">
            <v>m.EEG.1</v>
          </cell>
          <cell r="AE682">
            <v>0</v>
          </cell>
          <cell r="AF682">
            <v>0</v>
          </cell>
          <cell r="AG682">
            <v>0</v>
          </cell>
          <cell r="AH682">
            <v>0</v>
          </cell>
          <cell r="AI682">
            <v>0</v>
          </cell>
          <cell r="AJ682">
            <v>0</v>
          </cell>
          <cell r="AK682" t="str">
            <v/>
          </cell>
          <cell r="AL682" t="str">
            <v>EU28</v>
          </cell>
        </row>
        <row r="683">
          <cell r="F683" t="str">
            <v>Hungary</v>
          </cell>
          <cell r="G683" t="str">
            <v>Residential</v>
          </cell>
          <cell r="H683" t="str">
            <v>TOTAL Residential</v>
          </cell>
          <cell r="J683" t="str">
            <v>Fuel oil</v>
          </cell>
          <cell r="K683">
            <v>0</v>
          </cell>
          <cell r="L683">
            <v>0</v>
          </cell>
          <cell r="M683">
            <v>0</v>
          </cell>
          <cell r="P683">
            <v>0</v>
          </cell>
          <cell r="Q683">
            <v>0</v>
          </cell>
          <cell r="R683">
            <v>0</v>
          </cell>
          <cell r="S683">
            <v>0</v>
          </cell>
          <cell r="T683" t="str">
            <v>u.ISI.21</v>
          </cell>
          <cell r="U683">
            <v>0</v>
          </cell>
          <cell r="V683" t="str">
            <v>u.ISI.21</v>
          </cell>
          <cell r="W683">
            <v>0</v>
          </cell>
          <cell r="X683">
            <v>0</v>
          </cell>
          <cell r="Y683">
            <v>0</v>
          </cell>
          <cell r="Z683">
            <v>0</v>
          </cell>
          <cell r="AA683">
            <v>0</v>
          </cell>
          <cell r="AB683">
            <v>0</v>
          </cell>
          <cell r="AC683">
            <v>0</v>
          </cell>
          <cell r="AD683" t="str">
            <v>m.EEG.1</v>
          </cell>
          <cell r="AE683">
            <v>0</v>
          </cell>
          <cell r="AF683">
            <v>0</v>
          </cell>
          <cell r="AG683">
            <v>0</v>
          </cell>
          <cell r="AH683">
            <v>0</v>
          </cell>
          <cell r="AI683">
            <v>0</v>
          </cell>
          <cell r="AJ683">
            <v>0</v>
          </cell>
          <cell r="AK683" t="str">
            <v>u.ISI.21</v>
          </cell>
          <cell r="AL683" t="str">
            <v>EU28</v>
          </cell>
        </row>
        <row r="684">
          <cell r="F684" t="str">
            <v>Hungary</v>
          </cell>
          <cell r="G684" t="str">
            <v>Residential</v>
          </cell>
          <cell r="H684" t="str">
            <v>TOTAL Residential</v>
          </cell>
          <cell r="J684" t="str">
            <v>Natural gas</v>
          </cell>
          <cell r="K684">
            <v>31.447520000000001</v>
          </cell>
          <cell r="L684">
            <v>-9.7120197653808304E-3</v>
          </cell>
          <cell r="M684">
            <v>31.43780798023462</v>
          </cell>
          <cell r="P684">
            <v>31.43780798023462</v>
          </cell>
          <cell r="Q684">
            <v>29.864460778258099</v>
          </cell>
          <cell r="R684">
            <v>0</v>
          </cell>
          <cell r="S684">
            <v>23.561359950586699</v>
          </cell>
          <cell r="T684" t="str">
            <v>u.ISI.21</v>
          </cell>
          <cell r="U684">
            <v>6.3031008276713996</v>
          </cell>
          <cell r="V684" t="str">
            <v>u.ISI.21</v>
          </cell>
          <cell r="W684">
            <v>0</v>
          </cell>
          <cell r="X684">
            <v>0</v>
          </cell>
          <cell r="Y684">
            <v>0</v>
          </cell>
          <cell r="Z684">
            <v>0</v>
          </cell>
          <cell r="AA684">
            <v>0</v>
          </cell>
          <cell r="AB684">
            <v>0</v>
          </cell>
          <cell r="AC684">
            <v>0</v>
          </cell>
          <cell r="AD684" t="str">
            <v>m.EEG.1</v>
          </cell>
          <cell r="AE684">
            <v>0</v>
          </cell>
          <cell r="AF684">
            <v>0</v>
          </cell>
          <cell r="AG684">
            <v>0</v>
          </cell>
          <cell r="AH684">
            <v>0</v>
          </cell>
          <cell r="AI684">
            <v>0</v>
          </cell>
          <cell r="AJ684">
            <v>1.57334720197652</v>
          </cell>
          <cell r="AK684" t="str">
            <v>u.ISI.21</v>
          </cell>
          <cell r="AL684" t="str">
            <v>EU28</v>
          </cell>
        </row>
        <row r="685">
          <cell r="F685" t="str">
            <v>Hungary</v>
          </cell>
          <cell r="G685" t="str">
            <v>Residential</v>
          </cell>
          <cell r="H685" t="str">
            <v>TOTAL Residential</v>
          </cell>
          <cell r="J685" t="str">
            <v>Other fossil fuels</v>
          </cell>
          <cell r="K685">
            <v>1.161837</v>
          </cell>
          <cell r="L685">
            <v>-3.5881315627284138E-4</v>
          </cell>
          <cell r="M685">
            <v>1.1614781868437272</v>
          </cell>
          <cell r="P685">
            <v>1.1614781868437272</v>
          </cell>
          <cell r="Q685">
            <v>1.1033504555281006</v>
          </cell>
          <cell r="R685">
            <v>0</v>
          </cell>
          <cell r="S685">
            <v>0.87048071710932362</v>
          </cell>
          <cell r="T685" t="str">
            <v>u.ISI.96</v>
          </cell>
          <cell r="U685">
            <v>0.23286973841877692</v>
          </cell>
          <cell r="V685" t="str">
            <v>u.ISI.96</v>
          </cell>
          <cell r="W685">
            <v>0</v>
          </cell>
          <cell r="X685">
            <v>0</v>
          </cell>
          <cell r="Y685">
            <v>0</v>
          </cell>
          <cell r="Z685">
            <v>0</v>
          </cell>
          <cell r="AA685">
            <v>0</v>
          </cell>
          <cell r="AB685">
            <v>0</v>
          </cell>
          <cell r="AC685">
            <v>0</v>
          </cell>
          <cell r="AD685" t="str">
            <v>m.EEG.1</v>
          </cell>
          <cell r="AE685">
            <v>0</v>
          </cell>
          <cell r="AF685">
            <v>0</v>
          </cell>
          <cell r="AG685">
            <v>0</v>
          </cell>
          <cell r="AH685">
            <v>0</v>
          </cell>
          <cell r="AI685">
            <v>0</v>
          </cell>
          <cell r="AJ685">
            <v>5.812773131562661E-2</v>
          </cell>
          <cell r="AK685" t="str">
            <v>u.ISI.96</v>
          </cell>
          <cell r="AL685" t="str">
            <v>EU28</v>
          </cell>
        </row>
        <row r="686">
          <cell r="F686" t="str">
            <v>Hungary</v>
          </cell>
          <cell r="G686" t="str">
            <v>Residential</v>
          </cell>
          <cell r="H686" t="str">
            <v>TOTAL Residential</v>
          </cell>
          <cell r="J686" t="str">
            <v>Electricity</v>
          </cell>
          <cell r="K686">
            <v>10.620516</v>
          </cell>
          <cell r="L686">
            <v>-6.4241712401716891</v>
          </cell>
          <cell r="M686">
            <v>4.1963447598283112</v>
          </cell>
          <cell r="P686">
            <v>4.1963447598283112</v>
          </cell>
          <cell r="Q686">
            <v>3.79382918380061</v>
          </cell>
          <cell r="R686">
            <v>3.8572660139851493E-2</v>
          </cell>
          <cell r="S686">
            <v>1.4778288099688399</v>
          </cell>
          <cell r="T686" t="str">
            <v>u.ISI.21</v>
          </cell>
          <cell r="U686">
            <v>2.3160003738317698</v>
          </cell>
          <cell r="V686" t="str">
            <v>u.ISI.21</v>
          </cell>
          <cell r="W686">
            <v>0</v>
          </cell>
          <cell r="X686">
            <v>0</v>
          </cell>
          <cell r="Y686">
            <v>0</v>
          </cell>
          <cell r="Z686">
            <v>0</v>
          </cell>
          <cell r="AA686">
            <v>0</v>
          </cell>
          <cell r="AB686">
            <v>0</v>
          </cell>
          <cell r="AC686">
            <v>3.8572660139851493E-2</v>
          </cell>
          <cell r="AD686" t="str">
            <v>m.EEG.1</v>
          </cell>
          <cell r="AE686">
            <v>0</v>
          </cell>
          <cell r="AF686">
            <v>0</v>
          </cell>
          <cell r="AG686">
            <v>0</v>
          </cell>
          <cell r="AH686">
            <v>0</v>
          </cell>
          <cell r="AI686">
            <v>0</v>
          </cell>
          <cell r="AJ686">
            <v>0.36394291588784999</v>
          </cell>
          <cell r="AK686" t="str">
            <v>u.ISI.21</v>
          </cell>
          <cell r="AL686" t="str">
            <v>EU28</v>
          </cell>
        </row>
        <row r="687">
          <cell r="F687" t="str">
            <v>Hungary</v>
          </cell>
          <cell r="G687" t="str">
            <v>Residential</v>
          </cell>
          <cell r="H687" t="str">
            <v>TOTAL Residential</v>
          </cell>
          <cell r="J687" t="str">
            <v>District heating</v>
          </cell>
          <cell r="K687">
            <v>6.2487989999999991</v>
          </cell>
          <cell r="L687">
            <v>-1.9539925233402755E-14</v>
          </cell>
          <cell r="M687">
            <v>6.2487989999999796</v>
          </cell>
          <cell r="P687">
            <v>6.2487989999999796</v>
          </cell>
          <cell r="Q687">
            <v>6.2487989999999796</v>
          </cell>
          <cell r="R687">
            <v>0</v>
          </cell>
          <cell r="S687">
            <v>4.9990391999999897</v>
          </cell>
          <cell r="T687" t="str">
            <v>u.ISI.21</v>
          </cell>
          <cell r="U687">
            <v>1.2497597999999901</v>
          </cell>
          <cell r="V687" t="str">
            <v>u.ISI.21</v>
          </cell>
          <cell r="W687">
            <v>0</v>
          </cell>
          <cell r="X687">
            <v>0</v>
          </cell>
          <cell r="Y687">
            <v>0</v>
          </cell>
          <cell r="Z687">
            <v>0</v>
          </cell>
          <cell r="AA687">
            <v>0</v>
          </cell>
          <cell r="AB687">
            <v>0</v>
          </cell>
          <cell r="AC687">
            <v>0</v>
          </cell>
          <cell r="AD687" t="str">
            <v>m.EEG.1</v>
          </cell>
          <cell r="AE687">
            <v>0</v>
          </cell>
          <cell r="AF687">
            <v>0</v>
          </cell>
          <cell r="AG687">
            <v>0</v>
          </cell>
          <cell r="AH687">
            <v>0</v>
          </cell>
          <cell r="AI687">
            <v>0</v>
          </cell>
          <cell r="AJ687">
            <v>0</v>
          </cell>
          <cell r="AK687" t="str">
            <v/>
          </cell>
          <cell r="AL687" t="str">
            <v>EU28</v>
          </cell>
        </row>
        <row r="688">
          <cell r="F688" t="str">
            <v>Hungary</v>
          </cell>
          <cell r="G688" t="str">
            <v>Residential</v>
          </cell>
          <cell r="H688" t="str">
            <v>TOTAL Residential</v>
          </cell>
          <cell r="J688" t="str">
            <v>Waste non-RES</v>
          </cell>
          <cell r="K688">
            <v>0</v>
          </cell>
          <cell r="L688">
            <v>0</v>
          </cell>
          <cell r="M688">
            <v>0</v>
          </cell>
          <cell r="P688">
            <v>0</v>
          </cell>
          <cell r="Q688">
            <v>0</v>
          </cell>
          <cell r="R688">
            <v>0</v>
          </cell>
          <cell r="S688">
            <v>0</v>
          </cell>
          <cell r="T688" t="str">
            <v>m.EEG.1</v>
          </cell>
          <cell r="U688">
            <v>0</v>
          </cell>
          <cell r="V688" t="str">
            <v>m.EEG.1</v>
          </cell>
          <cell r="W688">
            <v>0</v>
          </cell>
          <cell r="X688">
            <v>0</v>
          </cell>
          <cell r="Y688">
            <v>0</v>
          </cell>
          <cell r="Z688">
            <v>0</v>
          </cell>
          <cell r="AA688">
            <v>0</v>
          </cell>
          <cell r="AB688">
            <v>0</v>
          </cell>
          <cell r="AC688">
            <v>0</v>
          </cell>
          <cell r="AD688" t="str">
            <v>m.EEG.1</v>
          </cell>
          <cell r="AE688">
            <v>0</v>
          </cell>
          <cell r="AF688">
            <v>0</v>
          </cell>
          <cell r="AG688">
            <v>0</v>
          </cell>
          <cell r="AH688">
            <v>0</v>
          </cell>
          <cell r="AI688">
            <v>0</v>
          </cell>
          <cell r="AJ688">
            <v>0</v>
          </cell>
          <cell r="AK688" t="str">
            <v/>
          </cell>
          <cell r="AL688" t="str">
            <v>EU28</v>
          </cell>
        </row>
        <row r="689">
          <cell r="F689" t="str">
            <v>Hungary</v>
          </cell>
          <cell r="G689" t="str">
            <v>Residential</v>
          </cell>
          <cell r="H689" t="str">
            <v>TOTAL Residential</v>
          </cell>
          <cell r="J689" t="str">
            <v>Waste RES</v>
          </cell>
          <cell r="K689">
            <v>0</v>
          </cell>
          <cell r="L689">
            <v>0</v>
          </cell>
          <cell r="M689">
            <v>0</v>
          </cell>
          <cell r="P689">
            <v>0</v>
          </cell>
          <cell r="Q689">
            <v>0</v>
          </cell>
          <cell r="R689">
            <v>0</v>
          </cell>
          <cell r="S689">
            <v>0</v>
          </cell>
          <cell r="T689" t="str">
            <v>x.Obs.1</v>
          </cell>
          <cell r="U689">
            <v>0</v>
          </cell>
          <cell r="V689" t="str">
            <v>x.Obs.1</v>
          </cell>
          <cell r="W689">
            <v>0</v>
          </cell>
          <cell r="X689">
            <v>0</v>
          </cell>
          <cell r="Y689">
            <v>0</v>
          </cell>
          <cell r="Z689">
            <v>0</v>
          </cell>
          <cell r="AA689">
            <v>0</v>
          </cell>
          <cell r="AB689">
            <v>0</v>
          </cell>
          <cell r="AC689">
            <v>0</v>
          </cell>
          <cell r="AD689" t="str">
            <v>x.Obs.1</v>
          </cell>
          <cell r="AE689">
            <v>0</v>
          </cell>
          <cell r="AF689">
            <v>0</v>
          </cell>
          <cell r="AG689">
            <v>0</v>
          </cell>
          <cell r="AH689">
            <v>0</v>
          </cell>
          <cell r="AI689">
            <v>0</v>
          </cell>
          <cell r="AJ689">
            <v>0</v>
          </cell>
          <cell r="AK689" t="str">
            <v>x.Obs.1</v>
          </cell>
          <cell r="AL689" t="str">
            <v>EU28</v>
          </cell>
        </row>
        <row r="690">
          <cell r="F690" t="str">
            <v>Hungary</v>
          </cell>
          <cell r="G690" t="str">
            <v>Residential</v>
          </cell>
          <cell r="H690" t="str">
            <v>TOTAL Residential</v>
          </cell>
          <cell r="J690" t="str">
            <v>Biomass</v>
          </cell>
          <cell r="K690">
            <v>8.423608999999999</v>
          </cell>
          <cell r="L690">
            <v>3.910000000004743E-4</v>
          </cell>
          <cell r="M690">
            <v>8.4239999999999995</v>
          </cell>
          <cell r="P690">
            <v>8.4239999999999995</v>
          </cell>
          <cell r="Q690">
            <v>8.1630000000000003</v>
          </cell>
          <cell r="R690">
            <v>0</v>
          </cell>
          <cell r="S690">
            <v>7.9610000000000003</v>
          </cell>
          <cell r="T690" t="str">
            <v>x.Obs.1</v>
          </cell>
          <cell r="U690">
            <v>0.20200000000000001</v>
          </cell>
          <cell r="V690" t="str">
            <v>x.Obs.1</v>
          </cell>
          <cell r="W690">
            <v>0</v>
          </cell>
          <cell r="X690">
            <v>0</v>
          </cell>
          <cell r="Y690">
            <v>0</v>
          </cell>
          <cell r="Z690">
            <v>0</v>
          </cell>
          <cell r="AA690">
            <v>0</v>
          </cell>
          <cell r="AB690">
            <v>0</v>
          </cell>
          <cell r="AC690">
            <v>0</v>
          </cell>
          <cell r="AD690" t="str">
            <v>x.Obs.1</v>
          </cell>
          <cell r="AE690">
            <v>0</v>
          </cell>
          <cell r="AF690">
            <v>0</v>
          </cell>
          <cell r="AG690">
            <v>0</v>
          </cell>
          <cell r="AH690">
            <v>0</v>
          </cell>
          <cell r="AI690">
            <v>0</v>
          </cell>
          <cell r="AJ690">
            <v>0.26100000000000001</v>
          </cell>
          <cell r="AK690" t="str">
            <v>x.Obs.1</v>
          </cell>
          <cell r="AL690" t="str">
            <v>EU28</v>
          </cell>
        </row>
        <row r="691">
          <cell r="F691" t="str">
            <v>Hungary</v>
          </cell>
          <cell r="G691" t="str">
            <v>Residential</v>
          </cell>
          <cell r="H691" t="str">
            <v>TOTAL Residential</v>
          </cell>
          <cell r="J691" t="str">
            <v>Geothermal</v>
          </cell>
          <cell r="K691">
            <v>0</v>
          </cell>
          <cell r="L691">
            <v>0</v>
          </cell>
          <cell r="M691">
            <v>0</v>
          </cell>
          <cell r="P691">
            <v>0</v>
          </cell>
          <cell r="Q691">
            <v>0</v>
          </cell>
          <cell r="R691">
            <v>0</v>
          </cell>
          <cell r="S691">
            <v>0</v>
          </cell>
          <cell r="T691" t="str">
            <v>x.Obs.1</v>
          </cell>
          <cell r="U691">
            <v>0</v>
          </cell>
          <cell r="V691" t="str">
            <v>x.Obs.1</v>
          </cell>
          <cell r="W691">
            <v>0</v>
          </cell>
          <cell r="X691">
            <v>0</v>
          </cell>
          <cell r="Y691">
            <v>0</v>
          </cell>
          <cell r="Z691">
            <v>0</v>
          </cell>
          <cell r="AA691">
            <v>0</v>
          </cell>
          <cell r="AB691">
            <v>0</v>
          </cell>
          <cell r="AC691">
            <v>0</v>
          </cell>
          <cell r="AD691" t="str">
            <v>x.Obs.1</v>
          </cell>
          <cell r="AE691">
            <v>0</v>
          </cell>
          <cell r="AF691">
            <v>0</v>
          </cell>
          <cell r="AG691">
            <v>0</v>
          </cell>
          <cell r="AH691">
            <v>0</v>
          </cell>
          <cell r="AI691">
            <v>0</v>
          </cell>
          <cell r="AJ691">
            <v>0</v>
          </cell>
          <cell r="AK691" t="str">
            <v>x.Obs.1</v>
          </cell>
          <cell r="AL691" t="str">
            <v>EU28</v>
          </cell>
        </row>
        <row r="692">
          <cell r="F692" t="str">
            <v>Hungary</v>
          </cell>
          <cell r="G692" t="str">
            <v>Residential</v>
          </cell>
          <cell r="H692" t="str">
            <v>TOTAL Residential</v>
          </cell>
          <cell r="J692" t="str">
            <v>Solar energy</v>
          </cell>
          <cell r="K692">
            <v>6.5127999999999991E-2</v>
          </cell>
          <cell r="L692">
            <v>8.7200000000001165E-4</v>
          </cell>
          <cell r="M692">
            <v>6.6000000000000003E-2</v>
          </cell>
          <cell r="P692">
            <v>6.6000000000000003E-2</v>
          </cell>
          <cell r="Q692">
            <v>6.6000000000000003E-2</v>
          </cell>
          <cell r="R692">
            <v>0</v>
          </cell>
          <cell r="S692">
            <v>7.0000000000000001E-3</v>
          </cell>
          <cell r="T692" t="str">
            <v>x.Obs.1</v>
          </cell>
          <cell r="U692">
            <v>5.8999999999999997E-2</v>
          </cell>
          <cell r="V692" t="str">
            <v>x.Obs.1</v>
          </cell>
          <cell r="W692">
            <v>0</v>
          </cell>
          <cell r="X692">
            <v>0</v>
          </cell>
          <cell r="Y692">
            <v>0</v>
          </cell>
          <cell r="Z692">
            <v>0</v>
          </cell>
          <cell r="AA692">
            <v>0</v>
          </cell>
          <cell r="AB692">
            <v>0</v>
          </cell>
          <cell r="AC692">
            <v>0</v>
          </cell>
          <cell r="AD692" t="str">
            <v>x.Obs.1</v>
          </cell>
          <cell r="AE692">
            <v>0</v>
          </cell>
          <cell r="AF692">
            <v>0</v>
          </cell>
          <cell r="AG692">
            <v>0</v>
          </cell>
          <cell r="AH692">
            <v>0</v>
          </cell>
          <cell r="AI692">
            <v>0</v>
          </cell>
          <cell r="AJ692">
            <v>0</v>
          </cell>
          <cell r="AK692" t="str">
            <v>x.Obs.1</v>
          </cell>
          <cell r="AL692" t="str">
            <v>EU28</v>
          </cell>
        </row>
        <row r="693">
          <cell r="F693" t="str">
            <v>Hungary</v>
          </cell>
          <cell r="G693" t="str">
            <v>Residential</v>
          </cell>
          <cell r="H693" t="str">
            <v>TOTAL Residential</v>
          </cell>
          <cell r="J693" t="str">
            <v>Ambient heat total</v>
          </cell>
          <cell r="K693" t="str">
            <v>-</v>
          </cell>
          <cell r="L693">
            <v>0</v>
          </cell>
          <cell r="M693">
            <v>0</v>
          </cell>
          <cell r="P693">
            <v>0</v>
          </cell>
          <cell r="Q693">
            <v>0</v>
          </cell>
          <cell r="R693">
            <v>0</v>
          </cell>
          <cell r="S693">
            <v>0</v>
          </cell>
          <cell r="T693" t="str">
            <v>c.Obs.2</v>
          </cell>
          <cell r="U693">
            <v>0</v>
          </cell>
          <cell r="V693" t="str">
            <v>c.Obs.2</v>
          </cell>
          <cell r="W693">
            <v>0</v>
          </cell>
          <cell r="X693">
            <v>0</v>
          </cell>
          <cell r="Y693">
            <v>0</v>
          </cell>
          <cell r="Z693">
            <v>0</v>
          </cell>
          <cell r="AA693">
            <v>0</v>
          </cell>
          <cell r="AB693">
            <v>0</v>
          </cell>
          <cell r="AC693">
            <v>0</v>
          </cell>
          <cell r="AD693" t="str">
            <v>c.Obs.2</v>
          </cell>
          <cell r="AE693">
            <v>0</v>
          </cell>
          <cell r="AF693">
            <v>0</v>
          </cell>
          <cell r="AG693">
            <v>0</v>
          </cell>
          <cell r="AH693">
            <v>0</v>
          </cell>
          <cell r="AI693">
            <v>0</v>
          </cell>
          <cell r="AJ693">
            <v>0</v>
          </cell>
          <cell r="AK693" t="str">
            <v>c.Obs.2</v>
          </cell>
          <cell r="AL693" t="str">
            <v>EU28</v>
          </cell>
        </row>
        <row r="694">
          <cell r="F694" t="str">
            <v>Hungary</v>
          </cell>
          <cell r="G694" t="str">
            <v>Residential</v>
          </cell>
          <cell r="H694" t="str">
            <v>TOTAL Residential</v>
          </cell>
          <cell r="J694" t="str">
            <v xml:space="preserve">Other RES </v>
          </cell>
          <cell r="K694" t="str">
            <v>-</v>
          </cell>
          <cell r="L694">
            <v>0</v>
          </cell>
          <cell r="M694">
            <v>0</v>
          </cell>
          <cell r="P694">
            <v>0</v>
          </cell>
          <cell r="Q694">
            <v>0</v>
          </cell>
          <cell r="R694">
            <v>0</v>
          </cell>
          <cell r="S694">
            <v>0</v>
          </cell>
          <cell r="T694" t="str">
            <v>m.EEG.1</v>
          </cell>
          <cell r="U694">
            <v>0</v>
          </cell>
          <cell r="V694" t="str">
            <v>m.EEG.1</v>
          </cell>
          <cell r="W694">
            <v>0</v>
          </cell>
          <cell r="X694">
            <v>0</v>
          </cell>
          <cell r="Y694">
            <v>0</v>
          </cell>
          <cell r="Z694">
            <v>0</v>
          </cell>
          <cell r="AA694">
            <v>0</v>
          </cell>
          <cell r="AB694">
            <v>0</v>
          </cell>
          <cell r="AC694">
            <v>0</v>
          </cell>
          <cell r="AD694" t="str">
            <v>m.EEG.1</v>
          </cell>
          <cell r="AE694">
            <v>0</v>
          </cell>
          <cell r="AF694">
            <v>0</v>
          </cell>
          <cell r="AG694">
            <v>0</v>
          </cell>
          <cell r="AH694">
            <v>0</v>
          </cell>
          <cell r="AI694">
            <v>0</v>
          </cell>
          <cell r="AJ694">
            <v>0</v>
          </cell>
          <cell r="AK694" t="str">
            <v/>
          </cell>
          <cell r="AL694" t="str">
            <v>EU28</v>
          </cell>
        </row>
        <row r="695">
          <cell r="F695" t="str">
            <v>Hungary</v>
          </cell>
          <cell r="G695" t="str">
            <v>Residential</v>
          </cell>
          <cell r="H695" t="str">
            <v>SFH</v>
          </cell>
          <cell r="J695" t="str">
            <v>TOTAL</v>
          </cell>
          <cell r="K695" t="str">
            <v>-</v>
          </cell>
          <cell r="L695">
            <v>34.692360652445458</v>
          </cell>
          <cell r="M695">
            <v>34.692360652445458</v>
          </cell>
          <cell r="P695">
            <v>34.692360652445458</v>
          </cell>
          <cell r="Q695">
            <v>33.40424085529331</v>
          </cell>
          <cell r="R695">
            <v>2.6080854067226523E-2</v>
          </cell>
          <cell r="S695">
            <v>28.065878742800479</v>
          </cell>
          <cell r="T695" t="str">
            <v>u.ISI.60</v>
          </cell>
          <cell r="U695">
            <v>5.3383621124928347</v>
          </cell>
          <cell r="V695" t="str">
            <v>m.EEG.1</v>
          </cell>
          <cell r="W695">
            <v>0</v>
          </cell>
          <cell r="X695">
            <v>0</v>
          </cell>
          <cell r="Y695">
            <v>0</v>
          </cell>
          <cell r="Z695">
            <v>0</v>
          </cell>
          <cell r="AA695">
            <v>0</v>
          </cell>
          <cell r="AB695">
            <v>0</v>
          </cell>
          <cell r="AC695">
            <v>2.6080854067226523E-2</v>
          </cell>
          <cell r="AD695" t="str">
            <v>m.EEG.1</v>
          </cell>
          <cell r="AE695">
            <v>0</v>
          </cell>
          <cell r="AF695">
            <v>0</v>
          </cell>
          <cell r="AG695">
            <v>0</v>
          </cell>
          <cell r="AH695">
            <v>0</v>
          </cell>
          <cell r="AI695">
            <v>0</v>
          </cell>
          <cell r="AJ695">
            <v>1.2620389430849273</v>
          </cell>
          <cell r="AK695" t="str">
            <v/>
          </cell>
          <cell r="AL695" t="str">
            <v>EU28</v>
          </cell>
        </row>
        <row r="696">
          <cell r="F696" t="str">
            <v>Hungary</v>
          </cell>
          <cell r="G696" t="str">
            <v>Residential</v>
          </cell>
          <cell r="H696" t="str">
            <v>SFH</v>
          </cell>
          <cell r="J696" t="str">
            <v>Coal</v>
          </cell>
          <cell r="K696" t="str">
            <v>-</v>
          </cell>
          <cell r="L696">
            <v>1.6150010326688855</v>
          </cell>
          <cell r="M696">
            <v>1.6150010326688855</v>
          </cell>
          <cell r="P696">
            <v>1.6150010326688855</v>
          </cell>
          <cell r="Q696">
            <v>1.6150010326688855</v>
          </cell>
          <cell r="R696">
            <v>0</v>
          </cell>
          <cell r="S696">
            <v>1.4967830278310823</v>
          </cell>
          <cell r="T696" t="str">
            <v>u.ISI.21</v>
          </cell>
          <cell r="U696">
            <v>0.11821800483780329</v>
          </cell>
          <cell r="V696" t="str">
            <v>m.EEG.1</v>
          </cell>
          <cell r="W696">
            <v>0</v>
          </cell>
          <cell r="X696">
            <v>0</v>
          </cell>
          <cell r="Y696">
            <v>0</v>
          </cell>
          <cell r="Z696">
            <v>0</v>
          </cell>
          <cell r="AA696">
            <v>0</v>
          </cell>
          <cell r="AB696">
            <v>0</v>
          </cell>
          <cell r="AC696">
            <v>0</v>
          </cell>
          <cell r="AD696" t="str">
            <v>m.EEG.1</v>
          </cell>
          <cell r="AE696">
            <v>0</v>
          </cell>
          <cell r="AF696">
            <v>0</v>
          </cell>
          <cell r="AG696">
            <v>0</v>
          </cell>
          <cell r="AH696">
            <v>0</v>
          </cell>
          <cell r="AI696">
            <v>0</v>
          </cell>
          <cell r="AJ696">
            <v>0</v>
          </cell>
          <cell r="AK696" t="str">
            <v/>
          </cell>
          <cell r="AL696" t="str">
            <v>EU28</v>
          </cell>
        </row>
        <row r="697">
          <cell r="F697" t="str">
            <v>Hungary</v>
          </cell>
          <cell r="G697" t="str">
            <v>Residential</v>
          </cell>
          <cell r="H697" t="str">
            <v>SFH</v>
          </cell>
          <cell r="J697" t="str">
            <v>Fuel oil</v>
          </cell>
          <cell r="K697" t="str">
            <v>-</v>
          </cell>
          <cell r="L697">
            <v>0</v>
          </cell>
          <cell r="M697">
            <v>0</v>
          </cell>
          <cell r="P697">
            <v>0</v>
          </cell>
          <cell r="Q697">
            <v>0</v>
          </cell>
          <cell r="R697">
            <v>0</v>
          </cell>
          <cell r="S697">
            <v>0</v>
          </cell>
          <cell r="T697" t="str">
            <v>u.ISI.22</v>
          </cell>
          <cell r="U697">
            <v>0</v>
          </cell>
          <cell r="V697" t="str">
            <v>m.EEG.1</v>
          </cell>
          <cell r="W697">
            <v>0</v>
          </cell>
          <cell r="X697">
            <v>0</v>
          </cell>
          <cell r="Y697">
            <v>0</v>
          </cell>
          <cell r="Z697">
            <v>0</v>
          </cell>
          <cell r="AA697">
            <v>0</v>
          </cell>
          <cell r="AB697">
            <v>0</v>
          </cell>
          <cell r="AC697">
            <v>0</v>
          </cell>
          <cell r="AD697" t="str">
            <v>m.EEG.1</v>
          </cell>
          <cell r="AE697">
            <v>0</v>
          </cell>
          <cell r="AF697">
            <v>0</v>
          </cell>
          <cell r="AG697">
            <v>0</v>
          </cell>
          <cell r="AH697">
            <v>0</v>
          </cell>
          <cell r="AI697">
            <v>0</v>
          </cell>
          <cell r="AJ697">
            <v>0</v>
          </cell>
          <cell r="AK697" t="str">
            <v/>
          </cell>
          <cell r="AL697" t="str">
            <v>EU28</v>
          </cell>
        </row>
        <row r="698">
          <cell r="F698" t="str">
            <v>Hungary</v>
          </cell>
          <cell r="G698" t="str">
            <v>Residential</v>
          </cell>
          <cell r="H698" t="str">
            <v>SFH</v>
          </cell>
          <cell r="J698" t="str">
            <v>Natural gas</v>
          </cell>
          <cell r="K698" t="str">
            <v>-</v>
          </cell>
          <cell r="L698">
            <v>19.476769223637902</v>
          </cell>
          <cell r="M698">
            <v>19.476769223637902</v>
          </cell>
          <cell r="P698">
            <v>19.476769223637902</v>
          </cell>
          <cell r="Q698">
            <v>18.737738637748421</v>
          </cell>
          <cell r="R698">
            <v>0</v>
          </cell>
          <cell r="S698">
            <v>15.77705437699364</v>
          </cell>
          <cell r="T698" t="str">
            <v>u.ISI.21</v>
          </cell>
          <cell r="U698">
            <v>2.9606842607547827</v>
          </cell>
          <cell r="V698" t="str">
            <v>m.EEG.1</v>
          </cell>
          <cell r="W698">
            <v>0</v>
          </cell>
          <cell r="X698">
            <v>0</v>
          </cell>
          <cell r="Y698">
            <v>0</v>
          </cell>
          <cell r="Z698">
            <v>0</v>
          </cell>
          <cell r="AA698">
            <v>0</v>
          </cell>
          <cell r="AB698">
            <v>0</v>
          </cell>
          <cell r="AC698">
            <v>0</v>
          </cell>
          <cell r="AD698" t="str">
            <v>m.EEG.1</v>
          </cell>
          <cell r="AE698">
            <v>0</v>
          </cell>
          <cell r="AF698">
            <v>0</v>
          </cell>
          <cell r="AG698">
            <v>0</v>
          </cell>
          <cell r="AH698">
            <v>0</v>
          </cell>
          <cell r="AI698">
            <v>0</v>
          </cell>
          <cell r="AJ698">
            <v>0.73903058588947979</v>
          </cell>
          <cell r="AK698" t="str">
            <v/>
          </cell>
          <cell r="AL698" t="str">
            <v>EU28</v>
          </cell>
        </row>
        <row r="699">
          <cell r="F699" t="str">
            <v>Hungary</v>
          </cell>
          <cell r="G699" t="str">
            <v>Residential</v>
          </cell>
          <cell r="H699" t="str">
            <v>SFH</v>
          </cell>
          <cell r="J699" t="str">
            <v>Other fossil fuels</v>
          </cell>
          <cell r="K699" t="str">
            <v>-</v>
          </cell>
          <cell r="L699">
            <v>0.75095439674415154</v>
          </cell>
          <cell r="M699">
            <v>0.75095439674415154</v>
          </cell>
          <cell r="P699">
            <v>0.75095439674415154</v>
          </cell>
          <cell r="Q699">
            <v>0.7214202701644461</v>
          </cell>
          <cell r="R699">
            <v>0</v>
          </cell>
          <cell r="S699">
            <v>0.60310145442229224</v>
          </cell>
          <cell r="T699" t="str">
            <v>m.EEG.1</v>
          </cell>
          <cell r="U699">
            <v>0.11831881574215389</v>
          </cell>
          <cell r="V699" t="str">
            <v>m.EEG.1</v>
          </cell>
          <cell r="W699">
            <v>0</v>
          </cell>
          <cell r="X699">
            <v>0</v>
          </cell>
          <cell r="Y699">
            <v>0</v>
          </cell>
          <cell r="Z699">
            <v>0</v>
          </cell>
          <cell r="AA699">
            <v>0</v>
          </cell>
          <cell r="AB699">
            <v>0</v>
          </cell>
          <cell r="AC699">
            <v>0</v>
          </cell>
          <cell r="AD699" t="str">
            <v>m.EEG.1</v>
          </cell>
          <cell r="AE699">
            <v>0</v>
          </cell>
          <cell r="AF699">
            <v>0</v>
          </cell>
          <cell r="AG699">
            <v>0</v>
          </cell>
          <cell r="AH699">
            <v>0</v>
          </cell>
          <cell r="AI699">
            <v>0</v>
          </cell>
          <cell r="AJ699">
            <v>2.9534126579705441E-2</v>
          </cell>
          <cell r="AK699" t="str">
            <v/>
          </cell>
          <cell r="AL699" t="str">
            <v>EU28</v>
          </cell>
        </row>
        <row r="700">
          <cell r="F700" t="str">
            <v>Hungary</v>
          </cell>
          <cell r="G700" t="str">
            <v>Residential</v>
          </cell>
          <cell r="H700" t="str">
            <v>SFH</v>
          </cell>
          <cell r="J700" t="str">
            <v>Electricity</v>
          </cell>
          <cell r="K700" t="str">
            <v>-</v>
          </cell>
          <cell r="L700">
            <v>3.3631885698845263</v>
          </cell>
          <cell r="M700">
            <v>3.3631885698845263</v>
          </cell>
          <cell r="P700">
            <v>3.3631885698845263</v>
          </cell>
          <cell r="Q700">
            <v>3.0669765374258495</v>
          </cell>
          <cell r="R700">
            <v>2.6080854067226523E-2</v>
          </cell>
          <cell r="S700">
            <v>1.3479599476620774</v>
          </cell>
          <cell r="T700" t="str">
            <v>u.ISI.21</v>
          </cell>
          <cell r="U700">
            <v>1.7190165897637721</v>
          </cell>
          <cell r="V700" t="str">
            <v>m.EEG.1</v>
          </cell>
          <cell r="W700">
            <v>0</v>
          </cell>
          <cell r="X700">
            <v>0</v>
          </cell>
          <cell r="Y700">
            <v>0</v>
          </cell>
          <cell r="Z700">
            <v>0</v>
          </cell>
          <cell r="AA700">
            <v>0</v>
          </cell>
          <cell r="AB700">
            <v>0</v>
          </cell>
          <cell r="AC700">
            <v>2.6080854067226523E-2</v>
          </cell>
          <cell r="AD700" t="str">
            <v>m.EEG.1</v>
          </cell>
          <cell r="AE700">
            <v>0</v>
          </cell>
          <cell r="AF700">
            <v>0</v>
          </cell>
          <cell r="AG700">
            <v>0</v>
          </cell>
          <cell r="AH700">
            <v>0</v>
          </cell>
          <cell r="AI700">
            <v>0</v>
          </cell>
          <cell r="AJ700">
            <v>0.27013117839145023</v>
          </cell>
          <cell r="AK700" t="str">
            <v/>
          </cell>
          <cell r="AL700" t="str">
            <v>EU28</v>
          </cell>
        </row>
        <row r="701">
          <cell r="F701" t="str">
            <v>Hungary</v>
          </cell>
          <cell r="G701" t="str">
            <v>Residential</v>
          </cell>
          <cell r="H701" t="str">
            <v>SFH</v>
          </cell>
          <cell r="J701" t="str">
            <v>District heating</v>
          </cell>
          <cell r="K701" t="str">
            <v>-</v>
          </cell>
          <cell r="L701">
            <v>1.5313112632514825</v>
          </cell>
          <cell r="M701">
            <v>1.5313112632514825</v>
          </cell>
          <cell r="P701">
            <v>1.5313112632514825</v>
          </cell>
          <cell r="Q701">
            <v>1.5313112632514825</v>
          </cell>
          <cell r="R701">
            <v>0</v>
          </cell>
          <cell r="S701">
            <v>1.3336173728510519</v>
          </cell>
          <cell r="T701" t="str">
            <v>u.ISI.21</v>
          </cell>
          <cell r="U701">
            <v>0.19769389040043051</v>
          </cell>
          <cell r="V701" t="str">
            <v>m.EEG.1</v>
          </cell>
          <cell r="W701">
            <v>0</v>
          </cell>
          <cell r="X701">
            <v>0</v>
          </cell>
          <cell r="Y701">
            <v>0</v>
          </cell>
          <cell r="Z701">
            <v>0</v>
          </cell>
          <cell r="AA701">
            <v>0</v>
          </cell>
          <cell r="AB701">
            <v>0</v>
          </cell>
          <cell r="AC701">
            <v>0</v>
          </cell>
          <cell r="AD701" t="str">
            <v>m.EEG.1</v>
          </cell>
          <cell r="AE701">
            <v>0</v>
          </cell>
          <cell r="AF701">
            <v>0</v>
          </cell>
          <cell r="AG701">
            <v>0</v>
          </cell>
          <cell r="AH701">
            <v>0</v>
          </cell>
          <cell r="AI701">
            <v>0</v>
          </cell>
          <cell r="AJ701">
            <v>0</v>
          </cell>
          <cell r="AK701" t="str">
            <v/>
          </cell>
          <cell r="AL701" t="str">
            <v>EU28</v>
          </cell>
        </row>
        <row r="702">
          <cell r="F702" t="str">
            <v>Hungary</v>
          </cell>
          <cell r="G702" t="str">
            <v>Residential</v>
          </cell>
          <cell r="H702" t="str">
            <v>SFH</v>
          </cell>
          <cell r="J702" t="str">
            <v>Waste non-RES</v>
          </cell>
          <cell r="K702" t="str">
            <v>-</v>
          </cell>
          <cell r="L702">
            <v>0</v>
          </cell>
          <cell r="M702">
            <v>0</v>
          </cell>
          <cell r="P702">
            <v>0</v>
          </cell>
          <cell r="Q702">
            <v>0</v>
          </cell>
          <cell r="R702">
            <v>0</v>
          </cell>
          <cell r="S702">
            <v>0</v>
          </cell>
          <cell r="T702" t="str">
            <v>m.EEG.1</v>
          </cell>
          <cell r="U702">
            <v>0</v>
          </cell>
          <cell r="V702" t="str">
            <v>m.EEG.1</v>
          </cell>
          <cell r="W702">
            <v>0</v>
          </cell>
          <cell r="X702">
            <v>0</v>
          </cell>
          <cell r="Y702">
            <v>0</v>
          </cell>
          <cell r="Z702">
            <v>0</v>
          </cell>
          <cell r="AA702">
            <v>0</v>
          </cell>
          <cell r="AB702">
            <v>0</v>
          </cell>
          <cell r="AC702">
            <v>0</v>
          </cell>
          <cell r="AD702" t="str">
            <v>m.EEG.1</v>
          </cell>
          <cell r="AE702">
            <v>0</v>
          </cell>
          <cell r="AF702">
            <v>0</v>
          </cell>
          <cell r="AG702">
            <v>0</v>
          </cell>
          <cell r="AH702">
            <v>0</v>
          </cell>
          <cell r="AI702">
            <v>0</v>
          </cell>
          <cell r="AJ702">
            <v>0</v>
          </cell>
          <cell r="AK702" t="str">
            <v/>
          </cell>
          <cell r="AL702" t="str">
            <v>EU28</v>
          </cell>
        </row>
        <row r="703">
          <cell r="F703" t="str">
            <v>Hungary</v>
          </cell>
          <cell r="G703" t="str">
            <v>Residential</v>
          </cell>
          <cell r="H703" t="str">
            <v>SFH</v>
          </cell>
          <cell r="J703" t="str">
            <v>Waste RES</v>
          </cell>
          <cell r="K703" t="str">
            <v>-</v>
          </cell>
          <cell r="L703">
            <v>0</v>
          </cell>
          <cell r="M703">
            <v>0</v>
          </cell>
          <cell r="P703">
            <v>0</v>
          </cell>
          <cell r="Q703">
            <v>0</v>
          </cell>
          <cell r="R703">
            <v>0</v>
          </cell>
          <cell r="S703">
            <v>0</v>
          </cell>
          <cell r="T703" t="str">
            <v>m.EEG.1</v>
          </cell>
          <cell r="U703">
            <v>0</v>
          </cell>
          <cell r="V703" t="str">
            <v>m.EEG.1</v>
          </cell>
          <cell r="W703">
            <v>0</v>
          </cell>
          <cell r="X703">
            <v>0</v>
          </cell>
          <cell r="Y703">
            <v>0</v>
          </cell>
          <cell r="Z703">
            <v>0</v>
          </cell>
          <cell r="AA703">
            <v>0</v>
          </cell>
          <cell r="AB703">
            <v>0</v>
          </cell>
          <cell r="AC703">
            <v>0</v>
          </cell>
          <cell r="AD703" t="str">
            <v>m.EEG.1</v>
          </cell>
          <cell r="AE703">
            <v>0</v>
          </cell>
          <cell r="AF703">
            <v>0</v>
          </cell>
          <cell r="AG703">
            <v>0</v>
          </cell>
          <cell r="AH703">
            <v>0</v>
          </cell>
          <cell r="AI703">
            <v>0</v>
          </cell>
          <cell r="AJ703">
            <v>0</v>
          </cell>
          <cell r="AK703" t="str">
            <v/>
          </cell>
          <cell r="AL703" t="str">
            <v>EU28</v>
          </cell>
        </row>
        <row r="704">
          <cell r="F704" t="str">
            <v>Hungary</v>
          </cell>
          <cell r="G704" t="str">
            <v>Residential</v>
          </cell>
          <cell r="H704" t="str">
            <v>SFH</v>
          </cell>
          <cell r="J704" t="str">
            <v>Biomass</v>
          </cell>
          <cell r="K704" t="str">
            <v>-</v>
          </cell>
          <cell r="L704">
            <v>7.898040865801879</v>
          </cell>
          <cell r="M704">
            <v>7.898040865801879</v>
          </cell>
          <cell r="P704">
            <v>7.898040865801879</v>
          </cell>
          <cell r="Q704">
            <v>7.6746978135775867</v>
          </cell>
          <cell r="R704">
            <v>0</v>
          </cell>
          <cell r="S704">
            <v>7.5018422712430777</v>
          </cell>
          <cell r="T704" t="str">
            <v>u.ISI.21</v>
          </cell>
          <cell r="U704">
            <v>0.17285554233450948</v>
          </cell>
          <cell r="V704" t="str">
            <v>m.EEG.1</v>
          </cell>
          <cell r="W704">
            <v>0</v>
          </cell>
          <cell r="X704">
            <v>0</v>
          </cell>
          <cell r="Y704">
            <v>0</v>
          </cell>
          <cell r="Z704">
            <v>0</v>
          </cell>
          <cell r="AA704">
            <v>0</v>
          </cell>
          <cell r="AB704">
            <v>0</v>
          </cell>
          <cell r="AC704">
            <v>0</v>
          </cell>
          <cell r="AD704" t="str">
            <v>m.EEG.1</v>
          </cell>
          <cell r="AE704">
            <v>0</v>
          </cell>
          <cell r="AF704">
            <v>0</v>
          </cell>
          <cell r="AG704">
            <v>0</v>
          </cell>
          <cell r="AH704">
            <v>0</v>
          </cell>
          <cell r="AI704">
            <v>0</v>
          </cell>
          <cell r="AJ704">
            <v>0.22334305222429193</v>
          </cell>
          <cell r="AK704" t="str">
            <v/>
          </cell>
          <cell r="AL704" t="str">
            <v>EU28</v>
          </cell>
        </row>
        <row r="705">
          <cell r="F705" t="str">
            <v>Hungary</v>
          </cell>
          <cell r="G705" t="str">
            <v>Residential</v>
          </cell>
          <cell r="H705" t="str">
            <v>SFH</v>
          </cell>
          <cell r="J705" t="str">
            <v>Geothermal</v>
          </cell>
          <cell r="K705" t="str">
            <v>-</v>
          </cell>
          <cell r="L705">
            <v>0</v>
          </cell>
          <cell r="M705">
            <v>0</v>
          </cell>
          <cell r="P705">
            <v>0</v>
          </cell>
          <cell r="Q705">
            <v>0</v>
          </cell>
          <cell r="R705">
            <v>0</v>
          </cell>
          <cell r="S705">
            <v>0</v>
          </cell>
          <cell r="T705" t="str">
            <v>m.EEG.1</v>
          </cell>
          <cell r="U705">
            <v>0</v>
          </cell>
          <cell r="V705" t="str">
            <v>m.EEG.1</v>
          </cell>
          <cell r="W705">
            <v>0</v>
          </cell>
          <cell r="X705">
            <v>0</v>
          </cell>
          <cell r="Y705">
            <v>0</v>
          </cell>
          <cell r="Z705">
            <v>0</v>
          </cell>
          <cell r="AA705">
            <v>0</v>
          </cell>
          <cell r="AB705">
            <v>0</v>
          </cell>
          <cell r="AC705">
            <v>0</v>
          </cell>
          <cell r="AD705" t="str">
            <v>m.EEG.1</v>
          </cell>
          <cell r="AE705">
            <v>0</v>
          </cell>
          <cell r="AF705">
            <v>0</v>
          </cell>
          <cell r="AG705">
            <v>0</v>
          </cell>
          <cell r="AH705">
            <v>0</v>
          </cell>
          <cell r="AI705">
            <v>0</v>
          </cell>
          <cell r="AJ705">
            <v>0</v>
          </cell>
          <cell r="AK705" t="str">
            <v/>
          </cell>
          <cell r="AL705" t="str">
            <v>EU28</v>
          </cell>
        </row>
        <row r="706">
          <cell r="F706" t="str">
            <v>Hungary</v>
          </cell>
          <cell r="G706" t="str">
            <v>Residential</v>
          </cell>
          <cell r="H706" t="str">
            <v>SFH</v>
          </cell>
          <cell r="J706" t="str">
            <v>Solar energy</v>
          </cell>
          <cell r="K706" t="str">
            <v>-</v>
          </cell>
          <cell r="L706">
            <v>5.709530045664301E-2</v>
          </cell>
          <cell r="M706">
            <v>5.709530045664301E-2</v>
          </cell>
          <cell r="P706">
            <v>5.709530045664301E-2</v>
          </cell>
          <cell r="Q706">
            <v>5.709530045664301E-2</v>
          </cell>
          <cell r="R706">
            <v>0</v>
          </cell>
          <cell r="S706">
            <v>5.5202917972596941E-3</v>
          </cell>
          <cell r="T706" t="str">
            <v>m.EEG.1</v>
          </cell>
          <cell r="U706">
            <v>5.1575008659383317E-2</v>
          </cell>
          <cell r="V706" t="str">
            <v>m.EEG.1</v>
          </cell>
          <cell r="W706">
            <v>0</v>
          </cell>
          <cell r="X706">
            <v>0</v>
          </cell>
          <cell r="Y706">
            <v>0</v>
          </cell>
          <cell r="Z706">
            <v>0</v>
          </cell>
          <cell r="AA706">
            <v>0</v>
          </cell>
          <cell r="AB706">
            <v>0</v>
          </cell>
          <cell r="AC706">
            <v>0</v>
          </cell>
          <cell r="AD706" t="str">
            <v>m.EEG.1</v>
          </cell>
          <cell r="AE706">
            <v>0</v>
          </cell>
          <cell r="AF706">
            <v>0</v>
          </cell>
          <cell r="AG706">
            <v>0</v>
          </cell>
          <cell r="AH706">
            <v>0</v>
          </cell>
          <cell r="AI706">
            <v>0</v>
          </cell>
          <cell r="AJ706">
            <v>0</v>
          </cell>
          <cell r="AK706" t="str">
            <v/>
          </cell>
          <cell r="AL706" t="str">
            <v>EU28</v>
          </cell>
        </row>
        <row r="707">
          <cell r="F707" t="str">
            <v>Hungary</v>
          </cell>
          <cell r="G707" t="str">
            <v>Residential</v>
          </cell>
          <cell r="H707" t="str">
            <v>SFH</v>
          </cell>
          <cell r="J707" t="str">
            <v>Ambient heat total</v>
          </cell>
          <cell r="K707" t="str">
            <v>-</v>
          </cell>
          <cell r="L707">
            <v>0</v>
          </cell>
          <cell r="M707">
            <v>0</v>
          </cell>
          <cell r="P707">
            <v>0</v>
          </cell>
          <cell r="Q707">
            <v>0</v>
          </cell>
          <cell r="R707">
            <v>0</v>
          </cell>
          <cell r="S707">
            <v>0</v>
          </cell>
          <cell r="T707" t="str">
            <v>m.EEG.1</v>
          </cell>
          <cell r="U707">
            <v>0</v>
          </cell>
          <cell r="V707" t="str">
            <v>m.EEG.1</v>
          </cell>
          <cell r="W707">
            <v>0</v>
          </cell>
          <cell r="X707">
            <v>0</v>
          </cell>
          <cell r="Y707">
            <v>0</v>
          </cell>
          <cell r="Z707">
            <v>0</v>
          </cell>
          <cell r="AA707">
            <v>0</v>
          </cell>
          <cell r="AB707">
            <v>0</v>
          </cell>
          <cell r="AC707">
            <v>0</v>
          </cell>
          <cell r="AD707" t="str">
            <v>m.EEG.1</v>
          </cell>
          <cell r="AE707">
            <v>0</v>
          </cell>
          <cell r="AF707">
            <v>0</v>
          </cell>
          <cell r="AG707">
            <v>0</v>
          </cell>
          <cell r="AH707">
            <v>0</v>
          </cell>
          <cell r="AI707">
            <v>0</v>
          </cell>
          <cell r="AJ707">
            <v>0</v>
          </cell>
          <cell r="AK707" t="str">
            <v/>
          </cell>
          <cell r="AL707" t="str">
            <v>EU28</v>
          </cell>
        </row>
        <row r="708">
          <cell r="F708" t="str">
            <v>Hungary</v>
          </cell>
          <cell r="G708" t="str">
            <v>Residential</v>
          </cell>
          <cell r="H708" t="str">
            <v>SFH</v>
          </cell>
          <cell r="J708" t="str">
            <v xml:space="preserve">Other RES </v>
          </cell>
          <cell r="K708" t="str">
            <v>-</v>
          </cell>
          <cell r="L708">
            <v>0</v>
          </cell>
          <cell r="M708">
            <v>0</v>
          </cell>
          <cell r="P708">
            <v>0</v>
          </cell>
          <cell r="Q708">
            <v>0</v>
          </cell>
          <cell r="R708">
            <v>0</v>
          </cell>
          <cell r="S708">
            <v>0</v>
          </cell>
          <cell r="T708" t="str">
            <v>m.EEG.1</v>
          </cell>
          <cell r="U708">
            <v>0</v>
          </cell>
          <cell r="V708" t="str">
            <v>m.EEG.1</v>
          </cell>
          <cell r="W708">
            <v>0</v>
          </cell>
          <cell r="X708">
            <v>0</v>
          </cell>
          <cell r="Y708">
            <v>0</v>
          </cell>
          <cell r="Z708">
            <v>0</v>
          </cell>
          <cell r="AA708">
            <v>0</v>
          </cell>
          <cell r="AB708">
            <v>0</v>
          </cell>
          <cell r="AC708">
            <v>0</v>
          </cell>
          <cell r="AD708" t="str">
            <v>m.EEG.1</v>
          </cell>
          <cell r="AE708">
            <v>0</v>
          </cell>
          <cell r="AF708">
            <v>0</v>
          </cell>
          <cell r="AG708">
            <v>0</v>
          </cell>
          <cell r="AH708">
            <v>0</v>
          </cell>
          <cell r="AI708">
            <v>0</v>
          </cell>
          <cell r="AJ708">
            <v>0</v>
          </cell>
          <cell r="AK708" t="str">
            <v/>
          </cell>
          <cell r="AL708" t="str">
            <v>EU28</v>
          </cell>
        </row>
        <row r="709">
          <cell r="F709" t="str">
            <v>Hungary</v>
          </cell>
          <cell r="G709" t="str">
            <v>Residential</v>
          </cell>
          <cell r="H709" t="str">
            <v>MFH</v>
          </cell>
          <cell r="J709" t="str">
            <v>TOTAL</v>
          </cell>
          <cell r="K709" t="str">
            <v>-</v>
          </cell>
          <cell r="L709">
            <v>18.617970274528435</v>
          </cell>
          <cell r="M709">
            <v>18.617970274528435</v>
          </cell>
          <cell r="P709">
            <v>18.617970274528435</v>
          </cell>
          <cell r="Q709">
            <v>17.611099562361414</v>
          </cell>
          <cell r="R709">
            <v>1.249180607259503E-2</v>
          </cell>
          <cell r="S709">
            <v>12.44273896196249</v>
          </cell>
          <cell r="T709" t="str">
            <v>u.ISI.21</v>
          </cell>
          <cell r="U709">
            <v>5.1683606003989242</v>
          </cell>
          <cell r="V709" t="str">
            <v>m.EEG.1</v>
          </cell>
          <cell r="W709">
            <v>0</v>
          </cell>
          <cell r="X709">
            <v>0</v>
          </cell>
          <cell r="Y709">
            <v>0</v>
          </cell>
          <cell r="Z709">
            <v>0</v>
          </cell>
          <cell r="AA709">
            <v>0</v>
          </cell>
          <cell r="AB709">
            <v>0</v>
          </cell>
          <cell r="AC709">
            <v>1.249180607259503E-2</v>
          </cell>
          <cell r="AD709" t="str">
            <v>m.EEG.1</v>
          </cell>
          <cell r="AE709">
            <v>0</v>
          </cell>
          <cell r="AF709">
            <v>0</v>
          </cell>
          <cell r="AG709">
            <v>0</v>
          </cell>
          <cell r="AH709">
            <v>0</v>
          </cell>
          <cell r="AI709">
            <v>0</v>
          </cell>
          <cell r="AJ709">
            <v>0.99437890609442425</v>
          </cell>
          <cell r="AK709" t="str">
            <v/>
          </cell>
          <cell r="AL709" t="str">
            <v>EU28</v>
          </cell>
        </row>
        <row r="710">
          <cell r="F710" t="str">
            <v>Hungary</v>
          </cell>
          <cell r="G710" t="str">
            <v>Residential</v>
          </cell>
          <cell r="H710" t="str">
            <v>MFH</v>
          </cell>
          <cell r="J710" t="str">
            <v>Coal</v>
          </cell>
          <cell r="K710" t="str">
            <v>-</v>
          </cell>
          <cell r="L710">
            <v>0.16089996733294001</v>
          </cell>
          <cell r="M710">
            <v>0.16089996733294001</v>
          </cell>
          <cell r="P710">
            <v>0.16089996733294001</v>
          </cell>
          <cell r="Q710">
            <v>0.16089996733294001</v>
          </cell>
          <cell r="R710">
            <v>0</v>
          </cell>
          <cell r="S710">
            <v>0.13512599919777127</v>
          </cell>
          <cell r="T710" t="str">
            <v>u.ISI.21</v>
          </cell>
          <cell r="U710">
            <v>2.5773968135168749E-2</v>
          </cell>
          <cell r="V710" t="str">
            <v>m.EEG.1</v>
          </cell>
          <cell r="W710">
            <v>0</v>
          </cell>
          <cell r="X710">
            <v>0</v>
          </cell>
          <cell r="Y710">
            <v>0</v>
          </cell>
          <cell r="Z710">
            <v>0</v>
          </cell>
          <cell r="AA710">
            <v>0</v>
          </cell>
          <cell r="AB710">
            <v>0</v>
          </cell>
          <cell r="AC710">
            <v>0</v>
          </cell>
          <cell r="AD710" t="str">
            <v>m.EEG.1</v>
          </cell>
          <cell r="AE710">
            <v>0</v>
          </cell>
          <cell r="AF710">
            <v>0</v>
          </cell>
          <cell r="AG710">
            <v>0</v>
          </cell>
          <cell r="AH710">
            <v>0</v>
          </cell>
          <cell r="AI710">
            <v>0</v>
          </cell>
          <cell r="AJ710">
            <v>0</v>
          </cell>
          <cell r="AK710" t="str">
            <v/>
          </cell>
          <cell r="AL710" t="str">
            <v>EU28</v>
          </cell>
        </row>
        <row r="711">
          <cell r="F711" t="str">
            <v>Hungary</v>
          </cell>
          <cell r="G711" t="str">
            <v>Residential</v>
          </cell>
          <cell r="H711" t="str">
            <v>MFH</v>
          </cell>
          <cell r="J711" t="str">
            <v>Fuel oil</v>
          </cell>
          <cell r="K711" t="str">
            <v>-</v>
          </cell>
          <cell r="L711">
            <v>0</v>
          </cell>
          <cell r="M711">
            <v>0</v>
          </cell>
          <cell r="P711">
            <v>0</v>
          </cell>
          <cell r="Q711">
            <v>0</v>
          </cell>
          <cell r="R711">
            <v>0</v>
          </cell>
          <cell r="S711">
            <v>0</v>
          </cell>
          <cell r="T711" t="str">
            <v>u.ISI.21</v>
          </cell>
          <cell r="U711">
            <v>0</v>
          </cell>
          <cell r="V711" t="str">
            <v>m.EEG.1</v>
          </cell>
          <cell r="W711">
            <v>0</v>
          </cell>
          <cell r="X711">
            <v>0</v>
          </cell>
          <cell r="Y711">
            <v>0</v>
          </cell>
          <cell r="Z711">
            <v>0</v>
          </cell>
          <cell r="AA711">
            <v>0</v>
          </cell>
          <cell r="AB711">
            <v>0</v>
          </cell>
          <cell r="AC711">
            <v>0</v>
          </cell>
          <cell r="AD711" t="str">
            <v>m.EEG.1</v>
          </cell>
          <cell r="AE711">
            <v>0</v>
          </cell>
          <cell r="AF711">
            <v>0</v>
          </cell>
          <cell r="AG711">
            <v>0</v>
          </cell>
          <cell r="AH711">
            <v>0</v>
          </cell>
          <cell r="AI711">
            <v>0</v>
          </cell>
          <cell r="AJ711">
            <v>0</v>
          </cell>
          <cell r="AK711" t="str">
            <v/>
          </cell>
          <cell r="AL711" t="str">
            <v>EU28</v>
          </cell>
        </row>
        <row r="712">
          <cell r="F712" t="str">
            <v>Hungary</v>
          </cell>
          <cell r="G712" t="str">
            <v>Residential</v>
          </cell>
          <cell r="H712" t="str">
            <v>MFH</v>
          </cell>
          <cell r="J712" t="str">
            <v>Natural gas</v>
          </cell>
          <cell r="K712" t="str">
            <v>-</v>
          </cell>
          <cell r="L712">
            <v>11.96103875665476</v>
          </cell>
          <cell r="M712">
            <v>11.96103875665476</v>
          </cell>
          <cell r="P712">
            <v>11.96103875665476</v>
          </cell>
          <cell r="Q712">
            <v>11.12672214056772</v>
          </cell>
          <cell r="R712">
            <v>0</v>
          </cell>
          <cell r="S712">
            <v>7.7843055736511033</v>
          </cell>
          <cell r="T712" t="str">
            <v>u.ISI.21</v>
          </cell>
          <cell r="U712">
            <v>3.3424165669166168</v>
          </cell>
          <cell r="V712" t="str">
            <v>m.EEG.1</v>
          </cell>
          <cell r="W712">
            <v>0</v>
          </cell>
          <cell r="X712">
            <v>0</v>
          </cell>
          <cell r="Y712">
            <v>0</v>
          </cell>
          <cell r="Z712">
            <v>0</v>
          </cell>
          <cell r="AA712">
            <v>0</v>
          </cell>
          <cell r="AB712">
            <v>0</v>
          </cell>
          <cell r="AC712">
            <v>0</v>
          </cell>
          <cell r="AD712" t="str">
            <v>m.EEG.1</v>
          </cell>
          <cell r="AE712">
            <v>0</v>
          </cell>
          <cell r="AF712">
            <v>0</v>
          </cell>
          <cell r="AG712">
            <v>0</v>
          </cell>
          <cell r="AH712">
            <v>0</v>
          </cell>
          <cell r="AI712">
            <v>0</v>
          </cell>
          <cell r="AJ712">
            <v>0.83431661608704022</v>
          </cell>
          <cell r="AK712" t="str">
            <v/>
          </cell>
          <cell r="AL712" t="str">
            <v>EU28</v>
          </cell>
        </row>
        <row r="713">
          <cell r="F713" t="str">
            <v>Hungary</v>
          </cell>
          <cell r="G713" t="str">
            <v>Residential</v>
          </cell>
          <cell r="H713" t="str">
            <v>MFH</v>
          </cell>
          <cell r="J713" t="str">
            <v>Other fossil fuels</v>
          </cell>
          <cell r="K713" t="str">
            <v>-</v>
          </cell>
          <cell r="L713">
            <v>0.41052379010101619</v>
          </cell>
          <cell r="M713">
            <v>0.41052379010101619</v>
          </cell>
          <cell r="P713">
            <v>0.41052379010101619</v>
          </cell>
          <cell r="Q713">
            <v>0.38193018536511247</v>
          </cell>
          <cell r="R713">
            <v>0</v>
          </cell>
          <cell r="S713">
            <v>0.26737926268855922</v>
          </cell>
          <cell r="T713" t="str">
            <v>m.EEG.1</v>
          </cell>
          <cell r="U713">
            <v>0.11455092267655323</v>
          </cell>
          <cell r="V713" t="str">
            <v>m.EEG.1</v>
          </cell>
          <cell r="W713">
            <v>0</v>
          </cell>
          <cell r="X713">
            <v>0</v>
          </cell>
          <cell r="Y713">
            <v>0</v>
          </cell>
          <cell r="Z713">
            <v>0</v>
          </cell>
          <cell r="AA713">
            <v>0</v>
          </cell>
          <cell r="AB713">
            <v>0</v>
          </cell>
          <cell r="AC713">
            <v>0</v>
          </cell>
          <cell r="AD713" t="str">
            <v>m.EEG.1</v>
          </cell>
          <cell r="AE713">
            <v>0</v>
          </cell>
          <cell r="AF713">
            <v>0</v>
          </cell>
          <cell r="AG713">
            <v>0</v>
          </cell>
          <cell r="AH713">
            <v>0</v>
          </cell>
          <cell r="AI713">
            <v>0</v>
          </cell>
          <cell r="AJ713">
            <v>2.8593604735903742E-2</v>
          </cell>
          <cell r="AK713" t="str">
            <v/>
          </cell>
          <cell r="AL713" t="str">
            <v>EU28</v>
          </cell>
        </row>
        <row r="714">
          <cell r="F714" t="str">
            <v>Hungary</v>
          </cell>
          <cell r="G714" t="str">
            <v>Residential</v>
          </cell>
          <cell r="H714" t="str">
            <v>MFH</v>
          </cell>
          <cell r="J714" t="str">
            <v>Electricity</v>
          </cell>
          <cell r="K714" t="str">
            <v>-</v>
          </cell>
          <cell r="L714">
            <v>0.83315618993913376</v>
          </cell>
          <cell r="M714">
            <v>0.83315618993913376</v>
          </cell>
          <cell r="P714">
            <v>0.83315618993913376</v>
          </cell>
          <cell r="Q714">
            <v>0.72685264637076652</v>
          </cell>
          <cell r="R714">
            <v>1.249180607259503E-2</v>
          </cell>
          <cell r="S714">
            <v>0.12986886230676212</v>
          </cell>
          <cell r="T714" t="str">
            <v>u.ISI.21</v>
          </cell>
          <cell r="U714">
            <v>0.59698378406400443</v>
          </cell>
          <cell r="V714" t="str">
            <v>m.EEG.1</v>
          </cell>
          <cell r="W714">
            <v>0</v>
          </cell>
          <cell r="X714">
            <v>0</v>
          </cell>
          <cell r="Y714">
            <v>0</v>
          </cell>
          <cell r="Z714">
            <v>0</v>
          </cell>
          <cell r="AA714">
            <v>0</v>
          </cell>
          <cell r="AB714">
            <v>0</v>
          </cell>
          <cell r="AC714">
            <v>1.249180607259503E-2</v>
          </cell>
          <cell r="AD714" t="str">
            <v>m.EEG.1</v>
          </cell>
          <cell r="AE714">
            <v>0</v>
          </cell>
          <cell r="AF714">
            <v>0</v>
          </cell>
          <cell r="AG714">
            <v>0</v>
          </cell>
          <cell r="AH714">
            <v>0</v>
          </cell>
          <cell r="AI714">
            <v>0</v>
          </cell>
          <cell r="AJ714">
            <v>9.3811737495772235E-2</v>
          </cell>
          <cell r="AK714" t="str">
            <v/>
          </cell>
          <cell r="AL714" t="str">
            <v>EU28</v>
          </cell>
        </row>
        <row r="715">
          <cell r="F715" t="str">
            <v>Hungary</v>
          </cell>
          <cell r="G715" t="str">
            <v>Residential</v>
          </cell>
          <cell r="H715" t="str">
            <v>MFH</v>
          </cell>
          <cell r="J715" t="str">
            <v>District heating</v>
          </cell>
          <cell r="K715" t="str">
            <v>-</v>
          </cell>
          <cell r="L715">
            <v>4.7174877367721315</v>
          </cell>
          <cell r="M715">
            <v>4.7174877367721315</v>
          </cell>
          <cell r="P715">
            <v>4.7174877367721315</v>
          </cell>
          <cell r="Q715">
            <v>4.7174877367721315</v>
          </cell>
          <cell r="R715">
            <v>0</v>
          </cell>
          <cell r="S715">
            <v>3.6654218271715586</v>
          </cell>
          <cell r="T715" t="str">
            <v>u.ISI.21</v>
          </cell>
          <cell r="U715">
            <v>1.0520659096005731</v>
          </cell>
          <cell r="V715" t="str">
            <v>m.EEG.1</v>
          </cell>
          <cell r="W715">
            <v>0</v>
          </cell>
          <cell r="X715">
            <v>0</v>
          </cell>
          <cell r="Y715">
            <v>0</v>
          </cell>
          <cell r="Z715">
            <v>0</v>
          </cell>
          <cell r="AA715">
            <v>0</v>
          </cell>
          <cell r="AB715">
            <v>0</v>
          </cell>
          <cell r="AC715">
            <v>0</v>
          </cell>
          <cell r="AD715" t="str">
            <v>m.EEG.1</v>
          </cell>
          <cell r="AE715">
            <v>0</v>
          </cell>
          <cell r="AF715">
            <v>0</v>
          </cell>
          <cell r="AG715">
            <v>0</v>
          </cell>
          <cell r="AH715">
            <v>0</v>
          </cell>
          <cell r="AI715">
            <v>0</v>
          </cell>
          <cell r="AJ715">
            <v>0</v>
          </cell>
          <cell r="AK715" t="str">
            <v/>
          </cell>
          <cell r="AL715" t="str">
            <v>EU28</v>
          </cell>
        </row>
        <row r="716">
          <cell r="F716" t="str">
            <v>Hungary</v>
          </cell>
          <cell r="G716" t="str">
            <v>Residential</v>
          </cell>
          <cell r="H716" t="str">
            <v>MFH</v>
          </cell>
          <cell r="J716" t="str">
            <v>Waste non-RES</v>
          </cell>
          <cell r="K716" t="str">
            <v>-</v>
          </cell>
          <cell r="L716">
            <v>0</v>
          </cell>
          <cell r="M716">
            <v>0</v>
          </cell>
          <cell r="P716">
            <v>0</v>
          </cell>
          <cell r="Q716">
            <v>0</v>
          </cell>
          <cell r="R716">
            <v>0</v>
          </cell>
          <cell r="S716">
            <v>0</v>
          </cell>
          <cell r="T716" t="str">
            <v>m.EEG.1</v>
          </cell>
          <cell r="U716">
            <v>0</v>
          </cell>
          <cell r="V716" t="str">
            <v>m.EEG.1</v>
          </cell>
          <cell r="W716">
            <v>0</v>
          </cell>
          <cell r="X716">
            <v>0</v>
          </cell>
          <cell r="Y716">
            <v>0</v>
          </cell>
          <cell r="Z716">
            <v>0</v>
          </cell>
          <cell r="AA716">
            <v>0</v>
          </cell>
          <cell r="AB716">
            <v>0</v>
          </cell>
          <cell r="AC716">
            <v>0</v>
          </cell>
          <cell r="AD716" t="str">
            <v>m.EEG.1</v>
          </cell>
          <cell r="AE716">
            <v>0</v>
          </cell>
          <cell r="AF716">
            <v>0</v>
          </cell>
          <cell r="AG716">
            <v>0</v>
          </cell>
          <cell r="AH716">
            <v>0</v>
          </cell>
          <cell r="AI716">
            <v>0</v>
          </cell>
          <cell r="AJ716">
            <v>0</v>
          </cell>
          <cell r="AK716" t="str">
            <v/>
          </cell>
          <cell r="AL716" t="str">
            <v>EU28</v>
          </cell>
        </row>
        <row r="717">
          <cell r="F717" t="str">
            <v>Hungary</v>
          </cell>
          <cell r="G717" t="str">
            <v>Residential</v>
          </cell>
          <cell r="H717" t="str">
            <v>MFH</v>
          </cell>
          <cell r="J717" t="str">
            <v>Waste RES</v>
          </cell>
          <cell r="K717" t="str">
            <v>-</v>
          </cell>
          <cell r="L717">
            <v>0</v>
          </cell>
          <cell r="M717">
            <v>0</v>
          </cell>
          <cell r="P717">
            <v>0</v>
          </cell>
          <cell r="Q717">
            <v>0</v>
          </cell>
          <cell r="R717">
            <v>0</v>
          </cell>
          <cell r="S717">
            <v>0</v>
          </cell>
          <cell r="T717" t="str">
            <v>m.EEG.1</v>
          </cell>
          <cell r="U717">
            <v>0</v>
          </cell>
          <cell r="V717" t="str">
            <v>m.EEG.1</v>
          </cell>
          <cell r="W717">
            <v>0</v>
          </cell>
          <cell r="X717">
            <v>0</v>
          </cell>
          <cell r="Y717">
            <v>0</v>
          </cell>
          <cell r="Z717">
            <v>0</v>
          </cell>
          <cell r="AA717">
            <v>0</v>
          </cell>
          <cell r="AB717">
            <v>0</v>
          </cell>
          <cell r="AC717">
            <v>0</v>
          </cell>
          <cell r="AD717" t="str">
            <v>m.EEG.1</v>
          </cell>
          <cell r="AE717">
            <v>0</v>
          </cell>
          <cell r="AF717">
            <v>0</v>
          </cell>
          <cell r="AG717">
            <v>0</v>
          </cell>
          <cell r="AH717">
            <v>0</v>
          </cell>
          <cell r="AI717">
            <v>0</v>
          </cell>
          <cell r="AJ717">
            <v>0</v>
          </cell>
          <cell r="AK717" t="str">
            <v/>
          </cell>
          <cell r="AL717" t="str">
            <v>EU28</v>
          </cell>
        </row>
        <row r="718">
          <cell r="F718" t="str">
            <v>Hungary</v>
          </cell>
          <cell r="G718" t="str">
            <v>Residential</v>
          </cell>
          <cell r="H718" t="str">
            <v>MFH</v>
          </cell>
          <cell r="J718" t="str">
            <v>Biomass</v>
          </cell>
          <cell r="K718" t="str">
            <v>-</v>
          </cell>
          <cell r="L718">
            <v>0.52595913418519102</v>
          </cell>
          <cell r="M718">
            <v>0.52595913418519102</v>
          </cell>
          <cell r="P718">
            <v>0.52595913418519102</v>
          </cell>
          <cell r="Q718">
            <v>0.48830218640948292</v>
          </cell>
          <cell r="R718">
            <v>0</v>
          </cell>
          <cell r="S718">
            <v>0.45915772874399241</v>
          </cell>
          <cell r="T718" t="str">
            <v>m.EEG.1</v>
          </cell>
          <cell r="U718">
            <v>2.9144457665490533E-2</v>
          </cell>
          <cell r="V718" t="str">
            <v>m.EEG.1</v>
          </cell>
          <cell r="W718">
            <v>0</v>
          </cell>
          <cell r="X718">
            <v>0</v>
          </cell>
          <cell r="Y718">
            <v>0</v>
          </cell>
          <cell r="Z718">
            <v>0</v>
          </cell>
          <cell r="AA718">
            <v>0</v>
          </cell>
          <cell r="AB718">
            <v>0</v>
          </cell>
          <cell r="AC718">
            <v>0</v>
          </cell>
          <cell r="AD718" t="str">
            <v>m.EEG.1</v>
          </cell>
          <cell r="AE718">
            <v>0</v>
          </cell>
          <cell r="AF718">
            <v>0</v>
          </cell>
          <cell r="AG718">
            <v>0</v>
          </cell>
          <cell r="AH718">
            <v>0</v>
          </cell>
          <cell r="AI718">
            <v>0</v>
          </cell>
          <cell r="AJ718">
            <v>3.7656947775708063E-2</v>
          </cell>
          <cell r="AK718" t="str">
            <v/>
          </cell>
          <cell r="AL718" t="str">
            <v>EU28</v>
          </cell>
        </row>
        <row r="719">
          <cell r="F719" t="str">
            <v>Hungary</v>
          </cell>
          <cell r="G719" t="str">
            <v>Residential</v>
          </cell>
          <cell r="H719" t="str">
            <v>MFH</v>
          </cell>
          <cell r="J719" t="str">
            <v>Geothermal</v>
          </cell>
          <cell r="K719" t="str">
            <v>-</v>
          </cell>
          <cell r="L719">
            <v>0</v>
          </cell>
          <cell r="M719">
            <v>0</v>
          </cell>
          <cell r="P719">
            <v>0</v>
          </cell>
          <cell r="Q719">
            <v>0</v>
          </cell>
          <cell r="R719">
            <v>0</v>
          </cell>
          <cell r="S719">
            <v>0</v>
          </cell>
          <cell r="T719" t="str">
            <v>m.EEG.1</v>
          </cell>
          <cell r="U719">
            <v>0</v>
          </cell>
          <cell r="V719" t="str">
            <v>m.EEG.1</v>
          </cell>
          <cell r="W719">
            <v>0</v>
          </cell>
          <cell r="X719">
            <v>0</v>
          </cell>
          <cell r="Y719">
            <v>0</v>
          </cell>
          <cell r="Z719">
            <v>0</v>
          </cell>
          <cell r="AA719">
            <v>0</v>
          </cell>
          <cell r="AB719">
            <v>0</v>
          </cell>
          <cell r="AC719">
            <v>0</v>
          </cell>
          <cell r="AD719" t="str">
            <v>m.EEG.1</v>
          </cell>
          <cell r="AE719">
            <v>0</v>
          </cell>
          <cell r="AF719">
            <v>0</v>
          </cell>
          <cell r="AG719">
            <v>0</v>
          </cell>
          <cell r="AH719">
            <v>0</v>
          </cell>
          <cell r="AI719">
            <v>0</v>
          </cell>
          <cell r="AJ719">
            <v>0</v>
          </cell>
          <cell r="AK719" t="str">
            <v/>
          </cell>
          <cell r="AL719" t="str">
            <v>EU28</v>
          </cell>
        </row>
        <row r="720">
          <cell r="F720" t="str">
            <v>Hungary</v>
          </cell>
          <cell r="G720" t="str">
            <v>Residential</v>
          </cell>
          <cell r="H720" t="str">
            <v>MFH</v>
          </cell>
          <cell r="J720" t="str">
            <v>Solar energy</v>
          </cell>
          <cell r="K720" t="str">
            <v>-</v>
          </cell>
          <cell r="L720">
            <v>8.9046995432593701E-3</v>
          </cell>
          <cell r="M720">
            <v>8.9046995432593701E-3</v>
          </cell>
          <cell r="P720">
            <v>8.9046995432593701E-3</v>
          </cell>
          <cell r="Q720">
            <v>8.9046995432593701E-3</v>
          </cell>
          <cell r="R720">
            <v>0</v>
          </cell>
          <cell r="S720">
            <v>1.4797082027425531E-3</v>
          </cell>
          <cell r="T720" t="str">
            <v>m.EEG.1</v>
          </cell>
          <cell r="U720">
            <v>7.4249913405168176E-3</v>
          </cell>
          <cell r="V720" t="str">
            <v>m.EEG.1</v>
          </cell>
          <cell r="W720">
            <v>0</v>
          </cell>
          <cell r="X720">
            <v>0</v>
          </cell>
          <cell r="Y720">
            <v>0</v>
          </cell>
          <cell r="Z720">
            <v>0</v>
          </cell>
          <cell r="AA720">
            <v>0</v>
          </cell>
          <cell r="AB720">
            <v>0</v>
          </cell>
          <cell r="AC720">
            <v>0</v>
          </cell>
          <cell r="AD720" t="str">
            <v>m.EEG.1</v>
          </cell>
          <cell r="AE720">
            <v>0</v>
          </cell>
          <cell r="AF720">
            <v>0</v>
          </cell>
          <cell r="AG720">
            <v>0</v>
          </cell>
          <cell r="AH720">
            <v>0</v>
          </cell>
          <cell r="AI720">
            <v>0</v>
          </cell>
          <cell r="AJ720">
            <v>0</v>
          </cell>
          <cell r="AK720" t="str">
            <v/>
          </cell>
          <cell r="AL720" t="str">
            <v>EU28</v>
          </cell>
        </row>
        <row r="721">
          <cell r="F721" t="str">
            <v>Hungary</v>
          </cell>
          <cell r="G721" t="str">
            <v>Residential</v>
          </cell>
          <cell r="H721" t="str">
            <v>MFH</v>
          </cell>
          <cell r="J721" t="str">
            <v>Ambient heat total</v>
          </cell>
          <cell r="K721" t="str">
            <v>-</v>
          </cell>
          <cell r="L721">
            <v>0</v>
          </cell>
          <cell r="M721">
            <v>0</v>
          </cell>
          <cell r="P721">
            <v>0</v>
          </cell>
          <cell r="Q721">
            <v>0</v>
          </cell>
          <cell r="R721">
            <v>0</v>
          </cell>
          <cell r="S721">
            <v>0</v>
          </cell>
          <cell r="T721" t="str">
            <v>m.EEG.1</v>
          </cell>
          <cell r="U721">
            <v>0</v>
          </cell>
          <cell r="V721" t="str">
            <v>m.EEG.1</v>
          </cell>
          <cell r="W721">
            <v>0</v>
          </cell>
          <cell r="X721">
            <v>0</v>
          </cell>
          <cell r="Y721">
            <v>0</v>
          </cell>
          <cell r="Z721">
            <v>0</v>
          </cell>
          <cell r="AA721">
            <v>0</v>
          </cell>
          <cell r="AB721">
            <v>0</v>
          </cell>
          <cell r="AC721">
            <v>0</v>
          </cell>
          <cell r="AD721" t="str">
            <v>m.EEG.1</v>
          </cell>
          <cell r="AE721">
            <v>0</v>
          </cell>
          <cell r="AF721">
            <v>0</v>
          </cell>
          <cell r="AG721">
            <v>0</v>
          </cell>
          <cell r="AH721">
            <v>0</v>
          </cell>
          <cell r="AI721">
            <v>0</v>
          </cell>
          <cell r="AJ721">
            <v>0</v>
          </cell>
          <cell r="AK721" t="str">
            <v/>
          </cell>
          <cell r="AL721" t="str">
            <v>EU28</v>
          </cell>
        </row>
        <row r="722">
          <cell r="F722" t="str">
            <v>Hungary</v>
          </cell>
          <cell r="G722" t="str">
            <v>Residential</v>
          </cell>
          <cell r="H722" t="str">
            <v>MFH</v>
          </cell>
          <cell r="J722" t="str">
            <v xml:space="preserve">Other RES </v>
          </cell>
          <cell r="K722" t="str">
            <v>-</v>
          </cell>
          <cell r="L722">
            <v>0</v>
          </cell>
          <cell r="M722">
            <v>0</v>
          </cell>
          <cell r="P722">
            <v>0</v>
          </cell>
          <cell r="Q722">
            <v>0</v>
          </cell>
          <cell r="R722">
            <v>0</v>
          </cell>
          <cell r="S722">
            <v>0</v>
          </cell>
          <cell r="T722" t="str">
            <v>m.EEG.1</v>
          </cell>
          <cell r="U722">
            <v>0</v>
          </cell>
          <cell r="V722" t="str">
            <v>m.EEG.1</v>
          </cell>
          <cell r="W722">
            <v>0</v>
          </cell>
          <cell r="X722">
            <v>0</v>
          </cell>
          <cell r="Y722">
            <v>0</v>
          </cell>
          <cell r="Z722">
            <v>0</v>
          </cell>
          <cell r="AA722">
            <v>0</v>
          </cell>
          <cell r="AB722">
            <v>0</v>
          </cell>
          <cell r="AC722">
            <v>0</v>
          </cell>
          <cell r="AD722" t="str">
            <v>m.EEG.1</v>
          </cell>
          <cell r="AE722">
            <v>0</v>
          </cell>
          <cell r="AF722">
            <v>0</v>
          </cell>
          <cell r="AG722">
            <v>0</v>
          </cell>
          <cell r="AH722">
            <v>0</v>
          </cell>
          <cell r="AI722">
            <v>0</v>
          </cell>
          <cell r="AJ722">
            <v>0</v>
          </cell>
          <cell r="AK722" t="str">
            <v/>
          </cell>
          <cell r="AL722" t="str">
            <v>EU28</v>
          </cell>
        </row>
        <row r="723">
          <cell r="F723" t="str">
            <v>Malta</v>
          </cell>
          <cell r="G723" t="str">
            <v>Residential</v>
          </cell>
          <cell r="H723" t="str">
            <v>TOTAL Residential</v>
          </cell>
          <cell r="J723" t="str">
            <v>TOTAL</v>
          </cell>
          <cell r="K723">
            <v>0.971105</v>
          </cell>
          <cell r="L723">
            <v>-0.22173446950063269</v>
          </cell>
          <cell r="M723">
            <v>0.7493705304993673</v>
          </cell>
          <cell r="P723">
            <v>0.7493705304993673</v>
          </cell>
          <cell r="Q723">
            <v>0.47473818643300109</v>
          </cell>
          <cell r="R723">
            <v>0.15607044642857101</v>
          </cell>
          <cell r="S723">
            <v>0.24298105161163475</v>
          </cell>
          <cell r="T723" t="str">
            <v>u.ISI.50</v>
          </cell>
          <cell r="U723">
            <v>0.23175713482136634</v>
          </cell>
          <cell r="V723" t="str">
            <v>u.ISI.50</v>
          </cell>
          <cell r="W723">
            <v>0</v>
          </cell>
          <cell r="X723">
            <v>0</v>
          </cell>
          <cell r="Y723">
            <v>0</v>
          </cell>
          <cell r="Z723">
            <v>0</v>
          </cell>
          <cell r="AA723">
            <v>0</v>
          </cell>
          <cell r="AB723">
            <v>0</v>
          </cell>
          <cell r="AC723">
            <v>0.15607044642857101</v>
          </cell>
          <cell r="AD723" t="str">
            <v>u.ISI.50</v>
          </cell>
          <cell r="AE723">
            <v>0</v>
          </cell>
          <cell r="AF723">
            <v>0</v>
          </cell>
          <cell r="AG723">
            <v>0</v>
          </cell>
          <cell r="AH723">
            <v>0</v>
          </cell>
          <cell r="AI723">
            <v>0</v>
          </cell>
          <cell r="AJ723">
            <v>0.11856189763779526</v>
          </cell>
          <cell r="AK723" t="str">
            <v>u.ISI.50</v>
          </cell>
          <cell r="AL723" t="str">
            <v>EU28</v>
          </cell>
        </row>
        <row r="724">
          <cell r="F724" t="str">
            <v>Malta</v>
          </cell>
          <cell r="G724" t="str">
            <v>Residential</v>
          </cell>
          <cell r="H724" t="str">
            <v>TOTAL Residential</v>
          </cell>
          <cell r="J724" t="str">
            <v>Coal</v>
          </cell>
          <cell r="K724">
            <v>0</v>
          </cell>
          <cell r="L724">
            <v>0</v>
          </cell>
          <cell r="M724">
            <v>0</v>
          </cell>
          <cell r="P724">
            <v>0</v>
          </cell>
          <cell r="Q724">
            <v>0</v>
          </cell>
          <cell r="R724">
            <v>0</v>
          </cell>
          <cell r="S724">
            <v>0</v>
          </cell>
          <cell r="T724" t="str">
            <v>u.ISI.50</v>
          </cell>
          <cell r="U724">
            <v>0</v>
          </cell>
          <cell r="V724" t="str">
            <v>u.ISI.50</v>
          </cell>
          <cell r="W724">
            <v>0</v>
          </cell>
          <cell r="X724">
            <v>0</v>
          </cell>
          <cell r="Y724">
            <v>0</v>
          </cell>
          <cell r="Z724">
            <v>0</v>
          </cell>
          <cell r="AA724">
            <v>0</v>
          </cell>
          <cell r="AB724">
            <v>0</v>
          </cell>
          <cell r="AC724">
            <v>0</v>
          </cell>
          <cell r="AD724" t="str">
            <v>m.EEG.1</v>
          </cell>
          <cell r="AE724">
            <v>0</v>
          </cell>
          <cell r="AF724">
            <v>0</v>
          </cell>
          <cell r="AG724">
            <v>0</v>
          </cell>
          <cell r="AH724">
            <v>0</v>
          </cell>
          <cell r="AI724">
            <v>0</v>
          </cell>
          <cell r="AJ724">
            <v>0</v>
          </cell>
          <cell r="AK724" t="str">
            <v>u.ISI.50</v>
          </cell>
          <cell r="AL724" t="str">
            <v>EU28</v>
          </cell>
        </row>
        <row r="725">
          <cell r="F725" t="str">
            <v>Malta</v>
          </cell>
          <cell r="G725" t="str">
            <v>Residential</v>
          </cell>
          <cell r="H725" t="str">
            <v>TOTAL Residential</v>
          </cell>
          <cell r="J725" t="str">
            <v>Fuel oil</v>
          </cell>
          <cell r="K725">
            <v>2.4423E-2</v>
          </cell>
          <cell r="L725">
            <v>0</v>
          </cell>
          <cell r="M725">
            <v>2.4423E-2</v>
          </cell>
          <cell r="P725">
            <v>2.4423E-2</v>
          </cell>
          <cell r="Q725">
            <v>2.4423E-2</v>
          </cell>
          <cell r="R725">
            <v>0</v>
          </cell>
          <cell r="S725">
            <v>2.3758428571428583E-2</v>
          </cell>
          <cell r="T725" t="str">
            <v>u.ISI.50</v>
          </cell>
          <cell r="U725">
            <v>6.6457142857141716E-4</v>
          </cell>
          <cell r="V725" t="str">
            <v>u.ISI.50</v>
          </cell>
          <cell r="W725">
            <v>0</v>
          </cell>
          <cell r="X725">
            <v>0</v>
          </cell>
          <cell r="Y725">
            <v>0</v>
          </cell>
          <cell r="Z725">
            <v>0</v>
          </cell>
          <cell r="AA725">
            <v>0</v>
          </cell>
          <cell r="AB725">
            <v>0</v>
          </cell>
          <cell r="AC725">
            <v>0</v>
          </cell>
          <cell r="AD725" t="str">
            <v>m.EEG.1</v>
          </cell>
          <cell r="AE725">
            <v>0</v>
          </cell>
          <cell r="AF725">
            <v>0</v>
          </cell>
          <cell r="AG725">
            <v>0</v>
          </cell>
          <cell r="AH725">
            <v>0</v>
          </cell>
          <cell r="AI725">
            <v>0</v>
          </cell>
          <cell r="AJ725">
            <v>0</v>
          </cell>
          <cell r="AK725" t="str">
            <v>u.ISI.50</v>
          </cell>
          <cell r="AL725" t="str">
            <v>EU28</v>
          </cell>
        </row>
        <row r="726">
          <cell r="F726" t="str">
            <v>Malta</v>
          </cell>
          <cell r="G726" t="str">
            <v>Residential</v>
          </cell>
          <cell r="H726" t="str">
            <v>TOTAL Residential</v>
          </cell>
          <cell r="J726" t="str">
            <v>Natural gas</v>
          </cell>
          <cell r="K726">
            <v>0</v>
          </cell>
          <cell r="L726">
            <v>0</v>
          </cell>
          <cell r="M726">
            <v>0</v>
          </cell>
          <cell r="P726">
            <v>0</v>
          </cell>
          <cell r="Q726">
            <v>0</v>
          </cell>
          <cell r="R726">
            <v>0</v>
          </cell>
          <cell r="S726">
            <v>0</v>
          </cell>
          <cell r="T726" t="str">
            <v>u.ISI.50</v>
          </cell>
          <cell r="U726">
            <v>0</v>
          </cell>
          <cell r="V726" t="str">
            <v>u.ISI.50</v>
          </cell>
          <cell r="W726">
            <v>0</v>
          </cell>
          <cell r="X726">
            <v>0</v>
          </cell>
          <cell r="Y726">
            <v>0</v>
          </cell>
          <cell r="Z726">
            <v>0</v>
          </cell>
          <cell r="AA726">
            <v>0</v>
          </cell>
          <cell r="AB726">
            <v>0</v>
          </cell>
          <cell r="AC726">
            <v>0</v>
          </cell>
          <cell r="AD726" t="str">
            <v>m.EEG.1</v>
          </cell>
          <cell r="AE726">
            <v>0</v>
          </cell>
          <cell r="AF726">
            <v>0</v>
          </cell>
          <cell r="AG726">
            <v>0</v>
          </cell>
          <cell r="AH726">
            <v>0</v>
          </cell>
          <cell r="AI726">
            <v>0</v>
          </cell>
          <cell r="AJ726">
            <v>0</v>
          </cell>
          <cell r="AK726" t="str">
            <v>u.ISI.50</v>
          </cell>
          <cell r="AL726" t="str">
            <v>EU28</v>
          </cell>
        </row>
        <row r="727">
          <cell r="F727" t="str">
            <v>Malta</v>
          </cell>
          <cell r="G727" t="str">
            <v>Residential</v>
          </cell>
          <cell r="H727" t="str">
            <v>TOTAL Residential</v>
          </cell>
          <cell r="J727" t="str">
            <v>Other fossil fuels</v>
          </cell>
          <cell r="K727">
            <v>0.28144599999999997</v>
          </cell>
          <cell r="L727">
            <v>0</v>
          </cell>
          <cell r="M727">
            <v>0.28144599999999997</v>
          </cell>
          <cell r="P727">
            <v>0.28144599999999997</v>
          </cell>
          <cell r="Q727">
            <v>0.16288410236220469</v>
          </cell>
          <cell r="R727">
            <v>0</v>
          </cell>
          <cell r="S727">
            <v>0.15845188188976375</v>
          </cell>
          <cell r="T727" t="str">
            <v>u.ISI.96</v>
          </cell>
          <cell r="U727">
            <v>4.4322204724409463E-3</v>
          </cell>
          <cell r="V727" t="str">
            <v>u.ISI.96</v>
          </cell>
          <cell r="W727">
            <v>0</v>
          </cell>
          <cell r="X727">
            <v>0</v>
          </cell>
          <cell r="Y727">
            <v>0</v>
          </cell>
          <cell r="Z727">
            <v>0</v>
          </cell>
          <cell r="AA727">
            <v>0</v>
          </cell>
          <cell r="AB727">
            <v>0</v>
          </cell>
          <cell r="AC727">
            <v>0</v>
          </cell>
          <cell r="AD727" t="str">
            <v>m.EEG.1</v>
          </cell>
          <cell r="AE727">
            <v>0</v>
          </cell>
          <cell r="AF727">
            <v>0</v>
          </cell>
          <cell r="AG727">
            <v>0</v>
          </cell>
          <cell r="AH727">
            <v>0</v>
          </cell>
          <cell r="AI727">
            <v>0</v>
          </cell>
          <cell r="AJ727">
            <v>0.11856189763779526</v>
          </cell>
          <cell r="AK727" t="str">
            <v>u.ISI.96</v>
          </cell>
          <cell r="AL727" t="str">
            <v>EU28</v>
          </cell>
        </row>
        <row r="728">
          <cell r="F728" t="str">
            <v>Malta</v>
          </cell>
          <cell r="G728" t="str">
            <v>Residential</v>
          </cell>
          <cell r="H728" t="str">
            <v>TOTAL Residential</v>
          </cell>
          <cell r="J728" t="str">
            <v>Electricity</v>
          </cell>
          <cell r="K728">
            <v>0.61057499999999998</v>
          </cell>
          <cell r="L728">
            <v>-0.24107346950063258</v>
          </cell>
          <cell r="M728">
            <v>0.3695015304993674</v>
          </cell>
          <cell r="P728">
            <v>0.3695015304993674</v>
          </cell>
          <cell r="Q728">
            <v>0.21343108407079639</v>
          </cell>
          <cell r="R728">
            <v>0.15607044642857101</v>
          </cell>
          <cell r="S728">
            <v>3.3770741150442402E-2</v>
          </cell>
          <cell r="T728" t="str">
            <v>u.ISI.50</v>
          </cell>
          <cell r="U728">
            <v>0.17966034292035399</v>
          </cell>
          <cell r="V728" t="str">
            <v>u.ISI.50</v>
          </cell>
          <cell r="W728">
            <v>0</v>
          </cell>
          <cell r="X728">
            <v>0</v>
          </cell>
          <cell r="Y728">
            <v>0</v>
          </cell>
          <cell r="Z728">
            <v>0</v>
          </cell>
          <cell r="AA728">
            <v>0</v>
          </cell>
          <cell r="AB728">
            <v>0</v>
          </cell>
          <cell r="AC728">
            <v>0.15607044642857101</v>
          </cell>
          <cell r="AD728" t="str">
            <v>m.EEG.1</v>
          </cell>
          <cell r="AE728">
            <v>0</v>
          </cell>
          <cell r="AF728">
            <v>0</v>
          </cell>
          <cell r="AG728">
            <v>0</v>
          </cell>
          <cell r="AH728">
            <v>0</v>
          </cell>
          <cell r="AI728">
            <v>0</v>
          </cell>
          <cell r="AJ728">
            <v>0</v>
          </cell>
          <cell r="AK728" t="str">
            <v/>
          </cell>
          <cell r="AL728" t="str">
            <v>EU28</v>
          </cell>
        </row>
        <row r="729">
          <cell r="F729" t="str">
            <v>Malta</v>
          </cell>
          <cell r="G729" t="str">
            <v>Residential</v>
          </cell>
          <cell r="H729" t="str">
            <v>TOTAL Residential</v>
          </cell>
          <cell r="J729" t="str">
            <v>District heating</v>
          </cell>
          <cell r="K729">
            <v>0</v>
          </cell>
          <cell r="L729">
            <v>0</v>
          </cell>
          <cell r="M729">
            <v>0</v>
          </cell>
          <cell r="P729">
            <v>0</v>
          </cell>
          <cell r="Q729">
            <v>0</v>
          </cell>
          <cell r="R729">
            <v>0</v>
          </cell>
          <cell r="S729">
            <v>0</v>
          </cell>
          <cell r="T729" t="str">
            <v>c.ISE.28</v>
          </cell>
          <cell r="U729">
            <v>0</v>
          </cell>
          <cell r="V729" t="str">
            <v>c.ISE.28</v>
          </cell>
          <cell r="W729">
            <v>0</v>
          </cell>
          <cell r="X729">
            <v>0</v>
          </cell>
          <cell r="Y729">
            <v>0</v>
          </cell>
          <cell r="Z729">
            <v>0</v>
          </cell>
          <cell r="AA729">
            <v>0</v>
          </cell>
          <cell r="AB729">
            <v>0</v>
          </cell>
          <cell r="AC729">
            <v>0</v>
          </cell>
          <cell r="AD729" t="str">
            <v>m.EEG.1</v>
          </cell>
          <cell r="AE729">
            <v>0</v>
          </cell>
          <cell r="AF729">
            <v>0</v>
          </cell>
          <cell r="AG729">
            <v>0</v>
          </cell>
          <cell r="AH729">
            <v>0</v>
          </cell>
          <cell r="AI729">
            <v>0</v>
          </cell>
          <cell r="AJ729">
            <v>0</v>
          </cell>
          <cell r="AK729" t="str">
            <v/>
          </cell>
          <cell r="AL729" t="str">
            <v>EU28</v>
          </cell>
        </row>
        <row r="730">
          <cell r="F730" t="str">
            <v>Malta</v>
          </cell>
          <cell r="G730" t="str">
            <v>Residential</v>
          </cell>
          <cell r="H730" t="str">
            <v>TOTAL Residential</v>
          </cell>
          <cell r="J730" t="str">
            <v>Waste non-RES</v>
          </cell>
          <cell r="K730">
            <v>0</v>
          </cell>
          <cell r="L730">
            <v>0</v>
          </cell>
          <cell r="M730">
            <v>0</v>
          </cell>
          <cell r="P730">
            <v>0</v>
          </cell>
          <cell r="Q730">
            <v>0</v>
          </cell>
          <cell r="R730">
            <v>0</v>
          </cell>
          <cell r="S730">
            <v>0</v>
          </cell>
          <cell r="T730" t="str">
            <v>m.EEG.1</v>
          </cell>
          <cell r="U730">
            <v>0</v>
          </cell>
          <cell r="V730" t="str">
            <v>m.EEG.1</v>
          </cell>
          <cell r="W730">
            <v>0</v>
          </cell>
          <cell r="X730">
            <v>0</v>
          </cell>
          <cell r="Y730">
            <v>0</v>
          </cell>
          <cell r="Z730">
            <v>0</v>
          </cell>
          <cell r="AA730">
            <v>0</v>
          </cell>
          <cell r="AB730">
            <v>0</v>
          </cell>
          <cell r="AC730">
            <v>0</v>
          </cell>
          <cell r="AD730" t="str">
            <v>m.EEG.1</v>
          </cell>
          <cell r="AE730">
            <v>0</v>
          </cell>
          <cell r="AF730">
            <v>0</v>
          </cell>
          <cell r="AG730">
            <v>0</v>
          </cell>
          <cell r="AH730">
            <v>0</v>
          </cell>
          <cell r="AI730">
            <v>0</v>
          </cell>
          <cell r="AJ730">
            <v>0</v>
          </cell>
          <cell r="AK730" t="str">
            <v/>
          </cell>
          <cell r="AL730" t="str">
            <v>EU28</v>
          </cell>
        </row>
        <row r="731">
          <cell r="F731" t="str">
            <v>Malta</v>
          </cell>
          <cell r="G731" t="str">
            <v>Residential</v>
          </cell>
          <cell r="H731" t="str">
            <v>TOTAL Residential</v>
          </cell>
          <cell r="J731" t="str">
            <v>Waste RES</v>
          </cell>
          <cell r="K731">
            <v>0</v>
          </cell>
          <cell r="L731">
            <v>0</v>
          </cell>
          <cell r="M731">
            <v>0</v>
          </cell>
          <cell r="P731">
            <v>0</v>
          </cell>
          <cell r="Q731">
            <v>0</v>
          </cell>
          <cell r="R731">
            <v>0</v>
          </cell>
          <cell r="S731">
            <v>0</v>
          </cell>
          <cell r="T731" t="str">
            <v>d.Obs.19</v>
          </cell>
          <cell r="U731">
            <v>0</v>
          </cell>
          <cell r="V731" t="str">
            <v>d.Obs.19</v>
          </cell>
          <cell r="W731">
            <v>0</v>
          </cell>
          <cell r="X731">
            <v>0</v>
          </cell>
          <cell r="Y731">
            <v>0</v>
          </cell>
          <cell r="Z731">
            <v>0</v>
          </cell>
          <cell r="AA731">
            <v>0</v>
          </cell>
          <cell r="AB731">
            <v>0</v>
          </cell>
          <cell r="AC731">
            <v>0</v>
          </cell>
          <cell r="AD731" t="str">
            <v>d.Obs.19</v>
          </cell>
          <cell r="AE731">
            <v>0</v>
          </cell>
          <cell r="AF731">
            <v>0</v>
          </cell>
          <cell r="AG731">
            <v>0</v>
          </cell>
          <cell r="AH731">
            <v>0</v>
          </cell>
          <cell r="AI731">
            <v>0</v>
          </cell>
          <cell r="AJ731">
            <v>0</v>
          </cell>
          <cell r="AK731" t="str">
            <v>d.Obs.19</v>
          </cell>
          <cell r="AL731" t="str">
            <v>EU28</v>
          </cell>
        </row>
        <row r="732">
          <cell r="F732" t="str">
            <v>Malta</v>
          </cell>
          <cell r="G732" t="str">
            <v>Residential</v>
          </cell>
          <cell r="H732" t="str">
            <v>TOTAL Residential</v>
          </cell>
          <cell r="J732" t="str">
            <v>Biomass</v>
          </cell>
          <cell r="K732">
            <v>1.0467000000000001E-2</v>
          </cell>
          <cell r="L732">
            <v>-4.670000000000004E-4</v>
          </cell>
          <cell r="M732">
            <v>0.01</v>
          </cell>
          <cell r="P732">
            <v>0.01</v>
          </cell>
          <cell r="Q732">
            <v>0.01</v>
          </cell>
          <cell r="R732">
            <v>0</v>
          </cell>
          <cell r="S732">
            <v>0.01</v>
          </cell>
          <cell r="T732" t="str">
            <v>d.Obs.19</v>
          </cell>
          <cell r="U732">
            <v>0</v>
          </cell>
          <cell r="V732" t="str">
            <v>d.Obs.19</v>
          </cell>
          <cell r="W732">
            <v>0</v>
          </cell>
          <cell r="X732">
            <v>0</v>
          </cell>
          <cell r="Y732">
            <v>0</v>
          </cell>
          <cell r="Z732">
            <v>0</v>
          </cell>
          <cell r="AA732">
            <v>0</v>
          </cell>
          <cell r="AB732">
            <v>0</v>
          </cell>
          <cell r="AC732">
            <v>0</v>
          </cell>
          <cell r="AD732" t="str">
            <v>d.Obs.19</v>
          </cell>
          <cell r="AE732">
            <v>0</v>
          </cell>
          <cell r="AF732">
            <v>0</v>
          </cell>
          <cell r="AG732">
            <v>0</v>
          </cell>
          <cell r="AH732">
            <v>0</v>
          </cell>
          <cell r="AI732">
            <v>0</v>
          </cell>
          <cell r="AJ732">
            <v>0</v>
          </cell>
          <cell r="AK732" t="str">
            <v>d.Obs.19</v>
          </cell>
          <cell r="AL732" t="str">
            <v>EU28</v>
          </cell>
        </row>
        <row r="733">
          <cell r="F733" t="str">
            <v>Malta</v>
          </cell>
          <cell r="G733" t="str">
            <v>Residential</v>
          </cell>
          <cell r="H733" t="str">
            <v>TOTAL Residential</v>
          </cell>
          <cell r="J733" t="str">
            <v>Geothermal</v>
          </cell>
          <cell r="K733">
            <v>0</v>
          </cell>
          <cell r="L733">
            <v>0</v>
          </cell>
          <cell r="M733">
            <v>0</v>
          </cell>
          <cell r="P733">
            <v>0</v>
          </cell>
          <cell r="Q733">
            <v>0</v>
          </cell>
          <cell r="R733">
            <v>0</v>
          </cell>
          <cell r="S733">
            <v>0</v>
          </cell>
          <cell r="T733" t="str">
            <v>d.Obs.19</v>
          </cell>
          <cell r="U733">
            <v>0</v>
          </cell>
          <cell r="V733" t="str">
            <v>d.Obs.19</v>
          </cell>
          <cell r="W733">
            <v>0</v>
          </cell>
          <cell r="X733">
            <v>0</v>
          </cell>
          <cell r="Y733">
            <v>0</v>
          </cell>
          <cell r="Z733">
            <v>0</v>
          </cell>
          <cell r="AA733">
            <v>0</v>
          </cell>
          <cell r="AB733">
            <v>0</v>
          </cell>
          <cell r="AC733">
            <v>0</v>
          </cell>
          <cell r="AD733" t="str">
            <v>d.Obs.19</v>
          </cell>
          <cell r="AE733">
            <v>0</v>
          </cell>
          <cell r="AF733">
            <v>0</v>
          </cell>
          <cell r="AG733">
            <v>0</v>
          </cell>
          <cell r="AH733">
            <v>0</v>
          </cell>
          <cell r="AI733">
            <v>0</v>
          </cell>
          <cell r="AJ733">
            <v>0</v>
          </cell>
          <cell r="AK733" t="str">
            <v>d.Obs.19</v>
          </cell>
          <cell r="AL733" t="str">
            <v>EU28</v>
          </cell>
        </row>
        <row r="734">
          <cell r="F734" t="str">
            <v>Malta</v>
          </cell>
          <cell r="G734" t="str">
            <v>Residential</v>
          </cell>
          <cell r="H734" t="str">
            <v>TOTAL Residential</v>
          </cell>
          <cell r="J734" t="str">
            <v>Solar energy</v>
          </cell>
          <cell r="K734">
            <v>4.5356999999999995E-2</v>
          </cell>
          <cell r="L734">
            <v>-3.5699999999999621E-4</v>
          </cell>
          <cell r="M734">
            <v>4.4999999999999998E-2</v>
          </cell>
          <cell r="P734">
            <v>4.4999999999999998E-2</v>
          </cell>
          <cell r="Q734">
            <v>4.4999999999999998E-2</v>
          </cell>
          <cell r="R734">
            <v>0</v>
          </cell>
          <cell r="S734">
            <v>0</v>
          </cell>
          <cell r="T734" t="str">
            <v>d.Obs.19</v>
          </cell>
          <cell r="U734">
            <v>4.4999999999999998E-2</v>
          </cell>
          <cell r="V734" t="str">
            <v>d.Obs.19</v>
          </cell>
          <cell r="W734">
            <v>0</v>
          </cell>
          <cell r="X734">
            <v>0</v>
          </cell>
          <cell r="Y734">
            <v>0</v>
          </cell>
          <cell r="Z734">
            <v>0</v>
          </cell>
          <cell r="AA734">
            <v>0</v>
          </cell>
          <cell r="AB734">
            <v>0</v>
          </cell>
          <cell r="AC734">
            <v>0</v>
          </cell>
          <cell r="AD734" t="str">
            <v>d.Obs.19</v>
          </cell>
          <cell r="AE734">
            <v>0</v>
          </cell>
          <cell r="AF734">
            <v>0</v>
          </cell>
          <cell r="AG734">
            <v>0</v>
          </cell>
          <cell r="AH734">
            <v>0</v>
          </cell>
          <cell r="AI734">
            <v>0</v>
          </cell>
          <cell r="AJ734">
            <v>0</v>
          </cell>
          <cell r="AK734" t="str">
            <v>d.Obs.19</v>
          </cell>
          <cell r="AL734" t="str">
            <v>EU28</v>
          </cell>
        </row>
        <row r="735">
          <cell r="F735" t="str">
            <v>Malta</v>
          </cell>
          <cell r="G735" t="str">
            <v>Residential</v>
          </cell>
          <cell r="H735" t="str">
            <v>TOTAL Residential</v>
          </cell>
          <cell r="J735" t="str">
            <v>Ambient heat total</v>
          </cell>
          <cell r="K735" t="str">
            <v>-</v>
          </cell>
          <cell r="L735">
            <v>1.9000000000000003E-2</v>
          </cell>
          <cell r="M735">
            <v>1.9000000000000003E-2</v>
          </cell>
          <cell r="P735">
            <v>1.9000000000000003E-2</v>
          </cell>
          <cell r="Q735">
            <v>1.9000000000000003E-2</v>
          </cell>
          <cell r="R735">
            <v>0</v>
          </cell>
          <cell r="S735">
            <v>1.7000000000000001E-2</v>
          </cell>
          <cell r="T735" t="str">
            <v>c.Obs.2</v>
          </cell>
          <cell r="U735">
            <v>2E-3</v>
          </cell>
          <cell r="V735" t="str">
            <v>c.Obs.2</v>
          </cell>
          <cell r="W735">
            <v>0</v>
          </cell>
          <cell r="X735">
            <v>0</v>
          </cell>
          <cell r="Y735">
            <v>0</v>
          </cell>
          <cell r="Z735">
            <v>0</v>
          </cell>
          <cell r="AA735">
            <v>0</v>
          </cell>
          <cell r="AB735">
            <v>0</v>
          </cell>
          <cell r="AC735">
            <v>0</v>
          </cell>
          <cell r="AD735" t="str">
            <v>c.Obs.2</v>
          </cell>
          <cell r="AE735">
            <v>0</v>
          </cell>
          <cell r="AF735">
            <v>0</v>
          </cell>
          <cell r="AG735">
            <v>0</v>
          </cell>
          <cell r="AH735">
            <v>0</v>
          </cell>
          <cell r="AI735">
            <v>0</v>
          </cell>
          <cell r="AJ735">
            <v>0</v>
          </cell>
          <cell r="AK735" t="str">
            <v>c.Obs.2</v>
          </cell>
          <cell r="AL735" t="str">
            <v>EU28</v>
          </cell>
        </row>
        <row r="736">
          <cell r="F736" t="str">
            <v>Malta</v>
          </cell>
          <cell r="G736" t="str">
            <v>Residential</v>
          </cell>
          <cell r="H736" t="str">
            <v>TOTAL Residential</v>
          </cell>
          <cell r="J736" t="str">
            <v xml:space="preserve">Other RES </v>
          </cell>
          <cell r="K736" t="str">
            <v>-</v>
          </cell>
          <cell r="L736">
            <v>0</v>
          </cell>
          <cell r="M736">
            <v>0</v>
          </cell>
          <cell r="P736">
            <v>0</v>
          </cell>
          <cell r="Q736">
            <v>0</v>
          </cell>
          <cell r="R736">
            <v>0</v>
          </cell>
          <cell r="S736">
            <v>0</v>
          </cell>
          <cell r="T736" t="str">
            <v>m.EEG.1</v>
          </cell>
          <cell r="U736">
            <v>0</v>
          </cell>
          <cell r="V736" t="str">
            <v>m.EEG.1</v>
          </cell>
          <cell r="W736">
            <v>0</v>
          </cell>
          <cell r="X736">
            <v>0</v>
          </cell>
          <cell r="Y736">
            <v>0</v>
          </cell>
          <cell r="Z736">
            <v>0</v>
          </cell>
          <cell r="AA736">
            <v>0</v>
          </cell>
          <cell r="AB736">
            <v>0</v>
          </cell>
          <cell r="AC736">
            <v>0</v>
          </cell>
          <cell r="AD736" t="str">
            <v>m.EEG.1</v>
          </cell>
          <cell r="AE736">
            <v>0</v>
          </cell>
          <cell r="AF736">
            <v>0</v>
          </cell>
          <cell r="AG736">
            <v>0</v>
          </cell>
          <cell r="AH736">
            <v>0</v>
          </cell>
          <cell r="AI736">
            <v>0</v>
          </cell>
          <cell r="AJ736">
            <v>0</v>
          </cell>
          <cell r="AK736" t="str">
            <v/>
          </cell>
          <cell r="AL736" t="str">
            <v>EU28</v>
          </cell>
        </row>
        <row r="737">
          <cell r="F737" t="str">
            <v>Malta</v>
          </cell>
          <cell r="G737" t="str">
            <v>Residential</v>
          </cell>
          <cell r="H737" t="str">
            <v>SFH</v>
          </cell>
          <cell r="J737" t="str">
            <v>TOTAL</v>
          </cell>
          <cell r="K737" t="str">
            <v>-</v>
          </cell>
          <cell r="L737">
            <v>0.30411620765540787</v>
          </cell>
          <cell r="M737">
            <v>0.30411620765540787</v>
          </cell>
          <cell r="P737">
            <v>0.30411620765540787</v>
          </cell>
          <cell r="Q737">
            <v>0.20674470339868312</v>
          </cell>
          <cell r="R737">
            <v>5.5716713413499638E-2</v>
          </cell>
          <cell r="S737">
            <v>0.12427910258248376</v>
          </cell>
          <cell r="T737" t="str">
            <v>u.ISI.50</v>
          </cell>
          <cell r="U737">
            <v>8.2465600816199372E-2</v>
          </cell>
          <cell r="V737" t="str">
            <v>m.EEG.1</v>
          </cell>
          <cell r="W737">
            <v>0</v>
          </cell>
          <cell r="X737">
            <v>0</v>
          </cell>
          <cell r="Y737">
            <v>0</v>
          </cell>
          <cell r="Z737">
            <v>0</v>
          </cell>
          <cell r="AA737">
            <v>0</v>
          </cell>
          <cell r="AB737">
            <v>0</v>
          </cell>
          <cell r="AC737">
            <v>5.5716713413499638E-2</v>
          </cell>
          <cell r="AD737" t="str">
            <v>m.EEG.1</v>
          </cell>
          <cell r="AE737">
            <v>0</v>
          </cell>
          <cell r="AF737">
            <v>0</v>
          </cell>
          <cell r="AG737">
            <v>0</v>
          </cell>
          <cell r="AH737">
            <v>0</v>
          </cell>
          <cell r="AI737">
            <v>0</v>
          </cell>
          <cell r="AJ737">
            <v>4.1654790843225105E-2</v>
          </cell>
          <cell r="AK737" t="str">
            <v/>
          </cell>
          <cell r="AL737" t="str">
            <v>EU28</v>
          </cell>
        </row>
        <row r="738">
          <cell r="F738" t="str">
            <v>Malta</v>
          </cell>
          <cell r="G738" t="str">
            <v>Residential</v>
          </cell>
          <cell r="H738" t="str">
            <v>SFH</v>
          </cell>
          <cell r="J738" t="str">
            <v>Coal</v>
          </cell>
          <cell r="K738" t="str">
            <v>-</v>
          </cell>
          <cell r="L738">
            <v>0</v>
          </cell>
          <cell r="M738">
            <v>0</v>
          </cell>
          <cell r="P738">
            <v>0</v>
          </cell>
          <cell r="Q738">
            <v>0</v>
          </cell>
          <cell r="R738">
            <v>0</v>
          </cell>
          <cell r="S738">
            <v>0</v>
          </cell>
          <cell r="T738" t="str">
            <v>m.EEG.1</v>
          </cell>
          <cell r="U738">
            <v>0</v>
          </cell>
          <cell r="V738" t="str">
            <v>m.EEG.1</v>
          </cell>
          <cell r="W738">
            <v>0</v>
          </cell>
          <cell r="X738">
            <v>0</v>
          </cell>
          <cell r="Y738">
            <v>0</v>
          </cell>
          <cell r="Z738">
            <v>0</v>
          </cell>
          <cell r="AA738">
            <v>0</v>
          </cell>
          <cell r="AB738">
            <v>0</v>
          </cell>
          <cell r="AC738">
            <v>0</v>
          </cell>
          <cell r="AD738" t="str">
            <v>m.EEG.1</v>
          </cell>
          <cell r="AE738">
            <v>0</v>
          </cell>
          <cell r="AF738">
            <v>0</v>
          </cell>
          <cell r="AG738">
            <v>0</v>
          </cell>
          <cell r="AH738">
            <v>0</v>
          </cell>
          <cell r="AI738">
            <v>0</v>
          </cell>
          <cell r="AJ738">
            <v>0</v>
          </cell>
          <cell r="AK738" t="str">
            <v/>
          </cell>
          <cell r="AL738" t="str">
            <v>EU28</v>
          </cell>
        </row>
        <row r="739">
          <cell r="F739" t="str">
            <v>Malta</v>
          </cell>
          <cell r="G739" t="str">
            <v>Residential</v>
          </cell>
          <cell r="H739" t="str">
            <v>SFH</v>
          </cell>
          <cell r="J739" t="str">
            <v>Fuel oil</v>
          </cell>
          <cell r="K739" t="str">
            <v>-</v>
          </cell>
          <cell r="L739">
            <v>1.0395972941601559E-2</v>
          </cell>
          <cell r="M739">
            <v>1.0395972941601559E-2</v>
          </cell>
          <cell r="P739">
            <v>1.0395972941601559E-2</v>
          </cell>
          <cell r="Q739">
            <v>1.0395972941601559E-2</v>
          </cell>
          <cell r="R739">
            <v>0</v>
          </cell>
          <cell r="S739">
            <v>1.0190549824943069E-2</v>
          </cell>
          <cell r="T739" t="str">
            <v>u.ISI.50</v>
          </cell>
          <cell r="U739">
            <v>2.0542311665848958E-4</v>
          </cell>
          <cell r="V739" t="str">
            <v>m.EEG.1</v>
          </cell>
          <cell r="W739">
            <v>0</v>
          </cell>
          <cell r="X739">
            <v>0</v>
          </cell>
          <cell r="Y739">
            <v>0</v>
          </cell>
          <cell r="Z739">
            <v>0</v>
          </cell>
          <cell r="AA739">
            <v>0</v>
          </cell>
          <cell r="AB739">
            <v>0</v>
          </cell>
          <cell r="AC739">
            <v>0</v>
          </cell>
          <cell r="AD739" t="str">
            <v>m.EEG.1</v>
          </cell>
          <cell r="AE739">
            <v>0</v>
          </cell>
          <cell r="AF739">
            <v>0</v>
          </cell>
          <cell r="AG739">
            <v>0</v>
          </cell>
          <cell r="AH739">
            <v>0</v>
          </cell>
          <cell r="AI739">
            <v>0</v>
          </cell>
          <cell r="AJ739">
            <v>0</v>
          </cell>
          <cell r="AK739" t="str">
            <v/>
          </cell>
          <cell r="AL739" t="str">
            <v>EU28</v>
          </cell>
        </row>
        <row r="740">
          <cell r="F740" t="str">
            <v>Malta</v>
          </cell>
          <cell r="G740" t="str">
            <v>Residential</v>
          </cell>
          <cell r="H740" t="str">
            <v>SFH</v>
          </cell>
          <cell r="J740" t="str">
            <v>Natural gas</v>
          </cell>
          <cell r="K740" t="str">
            <v>-</v>
          </cell>
          <cell r="L740">
            <v>0</v>
          </cell>
          <cell r="M740">
            <v>0</v>
          </cell>
          <cell r="P740">
            <v>0</v>
          </cell>
          <cell r="Q740">
            <v>0</v>
          </cell>
          <cell r="R740">
            <v>0</v>
          </cell>
          <cell r="S740">
            <v>0</v>
          </cell>
          <cell r="T740" t="str">
            <v>m.EEG.1</v>
          </cell>
          <cell r="U740">
            <v>0</v>
          </cell>
          <cell r="V740" t="str">
            <v>m.EEG.1</v>
          </cell>
          <cell r="W740">
            <v>0</v>
          </cell>
          <cell r="X740">
            <v>0</v>
          </cell>
          <cell r="Y740">
            <v>0</v>
          </cell>
          <cell r="Z740">
            <v>0</v>
          </cell>
          <cell r="AA740">
            <v>0</v>
          </cell>
          <cell r="AB740">
            <v>0</v>
          </cell>
          <cell r="AC740">
            <v>0</v>
          </cell>
          <cell r="AD740" t="str">
            <v>m.EEG.1</v>
          </cell>
          <cell r="AE740">
            <v>0</v>
          </cell>
          <cell r="AF740">
            <v>0</v>
          </cell>
          <cell r="AG740">
            <v>0</v>
          </cell>
          <cell r="AH740">
            <v>0</v>
          </cell>
          <cell r="AI740">
            <v>0</v>
          </cell>
          <cell r="AJ740">
            <v>0</v>
          </cell>
          <cell r="AK740" t="str">
            <v/>
          </cell>
          <cell r="AL740" t="str">
            <v>EU28</v>
          </cell>
        </row>
        <row r="741">
          <cell r="F741" t="str">
            <v>Malta</v>
          </cell>
          <cell r="G741" t="str">
            <v>Residential</v>
          </cell>
          <cell r="H741" t="str">
            <v>SFH</v>
          </cell>
          <cell r="J741" t="str">
            <v>Other fossil fuels</v>
          </cell>
          <cell r="K741" t="str">
            <v>-</v>
          </cell>
          <cell r="L741">
            <v>0.12713518478969157</v>
          </cell>
          <cell r="M741">
            <v>0.12713518478969157</v>
          </cell>
          <cell r="P741">
            <v>0.12713518478969157</v>
          </cell>
          <cell r="Q741">
            <v>8.5480393946466462E-2</v>
          </cell>
          <cell r="R741">
            <v>0</v>
          </cell>
          <cell r="S741">
            <v>8.3923205503729073E-2</v>
          </cell>
          <cell r="T741" t="str">
            <v>m.EEG.1</v>
          </cell>
          <cell r="U741">
            <v>1.5571884427373877E-3</v>
          </cell>
          <cell r="V741" t="str">
            <v>m.EEG.1</v>
          </cell>
          <cell r="W741">
            <v>0</v>
          </cell>
          <cell r="X741">
            <v>0</v>
          </cell>
          <cell r="Y741">
            <v>0</v>
          </cell>
          <cell r="Z741">
            <v>0</v>
          </cell>
          <cell r="AA741">
            <v>0</v>
          </cell>
          <cell r="AB741">
            <v>0</v>
          </cell>
          <cell r="AC741">
            <v>0</v>
          </cell>
          <cell r="AD741" t="str">
            <v>m.EEG.1</v>
          </cell>
          <cell r="AE741">
            <v>0</v>
          </cell>
          <cell r="AF741">
            <v>0</v>
          </cell>
          <cell r="AG741">
            <v>0</v>
          </cell>
          <cell r="AH741">
            <v>0</v>
          </cell>
          <cell r="AI741">
            <v>0</v>
          </cell>
          <cell r="AJ741">
            <v>4.1654790843225105E-2</v>
          </cell>
          <cell r="AK741" t="str">
            <v/>
          </cell>
          <cell r="AL741" t="str">
            <v>EU28</v>
          </cell>
        </row>
        <row r="742">
          <cell r="F742" t="str">
            <v>Malta</v>
          </cell>
          <cell r="G742" t="str">
            <v>Residential</v>
          </cell>
          <cell r="H742" t="str">
            <v>SFH</v>
          </cell>
          <cell r="J742" t="str">
            <v>Electricity</v>
          </cell>
          <cell r="K742" t="str">
            <v>-</v>
          </cell>
          <cell r="L742">
            <v>0.13058748744189624</v>
          </cell>
          <cell r="M742">
            <v>0.13058748744189624</v>
          </cell>
          <cell r="P742">
            <v>0.13058748744189624</v>
          </cell>
          <cell r="Q742">
            <v>7.4870774028396619E-2</v>
          </cell>
          <cell r="R742">
            <v>5.5716713413499638E-2</v>
          </cell>
          <cell r="S742">
            <v>1.4395937843669809E-2</v>
          </cell>
          <cell r="T742" t="str">
            <v>m.EEG.1</v>
          </cell>
          <cell r="U742">
            <v>6.0474836184726814E-2</v>
          </cell>
          <cell r="V742" t="str">
            <v>m.EEG.1</v>
          </cell>
          <cell r="W742">
            <v>0</v>
          </cell>
          <cell r="X742">
            <v>0</v>
          </cell>
          <cell r="Y742">
            <v>0</v>
          </cell>
          <cell r="Z742">
            <v>0</v>
          </cell>
          <cell r="AA742">
            <v>0</v>
          </cell>
          <cell r="AB742">
            <v>0</v>
          </cell>
          <cell r="AC742">
            <v>5.5716713413499638E-2</v>
          </cell>
          <cell r="AD742" t="str">
            <v>m.EEG.1</v>
          </cell>
          <cell r="AE742">
            <v>0</v>
          </cell>
          <cell r="AF742">
            <v>0</v>
          </cell>
          <cell r="AG742">
            <v>0</v>
          </cell>
          <cell r="AH742">
            <v>0</v>
          </cell>
          <cell r="AI742">
            <v>0</v>
          </cell>
          <cell r="AJ742">
            <v>0</v>
          </cell>
          <cell r="AK742" t="str">
            <v/>
          </cell>
          <cell r="AL742" t="str">
            <v>EU28</v>
          </cell>
        </row>
        <row r="743">
          <cell r="F743" t="str">
            <v>Malta</v>
          </cell>
          <cell r="G743" t="str">
            <v>Residential</v>
          </cell>
          <cell r="H743" t="str">
            <v>SFH</v>
          </cell>
          <cell r="J743" t="str">
            <v>District heating</v>
          </cell>
          <cell r="K743" t="str">
            <v>-</v>
          </cell>
          <cell r="L743">
            <v>0</v>
          </cell>
          <cell r="M743">
            <v>0</v>
          </cell>
          <cell r="P743">
            <v>0</v>
          </cell>
          <cell r="Q743">
            <v>0</v>
          </cell>
          <cell r="R743">
            <v>0</v>
          </cell>
          <cell r="S743">
            <v>0</v>
          </cell>
          <cell r="T743" t="str">
            <v>m.EEG.1</v>
          </cell>
          <cell r="U743">
            <v>0</v>
          </cell>
          <cell r="V743" t="str">
            <v>m.EEG.1</v>
          </cell>
          <cell r="W743">
            <v>0</v>
          </cell>
          <cell r="X743">
            <v>0</v>
          </cell>
          <cell r="Y743">
            <v>0</v>
          </cell>
          <cell r="Z743">
            <v>0</v>
          </cell>
          <cell r="AA743">
            <v>0</v>
          </cell>
          <cell r="AB743">
            <v>0</v>
          </cell>
          <cell r="AC743">
            <v>0</v>
          </cell>
          <cell r="AD743" t="str">
            <v>m.EEG.1</v>
          </cell>
          <cell r="AE743">
            <v>0</v>
          </cell>
          <cell r="AF743">
            <v>0</v>
          </cell>
          <cell r="AG743">
            <v>0</v>
          </cell>
          <cell r="AH743">
            <v>0</v>
          </cell>
          <cell r="AI743">
            <v>0</v>
          </cell>
          <cell r="AJ743">
            <v>0</v>
          </cell>
          <cell r="AK743" t="str">
            <v/>
          </cell>
          <cell r="AL743" t="str">
            <v>EU28</v>
          </cell>
        </row>
        <row r="744">
          <cell r="F744" t="str">
            <v>Malta</v>
          </cell>
          <cell r="G744" t="str">
            <v>Residential</v>
          </cell>
          <cell r="H744" t="str">
            <v>SFH</v>
          </cell>
          <cell r="J744" t="str">
            <v>Waste non-RES</v>
          </cell>
          <cell r="K744" t="str">
            <v>-</v>
          </cell>
          <cell r="L744">
            <v>0</v>
          </cell>
          <cell r="M744">
            <v>0</v>
          </cell>
          <cell r="P744">
            <v>0</v>
          </cell>
          <cell r="Q744">
            <v>0</v>
          </cell>
          <cell r="R744">
            <v>0</v>
          </cell>
          <cell r="S744">
            <v>0</v>
          </cell>
          <cell r="T744" t="str">
            <v>m.EEG.1</v>
          </cell>
          <cell r="U744">
            <v>0</v>
          </cell>
          <cell r="V744" t="str">
            <v>m.EEG.1</v>
          </cell>
          <cell r="W744">
            <v>0</v>
          </cell>
          <cell r="X744">
            <v>0</v>
          </cell>
          <cell r="Y744">
            <v>0</v>
          </cell>
          <cell r="Z744">
            <v>0</v>
          </cell>
          <cell r="AA744">
            <v>0</v>
          </cell>
          <cell r="AB744">
            <v>0</v>
          </cell>
          <cell r="AC744">
            <v>0</v>
          </cell>
          <cell r="AD744" t="str">
            <v>m.EEG.1</v>
          </cell>
          <cell r="AE744">
            <v>0</v>
          </cell>
          <cell r="AF744">
            <v>0</v>
          </cell>
          <cell r="AG744">
            <v>0</v>
          </cell>
          <cell r="AH744">
            <v>0</v>
          </cell>
          <cell r="AI744">
            <v>0</v>
          </cell>
          <cell r="AJ744">
            <v>0</v>
          </cell>
          <cell r="AK744" t="str">
            <v/>
          </cell>
          <cell r="AL744" t="str">
            <v>EU28</v>
          </cell>
        </row>
        <row r="745">
          <cell r="F745" t="str">
            <v>Malta</v>
          </cell>
          <cell r="G745" t="str">
            <v>Residential</v>
          </cell>
          <cell r="H745" t="str">
            <v>SFH</v>
          </cell>
          <cell r="J745" t="str">
            <v>Waste RES</v>
          </cell>
          <cell r="K745" t="str">
            <v>-</v>
          </cell>
          <cell r="L745">
            <v>0</v>
          </cell>
          <cell r="M745">
            <v>0</v>
          </cell>
          <cell r="P745">
            <v>0</v>
          </cell>
          <cell r="Q745">
            <v>0</v>
          </cell>
          <cell r="R745">
            <v>0</v>
          </cell>
          <cell r="S745">
            <v>0</v>
          </cell>
          <cell r="T745" t="str">
            <v>m.EEG.1</v>
          </cell>
          <cell r="U745">
            <v>0</v>
          </cell>
          <cell r="V745" t="str">
            <v>m.EEG.1</v>
          </cell>
          <cell r="W745">
            <v>0</v>
          </cell>
          <cell r="X745">
            <v>0</v>
          </cell>
          <cell r="Y745">
            <v>0</v>
          </cell>
          <cell r="Z745">
            <v>0</v>
          </cell>
          <cell r="AA745">
            <v>0</v>
          </cell>
          <cell r="AB745">
            <v>0</v>
          </cell>
          <cell r="AC745">
            <v>0</v>
          </cell>
          <cell r="AD745" t="str">
            <v>m.EEG.1</v>
          </cell>
          <cell r="AE745">
            <v>0</v>
          </cell>
          <cell r="AF745">
            <v>0</v>
          </cell>
          <cell r="AG745">
            <v>0</v>
          </cell>
          <cell r="AH745">
            <v>0</v>
          </cell>
          <cell r="AI745">
            <v>0</v>
          </cell>
          <cell r="AJ745">
            <v>0</v>
          </cell>
          <cell r="AK745" t="str">
            <v/>
          </cell>
          <cell r="AL745" t="str">
            <v>EU28</v>
          </cell>
        </row>
        <row r="746">
          <cell r="F746" t="str">
            <v>Malta</v>
          </cell>
          <cell r="G746" t="str">
            <v>Residential</v>
          </cell>
          <cell r="H746" t="str">
            <v>SFH</v>
          </cell>
          <cell r="J746" t="str">
            <v>Biomass</v>
          </cell>
          <cell r="K746" t="str">
            <v>-</v>
          </cell>
          <cell r="L746">
            <v>9.0690972650549657E-3</v>
          </cell>
          <cell r="M746">
            <v>9.0690972650549657E-3</v>
          </cell>
          <cell r="P746">
            <v>9.0690972650549657E-3</v>
          </cell>
          <cell r="Q746">
            <v>9.0690972650549657E-3</v>
          </cell>
          <cell r="R746">
            <v>0</v>
          </cell>
          <cell r="S746">
            <v>9.0690972650549657E-3</v>
          </cell>
          <cell r="T746" t="str">
            <v>m.EEG.1</v>
          </cell>
          <cell r="U746">
            <v>0</v>
          </cell>
          <cell r="V746" t="str">
            <v>m.EEG.1</v>
          </cell>
          <cell r="W746">
            <v>0</v>
          </cell>
          <cell r="X746">
            <v>0</v>
          </cell>
          <cell r="Y746">
            <v>0</v>
          </cell>
          <cell r="Z746">
            <v>0</v>
          </cell>
          <cell r="AA746">
            <v>0</v>
          </cell>
          <cell r="AB746">
            <v>0</v>
          </cell>
          <cell r="AC746">
            <v>0</v>
          </cell>
          <cell r="AD746" t="str">
            <v>m.EEG.1</v>
          </cell>
          <cell r="AE746">
            <v>0</v>
          </cell>
          <cell r="AF746">
            <v>0</v>
          </cell>
          <cell r="AG746">
            <v>0</v>
          </cell>
          <cell r="AH746">
            <v>0</v>
          </cell>
          <cell r="AI746">
            <v>0</v>
          </cell>
          <cell r="AJ746">
            <v>0</v>
          </cell>
          <cell r="AK746" t="str">
            <v/>
          </cell>
          <cell r="AL746" t="str">
            <v>EU28</v>
          </cell>
        </row>
        <row r="747">
          <cell r="F747" t="str">
            <v>Malta</v>
          </cell>
          <cell r="G747" t="str">
            <v>Residential</v>
          </cell>
          <cell r="H747" t="str">
            <v>SFH</v>
          </cell>
          <cell r="J747" t="str">
            <v>Geothermal</v>
          </cell>
          <cell r="K747" t="str">
            <v>-</v>
          </cell>
          <cell r="L747">
            <v>0</v>
          </cell>
          <cell r="M747">
            <v>0</v>
          </cell>
          <cell r="P747">
            <v>0</v>
          </cell>
          <cell r="Q747">
            <v>0</v>
          </cell>
          <cell r="R747">
            <v>0</v>
          </cell>
          <cell r="S747">
            <v>0</v>
          </cell>
          <cell r="T747" t="str">
            <v>m.EEG.1</v>
          </cell>
          <cell r="U747">
            <v>0</v>
          </cell>
          <cell r="V747" t="str">
            <v>m.EEG.1</v>
          </cell>
          <cell r="W747">
            <v>0</v>
          </cell>
          <cell r="X747">
            <v>0</v>
          </cell>
          <cell r="Y747">
            <v>0</v>
          </cell>
          <cell r="Z747">
            <v>0</v>
          </cell>
          <cell r="AA747">
            <v>0</v>
          </cell>
          <cell r="AB747">
            <v>0</v>
          </cell>
          <cell r="AC747">
            <v>0</v>
          </cell>
          <cell r="AD747" t="str">
            <v>m.EEG.1</v>
          </cell>
          <cell r="AE747">
            <v>0</v>
          </cell>
          <cell r="AF747">
            <v>0</v>
          </cell>
          <cell r="AG747">
            <v>0</v>
          </cell>
          <cell r="AH747">
            <v>0</v>
          </cell>
          <cell r="AI747">
            <v>0</v>
          </cell>
          <cell r="AJ747">
            <v>0</v>
          </cell>
          <cell r="AK747" t="str">
            <v/>
          </cell>
          <cell r="AL747" t="str">
            <v>EU28</v>
          </cell>
        </row>
        <row r="748">
          <cell r="F748" t="str">
            <v>Malta</v>
          </cell>
          <cell r="G748" t="str">
            <v>Residential</v>
          </cell>
          <cell r="H748" t="str">
            <v>SFH</v>
          </cell>
          <cell r="J748" t="str">
            <v>Solar energy</v>
          </cell>
          <cell r="K748" t="str">
            <v>-</v>
          </cell>
          <cell r="L748">
            <v>1.9525485660823207E-2</v>
          </cell>
          <cell r="M748">
            <v>1.9525485660823207E-2</v>
          </cell>
          <cell r="P748">
            <v>1.9525485660823207E-2</v>
          </cell>
          <cell r="Q748">
            <v>1.9525485660823207E-2</v>
          </cell>
          <cell r="R748">
            <v>0</v>
          </cell>
          <cell r="S748">
            <v>0</v>
          </cell>
          <cell r="T748" t="str">
            <v>m.EEG.1</v>
          </cell>
          <cell r="U748">
            <v>1.9525485660823207E-2</v>
          </cell>
          <cell r="V748" t="str">
            <v>m.EEG.1</v>
          </cell>
          <cell r="W748">
            <v>0</v>
          </cell>
          <cell r="X748">
            <v>0</v>
          </cell>
          <cell r="Y748">
            <v>0</v>
          </cell>
          <cell r="Z748">
            <v>0</v>
          </cell>
          <cell r="AA748">
            <v>0</v>
          </cell>
          <cell r="AB748">
            <v>0</v>
          </cell>
          <cell r="AC748">
            <v>0</v>
          </cell>
          <cell r="AD748" t="str">
            <v>m.EEG.1</v>
          </cell>
          <cell r="AE748">
            <v>0</v>
          </cell>
          <cell r="AF748">
            <v>0</v>
          </cell>
          <cell r="AG748">
            <v>0</v>
          </cell>
          <cell r="AH748">
            <v>0</v>
          </cell>
          <cell r="AI748">
            <v>0</v>
          </cell>
          <cell r="AJ748">
            <v>0</v>
          </cell>
          <cell r="AK748" t="str">
            <v/>
          </cell>
          <cell r="AL748" t="str">
            <v>EU28</v>
          </cell>
        </row>
        <row r="749">
          <cell r="F749" t="str">
            <v>Malta</v>
          </cell>
          <cell r="G749" t="str">
            <v>Residential</v>
          </cell>
          <cell r="H749" t="str">
            <v>SFH</v>
          </cell>
          <cell r="J749" t="str">
            <v>Ambient heat total</v>
          </cell>
          <cell r="K749" t="str">
            <v>-</v>
          </cell>
          <cell r="L749">
            <v>7.4029795563403328E-3</v>
          </cell>
          <cell r="M749">
            <v>7.4029795563403328E-3</v>
          </cell>
          <cell r="P749">
            <v>7.4029795563403328E-3</v>
          </cell>
          <cell r="Q749">
            <v>7.4029795563403328E-3</v>
          </cell>
          <cell r="R749">
            <v>0</v>
          </cell>
          <cell r="S749">
            <v>6.7003121450868487E-3</v>
          </cell>
          <cell r="T749" t="str">
            <v>m.EEG.1</v>
          </cell>
          <cell r="U749">
            <v>7.0266741125348442E-4</v>
          </cell>
          <cell r="V749" t="str">
            <v>m.EEG.1</v>
          </cell>
          <cell r="W749">
            <v>0</v>
          </cell>
          <cell r="X749">
            <v>0</v>
          </cell>
          <cell r="Y749">
            <v>0</v>
          </cell>
          <cell r="Z749">
            <v>0</v>
          </cell>
          <cell r="AA749">
            <v>0</v>
          </cell>
          <cell r="AB749">
            <v>0</v>
          </cell>
          <cell r="AC749">
            <v>0</v>
          </cell>
          <cell r="AD749" t="str">
            <v>m.EEG.1</v>
          </cell>
          <cell r="AE749">
            <v>0</v>
          </cell>
          <cell r="AF749">
            <v>0</v>
          </cell>
          <cell r="AG749">
            <v>0</v>
          </cell>
          <cell r="AH749">
            <v>0</v>
          </cell>
          <cell r="AI749">
            <v>0</v>
          </cell>
          <cell r="AJ749">
            <v>0</v>
          </cell>
          <cell r="AK749" t="str">
            <v/>
          </cell>
          <cell r="AL749" t="str">
            <v>EU28</v>
          </cell>
        </row>
        <row r="750">
          <cell r="F750" t="str">
            <v>Malta</v>
          </cell>
          <cell r="G750" t="str">
            <v>Residential</v>
          </cell>
          <cell r="H750" t="str">
            <v>SFH</v>
          </cell>
          <cell r="J750" t="str">
            <v xml:space="preserve">Other RES </v>
          </cell>
          <cell r="K750" t="str">
            <v>-</v>
          </cell>
          <cell r="L750">
            <v>0</v>
          </cell>
          <cell r="M750">
            <v>0</v>
          </cell>
          <cell r="P750">
            <v>0</v>
          </cell>
          <cell r="Q750">
            <v>0</v>
          </cell>
          <cell r="R750">
            <v>0</v>
          </cell>
          <cell r="S750">
            <v>0</v>
          </cell>
          <cell r="T750" t="str">
            <v>m.EEG.1</v>
          </cell>
          <cell r="U750">
            <v>0</v>
          </cell>
          <cell r="V750" t="str">
            <v>m.EEG.1</v>
          </cell>
          <cell r="W750">
            <v>0</v>
          </cell>
          <cell r="X750">
            <v>0</v>
          </cell>
          <cell r="Y750">
            <v>0</v>
          </cell>
          <cell r="Z750">
            <v>0</v>
          </cell>
          <cell r="AA750">
            <v>0</v>
          </cell>
          <cell r="AB750">
            <v>0</v>
          </cell>
          <cell r="AC750">
            <v>0</v>
          </cell>
          <cell r="AD750" t="str">
            <v>m.EEG.1</v>
          </cell>
          <cell r="AE750">
            <v>0</v>
          </cell>
          <cell r="AF750">
            <v>0</v>
          </cell>
          <cell r="AG750">
            <v>0</v>
          </cell>
          <cell r="AH750">
            <v>0</v>
          </cell>
          <cell r="AI750">
            <v>0</v>
          </cell>
          <cell r="AJ750">
            <v>0</v>
          </cell>
          <cell r="AK750" t="str">
            <v/>
          </cell>
          <cell r="AL750" t="str">
            <v>EU28</v>
          </cell>
        </row>
        <row r="751">
          <cell r="F751" t="str">
            <v>Malta</v>
          </cell>
          <cell r="G751" t="str">
            <v>Residential</v>
          </cell>
          <cell r="H751" t="str">
            <v>MFH</v>
          </cell>
          <cell r="J751" t="str">
            <v>TOTAL</v>
          </cell>
          <cell r="K751" t="str">
            <v>-</v>
          </cell>
          <cell r="L751">
            <v>0.44057177901326761</v>
          </cell>
          <cell r="M751">
            <v>0.44057177901326761</v>
          </cell>
          <cell r="P751">
            <v>0.44057177901326761</v>
          </cell>
          <cell r="Q751">
            <v>0.26437311125688079</v>
          </cell>
          <cell r="R751">
            <v>0.10035373301461019</v>
          </cell>
          <cell r="S751">
            <v>0.11513920221373171</v>
          </cell>
          <cell r="T751" t="str">
            <v>u.ISI.50</v>
          </cell>
          <cell r="U751">
            <v>0.14923390904314907</v>
          </cell>
          <cell r="V751" t="str">
            <v>m.EEG.1</v>
          </cell>
          <cell r="W751">
            <v>0</v>
          </cell>
          <cell r="X751">
            <v>0</v>
          </cell>
          <cell r="Y751">
            <v>0</v>
          </cell>
          <cell r="Z751">
            <v>0</v>
          </cell>
          <cell r="AA751">
            <v>0</v>
          </cell>
          <cell r="AB751">
            <v>0</v>
          </cell>
          <cell r="AC751">
            <v>0.10035373301461019</v>
          </cell>
          <cell r="AD751" t="str">
            <v>m.EEG.1</v>
          </cell>
          <cell r="AE751">
            <v>0</v>
          </cell>
          <cell r="AF751">
            <v>0</v>
          </cell>
          <cell r="AG751">
            <v>0</v>
          </cell>
          <cell r="AH751">
            <v>0</v>
          </cell>
          <cell r="AI751">
            <v>0</v>
          </cell>
          <cell r="AJ751">
            <v>7.5844934741776587E-2</v>
          </cell>
          <cell r="AK751" t="str">
            <v/>
          </cell>
          <cell r="AL751" t="str">
            <v>EU28</v>
          </cell>
        </row>
        <row r="752">
          <cell r="F752" t="str">
            <v>Malta</v>
          </cell>
          <cell r="G752" t="str">
            <v>Residential</v>
          </cell>
          <cell r="H752" t="str">
            <v>MFH</v>
          </cell>
          <cell r="J752" t="str">
            <v>Coal</v>
          </cell>
          <cell r="K752" t="str">
            <v>-</v>
          </cell>
          <cell r="L752">
            <v>0</v>
          </cell>
          <cell r="M752">
            <v>0</v>
          </cell>
          <cell r="P752">
            <v>0</v>
          </cell>
          <cell r="Q752">
            <v>0</v>
          </cell>
          <cell r="R752">
            <v>0</v>
          </cell>
          <cell r="S752">
            <v>0</v>
          </cell>
          <cell r="T752" t="str">
            <v>m.EEG.1</v>
          </cell>
          <cell r="U752">
            <v>0</v>
          </cell>
          <cell r="V752" t="str">
            <v>m.EEG.1</v>
          </cell>
          <cell r="W752">
            <v>0</v>
          </cell>
          <cell r="X752">
            <v>0</v>
          </cell>
          <cell r="Y752">
            <v>0</v>
          </cell>
          <cell r="Z752">
            <v>0</v>
          </cell>
          <cell r="AA752">
            <v>0</v>
          </cell>
          <cell r="AB752">
            <v>0</v>
          </cell>
          <cell r="AC752">
            <v>0</v>
          </cell>
          <cell r="AD752" t="str">
            <v>m.EEG.1</v>
          </cell>
          <cell r="AE752">
            <v>0</v>
          </cell>
          <cell r="AF752">
            <v>0</v>
          </cell>
          <cell r="AG752">
            <v>0</v>
          </cell>
          <cell r="AH752">
            <v>0</v>
          </cell>
          <cell r="AI752">
            <v>0</v>
          </cell>
          <cell r="AJ752">
            <v>0</v>
          </cell>
          <cell r="AK752" t="str">
            <v/>
          </cell>
          <cell r="AL752" t="str">
            <v>EU28</v>
          </cell>
        </row>
        <row r="753">
          <cell r="F753" t="str">
            <v>Malta</v>
          </cell>
          <cell r="G753" t="str">
            <v>Residential</v>
          </cell>
          <cell r="H753" t="str">
            <v>MFH</v>
          </cell>
          <cell r="J753" t="str">
            <v>Fuel oil</v>
          </cell>
          <cell r="K753" t="str">
            <v>-</v>
          </cell>
          <cell r="L753">
            <v>1.4027027058432969E-2</v>
          </cell>
          <cell r="M753">
            <v>1.4027027058432969E-2</v>
          </cell>
          <cell r="P753">
            <v>1.4027027058432969E-2</v>
          </cell>
          <cell r="Q753">
            <v>1.4027027058432969E-2</v>
          </cell>
          <cell r="R753">
            <v>0</v>
          </cell>
          <cell r="S753">
            <v>1.356787874652041E-2</v>
          </cell>
          <cell r="T753" t="str">
            <v>u.ISI.50</v>
          </cell>
          <cell r="U753">
            <v>4.5914831191255941E-4</v>
          </cell>
          <cell r="V753" t="str">
            <v>m.EEG.1</v>
          </cell>
          <cell r="W753">
            <v>0</v>
          </cell>
          <cell r="X753">
            <v>0</v>
          </cell>
          <cell r="Y753">
            <v>0</v>
          </cell>
          <cell r="Z753">
            <v>0</v>
          </cell>
          <cell r="AA753">
            <v>0</v>
          </cell>
          <cell r="AB753">
            <v>0</v>
          </cell>
          <cell r="AC753">
            <v>0</v>
          </cell>
          <cell r="AD753" t="str">
            <v>m.EEG.1</v>
          </cell>
          <cell r="AE753">
            <v>0</v>
          </cell>
          <cell r="AF753">
            <v>0</v>
          </cell>
          <cell r="AG753">
            <v>0</v>
          </cell>
          <cell r="AH753">
            <v>0</v>
          </cell>
          <cell r="AI753">
            <v>0</v>
          </cell>
          <cell r="AJ753">
            <v>0</v>
          </cell>
          <cell r="AK753" t="str">
            <v/>
          </cell>
          <cell r="AL753" t="str">
            <v>EU28</v>
          </cell>
        </row>
        <row r="754">
          <cell r="F754" t="str">
            <v>Malta</v>
          </cell>
          <cell r="G754" t="str">
            <v>Residential</v>
          </cell>
          <cell r="H754" t="str">
            <v>MFH</v>
          </cell>
          <cell r="J754" t="str">
            <v>Natural gas</v>
          </cell>
          <cell r="K754" t="str">
            <v>-</v>
          </cell>
          <cell r="L754">
            <v>0</v>
          </cell>
          <cell r="M754">
            <v>0</v>
          </cell>
          <cell r="P754">
            <v>0</v>
          </cell>
          <cell r="Q754">
            <v>0</v>
          </cell>
          <cell r="R754">
            <v>0</v>
          </cell>
          <cell r="S754">
            <v>0</v>
          </cell>
          <cell r="T754" t="str">
            <v>m.EEG.1</v>
          </cell>
          <cell r="U754">
            <v>0</v>
          </cell>
          <cell r="V754" t="str">
            <v>m.EEG.1</v>
          </cell>
          <cell r="W754">
            <v>0</v>
          </cell>
          <cell r="X754">
            <v>0</v>
          </cell>
          <cell r="Y754">
            <v>0</v>
          </cell>
          <cell r="Z754">
            <v>0</v>
          </cell>
          <cell r="AA754">
            <v>0</v>
          </cell>
          <cell r="AB754">
            <v>0</v>
          </cell>
          <cell r="AC754">
            <v>0</v>
          </cell>
          <cell r="AD754" t="str">
            <v>m.EEG.1</v>
          </cell>
          <cell r="AE754">
            <v>0</v>
          </cell>
          <cell r="AF754">
            <v>0</v>
          </cell>
          <cell r="AG754">
            <v>0</v>
          </cell>
          <cell r="AH754">
            <v>0</v>
          </cell>
          <cell r="AI754">
            <v>0</v>
          </cell>
          <cell r="AJ754">
            <v>0</v>
          </cell>
          <cell r="AK754" t="str">
            <v/>
          </cell>
          <cell r="AL754" t="str">
            <v>EU28</v>
          </cell>
        </row>
        <row r="755">
          <cell r="F755" t="str">
            <v>Malta</v>
          </cell>
          <cell r="G755" t="str">
            <v>Residential</v>
          </cell>
          <cell r="H755" t="str">
            <v>MFH</v>
          </cell>
          <cell r="J755" t="str">
            <v>Other fossil fuels</v>
          </cell>
          <cell r="K755" t="str">
            <v>-</v>
          </cell>
          <cell r="L755">
            <v>0.15320893579105527</v>
          </cell>
          <cell r="M755">
            <v>0.15320893579105527</v>
          </cell>
          <cell r="P755">
            <v>0.15320893579105527</v>
          </cell>
          <cell r="Q755">
            <v>7.7364001049278666E-2</v>
          </cell>
          <cell r="R755">
            <v>0</v>
          </cell>
          <cell r="S755">
            <v>7.4528676386034678E-2</v>
          </cell>
          <cell r="T755" t="str">
            <v>m.EEG.1</v>
          </cell>
          <cell r="U755">
            <v>2.835324663243986E-3</v>
          </cell>
          <cell r="V755" t="str">
            <v>m.EEG.1</v>
          </cell>
          <cell r="W755">
            <v>0</v>
          </cell>
          <cell r="X755">
            <v>0</v>
          </cell>
          <cell r="Y755">
            <v>0</v>
          </cell>
          <cell r="Z755">
            <v>0</v>
          </cell>
          <cell r="AA755">
            <v>0</v>
          </cell>
          <cell r="AB755">
            <v>0</v>
          </cell>
          <cell r="AC755">
            <v>0</v>
          </cell>
          <cell r="AD755" t="str">
            <v>m.EEG.1</v>
          </cell>
          <cell r="AE755">
            <v>0</v>
          </cell>
          <cell r="AF755">
            <v>0</v>
          </cell>
          <cell r="AG755">
            <v>0</v>
          </cell>
          <cell r="AH755">
            <v>0</v>
          </cell>
          <cell r="AI755">
            <v>0</v>
          </cell>
          <cell r="AJ755">
            <v>7.5844934741776587E-2</v>
          </cell>
          <cell r="AK755" t="str">
            <v/>
          </cell>
          <cell r="AL755" t="str">
            <v>EU28</v>
          </cell>
        </row>
        <row r="756">
          <cell r="F756" t="str">
            <v>Malta</v>
          </cell>
          <cell r="G756" t="str">
            <v>Residential</v>
          </cell>
          <cell r="H756" t="str">
            <v>MFH</v>
          </cell>
          <cell r="J756" t="str">
            <v>Electricity</v>
          </cell>
          <cell r="K756" t="str">
            <v>-</v>
          </cell>
          <cell r="L756">
            <v>0.23891404305666586</v>
          </cell>
          <cell r="M756">
            <v>0.23891404305666586</v>
          </cell>
          <cell r="P756">
            <v>0.23891404305666586</v>
          </cell>
          <cell r="Q756">
            <v>0.13856031004205568</v>
          </cell>
          <cell r="R756">
            <v>0.10035373301461019</v>
          </cell>
          <cell r="S756">
            <v>1.9374803306638287E-2</v>
          </cell>
          <cell r="T756" t="str">
            <v>m.EEG.1</v>
          </cell>
          <cell r="U756">
            <v>0.11918550673541739</v>
          </cell>
          <cell r="V756" t="str">
            <v>m.EEG.1</v>
          </cell>
          <cell r="W756">
            <v>0</v>
          </cell>
          <cell r="X756">
            <v>0</v>
          </cell>
          <cell r="Y756">
            <v>0</v>
          </cell>
          <cell r="Z756">
            <v>0</v>
          </cell>
          <cell r="AA756">
            <v>0</v>
          </cell>
          <cell r="AB756">
            <v>0</v>
          </cell>
          <cell r="AC756">
            <v>0.10035373301461019</v>
          </cell>
          <cell r="AD756" t="str">
            <v>m.EEG.1</v>
          </cell>
          <cell r="AE756">
            <v>0</v>
          </cell>
          <cell r="AF756">
            <v>0</v>
          </cell>
          <cell r="AG756">
            <v>0</v>
          </cell>
          <cell r="AH756">
            <v>0</v>
          </cell>
          <cell r="AI756">
            <v>0</v>
          </cell>
          <cell r="AJ756">
            <v>0</v>
          </cell>
          <cell r="AK756" t="str">
            <v/>
          </cell>
          <cell r="AL756" t="str">
            <v>EU28</v>
          </cell>
        </row>
        <row r="757">
          <cell r="F757" t="str">
            <v>Malta</v>
          </cell>
          <cell r="G757" t="str">
            <v>Residential</v>
          </cell>
          <cell r="H757" t="str">
            <v>MFH</v>
          </cell>
          <cell r="J757" t="str">
            <v>District heating</v>
          </cell>
          <cell r="K757" t="str">
            <v>-</v>
          </cell>
          <cell r="L757">
            <v>0</v>
          </cell>
          <cell r="M757">
            <v>0</v>
          </cell>
          <cell r="P757">
            <v>0</v>
          </cell>
          <cell r="Q757">
            <v>0</v>
          </cell>
          <cell r="R757">
            <v>0</v>
          </cell>
          <cell r="S757">
            <v>0</v>
          </cell>
          <cell r="T757" t="str">
            <v>m.EEG.1</v>
          </cell>
          <cell r="U757">
            <v>0</v>
          </cell>
          <cell r="V757" t="str">
            <v>m.EEG.1</v>
          </cell>
          <cell r="W757">
            <v>0</v>
          </cell>
          <cell r="X757">
            <v>0</v>
          </cell>
          <cell r="Y757">
            <v>0</v>
          </cell>
          <cell r="Z757">
            <v>0</v>
          </cell>
          <cell r="AA757">
            <v>0</v>
          </cell>
          <cell r="AB757">
            <v>0</v>
          </cell>
          <cell r="AC757">
            <v>0</v>
          </cell>
          <cell r="AD757" t="str">
            <v>m.EEG.1</v>
          </cell>
          <cell r="AE757">
            <v>0</v>
          </cell>
          <cell r="AF757">
            <v>0</v>
          </cell>
          <cell r="AG757">
            <v>0</v>
          </cell>
          <cell r="AH757">
            <v>0</v>
          </cell>
          <cell r="AI757">
            <v>0</v>
          </cell>
          <cell r="AJ757">
            <v>0</v>
          </cell>
          <cell r="AK757" t="str">
            <v/>
          </cell>
          <cell r="AL757" t="str">
            <v>EU28</v>
          </cell>
        </row>
        <row r="758">
          <cell r="F758" t="str">
            <v>Malta</v>
          </cell>
          <cell r="G758" t="str">
            <v>Residential</v>
          </cell>
          <cell r="H758" t="str">
            <v>MFH</v>
          </cell>
          <cell r="J758" t="str">
            <v>Waste non-RES</v>
          </cell>
          <cell r="K758" t="str">
            <v>-</v>
          </cell>
          <cell r="L758">
            <v>0</v>
          </cell>
          <cell r="M758">
            <v>0</v>
          </cell>
          <cell r="P758">
            <v>0</v>
          </cell>
          <cell r="Q758">
            <v>0</v>
          </cell>
          <cell r="R758">
            <v>0</v>
          </cell>
          <cell r="S758">
            <v>0</v>
          </cell>
          <cell r="T758" t="str">
            <v>m.EEG.1</v>
          </cell>
          <cell r="U758">
            <v>0</v>
          </cell>
          <cell r="V758" t="str">
            <v>m.EEG.1</v>
          </cell>
          <cell r="W758">
            <v>0</v>
          </cell>
          <cell r="X758">
            <v>0</v>
          </cell>
          <cell r="Y758">
            <v>0</v>
          </cell>
          <cell r="Z758">
            <v>0</v>
          </cell>
          <cell r="AA758">
            <v>0</v>
          </cell>
          <cell r="AB758">
            <v>0</v>
          </cell>
          <cell r="AC758">
            <v>0</v>
          </cell>
          <cell r="AD758" t="str">
            <v>m.EEG.1</v>
          </cell>
          <cell r="AE758">
            <v>0</v>
          </cell>
          <cell r="AF758">
            <v>0</v>
          </cell>
          <cell r="AG758">
            <v>0</v>
          </cell>
          <cell r="AH758">
            <v>0</v>
          </cell>
          <cell r="AI758">
            <v>0</v>
          </cell>
          <cell r="AJ758">
            <v>0</v>
          </cell>
          <cell r="AK758" t="str">
            <v/>
          </cell>
          <cell r="AL758" t="str">
            <v>EU28</v>
          </cell>
        </row>
        <row r="759">
          <cell r="F759" t="str">
            <v>Malta</v>
          </cell>
          <cell r="G759" t="str">
            <v>Residential</v>
          </cell>
          <cell r="H759" t="str">
            <v>MFH</v>
          </cell>
          <cell r="J759" t="str">
            <v>Waste RES</v>
          </cell>
          <cell r="K759" t="str">
            <v>-</v>
          </cell>
          <cell r="L759">
            <v>0</v>
          </cell>
          <cell r="M759">
            <v>0</v>
          </cell>
          <cell r="P759">
            <v>0</v>
          </cell>
          <cell r="Q759">
            <v>0</v>
          </cell>
          <cell r="R759">
            <v>0</v>
          </cell>
          <cell r="S759">
            <v>0</v>
          </cell>
          <cell r="T759" t="str">
            <v>m.EEG.1</v>
          </cell>
          <cell r="U759">
            <v>0</v>
          </cell>
          <cell r="V759" t="str">
            <v>m.EEG.1</v>
          </cell>
          <cell r="W759">
            <v>0</v>
          </cell>
          <cell r="X759">
            <v>0</v>
          </cell>
          <cell r="Y759">
            <v>0</v>
          </cell>
          <cell r="Z759">
            <v>0</v>
          </cell>
          <cell r="AA759">
            <v>0</v>
          </cell>
          <cell r="AB759">
            <v>0</v>
          </cell>
          <cell r="AC759">
            <v>0</v>
          </cell>
          <cell r="AD759" t="str">
            <v>m.EEG.1</v>
          </cell>
          <cell r="AE759">
            <v>0</v>
          </cell>
          <cell r="AF759">
            <v>0</v>
          </cell>
          <cell r="AG759">
            <v>0</v>
          </cell>
          <cell r="AH759">
            <v>0</v>
          </cell>
          <cell r="AI759">
            <v>0</v>
          </cell>
          <cell r="AJ759">
            <v>0</v>
          </cell>
          <cell r="AK759" t="str">
            <v/>
          </cell>
          <cell r="AL759" t="str">
            <v>EU28</v>
          </cell>
        </row>
        <row r="760">
          <cell r="F760" t="str">
            <v>Malta</v>
          </cell>
          <cell r="G760" t="str">
            <v>Residential</v>
          </cell>
          <cell r="H760" t="str">
            <v>MFH</v>
          </cell>
          <cell r="J760" t="str">
            <v>Biomass</v>
          </cell>
          <cell r="K760" t="str">
            <v>-</v>
          </cell>
          <cell r="L760">
            <v>9.309027349450337E-4</v>
          </cell>
          <cell r="M760">
            <v>9.309027349450337E-4</v>
          </cell>
          <cell r="P760">
            <v>9.309027349450337E-4</v>
          </cell>
          <cell r="Q760">
            <v>9.309027349450337E-4</v>
          </cell>
          <cell r="R760">
            <v>0</v>
          </cell>
          <cell r="S760">
            <v>9.309027349450337E-4</v>
          </cell>
          <cell r="T760" t="str">
            <v>m.EEG.1</v>
          </cell>
          <cell r="U760">
            <v>0</v>
          </cell>
          <cell r="V760" t="str">
            <v>m.EEG.1</v>
          </cell>
          <cell r="W760">
            <v>0</v>
          </cell>
          <cell r="X760">
            <v>0</v>
          </cell>
          <cell r="Y760">
            <v>0</v>
          </cell>
          <cell r="Z760">
            <v>0</v>
          </cell>
          <cell r="AA760">
            <v>0</v>
          </cell>
          <cell r="AB760">
            <v>0</v>
          </cell>
          <cell r="AC760">
            <v>0</v>
          </cell>
          <cell r="AD760" t="str">
            <v>m.EEG.1</v>
          </cell>
          <cell r="AE760">
            <v>0</v>
          </cell>
          <cell r="AF760">
            <v>0</v>
          </cell>
          <cell r="AG760">
            <v>0</v>
          </cell>
          <cell r="AH760">
            <v>0</v>
          </cell>
          <cell r="AI760">
            <v>0</v>
          </cell>
          <cell r="AJ760">
            <v>0</v>
          </cell>
          <cell r="AK760" t="str">
            <v/>
          </cell>
          <cell r="AL760" t="str">
            <v>EU28</v>
          </cell>
        </row>
        <row r="761">
          <cell r="F761" t="str">
            <v>Malta</v>
          </cell>
          <cell r="G761" t="str">
            <v>Residential</v>
          </cell>
          <cell r="H761" t="str">
            <v>MFH</v>
          </cell>
          <cell r="J761" t="str">
            <v>Geothermal</v>
          </cell>
          <cell r="K761" t="str">
            <v>-</v>
          </cell>
          <cell r="L761">
            <v>0</v>
          </cell>
          <cell r="M761">
            <v>0</v>
          </cell>
          <cell r="P761">
            <v>0</v>
          </cell>
          <cell r="Q761">
            <v>0</v>
          </cell>
          <cell r="R761">
            <v>0</v>
          </cell>
          <cell r="S761">
            <v>0</v>
          </cell>
          <cell r="T761" t="str">
            <v>m.EEG.1</v>
          </cell>
          <cell r="U761">
            <v>0</v>
          </cell>
          <cell r="V761" t="str">
            <v>m.EEG.1</v>
          </cell>
          <cell r="W761">
            <v>0</v>
          </cell>
          <cell r="X761">
            <v>0</v>
          </cell>
          <cell r="Y761">
            <v>0</v>
          </cell>
          <cell r="Z761">
            <v>0</v>
          </cell>
          <cell r="AA761">
            <v>0</v>
          </cell>
          <cell r="AB761">
            <v>0</v>
          </cell>
          <cell r="AC761">
            <v>0</v>
          </cell>
          <cell r="AD761" t="str">
            <v>m.EEG.1</v>
          </cell>
          <cell r="AE761">
            <v>0</v>
          </cell>
          <cell r="AF761">
            <v>0</v>
          </cell>
          <cell r="AG761">
            <v>0</v>
          </cell>
          <cell r="AH761">
            <v>0</v>
          </cell>
          <cell r="AI761">
            <v>0</v>
          </cell>
          <cell r="AJ761">
            <v>0</v>
          </cell>
          <cell r="AK761" t="str">
            <v/>
          </cell>
          <cell r="AL761" t="str">
            <v>EU28</v>
          </cell>
        </row>
        <row r="762">
          <cell r="F762" t="str">
            <v>Malta</v>
          </cell>
          <cell r="G762" t="str">
            <v>Residential</v>
          </cell>
          <cell r="H762" t="str">
            <v>MFH</v>
          </cell>
          <cell r="J762" t="str">
            <v>Solar energy</v>
          </cell>
          <cell r="K762" t="str">
            <v>-</v>
          </cell>
          <cell r="L762">
            <v>2.5474514339176781E-2</v>
          </cell>
          <cell r="M762">
            <v>2.5474514339176781E-2</v>
          </cell>
          <cell r="P762">
            <v>2.5474514339176781E-2</v>
          </cell>
          <cell r="Q762">
            <v>2.5474514339176781E-2</v>
          </cell>
          <cell r="R762">
            <v>0</v>
          </cell>
          <cell r="S762">
            <v>0</v>
          </cell>
          <cell r="T762" t="str">
            <v>m.EEG.1</v>
          </cell>
          <cell r="U762">
            <v>2.5474514339176781E-2</v>
          </cell>
          <cell r="V762" t="str">
            <v>m.EEG.1</v>
          </cell>
          <cell r="W762">
            <v>0</v>
          </cell>
          <cell r="X762">
            <v>0</v>
          </cell>
          <cell r="Y762">
            <v>0</v>
          </cell>
          <cell r="Z762">
            <v>0</v>
          </cell>
          <cell r="AA762">
            <v>0</v>
          </cell>
          <cell r="AB762">
            <v>0</v>
          </cell>
          <cell r="AC762">
            <v>0</v>
          </cell>
          <cell r="AD762" t="str">
            <v>m.EEG.1</v>
          </cell>
          <cell r="AE762">
            <v>0</v>
          </cell>
          <cell r="AF762">
            <v>0</v>
          </cell>
          <cell r="AG762">
            <v>0</v>
          </cell>
          <cell r="AH762">
            <v>0</v>
          </cell>
          <cell r="AI762">
            <v>0</v>
          </cell>
          <cell r="AJ762">
            <v>0</v>
          </cell>
          <cell r="AK762" t="str">
            <v/>
          </cell>
          <cell r="AL762" t="str">
            <v>EU28</v>
          </cell>
        </row>
        <row r="763">
          <cell r="F763" t="str">
            <v>Malta</v>
          </cell>
          <cell r="G763" t="str">
            <v>Residential</v>
          </cell>
          <cell r="H763" t="str">
            <v>MFH</v>
          </cell>
          <cell r="J763" t="str">
            <v>Ambient heat total</v>
          </cell>
          <cell r="K763" t="str">
            <v>-</v>
          </cell>
          <cell r="L763">
            <v>8.0163560329916447E-3</v>
          </cell>
          <cell r="M763">
            <v>8.0163560329916447E-3</v>
          </cell>
          <cell r="P763">
            <v>8.0163560329916447E-3</v>
          </cell>
          <cell r="Q763">
            <v>8.0163560329916447E-3</v>
          </cell>
          <cell r="R763">
            <v>0</v>
          </cell>
          <cell r="S763">
            <v>6.7369410395933162E-3</v>
          </cell>
          <cell r="T763" t="str">
            <v>m.EEG.1</v>
          </cell>
          <cell r="U763">
            <v>1.2794149933983291E-3</v>
          </cell>
          <cell r="V763" t="str">
            <v>m.EEG.1</v>
          </cell>
          <cell r="W763">
            <v>0</v>
          </cell>
          <cell r="X763">
            <v>0</v>
          </cell>
          <cell r="Y763">
            <v>0</v>
          </cell>
          <cell r="Z763">
            <v>0</v>
          </cell>
          <cell r="AA763">
            <v>0</v>
          </cell>
          <cell r="AB763">
            <v>0</v>
          </cell>
          <cell r="AC763">
            <v>0</v>
          </cell>
          <cell r="AD763" t="str">
            <v>m.EEG.1</v>
          </cell>
          <cell r="AE763">
            <v>0</v>
          </cell>
          <cell r="AF763">
            <v>0</v>
          </cell>
          <cell r="AG763">
            <v>0</v>
          </cell>
          <cell r="AH763">
            <v>0</v>
          </cell>
          <cell r="AI763">
            <v>0</v>
          </cell>
          <cell r="AJ763">
            <v>0</v>
          </cell>
          <cell r="AK763" t="str">
            <v/>
          </cell>
          <cell r="AL763" t="str">
            <v>EU28</v>
          </cell>
        </row>
        <row r="764">
          <cell r="F764" t="str">
            <v>Malta</v>
          </cell>
          <cell r="G764" t="str">
            <v>Residential</v>
          </cell>
          <cell r="H764" t="str">
            <v>MFH</v>
          </cell>
          <cell r="J764" t="str">
            <v xml:space="preserve">Other RES </v>
          </cell>
          <cell r="K764" t="str">
            <v>-</v>
          </cell>
          <cell r="L764">
            <v>0</v>
          </cell>
          <cell r="M764">
            <v>0</v>
          </cell>
          <cell r="P764">
            <v>0</v>
          </cell>
          <cell r="Q764">
            <v>0</v>
          </cell>
          <cell r="R764">
            <v>0</v>
          </cell>
          <cell r="S764">
            <v>0</v>
          </cell>
          <cell r="T764" t="str">
            <v>m.EEG.1</v>
          </cell>
          <cell r="U764">
            <v>0</v>
          </cell>
          <cell r="V764" t="str">
            <v>m.EEG.1</v>
          </cell>
          <cell r="W764">
            <v>0</v>
          </cell>
          <cell r="X764">
            <v>0</v>
          </cell>
          <cell r="Y764">
            <v>0</v>
          </cell>
          <cell r="Z764">
            <v>0</v>
          </cell>
          <cell r="AA764">
            <v>0</v>
          </cell>
          <cell r="AB764">
            <v>0</v>
          </cell>
          <cell r="AC764">
            <v>0</v>
          </cell>
          <cell r="AD764" t="str">
            <v>m.EEG.1</v>
          </cell>
          <cell r="AE764">
            <v>0</v>
          </cell>
          <cell r="AF764">
            <v>0</v>
          </cell>
          <cell r="AG764">
            <v>0</v>
          </cell>
          <cell r="AH764">
            <v>0</v>
          </cell>
          <cell r="AI764">
            <v>0</v>
          </cell>
          <cell r="AJ764">
            <v>0</v>
          </cell>
          <cell r="AK764" t="str">
            <v/>
          </cell>
          <cell r="AL764" t="str">
            <v>EU28</v>
          </cell>
        </row>
        <row r="765">
          <cell r="F765" t="str">
            <v>Netherlands</v>
          </cell>
          <cell r="G765" t="str">
            <v>Residential</v>
          </cell>
          <cell r="H765" t="str">
            <v>TOTAL Residential</v>
          </cell>
          <cell r="J765" t="str">
            <v>TOTAL</v>
          </cell>
          <cell r="K765">
            <v>119.69944899999999</v>
          </cell>
          <cell r="L765">
            <v>-18.165022010946771</v>
          </cell>
          <cell r="M765">
            <v>101.53442698905322</v>
          </cell>
          <cell r="P765">
            <v>101.53442698905322</v>
          </cell>
          <cell r="Q765">
            <v>98.606775100258133</v>
          </cell>
          <cell r="R765">
            <v>8.0556945789889395E-2</v>
          </cell>
          <cell r="S765">
            <v>82.860904362820037</v>
          </cell>
          <cell r="T765" t="str">
            <v>u.ISI.61</v>
          </cell>
          <cell r="U765">
            <v>15.7458707374381</v>
          </cell>
          <cell r="V765" t="str">
            <v>u.ISI.38</v>
          </cell>
          <cell r="W765">
            <v>0</v>
          </cell>
          <cell r="X765">
            <v>0</v>
          </cell>
          <cell r="Y765">
            <v>0</v>
          </cell>
          <cell r="Z765">
            <v>0</v>
          </cell>
          <cell r="AA765">
            <v>0</v>
          </cell>
          <cell r="AB765">
            <v>0</v>
          </cell>
          <cell r="AC765">
            <v>8.0556945789889395E-2</v>
          </cell>
          <cell r="AD765" t="str">
            <v>u.ISI.33</v>
          </cell>
          <cell r="AE765">
            <v>0</v>
          </cell>
          <cell r="AF765">
            <v>0</v>
          </cell>
          <cell r="AG765">
            <v>0</v>
          </cell>
          <cell r="AH765">
            <v>0</v>
          </cell>
          <cell r="AI765">
            <v>0</v>
          </cell>
          <cell r="AJ765">
            <v>2.8470949430051928</v>
          </cell>
          <cell r="AK765" t="str">
            <v>u.ISI.56</v>
          </cell>
          <cell r="AL765" t="str">
            <v>EU28</v>
          </cell>
        </row>
        <row r="766">
          <cell r="F766" t="str">
            <v>Netherlands</v>
          </cell>
          <cell r="G766" t="str">
            <v>Residential</v>
          </cell>
          <cell r="H766" t="str">
            <v>TOTAL Residential</v>
          </cell>
          <cell r="J766" t="str">
            <v>Coal</v>
          </cell>
          <cell r="K766">
            <v>5.6987000000000003E-2</v>
          </cell>
          <cell r="L766">
            <v>0</v>
          </cell>
          <cell r="M766">
            <v>5.6987000000000003E-2</v>
          </cell>
          <cell r="P766">
            <v>5.6987000000000003E-2</v>
          </cell>
          <cell r="Q766">
            <v>5.6987000000000003E-2</v>
          </cell>
          <cell r="R766">
            <v>0</v>
          </cell>
          <cell r="S766">
            <v>5.6987000000000003E-2</v>
          </cell>
          <cell r="T766" t="str">
            <v>u.ISI.5</v>
          </cell>
          <cell r="U766">
            <v>0</v>
          </cell>
          <cell r="V766" t="str">
            <v>m.EEG.1</v>
          </cell>
          <cell r="W766">
            <v>0</v>
          </cell>
          <cell r="X766">
            <v>0</v>
          </cell>
          <cell r="Y766">
            <v>0</v>
          </cell>
          <cell r="Z766">
            <v>0</v>
          </cell>
          <cell r="AA766">
            <v>0</v>
          </cell>
          <cell r="AB766">
            <v>0</v>
          </cell>
          <cell r="AC766">
            <v>0</v>
          </cell>
          <cell r="AD766" t="str">
            <v>m.EEG.1</v>
          </cell>
          <cell r="AE766">
            <v>0</v>
          </cell>
          <cell r="AF766">
            <v>0</v>
          </cell>
          <cell r="AG766">
            <v>0</v>
          </cell>
          <cell r="AH766">
            <v>0</v>
          </cell>
          <cell r="AI766">
            <v>0</v>
          </cell>
          <cell r="AJ766">
            <v>0</v>
          </cell>
          <cell r="AK766" t="str">
            <v/>
          </cell>
          <cell r="AL766" t="str">
            <v>EU28</v>
          </cell>
        </row>
        <row r="767">
          <cell r="F767" t="str">
            <v>Netherlands</v>
          </cell>
          <cell r="G767" t="str">
            <v>Residential</v>
          </cell>
          <cell r="H767" t="str">
            <v>TOTAL Residential</v>
          </cell>
          <cell r="J767" t="str">
            <v>Fuel oil</v>
          </cell>
          <cell r="K767">
            <v>0.74897199999999997</v>
          </cell>
          <cell r="L767">
            <v>-1.1102230246251565E-16</v>
          </cell>
          <cell r="M767">
            <v>0.74897199999999986</v>
          </cell>
          <cell r="P767">
            <v>0.74897199999999986</v>
          </cell>
          <cell r="Q767">
            <v>0.6347942434584759</v>
          </cell>
          <cell r="R767">
            <v>0</v>
          </cell>
          <cell r="S767">
            <v>0.49479424345847595</v>
          </cell>
          <cell r="T767" t="str">
            <v>u.ISI.5</v>
          </cell>
          <cell r="U767">
            <v>0.14000000000000001</v>
          </cell>
          <cell r="V767" t="str">
            <v>e.ISI.97</v>
          </cell>
          <cell r="W767">
            <v>0</v>
          </cell>
          <cell r="X767">
            <v>0</v>
          </cell>
          <cell r="Y767">
            <v>0</v>
          </cell>
          <cell r="Z767">
            <v>0</v>
          </cell>
          <cell r="AA767">
            <v>0</v>
          </cell>
          <cell r="AB767">
            <v>0</v>
          </cell>
          <cell r="AC767">
            <v>0</v>
          </cell>
          <cell r="AD767" t="str">
            <v>m.EEG.1</v>
          </cell>
          <cell r="AE767">
            <v>0</v>
          </cell>
          <cell r="AF767">
            <v>0</v>
          </cell>
          <cell r="AG767">
            <v>0</v>
          </cell>
          <cell r="AH767">
            <v>0</v>
          </cell>
          <cell r="AI767">
            <v>0</v>
          </cell>
          <cell r="AJ767">
            <v>0.114177756541524</v>
          </cell>
          <cell r="AK767" t="str">
            <v>u.ISI.51</v>
          </cell>
          <cell r="AL767" t="str">
            <v>EU28</v>
          </cell>
        </row>
        <row r="768">
          <cell r="F768" t="str">
            <v>Netherlands</v>
          </cell>
          <cell r="G768" t="str">
            <v>Residential</v>
          </cell>
          <cell r="H768" t="str">
            <v>TOTAL Residential</v>
          </cell>
          <cell r="J768" t="str">
            <v>Natural gas</v>
          </cell>
          <cell r="K768">
            <v>86.826090999999991</v>
          </cell>
          <cell r="L768">
            <v>1.4210854715202004E-14</v>
          </cell>
          <cell r="M768">
            <v>86.826091000000005</v>
          </cell>
          <cell r="P768">
            <v>86.826091000000005</v>
          </cell>
          <cell r="Q768">
            <v>85.103427746329459</v>
          </cell>
          <cell r="R768">
            <v>0</v>
          </cell>
          <cell r="S768">
            <v>72.564322479422728</v>
          </cell>
          <cell r="T768" t="str">
            <v>u.ISI.7</v>
          </cell>
          <cell r="U768">
            <v>12.539105266906727</v>
          </cell>
          <cell r="V768" t="str">
            <v>u.ISI.37</v>
          </cell>
          <cell r="W768">
            <v>0</v>
          </cell>
          <cell r="X768">
            <v>0</v>
          </cell>
          <cell r="Y768">
            <v>0</v>
          </cell>
          <cell r="Z768">
            <v>0</v>
          </cell>
          <cell r="AA768">
            <v>0</v>
          </cell>
          <cell r="AB768">
            <v>0</v>
          </cell>
          <cell r="AC768">
            <v>0</v>
          </cell>
          <cell r="AD768" t="str">
            <v>m.EEG.1</v>
          </cell>
          <cell r="AE768">
            <v>0</v>
          </cell>
          <cell r="AF768">
            <v>0</v>
          </cell>
          <cell r="AG768">
            <v>0</v>
          </cell>
          <cell r="AH768">
            <v>0</v>
          </cell>
          <cell r="AI768">
            <v>0</v>
          </cell>
          <cell r="AJ768">
            <v>1.7226632536705415</v>
          </cell>
          <cell r="AK768" t="str">
            <v>u.ISI.37</v>
          </cell>
          <cell r="AL768" t="str">
            <v>EU28</v>
          </cell>
        </row>
        <row r="769">
          <cell r="F769" t="str">
            <v>Netherlands</v>
          </cell>
          <cell r="G769" t="str">
            <v>Residential</v>
          </cell>
          <cell r="H769" t="str">
            <v>TOTAL Residential</v>
          </cell>
          <cell r="J769" t="str">
            <v>Other fossil fuels</v>
          </cell>
          <cell r="K769">
            <v>0.27563099999999996</v>
          </cell>
          <cell r="L769">
            <v>0</v>
          </cell>
          <cell r="M769">
            <v>0.27563099999999996</v>
          </cell>
          <cell r="P769">
            <v>0.27563099999999996</v>
          </cell>
          <cell r="Q769">
            <v>0.27016237427006279</v>
          </cell>
          <cell r="R769">
            <v>0</v>
          </cell>
          <cell r="S769">
            <v>0.23035675727156441</v>
          </cell>
          <cell r="T769" t="str">
            <v>e.ISI.96</v>
          </cell>
          <cell r="U769">
            <v>3.9805616998498383E-2</v>
          </cell>
          <cell r="V769" t="str">
            <v>e.ISI.96</v>
          </cell>
          <cell r="W769">
            <v>0</v>
          </cell>
          <cell r="X769">
            <v>0</v>
          </cell>
          <cell r="Y769">
            <v>0</v>
          </cell>
          <cell r="Z769">
            <v>0</v>
          </cell>
          <cell r="AA769">
            <v>0</v>
          </cell>
          <cell r="AB769">
            <v>0</v>
          </cell>
          <cell r="AC769">
            <v>0</v>
          </cell>
          <cell r="AD769" t="str">
            <v>m.EEG.1</v>
          </cell>
          <cell r="AE769">
            <v>0</v>
          </cell>
          <cell r="AF769">
            <v>0</v>
          </cell>
          <cell r="AG769">
            <v>0</v>
          </cell>
          <cell r="AH769">
            <v>0</v>
          </cell>
          <cell r="AI769">
            <v>0</v>
          </cell>
          <cell r="AJ769">
            <v>5.4686257299371563E-3</v>
          </cell>
          <cell r="AK769" t="str">
            <v>e.ISI.96</v>
          </cell>
          <cell r="AL769" t="str">
            <v>EU28</v>
          </cell>
        </row>
        <row r="770">
          <cell r="F770" t="str">
            <v>Netherlands</v>
          </cell>
          <cell r="G770" t="str">
            <v>Residential</v>
          </cell>
          <cell r="H770" t="str">
            <v>TOTAL Residential</v>
          </cell>
          <cell r="J770" t="str">
            <v>Electricity</v>
          </cell>
          <cell r="K770">
            <v>25.026596999999999</v>
          </cell>
          <cell r="L770">
            <v>-19.982586708671089</v>
          </cell>
          <cell r="M770">
            <v>5.0440102913289095</v>
          </cell>
          <cell r="P770">
            <v>5.0440102913289095</v>
          </cell>
          <cell r="Q770">
            <v>3.9586680384758299</v>
          </cell>
          <cell r="R770">
            <v>8.0556945789889395E-2</v>
          </cell>
          <cell r="S770">
            <v>1.83163988266728</v>
          </cell>
          <cell r="T770" t="str">
            <v>u.ISI.33</v>
          </cell>
          <cell r="U770">
            <v>2.1270281558085502</v>
          </cell>
          <cell r="V770" t="str">
            <v>u.ISI.33</v>
          </cell>
          <cell r="W770">
            <v>0</v>
          </cell>
          <cell r="X770">
            <v>0</v>
          </cell>
          <cell r="Y770">
            <v>0</v>
          </cell>
          <cell r="Z770">
            <v>0</v>
          </cell>
          <cell r="AA770">
            <v>0</v>
          </cell>
          <cell r="AB770">
            <v>0</v>
          </cell>
          <cell r="AC770">
            <v>8.0556945789889395E-2</v>
          </cell>
          <cell r="AD770" t="str">
            <v>m.EEG.1</v>
          </cell>
          <cell r="AE770">
            <v>0</v>
          </cell>
          <cell r="AF770">
            <v>0</v>
          </cell>
          <cell r="AG770">
            <v>0</v>
          </cell>
          <cell r="AH770">
            <v>0</v>
          </cell>
          <cell r="AI770">
            <v>0</v>
          </cell>
          <cell r="AJ770">
            <v>1.00478530706319</v>
          </cell>
          <cell r="AK770" t="str">
            <v>u.ISI.33</v>
          </cell>
          <cell r="AL770" t="str">
            <v>EU28</v>
          </cell>
        </row>
        <row r="771">
          <cell r="F771" t="str">
            <v>Netherlands</v>
          </cell>
          <cell r="G771" t="str">
            <v>Residential</v>
          </cell>
          <cell r="H771" t="str">
            <v>TOTAL Residential</v>
          </cell>
          <cell r="J771" t="str">
            <v>District heating</v>
          </cell>
          <cell r="K771">
            <v>2.916804</v>
          </cell>
          <cell r="L771">
            <v>0.53393169772432314</v>
          </cell>
          <cell r="M771">
            <v>3.4507356977243231</v>
          </cell>
          <cell r="P771">
            <v>3.4507356977243231</v>
          </cell>
          <cell r="Q771">
            <v>3.4507356977243231</v>
          </cell>
          <cell r="R771">
            <v>0</v>
          </cell>
          <cell r="S771">
            <v>2.916804</v>
          </cell>
          <cell r="T771" t="str">
            <v>u.ISI.23</v>
          </cell>
          <cell r="U771">
            <v>0.53393169772432314</v>
          </cell>
          <cell r="V771" t="str">
            <v>m.EEG.1</v>
          </cell>
          <cell r="W771">
            <v>0</v>
          </cell>
          <cell r="X771">
            <v>0</v>
          </cell>
          <cell r="Y771">
            <v>0</v>
          </cell>
          <cell r="Z771">
            <v>0</v>
          </cell>
          <cell r="AA771">
            <v>0</v>
          </cell>
          <cell r="AB771">
            <v>0</v>
          </cell>
          <cell r="AC771">
            <v>0</v>
          </cell>
          <cell r="AD771" t="str">
            <v>m.EEG.1</v>
          </cell>
          <cell r="AE771">
            <v>0</v>
          </cell>
          <cell r="AF771">
            <v>0</v>
          </cell>
          <cell r="AG771">
            <v>0</v>
          </cell>
          <cell r="AH771">
            <v>0</v>
          </cell>
          <cell r="AI771">
            <v>0</v>
          </cell>
          <cell r="AJ771">
            <v>0</v>
          </cell>
          <cell r="AK771" t="str">
            <v/>
          </cell>
          <cell r="AL771" t="str">
            <v>EU28</v>
          </cell>
        </row>
        <row r="772">
          <cell r="F772" t="str">
            <v>Netherlands</v>
          </cell>
          <cell r="G772" t="str">
            <v>Residential</v>
          </cell>
          <cell r="H772" t="str">
            <v>TOTAL Residential</v>
          </cell>
          <cell r="J772" t="str">
            <v>Waste non-RES</v>
          </cell>
          <cell r="K772">
            <v>0</v>
          </cell>
          <cell r="L772">
            <v>0</v>
          </cell>
          <cell r="M772">
            <v>0</v>
          </cell>
          <cell r="P772">
            <v>0</v>
          </cell>
          <cell r="Q772">
            <v>0</v>
          </cell>
          <cell r="R772">
            <v>0</v>
          </cell>
          <cell r="S772">
            <v>0</v>
          </cell>
          <cell r="T772" t="str">
            <v>m.EEG.1</v>
          </cell>
          <cell r="U772">
            <v>0</v>
          </cell>
          <cell r="V772" t="str">
            <v>m.EEG.1</v>
          </cell>
          <cell r="W772">
            <v>0</v>
          </cell>
          <cell r="X772">
            <v>0</v>
          </cell>
          <cell r="Y772">
            <v>0</v>
          </cell>
          <cell r="Z772">
            <v>0</v>
          </cell>
          <cell r="AA772">
            <v>0</v>
          </cell>
          <cell r="AB772">
            <v>0</v>
          </cell>
          <cell r="AC772">
            <v>0</v>
          </cell>
          <cell r="AD772" t="str">
            <v>m.EEG.1</v>
          </cell>
          <cell r="AE772">
            <v>0</v>
          </cell>
          <cell r="AF772">
            <v>0</v>
          </cell>
          <cell r="AG772">
            <v>0</v>
          </cell>
          <cell r="AH772">
            <v>0</v>
          </cell>
          <cell r="AI772">
            <v>0</v>
          </cell>
          <cell r="AJ772">
            <v>0</v>
          </cell>
          <cell r="AK772" t="str">
            <v/>
          </cell>
          <cell r="AL772" t="str">
            <v>EU28</v>
          </cell>
        </row>
        <row r="773">
          <cell r="F773" t="str">
            <v>Netherlands</v>
          </cell>
          <cell r="G773" t="str">
            <v>Residential</v>
          </cell>
          <cell r="H773" t="str">
            <v>TOTAL Residential</v>
          </cell>
          <cell r="J773" t="str">
            <v>Waste RES</v>
          </cell>
          <cell r="K773">
            <v>0</v>
          </cell>
          <cell r="L773">
            <v>0</v>
          </cell>
          <cell r="M773">
            <v>0</v>
          </cell>
          <cell r="P773">
            <v>0</v>
          </cell>
          <cell r="Q773">
            <v>0</v>
          </cell>
          <cell r="R773">
            <v>0</v>
          </cell>
          <cell r="S773">
            <v>0</v>
          </cell>
          <cell r="T773" t="str">
            <v>d.Obs.4</v>
          </cell>
          <cell r="U773">
            <v>0</v>
          </cell>
          <cell r="V773" t="str">
            <v>d.Obs.4</v>
          </cell>
          <cell r="W773">
            <v>0</v>
          </cell>
          <cell r="X773">
            <v>0</v>
          </cell>
          <cell r="Y773">
            <v>0</v>
          </cell>
          <cell r="Z773">
            <v>0</v>
          </cell>
          <cell r="AA773">
            <v>0</v>
          </cell>
          <cell r="AB773">
            <v>0</v>
          </cell>
          <cell r="AC773">
            <v>0</v>
          </cell>
          <cell r="AD773" t="str">
            <v>d.Obs.4</v>
          </cell>
          <cell r="AE773">
            <v>0</v>
          </cell>
          <cell r="AF773">
            <v>0</v>
          </cell>
          <cell r="AG773">
            <v>0</v>
          </cell>
          <cell r="AH773">
            <v>0</v>
          </cell>
          <cell r="AI773">
            <v>0</v>
          </cell>
          <cell r="AJ773">
            <v>0</v>
          </cell>
          <cell r="AK773" t="str">
            <v>d.Obs.1</v>
          </cell>
          <cell r="AL773" t="str">
            <v>EU28</v>
          </cell>
        </row>
        <row r="774">
          <cell r="F774" t="str">
            <v>Netherlands</v>
          </cell>
          <cell r="G774" t="str">
            <v>Residential</v>
          </cell>
          <cell r="H774" t="str">
            <v>TOTAL Residential</v>
          </cell>
          <cell r="J774" t="str">
            <v>Biomass</v>
          </cell>
          <cell r="K774">
            <v>3.5925069999999999</v>
          </cell>
          <cell r="L774">
            <v>-7.4507000000000101E-2</v>
          </cell>
          <cell r="M774">
            <v>3.5179999999999998</v>
          </cell>
          <cell r="P774">
            <v>3.5179999999999998</v>
          </cell>
          <cell r="Q774">
            <v>3.5179999999999998</v>
          </cell>
          <cell r="R774">
            <v>0</v>
          </cell>
          <cell r="S774">
            <v>3.5179999999999998</v>
          </cell>
          <cell r="T774" t="str">
            <v>d.Obs.4</v>
          </cell>
          <cell r="U774">
            <v>0</v>
          </cell>
          <cell r="V774" t="str">
            <v>d.Obs.4</v>
          </cell>
          <cell r="W774">
            <v>0</v>
          </cell>
          <cell r="X774">
            <v>0</v>
          </cell>
          <cell r="Y774">
            <v>0</v>
          </cell>
          <cell r="Z774">
            <v>0</v>
          </cell>
          <cell r="AA774">
            <v>0</v>
          </cell>
          <cell r="AB774">
            <v>0</v>
          </cell>
          <cell r="AC774">
            <v>0</v>
          </cell>
          <cell r="AD774" t="str">
            <v>d.Obs.4</v>
          </cell>
          <cell r="AE774">
            <v>0</v>
          </cell>
          <cell r="AF774">
            <v>0</v>
          </cell>
          <cell r="AG774">
            <v>0</v>
          </cell>
          <cell r="AH774">
            <v>0</v>
          </cell>
          <cell r="AI774">
            <v>0</v>
          </cell>
          <cell r="AJ774">
            <v>0</v>
          </cell>
          <cell r="AK774" t="str">
            <v>d.Obs.1</v>
          </cell>
          <cell r="AL774" t="str">
            <v>EU28</v>
          </cell>
        </row>
        <row r="775">
          <cell r="F775" t="str">
            <v>Netherlands</v>
          </cell>
          <cell r="G775" t="str">
            <v>Residential</v>
          </cell>
          <cell r="H775" t="str">
            <v>TOTAL Residential</v>
          </cell>
          <cell r="J775" t="str">
            <v>Geothermal</v>
          </cell>
          <cell r="K775">
            <v>0</v>
          </cell>
          <cell r="L775">
            <v>0</v>
          </cell>
          <cell r="M775">
            <v>0</v>
          </cell>
          <cell r="P775">
            <v>0</v>
          </cell>
          <cell r="Q775">
            <v>0</v>
          </cell>
          <cell r="R775">
            <v>0</v>
          </cell>
          <cell r="S775">
            <v>0</v>
          </cell>
          <cell r="T775" t="str">
            <v>d.Obs.4</v>
          </cell>
          <cell r="U775">
            <v>0</v>
          </cell>
          <cell r="V775" t="str">
            <v>d.Obs.4</v>
          </cell>
          <cell r="W775">
            <v>0</v>
          </cell>
          <cell r="X775">
            <v>0</v>
          </cell>
          <cell r="Y775">
            <v>0</v>
          </cell>
          <cell r="Z775">
            <v>0</v>
          </cell>
          <cell r="AA775">
            <v>0</v>
          </cell>
          <cell r="AB775">
            <v>0</v>
          </cell>
          <cell r="AC775">
            <v>0</v>
          </cell>
          <cell r="AD775" t="str">
            <v>d.Obs.4</v>
          </cell>
          <cell r="AE775">
            <v>0</v>
          </cell>
          <cell r="AF775">
            <v>0</v>
          </cell>
          <cell r="AG775">
            <v>0</v>
          </cell>
          <cell r="AH775">
            <v>0</v>
          </cell>
          <cell r="AI775">
            <v>0</v>
          </cell>
          <cell r="AJ775">
            <v>0</v>
          </cell>
          <cell r="AK775" t="str">
            <v>d.Obs.1</v>
          </cell>
          <cell r="AL775" t="str">
            <v>EU28</v>
          </cell>
        </row>
        <row r="776">
          <cell r="F776" t="str">
            <v>Netherlands</v>
          </cell>
          <cell r="G776" t="str">
            <v>Residential</v>
          </cell>
          <cell r="H776" t="str">
            <v>TOTAL Residential</v>
          </cell>
          <cell r="J776" t="str">
            <v>Solar energy</v>
          </cell>
          <cell r="K776">
            <v>0.25585999999999998</v>
          </cell>
          <cell r="L776">
            <v>1.4000000000002899E-4</v>
          </cell>
          <cell r="M776">
            <v>0.25600000000000001</v>
          </cell>
          <cell r="P776">
            <v>0.25600000000000001</v>
          </cell>
          <cell r="Q776">
            <v>0.25600000000000001</v>
          </cell>
          <cell r="R776">
            <v>0</v>
          </cell>
          <cell r="S776">
            <v>2.5999999999999999E-2</v>
          </cell>
          <cell r="T776" t="str">
            <v>d.Obs.4</v>
          </cell>
          <cell r="U776">
            <v>0.23</v>
          </cell>
          <cell r="V776" t="str">
            <v>d.Obs.4</v>
          </cell>
          <cell r="W776">
            <v>0</v>
          </cell>
          <cell r="X776">
            <v>0</v>
          </cell>
          <cell r="Y776">
            <v>0</v>
          </cell>
          <cell r="Z776">
            <v>0</v>
          </cell>
          <cell r="AA776">
            <v>0</v>
          </cell>
          <cell r="AB776">
            <v>0</v>
          </cell>
          <cell r="AC776">
            <v>0</v>
          </cell>
          <cell r="AD776" t="str">
            <v>d.Obs.4</v>
          </cell>
          <cell r="AE776">
            <v>0</v>
          </cell>
          <cell r="AF776">
            <v>0</v>
          </cell>
          <cell r="AG776">
            <v>0</v>
          </cell>
          <cell r="AH776">
            <v>0</v>
          </cell>
          <cell r="AI776">
            <v>0</v>
          </cell>
          <cell r="AJ776">
            <v>0</v>
          </cell>
          <cell r="AK776" t="str">
            <v>d.Obs.1</v>
          </cell>
          <cell r="AL776" t="str">
            <v>EU28</v>
          </cell>
        </row>
        <row r="777">
          <cell r="F777" t="str">
            <v>Netherlands</v>
          </cell>
          <cell r="G777" t="str">
            <v>Residential</v>
          </cell>
          <cell r="H777" t="str">
            <v>TOTAL Residential</v>
          </cell>
          <cell r="J777" t="str">
            <v>Ambient heat total</v>
          </cell>
          <cell r="K777" t="str">
            <v>-</v>
          </cell>
          <cell r="L777">
            <v>1.3580000000000001</v>
          </cell>
          <cell r="M777">
            <v>1.3580000000000001</v>
          </cell>
          <cell r="P777">
            <v>1.3580000000000001</v>
          </cell>
          <cell r="Q777">
            <v>1.3580000000000001</v>
          </cell>
          <cell r="R777">
            <v>0</v>
          </cell>
          <cell r="S777">
            <v>1.222</v>
          </cell>
          <cell r="T777" t="str">
            <v>c.Obs.2</v>
          </cell>
          <cell r="U777">
            <v>0.13600000000000001</v>
          </cell>
          <cell r="V777" t="str">
            <v>c.Obs.2</v>
          </cell>
          <cell r="W777">
            <v>0</v>
          </cell>
          <cell r="X777">
            <v>0</v>
          </cell>
          <cell r="Y777">
            <v>0</v>
          </cell>
          <cell r="Z777">
            <v>0</v>
          </cell>
          <cell r="AA777">
            <v>0</v>
          </cell>
          <cell r="AB777">
            <v>0</v>
          </cell>
          <cell r="AC777">
            <v>0</v>
          </cell>
          <cell r="AD777" t="str">
            <v>c.Obs.2</v>
          </cell>
          <cell r="AE777">
            <v>0</v>
          </cell>
          <cell r="AF777">
            <v>0</v>
          </cell>
          <cell r="AG777">
            <v>0</v>
          </cell>
          <cell r="AH777">
            <v>0</v>
          </cell>
          <cell r="AI777">
            <v>0</v>
          </cell>
          <cell r="AJ777">
            <v>0</v>
          </cell>
          <cell r="AK777" t="str">
            <v>c.Obs.2</v>
          </cell>
          <cell r="AL777" t="str">
            <v>EU28</v>
          </cell>
        </row>
        <row r="778">
          <cell r="F778" t="str">
            <v>Netherlands</v>
          </cell>
          <cell r="G778" t="str">
            <v>Residential</v>
          </cell>
          <cell r="H778" t="str">
            <v>TOTAL Residential</v>
          </cell>
          <cell r="J778" t="str">
            <v xml:space="preserve">Other RES </v>
          </cell>
          <cell r="K778" t="str">
            <v>-</v>
          </cell>
          <cell r="L778">
            <v>0</v>
          </cell>
          <cell r="M778">
            <v>0</v>
          </cell>
          <cell r="P778">
            <v>0</v>
          </cell>
          <cell r="Q778">
            <v>0</v>
          </cell>
          <cell r="R778">
            <v>0</v>
          </cell>
          <cell r="S778">
            <v>0</v>
          </cell>
          <cell r="T778" t="str">
            <v>m.EEG.1</v>
          </cell>
          <cell r="U778">
            <v>0</v>
          </cell>
          <cell r="V778" t="str">
            <v>m.EEG.1</v>
          </cell>
          <cell r="W778">
            <v>0</v>
          </cell>
          <cell r="X778">
            <v>0</v>
          </cell>
          <cell r="Y778">
            <v>0</v>
          </cell>
          <cell r="Z778">
            <v>0</v>
          </cell>
          <cell r="AA778">
            <v>0</v>
          </cell>
          <cell r="AB778">
            <v>0</v>
          </cell>
          <cell r="AC778">
            <v>0</v>
          </cell>
          <cell r="AD778" t="str">
            <v>m.EEG.1</v>
          </cell>
          <cell r="AE778">
            <v>0</v>
          </cell>
          <cell r="AF778">
            <v>0</v>
          </cell>
          <cell r="AG778">
            <v>0</v>
          </cell>
          <cell r="AH778">
            <v>0</v>
          </cell>
          <cell r="AI778">
            <v>0</v>
          </cell>
          <cell r="AJ778">
            <v>0</v>
          </cell>
          <cell r="AK778" t="str">
            <v/>
          </cell>
          <cell r="AL778" t="str">
            <v>EU28</v>
          </cell>
        </row>
        <row r="779">
          <cell r="F779" t="str">
            <v>Netherlands</v>
          </cell>
          <cell r="G779" t="str">
            <v>Residential</v>
          </cell>
          <cell r="H779" t="str">
            <v>SFH</v>
          </cell>
          <cell r="J779" t="str">
            <v>TOTAL</v>
          </cell>
          <cell r="K779" t="str">
            <v>-</v>
          </cell>
          <cell r="L779">
            <v>67.062891311755251</v>
          </cell>
          <cell r="M779">
            <v>67.062891311755251</v>
          </cell>
          <cell r="P779">
            <v>67.062891311755251</v>
          </cell>
          <cell r="Q779">
            <v>65.100970693425239</v>
          </cell>
          <cell r="R779">
            <v>4.1593581085721879E-2</v>
          </cell>
          <cell r="S779">
            <v>55.489114559421225</v>
          </cell>
          <cell r="T779" t="str">
            <v>m.EEG.1</v>
          </cell>
          <cell r="U779">
            <v>9.611856134004011</v>
          </cell>
          <cell r="V779" t="str">
            <v>m.EEG.1</v>
          </cell>
          <cell r="W779">
            <v>0</v>
          </cell>
          <cell r="X779">
            <v>0</v>
          </cell>
          <cell r="Y779">
            <v>0</v>
          </cell>
          <cell r="Z779">
            <v>0</v>
          </cell>
          <cell r="AA779">
            <v>0</v>
          </cell>
          <cell r="AB779">
            <v>0</v>
          </cell>
          <cell r="AC779">
            <v>4.1593581085721879E-2</v>
          </cell>
          <cell r="AD779" t="str">
            <v>m.EEG.1</v>
          </cell>
          <cell r="AE779">
            <v>0</v>
          </cell>
          <cell r="AF779">
            <v>0</v>
          </cell>
          <cell r="AG779">
            <v>0</v>
          </cell>
          <cell r="AH779">
            <v>0</v>
          </cell>
          <cell r="AI779">
            <v>0</v>
          </cell>
          <cell r="AJ779">
            <v>1.9203270372442889</v>
          </cell>
          <cell r="AK779" t="str">
            <v/>
          </cell>
          <cell r="AL779" t="str">
            <v>EU28</v>
          </cell>
        </row>
        <row r="780">
          <cell r="F780" t="str">
            <v>Netherlands</v>
          </cell>
          <cell r="G780" t="str">
            <v>Residential</v>
          </cell>
          <cell r="H780" t="str">
            <v>SFH</v>
          </cell>
          <cell r="J780" t="str">
            <v>Coal</v>
          </cell>
          <cell r="K780" t="str">
            <v>-</v>
          </cell>
          <cell r="L780">
            <v>4.3958603818485417E-2</v>
          </cell>
          <cell r="M780">
            <v>4.3958603818485417E-2</v>
          </cell>
          <cell r="P780">
            <v>4.3958603818485417E-2</v>
          </cell>
          <cell r="Q780">
            <v>4.3958603818485417E-2</v>
          </cell>
          <cell r="R780">
            <v>0</v>
          </cell>
          <cell r="S780">
            <v>4.3958603818485417E-2</v>
          </cell>
          <cell r="T780" t="str">
            <v>m.EEG.1</v>
          </cell>
          <cell r="U780">
            <v>0</v>
          </cell>
          <cell r="V780" t="str">
            <v>m.EEG.1</v>
          </cell>
          <cell r="W780">
            <v>0</v>
          </cell>
          <cell r="X780">
            <v>0</v>
          </cell>
          <cell r="Y780">
            <v>0</v>
          </cell>
          <cell r="Z780">
            <v>0</v>
          </cell>
          <cell r="AA780">
            <v>0</v>
          </cell>
          <cell r="AB780">
            <v>0</v>
          </cell>
          <cell r="AC780">
            <v>0</v>
          </cell>
          <cell r="AD780" t="str">
            <v>m.EEG.1</v>
          </cell>
          <cell r="AE780">
            <v>0</v>
          </cell>
          <cell r="AF780">
            <v>0</v>
          </cell>
          <cell r="AG780">
            <v>0</v>
          </cell>
          <cell r="AH780">
            <v>0</v>
          </cell>
          <cell r="AI780">
            <v>0</v>
          </cell>
          <cell r="AJ780">
            <v>0</v>
          </cell>
          <cell r="AK780" t="str">
            <v/>
          </cell>
          <cell r="AL780" t="str">
            <v>EU28</v>
          </cell>
        </row>
        <row r="781">
          <cell r="F781" t="str">
            <v>Netherlands</v>
          </cell>
          <cell r="G781" t="str">
            <v>Residential</v>
          </cell>
          <cell r="H781" t="str">
            <v>SFH</v>
          </cell>
          <cell r="J781" t="str">
            <v>Fuel oil</v>
          </cell>
          <cell r="K781" t="str">
            <v>-</v>
          </cell>
          <cell r="L781">
            <v>0.49294411014482964</v>
          </cell>
          <cell r="M781">
            <v>0.49294411014482964</v>
          </cell>
          <cell r="P781">
            <v>0.49294411014482964</v>
          </cell>
          <cell r="Q781">
            <v>0.42087649375341574</v>
          </cell>
          <cell r="R781">
            <v>0</v>
          </cell>
          <cell r="S781">
            <v>0.33251019018947575</v>
          </cell>
          <cell r="T781" t="str">
            <v>m.EEG.1</v>
          </cell>
          <cell r="U781">
            <v>8.8366303563940013E-2</v>
          </cell>
          <cell r="V781" t="str">
            <v>m.EEG.1</v>
          </cell>
          <cell r="W781">
            <v>0</v>
          </cell>
          <cell r="X781">
            <v>0</v>
          </cell>
          <cell r="Y781">
            <v>0</v>
          </cell>
          <cell r="Z781">
            <v>0</v>
          </cell>
          <cell r="AA781">
            <v>0</v>
          </cell>
          <cell r="AB781">
            <v>0</v>
          </cell>
          <cell r="AC781">
            <v>0</v>
          </cell>
          <cell r="AD781" t="str">
            <v>m.EEG.1</v>
          </cell>
          <cell r="AE781">
            <v>0</v>
          </cell>
          <cell r="AF781">
            <v>0</v>
          </cell>
          <cell r="AG781">
            <v>0</v>
          </cell>
          <cell r="AH781">
            <v>0</v>
          </cell>
          <cell r="AI781">
            <v>0</v>
          </cell>
          <cell r="AJ781">
            <v>7.2067616391413902E-2</v>
          </cell>
          <cell r="AK781" t="str">
            <v/>
          </cell>
          <cell r="AL781" t="str">
            <v>EU28</v>
          </cell>
        </row>
        <row r="782">
          <cell r="F782" t="str">
            <v>Netherlands</v>
          </cell>
          <cell r="G782" t="str">
            <v>Residential</v>
          </cell>
          <cell r="H782" t="str">
            <v>SFH</v>
          </cell>
          <cell r="J782" t="str">
            <v>Natural gas</v>
          </cell>
          <cell r="K782" t="str">
            <v>-</v>
          </cell>
          <cell r="L782">
            <v>56.934521123054168</v>
          </cell>
          <cell r="M782">
            <v>56.934521123054168</v>
          </cell>
          <cell r="P782">
            <v>56.934521123054168</v>
          </cell>
          <cell r="Q782">
            <v>55.923185431977444</v>
          </cell>
          <cell r="R782">
            <v>0</v>
          </cell>
          <cell r="S782">
            <v>48.561767195667755</v>
          </cell>
          <cell r="T782" t="str">
            <v>m.EEG.1</v>
          </cell>
          <cell r="U782">
            <v>7.3614182363096905</v>
          </cell>
          <cell r="V782" t="str">
            <v>m.EEG.1</v>
          </cell>
          <cell r="W782">
            <v>0</v>
          </cell>
          <cell r="X782">
            <v>0</v>
          </cell>
          <cell r="Y782">
            <v>0</v>
          </cell>
          <cell r="Z782">
            <v>0</v>
          </cell>
          <cell r="AA782">
            <v>0</v>
          </cell>
          <cell r="AB782">
            <v>0</v>
          </cell>
          <cell r="AC782">
            <v>0</v>
          </cell>
          <cell r="AD782" t="str">
            <v>m.EEG.1</v>
          </cell>
          <cell r="AE782">
            <v>0</v>
          </cell>
          <cell r="AF782">
            <v>0</v>
          </cell>
          <cell r="AG782">
            <v>0</v>
          </cell>
          <cell r="AH782">
            <v>0</v>
          </cell>
          <cell r="AI782">
            <v>0</v>
          </cell>
          <cell r="AJ782">
            <v>1.0113356910767244</v>
          </cell>
          <cell r="AK782" t="str">
            <v/>
          </cell>
          <cell r="AL782" t="str">
            <v>EU28</v>
          </cell>
        </row>
        <row r="783">
          <cell r="F783" t="str">
            <v>Netherlands</v>
          </cell>
          <cell r="G783" t="str">
            <v>Residential</v>
          </cell>
          <cell r="H783" t="str">
            <v>SFH</v>
          </cell>
          <cell r="J783" t="str">
            <v>Other fossil fuels</v>
          </cell>
          <cell r="K783" t="str">
            <v>-</v>
          </cell>
          <cell r="L783">
            <v>0.18193469917940872</v>
          </cell>
          <cell r="M783">
            <v>0.18193469917940872</v>
          </cell>
          <cell r="P783">
            <v>0.18193469917940872</v>
          </cell>
          <cell r="Q783">
            <v>0.1785925872601351</v>
          </cell>
          <cell r="R783">
            <v>0</v>
          </cell>
          <cell r="S783">
            <v>0.15426566609300479</v>
          </cell>
          <cell r="T783" t="str">
            <v>m.EEG.1</v>
          </cell>
          <cell r="U783">
            <v>2.4326921167130301E-2</v>
          </cell>
          <cell r="V783" t="str">
            <v>m.EEG.1</v>
          </cell>
          <cell r="W783">
            <v>0</v>
          </cell>
          <cell r="X783">
            <v>0</v>
          </cell>
          <cell r="Y783">
            <v>0</v>
          </cell>
          <cell r="Z783">
            <v>0</v>
          </cell>
          <cell r="AA783">
            <v>0</v>
          </cell>
          <cell r="AB783">
            <v>0</v>
          </cell>
          <cell r="AC783">
            <v>0</v>
          </cell>
          <cell r="AD783" t="str">
            <v>m.EEG.1</v>
          </cell>
          <cell r="AE783">
            <v>0</v>
          </cell>
          <cell r="AF783">
            <v>0</v>
          </cell>
          <cell r="AG783">
            <v>0</v>
          </cell>
          <cell r="AH783">
            <v>0</v>
          </cell>
          <cell r="AI783">
            <v>0</v>
          </cell>
          <cell r="AJ783">
            <v>3.3421119192736082E-3</v>
          </cell>
          <cell r="AK783" t="str">
            <v/>
          </cell>
          <cell r="AL783" t="str">
            <v>EU28</v>
          </cell>
        </row>
        <row r="784">
          <cell r="F784" t="str">
            <v>Netherlands</v>
          </cell>
          <cell r="G784" t="str">
            <v>Residential</v>
          </cell>
          <cell r="H784" t="str">
            <v>SFH</v>
          </cell>
          <cell r="J784" t="str">
            <v>Electricity</v>
          </cell>
          <cell r="K784" t="str">
            <v>-</v>
          </cell>
          <cell r="L784">
            <v>4.1280223006901178</v>
          </cell>
          <cell r="M784">
            <v>4.1280223006901178</v>
          </cell>
          <cell r="P784">
            <v>4.1280223006901178</v>
          </cell>
          <cell r="Q784">
            <v>3.2528471017475189</v>
          </cell>
          <cell r="R784">
            <v>4.1593581085721879E-2</v>
          </cell>
          <cell r="S784">
            <v>1.4882397185759459</v>
          </cell>
          <cell r="T784" t="str">
            <v>m.EEG.1</v>
          </cell>
          <cell r="U784">
            <v>1.7646073831715727</v>
          </cell>
          <cell r="V784" t="str">
            <v>m.EEG.1</v>
          </cell>
          <cell r="W784">
            <v>0</v>
          </cell>
          <cell r="X784">
            <v>0</v>
          </cell>
          <cell r="Y784">
            <v>0</v>
          </cell>
          <cell r="Z784">
            <v>0</v>
          </cell>
          <cell r="AA784">
            <v>0</v>
          </cell>
          <cell r="AB784">
            <v>0</v>
          </cell>
          <cell r="AC784">
            <v>4.1593581085721879E-2</v>
          </cell>
          <cell r="AD784" t="str">
            <v>m.EEG.1</v>
          </cell>
          <cell r="AE784">
            <v>0</v>
          </cell>
          <cell r="AF784">
            <v>0</v>
          </cell>
          <cell r="AG784">
            <v>0</v>
          </cell>
          <cell r="AH784">
            <v>0</v>
          </cell>
          <cell r="AI784">
            <v>0</v>
          </cell>
          <cell r="AJ784">
            <v>0.83358161785687712</v>
          </cell>
          <cell r="AK784" t="str">
            <v/>
          </cell>
          <cell r="AL784" t="str">
            <v>EU28</v>
          </cell>
        </row>
        <row r="785">
          <cell r="F785" t="str">
            <v>Netherlands</v>
          </cell>
          <cell r="G785" t="str">
            <v>Residential</v>
          </cell>
          <cell r="H785" t="str">
            <v>SFH</v>
          </cell>
          <cell r="J785" t="str">
            <v>District heating</v>
          </cell>
          <cell r="K785" t="str">
            <v>-</v>
          </cell>
          <cell r="L785">
            <v>0.38815960525700427</v>
          </cell>
          <cell r="M785">
            <v>0.38815960525700427</v>
          </cell>
          <cell r="P785">
            <v>0.38815960525700427</v>
          </cell>
          <cell r="Q785">
            <v>0.38815960525700427</v>
          </cell>
          <cell r="R785">
            <v>0</v>
          </cell>
          <cell r="S785">
            <v>0.33850243987198614</v>
          </cell>
          <cell r="T785" t="str">
            <v>m.EEG.1</v>
          </cell>
          <cell r="U785">
            <v>4.9657165385018132E-2</v>
          </cell>
          <cell r="V785" t="str">
            <v>m.EEG.1</v>
          </cell>
          <cell r="W785">
            <v>0</v>
          </cell>
          <cell r="X785">
            <v>0</v>
          </cell>
          <cell r="Y785">
            <v>0</v>
          </cell>
          <cell r="Z785">
            <v>0</v>
          </cell>
          <cell r="AA785">
            <v>0</v>
          </cell>
          <cell r="AB785">
            <v>0</v>
          </cell>
          <cell r="AC785">
            <v>0</v>
          </cell>
          <cell r="AD785" t="str">
            <v>m.EEG.1</v>
          </cell>
          <cell r="AE785">
            <v>0</v>
          </cell>
          <cell r="AF785">
            <v>0</v>
          </cell>
          <cell r="AG785">
            <v>0</v>
          </cell>
          <cell r="AH785">
            <v>0</v>
          </cell>
          <cell r="AI785">
            <v>0</v>
          </cell>
          <cell r="AJ785">
            <v>0</v>
          </cell>
          <cell r="AK785" t="str">
            <v/>
          </cell>
          <cell r="AL785" t="str">
            <v>EU28</v>
          </cell>
        </row>
        <row r="786">
          <cell r="F786" t="str">
            <v>Netherlands</v>
          </cell>
          <cell r="G786" t="str">
            <v>Residential</v>
          </cell>
          <cell r="H786" t="str">
            <v>SFH</v>
          </cell>
          <cell r="J786" t="str">
            <v>Waste non-RES</v>
          </cell>
          <cell r="K786" t="str">
            <v>-</v>
          </cell>
          <cell r="L786">
            <v>0</v>
          </cell>
          <cell r="M786">
            <v>0</v>
          </cell>
          <cell r="P786">
            <v>0</v>
          </cell>
          <cell r="Q786">
            <v>0</v>
          </cell>
          <cell r="R786">
            <v>0</v>
          </cell>
          <cell r="S786">
            <v>0</v>
          </cell>
          <cell r="T786" t="str">
            <v>m.EEG.1</v>
          </cell>
          <cell r="U786">
            <v>0</v>
          </cell>
          <cell r="V786" t="str">
            <v>m.EEG.1</v>
          </cell>
          <cell r="W786">
            <v>0</v>
          </cell>
          <cell r="X786">
            <v>0</v>
          </cell>
          <cell r="Y786">
            <v>0</v>
          </cell>
          <cell r="Z786">
            <v>0</v>
          </cell>
          <cell r="AA786">
            <v>0</v>
          </cell>
          <cell r="AB786">
            <v>0</v>
          </cell>
          <cell r="AC786">
            <v>0</v>
          </cell>
          <cell r="AD786" t="str">
            <v>m.EEG.1</v>
          </cell>
          <cell r="AE786">
            <v>0</v>
          </cell>
          <cell r="AF786">
            <v>0</v>
          </cell>
          <cell r="AG786">
            <v>0</v>
          </cell>
          <cell r="AH786">
            <v>0</v>
          </cell>
          <cell r="AI786">
            <v>0</v>
          </cell>
          <cell r="AJ786">
            <v>0</v>
          </cell>
          <cell r="AK786" t="str">
            <v/>
          </cell>
          <cell r="AL786" t="str">
            <v>EU28</v>
          </cell>
        </row>
        <row r="787">
          <cell r="F787" t="str">
            <v>Netherlands</v>
          </cell>
          <cell r="G787" t="str">
            <v>Residential</v>
          </cell>
          <cell r="H787" t="str">
            <v>SFH</v>
          </cell>
          <cell r="J787" t="str">
            <v>Waste RES</v>
          </cell>
          <cell r="K787" t="str">
            <v>-</v>
          </cell>
          <cell r="L787">
            <v>0</v>
          </cell>
          <cell r="M787">
            <v>0</v>
          </cell>
          <cell r="P787">
            <v>0</v>
          </cell>
          <cell r="Q787">
            <v>0</v>
          </cell>
          <cell r="R787">
            <v>0</v>
          </cell>
          <cell r="S787">
            <v>0</v>
          </cell>
          <cell r="T787" t="str">
            <v>m.EEG.1</v>
          </cell>
          <cell r="U787">
            <v>0</v>
          </cell>
          <cell r="V787" t="str">
            <v>m.EEG.1</v>
          </cell>
          <cell r="W787">
            <v>0</v>
          </cell>
          <cell r="X787">
            <v>0</v>
          </cell>
          <cell r="Y787">
            <v>0</v>
          </cell>
          <cell r="Z787">
            <v>0</v>
          </cell>
          <cell r="AA787">
            <v>0</v>
          </cell>
          <cell r="AB787">
            <v>0</v>
          </cell>
          <cell r="AC787">
            <v>0</v>
          </cell>
          <cell r="AD787" t="str">
            <v>m.EEG.1</v>
          </cell>
          <cell r="AE787">
            <v>0</v>
          </cell>
          <cell r="AF787">
            <v>0</v>
          </cell>
          <cell r="AG787">
            <v>0</v>
          </cell>
          <cell r="AH787">
            <v>0</v>
          </cell>
          <cell r="AI787">
            <v>0</v>
          </cell>
          <cell r="AJ787">
            <v>0</v>
          </cell>
          <cell r="AK787" t="str">
            <v/>
          </cell>
          <cell r="AL787" t="str">
            <v>EU28</v>
          </cell>
        </row>
        <row r="788">
          <cell r="F788" t="str">
            <v>Netherlands</v>
          </cell>
          <cell r="G788" t="str">
            <v>Residential</v>
          </cell>
          <cell r="H788" t="str">
            <v>SFH</v>
          </cell>
          <cell r="J788" t="str">
            <v>Biomass</v>
          </cell>
          <cell r="K788" t="str">
            <v>-</v>
          </cell>
          <cell r="L788">
            <v>3.365022706147843</v>
          </cell>
          <cell r="M788">
            <v>3.365022706147843</v>
          </cell>
          <cell r="P788">
            <v>3.365022706147843</v>
          </cell>
          <cell r="Q788">
            <v>3.365022706147843</v>
          </cell>
          <cell r="R788">
            <v>0</v>
          </cell>
          <cell r="S788">
            <v>3.365022706147843</v>
          </cell>
          <cell r="T788" t="str">
            <v>m.EEG.1</v>
          </cell>
          <cell r="U788">
            <v>0</v>
          </cell>
          <cell r="V788" t="str">
            <v>m.EEG.1</v>
          </cell>
          <cell r="W788">
            <v>0</v>
          </cell>
          <cell r="X788">
            <v>0</v>
          </cell>
          <cell r="Y788">
            <v>0</v>
          </cell>
          <cell r="Z788">
            <v>0</v>
          </cell>
          <cell r="AA788">
            <v>0</v>
          </cell>
          <cell r="AB788">
            <v>0</v>
          </cell>
          <cell r="AC788">
            <v>0</v>
          </cell>
          <cell r="AD788" t="str">
            <v>m.EEG.1</v>
          </cell>
          <cell r="AE788">
            <v>0</v>
          </cell>
          <cell r="AF788">
            <v>0</v>
          </cell>
          <cell r="AG788">
            <v>0</v>
          </cell>
          <cell r="AH788">
            <v>0</v>
          </cell>
          <cell r="AI788">
            <v>0</v>
          </cell>
          <cell r="AJ788">
            <v>0</v>
          </cell>
          <cell r="AK788" t="str">
            <v/>
          </cell>
          <cell r="AL788" t="str">
            <v>EU28</v>
          </cell>
        </row>
        <row r="789">
          <cell r="F789" t="str">
            <v>Netherlands</v>
          </cell>
          <cell r="G789" t="str">
            <v>Residential</v>
          </cell>
          <cell r="H789" t="str">
            <v>SFH</v>
          </cell>
          <cell r="J789" t="str">
            <v>Geothermal</v>
          </cell>
          <cell r="K789" t="str">
            <v>-</v>
          </cell>
          <cell r="L789">
            <v>0</v>
          </cell>
          <cell r="M789">
            <v>0</v>
          </cell>
          <cell r="P789">
            <v>0</v>
          </cell>
          <cell r="Q789">
            <v>0</v>
          </cell>
          <cell r="R789">
            <v>0</v>
          </cell>
          <cell r="S789">
            <v>0</v>
          </cell>
          <cell r="T789" t="str">
            <v>m.EEG.1</v>
          </cell>
          <cell r="U789">
            <v>0</v>
          </cell>
          <cell r="V789" t="str">
            <v>m.EEG.1</v>
          </cell>
          <cell r="W789">
            <v>0</v>
          </cell>
          <cell r="X789">
            <v>0</v>
          </cell>
          <cell r="Y789">
            <v>0</v>
          </cell>
          <cell r="Z789">
            <v>0</v>
          </cell>
          <cell r="AA789">
            <v>0</v>
          </cell>
          <cell r="AB789">
            <v>0</v>
          </cell>
          <cell r="AC789">
            <v>0</v>
          </cell>
          <cell r="AD789" t="str">
            <v>m.EEG.1</v>
          </cell>
          <cell r="AE789">
            <v>0</v>
          </cell>
          <cell r="AF789">
            <v>0</v>
          </cell>
          <cell r="AG789">
            <v>0</v>
          </cell>
          <cell r="AH789">
            <v>0</v>
          </cell>
          <cell r="AI789">
            <v>0</v>
          </cell>
          <cell r="AJ789">
            <v>0</v>
          </cell>
          <cell r="AK789" t="str">
            <v/>
          </cell>
          <cell r="AL789" t="str">
            <v>EU28</v>
          </cell>
        </row>
        <row r="790">
          <cell r="F790" t="str">
            <v>Netherlands</v>
          </cell>
          <cell r="G790" t="str">
            <v>Residential</v>
          </cell>
          <cell r="H790" t="str">
            <v>SFH</v>
          </cell>
          <cell r="J790" t="str">
            <v>Solar energy</v>
          </cell>
          <cell r="K790" t="str">
            <v>-</v>
          </cell>
          <cell r="L790">
            <v>0.22796701289224841</v>
          </cell>
          <cell r="M790">
            <v>0.22796701289224841</v>
          </cell>
          <cell r="P790">
            <v>0.22796701289224841</v>
          </cell>
          <cell r="Q790">
            <v>0.22796701289224841</v>
          </cell>
          <cell r="R790">
            <v>0</v>
          </cell>
          <cell r="S790">
            <v>2.223091526885302E-2</v>
          </cell>
          <cell r="T790" t="str">
            <v>m.EEG.1</v>
          </cell>
          <cell r="U790">
            <v>0.2057360976233954</v>
          </cell>
          <cell r="V790" t="str">
            <v>m.EEG.1</v>
          </cell>
          <cell r="W790">
            <v>0</v>
          </cell>
          <cell r="X790">
            <v>0</v>
          </cell>
          <cell r="Y790">
            <v>0</v>
          </cell>
          <cell r="Z790">
            <v>0</v>
          </cell>
          <cell r="AA790">
            <v>0</v>
          </cell>
          <cell r="AB790">
            <v>0</v>
          </cell>
          <cell r="AC790">
            <v>0</v>
          </cell>
          <cell r="AD790" t="str">
            <v>m.EEG.1</v>
          </cell>
          <cell r="AE790">
            <v>0</v>
          </cell>
          <cell r="AF790">
            <v>0</v>
          </cell>
          <cell r="AG790">
            <v>0</v>
          </cell>
          <cell r="AH790">
            <v>0</v>
          </cell>
          <cell r="AI790">
            <v>0</v>
          </cell>
          <cell r="AJ790">
            <v>0</v>
          </cell>
          <cell r="AK790" t="str">
            <v/>
          </cell>
          <cell r="AL790" t="str">
            <v>EU28</v>
          </cell>
        </row>
        <row r="791">
          <cell r="F791" t="str">
            <v>Netherlands</v>
          </cell>
          <cell r="G791" t="str">
            <v>Residential</v>
          </cell>
          <cell r="H791" t="str">
            <v>SFH</v>
          </cell>
          <cell r="J791" t="str">
            <v>Ambient heat total</v>
          </cell>
          <cell r="K791" t="str">
            <v>-</v>
          </cell>
          <cell r="L791">
            <v>1.3003611505711383</v>
          </cell>
          <cell r="M791">
            <v>1.3003611505711383</v>
          </cell>
          <cell r="P791">
            <v>1.3003611505711383</v>
          </cell>
          <cell r="Q791">
            <v>1.3003611505711383</v>
          </cell>
          <cell r="R791">
            <v>0</v>
          </cell>
          <cell r="S791">
            <v>1.1826171237878746</v>
          </cell>
          <cell r="T791" t="str">
            <v>m.EEG.1</v>
          </cell>
          <cell r="U791">
            <v>0.11774402678326371</v>
          </cell>
          <cell r="V791" t="str">
            <v>m.EEG.1</v>
          </cell>
          <cell r="W791">
            <v>0</v>
          </cell>
          <cell r="X791">
            <v>0</v>
          </cell>
          <cell r="Y791">
            <v>0</v>
          </cell>
          <cell r="Z791">
            <v>0</v>
          </cell>
          <cell r="AA791">
            <v>0</v>
          </cell>
          <cell r="AB791">
            <v>0</v>
          </cell>
          <cell r="AC791">
            <v>0</v>
          </cell>
          <cell r="AD791" t="str">
            <v>m.EEG.1</v>
          </cell>
          <cell r="AE791">
            <v>0</v>
          </cell>
          <cell r="AF791">
            <v>0</v>
          </cell>
          <cell r="AG791">
            <v>0</v>
          </cell>
          <cell r="AH791">
            <v>0</v>
          </cell>
          <cell r="AI791">
            <v>0</v>
          </cell>
          <cell r="AJ791">
            <v>0</v>
          </cell>
          <cell r="AK791" t="str">
            <v/>
          </cell>
          <cell r="AL791" t="str">
            <v>EU28</v>
          </cell>
        </row>
        <row r="792">
          <cell r="F792" t="str">
            <v>Netherlands</v>
          </cell>
          <cell r="G792" t="str">
            <v>Residential</v>
          </cell>
          <cell r="H792" t="str">
            <v>SFH</v>
          </cell>
          <cell r="J792" t="str">
            <v xml:space="preserve">Other RES </v>
          </cell>
          <cell r="K792" t="str">
            <v>-</v>
          </cell>
          <cell r="L792">
            <v>0</v>
          </cell>
          <cell r="M792">
            <v>0</v>
          </cell>
          <cell r="P792">
            <v>0</v>
          </cell>
          <cell r="Q792">
            <v>0</v>
          </cell>
          <cell r="R792">
            <v>0</v>
          </cell>
          <cell r="S792">
            <v>0</v>
          </cell>
          <cell r="T792" t="str">
            <v>m.EEG.1</v>
          </cell>
          <cell r="U792">
            <v>0</v>
          </cell>
          <cell r="V792" t="str">
            <v>m.EEG.1</v>
          </cell>
          <cell r="W792">
            <v>0</v>
          </cell>
          <cell r="X792">
            <v>0</v>
          </cell>
          <cell r="Y792">
            <v>0</v>
          </cell>
          <cell r="Z792">
            <v>0</v>
          </cell>
          <cell r="AA792">
            <v>0</v>
          </cell>
          <cell r="AB792">
            <v>0</v>
          </cell>
          <cell r="AC792">
            <v>0</v>
          </cell>
          <cell r="AD792" t="str">
            <v>m.EEG.1</v>
          </cell>
          <cell r="AE792">
            <v>0</v>
          </cell>
          <cell r="AF792">
            <v>0</v>
          </cell>
          <cell r="AG792">
            <v>0</v>
          </cell>
          <cell r="AH792">
            <v>0</v>
          </cell>
          <cell r="AI792">
            <v>0</v>
          </cell>
          <cell r="AJ792">
            <v>0</v>
          </cell>
          <cell r="AK792" t="str">
            <v/>
          </cell>
          <cell r="AL792" t="str">
            <v>EU28</v>
          </cell>
        </row>
        <row r="793">
          <cell r="F793" t="str">
            <v>Netherlands</v>
          </cell>
          <cell r="G793" t="str">
            <v>Residential</v>
          </cell>
          <cell r="H793" t="str">
            <v>MFH</v>
          </cell>
          <cell r="J793" t="str">
            <v>TOTAL</v>
          </cell>
          <cell r="K793" t="str">
            <v>-</v>
          </cell>
          <cell r="L793">
            <v>34.47153567736288</v>
          </cell>
          <cell r="M793">
            <v>34.47153567736288</v>
          </cell>
          <cell r="P793">
            <v>34.47153567736288</v>
          </cell>
          <cell r="Q793">
            <v>33.505804406897795</v>
          </cell>
          <cell r="R793">
            <v>3.8963364704267721E-2</v>
          </cell>
          <cell r="S793">
            <v>27.37178980346577</v>
          </cell>
          <cell r="T793" t="str">
            <v>m.EEG.1</v>
          </cell>
          <cell r="U793">
            <v>6.1340146034320231</v>
          </cell>
          <cell r="V793" t="str">
            <v>m.EEG.1</v>
          </cell>
          <cell r="W793">
            <v>0</v>
          </cell>
          <cell r="X793">
            <v>0</v>
          </cell>
          <cell r="Y793">
            <v>0</v>
          </cell>
          <cell r="Z793">
            <v>0</v>
          </cell>
          <cell r="AA793">
            <v>0</v>
          </cell>
          <cell r="AB793">
            <v>0</v>
          </cell>
          <cell r="AC793">
            <v>3.8963364704267721E-2</v>
          </cell>
          <cell r="AD793" t="str">
            <v>m.EEG.1</v>
          </cell>
          <cell r="AE793">
            <v>0</v>
          </cell>
          <cell r="AF793">
            <v>0</v>
          </cell>
          <cell r="AG793">
            <v>0</v>
          </cell>
          <cell r="AH793">
            <v>0</v>
          </cell>
          <cell r="AI793">
            <v>0</v>
          </cell>
          <cell r="AJ793">
            <v>0.92676790576081691</v>
          </cell>
          <cell r="AK793" t="str">
            <v/>
          </cell>
          <cell r="AL793" t="str">
            <v>EU28</v>
          </cell>
        </row>
        <row r="794">
          <cell r="F794" t="str">
            <v>Netherlands</v>
          </cell>
          <cell r="G794" t="str">
            <v>Residential</v>
          </cell>
          <cell r="H794" t="str">
            <v>MFH</v>
          </cell>
          <cell r="J794" t="str">
            <v>Coal</v>
          </cell>
          <cell r="K794" t="str">
            <v>-</v>
          </cell>
          <cell r="L794">
            <v>1.3028396181619425E-2</v>
          </cell>
          <cell r="M794">
            <v>1.3028396181619425E-2</v>
          </cell>
          <cell r="P794">
            <v>1.3028396181619425E-2</v>
          </cell>
          <cell r="Q794">
            <v>1.3028396181619425E-2</v>
          </cell>
          <cell r="R794">
            <v>0</v>
          </cell>
          <cell r="S794">
            <v>1.3028396181619425E-2</v>
          </cell>
          <cell r="T794" t="str">
            <v>m.EEG.1</v>
          </cell>
          <cell r="U794">
            <v>0</v>
          </cell>
          <cell r="V794" t="str">
            <v>m.EEG.1</v>
          </cell>
          <cell r="W794">
            <v>0</v>
          </cell>
          <cell r="X794">
            <v>0</v>
          </cell>
          <cell r="Y794">
            <v>0</v>
          </cell>
          <cell r="Z794">
            <v>0</v>
          </cell>
          <cell r="AA794">
            <v>0</v>
          </cell>
          <cell r="AB794">
            <v>0</v>
          </cell>
          <cell r="AC794">
            <v>0</v>
          </cell>
          <cell r="AD794" t="str">
            <v>m.EEG.1</v>
          </cell>
          <cell r="AE794">
            <v>0</v>
          </cell>
          <cell r="AF794">
            <v>0</v>
          </cell>
          <cell r="AG794">
            <v>0</v>
          </cell>
          <cell r="AH794">
            <v>0</v>
          </cell>
          <cell r="AI794">
            <v>0</v>
          </cell>
          <cell r="AJ794">
            <v>0</v>
          </cell>
          <cell r="AK794" t="str">
            <v/>
          </cell>
          <cell r="AL794" t="str">
            <v>EU28</v>
          </cell>
        </row>
        <row r="795">
          <cell r="F795" t="str">
            <v>Netherlands</v>
          </cell>
          <cell r="G795" t="str">
            <v>Residential</v>
          </cell>
          <cell r="H795" t="str">
            <v>MFH</v>
          </cell>
          <cell r="J795" t="str">
            <v>Fuel oil</v>
          </cell>
          <cell r="K795" t="str">
            <v>-</v>
          </cell>
          <cell r="L795">
            <v>0.25602788985584951</v>
          </cell>
          <cell r="M795">
            <v>0.25602788985584951</v>
          </cell>
          <cell r="P795">
            <v>0.25602788985584951</v>
          </cell>
          <cell r="Q795">
            <v>0.21391774970582486</v>
          </cell>
          <cell r="R795">
            <v>0</v>
          </cell>
          <cell r="S795">
            <v>0.16228405326986964</v>
          </cell>
          <cell r="T795" t="str">
            <v>m.EEG.1</v>
          </cell>
          <cell r="U795">
            <v>5.1633696435955216E-2</v>
          </cell>
          <cell r="V795" t="str">
            <v>m.EEG.1</v>
          </cell>
          <cell r="W795">
            <v>0</v>
          </cell>
          <cell r="X795">
            <v>0</v>
          </cell>
          <cell r="Y795">
            <v>0</v>
          </cell>
          <cell r="Z795">
            <v>0</v>
          </cell>
          <cell r="AA795">
            <v>0</v>
          </cell>
          <cell r="AB795">
            <v>0</v>
          </cell>
          <cell r="AC795">
            <v>0</v>
          </cell>
          <cell r="AD795" t="str">
            <v>m.EEG.1</v>
          </cell>
          <cell r="AE795">
            <v>0</v>
          </cell>
          <cell r="AF795">
            <v>0</v>
          </cell>
          <cell r="AG795">
            <v>0</v>
          </cell>
          <cell r="AH795">
            <v>0</v>
          </cell>
          <cell r="AI795">
            <v>0</v>
          </cell>
          <cell r="AJ795">
            <v>4.2110140150024636E-2</v>
          </cell>
          <cell r="AK795" t="str">
            <v/>
          </cell>
          <cell r="AL795" t="str">
            <v>EU28</v>
          </cell>
        </row>
        <row r="796">
          <cell r="F796" t="str">
            <v>Netherlands</v>
          </cell>
          <cell r="G796" t="str">
            <v>Residential</v>
          </cell>
          <cell r="H796" t="str">
            <v>MFH</v>
          </cell>
          <cell r="J796" t="str">
            <v>Natural gas</v>
          </cell>
          <cell r="K796" t="str">
            <v>-</v>
          </cell>
          <cell r="L796">
            <v>29.89156987701061</v>
          </cell>
          <cell r="M796">
            <v>29.89156987701061</v>
          </cell>
          <cell r="P796">
            <v>29.89156987701061</v>
          </cell>
          <cell r="Q796">
            <v>29.180242314416795</v>
          </cell>
          <cell r="R796">
            <v>0</v>
          </cell>
          <cell r="S796">
            <v>24.00255528381976</v>
          </cell>
          <cell r="T796" t="str">
            <v>m.EEG.1</v>
          </cell>
          <cell r="U796">
            <v>5.1776870305970339</v>
          </cell>
          <cell r="V796" t="str">
            <v>m.EEG.1</v>
          </cell>
          <cell r="W796">
            <v>0</v>
          </cell>
          <cell r="X796">
            <v>0</v>
          </cell>
          <cell r="Y796">
            <v>0</v>
          </cell>
          <cell r="Z796">
            <v>0</v>
          </cell>
          <cell r="AA796">
            <v>0</v>
          </cell>
          <cell r="AB796">
            <v>0</v>
          </cell>
          <cell r="AC796">
            <v>0</v>
          </cell>
          <cell r="AD796" t="str">
            <v>m.EEG.1</v>
          </cell>
          <cell r="AE796">
            <v>0</v>
          </cell>
          <cell r="AF796">
            <v>0</v>
          </cell>
          <cell r="AG796">
            <v>0</v>
          </cell>
          <cell r="AH796">
            <v>0</v>
          </cell>
          <cell r="AI796">
            <v>0</v>
          </cell>
          <cell r="AJ796">
            <v>0.71132756259381669</v>
          </cell>
          <cell r="AK796" t="str">
            <v/>
          </cell>
          <cell r="AL796" t="str">
            <v>EU28</v>
          </cell>
        </row>
        <row r="797">
          <cell r="F797" t="str">
            <v>Netherlands</v>
          </cell>
          <cell r="G797" t="str">
            <v>Residential</v>
          </cell>
          <cell r="H797" t="str">
            <v>MFH</v>
          </cell>
          <cell r="J797" t="str">
            <v>Other fossil fuels</v>
          </cell>
          <cell r="K797" t="str">
            <v>-</v>
          </cell>
          <cell r="L797">
            <v>9.3696300820770725E-2</v>
          </cell>
          <cell r="M797">
            <v>9.3696300820770725E-2</v>
          </cell>
          <cell r="P797">
            <v>9.3696300820770725E-2</v>
          </cell>
          <cell r="Q797">
            <v>9.1569787010107914E-2</v>
          </cell>
          <cell r="R797">
            <v>0</v>
          </cell>
          <cell r="S797">
            <v>7.6091091178745213E-2</v>
          </cell>
          <cell r="T797" t="str">
            <v>m.EEG.1</v>
          </cell>
          <cell r="U797">
            <v>1.5478695831362696E-2</v>
          </cell>
          <cell r="V797" t="str">
            <v>m.EEG.1</v>
          </cell>
          <cell r="W797">
            <v>0</v>
          </cell>
          <cell r="X797">
            <v>0</v>
          </cell>
          <cell r="Y797">
            <v>0</v>
          </cell>
          <cell r="Z797">
            <v>0</v>
          </cell>
          <cell r="AA797">
            <v>0</v>
          </cell>
          <cell r="AB797">
            <v>0</v>
          </cell>
          <cell r="AC797">
            <v>0</v>
          </cell>
          <cell r="AD797" t="str">
            <v>m.EEG.1</v>
          </cell>
          <cell r="AE797">
            <v>0</v>
          </cell>
          <cell r="AF797">
            <v>0</v>
          </cell>
          <cell r="AG797">
            <v>0</v>
          </cell>
          <cell r="AH797">
            <v>0</v>
          </cell>
          <cell r="AI797">
            <v>0</v>
          </cell>
          <cell r="AJ797">
            <v>2.1265138106628077E-3</v>
          </cell>
          <cell r="AK797" t="str">
            <v/>
          </cell>
          <cell r="AL797" t="str">
            <v>EU28</v>
          </cell>
        </row>
        <row r="798">
          <cell r="F798" t="str">
            <v>Netherlands</v>
          </cell>
          <cell r="G798" t="str">
            <v>Residential</v>
          </cell>
          <cell r="H798" t="str">
            <v>MFH</v>
          </cell>
          <cell r="J798" t="str">
            <v>Electricity</v>
          </cell>
          <cell r="K798" t="str">
            <v>-</v>
          </cell>
          <cell r="L798">
            <v>0.91598799063549352</v>
          </cell>
          <cell r="M798">
            <v>0.91598799063549352</v>
          </cell>
          <cell r="P798">
            <v>0.91598799063549352</v>
          </cell>
          <cell r="Q798">
            <v>0.70582093672491297</v>
          </cell>
          <cell r="R798">
            <v>3.8963364704267721E-2</v>
          </cell>
          <cell r="S798">
            <v>0.34340016408793589</v>
          </cell>
          <cell r="T798" t="str">
            <v>m.EEG.1</v>
          </cell>
          <cell r="U798">
            <v>0.36242077263697708</v>
          </cell>
          <cell r="V798" t="str">
            <v>m.EEG.1</v>
          </cell>
          <cell r="W798">
            <v>0</v>
          </cell>
          <cell r="X798">
            <v>0</v>
          </cell>
          <cell r="Y798">
            <v>0</v>
          </cell>
          <cell r="Z798">
            <v>0</v>
          </cell>
          <cell r="AA798">
            <v>0</v>
          </cell>
          <cell r="AB798">
            <v>0</v>
          </cell>
          <cell r="AC798">
            <v>3.8963364704267721E-2</v>
          </cell>
          <cell r="AD798" t="str">
            <v>m.EEG.1</v>
          </cell>
          <cell r="AE798">
            <v>0</v>
          </cell>
          <cell r="AF798">
            <v>0</v>
          </cell>
          <cell r="AG798">
            <v>0</v>
          </cell>
          <cell r="AH798">
            <v>0</v>
          </cell>
          <cell r="AI798">
            <v>0</v>
          </cell>
          <cell r="AJ798">
            <v>0.17120368920631274</v>
          </cell>
          <cell r="AK798" t="str">
            <v/>
          </cell>
          <cell r="AL798" t="str">
            <v>EU28</v>
          </cell>
        </row>
        <row r="799">
          <cell r="F799" t="str">
            <v>Netherlands</v>
          </cell>
          <cell r="G799" t="str">
            <v>Residential</v>
          </cell>
          <cell r="H799" t="str">
            <v>MFH</v>
          </cell>
          <cell r="J799" t="str">
            <v>District heating</v>
          </cell>
          <cell r="K799" t="str">
            <v>-</v>
          </cell>
          <cell r="L799">
            <v>3.0625760924685332</v>
          </cell>
          <cell r="M799">
            <v>3.0625760924685332</v>
          </cell>
          <cell r="P799">
            <v>3.0625760924685332</v>
          </cell>
          <cell r="Q799">
            <v>3.0625760924685332</v>
          </cell>
          <cell r="R799">
            <v>0</v>
          </cell>
          <cell r="S799">
            <v>2.5783015601316475</v>
          </cell>
          <cell r="T799" t="str">
            <v>m.EEG.1</v>
          </cell>
          <cell r="U799">
            <v>0.48427453233688561</v>
          </cell>
          <cell r="V799" t="str">
            <v>m.EEG.1</v>
          </cell>
          <cell r="W799">
            <v>0</v>
          </cell>
          <cell r="X799">
            <v>0</v>
          </cell>
          <cell r="Y799">
            <v>0</v>
          </cell>
          <cell r="Z799">
            <v>0</v>
          </cell>
          <cell r="AA799">
            <v>0</v>
          </cell>
          <cell r="AB799">
            <v>0</v>
          </cell>
          <cell r="AC799">
            <v>0</v>
          </cell>
          <cell r="AD799" t="str">
            <v>m.EEG.1</v>
          </cell>
          <cell r="AE799">
            <v>0</v>
          </cell>
          <cell r="AF799">
            <v>0</v>
          </cell>
          <cell r="AG799">
            <v>0</v>
          </cell>
          <cell r="AH799">
            <v>0</v>
          </cell>
          <cell r="AI799">
            <v>0</v>
          </cell>
          <cell r="AJ799">
            <v>0</v>
          </cell>
          <cell r="AK799" t="str">
            <v/>
          </cell>
          <cell r="AL799" t="str">
            <v>EU28</v>
          </cell>
        </row>
        <row r="800">
          <cell r="F800" t="str">
            <v>Netherlands</v>
          </cell>
          <cell r="G800" t="str">
            <v>Residential</v>
          </cell>
          <cell r="H800" t="str">
            <v>MFH</v>
          </cell>
          <cell r="J800" t="str">
            <v>Waste non-RES</v>
          </cell>
          <cell r="K800" t="str">
            <v>-</v>
          </cell>
          <cell r="L800">
            <v>0</v>
          </cell>
          <cell r="M800">
            <v>0</v>
          </cell>
          <cell r="P800">
            <v>0</v>
          </cell>
          <cell r="Q800">
            <v>0</v>
          </cell>
          <cell r="R800">
            <v>0</v>
          </cell>
          <cell r="S800">
            <v>0</v>
          </cell>
          <cell r="T800" t="str">
            <v>m.EEG.1</v>
          </cell>
          <cell r="U800">
            <v>0</v>
          </cell>
          <cell r="V800" t="str">
            <v>m.EEG.1</v>
          </cell>
          <cell r="W800">
            <v>0</v>
          </cell>
          <cell r="X800">
            <v>0</v>
          </cell>
          <cell r="Y800">
            <v>0</v>
          </cell>
          <cell r="Z800">
            <v>0</v>
          </cell>
          <cell r="AA800">
            <v>0</v>
          </cell>
          <cell r="AB800">
            <v>0</v>
          </cell>
          <cell r="AC800">
            <v>0</v>
          </cell>
          <cell r="AD800" t="str">
            <v>m.EEG.1</v>
          </cell>
          <cell r="AE800">
            <v>0</v>
          </cell>
          <cell r="AF800">
            <v>0</v>
          </cell>
          <cell r="AG800">
            <v>0</v>
          </cell>
          <cell r="AH800">
            <v>0</v>
          </cell>
          <cell r="AI800">
            <v>0</v>
          </cell>
          <cell r="AJ800">
            <v>0</v>
          </cell>
          <cell r="AK800" t="str">
            <v/>
          </cell>
          <cell r="AL800" t="str">
            <v>EU28</v>
          </cell>
        </row>
        <row r="801">
          <cell r="F801" t="str">
            <v>Netherlands</v>
          </cell>
          <cell r="G801" t="str">
            <v>Residential</v>
          </cell>
          <cell r="H801" t="str">
            <v>MFH</v>
          </cell>
          <cell r="J801" t="str">
            <v>Waste RES</v>
          </cell>
          <cell r="K801" t="str">
            <v>-</v>
          </cell>
          <cell r="L801">
            <v>0</v>
          </cell>
          <cell r="M801">
            <v>0</v>
          </cell>
          <cell r="P801">
            <v>0</v>
          </cell>
          <cell r="Q801">
            <v>0</v>
          </cell>
          <cell r="R801">
            <v>0</v>
          </cell>
          <cell r="S801">
            <v>0</v>
          </cell>
          <cell r="T801" t="str">
            <v>m.EEG.1</v>
          </cell>
          <cell r="U801">
            <v>0</v>
          </cell>
          <cell r="V801" t="str">
            <v>m.EEG.1</v>
          </cell>
          <cell r="W801">
            <v>0</v>
          </cell>
          <cell r="X801">
            <v>0</v>
          </cell>
          <cell r="Y801">
            <v>0</v>
          </cell>
          <cell r="Z801">
            <v>0</v>
          </cell>
          <cell r="AA801">
            <v>0</v>
          </cell>
          <cell r="AB801">
            <v>0</v>
          </cell>
          <cell r="AC801">
            <v>0</v>
          </cell>
          <cell r="AD801" t="str">
            <v>m.EEG.1</v>
          </cell>
          <cell r="AE801">
            <v>0</v>
          </cell>
          <cell r="AF801">
            <v>0</v>
          </cell>
          <cell r="AG801">
            <v>0</v>
          </cell>
          <cell r="AH801">
            <v>0</v>
          </cell>
          <cell r="AI801">
            <v>0</v>
          </cell>
          <cell r="AJ801">
            <v>0</v>
          </cell>
          <cell r="AK801" t="str">
            <v/>
          </cell>
          <cell r="AL801" t="str">
            <v>EU28</v>
          </cell>
        </row>
        <row r="802">
          <cell r="F802" t="str">
            <v>Netherlands</v>
          </cell>
          <cell r="G802" t="str">
            <v>Residential</v>
          </cell>
          <cell r="H802" t="str">
            <v>MFH</v>
          </cell>
          <cell r="J802" t="str">
            <v>Biomass</v>
          </cell>
          <cell r="K802" t="str">
            <v>-</v>
          </cell>
          <cell r="L802">
            <v>0.15297729385215672</v>
          </cell>
          <cell r="M802">
            <v>0.15297729385215672</v>
          </cell>
          <cell r="P802">
            <v>0.15297729385215672</v>
          </cell>
          <cell r="Q802">
            <v>0.15297729385215672</v>
          </cell>
          <cell r="R802">
            <v>0</v>
          </cell>
          <cell r="S802">
            <v>0.15297729385215672</v>
          </cell>
          <cell r="T802" t="str">
            <v>m.EEG.1</v>
          </cell>
          <cell r="U802">
            <v>0</v>
          </cell>
          <cell r="V802" t="str">
            <v>m.EEG.1</v>
          </cell>
          <cell r="W802">
            <v>0</v>
          </cell>
          <cell r="X802">
            <v>0</v>
          </cell>
          <cell r="Y802">
            <v>0</v>
          </cell>
          <cell r="Z802">
            <v>0</v>
          </cell>
          <cell r="AA802">
            <v>0</v>
          </cell>
          <cell r="AB802">
            <v>0</v>
          </cell>
          <cell r="AC802">
            <v>0</v>
          </cell>
          <cell r="AD802" t="str">
            <v>m.EEG.1</v>
          </cell>
          <cell r="AE802">
            <v>0</v>
          </cell>
          <cell r="AF802">
            <v>0</v>
          </cell>
          <cell r="AG802">
            <v>0</v>
          </cell>
          <cell r="AH802">
            <v>0</v>
          </cell>
          <cell r="AI802">
            <v>0</v>
          </cell>
          <cell r="AJ802">
            <v>0</v>
          </cell>
          <cell r="AK802" t="str">
            <v/>
          </cell>
          <cell r="AL802" t="str">
            <v>EU28</v>
          </cell>
        </row>
        <row r="803">
          <cell r="F803" t="str">
            <v>Netherlands</v>
          </cell>
          <cell r="G803" t="str">
            <v>Residential</v>
          </cell>
          <cell r="H803" t="str">
            <v>MFH</v>
          </cell>
          <cell r="J803" t="str">
            <v>Geothermal</v>
          </cell>
          <cell r="K803" t="str">
            <v>-</v>
          </cell>
          <cell r="L803">
            <v>0</v>
          </cell>
          <cell r="M803">
            <v>0</v>
          </cell>
          <cell r="P803">
            <v>0</v>
          </cell>
          <cell r="Q803">
            <v>0</v>
          </cell>
          <cell r="R803">
            <v>0</v>
          </cell>
          <cell r="S803">
            <v>0</v>
          </cell>
          <cell r="T803" t="str">
            <v>m.EEG.1</v>
          </cell>
          <cell r="U803">
            <v>0</v>
          </cell>
          <cell r="V803" t="str">
            <v>m.EEG.1</v>
          </cell>
          <cell r="W803">
            <v>0</v>
          </cell>
          <cell r="X803">
            <v>0</v>
          </cell>
          <cell r="Y803">
            <v>0</v>
          </cell>
          <cell r="Z803">
            <v>0</v>
          </cell>
          <cell r="AA803">
            <v>0</v>
          </cell>
          <cell r="AB803">
            <v>0</v>
          </cell>
          <cell r="AC803">
            <v>0</v>
          </cell>
          <cell r="AD803" t="str">
            <v>m.EEG.1</v>
          </cell>
          <cell r="AE803">
            <v>0</v>
          </cell>
          <cell r="AF803">
            <v>0</v>
          </cell>
          <cell r="AG803">
            <v>0</v>
          </cell>
          <cell r="AH803">
            <v>0</v>
          </cell>
          <cell r="AI803">
            <v>0</v>
          </cell>
          <cell r="AJ803">
            <v>0</v>
          </cell>
          <cell r="AK803" t="str">
            <v/>
          </cell>
          <cell r="AL803" t="str">
            <v>EU28</v>
          </cell>
        </row>
        <row r="804">
          <cell r="F804" t="str">
            <v>Netherlands</v>
          </cell>
          <cell r="G804" t="str">
            <v>Residential</v>
          </cell>
          <cell r="H804" t="str">
            <v>MFH</v>
          </cell>
          <cell r="J804" t="str">
            <v>Solar energy</v>
          </cell>
          <cell r="K804" t="str">
            <v>-</v>
          </cell>
          <cell r="L804">
            <v>2.8032987108260136E-2</v>
          </cell>
          <cell r="M804">
            <v>2.8032987108260136E-2</v>
          </cell>
          <cell r="P804">
            <v>2.8032987108260136E-2</v>
          </cell>
          <cell r="Q804">
            <v>2.8032987108260136E-2</v>
          </cell>
          <cell r="R804">
            <v>0</v>
          </cell>
          <cell r="S804">
            <v>3.7690847312843202E-3</v>
          </cell>
          <cell r="T804" t="str">
            <v>m.EEG.1</v>
          </cell>
          <cell r="U804">
            <v>2.4263902376975816E-2</v>
          </cell>
          <cell r="V804" t="str">
            <v>m.EEG.1</v>
          </cell>
          <cell r="W804">
            <v>0</v>
          </cell>
          <cell r="X804">
            <v>0</v>
          </cell>
          <cell r="Y804">
            <v>0</v>
          </cell>
          <cell r="Z804">
            <v>0</v>
          </cell>
          <cell r="AA804">
            <v>0</v>
          </cell>
          <cell r="AB804">
            <v>0</v>
          </cell>
          <cell r="AC804">
            <v>0</v>
          </cell>
          <cell r="AD804" t="str">
            <v>m.EEG.1</v>
          </cell>
          <cell r="AE804">
            <v>0</v>
          </cell>
          <cell r="AF804">
            <v>0</v>
          </cell>
          <cell r="AG804">
            <v>0</v>
          </cell>
          <cell r="AH804">
            <v>0</v>
          </cell>
          <cell r="AI804">
            <v>0</v>
          </cell>
          <cell r="AJ804">
            <v>0</v>
          </cell>
          <cell r="AK804" t="str">
            <v/>
          </cell>
          <cell r="AL804" t="str">
            <v>EU28</v>
          </cell>
        </row>
        <row r="805">
          <cell r="F805" t="str">
            <v>Netherlands</v>
          </cell>
          <cell r="G805" t="str">
            <v>Residential</v>
          </cell>
          <cell r="H805" t="str">
            <v>MFH</v>
          </cell>
          <cell r="J805" t="str">
            <v>Ambient heat total</v>
          </cell>
          <cell r="K805" t="str">
            <v>-</v>
          </cell>
          <cell r="L805">
            <v>5.763884942958622E-2</v>
          </cell>
          <cell r="M805">
            <v>5.763884942958622E-2</v>
          </cell>
          <cell r="P805">
            <v>5.763884942958622E-2</v>
          </cell>
          <cell r="Q805">
            <v>5.763884942958622E-2</v>
          </cell>
          <cell r="R805">
            <v>0</v>
          </cell>
          <cell r="S805">
            <v>3.9382876212753465E-2</v>
          </cell>
          <cell r="T805" t="str">
            <v>m.EEG.1</v>
          </cell>
          <cell r="U805">
            <v>1.8255973216832751E-2</v>
          </cell>
          <cell r="V805" t="str">
            <v>m.EEG.1</v>
          </cell>
          <cell r="W805">
            <v>0</v>
          </cell>
          <cell r="X805">
            <v>0</v>
          </cell>
          <cell r="Y805">
            <v>0</v>
          </cell>
          <cell r="Z805">
            <v>0</v>
          </cell>
          <cell r="AA805">
            <v>0</v>
          </cell>
          <cell r="AB805">
            <v>0</v>
          </cell>
          <cell r="AC805">
            <v>0</v>
          </cell>
          <cell r="AD805" t="str">
            <v>m.EEG.1</v>
          </cell>
          <cell r="AE805">
            <v>0</v>
          </cell>
          <cell r="AF805">
            <v>0</v>
          </cell>
          <cell r="AG805">
            <v>0</v>
          </cell>
          <cell r="AH805">
            <v>0</v>
          </cell>
          <cell r="AI805">
            <v>0</v>
          </cell>
          <cell r="AJ805">
            <v>0</v>
          </cell>
          <cell r="AK805" t="str">
            <v/>
          </cell>
          <cell r="AL805" t="str">
            <v>EU28</v>
          </cell>
        </row>
        <row r="806">
          <cell r="F806" t="str">
            <v>Netherlands</v>
          </cell>
          <cell r="G806" t="str">
            <v>Residential</v>
          </cell>
          <cell r="H806" t="str">
            <v>MFH</v>
          </cell>
          <cell r="J806" t="str">
            <v xml:space="preserve">Other RES </v>
          </cell>
          <cell r="K806" t="str">
            <v>-</v>
          </cell>
          <cell r="L806">
            <v>0</v>
          </cell>
          <cell r="M806">
            <v>0</v>
          </cell>
          <cell r="P806">
            <v>0</v>
          </cell>
          <cell r="Q806">
            <v>0</v>
          </cell>
          <cell r="R806">
            <v>0</v>
          </cell>
          <cell r="S806">
            <v>0</v>
          </cell>
          <cell r="T806" t="str">
            <v>m.EEG.1</v>
          </cell>
          <cell r="U806">
            <v>0</v>
          </cell>
          <cell r="V806" t="str">
            <v>m.EEG.1</v>
          </cell>
          <cell r="W806">
            <v>0</v>
          </cell>
          <cell r="X806">
            <v>0</v>
          </cell>
          <cell r="Y806">
            <v>0</v>
          </cell>
          <cell r="Z806">
            <v>0</v>
          </cell>
          <cell r="AA806">
            <v>0</v>
          </cell>
          <cell r="AB806">
            <v>0</v>
          </cell>
          <cell r="AC806">
            <v>0</v>
          </cell>
          <cell r="AD806" t="str">
            <v>m.EEG.1</v>
          </cell>
          <cell r="AE806">
            <v>0</v>
          </cell>
          <cell r="AF806">
            <v>0</v>
          </cell>
          <cell r="AG806">
            <v>0</v>
          </cell>
          <cell r="AH806">
            <v>0</v>
          </cell>
          <cell r="AI806">
            <v>0</v>
          </cell>
          <cell r="AJ806">
            <v>0</v>
          </cell>
          <cell r="AK806" t="str">
            <v/>
          </cell>
          <cell r="AL806" t="str">
            <v>EU28</v>
          </cell>
        </row>
        <row r="807">
          <cell r="F807" t="str">
            <v>Austria</v>
          </cell>
          <cell r="G807" t="str">
            <v>Residential</v>
          </cell>
          <cell r="H807" t="str">
            <v>TOTAL Residential</v>
          </cell>
          <cell r="J807" t="str">
            <v>TOTAL</v>
          </cell>
          <cell r="K807">
            <v>75.900869</v>
          </cell>
          <cell r="L807">
            <v>-8.6559612020755168</v>
          </cell>
          <cell r="M807">
            <v>67.244907797924483</v>
          </cell>
          <cell r="P807">
            <v>67.244907797924483</v>
          </cell>
          <cell r="Q807">
            <v>65.000181434108825</v>
          </cell>
          <cell r="R807">
            <v>6.9298985635157295E-2</v>
          </cell>
          <cell r="S807">
            <v>56.102114412690476</v>
          </cell>
          <cell r="T807" t="str">
            <v>u.ISI.84</v>
          </cell>
          <cell r="U807">
            <v>8.898067021418349</v>
          </cell>
          <cell r="V807" t="str">
            <v>u.ISI.84</v>
          </cell>
          <cell r="W807">
            <v>0</v>
          </cell>
          <cell r="X807">
            <v>0</v>
          </cell>
          <cell r="Y807">
            <v>0</v>
          </cell>
          <cell r="Z807">
            <v>0</v>
          </cell>
          <cell r="AA807">
            <v>0</v>
          </cell>
          <cell r="AB807">
            <v>0</v>
          </cell>
          <cell r="AC807">
            <v>6.9298985635157295E-2</v>
          </cell>
          <cell r="AD807" t="str">
            <v>u.ISI.84</v>
          </cell>
          <cell r="AE807">
            <v>0</v>
          </cell>
          <cell r="AF807">
            <v>0</v>
          </cell>
          <cell r="AG807">
            <v>0</v>
          </cell>
          <cell r="AH807">
            <v>0</v>
          </cell>
          <cell r="AI807">
            <v>0</v>
          </cell>
          <cell r="AJ807">
            <v>2.175427378180506</v>
          </cell>
          <cell r="AK807" t="str">
            <v>u.ISI.84</v>
          </cell>
          <cell r="AL807" t="str">
            <v>EU28</v>
          </cell>
        </row>
        <row r="808">
          <cell r="F808" t="str">
            <v>Austria</v>
          </cell>
          <cell r="G808" t="str">
            <v>Residential</v>
          </cell>
          <cell r="H808" t="str">
            <v>TOTAL Residential</v>
          </cell>
          <cell r="J808" t="str">
            <v>Coal</v>
          </cell>
          <cell r="K808">
            <v>0.43030999999999997</v>
          </cell>
          <cell r="L808">
            <v>5.7951890417806684E-4</v>
          </cell>
          <cell r="M808">
            <v>0.43088951890417804</v>
          </cell>
          <cell r="P808">
            <v>0.43088951890417804</v>
          </cell>
          <cell r="Q808">
            <v>0.42561573305270273</v>
          </cell>
          <cell r="R808">
            <v>0</v>
          </cell>
          <cell r="S808">
            <v>0.40222798875382437</v>
          </cell>
          <cell r="T808" t="str">
            <v>u.ISI.84</v>
          </cell>
          <cell r="U808">
            <v>2.3387744298878337E-2</v>
          </cell>
          <cell r="V808" t="str">
            <v>u.ISI.84</v>
          </cell>
          <cell r="W808">
            <v>0</v>
          </cell>
          <cell r="X808">
            <v>0</v>
          </cell>
          <cell r="Y808">
            <v>0</v>
          </cell>
          <cell r="Z808">
            <v>0</v>
          </cell>
          <cell r="AA808">
            <v>0</v>
          </cell>
          <cell r="AB808">
            <v>0</v>
          </cell>
          <cell r="AC808">
            <v>0</v>
          </cell>
          <cell r="AD808" t="str">
            <v>m.EEG.1</v>
          </cell>
          <cell r="AE808">
            <v>0</v>
          </cell>
          <cell r="AF808">
            <v>0</v>
          </cell>
          <cell r="AG808">
            <v>0</v>
          </cell>
          <cell r="AH808">
            <v>0</v>
          </cell>
          <cell r="AI808">
            <v>0</v>
          </cell>
          <cell r="AJ808">
            <v>5.2737858514753117E-3</v>
          </cell>
          <cell r="AK808" t="str">
            <v>u.ISI.84</v>
          </cell>
          <cell r="AL808" t="str">
            <v>EU28</v>
          </cell>
        </row>
        <row r="809">
          <cell r="F809" t="str">
            <v>Austria</v>
          </cell>
          <cell r="G809" t="str">
            <v>Residential</v>
          </cell>
          <cell r="H809" t="str">
            <v>TOTAL Residential</v>
          </cell>
          <cell r="J809" t="str">
            <v>Fuel oil</v>
          </cell>
          <cell r="K809">
            <v>13.674553999999999</v>
          </cell>
          <cell r="L809">
            <v>-8.1712414612411521E-14</v>
          </cell>
          <cell r="M809">
            <v>13.674553999999917</v>
          </cell>
          <cell r="P809">
            <v>13.674553999999917</v>
          </cell>
          <cell r="Q809">
            <v>13.6677195706788</v>
          </cell>
          <cell r="R809">
            <v>0</v>
          </cell>
          <cell r="S809">
            <v>12.444356722199</v>
          </cell>
          <cell r="T809" t="str">
            <v>u.ISI.84</v>
          </cell>
          <cell r="U809">
            <v>1.2233628484798</v>
          </cell>
          <cell r="V809" t="str">
            <v>u.ISI.84</v>
          </cell>
          <cell r="W809">
            <v>0</v>
          </cell>
          <cell r="X809">
            <v>0</v>
          </cell>
          <cell r="Y809">
            <v>0</v>
          </cell>
          <cell r="Z809">
            <v>0</v>
          </cell>
          <cell r="AA809">
            <v>0</v>
          </cell>
          <cell r="AB809">
            <v>0</v>
          </cell>
          <cell r="AC809">
            <v>0</v>
          </cell>
          <cell r="AD809" t="str">
            <v>m.EEG.1</v>
          </cell>
          <cell r="AE809">
            <v>0</v>
          </cell>
          <cell r="AF809">
            <v>0</v>
          </cell>
          <cell r="AG809">
            <v>0</v>
          </cell>
          <cell r="AH809">
            <v>0</v>
          </cell>
          <cell r="AI809">
            <v>0</v>
          </cell>
          <cell r="AJ809">
            <v>6.8344293211162E-3</v>
          </cell>
          <cell r="AK809" t="str">
            <v>u.ISI.84</v>
          </cell>
          <cell r="AL809" t="str">
            <v>EU28</v>
          </cell>
        </row>
        <row r="810">
          <cell r="F810" t="str">
            <v>Austria</v>
          </cell>
          <cell r="G810" t="str">
            <v>Residential</v>
          </cell>
          <cell r="H810" t="str">
            <v>TOTAL Residential</v>
          </cell>
          <cell r="J810" t="str">
            <v>Natural gas</v>
          </cell>
          <cell r="K810">
            <v>14.31653</v>
          </cell>
          <cell r="L810">
            <v>-1.8493102104777392E-4</v>
          </cell>
          <cell r="M810">
            <v>14.316345068978952</v>
          </cell>
          <cell r="P810">
            <v>14.316345068978952</v>
          </cell>
          <cell r="Q810">
            <v>14.121821926349149</v>
          </cell>
          <cell r="R810">
            <v>0</v>
          </cell>
          <cell r="S810">
            <v>12.237493550476877</v>
          </cell>
          <cell r="T810" t="str">
            <v>u.ISI.84</v>
          </cell>
          <cell r="U810">
            <v>1.8843283758722726</v>
          </cell>
          <cell r="V810" t="str">
            <v>u.ISI.84</v>
          </cell>
          <cell r="W810">
            <v>0</v>
          </cell>
          <cell r="X810">
            <v>0</v>
          </cell>
          <cell r="Y810">
            <v>0</v>
          </cell>
          <cell r="Z810">
            <v>0</v>
          </cell>
          <cell r="AA810">
            <v>0</v>
          </cell>
          <cell r="AB810">
            <v>0</v>
          </cell>
          <cell r="AC810">
            <v>0</v>
          </cell>
          <cell r="AD810" t="str">
            <v>m.EEG.1</v>
          </cell>
          <cell r="AE810">
            <v>0</v>
          </cell>
          <cell r="AF810">
            <v>0</v>
          </cell>
          <cell r="AG810">
            <v>0</v>
          </cell>
          <cell r="AH810">
            <v>0</v>
          </cell>
          <cell r="AI810">
            <v>0</v>
          </cell>
          <cell r="AJ810">
            <v>0.19452314262980308</v>
          </cell>
          <cell r="AK810" t="str">
            <v>u.ISI.84</v>
          </cell>
          <cell r="AL810" t="str">
            <v>EU28</v>
          </cell>
        </row>
        <row r="811">
          <cell r="F811" t="str">
            <v>Austria</v>
          </cell>
          <cell r="G811" t="str">
            <v>Residential</v>
          </cell>
          <cell r="H811" t="str">
            <v>TOTAL Residential</v>
          </cell>
          <cell r="J811" t="str">
            <v>Other fossil fuels</v>
          </cell>
          <cell r="K811">
            <v>0.37099699999999997</v>
          </cell>
          <cell r="L811">
            <v>-3.8565490316977979E-3</v>
          </cell>
          <cell r="M811">
            <v>0.36714045096830217</v>
          </cell>
          <cell r="P811">
            <v>0.36714045096830217</v>
          </cell>
          <cell r="Q811">
            <v>0.3597523274155312</v>
          </cell>
          <cell r="R811">
            <v>0</v>
          </cell>
          <cell r="S811">
            <v>0.31215662129640193</v>
          </cell>
          <cell r="T811" t="str">
            <v>u.ISI.84</v>
          </cell>
          <cell r="U811">
            <v>4.7595706119129284E-2</v>
          </cell>
          <cell r="V811" t="str">
            <v>u.ISI.84</v>
          </cell>
          <cell r="W811">
            <v>0</v>
          </cell>
          <cell r="X811">
            <v>0</v>
          </cell>
          <cell r="Y811">
            <v>0</v>
          </cell>
          <cell r="Z811">
            <v>0</v>
          </cell>
          <cell r="AA811">
            <v>0</v>
          </cell>
          <cell r="AB811">
            <v>0</v>
          </cell>
          <cell r="AC811">
            <v>0</v>
          </cell>
          <cell r="AD811" t="str">
            <v>m.EEG.1</v>
          </cell>
          <cell r="AE811">
            <v>0</v>
          </cell>
          <cell r="AF811">
            <v>0</v>
          </cell>
          <cell r="AG811">
            <v>0</v>
          </cell>
          <cell r="AH811">
            <v>0</v>
          </cell>
          <cell r="AI811">
            <v>0</v>
          </cell>
          <cell r="AJ811">
            <v>7.3881235527709791E-3</v>
          </cell>
          <cell r="AK811" t="str">
            <v>u.ISI.84</v>
          </cell>
          <cell r="AL811" t="str">
            <v>EU28</v>
          </cell>
        </row>
        <row r="812">
          <cell r="F812" t="str">
            <v>Austria</v>
          </cell>
          <cell r="G812" t="str">
            <v>Residential</v>
          </cell>
          <cell r="H812" t="str">
            <v>TOTAL Residential</v>
          </cell>
          <cell r="J812" t="str">
            <v>Electricity</v>
          </cell>
          <cell r="K812">
            <v>17.599678999999998</v>
          </cell>
          <cell r="L812">
            <v>-10.098089129815747</v>
          </cell>
          <cell r="M812">
            <v>7.5015898701842509</v>
          </cell>
          <cell r="P812">
            <v>7.5015898701842509</v>
          </cell>
          <cell r="Q812">
            <v>5.6668829877237528</v>
          </cell>
          <cell r="R812">
            <v>6.9298985635157295E-2</v>
          </cell>
          <cell r="S812">
            <v>3.2537128632977064</v>
          </cell>
          <cell r="T812" t="str">
            <v>u.ISI.84</v>
          </cell>
          <cell r="U812">
            <v>2.4131701244260468</v>
          </cell>
          <cell r="V812" t="str">
            <v>u.ISI.84</v>
          </cell>
          <cell r="W812">
            <v>0</v>
          </cell>
          <cell r="X812">
            <v>0</v>
          </cell>
          <cell r="Y812">
            <v>0</v>
          </cell>
          <cell r="Z812">
            <v>0</v>
          </cell>
          <cell r="AA812">
            <v>0</v>
          </cell>
          <cell r="AB812">
            <v>0</v>
          </cell>
          <cell r="AC812">
            <v>6.9298985635157295E-2</v>
          </cell>
          <cell r="AD812" t="str">
            <v>m.EEG.1</v>
          </cell>
          <cell r="AE812">
            <v>0</v>
          </cell>
          <cell r="AF812">
            <v>0</v>
          </cell>
          <cell r="AG812">
            <v>0</v>
          </cell>
          <cell r="AH812">
            <v>0</v>
          </cell>
          <cell r="AI812">
            <v>0</v>
          </cell>
          <cell r="AJ812">
            <v>1.7654078968253404</v>
          </cell>
          <cell r="AK812" t="str">
            <v>u.ISI.84</v>
          </cell>
          <cell r="AL812" t="str">
            <v>EU28</v>
          </cell>
        </row>
        <row r="813">
          <cell r="F813" t="str">
            <v>Austria</v>
          </cell>
          <cell r="G813" t="str">
            <v>Residential</v>
          </cell>
          <cell r="H813" t="str">
            <v>TOTAL Residential</v>
          </cell>
          <cell r="J813" t="str">
            <v>District heating</v>
          </cell>
          <cell r="K813">
            <v>8.2910269999999997</v>
          </cell>
          <cell r="L813">
            <v>3.6188888888943893E-4</v>
          </cell>
          <cell r="M813">
            <v>8.2913888888888891</v>
          </cell>
          <cell r="P813">
            <v>8.2913888888888891</v>
          </cell>
          <cell r="Q813">
            <v>8.2913888888888891</v>
          </cell>
          <cell r="R813">
            <v>0</v>
          </cell>
          <cell r="S813">
            <v>6.9641666666666664</v>
          </cell>
          <cell r="T813" t="str">
            <v>c.ISE.4; incl. Auxilliary energy</v>
          </cell>
          <cell r="U813">
            <v>1.3272222222222223</v>
          </cell>
          <cell r="V813" t="str">
            <v>c.ISE.4</v>
          </cell>
          <cell r="W813">
            <v>0</v>
          </cell>
          <cell r="X813">
            <v>0</v>
          </cell>
          <cell r="Y813">
            <v>0</v>
          </cell>
          <cell r="Z813">
            <v>0</v>
          </cell>
          <cell r="AA813">
            <v>0</v>
          </cell>
          <cell r="AB813">
            <v>0</v>
          </cell>
          <cell r="AC813">
            <v>0</v>
          </cell>
          <cell r="AD813" t="str">
            <v>m.EEG.1</v>
          </cell>
          <cell r="AE813">
            <v>0</v>
          </cell>
          <cell r="AF813">
            <v>0</v>
          </cell>
          <cell r="AG813">
            <v>0</v>
          </cell>
          <cell r="AH813">
            <v>0</v>
          </cell>
          <cell r="AI813">
            <v>0</v>
          </cell>
          <cell r="AJ813">
            <v>0</v>
          </cell>
          <cell r="AK813" t="str">
            <v/>
          </cell>
          <cell r="AL813" t="str">
            <v>EU28</v>
          </cell>
        </row>
        <row r="814">
          <cell r="F814" t="str">
            <v>Austria</v>
          </cell>
          <cell r="G814" t="str">
            <v>Residential</v>
          </cell>
          <cell r="H814" t="str">
            <v>TOTAL Residential</v>
          </cell>
          <cell r="J814" t="str">
            <v>Waste non-RES</v>
          </cell>
          <cell r="K814">
            <v>0</v>
          </cell>
          <cell r="L814">
            <v>0</v>
          </cell>
          <cell r="M814">
            <v>0</v>
          </cell>
          <cell r="P814">
            <v>0</v>
          </cell>
          <cell r="Q814">
            <v>0</v>
          </cell>
          <cell r="R814">
            <v>0</v>
          </cell>
          <cell r="S814">
            <v>0</v>
          </cell>
          <cell r="T814" t="str">
            <v>m.EEG.1</v>
          </cell>
          <cell r="U814">
            <v>0</v>
          </cell>
          <cell r="V814" t="str">
            <v>m.EEG.1</v>
          </cell>
          <cell r="W814">
            <v>0</v>
          </cell>
          <cell r="X814">
            <v>0</v>
          </cell>
          <cell r="Y814">
            <v>0</v>
          </cell>
          <cell r="Z814">
            <v>0</v>
          </cell>
          <cell r="AA814">
            <v>0</v>
          </cell>
          <cell r="AB814">
            <v>0</v>
          </cell>
          <cell r="AC814">
            <v>0</v>
          </cell>
          <cell r="AD814" t="str">
            <v>m.EEG.1</v>
          </cell>
          <cell r="AE814">
            <v>0</v>
          </cell>
          <cell r="AF814">
            <v>0</v>
          </cell>
          <cell r="AG814">
            <v>0</v>
          </cell>
          <cell r="AH814">
            <v>0</v>
          </cell>
          <cell r="AI814">
            <v>0</v>
          </cell>
          <cell r="AJ814">
            <v>0</v>
          </cell>
          <cell r="AK814" t="str">
            <v/>
          </cell>
          <cell r="AL814" t="str">
            <v>EU28</v>
          </cell>
        </row>
        <row r="815">
          <cell r="F815" t="str">
            <v>Austria</v>
          </cell>
          <cell r="G815" t="str">
            <v>Residential</v>
          </cell>
          <cell r="H815" t="str">
            <v>TOTAL Residential</v>
          </cell>
          <cell r="J815" t="str">
            <v>Waste RES</v>
          </cell>
          <cell r="K815">
            <v>0</v>
          </cell>
          <cell r="L815">
            <v>0</v>
          </cell>
          <cell r="M815">
            <v>0</v>
          </cell>
          <cell r="P815">
            <v>0</v>
          </cell>
          <cell r="Q815">
            <v>0</v>
          </cell>
          <cell r="R815">
            <v>0</v>
          </cell>
          <cell r="S815">
            <v>0</v>
          </cell>
          <cell r="T815" t="str">
            <v>x.Obs.1</v>
          </cell>
          <cell r="U815">
            <v>0</v>
          </cell>
          <cell r="V815" t="str">
            <v>x.Obs.1</v>
          </cell>
          <cell r="W815">
            <v>0</v>
          </cell>
          <cell r="X815">
            <v>0</v>
          </cell>
          <cell r="Y815">
            <v>0</v>
          </cell>
          <cell r="Z815">
            <v>0</v>
          </cell>
          <cell r="AA815">
            <v>0</v>
          </cell>
          <cell r="AB815">
            <v>0</v>
          </cell>
          <cell r="AC815">
            <v>0</v>
          </cell>
          <cell r="AD815" t="str">
            <v>x.Obs.1</v>
          </cell>
          <cell r="AE815">
            <v>0</v>
          </cell>
          <cell r="AF815">
            <v>0</v>
          </cell>
          <cell r="AG815">
            <v>0</v>
          </cell>
          <cell r="AH815">
            <v>0</v>
          </cell>
          <cell r="AI815">
            <v>0</v>
          </cell>
          <cell r="AJ815">
            <v>0</v>
          </cell>
          <cell r="AK815" t="str">
            <v>x.Obs.1</v>
          </cell>
          <cell r="AL815" t="str">
            <v>EU28</v>
          </cell>
        </row>
        <row r="816">
          <cell r="F816" t="str">
            <v>Austria</v>
          </cell>
          <cell r="G816" t="str">
            <v>Residential</v>
          </cell>
          <cell r="H816" t="str">
            <v>TOTAL Residential</v>
          </cell>
          <cell r="J816" t="str">
            <v>Biomass</v>
          </cell>
          <cell r="K816">
            <v>19.674471</v>
          </cell>
          <cell r="L816">
            <v>-6.7470999999997616E-2</v>
          </cell>
          <cell r="M816">
            <v>19.607000000000003</v>
          </cell>
          <cell r="P816">
            <v>19.607000000000003</v>
          </cell>
          <cell r="Q816">
            <v>19.411000000000001</v>
          </cell>
          <cell r="R816">
            <v>0</v>
          </cell>
          <cell r="S816">
            <v>18.431000000000001</v>
          </cell>
          <cell r="T816" t="str">
            <v>x.Obs.1</v>
          </cell>
          <cell r="U816">
            <v>0.98</v>
          </cell>
          <cell r="V816" t="str">
            <v>x.Obs.1</v>
          </cell>
          <cell r="W816">
            <v>0</v>
          </cell>
          <cell r="X816">
            <v>0</v>
          </cell>
          <cell r="Y816">
            <v>0</v>
          </cell>
          <cell r="Z816">
            <v>0</v>
          </cell>
          <cell r="AA816">
            <v>0</v>
          </cell>
          <cell r="AB816">
            <v>0</v>
          </cell>
          <cell r="AC816">
            <v>0</v>
          </cell>
          <cell r="AD816" t="str">
            <v>x.Obs.1</v>
          </cell>
          <cell r="AE816">
            <v>0</v>
          </cell>
          <cell r="AF816">
            <v>0</v>
          </cell>
          <cell r="AG816">
            <v>0</v>
          </cell>
          <cell r="AH816">
            <v>0</v>
          </cell>
          <cell r="AI816">
            <v>0</v>
          </cell>
          <cell r="AJ816">
            <v>0.19600000000000001</v>
          </cell>
          <cell r="AK816" t="str">
            <v>x.Obs.1</v>
          </cell>
          <cell r="AL816" t="str">
            <v>EU28</v>
          </cell>
        </row>
        <row r="817">
          <cell r="F817" t="str">
            <v>Austria</v>
          </cell>
          <cell r="G817" t="str">
            <v>Residential</v>
          </cell>
          <cell r="H817" t="str">
            <v>TOTAL Residential</v>
          </cell>
          <cell r="J817" t="str">
            <v>Geothermal</v>
          </cell>
          <cell r="K817">
            <v>0</v>
          </cell>
          <cell r="L817">
            <v>0</v>
          </cell>
          <cell r="M817">
            <v>0</v>
          </cell>
          <cell r="P817">
            <v>0</v>
          </cell>
          <cell r="Q817">
            <v>0</v>
          </cell>
          <cell r="R817">
            <v>0</v>
          </cell>
          <cell r="S817">
            <v>0</v>
          </cell>
          <cell r="T817" t="str">
            <v>x.Obs.1</v>
          </cell>
          <cell r="U817">
            <v>0</v>
          </cell>
          <cell r="V817" t="str">
            <v>x.Obs.1</v>
          </cell>
          <cell r="W817">
            <v>0</v>
          </cell>
          <cell r="X817">
            <v>0</v>
          </cell>
          <cell r="Y817">
            <v>0</v>
          </cell>
          <cell r="Z817">
            <v>0</v>
          </cell>
          <cell r="AA817">
            <v>0</v>
          </cell>
          <cell r="AB817">
            <v>0</v>
          </cell>
          <cell r="AC817">
            <v>0</v>
          </cell>
          <cell r="AD817" t="str">
            <v>x.Obs.1</v>
          </cell>
          <cell r="AE817">
            <v>0</v>
          </cell>
          <cell r="AF817">
            <v>0</v>
          </cell>
          <cell r="AG817">
            <v>0</v>
          </cell>
          <cell r="AH817">
            <v>0</v>
          </cell>
          <cell r="AI817">
            <v>0</v>
          </cell>
          <cell r="AJ817">
            <v>0</v>
          </cell>
          <cell r="AK817" t="str">
            <v>x.Obs.1</v>
          </cell>
          <cell r="AL817" t="str">
            <v>EU28</v>
          </cell>
        </row>
        <row r="818">
          <cell r="F818" t="str">
            <v>Austria</v>
          </cell>
          <cell r="G818" t="str">
            <v>Residential</v>
          </cell>
          <cell r="H818" t="str">
            <v>TOTAL Residential</v>
          </cell>
          <cell r="J818" t="str">
            <v>Solar energy</v>
          </cell>
          <cell r="K818">
            <v>1.540975</v>
          </cell>
          <cell r="L818">
            <v>-9.7499999999994813E-4</v>
          </cell>
          <cell r="M818">
            <v>1.54</v>
          </cell>
          <cell r="P818">
            <v>1.54</v>
          </cell>
          <cell r="Q818">
            <v>1.54</v>
          </cell>
          <cell r="R818">
            <v>0</v>
          </cell>
          <cell r="S818">
            <v>0.69299999999999995</v>
          </cell>
          <cell r="T818" t="str">
            <v>x.Obs.1</v>
          </cell>
          <cell r="U818">
            <v>0.84699999999999998</v>
          </cell>
          <cell r="V818" t="str">
            <v>x.Obs.1</v>
          </cell>
          <cell r="W818">
            <v>0</v>
          </cell>
          <cell r="X818">
            <v>0</v>
          </cell>
          <cell r="Y818">
            <v>0</v>
          </cell>
          <cell r="Z818">
            <v>0</v>
          </cell>
          <cell r="AA818">
            <v>0</v>
          </cell>
          <cell r="AB818">
            <v>0</v>
          </cell>
          <cell r="AC818">
            <v>0</v>
          </cell>
          <cell r="AD818" t="str">
            <v>x.Obs.1</v>
          </cell>
          <cell r="AE818">
            <v>0</v>
          </cell>
          <cell r="AF818">
            <v>0</v>
          </cell>
          <cell r="AG818">
            <v>0</v>
          </cell>
          <cell r="AH818">
            <v>0</v>
          </cell>
          <cell r="AI818">
            <v>0</v>
          </cell>
          <cell r="AJ818">
            <v>0</v>
          </cell>
          <cell r="AK818" t="str">
            <v>x.Obs.1</v>
          </cell>
          <cell r="AL818" t="str">
            <v>EU28</v>
          </cell>
        </row>
        <row r="819">
          <cell r="F819" t="str">
            <v>Austria</v>
          </cell>
          <cell r="G819" t="str">
            <v>Residential</v>
          </cell>
          <cell r="H819" t="str">
            <v>TOTAL Residential</v>
          </cell>
          <cell r="J819" t="str">
            <v>Ambient heat total</v>
          </cell>
          <cell r="K819" t="str">
            <v>-</v>
          </cell>
          <cell r="L819">
            <v>1.516</v>
          </cell>
          <cell r="M819">
            <v>1.516</v>
          </cell>
          <cell r="P819">
            <v>1.516</v>
          </cell>
          <cell r="Q819">
            <v>1.516</v>
          </cell>
          <cell r="R819">
            <v>0</v>
          </cell>
          <cell r="S819">
            <v>1.3640000000000001</v>
          </cell>
          <cell r="T819" t="str">
            <v>c.Obs.2</v>
          </cell>
          <cell r="U819">
            <v>0.152</v>
          </cell>
          <cell r="V819" t="str">
            <v>c.Obs.2</v>
          </cell>
          <cell r="W819">
            <v>0</v>
          </cell>
          <cell r="X819">
            <v>0</v>
          </cell>
          <cell r="Y819">
            <v>0</v>
          </cell>
          <cell r="Z819">
            <v>0</v>
          </cell>
          <cell r="AA819">
            <v>0</v>
          </cell>
          <cell r="AB819">
            <v>0</v>
          </cell>
          <cell r="AC819">
            <v>0</v>
          </cell>
          <cell r="AD819" t="str">
            <v>c.Obs.2</v>
          </cell>
          <cell r="AE819">
            <v>0</v>
          </cell>
          <cell r="AF819">
            <v>0</v>
          </cell>
          <cell r="AG819">
            <v>0</v>
          </cell>
          <cell r="AH819">
            <v>0</v>
          </cell>
          <cell r="AI819">
            <v>0</v>
          </cell>
          <cell r="AJ819">
            <v>0</v>
          </cell>
          <cell r="AK819" t="str">
            <v>c.Obs.2</v>
          </cell>
          <cell r="AL819" t="str">
            <v>EU28</v>
          </cell>
        </row>
        <row r="820">
          <cell r="F820" t="str">
            <v>Austria</v>
          </cell>
          <cell r="G820" t="str">
            <v>Residential</v>
          </cell>
          <cell r="H820" t="str">
            <v>TOTAL Residential</v>
          </cell>
          <cell r="J820" t="str">
            <v xml:space="preserve">Other RES </v>
          </cell>
          <cell r="K820" t="str">
            <v>-</v>
          </cell>
          <cell r="L820">
            <v>0</v>
          </cell>
          <cell r="M820">
            <v>0</v>
          </cell>
          <cell r="P820">
            <v>0</v>
          </cell>
          <cell r="Q820">
            <v>0</v>
          </cell>
          <cell r="R820">
            <v>0</v>
          </cell>
          <cell r="S820">
            <v>0</v>
          </cell>
          <cell r="T820" t="str">
            <v>m.EEG.1</v>
          </cell>
          <cell r="U820">
            <v>0</v>
          </cell>
          <cell r="V820" t="str">
            <v>m.EEG.1</v>
          </cell>
          <cell r="W820">
            <v>0</v>
          </cell>
          <cell r="X820">
            <v>0</v>
          </cell>
          <cell r="Y820">
            <v>0</v>
          </cell>
          <cell r="Z820">
            <v>0</v>
          </cell>
          <cell r="AA820">
            <v>0</v>
          </cell>
          <cell r="AB820">
            <v>0</v>
          </cell>
          <cell r="AC820">
            <v>0</v>
          </cell>
          <cell r="AD820" t="str">
            <v>m.EEG.1</v>
          </cell>
          <cell r="AE820">
            <v>0</v>
          </cell>
          <cell r="AF820">
            <v>0</v>
          </cell>
          <cell r="AG820">
            <v>0</v>
          </cell>
          <cell r="AH820">
            <v>0</v>
          </cell>
          <cell r="AI820">
            <v>0</v>
          </cell>
          <cell r="AJ820">
            <v>0</v>
          </cell>
          <cell r="AK820" t="str">
            <v/>
          </cell>
          <cell r="AL820" t="str">
            <v>EU28</v>
          </cell>
        </row>
        <row r="821">
          <cell r="F821" t="str">
            <v>Austria</v>
          </cell>
          <cell r="G821" t="str">
            <v>Residential</v>
          </cell>
          <cell r="H821" t="str">
            <v>SFH</v>
          </cell>
          <cell r="J821" t="str">
            <v>TOTAL</v>
          </cell>
          <cell r="K821" t="str">
            <v>-</v>
          </cell>
          <cell r="L821">
            <v>47.954788134143371</v>
          </cell>
          <cell r="M821">
            <v>47.954788134143371</v>
          </cell>
          <cell r="P821">
            <v>47.954788134143371</v>
          </cell>
          <cell r="Q821">
            <v>46.349905289431277</v>
          </cell>
          <cell r="R821">
            <v>4.9876798333364676E-2</v>
          </cell>
          <cell r="S821">
            <v>41.176132512612988</v>
          </cell>
          <cell r="T821" t="str">
            <v>u.ISI.84</v>
          </cell>
          <cell r="U821">
            <v>5.1737727768182875</v>
          </cell>
          <cell r="V821" t="str">
            <v>m.EEG.1</v>
          </cell>
          <cell r="W821">
            <v>0</v>
          </cell>
          <cell r="X821">
            <v>0</v>
          </cell>
          <cell r="Y821">
            <v>0</v>
          </cell>
          <cell r="Z821">
            <v>0</v>
          </cell>
          <cell r="AA821">
            <v>0</v>
          </cell>
          <cell r="AB821">
            <v>0</v>
          </cell>
          <cell r="AC821">
            <v>4.9876798333364676E-2</v>
          </cell>
          <cell r="AD821" t="str">
            <v>m.EEG.1</v>
          </cell>
          <cell r="AE821">
            <v>0</v>
          </cell>
          <cell r="AF821">
            <v>0</v>
          </cell>
          <cell r="AG821">
            <v>0</v>
          </cell>
          <cell r="AH821">
            <v>0</v>
          </cell>
          <cell r="AI821">
            <v>0</v>
          </cell>
          <cell r="AJ821">
            <v>1.5550060463787254</v>
          </cell>
          <cell r="AK821" t="str">
            <v/>
          </cell>
          <cell r="AL821" t="str">
            <v>EU28</v>
          </cell>
        </row>
        <row r="822">
          <cell r="F822" t="str">
            <v>Austria</v>
          </cell>
          <cell r="G822" t="str">
            <v>Residential</v>
          </cell>
          <cell r="H822" t="str">
            <v>SFH</v>
          </cell>
          <cell r="J822" t="str">
            <v>Coal</v>
          </cell>
          <cell r="K822" t="str">
            <v>-</v>
          </cell>
          <cell r="L822">
            <v>0.41807380549178885</v>
          </cell>
          <cell r="M822">
            <v>0.41807380549178885</v>
          </cell>
          <cell r="P822">
            <v>0.41807380549178885</v>
          </cell>
          <cell r="Q822">
            <v>0.41308476490863405</v>
          </cell>
          <cell r="R822">
            <v>0</v>
          </cell>
          <cell r="S822">
            <v>0.39095978510443702</v>
          </cell>
          <cell r="T822" t="str">
            <v>m.EEG.1</v>
          </cell>
          <cell r="U822">
            <v>2.2124979804197038E-2</v>
          </cell>
          <cell r="V822" t="str">
            <v>m.EEG.1</v>
          </cell>
          <cell r="W822">
            <v>0</v>
          </cell>
          <cell r="X822">
            <v>0</v>
          </cell>
          <cell r="Y822">
            <v>0</v>
          </cell>
          <cell r="Z822">
            <v>0</v>
          </cell>
          <cell r="AA822">
            <v>0</v>
          </cell>
          <cell r="AB822">
            <v>0</v>
          </cell>
          <cell r="AC822">
            <v>0</v>
          </cell>
          <cell r="AD822" t="str">
            <v>m.EEG.1</v>
          </cell>
          <cell r="AE822">
            <v>0</v>
          </cell>
          <cell r="AF822">
            <v>0</v>
          </cell>
          <cell r="AG822">
            <v>0</v>
          </cell>
          <cell r="AH822">
            <v>0</v>
          </cell>
          <cell r="AI822">
            <v>0</v>
          </cell>
          <cell r="AJ822">
            <v>4.9890405831548015E-3</v>
          </cell>
          <cell r="AK822" t="str">
            <v/>
          </cell>
          <cell r="AL822" t="str">
            <v>EU28</v>
          </cell>
        </row>
        <row r="823">
          <cell r="F823" t="str">
            <v>Austria</v>
          </cell>
          <cell r="G823" t="str">
            <v>Residential</v>
          </cell>
          <cell r="H823" t="str">
            <v>SFH</v>
          </cell>
          <cell r="J823" t="str">
            <v>Fuel oil</v>
          </cell>
          <cell r="K823" t="str">
            <v>-</v>
          </cell>
          <cell r="L823">
            <v>11.536864917540585</v>
          </cell>
          <cell r="M823">
            <v>11.536864917540585</v>
          </cell>
          <cell r="P823">
            <v>11.536864917540585</v>
          </cell>
          <cell r="Q823">
            <v>11.532072941014821</v>
          </cell>
          <cell r="R823">
            <v>0</v>
          </cell>
          <cell r="S823">
            <v>10.674309142902958</v>
          </cell>
          <cell r="T823" t="str">
            <v>m.EEG.1</v>
          </cell>
          <cell r="U823">
            <v>0.85776379811186254</v>
          </cell>
          <cell r="V823" t="str">
            <v>m.EEG.1</v>
          </cell>
          <cell r="W823">
            <v>0</v>
          </cell>
          <cell r="X823">
            <v>0</v>
          </cell>
          <cell r="Y823">
            <v>0</v>
          </cell>
          <cell r="Z823">
            <v>0</v>
          </cell>
          <cell r="AA823">
            <v>0</v>
          </cell>
          <cell r="AB823">
            <v>0</v>
          </cell>
          <cell r="AC823">
            <v>0</v>
          </cell>
          <cell r="AD823" t="str">
            <v>m.EEG.1</v>
          </cell>
          <cell r="AE823">
            <v>0</v>
          </cell>
          <cell r="AF823">
            <v>0</v>
          </cell>
          <cell r="AG823">
            <v>0</v>
          </cell>
          <cell r="AH823">
            <v>0</v>
          </cell>
          <cell r="AI823">
            <v>0</v>
          </cell>
          <cell r="AJ823">
            <v>4.7919765257645941E-3</v>
          </cell>
          <cell r="AK823" t="str">
            <v/>
          </cell>
          <cell r="AL823" t="str">
            <v>EU28</v>
          </cell>
        </row>
        <row r="824">
          <cell r="F824" t="str">
            <v>Austria</v>
          </cell>
          <cell r="G824" t="str">
            <v>Residential</v>
          </cell>
          <cell r="H824" t="str">
            <v>SFH</v>
          </cell>
          <cell r="J824" t="str">
            <v>Natural gas</v>
          </cell>
          <cell r="K824" t="str">
            <v>-</v>
          </cell>
          <cell r="L824">
            <v>4.822493003345766</v>
          </cell>
          <cell r="M824">
            <v>4.822493003345766</v>
          </cell>
          <cell r="P824">
            <v>4.822493003345766</v>
          </cell>
          <cell r="Q824">
            <v>4.7860594135232475</v>
          </cell>
          <cell r="R824">
            <v>0</v>
          </cell>
          <cell r="S824">
            <v>4.4331304704199788</v>
          </cell>
          <cell r="T824" t="str">
            <v>u.ISI.84</v>
          </cell>
          <cell r="U824">
            <v>0.35292894310326856</v>
          </cell>
          <cell r="V824" t="str">
            <v>m.EEG.1</v>
          </cell>
          <cell r="W824">
            <v>0</v>
          </cell>
          <cell r="X824">
            <v>0</v>
          </cell>
          <cell r="Y824">
            <v>0</v>
          </cell>
          <cell r="Z824">
            <v>0</v>
          </cell>
          <cell r="AA824">
            <v>0</v>
          </cell>
          <cell r="AB824">
            <v>0</v>
          </cell>
          <cell r="AC824">
            <v>0</v>
          </cell>
          <cell r="AD824" t="str">
            <v>m.EEG.1</v>
          </cell>
          <cell r="AE824">
            <v>0</v>
          </cell>
          <cell r="AF824">
            <v>0</v>
          </cell>
          <cell r="AG824">
            <v>0</v>
          </cell>
          <cell r="AH824">
            <v>0</v>
          </cell>
          <cell r="AI824">
            <v>0</v>
          </cell>
          <cell r="AJ824">
            <v>3.6433589822518452E-2</v>
          </cell>
          <cell r="AK824" t="str">
            <v/>
          </cell>
          <cell r="AL824" t="str">
            <v>EU28</v>
          </cell>
        </row>
        <row r="825">
          <cell r="F825" t="str">
            <v>Austria</v>
          </cell>
          <cell r="G825" t="str">
            <v>Residential</v>
          </cell>
          <cell r="H825" t="str">
            <v>SFH</v>
          </cell>
          <cell r="J825" t="str">
            <v>Other fossil fuels</v>
          </cell>
          <cell r="K825" t="str">
            <v>-</v>
          </cell>
          <cell r="L825">
            <v>0.26454897983891434</v>
          </cell>
          <cell r="M825">
            <v>0.26454897983891434</v>
          </cell>
          <cell r="P825">
            <v>0.26454897983891434</v>
          </cell>
          <cell r="Q825">
            <v>0.26025222315266627</v>
          </cell>
          <cell r="R825">
            <v>0</v>
          </cell>
          <cell r="S825">
            <v>0.23257169411936882</v>
          </cell>
          <cell r="T825" t="str">
            <v>c.Obs.2</v>
          </cell>
          <cell r="U825">
            <v>2.7680529033297464E-2</v>
          </cell>
          <cell r="V825" t="str">
            <v>c.Obs.2</v>
          </cell>
          <cell r="W825">
            <v>0</v>
          </cell>
          <cell r="X825">
            <v>0</v>
          </cell>
          <cell r="Y825">
            <v>0</v>
          </cell>
          <cell r="Z825">
            <v>0</v>
          </cell>
          <cell r="AA825">
            <v>0</v>
          </cell>
          <cell r="AB825">
            <v>0</v>
          </cell>
          <cell r="AC825">
            <v>0</v>
          </cell>
          <cell r="AD825" t="str">
            <v>c.Obs.2</v>
          </cell>
          <cell r="AE825">
            <v>0</v>
          </cell>
          <cell r="AF825">
            <v>0</v>
          </cell>
          <cell r="AG825">
            <v>0</v>
          </cell>
          <cell r="AH825">
            <v>0</v>
          </cell>
          <cell r="AI825">
            <v>0</v>
          </cell>
          <cell r="AJ825">
            <v>4.2967566862480485E-3</v>
          </cell>
          <cell r="AK825" t="str">
            <v/>
          </cell>
          <cell r="AL825" t="str">
            <v>EU28</v>
          </cell>
        </row>
        <row r="826">
          <cell r="F826" t="str">
            <v>Austria</v>
          </cell>
          <cell r="G826" t="str">
            <v>Residential</v>
          </cell>
          <cell r="H826" t="str">
            <v>SFH</v>
          </cell>
          <cell r="J826" t="str">
            <v>Electricity</v>
          </cell>
          <cell r="K826" t="str">
            <v>-</v>
          </cell>
          <cell r="L826">
            <v>6.0328091659254728</v>
          </cell>
          <cell r="M826">
            <v>6.0328091659254728</v>
          </cell>
          <cell r="P826">
            <v>6.0328091659254728</v>
          </cell>
          <cell r="Q826">
            <v>4.6664694159641735</v>
          </cell>
          <cell r="R826">
            <v>4.9876798333364676E-2</v>
          </cell>
          <cell r="S826">
            <v>2.866970801227569</v>
          </cell>
          <cell r="T826" t="str">
            <v>u.ISI.84</v>
          </cell>
          <cell r="U826">
            <v>1.7994986147366048</v>
          </cell>
          <cell r="V826" t="str">
            <v>m.EEG.1</v>
          </cell>
          <cell r="W826">
            <v>0</v>
          </cell>
          <cell r="X826">
            <v>0</v>
          </cell>
          <cell r="Y826">
            <v>0</v>
          </cell>
          <cell r="Z826">
            <v>0</v>
          </cell>
          <cell r="AA826">
            <v>0</v>
          </cell>
          <cell r="AB826">
            <v>0</v>
          </cell>
          <cell r="AC826">
            <v>4.9876798333364676E-2</v>
          </cell>
          <cell r="AD826" t="str">
            <v>m.EEG.1</v>
          </cell>
          <cell r="AE826">
            <v>0</v>
          </cell>
          <cell r="AF826">
            <v>0</v>
          </cell>
          <cell r="AG826">
            <v>0</v>
          </cell>
          <cell r="AH826">
            <v>0</v>
          </cell>
          <cell r="AI826">
            <v>0</v>
          </cell>
          <cell r="AJ826">
            <v>1.3164629516279343</v>
          </cell>
          <cell r="AK826" t="str">
            <v/>
          </cell>
          <cell r="AL826" t="str">
            <v>EU28</v>
          </cell>
        </row>
        <row r="827">
          <cell r="F827" t="str">
            <v>Austria</v>
          </cell>
          <cell r="G827" t="str">
            <v>Residential</v>
          </cell>
          <cell r="H827" t="str">
            <v>SFH</v>
          </cell>
          <cell r="J827" t="str">
            <v>District heating</v>
          </cell>
          <cell r="K827" t="str">
            <v>-</v>
          </cell>
          <cell r="L827">
            <v>2.7947446282696218</v>
          </cell>
          <cell r="M827">
            <v>2.7947446282696218</v>
          </cell>
          <cell r="P827">
            <v>2.7947446282696218</v>
          </cell>
          <cell r="Q827">
            <v>2.7947446282696218</v>
          </cell>
          <cell r="R827">
            <v>0</v>
          </cell>
          <cell r="S827">
            <v>2.5468554228827109</v>
          </cell>
          <cell r="T827" t="str">
            <v>m.EEG.1</v>
          </cell>
          <cell r="U827">
            <v>0.24788920538691062</v>
          </cell>
          <cell r="V827" t="str">
            <v>m.EEG.1</v>
          </cell>
          <cell r="W827">
            <v>0</v>
          </cell>
          <cell r="X827">
            <v>0</v>
          </cell>
          <cell r="Y827">
            <v>0</v>
          </cell>
          <cell r="Z827">
            <v>0</v>
          </cell>
          <cell r="AA827">
            <v>0</v>
          </cell>
          <cell r="AB827">
            <v>0</v>
          </cell>
          <cell r="AC827">
            <v>0</v>
          </cell>
          <cell r="AD827" t="str">
            <v>m.EEG.1</v>
          </cell>
          <cell r="AE827">
            <v>0</v>
          </cell>
          <cell r="AF827">
            <v>0</v>
          </cell>
          <cell r="AG827">
            <v>0</v>
          </cell>
          <cell r="AH827">
            <v>0</v>
          </cell>
          <cell r="AI827">
            <v>0</v>
          </cell>
          <cell r="AJ827">
            <v>0</v>
          </cell>
          <cell r="AK827" t="str">
            <v/>
          </cell>
          <cell r="AL827" t="str">
            <v>EU28</v>
          </cell>
        </row>
        <row r="828">
          <cell r="F828" t="str">
            <v>Austria</v>
          </cell>
          <cell r="G828" t="str">
            <v>Residential</v>
          </cell>
          <cell r="H828" t="str">
            <v>SFH</v>
          </cell>
          <cell r="J828" t="str">
            <v>Waste non-RES</v>
          </cell>
          <cell r="K828" t="str">
            <v>-</v>
          </cell>
          <cell r="L828">
            <v>0</v>
          </cell>
          <cell r="M828">
            <v>0</v>
          </cell>
          <cell r="P828">
            <v>0</v>
          </cell>
          <cell r="Q828">
            <v>0</v>
          </cell>
          <cell r="R828">
            <v>0</v>
          </cell>
          <cell r="S828">
            <v>0</v>
          </cell>
          <cell r="T828" t="str">
            <v>u.ISI.82</v>
          </cell>
          <cell r="U828">
            <v>0</v>
          </cell>
          <cell r="V828" t="str">
            <v>m.EEG.1</v>
          </cell>
          <cell r="W828">
            <v>0</v>
          </cell>
          <cell r="X828">
            <v>0</v>
          </cell>
          <cell r="Y828">
            <v>0</v>
          </cell>
          <cell r="Z828">
            <v>0</v>
          </cell>
          <cell r="AA828">
            <v>0</v>
          </cell>
          <cell r="AB828">
            <v>0</v>
          </cell>
          <cell r="AC828">
            <v>0</v>
          </cell>
          <cell r="AD828" t="str">
            <v>m.EEG.1</v>
          </cell>
          <cell r="AE828">
            <v>0</v>
          </cell>
          <cell r="AF828">
            <v>0</v>
          </cell>
          <cell r="AG828">
            <v>0</v>
          </cell>
          <cell r="AH828">
            <v>0</v>
          </cell>
          <cell r="AI828">
            <v>0</v>
          </cell>
          <cell r="AJ828">
            <v>0</v>
          </cell>
          <cell r="AK828" t="str">
            <v/>
          </cell>
          <cell r="AL828" t="str">
            <v>EU28</v>
          </cell>
        </row>
        <row r="829">
          <cell r="F829" t="str">
            <v>Austria</v>
          </cell>
          <cell r="G829" t="str">
            <v>Residential</v>
          </cell>
          <cell r="H829" t="str">
            <v>SFH</v>
          </cell>
          <cell r="J829" t="str">
            <v>Waste RES</v>
          </cell>
          <cell r="K829" t="str">
            <v>-</v>
          </cell>
          <cell r="L829">
            <v>0</v>
          </cell>
          <cell r="M829">
            <v>0</v>
          </cell>
          <cell r="P829">
            <v>0</v>
          </cell>
          <cell r="Q829">
            <v>0</v>
          </cell>
          <cell r="R829">
            <v>0</v>
          </cell>
          <cell r="S829">
            <v>0</v>
          </cell>
          <cell r="T829" t="str">
            <v>m.EEG.1</v>
          </cell>
          <cell r="U829">
            <v>0</v>
          </cell>
          <cell r="V829" t="str">
            <v>m.EEG.1</v>
          </cell>
          <cell r="W829">
            <v>0</v>
          </cell>
          <cell r="X829">
            <v>0</v>
          </cell>
          <cell r="Y829">
            <v>0</v>
          </cell>
          <cell r="Z829">
            <v>0</v>
          </cell>
          <cell r="AA829">
            <v>0</v>
          </cell>
          <cell r="AB829">
            <v>0</v>
          </cell>
          <cell r="AC829">
            <v>0</v>
          </cell>
          <cell r="AD829" t="str">
            <v>m.EEG.1</v>
          </cell>
          <cell r="AE829">
            <v>0</v>
          </cell>
          <cell r="AF829">
            <v>0</v>
          </cell>
          <cell r="AG829">
            <v>0</v>
          </cell>
          <cell r="AH829">
            <v>0</v>
          </cell>
          <cell r="AI829">
            <v>0</v>
          </cell>
          <cell r="AJ829">
            <v>0</v>
          </cell>
          <cell r="AK829" t="str">
            <v/>
          </cell>
          <cell r="AL829" t="str">
            <v>EU28</v>
          </cell>
        </row>
        <row r="830">
          <cell r="F830" t="str">
            <v>Austria</v>
          </cell>
          <cell r="G830" t="str">
            <v>Residential</v>
          </cell>
          <cell r="H830" t="str">
            <v>SFH</v>
          </cell>
          <cell r="J830" t="str">
            <v>Biomass</v>
          </cell>
          <cell r="K830" t="str">
            <v>-</v>
          </cell>
          <cell r="L830">
            <v>19.278773590205713</v>
          </cell>
          <cell r="M830">
            <v>19.278773590205713</v>
          </cell>
          <cell r="P830">
            <v>19.278773590205713</v>
          </cell>
          <cell r="Q830">
            <v>19.090741859072608</v>
          </cell>
          <cell r="R830">
            <v>0</v>
          </cell>
          <cell r="S830">
            <v>18.150583203407081</v>
          </cell>
          <cell r="T830" t="str">
            <v>u.ISI.82</v>
          </cell>
          <cell r="U830">
            <v>0.94015865566552648</v>
          </cell>
          <cell r="V830" t="str">
            <v>m.EEG.1</v>
          </cell>
          <cell r="W830">
            <v>0</v>
          </cell>
          <cell r="X830">
            <v>0</v>
          </cell>
          <cell r="Y830">
            <v>0</v>
          </cell>
          <cell r="Z830">
            <v>0</v>
          </cell>
          <cell r="AA830">
            <v>0</v>
          </cell>
          <cell r="AB830">
            <v>0</v>
          </cell>
          <cell r="AC830">
            <v>0</v>
          </cell>
          <cell r="AD830" t="str">
            <v>m.EEG.1</v>
          </cell>
          <cell r="AE830">
            <v>0</v>
          </cell>
          <cell r="AF830">
            <v>0</v>
          </cell>
          <cell r="AG830">
            <v>0</v>
          </cell>
          <cell r="AH830">
            <v>0</v>
          </cell>
          <cell r="AI830">
            <v>0</v>
          </cell>
          <cell r="AJ830">
            <v>0.18803173113310531</v>
          </cell>
          <cell r="AK830" t="str">
            <v/>
          </cell>
          <cell r="AL830" t="str">
            <v>EU28</v>
          </cell>
        </row>
        <row r="831">
          <cell r="F831" t="str">
            <v>Austria</v>
          </cell>
          <cell r="G831" t="str">
            <v>Residential</v>
          </cell>
          <cell r="H831" t="str">
            <v>SFH</v>
          </cell>
          <cell r="J831" t="str">
            <v>Geothermal</v>
          </cell>
          <cell r="K831" t="str">
            <v>-</v>
          </cell>
          <cell r="L831">
            <v>0</v>
          </cell>
          <cell r="M831">
            <v>0</v>
          </cell>
          <cell r="P831">
            <v>0</v>
          </cell>
          <cell r="Q831">
            <v>0</v>
          </cell>
          <cell r="R831">
            <v>0</v>
          </cell>
          <cell r="S831">
            <v>0</v>
          </cell>
          <cell r="T831" t="str">
            <v>m.EEG.1</v>
          </cell>
          <cell r="U831">
            <v>0</v>
          </cell>
          <cell r="V831" t="str">
            <v>m.EEG.1</v>
          </cell>
          <cell r="W831">
            <v>0</v>
          </cell>
          <cell r="X831">
            <v>0</v>
          </cell>
          <cell r="Y831">
            <v>0</v>
          </cell>
          <cell r="Z831">
            <v>0</v>
          </cell>
          <cell r="AA831">
            <v>0</v>
          </cell>
          <cell r="AB831">
            <v>0</v>
          </cell>
          <cell r="AC831">
            <v>0</v>
          </cell>
          <cell r="AD831" t="str">
            <v>m.EEG.1</v>
          </cell>
          <cell r="AE831">
            <v>0</v>
          </cell>
          <cell r="AF831">
            <v>0</v>
          </cell>
          <cell r="AG831">
            <v>0</v>
          </cell>
          <cell r="AH831">
            <v>0</v>
          </cell>
          <cell r="AI831">
            <v>0</v>
          </cell>
          <cell r="AJ831">
            <v>0</v>
          </cell>
          <cell r="AK831" t="str">
            <v/>
          </cell>
          <cell r="AL831" t="str">
            <v>EU28</v>
          </cell>
        </row>
        <row r="832">
          <cell r="F832" t="str">
            <v>Austria</v>
          </cell>
          <cell r="G832" t="str">
            <v>Residential</v>
          </cell>
          <cell r="H832" t="str">
            <v>SFH</v>
          </cell>
          <cell r="J832" t="str">
            <v>Solar energy</v>
          </cell>
          <cell r="K832" t="str">
            <v>-</v>
          </cell>
          <cell r="L832">
            <v>1.4660144790302421</v>
          </cell>
          <cell r="M832">
            <v>1.4660144790302421</v>
          </cell>
          <cell r="P832">
            <v>1.4660144790302421</v>
          </cell>
          <cell r="Q832">
            <v>1.4660144790302421</v>
          </cell>
          <cell r="R832">
            <v>0</v>
          </cell>
          <cell r="S832">
            <v>0.64958878357853245</v>
          </cell>
          <cell r="T832" t="str">
            <v>m.EEG.1</v>
          </cell>
          <cell r="U832">
            <v>0.81642569545170962</v>
          </cell>
          <cell r="V832" t="str">
            <v>m.EEG.1</v>
          </cell>
          <cell r="W832">
            <v>0</v>
          </cell>
          <cell r="X832">
            <v>0</v>
          </cell>
          <cell r="Y832">
            <v>0</v>
          </cell>
          <cell r="Z832">
            <v>0</v>
          </cell>
          <cell r="AA832">
            <v>0</v>
          </cell>
          <cell r="AB832">
            <v>0</v>
          </cell>
          <cell r="AC832">
            <v>0</v>
          </cell>
          <cell r="AD832" t="str">
            <v>m.EEG.1</v>
          </cell>
          <cell r="AE832">
            <v>0</v>
          </cell>
          <cell r="AF832">
            <v>0</v>
          </cell>
          <cell r="AG832">
            <v>0</v>
          </cell>
          <cell r="AH832">
            <v>0</v>
          </cell>
          <cell r="AI832">
            <v>0</v>
          </cell>
          <cell r="AJ832">
            <v>0</v>
          </cell>
          <cell r="AK832" t="str">
            <v/>
          </cell>
          <cell r="AL832" t="str">
            <v>EU28</v>
          </cell>
        </row>
        <row r="833">
          <cell r="F833" t="str">
            <v>Austria</v>
          </cell>
          <cell r="G833" t="str">
            <v>Residential</v>
          </cell>
          <cell r="H833" t="str">
            <v>SFH</v>
          </cell>
          <cell r="J833" t="str">
            <v>Ambient heat total</v>
          </cell>
          <cell r="K833" t="str">
            <v>-</v>
          </cell>
          <cell r="L833">
            <v>1.340465564495271</v>
          </cell>
          <cell r="M833">
            <v>1.340465564495271</v>
          </cell>
          <cell r="P833">
            <v>1.340465564495271</v>
          </cell>
          <cell r="Q833">
            <v>1.340465564495271</v>
          </cell>
          <cell r="R833">
            <v>0</v>
          </cell>
          <cell r="S833">
            <v>1.2311632089703601</v>
          </cell>
          <cell r="T833" t="str">
            <v>m.EEG.1</v>
          </cell>
          <cell r="U833">
            <v>0.10930235552491076</v>
          </cell>
          <cell r="V833" t="str">
            <v>m.EEG.1</v>
          </cell>
          <cell r="W833">
            <v>0</v>
          </cell>
          <cell r="X833">
            <v>0</v>
          </cell>
          <cell r="Y833">
            <v>0</v>
          </cell>
          <cell r="Z833">
            <v>0</v>
          </cell>
          <cell r="AA833">
            <v>0</v>
          </cell>
          <cell r="AB833">
            <v>0</v>
          </cell>
          <cell r="AC833">
            <v>0</v>
          </cell>
          <cell r="AD833" t="str">
            <v>m.EEG.1</v>
          </cell>
          <cell r="AE833">
            <v>0</v>
          </cell>
          <cell r="AF833">
            <v>0</v>
          </cell>
          <cell r="AG833">
            <v>0</v>
          </cell>
          <cell r="AH833">
            <v>0</v>
          </cell>
          <cell r="AI833">
            <v>0</v>
          </cell>
          <cell r="AJ833">
            <v>0</v>
          </cell>
          <cell r="AK833" t="str">
            <v/>
          </cell>
          <cell r="AL833" t="str">
            <v>EU28</v>
          </cell>
        </row>
        <row r="834">
          <cell r="F834" t="str">
            <v>Austria</v>
          </cell>
          <cell r="G834" t="str">
            <v>Residential</v>
          </cell>
          <cell r="H834" t="str">
            <v>SFH</v>
          </cell>
          <cell r="J834" t="str">
            <v xml:space="preserve">Other RES </v>
          </cell>
          <cell r="K834" t="str">
            <v>-</v>
          </cell>
          <cell r="L834">
            <v>0</v>
          </cell>
          <cell r="M834">
            <v>0</v>
          </cell>
          <cell r="P834">
            <v>0</v>
          </cell>
          <cell r="Q834">
            <v>0</v>
          </cell>
          <cell r="R834">
            <v>0</v>
          </cell>
          <cell r="S834">
            <v>0</v>
          </cell>
          <cell r="T834" t="str">
            <v>m.EEG.1</v>
          </cell>
          <cell r="U834">
            <v>0</v>
          </cell>
          <cell r="V834" t="str">
            <v>m.EEG.1</v>
          </cell>
          <cell r="W834">
            <v>0</v>
          </cell>
          <cell r="X834">
            <v>0</v>
          </cell>
          <cell r="Y834">
            <v>0</v>
          </cell>
          <cell r="Z834">
            <v>0</v>
          </cell>
          <cell r="AA834">
            <v>0</v>
          </cell>
          <cell r="AB834">
            <v>0</v>
          </cell>
          <cell r="AC834">
            <v>0</v>
          </cell>
          <cell r="AD834" t="str">
            <v>m.EEG.1</v>
          </cell>
          <cell r="AE834">
            <v>0</v>
          </cell>
          <cell r="AF834">
            <v>0</v>
          </cell>
          <cell r="AG834">
            <v>0</v>
          </cell>
          <cell r="AH834">
            <v>0</v>
          </cell>
          <cell r="AI834">
            <v>0</v>
          </cell>
          <cell r="AJ834">
            <v>0</v>
          </cell>
          <cell r="AK834" t="str">
            <v/>
          </cell>
          <cell r="AL834" t="str">
            <v>EU28</v>
          </cell>
        </row>
        <row r="835">
          <cell r="F835" t="str">
            <v>Austria</v>
          </cell>
          <cell r="G835" t="str">
            <v>Residential</v>
          </cell>
          <cell r="H835" t="str">
            <v>MFH</v>
          </cell>
          <cell r="J835" t="str">
            <v>TOTAL</v>
          </cell>
          <cell r="K835" t="str">
            <v>-</v>
          </cell>
          <cell r="L835">
            <v>19.290119663822381</v>
          </cell>
          <cell r="M835">
            <v>19.290119663822381</v>
          </cell>
          <cell r="P835">
            <v>19.290119663822381</v>
          </cell>
          <cell r="Q835">
            <v>18.650276144720621</v>
          </cell>
          <cell r="R835">
            <v>1.9422187301792616E-2</v>
          </cell>
          <cell r="S835">
            <v>14.92598190012051</v>
          </cell>
          <cell r="T835" t="str">
            <v>u.ISI.84</v>
          </cell>
          <cell r="U835">
            <v>3.724294244600113</v>
          </cell>
          <cell r="V835" t="str">
            <v>m.EEG.1</v>
          </cell>
          <cell r="W835">
            <v>0</v>
          </cell>
          <cell r="X835">
            <v>0</v>
          </cell>
          <cell r="Y835">
            <v>0</v>
          </cell>
          <cell r="Z835">
            <v>0</v>
          </cell>
          <cell r="AA835">
            <v>0</v>
          </cell>
          <cell r="AB835">
            <v>0</v>
          </cell>
          <cell r="AC835">
            <v>1.9422187301792616E-2</v>
          </cell>
          <cell r="AD835" t="str">
            <v>m.EEG.1</v>
          </cell>
          <cell r="AE835">
            <v>0</v>
          </cell>
          <cell r="AF835">
            <v>0</v>
          </cell>
          <cell r="AG835">
            <v>0</v>
          </cell>
          <cell r="AH835">
            <v>0</v>
          </cell>
          <cell r="AI835">
            <v>0</v>
          </cell>
          <cell r="AJ835">
            <v>0.62042133179996917</v>
          </cell>
          <cell r="AK835" t="str">
            <v/>
          </cell>
          <cell r="AL835" t="str">
            <v>EU28</v>
          </cell>
        </row>
        <row r="836">
          <cell r="F836" t="str">
            <v>Austria</v>
          </cell>
          <cell r="G836" t="str">
            <v>Residential</v>
          </cell>
          <cell r="H836" t="str">
            <v>MFH</v>
          </cell>
          <cell r="J836" t="str">
            <v>Coal</v>
          </cell>
          <cell r="K836" t="str">
            <v>-</v>
          </cell>
          <cell r="L836">
            <v>1.2815713412249824E-2</v>
          </cell>
          <cell r="M836">
            <v>1.2815713412249824E-2</v>
          </cell>
          <cell r="P836">
            <v>1.2815713412249824E-2</v>
          </cell>
          <cell r="Q836">
            <v>1.2530968143928413E-2</v>
          </cell>
          <cell r="R836">
            <v>0</v>
          </cell>
          <cell r="S836">
            <v>1.1268203649243115E-2</v>
          </cell>
          <cell r="T836" t="str">
            <v>m.EEG.1</v>
          </cell>
          <cell r="U836">
            <v>1.2627644946852973E-3</v>
          </cell>
          <cell r="V836" t="str">
            <v>m.EEG.1</v>
          </cell>
          <cell r="W836">
            <v>0</v>
          </cell>
          <cell r="X836">
            <v>0</v>
          </cell>
          <cell r="Y836">
            <v>0</v>
          </cell>
          <cell r="Z836">
            <v>0</v>
          </cell>
          <cell r="AA836">
            <v>0</v>
          </cell>
          <cell r="AB836">
            <v>0</v>
          </cell>
          <cell r="AC836">
            <v>0</v>
          </cell>
          <cell r="AD836" t="str">
            <v>m.EEG.1</v>
          </cell>
          <cell r="AE836">
            <v>0</v>
          </cell>
          <cell r="AF836">
            <v>0</v>
          </cell>
          <cell r="AG836">
            <v>0</v>
          </cell>
          <cell r="AH836">
            <v>0</v>
          </cell>
          <cell r="AI836">
            <v>0</v>
          </cell>
          <cell r="AJ836">
            <v>2.8474526832141227E-4</v>
          </cell>
          <cell r="AK836" t="str">
            <v/>
          </cell>
          <cell r="AL836" t="str">
            <v>EU28</v>
          </cell>
        </row>
        <row r="837">
          <cell r="F837" t="str">
            <v>Austria</v>
          </cell>
          <cell r="G837" t="str">
            <v>Residential</v>
          </cell>
          <cell r="H837" t="str">
            <v>MFH</v>
          </cell>
          <cell r="J837" t="str">
            <v>Fuel oil</v>
          </cell>
          <cell r="K837" t="str">
            <v>-</v>
          </cell>
          <cell r="L837">
            <v>2.1376890824232619</v>
          </cell>
          <cell r="M837">
            <v>2.1376890824232619</v>
          </cell>
          <cell r="P837">
            <v>2.1376890824232619</v>
          </cell>
          <cell r="Q837">
            <v>2.1356466296279102</v>
          </cell>
          <cell r="R837">
            <v>0</v>
          </cell>
          <cell r="S837">
            <v>1.7700475792599726</v>
          </cell>
          <cell r="T837" t="str">
            <v>m.EEG.1</v>
          </cell>
          <cell r="U837">
            <v>0.36559905036793755</v>
          </cell>
          <cell r="V837" t="str">
            <v>m.EEG.1</v>
          </cell>
          <cell r="W837">
            <v>0</v>
          </cell>
          <cell r="X837">
            <v>0</v>
          </cell>
          <cell r="Y837">
            <v>0</v>
          </cell>
          <cell r="Z837">
            <v>0</v>
          </cell>
          <cell r="AA837">
            <v>0</v>
          </cell>
          <cell r="AB837">
            <v>0</v>
          </cell>
          <cell r="AC837">
            <v>0</v>
          </cell>
          <cell r="AD837" t="str">
            <v>m.EEG.1</v>
          </cell>
          <cell r="AE837">
            <v>0</v>
          </cell>
          <cell r="AF837">
            <v>0</v>
          </cell>
          <cell r="AG837">
            <v>0</v>
          </cell>
          <cell r="AH837">
            <v>0</v>
          </cell>
          <cell r="AI837">
            <v>0</v>
          </cell>
          <cell r="AJ837">
            <v>2.0424527953516059E-3</v>
          </cell>
          <cell r="AK837" t="str">
            <v/>
          </cell>
          <cell r="AL837" t="str">
            <v>EU28</v>
          </cell>
        </row>
        <row r="838">
          <cell r="F838" t="str">
            <v>Austria</v>
          </cell>
          <cell r="G838" t="str">
            <v>Residential</v>
          </cell>
          <cell r="H838" t="str">
            <v>MFH</v>
          </cell>
          <cell r="J838" t="str">
            <v>Natural gas</v>
          </cell>
          <cell r="K838" t="str">
            <v>-</v>
          </cell>
          <cell r="L838">
            <v>9.4938520656906853</v>
          </cell>
          <cell r="M838">
            <v>9.4938520656906853</v>
          </cell>
          <cell r="P838">
            <v>9.4938520656906853</v>
          </cell>
          <cell r="Q838">
            <v>9.3357625128834005</v>
          </cell>
          <cell r="R838">
            <v>0</v>
          </cell>
          <cell r="S838">
            <v>7.8043630801143973</v>
          </cell>
          <cell r="T838" t="str">
            <v>u.ISI.84</v>
          </cell>
          <cell r="U838">
            <v>1.5313994327690039</v>
          </cell>
          <cell r="V838" t="str">
            <v>m.EEG.1</v>
          </cell>
          <cell r="W838">
            <v>0</v>
          </cell>
          <cell r="X838">
            <v>0</v>
          </cell>
          <cell r="Y838">
            <v>0</v>
          </cell>
          <cell r="Z838">
            <v>0</v>
          </cell>
          <cell r="AA838">
            <v>0</v>
          </cell>
          <cell r="AB838">
            <v>0</v>
          </cell>
          <cell r="AC838">
            <v>0</v>
          </cell>
          <cell r="AD838" t="str">
            <v>m.EEG.1</v>
          </cell>
          <cell r="AE838">
            <v>0</v>
          </cell>
          <cell r="AF838">
            <v>0</v>
          </cell>
          <cell r="AG838">
            <v>0</v>
          </cell>
          <cell r="AH838">
            <v>0</v>
          </cell>
          <cell r="AI838">
            <v>0</v>
          </cell>
          <cell r="AJ838">
            <v>0.15808955280728462</v>
          </cell>
          <cell r="AK838" t="str">
            <v/>
          </cell>
          <cell r="AL838" t="str">
            <v>EU28</v>
          </cell>
        </row>
        <row r="839">
          <cell r="F839" t="str">
            <v>Austria</v>
          </cell>
          <cell r="G839" t="str">
            <v>Residential</v>
          </cell>
          <cell r="H839" t="str">
            <v>MFH</v>
          </cell>
          <cell r="J839" t="str">
            <v>Other fossil fuels</v>
          </cell>
          <cell r="K839" t="str">
            <v>-</v>
          </cell>
          <cell r="L839">
            <v>0.10259147112966063</v>
          </cell>
          <cell r="M839">
            <v>0.10259147112966063</v>
          </cell>
          <cell r="P839">
            <v>0.10259147112966063</v>
          </cell>
          <cell r="Q839">
            <v>9.9500104263136463E-2</v>
          </cell>
          <cell r="R839">
            <v>0</v>
          </cell>
          <cell r="S839">
            <v>7.9584927177296649E-2</v>
          </cell>
          <cell r="T839" t="str">
            <v>u.ISI.82</v>
          </cell>
          <cell r="U839">
            <v>1.9915177085839807E-2</v>
          </cell>
          <cell r="V839" t="str">
            <v>m.EEG.1</v>
          </cell>
          <cell r="W839">
            <v>0</v>
          </cell>
          <cell r="X839">
            <v>0</v>
          </cell>
          <cell r="Y839">
            <v>0</v>
          </cell>
          <cell r="Z839">
            <v>0</v>
          </cell>
          <cell r="AA839">
            <v>0</v>
          </cell>
          <cell r="AB839">
            <v>0</v>
          </cell>
          <cell r="AC839">
            <v>0</v>
          </cell>
          <cell r="AD839" t="str">
            <v>m.EEG.1</v>
          </cell>
          <cell r="AE839">
            <v>0</v>
          </cell>
          <cell r="AF839">
            <v>0</v>
          </cell>
          <cell r="AG839">
            <v>0</v>
          </cell>
          <cell r="AH839">
            <v>0</v>
          </cell>
          <cell r="AI839">
            <v>0</v>
          </cell>
          <cell r="AJ839">
            <v>3.0913668665241705E-3</v>
          </cell>
          <cell r="AK839" t="str">
            <v/>
          </cell>
          <cell r="AL839" t="str">
            <v>EU28</v>
          </cell>
        </row>
        <row r="840">
          <cell r="F840" t="str">
            <v>Austria</v>
          </cell>
          <cell r="G840" t="str">
            <v>Residential</v>
          </cell>
          <cell r="H840" t="str">
            <v>MFH</v>
          </cell>
          <cell r="J840" t="str">
            <v>Electricity</v>
          </cell>
          <cell r="K840" t="str">
            <v>-</v>
          </cell>
          <cell r="L840">
            <v>1.4687807042456775</v>
          </cell>
          <cell r="M840">
            <v>1.4687807042456775</v>
          </cell>
          <cell r="P840">
            <v>1.4687807042456775</v>
          </cell>
          <cell r="Q840">
            <v>1.0004135717484477</v>
          </cell>
          <cell r="R840">
            <v>1.9422187301792616E-2</v>
          </cell>
          <cell r="S840">
            <v>0.38674206206169709</v>
          </cell>
          <cell r="T840" t="str">
            <v>u.ISI.84</v>
          </cell>
          <cell r="U840">
            <v>0.61367150968675066</v>
          </cell>
          <cell r="V840" t="str">
            <v>m.EEG.1</v>
          </cell>
          <cell r="W840">
            <v>0</v>
          </cell>
          <cell r="X840">
            <v>0</v>
          </cell>
          <cell r="Y840">
            <v>0</v>
          </cell>
          <cell r="Z840">
            <v>0</v>
          </cell>
          <cell r="AA840">
            <v>0</v>
          </cell>
          <cell r="AB840">
            <v>0</v>
          </cell>
          <cell r="AC840">
            <v>1.9422187301792616E-2</v>
          </cell>
          <cell r="AD840" t="str">
            <v>m.EEG.1</v>
          </cell>
          <cell r="AE840">
            <v>0</v>
          </cell>
          <cell r="AF840">
            <v>0</v>
          </cell>
          <cell r="AG840">
            <v>0</v>
          </cell>
          <cell r="AH840">
            <v>0</v>
          </cell>
          <cell r="AI840">
            <v>0</v>
          </cell>
          <cell r="AJ840">
            <v>0.44894494519543721</v>
          </cell>
          <cell r="AK840" t="str">
            <v/>
          </cell>
          <cell r="AL840" t="str">
            <v>EU28</v>
          </cell>
        </row>
        <row r="841">
          <cell r="F841" t="str">
            <v>Austria</v>
          </cell>
          <cell r="G841" t="str">
            <v>Residential</v>
          </cell>
          <cell r="H841" t="str">
            <v>MFH</v>
          </cell>
          <cell r="J841" t="str">
            <v>District heating</v>
          </cell>
          <cell r="K841" t="str">
            <v>-</v>
          </cell>
          <cell r="L841">
            <v>5.4966442606160015</v>
          </cell>
          <cell r="M841">
            <v>5.4966442606160015</v>
          </cell>
          <cell r="P841">
            <v>5.4966442606160015</v>
          </cell>
          <cell r="Q841">
            <v>5.4966442606160015</v>
          </cell>
          <cell r="R841">
            <v>0</v>
          </cell>
          <cell r="S841">
            <v>4.4173112437839555</v>
          </cell>
          <cell r="T841" t="str">
            <v>m.EEG.1</v>
          </cell>
          <cell r="U841">
            <v>1.0793330168320463</v>
          </cell>
          <cell r="V841" t="str">
            <v>m.EEG.1</v>
          </cell>
          <cell r="W841">
            <v>0</v>
          </cell>
          <cell r="X841">
            <v>0</v>
          </cell>
          <cell r="Y841">
            <v>0</v>
          </cell>
          <cell r="Z841">
            <v>0</v>
          </cell>
          <cell r="AA841">
            <v>0</v>
          </cell>
          <cell r="AB841">
            <v>0</v>
          </cell>
          <cell r="AC841">
            <v>0</v>
          </cell>
          <cell r="AD841" t="str">
            <v>m.EEG.1</v>
          </cell>
          <cell r="AE841">
            <v>0</v>
          </cell>
          <cell r="AF841">
            <v>0</v>
          </cell>
          <cell r="AG841">
            <v>0</v>
          </cell>
          <cell r="AH841">
            <v>0</v>
          </cell>
          <cell r="AI841">
            <v>0</v>
          </cell>
          <cell r="AJ841">
            <v>0</v>
          </cell>
          <cell r="AK841" t="str">
            <v/>
          </cell>
          <cell r="AL841" t="str">
            <v>EU28</v>
          </cell>
        </row>
        <row r="842">
          <cell r="F842" t="str">
            <v>Austria</v>
          </cell>
          <cell r="G842" t="str">
            <v>Residential</v>
          </cell>
          <cell r="H842" t="str">
            <v>MFH</v>
          </cell>
          <cell r="J842" t="str">
            <v>Waste non-RES</v>
          </cell>
          <cell r="K842" t="str">
            <v>-</v>
          </cell>
          <cell r="L842">
            <v>0</v>
          </cell>
          <cell r="M842">
            <v>0</v>
          </cell>
          <cell r="P842">
            <v>0</v>
          </cell>
          <cell r="Q842">
            <v>0</v>
          </cell>
          <cell r="R842">
            <v>0</v>
          </cell>
          <cell r="S842">
            <v>0</v>
          </cell>
          <cell r="T842" t="str">
            <v>u.ISI.82</v>
          </cell>
          <cell r="U842">
            <v>0</v>
          </cell>
          <cell r="V842" t="str">
            <v>m.EEG.1</v>
          </cell>
          <cell r="W842">
            <v>0</v>
          </cell>
          <cell r="X842">
            <v>0</v>
          </cell>
          <cell r="Y842">
            <v>0</v>
          </cell>
          <cell r="Z842">
            <v>0</v>
          </cell>
          <cell r="AA842">
            <v>0</v>
          </cell>
          <cell r="AB842">
            <v>0</v>
          </cell>
          <cell r="AC842">
            <v>0</v>
          </cell>
          <cell r="AD842" t="str">
            <v>m.EEG.1</v>
          </cell>
          <cell r="AE842">
            <v>0</v>
          </cell>
          <cell r="AF842">
            <v>0</v>
          </cell>
          <cell r="AG842">
            <v>0</v>
          </cell>
          <cell r="AH842">
            <v>0</v>
          </cell>
          <cell r="AI842">
            <v>0</v>
          </cell>
          <cell r="AJ842">
            <v>0</v>
          </cell>
          <cell r="AK842" t="str">
            <v/>
          </cell>
          <cell r="AL842" t="str">
            <v>EU28</v>
          </cell>
        </row>
        <row r="843">
          <cell r="F843" t="str">
            <v>Austria</v>
          </cell>
          <cell r="G843" t="str">
            <v>Residential</v>
          </cell>
          <cell r="H843" t="str">
            <v>MFH</v>
          </cell>
          <cell r="J843" t="str">
            <v>Waste RES</v>
          </cell>
          <cell r="K843" t="str">
            <v>-</v>
          </cell>
          <cell r="L843">
            <v>0</v>
          </cell>
          <cell r="M843">
            <v>0</v>
          </cell>
          <cell r="P843">
            <v>0</v>
          </cell>
          <cell r="Q843">
            <v>0</v>
          </cell>
          <cell r="R843">
            <v>0</v>
          </cell>
          <cell r="S843">
            <v>0</v>
          </cell>
          <cell r="T843" t="str">
            <v>m.EEG.1</v>
          </cell>
          <cell r="U843">
            <v>0</v>
          </cell>
          <cell r="V843" t="str">
            <v>m.EEG.1</v>
          </cell>
          <cell r="W843">
            <v>0</v>
          </cell>
          <cell r="X843">
            <v>0</v>
          </cell>
          <cell r="Y843">
            <v>0</v>
          </cell>
          <cell r="Z843">
            <v>0</v>
          </cell>
          <cell r="AA843">
            <v>0</v>
          </cell>
          <cell r="AB843">
            <v>0</v>
          </cell>
          <cell r="AC843">
            <v>0</v>
          </cell>
          <cell r="AD843" t="str">
            <v>m.EEG.1</v>
          </cell>
          <cell r="AE843">
            <v>0</v>
          </cell>
          <cell r="AF843">
            <v>0</v>
          </cell>
          <cell r="AG843">
            <v>0</v>
          </cell>
          <cell r="AH843">
            <v>0</v>
          </cell>
          <cell r="AI843">
            <v>0</v>
          </cell>
          <cell r="AJ843">
            <v>0</v>
          </cell>
          <cell r="AK843" t="str">
            <v/>
          </cell>
          <cell r="AL843" t="str">
            <v>EU28</v>
          </cell>
        </row>
        <row r="844">
          <cell r="F844" t="str">
            <v>Austria</v>
          </cell>
          <cell r="G844" t="str">
            <v>Residential</v>
          </cell>
          <cell r="H844" t="str">
            <v>MFH</v>
          </cell>
          <cell r="J844" t="str">
            <v>Biomass</v>
          </cell>
          <cell r="K844" t="str">
            <v>-</v>
          </cell>
          <cell r="L844">
            <v>0.32822640981850487</v>
          </cell>
          <cell r="M844">
            <v>0.32822640981850487</v>
          </cell>
          <cell r="P844">
            <v>0.32822640981850487</v>
          </cell>
          <cell r="Q844">
            <v>0.32025814095145477</v>
          </cell>
          <cell r="R844">
            <v>0</v>
          </cell>
          <cell r="S844">
            <v>0.28041679661620422</v>
          </cell>
          <cell r="T844" t="str">
            <v>m.EEG.1</v>
          </cell>
          <cell r="U844">
            <v>3.9841344335250578E-2</v>
          </cell>
          <cell r="V844" t="str">
            <v>m.EEG.1</v>
          </cell>
          <cell r="W844">
            <v>0</v>
          </cell>
          <cell r="X844">
            <v>0</v>
          </cell>
          <cell r="Y844">
            <v>0</v>
          </cell>
          <cell r="Z844">
            <v>0</v>
          </cell>
          <cell r="AA844">
            <v>0</v>
          </cell>
          <cell r="AB844">
            <v>0</v>
          </cell>
          <cell r="AC844">
            <v>0</v>
          </cell>
          <cell r="AD844" t="str">
            <v>m.EEG.1</v>
          </cell>
          <cell r="AE844">
            <v>0</v>
          </cell>
          <cell r="AF844">
            <v>0</v>
          </cell>
          <cell r="AG844">
            <v>0</v>
          </cell>
          <cell r="AH844">
            <v>0</v>
          </cell>
          <cell r="AI844">
            <v>0</v>
          </cell>
          <cell r="AJ844">
            <v>7.9682688670501163E-3</v>
          </cell>
          <cell r="AK844" t="str">
            <v/>
          </cell>
          <cell r="AL844" t="str">
            <v>EU28</v>
          </cell>
        </row>
        <row r="845">
          <cell r="F845" t="str">
            <v>Austria</v>
          </cell>
          <cell r="G845" t="str">
            <v>Residential</v>
          </cell>
          <cell r="H845" t="str">
            <v>MFH</v>
          </cell>
          <cell r="J845" t="str">
            <v>Geothermal</v>
          </cell>
          <cell r="K845" t="str">
            <v>-</v>
          </cell>
          <cell r="L845">
            <v>0</v>
          </cell>
          <cell r="M845">
            <v>0</v>
          </cell>
          <cell r="P845">
            <v>0</v>
          </cell>
          <cell r="Q845">
            <v>0</v>
          </cell>
          <cell r="R845">
            <v>0</v>
          </cell>
          <cell r="S845">
            <v>0</v>
          </cell>
          <cell r="T845" t="str">
            <v>m.EEG.1</v>
          </cell>
          <cell r="U845">
            <v>0</v>
          </cell>
          <cell r="V845" t="str">
            <v>m.EEG.1</v>
          </cell>
          <cell r="W845">
            <v>0</v>
          </cell>
          <cell r="X845">
            <v>0</v>
          </cell>
          <cell r="Y845">
            <v>0</v>
          </cell>
          <cell r="Z845">
            <v>0</v>
          </cell>
          <cell r="AA845">
            <v>0</v>
          </cell>
          <cell r="AB845">
            <v>0</v>
          </cell>
          <cell r="AC845">
            <v>0</v>
          </cell>
          <cell r="AD845" t="str">
            <v>m.EEG.1</v>
          </cell>
          <cell r="AE845">
            <v>0</v>
          </cell>
          <cell r="AF845">
            <v>0</v>
          </cell>
          <cell r="AG845">
            <v>0</v>
          </cell>
          <cell r="AH845">
            <v>0</v>
          </cell>
          <cell r="AI845">
            <v>0</v>
          </cell>
          <cell r="AJ845">
            <v>0</v>
          </cell>
          <cell r="AK845" t="str">
            <v/>
          </cell>
          <cell r="AL845" t="str">
            <v>EU28</v>
          </cell>
        </row>
        <row r="846">
          <cell r="F846" t="str">
            <v>Austria</v>
          </cell>
          <cell r="G846" t="str">
            <v>Residential</v>
          </cell>
          <cell r="H846" t="str">
            <v>MFH</v>
          </cell>
          <cell r="J846" t="str">
            <v>Solar energy</v>
          </cell>
          <cell r="K846" t="str">
            <v>-</v>
          </cell>
          <cell r="L846">
            <v>7.3985520975433094E-2</v>
          </cell>
          <cell r="M846">
            <v>7.3985520975433094E-2</v>
          </cell>
          <cell r="P846">
            <v>7.3985520975433094E-2</v>
          </cell>
          <cell r="Q846">
            <v>7.3985520975433094E-2</v>
          </cell>
          <cell r="R846">
            <v>0</v>
          </cell>
          <cell r="S846">
            <v>4.341121642183312E-2</v>
          </cell>
          <cell r="T846" t="str">
            <v>m.EEG.1</v>
          </cell>
          <cell r="U846">
            <v>3.0574304553599982E-2</v>
          </cell>
          <cell r="V846" t="str">
            <v>m.EEG.1</v>
          </cell>
          <cell r="W846">
            <v>0</v>
          </cell>
          <cell r="X846">
            <v>0</v>
          </cell>
          <cell r="Y846">
            <v>0</v>
          </cell>
          <cell r="Z846">
            <v>0</v>
          </cell>
          <cell r="AA846">
            <v>0</v>
          </cell>
          <cell r="AB846">
            <v>0</v>
          </cell>
          <cell r="AC846">
            <v>0</v>
          </cell>
          <cell r="AD846" t="str">
            <v>m.EEG.1</v>
          </cell>
          <cell r="AE846">
            <v>0</v>
          </cell>
          <cell r="AF846">
            <v>0</v>
          </cell>
          <cell r="AG846">
            <v>0</v>
          </cell>
          <cell r="AH846">
            <v>0</v>
          </cell>
          <cell r="AI846">
            <v>0</v>
          </cell>
          <cell r="AJ846">
            <v>0</v>
          </cell>
          <cell r="AK846" t="str">
            <v/>
          </cell>
          <cell r="AL846" t="str">
            <v>EU28</v>
          </cell>
        </row>
        <row r="847">
          <cell r="F847" t="str">
            <v>Austria</v>
          </cell>
          <cell r="G847" t="str">
            <v>Residential</v>
          </cell>
          <cell r="H847" t="str">
            <v>MFH</v>
          </cell>
          <cell r="J847" t="str">
            <v>Ambient heat total</v>
          </cell>
          <cell r="K847" t="str">
            <v>-</v>
          </cell>
          <cell r="L847">
            <v>0.17553443551090961</v>
          </cell>
          <cell r="M847">
            <v>0.17553443551090961</v>
          </cell>
          <cell r="P847">
            <v>0.17553443551090961</v>
          </cell>
          <cell r="Q847">
            <v>0.17553443551090961</v>
          </cell>
          <cell r="R847">
            <v>0</v>
          </cell>
          <cell r="S847">
            <v>0.13283679103591003</v>
          </cell>
          <cell r="T847" t="str">
            <v>m.EEG.1</v>
          </cell>
          <cell r="U847">
            <v>4.2697644474999581E-2</v>
          </cell>
          <cell r="V847" t="str">
            <v>m.EEG.1</v>
          </cell>
          <cell r="W847">
            <v>0</v>
          </cell>
          <cell r="X847">
            <v>0</v>
          </cell>
          <cell r="Y847">
            <v>0</v>
          </cell>
          <cell r="Z847">
            <v>0</v>
          </cell>
          <cell r="AA847">
            <v>0</v>
          </cell>
          <cell r="AB847">
            <v>0</v>
          </cell>
          <cell r="AC847">
            <v>0</v>
          </cell>
          <cell r="AD847" t="str">
            <v>m.EEG.1</v>
          </cell>
          <cell r="AE847">
            <v>0</v>
          </cell>
          <cell r="AF847">
            <v>0</v>
          </cell>
          <cell r="AG847">
            <v>0</v>
          </cell>
          <cell r="AH847">
            <v>0</v>
          </cell>
          <cell r="AI847">
            <v>0</v>
          </cell>
          <cell r="AJ847">
            <v>0</v>
          </cell>
          <cell r="AK847" t="str">
            <v/>
          </cell>
          <cell r="AL847" t="str">
            <v>EU28</v>
          </cell>
        </row>
        <row r="848">
          <cell r="F848" t="str">
            <v>Austria</v>
          </cell>
          <cell r="G848" t="str">
            <v>Residential</v>
          </cell>
          <cell r="H848" t="str">
            <v>MFH</v>
          </cell>
          <cell r="J848" t="str">
            <v xml:space="preserve">Other RES </v>
          </cell>
          <cell r="K848" t="str">
            <v>-</v>
          </cell>
          <cell r="L848">
            <v>0</v>
          </cell>
          <cell r="M848">
            <v>0</v>
          </cell>
          <cell r="P848">
            <v>0</v>
          </cell>
          <cell r="Q848">
            <v>0</v>
          </cell>
          <cell r="R848">
            <v>0</v>
          </cell>
          <cell r="S848">
            <v>0</v>
          </cell>
          <cell r="T848" t="str">
            <v>m.EEG.1</v>
          </cell>
          <cell r="U848">
            <v>0</v>
          </cell>
          <cell r="V848" t="str">
            <v>m.EEG.1</v>
          </cell>
          <cell r="W848">
            <v>0</v>
          </cell>
          <cell r="X848">
            <v>0</v>
          </cell>
          <cell r="Y848">
            <v>0</v>
          </cell>
          <cell r="Z848">
            <v>0</v>
          </cell>
          <cell r="AA848">
            <v>0</v>
          </cell>
          <cell r="AB848">
            <v>0</v>
          </cell>
          <cell r="AC848">
            <v>0</v>
          </cell>
          <cell r="AD848" t="str">
            <v>m.EEG.1</v>
          </cell>
          <cell r="AE848">
            <v>0</v>
          </cell>
          <cell r="AF848">
            <v>0</v>
          </cell>
          <cell r="AG848">
            <v>0</v>
          </cell>
          <cell r="AH848">
            <v>0</v>
          </cell>
          <cell r="AI848">
            <v>0</v>
          </cell>
          <cell r="AJ848">
            <v>0</v>
          </cell>
          <cell r="AK848" t="str">
            <v/>
          </cell>
          <cell r="AL848" t="str">
            <v>EU28</v>
          </cell>
        </row>
        <row r="849">
          <cell r="F849" t="str">
            <v>Poland</v>
          </cell>
          <cell r="G849" t="str">
            <v>Residential</v>
          </cell>
          <cell r="H849" t="str">
            <v>TOTAL Residential</v>
          </cell>
          <cell r="J849" t="str">
            <v>TOTAL</v>
          </cell>
          <cell r="K849">
            <v>241.35738999999998</v>
          </cell>
          <cell r="L849">
            <v>-15.307103517737318</v>
          </cell>
          <cell r="M849">
            <v>226.05028648226266</v>
          </cell>
          <cell r="P849">
            <v>226.05028648226266</v>
          </cell>
          <cell r="Q849">
            <v>200.99189676370059</v>
          </cell>
          <cell r="R849">
            <v>0.19597481559600002</v>
          </cell>
          <cell r="S849">
            <v>164.21235167959026</v>
          </cell>
          <cell r="T849" t="str">
            <v>u.ISI.10</v>
          </cell>
          <cell r="U849">
            <v>36.779545084110353</v>
          </cell>
          <cell r="V849">
            <v>0</v>
          </cell>
          <cell r="W849">
            <v>0</v>
          </cell>
          <cell r="X849">
            <v>0</v>
          </cell>
          <cell r="Y849">
            <v>0</v>
          </cell>
          <cell r="Z849">
            <v>0</v>
          </cell>
          <cell r="AA849">
            <v>0</v>
          </cell>
          <cell r="AB849">
            <v>0</v>
          </cell>
          <cell r="AC849">
            <v>0.19597481559600002</v>
          </cell>
          <cell r="AD849" t="str">
            <v>m.EEG.1</v>
          </cell>
          <cell r="AE849">
            <v>0</v>
          </cell>
          <cell r="AF849">
            <v>0</v>
          </cell>
          <cell r="AG849">
            <v>0</v>
          </cell>
          <cell r="AH849">
            <v>0</v>
          </cell>
          <cell r="AI849">
            <v>0</v>
          </cell>
          <cell r="AJ849">
            <v>24.862414902966066</v>
          </cell>
          <cell r="AK849" t="str">
            <v/>
          </cell>
          <cell r="AL849" t="str">
            <v>EU28</v>
          </cell>
        </row>
        <row r="850">
          <cell r="F850" t="str">
            <v>Poland</v>
          </cell>
          <cell r="G850" t="str">
            <v>Residential</v>
          </cell>
          <cell r="H850" t="str">
            <v>TOTAL Residential</v>
          </cell>
          <cell r="J850" t="str">
            <v>Coal</v>
          </cell>
          <cell r="K850">
            <v>83.609232999999989</v>
          </cell>
          <cell r="L850">
            <v>0</v>
          </cell>
          <cell r="M850">
            <v>83.609232999999989</v>
          </cell>
          <cell r="P850">
            <v>83.609232999999989</v>
          </cell>
          <cell r="Q850">
            <v>83.609232999999989</v>
          </cell>
          <cell r="R850">
            <v>0</v>
          </cell>
          <cell r="S850">
            <v>79.428840607660504</v>
          </cell>
          <cell r="T850" t="str">
            <v>u.ISI.10</v>
          </cell>
          <cell r="U850">
            <v>4.1803923923394848</v>
          </cell>
          <cell r="V850" t="str">
            <v>c.ISI.99</v>
          </cell>
          <cell r="W850">
            <v>0</v>
          </cell>
          <cell r="X850">
            <v>0</v>
          </cell>
          <cell r="Y850">
            <v>0</v>
          </cell>
          <cell r="Z850">
            <v>0</v>
          </cell>
          <cell r="AA850">
            <v>0</v>
          </cell>
          <cell r="AB850">
            <v>0</v>
          </cell>
          <cell r="AC850">
            <v>0</v>
          </cell>
          <cell r="AD850" t="str">
            <v>m.EEG.1</v>
          </cell>
          <cell r="AE850">
            <v>0</v>
          </cell>
          <cell r="AF850">
            <v>0</v>
          </cell>
          <cell r="AG850">
            <v>0</v>
          </cell>
          <cell r="AH850">
            <v>0</v>
          </cell>
          <cell r="AI850">
            <v>0</v>
          </cell>
          <cell r="AJ850">
            <v>0</v>
          </cell>
          <cell r="AK850" t="str">
            <v/>
          </cell>
          <cell r="AL850" t="str">
            <v>EU28</v>
          </cell>
        </row>
        <row r="851">
          <cell r="F851" t="str">
            <v>Poland</v>
          </cell>
          <cell r="G851" t="str">
            <v>Residential</v>
          </cell>
          <cell r="H851" t="str">
            <v>TOTAL Residential</v>
          </cell>
          <cell r="J851" t="str">
            <v>Fuel oil</v>
          </cell>
          <cell r="K851">
            <v>1.0467</v>
          </cell>
          <cell r="L851">
            <v>0</v>
          </cell>
          <cell r="M851">
            <v>1.0467</v>
          </cell>
          <cell r="P851">
            <v>1.0467</v>
          </cell>
          <cell r="Q851">
            <v>1.0467</v>
          </cell>
          <cell r="R851">
            <v>0</v>
          </cell>
          <cell r="S851">
            <v>0.99436586703334851</v>
          </cell>
          <cell r="T851" t="str">
            <v>u.ISI.10</v>
          </cell>
          <cell r="U851">
            <v>5.2334132966651417E-2</v>
          </cell>
          <cell r="V851" t="str">
            <v>c.ISI.99</v>
          </cell>
          <cell r="W851">
            <v>0</v>
          </cell>
          <cell r="X851">
            <v>0</v>
          </cell>
          <cell r="Y851">
            <v>0</v>
          </cell>
          <cell r="Z851">
            <v>0</v>
          </cell>
          <cell r="AA851">
            <v>0</v>
          </cell>
          <cell r="AB851">
            <v>0</v>
          </cell>
          <cell r="AC851">
            <v>0</v>
          </cell>
          <cell r="AD851" t="str">
            <v>m.EEG.1</v>
          </cell>
          <cell r="AE851">
            <v>0</v>
          </cell>
          <cell r="AF851">
            <v>0</v>
          </cell>
          <cell r="AG851">
            <v>0</v>
          </cell>
          <cell r="AH851">
            <v>0</v>
          </cell>
          <cell r="AI851">
            <v>0</v>
          </cell>
          <cell r="AJ851">
            <v>0</v>
          </cell>
          <cell r="AK851" t="str">
            <v/>
          </cell>
          <cell r="AL851" t="str">
            <v>EU28</v>
          </cell>
        </row>
        <row r="852">
          <cell r="F852" t="str">
            <v>Poland</v>
          </cell>
          <cell r="G852" t="str">
            <v>Residential</v>
          </cell>
          <cell r="H852" t="str">
            <v>TOTAL Residential</v>
          </cell>
          <cell r="J852" t="str">
            <v>Natural gas</v>
          </cell>
          <cell r="K852">
            <v>39.276835999999996</v>
          </cell>
          <cell r="L852">
            <v>0</v>
          </cell>
          <cell r="M852">
            <v>39.276835999999996</v>
          </cell>
          <cell r="P852">
            <v>39.276835999999996</v>
          </cell>
          <cell r="Q852">
            <v>26.893471412941725</v>
          </cell>
          <cell r="R852">
            <v>0</v>
          </cell>
          <cell r="S852">
            <v>17.674692465573301</v>
          </cell>
          <cell r="T852" t="str">
            <v>u.ISI.10</v>
          </cell>
          <cell r="U852">
            <v>9.2187789473684241</v>
          </cell>
          <cell r="V852" t="str">
            <v>c.ISI.99</v>
          </cell>
          <cell r="W852">
            <v>0</v>
          </cell>
          <cell r="X852">
            <v>0</v>
          </cell>
          <cell r="Y852">
            <v>0</v>
          </cell>
          <cell r="Z852">
            <v>0</v>
          </cell>
          <cell r="AA852">
            <v>0</v>
          </cell>
          <cell r="AB852">
            <v>0</v>
          </cell>
          <cell r="AC852">
            <v>0</v>
          </cell>
          <cell r="AD852" t="str">
            <v>m.EEG.1</v>
          </cell>
          <cell r="AE852">
            <v>0</v>
          </cell>
          <cell r="AF852">
            <v>0</v>
          </cell>
          <cell r="AG852">
            <v>0</v>
          </cell>
          <cell r="AH852">
            <v>0</v>
          </cell>
          <cell r="AI852">
            <v>0</v>
          </cell>
          <cell r="AJ852">
            <v>12.383364587058271</v>
          </cell>
          <cell r="AK852" t="str">
            <v>c.ISI.99</v>
          </cell>
          <cell r="AL852" t="str">
            <v>EU28</v>
          </cell>
        </row>
        <row r="853">
          <cell r="F853" t="str">
            <v>Poland</v>
          </cell>
          <cell r="G853" t="str">
            <v>Residential</v>
          </cell>
          <cell r="H853" t="str">
            <v>TOTAL Residential</v>
          </cell>
          <cell r="J853" t="str">
            <v>Other fossil fuels</v>
          </cell>
          <cell r="K853">
            <v>6.3988259999999997</v>
          </cell>
          <cell r="L853">
            <v>1.7763568394002505E-15</v>
          </cell>
          <cell r="M853">
            <v>6.3988260000000015</v>
          </cell>
          <cell r="P853">
            <v>6.3988260000000015</v>
          </cell>
          <cell r="Q853">
            <v>1.0594618244430785</v>
          </cell>
          <cell r="R853">
            <v>0</v>
          </cell>
          <cell r="S853">
            <v>0.62570673932307697</v>
          </cell>
          <cell r="T853" t="str">
            <v>c.ISI.99</v>
          </cell>
          <cell r="U853">
            <v>0.43375508512000144</v>
          </cell>
          <cell r="V853" t="str">
            <v>c.ISI.99</v>
          </cell>
          <cell r="W853">
            <v>0</v>
          </cell>
          <cell r="X853">
            <v>0</v>
          </cell>
          <cell r="Y853">
            <v>0</v>
          </cell>
          <cell r="Z853">
            <v>0</v>
          </cell>
          <cell r="AA853">
            <v>0</v>
          </cell>
          <cell r="AB853">
            <v>0</v>
          </cell>
          <cell r="AC853">
            <v>0</v>
          </cell>
          <cell r="AD853" t="str">
            <v>m.EEG.1</v>
          </cell>
          <cell r="AE853">
            <v>0</v>
          </cell>
          <cell r="AF853">
            <v>0</v>
          </cell>
          <cell r="AG853">
            <v>0</v>
          </cell>
          <cell r="AH853">
            <v>0</v>
          </cell>
          <cell r="AI853">
            <v>0</v>
          </cell>
          <cell r="AJ853">
            <v>5.3393641755569234</v>
          </cell>
          <cell r="AK853" t="str">
            <v>c.ISI.99</v>
          </cell>
          <cell r="AL853" t="str">
            <v>EU28</v>
          </cell>
        </row>
        <row r="854">
          <cell r="F854" t="str">
            <v>Poland</v>
          </cell>
          <cell r="G854" t="str">
            <v>Residential</v>
          </cell>
          <cell r="H854" t="str">
            <v>TOTAL Residential</v>
          </cell>
          <cell r="J854" t="str">
            <v>Electricity</v>
          </cell>
          <cell r="K854">
            <v>28.317886999999999</v>
          </cell>
          <cell r="L854">
            <v>-15.558891517737335</v>
          </cell>
          <cell r="M854">
            <v>12.758995482262664</v>
          </cell>
          <cell r="P854">
            <v>12.758995482262664</v>
          </cell>
          <cell r="Q854">
            <v>10.167334526315791</v>
          </cell>
          <cell r="R854">
            <v>0.19597481559600002</v>
          </cell>
          <cell r="S854">
            <v>2.2655240000000001</v>
          </cell>
          <cell r="T854" t="str">
            <v>u.ISI.10</v>
          </cell>
          <cell r="U854">
            <v>7.9018105263157903</v>
          </cell>
          <cell r="V854" t="str">
            <v>c.ISI.99</v>
          </cell>
          <cell r="W854">
            <v>0</v>
          </cell>
          <cell r="X854">
            <v>0</v>
          </cell>
          <cell r="Y854">
            <v>0</v>
          </cell>
          <cell r="Z854">
            <v>0</v>
          </cell>
          <cell r="AA854">
            <v>0</v>
          </cell>
          <cell r="AB854">
            <v>0</v>
          </cell>
          <cell r="AC854">
            <v>0.19597481559600002</v>
          </cell>
          <cell r="AD854" t="str">
            <v>m.EEG.1</v>
          </cell>
          <cell r="AE854">
            <v>0</v>
          </cell>
          <cell r="AF854">
            <v>0</v>
          </cell>
          <cell r="AG854">
            <v>0</v>
          </cell>
          <cell r="AH854">
            <v>0</v>
          </cell>
          <cell r="AI854">
            <v>0</v>
          </cell>
          <cell r="AJ854">
            <v>2.3956861403508736</v>
          </cell>
          <cell r="AK854" t="str">
            <v>c.ISI.99</v>
          </cell>
          <cell r="AL854" t="str">
            <v>EU28</v>
          </cell>
        </row>
        <row r="855">
          <cell r="F855" t="str">
            <v>Poland</v>
          </cell>
          <cell r="G855" t="str">
            <v>Residential</v>
          </cell>
          <cell r="H855" t="str">
            <v>TOTAL Residential</v>
          </cell>
          <cell r="J855" t="str">
            <v>District heating</v>
          </cell>
          <cell r="K855">
            <v>49.999696</v>
          </cell>
          <cell r="L855">
            <v>0</v>
          </cell>
          <cell r="M855">
            <v>49.999696</v>
          </cell>
          <cell r="P855">
            <v>49.999696</v>
          </cell>
          <cell r="Q855">
            <v>49.999696</v>
          </cell>
          <cell r="R855">
            <v>0</v>
          </cell>
          <cell r="S855">
            <v>40.000222000000001</v>
          </cell>
          <cell r="T855" t="str">
            <v>u.ISI.10</v>
          </cell>
          <cell r="U855">
            <v>9.9994739999999993</v>
          </cell>
          <cell r="V855" t="str">
            <v>u.ISI.10</v>
          </cell>
          <cell r="W855">
            <v>0</v>
          </cell>
          <cell r="X855">
            <v>0</v>
          </cell>
          <cell r="Y855">
            <v>0</v>
          </cell>
          <cell r="Z855">
            <v>0</v>
          </cell>
          <cell r="AA855">
            <v>0</v>
          </cell>
          <cell r="AB855">
            <v>0</v>
          </cell>
          <cell r="AC855">
            <v>0</v>
          </cell>
          <cell r="AD855" t="str">
            <v>m.EEG.1</v>
          </cell>
          <cell r="AE855">
            <v>0</v>
          </cell>
          <cell r="AF855">
            <v>0</v>
          </cell>
          <cell r="AG855">
            <v>0</v>
          </cell>
          <cell r="AH855">
            <v>0</v>
          </cell>
          <cell r="AI855">
            <v>0</v>
          </cell>
          <cell r="AJ855">
            <v>0</v>
          </cell>
          <cell r="AK855" t="str">
            <v/>
          </cell>
          <cell r="AL855" t="str">
            <v>EU28</v>
          </cell>
        </row>
        <row r="856">
          <cell r="F856" t="str">
            <v>Poland</v>
          </cell>
          <cell r="G856" t="str">
            <v>Residential</v>
          </cell>
          <cell r="H856" t="str">
            <v>TOTAL Residential</v>
          </cell>
          <cell r="J856" t="str">
            <v>Waste non-RES</v>
          </cell>
          <cell r="K856">
            <v>0</v>
          </cell>
          <cell r="L856">
            <v>0</v>
          </cell>
          <cell r="M856">
            <v>0</v>
          </cell>
          <cell r="P856">
            <v>0</v>
          </cell>
          <cell r="Q856">
            <v>0</v>
          </cell>
          <cell r="R856">
            <v>0</v>
          </cell>
          <cell r="S856">
            <v>0</v>
          </cell>
          <cell r="T856" t="str">
            <v>m.EEG.1</v>
          </cell>
          <cell r="U856">
            <v>0</v>
          </cell>
          <cell r="V856" t="str">
            <v>m.EEG.1</v>
          </cell>
          <cell r="W856">
            <v>0</v>
          </cell>
          <cell r="X856">
            <v>0</v>
          </cell>
          <cell r="Y856">
            <v>0</v>
          </cell>
          <cell r="Z856">
            <v>0</v>
          </cell>
          <cell r="AA856">
            <v>0</v>
          </cell>
          <cell r="AB856">
            <v>0</v>
          </cell>
          <cell r="AC856">
            <v>0</v>
          </cell>
          <cell r="AD856" t="str">
            <v>m.EEG.1</v>
          </cell>
          <cell r="AE856">
            <v>0</v>
          </cell>
          <cell r="AF856">
            <v>0</v>
          </cell>
          <cell r="AG856">
            <v>0</v>
          </cell>
          <cell r="AH856">
            <v>0</v>
          </cell>
          <cell r="AI856">
            <v>0</v>
          </cell>
          <cell r="AJ856">
            <v>0</v>
          </cell>
          <cell r="AK856" t="str">
            <v/>
          </cell>
          <cell r="AL856" t="str">
            <v>EU28</v>
          </cell>
        </row>
        <row r="857">
          <cell r="F857" t="str">
            <v>Poland</v>
          </cell>
          <cell r="G857" t="str">
            <v>Residential</v>
          </cell>
          <cell r="H857" t="str">
            <v>TOTAL Residential</v>
          </cell>
          <cell r="J857" t="str">
            <v>Waste RES</v>
          </cell>
          <cell r="K857">
            <v>0</v>
          </cell>
          <cell r="L857">
            <v>0</v>
          </cell>
          <cell r="M857">
            <v>0</v>
          </cell>
          <cell r="P857">
            <v>0</v>
          </cell>
          <cell r="Q857">
            <v>0</v>
          </cell>
          <cell r="R857">
            <v>0</v>
          </cell>
          <cell r="S857">
            <v>0</v>
          </cell>
          <cell r="T857" t="str">
            <v>d.Obs.13</v>
          </cell>
          <cell r="U857">
            <v>0</v>
          </cell>
          <cell r="V857" t="str">
            <v>d.Obs.13</v>
          </cell>
          <cell r="W857">
            <v>0</v>
          </cell>
          <cell r="X857">
            <v>0</v>
          </cell>
          <cell r="Y857">
            <v>0</v>
          </cell>
          <cell r="Z857">
            <v>0</v>
          </cell>
          <cell r="AA857">
            <v>0</v>
          </cell>
          <cell r="AB857">
            <v>0</v>
          </cell>
          <cell r="AC857">
            <v>0</v>
          </cell>
          <cell r="AD857" t="str">
            <v>d.Obs.13</v>
          </cell>
          <cell r="AE857">
            <v>0</v>
          </cell>
          <cell r="AF857">
            <v>0</v>
          </cell>
          <cell r="AG857">
            <v>0</v>
          </cell>
          <cell r="AH857">
            <v>0</v>
          </cell>
          <cell r="AI857">
            <v>0</v>
          </cell>
          <cell r="AJ857">
            <v>0</v>
          </cell>
          <cell r="AK857" t="str">
            <v>d.Obs.13</v>
          </cell>
          <cell r="AL857" t="str">
            <v>EU28</v>
          </cell>
        </row>
        <row r="858">
          <cell r="F858" t="str">
            <v>Poland</v>
          </cell>
          <cell r="G858" t="str">
            <v>Residential</v>
          </cell>
          <cell r="H858" t="str">
            <v>TOTAL Residential</v>
          </cell>
          <cell r="J858" t="str">
            <v>Biomass</v>
          </cell>
          <cell r="K858">
            <v>32.458167000000003</v>
          </cell>
          <cell r="L858">
            <v>-1.6700000000469117E-4</v>
          </cell>
          <cell r="M858">
            <v>32.457999999999998</v>
          </cell>
          <cell r="P858">
            <v>32.457999999999998</v>
          </cell>
          <cell r="Q858">
            <v>27.914000000000001</v>
          </cell>
          <cell r="R858">
            <v>0</v>
          </cell>
          <cell r="S858">
            <v>23.045000000000002</v>
          </cell>
          <cell r="T858" t="str">
            <v>d.Obs.13</v>
          </cell>
          <cell r="U858">
            <v>4.8689999999999998</v>
          </cell>
          <cell r="V858" t="str">
            <v>d.Obs.13</v>
          </cell>
          <cell r="W858">
            <v>0</v>
          </cell>
          <cell r="X858">
            <v>0</v>
          </cell>
          <cell r="Y858">
            <v>0</v>
          </cell>
          <cell r="Z858">
            <v>0</v>
          </cell>
          <cell r="AA858">
            <v>0</v>
          </cell>
          <cell r="AB858">
            <v>0</v>
          </cell>
          <cell r="AC858">
            <v>0</v>
          </cell>
          <cell r="AD858" t="str">
            <v>d.Obs.13</v>
          </cell>
          <cell r="AE858">
            <v>0</v>
          </cell>
          <cell r="AF858">
            <v>0</v>
          </cell>
          <cell r="AG858">
            <v>0</v>
          </cell>
          <cell r="AH858">
            <v>0</v>
          </cell>
          <cell r="AI858">
            <v>0</v>
          </cell>
          <cell r="AJ858">
            <v>4.5439999999999996</v>
          </cell>
          <cell r="AK858" t="str">
            <v>d.Obs.13</v>
          </cell>
          <cell r="AL858" t="str">
            <v>EU28</v>
          </cell>
        </row>
        <row r="859">
          <cell r="F859" t="str">
            <v>Poland</v>
          </cell>
          <cell r="G859" t="str">
            <v>Residential</v>
          </cell>
          <cell r="H859" t="str">
            <v>TOTAL Residential</v>
          </cell>
          <cell r="J859" t="str">
            <v>Geothermal</v>
          </cell>
          <cell r="K859">
            <v>0.14188599999999998</v>
          </cell>
          <cell r="L859">
            <v>0.18011400000000002</v>
          </cell>
          <cell r="M859">
            <v>0.32200000000000001</v>
          </cell>
          <cell r="P859">
            <v>0.32200000000000001</v>
          </cell>
          <cell r="Q859">
            <v>0.12200000000000001</v>
          </cell>
          <cell r="R859">
            <v>0</v>
          </cell>
          <cell r="S859">
            <v>0.10100000000000001</v>
          </cell>
          <cell r="T859" t="str">
            <v>d.Obs.13</v>
          </cell>
          <cell r="U859">
            <v>2.1000000000000001E-2</v>
          </cell>
          <cell r="V859" t="str">
            <v>d.Obs.13</v>
          </cell>
          <cell r="W859">
            <v>0</v>
          </cell>
          <cell r="X859">
            <v>0</v>
          </cell>
          <cell r="Y859">
            <v>0</v>
          </cell>
          <cell r="Z859">
            <v>0</v>
          </cell>
          <cell r="AA859">
            <v>0</v>
          </cell>
          <cell r="AB859">
            <v>0</v>
          </cell>
          <cell r="AC859">
            <v>0</v>
          </cell>
          <cell r="AD859" t="str">
            <v>d.Obs.13</v>
          </cell>
          <cell r="AE859">
            <v>0</v>
          </cell>
          <cell r="AF859">
            <v>0</v>
          </cell>
          <cell r="AG859">
            <v>0</v>
          </cell>
          <cell r="AH859">
            <v>0</v>
          </cell>
          <cell r="AI859">
            <v>0</v>
          </cell>
          <cell r="AJ859">
            <v>0.2</v>
          </cell>
          <cell r="AK859" t="str">
            <v>d.Obs.13</v>
          </cell>
          <cell r="AL859" t="str">
            <v>EU28</v>
          </cell>
        </row>
        <row r="860">
          <cell r="F860" t="str">
            <v>Poland</v>
          </cell>
          <cell r="G860" t="str">
            <v>Residential</v>
          </cell>
          <cell r="H860" t="str">
            <v>TOTAL Residential</v>
          </cell>
          <cell r="J860" t="str">
            <v>Solar energy</v>
          </cell>
          <cell r="K860">
            <v>0.105833</v>
          </cell>
          <cell r="L860">
            <v>1.6700000000000048E-4</v>
          </cell>
          <cell r="M860">
            <v>0.106</v>
          </cell>
          <cell r="P860">
            <v>0.106</v>
          </cell>
          <cell r="Q860">
            <v>0.106</v>
          </cell>
          <cell r="R860">
            <v>0</v>
          </cell>
          <cell r="S860">
            <v>1.0999999999999999E-2</v>
          </cell>
          <cell r="T860" t="str">
            <v>x.Obs.1</v>
          </cell>
          <cell r="U860">
            <v>9.5000000000000001E-2</v>
          </cell>
          <cell r="V860" t="str">
            <v>x.Obs.1</v>
          </cell>
          <cell r="W860">
            <v>0</v>
          </cell>
          <cell r="X860">
            <v>0</v>
          </cell>
          <cell r="Y860">
            <v>0</v>
          </cell>
          <cell r="Z860">
            <v>0</v>
          </cell>
          <cell r="AA860">
            <v>0</v>
          </cell>
          <cell r="AB860">
            <v>0</v>
          </cell>
          <cell r="AC860">
            <v>0</v>
          </cell>
          <cell r="AD860" t="str">
            <v>x.Obs.1</v>
          </cell>
          <cell r="AE860">
            <v>0</v>
          </cell>
          <cell r="AF860">
            <v>0</v>
          </cell>
          <cell r="AG860">
            <v>0</v>
          </cell>
          <cell r="AH860">
            <v>0</v>
          </cell>
          <cell r="AI860">
            <v>0</v>
          </cell>
          <cell r="AJ860">
            <v>0</v>
          </cell>
          <cell r="AK860" t="str">
            <v>x.Obs.1</v>
          </cell>
          <cell r="AL860" t="str">
            <v>EU28</v>
          </cell>
        </row>
        <row r="861">
          <cell r="F861" t="str">
            <v>Poland</v>
          </cell>
          <cell r="G861" t="str">
            <v>Residential</v>
          </cell>
          <cell r="H861" t="str">
            <v>TOTAL Residential</v>
          </cell>
          <cell r="J861" t="str">
            <v>Ambient heat total</v>
          </cell>
          <cell r="K861" t="str">
            <v>-</v>
          </cell>
          <cell r="L861">
            <v>7.400000000000001E-2</v>
          </cell>
          <cell r="M861">
            <v>7.400000000000001E-2</v>
          </cell>
          <cell r="P861">
            <v>7.400000000000001E-2</v>
          </cell>
          <cell r="Q861">
            <v>7.400000000000001E-2</v>
          </cell>
          <cell r="R861">
            <v>0</v>
          </cell>
          <cell r="S861">
            <v>6.6000000000000003E-2</v>
          </cell>
          <cell r="T861" t="str">
            <v>c.Obs.2</v>
          </cell>
          <cell r="U861">
            <v>8.0000000000000002E-3</v>
          </cell>
          <cell r="V861" t="str">
            <v>c.Obs.2</v>
          </cell>
          <cell r="W861">
            <v>0</v>
          </cell>
          <cell r="X861">
            <v>0</v>
          </cell>
          <cell r="Y861">
            <v>0</v>
          </cell>
          <cell r="Z861">
            <v>0</v>
          </cell>
          <cell r="AA861">
            <v>0</v>
          </cell>
          <cell r="AB861">
            <v>0</v>
          </cell>
          <cell r="AC861">
            <v>0</v>
          </cell>
          <cell r="AD861" t="str">
            <v>c.Obs.2</v>
          </cell>
          <cell r="AE861">
            <v>0</v>
          </cell>
          <cell r="AF861">
            <v>0</v>
          </cell>
          <cell r="AG861">
            <v>0</v>
          </cell>
          <cell r="AH861">
            <v>0</v>
          </cell>
          <cell r="AI861">
            <v>0</v>
          </cell>
          <cell r="AJ861">
            <v>0</v>
          </cell>
          <cell r="AK861" t="str">
            <v>c.Obs.2</v>
          </cell>
          <cell r="AL861" t="str">
            <v>EU28</v>
          </cell>
        </row>
        <row r="862">
          <cell r="F862" t="str">
            <v>Poland</v>
          </cell>
          <cell r="G862" t="str">
            <v>Residential</v>
          </cell>
          <cell r="H862" t="str">
            <v>TOTAL Residential</v>
          </cell>
          <cell r="J862" t="str">
            <v xml:space="preserve">Other RES </v>
          </cell>
          <cell r="K862" t="str">
            <v>-</v>
          </cell>
          <cell r="L862">
            <v>0</v>
          </cell>
          <cell r="M862">
            <v>0</v>
          </cell>
          <cell r="P862">
            <v>0</v>
          </cell>
          <cell r="Q862">
            <v>0</v>
          </cell>
          <cell r="R862">
            <v>0</v>
          </cell>
          <cell r="S862">
            <v>0</v>
          </cell>
          <cell r="T862" t="str">
            <v>m.EEG.1</v>
          </cell>
          <cell r="U862">
            <v>0</v>
          </cell>
          <cell r="V862" t="str">
            <v>m.EEG.1</v>
          </cell>
          <cell r="W862">
            <v>0</v>
          </cell>
          <cell r="X862">
            <v>0</v>
          </cell>
          <cell r="Y862">
            <v>0</v>
          </cell>
          <cell r="Z862">
            <v>0</v>
          </cell>
          <cell r="AA862">
            <v>0</v>
          </cell>
          <cell r="AB862">
            <v>0</v>
          </cell>
          <cell r="AC862">
            <v>0</v>
          </cell>
          <cell r="AD862" t="str">
            <v>m.EEG.1</v>
          </cell>
          <cell r="AE862">
            <v>0</v>
          </cell>
          <cell r="AF862">
            <v>0</v>
          </cell>
          <cell r="AG862">
            <v>0</v>
          </cell>
          <cell r="AH862">
            <v>0</v>
          </cell>
          <cell r="AI862">
            <v>0</v>
          </cell>
          <cell r="AJ862">
            <v>0</v>
          </cell>
          <cell r="AK862" t="str">
            <v/>
          </cell>
          <cell r="AL862" t="str">
            <v>EU28</v>
          </cell>
        </row>
        <row r="863">
          <cell r="F863" t="str">
            <v>Poland</v>
          </cell>
          <cell r="G863" t="str">
            <v>Residential</v>
          </cell>
          <cell r="H863" t="str">
            <v>SFH</v>
          </cell>
          <cell r="J863" t="str">
            <v>TOTAL</v>
          </cell>
          <cell r="K863" t="str">
            <v>-</v>
          </cell>
          <cell r="L863">
            <v>143.84119265919324</v>
          </cell>
          <cell r="M863">
            <v>143.84119265919324</v>
          </cell>
          <cell r="P863">
            <v>143.84119265919324</v>
          </cell>
          <cell r="Q863">
            <v>129.48544449067376</v>
          </cell>
          <cell r="R863">
            <v>0.11301500864900001</v>
          </cell>
          <cell r="S863">
            <v>111.12417927210643</v>
          </cell>
          <cell r="T863" t="str">
            <v>m.EEG.1</v>
          </cell>
          <cell r="U863">
            <v>18.361265218567326</v>
          </cell>
          <cell r="V863" t="str">
            <v>m.EEG.1</v>
          </cell>
          <cell r="W863">
            <v>0</v>
          </cell>
          <cell r="X863">
            <v>0</v>
          </cell>
          <cell r="Y863">
            <v>0</v>
          </cell>
          <cell r="Z863">
            <v>0</v>
          </cell>
          <cell r="AA863">
            <v>0</v>
          </cell>
          <cell r="AB863">
            <v>0</v>
          </cell>
          <cell r="AC863">
            <v>0.11301500864900001</v>
          </cell>
          <cell r="AD863" t="str">
            <v>m.EEG.1</v>
          </cell>
          <cell r="AE863">
            <v>0</v>
          </cell>
          <cell r="AF863">
            <v>0</v>
          </cell>
          <cell r="AG863">
            <v>0</v>
          </cell>
          <cell r="AH863">
            <v>0</v>
          </cell>
          <cell r="AI863">
            <v>0</v>
          </cell>
          <cell r="AJ863">
            <v>14.242733159870486</v>
          </cell>
          <cell r="AK863" t="str">
            <v/>
          </cell>
          <cell r="AL863" t="str">
            <v>EU28</v>
          </cell>
        </row>
        <row r="864">
          <cell r="F864" t="str">
            <v>Poland</v>
          </cell>
          <cell r="G864" t="str">
            <v>Residential</v>
          </cell>
          <cell r="H864" t="str">
            <v>SFH</v>
          </cell>
          <cell r="J864" t="str">
            <v>Coal</v>
          </cell>
          <cell r="K864" t="str">
            <v>-</v>
          </cell>
          <cell r="L864">
            <v>72.580523887671959</v>
          </cell>
          <cell r="M864">
            <v>72.580523887671959</v>
          </cell>
          <cell r="P864">
            <v>72.580523887671959</v>
          </cell>
          <cell r="Q864">
            <v>72.580523887671959</v>
          </cell>
          <cell r="R864">
            <v>0</v>
          </cell>
          <cell r="S864">
            <v>69.499273565972985</v>
          </cell>
          <cell r="T864" t="str">
            <v>m.EEG.1</v>
          </cell>
          <cell r="U864">
            <v>3.0812503216989748</v>
          </cell>
          <cell r="V864" t="str">
            <v>m.EEG.1</v>
          </cell>
          <cell r="W864">
            <v>0</v>
          </cell>
          <cell r="X864">
            <v>0</v>
          </cell>
          <cell r="Y864">
            <v>0</v>
          </cell>
          <cell r="Z864">
            <v>0</v>
          </cell>
          <cell r="AA864">
            <v>0</v>
          </cell>
          <cell r="AB864">
            <v>0</v>
          </cell>
          <cell r="AC864">
            <v>0</v>
          </cell>
          <cell r="AD864" t="str">
            <v>m.EEG.1</v>
          </cell>
          <cell r="AE864">
            <v>0</v>
          </cell>
          <cell r="AF864">
            <v>0</v>
          </cell>
          <cell r="AG864">
            <v>0</v>
          </cell>
          <cell r="AH864">
            <v>0</v>
          </cell>
          <cell r="AI864">
            <v>0</v>
          </cell>
          <cell r="AJ864">
            <v>0</v>
          </cell>
          <cell r="AK864" t="str">
            <v/>
          </cell>
          <cell r="AL864" t="str">
            <v>EU28</v>
          </cell>
        </row>
        <row r="865">
          <cell r="F865" t="str">
            <v>Poland</v>
          </cell>
          <cell r="G865" t="str">
            <v>Residential</v>
          </cell>
          <cell r="H865" t="str">
            <v>SFH</v>
          </cell>
          <cell r="J865" t="str">
            <v>Fuel oil</v>
          </cell>
          <cell r="K865" t="str">
            <v>-</v>
          </cell>
          <cell r="L865">
            <v>0.97681766152343219</v>
          </cell>
          <cell r="M865">
            <v>0.97681766152343219</v>
          </cell>
          <cell r="P865">
            <v>0.97681766152343219</v>
          </cell>
          <cell r="Q865">
            <v>0.97681766152343219</v>
          </cell>
          <cell r="R865">
            <v>0</v>
          </cell>
          <cell r="S865">
            <v>0.93582177534832167</v>
          </cell>
          <cell r="T865" t="str">
            <v>m.EEG.1</v>
          </cell>
          <cell r="U865">
            <v>4.0995886175110567E-2</v>
          </cell>
          <cell r="V865" t="str">
            <v>m.EEG.1</v>
          </cell>
          <cell r="W865">
            <v>0</v>
          </cell>
          <cell r="X865">
            <v>0</v>
          </cell>
          <cell r="Y865">
            <v>0</v>
          </cell>
          <cell r="Z865">
            <v>0</v>
          </cell>
          <cell r="AA865">
            <v>0</v>
          </cell>
          <cell r="AB865">
            <v>0</v>
          </cell>
          <cell r="AC865">
            <v>0</v>
          </cell>
          <cell r="AD865" t="str">
            <v>m.EEG.1</v>
          </cell>
          <cell r="AE865">
            <v>0</v>
          </cell>
          <cell r="AF865">
            <v>0</v>
          </cell>
          <cell r="AG865">
            <v>0</v>
          </cell>
          <cell r="AH865">
            <v>0</v>
          </cell>
          <cell r="AI865">
            <v>0</v>
          </cell>
          <cell r="AJ865">
            <v>0</v>
          </cell>
          <cell r="AK865" t="str">
            <v/>
          </cell>
          <cell r="AL865" t="str">
            <v>EU28</v>
          </cell>
        </row>
        <row r="866">
          <cell r="F866" t="str">
            <v>Poland</v>
          </cell>
          <cell r="G866" t="str">
            <v>Residential</v>
          </cell>
          <cell r="H866" t="str">
            <v>SFH</v>
          </cell>
          <cell r="J866" t="str">
            <v>Natural gas</v>
          </cell>
          <cell r="K866" t="str">
            <v>-</v>
          </cell>
          <cell r="L866">
            <v>20.575645964644114</v>
          </cell>
          <cell r="M866">
            <v>20.575645964644114</v>
          </cell>
          <cell r="P866">
            <v>20.575645964644114</v>
          </cell>
          <cell r="Q866">
            <v>14.513064062995273</v>
          </cell>
          <cell r="R866">
            <v>0</v>
          </cell>
          <cell r="S866">
            <v>9.9997832006982179</v>
          </cell>
          <cell r="T866" t="str">
            <v>m.EEG.1</v>
          </cell>
          <cell r="U866">
            <v>4.5132808622970542</v>
          </cell>
          <cell r="V866" t="str">
            <v>m.EEG.1</v>
          </cell>
          <cell r="W866">
            <v>0</v>
          </cell>
          <cell r="X866">
            <v>0</v>
          </cell>
          <cell r="Y866">
            <v>0</v>
          </cell>
          <cell r="Z866">
            <v>0</v>
          </cell>
          <cell r="AA866">
            <v>0</v>
          </cell>
          <cell r="AB866">
            <v>0</v>
          </cell>
          <cell r="AC866">
            <v>0</v>
          </cell>
          <cell r="AD866" t="str">
            <v>m.EEG.1</v>
          </cell>
          <cell r="AE866">
            <v>0</v>
          </cell>
          <cell r="AF866">
            <v>0</v>
          </cell>
          <cell r="AG866">
            <v>0</v>
          </cell>
          <cell r="AH866">
            <v>0</v>
          </cell>
          <cell r="AI866">
            <v>0</v>
          </cell>
          <cell r="AJ866">
            <v>6.0625819016488407</v>
          </cell>
          <cell r="AK866" t="str">
            <v/>
          </cell>
          <cell r="AL866" t="str">
            <v>EU28</v>
          </cell>
        </row>
        <row r="867">
          <cell r="F867" t="str">
            <v>Poland</v>
          </cell>
          <cell r="G867" t="str">
            <v>Residential</v>
          </cell>
          <cell r="H867" t="str">
            <v>SFH</v>
          </cell>
          <cell r="J867" t="str">
            <v>Other fossil fuels</v>
          </cell>
          <cell r="K867" t="str">
            <v>-</v>
          </cell>
          <cell r="L867">
            <v>3.308231698708366</v>
          </cell>
          <cell r="M867">
            <v>3.308231698708366</v>
          </cell>
          <cell r="P867">
            <v>3.308231698708366</v>
          </cell>
          <cell r="Q867">
            <v>0.64503301866144369</v>
          </cell>
          <cell r="R867">
            <v>0</v>
          </cell>
          <cell r="S867">
            <v>0.42868217010095244</v>
          </cell>
          <cell r="T867" t="str">
            <v>m.EEG.1</v>
          </cell>
          <cell r="U867">
            <v>0.21635084856049125</v>
          </cell>
          <cell r="V867" t="str">
            <v>m.EEG.1</v>
          </cell>
          <cell r="W867">
            <v>0</v>
          </cell>
          <cell r="X867">
            <v>0</v>
          </cell>
          <cell r="Y867">
            <v>0</v>
          </cell>
          <cell r="Z867">
            <v>0</v>
          </cell>
          <cell r="AA867">
            <v>0</v>
          </cell>
          <cell r="AB867">
            <v>0</v>
          </cell>
          <cell r="AC867">
            <v>0</v>
          </cell>
          <cell r="AD867" t="str">
            <v>m.EEG.1</v>
          </cell>
          <cell r="AE867">
            <v>0</v>
          </cell>
          <cell r="AF867">
            <v>0</v>
          </cell>
          <cell r="AG867">
            <v>0</v>
          </cell>
          <cell r="AH867">
            <v>0</v>
          </cell>
          <cell r="AI867">
            <v>0</v>
          </cell>
          <cell r="AJ867">
            <v>2.6631986800469223</v>
          </cell>
          <cell r="AK867" t="str">
            <v/>
          </cell>
          <cell r="AL867" t="str">
            <v>EU28</v>
          </cell>
        </row>
        <row r="868">
          <cell r="F868" t="str">
            <v>Poland</v>
          </cell>
          <cell r="G868" t="str">
            <v>Residential</v>
          </cell>
          <cell r="H868" t="str">
            <v>SFH</v>
          </cell>
          <cell r="J868" t="str">
            <v>Electricity</v>
          </cell>
          <cell r="K868" t="str">
            <v>-</v>
          </cell>
          <cell r="L868">
            <v>8.8608312498533905</v>
          </cell>
          <cell r="M868">
            <v>8.8608312498533905</v>
          </cell>
          <cell r="P868">
            <v>8.8608312498533905</v>
          </cell>
          <cell r="Q868">
            <v>7.0627281678557265</v>
          </cell>
          <cell r="R868">
            <v>0.11301500864900001</v>
          </cell>
          <cell r="S868">
            <v>1.5047185223161319</v>
          </cell>
          <cell r="T868" t="str">
            <v>m.EEG.1</v>
          </cell>
          <cell r="U868">
            <v>5.5580096455395944</v>
          </cell>
          <cell r="V868" t="str">
            <v>m.EEG.1</v>
          </cell>
          <cell r="W868">
            <v>0</v>
          </cell>
          <cell r="X868">
            <v>0</v>
          </cell>
          <cell r="Y868">
            <v>0</v>
          </cell>
          <cell r="Z868">
            <v>0</v>
          </cell>
          <cell r="AA868">
            <v>0</v>
          </cell>
          <cell r="AB868">
            <v>0</v>
          </cell>
          <cell r="AC868">
            <v>0.11301500864900001</v>
          </cell>
          <cell r="AD868" t="str">
            <v>m.EEG.1</v>
          </cell>
          <cell r="AE868">
            <v>0</v>
          </cell>
          <cell r="AF868">
            <v>0</v>
          </cell>
          <cell r="AG868">
            <v>0</v>
          </cell>
          <cell r="AH868">
            <v>0</v>
          </cell>
          <cell r="AI868">
            <v>0</v>
          </cell>
          <cell r="AJ868">
            <v>1.6850880733486653</v>
          </cell>
          <cell r="AK868" t="str">
            <v/>
          </cell>
          <cell r="AL868" t="str">
            <v>EU28</v>
          </cell>
        </row>
        <row r="869">
          <cell r="F869" t="str">
            <v>Poland</v>
          </cell>
          <cell r="G869" t="str">
            <v>Residential</v>
          </cell>
          <cell r="H869" t="str">
            <v>SFH</v>
          </cell>
          <cell r="J869" t="str">
            <v>District heating</v>
          </cell>
          <cell r="K869" t="str">
            <v>-</v>
          </cell>
          <cell r="L869">
            <v>8.0195784640011905</v>
          </cell>
          <cell r="M869">
            <v>8.0195784640011905</v>
          </cell>
          <cell r="P869">
            <v>8.0195784640011905</v>
          </cell>
          <cell r="Q869">
            <v>8.0195784640011905</v>
          </cell>
          <cell r="R869">
            <v>0</v>
          </cell>
          <cell r="S869">
            <v>7.1184399234891726</v>
          </cell>
          <cell r="T869" t="str">
            <v>m.EEG.1</v>
          </cell>
          <cell r="U869">
            <v>0.90113854051201847</v>
          </cell>
          <cell r="V869" t="str">
            <v>m.EEG.1</v>
          </cell>
          <cell r="W869">
            <v>0</v>
          </cell>
          <cell r="X869">
            <v>0</v>
          </cell>
          <cell r="Y869">
            <v>0</v>
          </cell>
          <cell r="Z869">
            <v>0</v>
          </cell>
          <cell r="AA869">
            <v>0</v>
          </cell>
          <cell r="AB869">
            <v>0</v>
          </cell>
          <cell r="AC869">
            <v>0</v>
          </cell>
          <cell r="AD869" t="str">
            <v>m.EEG.1</v>
          </cell>
          <cell r="AE869">
            <v>0</v>
          </cell>
          <cell r="AF869">
            <v>0</v>
          </cell>
          <cell r="AG869">
            <v>0</v>
          </cell>
          <cell r="AH869">
            <v>0</v>
          </cell>
          <cell r="AI869">
            <v>0</v>
          </cell>
          <cell r="AJ869">
            <v>0</v>
          </cell>
          <cell r="AK869" t="str">
            <v/>
          </cell>
          <cell r="AL869" t="str">
            <v>EU28</v>
          </cell>
        </row>
        <row r="870">
          <cell r="F870" t="str">
            <v>Poland</v>
          </cell>
          <cell r="G870" t="str">
            <v>Residential</v>
          </cell>
          <cell r="H870" t="str">
            <v>SFH</v>
          </cell>
          <cell r="J870" t="str">
            <v>Waste non-RES</v>
          </cell>
          <cell r="K870" t="str">
            <v>-</v>
          </cell>
          <cell r="L870">
            <v>0</v>
          </cell>
          <cell r="M870">
            <v>0</v>
          </cell>
          <cell r="P870">
            <v>0</v>
          </cell>
          <cell r="Q870">
            <v>0</v>
          </cell>
          <cell r="R870">
            <v>0</v>
          </cell>
          <cell r="S870">
            <v>0</v>
          </cell>
          <cell r="T870" t="str">
            <v>m.EEG.1</v>
          </cell>
          <cell r="U870">
            <v>0</v>
          </cell>
          <cell r="V870" t="str">
            <v>m.EEG.1</v>
          </cell>
          <cell r="W870">
            <v>0</v>
          </cell>
          <cell r="X870">
            <v>0</v>
          </cell>
          <cell r="Y870">
            <v>0</v>
          </cell>
          <cell r="Z870">
            <v>0</v>
          </cell>
          <cell r="AA870">
            <v>0</v>
          </cell>
          <cell r="AB870">
            <v>0</v>
          </cell>
          <cell r="AC870">
            <v>0</v>
          </cell>
          <cell r="AD870" t="str">
            <v>m.EEG.1</v>
          </cell>
          <cell r="AE870">
            <v>0</v>
          </cell>
          <cell r="AF870">
            <v>0</v>
          </cell>
          <cell r="AG870">
            <v>0</v>
          </cell>
          <cell r="AH870">
            <v>0</v>
          </cell>
          <cell r="AI870">
            <v>0</v>
          </cell>
          <cell r="AJ870">
            <v>0</v>
          </cell>
          <cell r="AK870" t="str">
            <v/>
          </cell>
          <cell r="AL870" t="str">
            <v>EU28</v>
          </cell>
        </row>
        <row r="871">
          <cell r="F871" t="str">
            <v>Poland</v>
          </cell>
          <cell r="G871" t="str">
            <v>Residential</v>
          </cell>
          <cell r="H871" t="str">
            <v>SFH</v>
          </cell>
          <cell r="J871" t="str">
            <v>Waste RES</v>
          </cell>
          <cell r="K871" t="str">
            <v>-</v>
          </cell>
          <cell r="L871">
            <v>0</v>
          </cell>
          <cell r="M871">
            <v>0</v>
          </cell>
          <cell r="P871">
            <v>0</v>
          </cell>
          <cell r="Q871">
            <v>0</v>
          </cell>
          <cell r="R871">
            <v>0</v>
          </cell>
          <cell r="S871">
            <v>0</v>
          </cell>
          <cell r="T871" t="str">
            <v>m.EEG.1</v>
          </cell>
          <cell r="U871">
            <v>0</v>
          </cell>
          <cell r="V871" t="str">
            <v>m.EEG.1</v>
          </cell>
          <cell r="W871">
            <v>0</v>
          </cell>
          <cell r="X871">
            <v>0</v>
          </cell>
          <cell r="Y871">
            <v>0</v>
          </cell>
          <cell r="Z871">
            <v>0</v>
          </cell>
          <cell r="AA871">
            <v>0</v>
          </cell>
          <cell r="AB871">
            <v>0</v>
          </cell>
          <cell r="AC871">
            <v>0</v>
          </cell>
          <cell r="AD871" t="str">
            <v>m.EEG.1</v>
          </cell>
          <cell r="AE871">
            <v>0</v>
          </cell>
          <cell r="AF871">
            <v>0</v>
          </cell>
          <cell r="AG871">
            <v>0</v>
          </cell>
          <cell r="AH871">
            <v>0</v>
          </cell>
          <cell r="AI871">
            <v>0</v>
          </cell>
          <cell r="AJ871">
            <v>0</v>
          </cell>
          <cell r="AK871" t="str">
            <v/>
          </cell>
          <cell r="AL871" t="str">
            <v>EU28</v>
          </cell>
        </row>
        <row r="872">
          <cell r="F872" t="str">
            <v>Poland</v>
          </cell>
          <cell r="G872" t="str">
            <v>Residential</v>
          </cell>
          <cell r="H872" t="str">
            <v>SFH</v>
          </cell>
          <cell r="J872" t="str">
            <v>Biomass</v>
          </cell>
          <cell r="K872" t="str">
            <v>-</v>
          </cell>
          <cell r="L872">
            <v>29.249375665102004</v>
          </cell>
          <cell r="M872">
            <v>29.249375665102004</v>
          </cell>
          <cell r="P872">
            <v>29.249375665102004</v>
          </cell>
          <cell r="Q872">
            <v>25.517268307100238</v>
          </cell>
          <cell r="R872">
            <v>0</v>
          </cell>
          <cell r="S872">
            <v>21.518229855051249</v>
          </cell>
          <cell r="T872" t="str">
            <v>m.EEG.1</v>
          </cell>
          <cell r="U872">
            <v>3.999038452048989</v>
          </cell>
          <cell r="V872" t="str">
            <v>m.EEG.1</v>
          </cell>
          <cell r="W872">
            <v>0</v>
          </cell>
          <cell r="X872">
            <v>0</v>
          </cell>
          <cell r="Y872">
            <v>0</v>
          </cell>
          <cell r="Z872">
            <v>0</v>
          </cell>
          <cell r="AA872">
            <v>0</v>
          </cell>
          <cell r="AB872">
            <v>0</v>
          </cell>
          <cell r="AC872">
            <v>0</v>
          </cell>
          <cell r="AD872" t="str">
            <v>m.EEG.1</v>
          </cell>
          <cell r="AE872">
            <v>0</v>
          </cell>
          <cell r="AF872">
            <v>0</v>
          </cell>
          <cell r="AG872">
            <v>0</v>
          </cell>
          <cell r="AH872">
            <v>0</v>
          </cell>
          <cell r="AI872">
            <v>0</v>
          </cell>
          <cell r="AJ872">
            <v>3.7321073580017674</v>
          </cell>
          <cell r="AK872" t="str">
            <v/>
          </cell>
          <cell r="AL872" t="str">
            <v>EU28</v>
          </cell>
        </row>
        <row r="873">
          <cell r="F873" t="str">
            <v>Poland</v>
          </cell>
          <cell r="G873" t="str">
            <v>Residential</v>
          </cell>
          <cell r="H873" t="str">
            <v>SFH</v>
          </cell>
          <cell r="J873" t="str">
            <v>Geothermal</v>
          </cell>
          <cell r="K873" t="str">
            <v>-</v>
          </cell>
          <cell r="L873">
            <v>0.17942843937869862</v>
          </cell>
          <cell r="M873">
            <v>0.17942843937869862</v>
          </cell>
          <cell r="P873">
            <v>0.17942843937869862</v>
          </cell>
          <cell r="Q873">
            <v>7.9671292554408954E-2</v>
          </cell>
          <cell r="R873">
            <v>0</v>
          </cell>
          <cell r="S873">
            <v>6.9196792137858537E-2</v>
          </cell>
          <cell r="T873" t="str">
            <v>m.EEG.1</v>
          </cell>
          <cell r="U873">
            <v>1.0474500416550417E-2</v>
          </cell>
          <cell r="V873" t="str">
            <v>m.EEG.1</v>
          </cell>
          <cell r="W873">
            <v>0</v>
          </cell>
          <cell r="X873">
            <v>0</v>
          </cell>
          <cell r="Y873">
            <v>0</v>
          </cell>
          <cell r="Z873">
            <v>0</v>
          </cell>
          <cell r="AA873">
            <v>0</v>
          </cell>
          <cell r="AB873">
            <v>0</v>
          </cell>
          <cell r="AC873">
            <v>0</v>
          </cell>
          <cell r="AD873" t="str">
            <v>m.EEG.1</v>
          </cell>
          <cell r="AE873">
            <v>0</v>
          </cell>
          <cell r="AF873">
            <v>0</v>
          </cell>
          <cell r="AG873">
            <v>0</v>
          </cell>
          <cell r="AH873">
            <v>0</v>
          </cell>
          <cell r="AI873">
            <v>0</v>
          </cell>
          <cell r="AJ873">
            <v>9.9757146824289683E-2</v>
          </cell>
          <cell r="AK873" t="str">
            <v/>
          </cell>
          <cell r="AL873" t="str">
            <v>EU28</v>
          </cell>
        </row>
        <row r="874">
          <cell r="F874" t="str">
            <v>Poland</v>
          </cell>
          <cell r="G874" t="str">
            <v>Residential</v>
          </cell>
          <cell r="H874" t="str">
            <v>SFH</v>
          </cell>
          <cell r="J874" t="str">
            <v>Solar energy</v>
          </cell>
          <cell r="K874" t="str">
            <v>-</v>
          </cell>
          <cell r="L874">
            <v>5.1276820965199282E-2</v>
          </cell>
          <cell r="M874">
            <v>5.1276820965199282E-2</v>
          </cell>
          <cell r="P874">
            <v>5.1276820965199282E-2</v>
          </cell>
          <cell r="Q874">
            <v>5.1276820965199282E-2</v>
          </cell>
          <cell r="R874">
            <v>0</v>
          </cell>
          <cell r="S874">
            <v>1.0999999999999999E-2</v>
          </cell>
          <cell r="T874" t="str">
            <v>m.EEG.1</v>
          </cell>
          <cell r="U874">
            <v>4.027682096519928E-2</v>
          </cell>
          <cell r="V874" t="str">
            <v>m.EEG.1</v>
          </cell>
          <cell r="W874">
            <v>0</v>
          </cell>
          <cell r="X874">
            <v>0</v>
          </cell>
          <cell r="Y874">
            <v>0</v>
          </cell>
          <cell r="Z874">
            <v>0</v>
          </cell>
          <cell r="AA874">
            <v>0</v>
          </cell>
          <cell r="AB874">
            <v>0</v>
          </cell>
          <cell r="AC874">
            <v>0</v>
          </cell>
          <cell r="AD874" t="str">
            <v>m.EEG.1</v>
          </cell>
          <cell r="AE874">
            <v>0</v>
          </cell>
          <cell r="AF874">
            <v>0</v>
          </cell>
          <cell r="AG874">
            <v>0</v>
          </cell>
          <cell r="AH874">
            <v>0</v>
          </cell>
          <cell r="AI874">
            <v>0</v>
          </cell>
          <cell r="AJ874">
            <v>0</v>
          </cell>
          <cell r="AK874" t="str">
            <v/>
          </cell>
          <cell r="AL874" t="str">
            <v>EU28</v>
          </cell>
        </row>
        <row r="875">
          <cell r="F875" t="str">
            <v>Poland</v>
          </cell>
          <cell r="G875" t="str">
            <v>Residential</v>
          </cell>
          <cell r="H875" t="str">
            <v>SFH</v>
          </cell>
          <cell r="J875" t="str">
            <v>Ambient heat total</v>
          </cell>
          <cell r="K875" t="str">
            <v>-</v>
          </cell>
          <cell r="L875">
            <v>3.9482807344898445E-2</v>
          </cell>
          <cell r="M875">
            <v>3.9482807344898445E-2</v>
          </cell>
          <cell r="P875">
            <v>3.9482807344898445E-2</v>
          </cell>
          <cell r="Q875">
            <v>3.9482807344898445E-2</v>
          </cell>
          <cell r="R875">
            <v>0</v>
          </cell>
          <cell r="S875">
            <v>3.9033466991558019E-2</v>
          </cell>
          <cell r="T875" t="str">
            <v>m.EEG.1</v>
          </cell>
          <cell r="U875">
            <v>4.4934035334042284E-4</v>
          </cell>
          <cell r="V875" t="str">
            <v>m.EEG.1</v>
          </cell>
          <cell r="W875">
            <v>0</v>
          </cell>
          <cell r="X875">
            <v>0</v>
          </cell>
          <cell r="Y875">
            <v>0</v>
          </cell>
          <cell r="Z875">
            <v>0</v>
          </cell>
          <cell r="AA875">
            <v>0</v>
          </cell>
          <cell r="AB875">
            <v>0</v>
          </cell>
          <cell r="AC875">
            <v>0</v>
          </cell>
          <cell r="AD875" t="str">
            <v>m.EEG.1</v>
          </cell>
          <cell r="AE875">
            <v>0</v>
          </cell>
          <cell r="AF875">
            <v>0</v>
          </cell>
          <cell r="AG875">
            <v>0</v>
          </cell>
          <cell r="AH875">
            <v>0</v>
          </cell>
          <cell r="AI875">
            <v>0</v>
          </cell>
          <cell r="AJ875">
            <v>0</v>
          </cell>
          <cell r="AK875" t="str">
            <v/>
          </cell>
          <cell r="AL875" t="str">
            <v>EU28</v>
          </cell>
        </row>
        <row r="876">
          <cell r="F876" t="str">
            <v>Poland</v>
          </cell>
          <cell r="G876" t="str">
            <v>Residential</v>
          </cell>
          <cell r="H876" t="str">
            <v>SFH</v>
          </cell>
          <cell r="J876" t="str">
            <v xml:space="preserve">Other RES </v>
          </cell>
          <cell r="K876" t="str">
            <v>-</v>
          </cell>
          <cell r="L876">
            <v>0</v>
          </cell>
          <cell r="M876">
            <v>0</v>
          </cell>
          <cell r="P876">
            <v>0</v>
          </cell>
          <cell r="Q876">
            <v>0</v>
          </cell>
          <cell r="R876">
            <v>0</v>
          </cell>
          <cell r="S876">
            <v>0</v>
          </cell>
          <cell r="T876" t="str">
            <v>m.EEG.1</v>
          </cell>
          <cell r="U876">
            <v>0</v>
          </cell>
          <cell r="V876" t="str">
            <v>m.EEG.1</v>
          </cell>
          <cell r="W876">
            <v>0</v>
          </cell>
          <cell r="X876">
            <v>0</v>
          </cell>
          <cell r="Y876">
            <v>0</v>
          </cell>
          <cell r="Z876">
            <v>0</v>
          </cell>
          <cell r="AA876">
            <v>0</v>
          </cell>
          <cell r="AB876">
            <v>0</v>
          </cell>
          <cell r="AC876">
            <v>0</v>
          </cell>
          <cell r="AD876" t="str">
            <v>m.EEG.1</v>
          </cell>
          <cell r="AE876">
            <v>0</v>
          </cell>
          <cell r="AF876">
            <v>0</v>
          </cell>
          <cell r="AG876">
            <v>0</v>
          </cell>
          <cell r="AH876">
            <v>0</v>
          </cell>
          <cell r="AI876">
            <v>0</v>
          </cell>
          <cell r="AJ876">
            <v>0</v>
          </cell>
          <cell r="AK876" t="str">
            <v/>
          </cell>
          <cell r="AL876" t="str">
            <v>EU28</v>
          </cell>
        </row>
        <row r="877">
          <cell r="F877" t="str">
            <v>Poland</v>
          </cell>
          <cell r="G877" t="str">
            <v>Residential</v>
          </cell>
          <cell r="H877" t="str">
            <v>MFH</v>
          </cell>
          <cell r="J877" t="str">
            <v>TOTAL</v>
          </cell>
          <cell r="K877" t="str">
            <v>-</v>
          </cell>
          <cell r="L877">
            <v>82.204192706799191</v>
          </cell>
          <cell r="M877">
            <v>82.204192706799191</v>
          </cell>
          <cell r="P877">
            <v>82.204192706799191</v>
          </cell>
          <cell r="Q877">
            <v>71.505565350768279</v>
          </cell>
          <cell r="R877">
            <v>8.2959806947299999E-2</v>
          </cell>
          <cell r="S877">
            <v>53.087615031170316</v>
          </cell>
          <cell r="T877" t="str">
            <v>m.EEG.1</v>
          </cell>
          <cell r="U877">
            <v>18.417950319597956</v>
          </cell>
          <cell r="V877" t="str">
            <v>m.EEG.1</v>
          </cell>
          <cell r="W877">
            <v>0</v>
          </cell>
          <cell r="X877">
            <v>0</v>
          </cell>
          <cell r="Y877">
            <v>0</v>
          </cell>
          <cell r="Z877">
            <v>0</v>
          </cell>
          <cell r="AA877">
            <v>0</v>
          </cell>
          <cell r="AB877">
            <v>0</v>
          </cell>
          <cell r="AC877">
            <v>8.2959806947299999E-2</v>
          </cell>
          <cell r="AD877" t="str">
            <v>m.EEG.1</v>
          </cell>
          <cell r="AE877">
            <v>0</v>
          </cell>
          <cell r="AF877">
            <v>0</v>
          </cell>
          <cell r="AG877">
            <v>0</v>
          </cell>
          <cell r="AH877">
            <v>0</v>
          </cell>
          <cell r="AI877">
            <v>0</v>
          </cell>
          <cell r="AJ877">
            <v>10.615667549083611</v>
          </cell>
          <cell r="AK877" t="str">
            <v/>
          </cell>
          <cell r="AL877" t="str">
            <v>EU28</v>
          </cell>
        </row>
        <row r="878">
          <cell r="F878" t="str">
            <v>Poland</v>
          </cell>
          <cell r="G878" t="str">
            <v>Residential</v>
          </cell>
          <cell r="H878" t="str">
            <v>MFH</v>
          </cell>
          <cell r="J878" t="str">
            <v>Coal</v>
          </cell>
          <cell r="K878" t="str">
            <v>-</v>
          </cell>
          <cell r="L878">
            <v>11.028709112321616</v>
          </cell>
          <cell r="M878">
            <v>11.028709112321616</v>
          </cell>
          <cell r="P878">
            <v>11.028709112321616</v>
          </cell>
          <cell r="Q878">
            <v>11.028709112321616</v>
          </cell>
          <cell r="R878">
            <v>0</v>
          </cell>
          <cell r="S878">
            <v>9.929567041674602</v>
          </cell>
          <cell r="T878" t="str">
            <v>m.EEG.1</v>
          </cell>
          <cell r="U878">
            <v>1.0991420706470145</v>
          </cell>
          <cell r="V878" t="str">
            <v>m.EEG.1</v>
          </cell>
          <cell r="W878">
            <v>0</v>
          </cell>
          <cell r="X878">
            <v>0</v>
          </cell>
          <cell r="Y878">
            <v>0</v>
          </cell>
          <cell r="Z878">
            <v>0</v>
          </cell>
          <cell r="AA878">
            <v>0</v>
          </cell>
          <cell r="AB878">
            <v>0</v>
          </cell>
          <cell r="AC878">
            <v>0</v>
          </cell>
          <cell r="AD878" t="str">
            <v>m.EEG.1</v>
          </cell>
          <cell r="AE878">
            <v>0</v>
          </cell>
          <cell r="AF878">
            <v>0</v>
          </cell>
          <cell r="AG878">
            <v>0</v>
          </cell>
          <cell r="AH878">
            <v>0</v>
          </cell>
          <cell r="AI878">
            <v>0</v>
          </cell>
          <cell r="AJ878">
            <v>0</v>
          </cell>
          <cell r="AK878" t="str">
            <v/>
          </cell>
          <cell r="AL878" t="str">
            <v>EU28</v>
          </cell>
        </row>
        <row r="879">
          <cell r="F879" t="str">
            <v>Poland</v>
          </cell>
          <cell r="G879" t="str">
            <v>Residential</v>
          </cell>
          <cell r="H879" t="str">
            <v>MFH</v>
          </cell>
          <cell r="J879" t="str">
            <v>Fuel oil</v>
          </cell>
          <cell r="K879" t="str">
            <v>-</v>
          </cell>
          <cell r="L879">
            <v>6.9882338479032927E-2</v>
          </cell>
          <cell r="M879">
            <v>6.9882338479032927E-2</v>
          </cell>
          <cell r="P879">
            <v>6.9882338479032927E-2</v>
          </cell>
          <cell r="Q879">
            <v>6.9882338479032927E-2</v>
          </cell>
          <cell r="R879">
            <v>0</v>
          </cell>
          <cell r="S879">
            <v>5.8544091687492077E-2</v>
          </cell>
          <cell r="T879" t="str">
            <v>m.EEG.1</v>
          </cell>
          <cell r="U879">
            <v>1.133824679154085E-2</v>
          </cell>
          <cell r="V879" t="str">
            <v>m.EEG.1</v>
          </cell>
          <cell r="W879">
            <v>0</v>
          </cell>
          <cell r="X879">
            <v>0</v>
          </cell>
          <cell r="Y879">
            <v>0</v>
          </cell>
          <cell r="Z879">
            <v>0</v>
          </cell>
          <cell r="AA879">
            <v>0</v>
          </cell>
          <cell r="AB879">
            <v>0</v>
          </cell>
          <cell r="AC879">
            <v>0</v>
          </cell>
          <cell r="AD879" t="str">
            <v>m.EEG.1</v>
          </cell>
          <cell r="AE879">
            <v>0</v>
          </cell>
          <cell r="AF879">
            <v>0</v>
          </cell>
          <cell r="AG879">
            <v>0</v>
          </cell>
          <cell r="AH879">
            <v>0</v>
          </cell>
          <cell r="AI879">
            <v>0</v>
          </cell>
          <cell r="AJ879">
            <v>0</v>
          </cell>
          <cell r="AK879" t="str">
            <v/>
          </cell>
          <cell r="AL879" t="str">
            <v>EU28</v>
          </cell>
        </row>
        <row r="880">
          <cell r="F880" t="str">
            <v>Poland</v>
          </cell>
          <cell r="G880" t="str">
            <v>Residential</v>
          </cell>
          <cell r="H880" t="str">
            <v>MFH</v>
          </cell>
          <cell r="J880" t="str">
            <v>Natural gas</v>
          </cell>
          <cell r="K880" t="str">
            <v>-</v>
          </cell>
          <cell r="L880">
            <v>18.701190035355882</v>
          </cell>
          <cell r="M880">
            <v>18.701190035355882</v>
          </cell>
          <cell r="P880">
            <v>18.701190035355882</v>
          </cell>
          <cell r="Q880">
            <v>12.380407349946452</v>
          </cell>
          <cell r="R880">
            <v>0</v>
          </cell>
          <cell r="S880">
            <v>7.6749092648750823</v>
          </cell>
          <cell r="T880" t="str">
            <v>m.EEG.1</v>
          </cell>
          <cell r="U880">
            <v>4.705498085071369</v>
          </cell>
          <cell r="V880" t="str">
            <v>m.EEG.1</v>
          </cell>
          <cell r="W880">
            <v>0</v>
          </cell>
          <cell r="X880">
            <v>0</v>
          </cell>
          <cell r="Y880">
            <v>0</v>
          </cell>
          <cell r="Z880">
            <v>0</v>
          </cell>
          <cell r="AA880">
            <v>0</v>
          </cell>
          <cell r="AB880">
            <v>0</v>
          </cell>
          <cell r="AC880">
            <v>0</v>
          </cell>
          <cell r="AD880" t="str">
            <v>m.EEG.1</v>
          </cell>
          <cell r="AE880">
            <v>0</v>
          </cell>
          <cell r="AF880">
            <v>0</v>
          </cell>
          <cell r="AG880">
            <v>0</v>
          </cell>
          <cell r="AH880">
            <v>0</v>
          </cell>
          <cell r="AI880">
            <v>0</v>
          </cell>
          <cell r="AJ880">
            <v>6.3207826854094291</v>
          </cell>
          <cell r="AK880" t="str">
            <v/>
          </cell>
          <cell r="AL880" t="str">
            <v>EU28</v>
          </cell>
        </row>
        <row r="881">
          <cell r="F881" t="str">
            <v>Poland</v>
          </cell>
          <cell r="G881" t="str">
            <v>Residential</v>
          </cell>
          <cell r="H881" t="str">
            <v>MFH</v>
          </cell>
          <cell r="J881" t="str">
            <v>Other fossil fuels</v>
          </cell>
          <cell r="K881" t="str">
            <v>-</v>
          </cell>
          <cell r="L881">
            <v>3.0859308022657608</v>
          </cell>
          <cell r="M881">
            <v>3.0859308022657608</v>
          </cell>
          <cell r="P881">
            <v>3.0859308022657608</v>
          </cell>
          <cell r="Q881">
            <v>0.41363456738790177</v>
          </cell>
          <cell r="R881">
            <v>0</v>
          </cell>
          <cell r="S881">
            <v>0.19654465879323232</v>
          </cell>
          <cell r="T881" t="str">
            <v>m.EEG.1</v>
          </cell>
          <cell r="U881">
            <v>0.21708990859466945</v>
          </cell>
          <cell r="V881" t="str">
            <v>m.EEG.1</v>
          </cell>
          <cell r="W881">
            <v>0</v>
          </cell>
          <cell r="X881">
            <v>0</v>
          </cell>
          <cell r="Y881">
            <v>0</v>
          </cell>
          <cell r="Z881">
            <v>0</v>
          </cell>
          <cell r="AA881">
            <v>0</v>
          </cell>
          <cell r="AB881">
            <v>0</v>
          </cell>
          <cell r="AC881">
            <v>0</v>
          </cell>
          <cell r="AD881" t="str">
            <v>m.EEG.1</v>
          </cell>
          <cell r="AE881">
            <v>0</v>
          </cell>
          <cell r="AF881">
            <v>0</v>
          </cell>
          <cell r="AG881">
            <v>0</v>
          </cell>
          <cell r="AH881">
            <v>0</v>
          </cell>
          <cell r="AI881">
            <v>0</v>
          </cell>
          <cell r="AJ881">
            <v>2.6722962348778592</v>
          </cell>
          <cell r="AK881" t="str">
            <v/>
          </cell>
          <cell r="AL881" t="str">
            <v>EU28</v>
          </cell>
        </row>
        <row r="882">
          <cell r="F882" t="str">
            <v>Poland</v>
          </cell>
          <cell r="G882" t="str">
            <v>Residential</v>
          </cell>
          <cell r="H882" t="str">
            <v>MFH</v>
          </cell>
          <cell r="J882" t="str">
            <v>Electricity</v>
          </cell>
          <cell r="K882" t="str">
            <v>-</v>
          </cell>
          <cell r="L882">
            <v>3.8981642324366965</v>
          </cell>
          <cell r="M882">
            <v>3.8981642324366965</v>
          </cell>
          <cell r="P882">
            <v>3.8981642324366965</v>
          </cell>
          <cell r="Q882">
            <v>3.1046063584815089</v>
          </cell>
          <cell r="R882">
            <v>8.2959806947299999E-2</v>
          </cell>
          <cell r="S882">
            <v>0.76080547768657991</v>
          </cell>
          <cell r="T882" t="str">
            <v>m.EEG.1</v>
          </cell>
          <cell r="U882">
            <v>2.3438008807949289</v>
          </cell>
          <cell r="V882" t="str">
            <v>m.EEG.1</v>
          </cell>
          <cell r="W882">
            <v>0</v>
          </cell>
          <cell r="X882">
            <v>0</v>
          </cell>
          <cell r="Y882">
            <v>0</v>
          </cell>
          <cell r="Z882">
            <v>0</v>
          </cell>
          <cell r="AA882">
            <v>0</v>
          </cell>
          <cell r="AB882">
            <v>0</v>
          </cell>
          <cell r="AC882">
            <v>8.2959806947299999E-2</v>
          </cell>
          <cell r="AD882" t="str">
            <v>m.EEG.1</v>
          </cell>
          <cell r="AE882">
            <v>0</v>
          </cell>
          <cell r="AF882">
            <v>0</v>
          </cell>
          <cell r="AG882">
            <v>0</v>
          </cell>
          <cell r="AH882">
            <v>0</v>
          </cell>
          <cell r="AI882">
            <v>0</v>
          </cell>
          <cell r="AJ882">
            <v>0.71059806700788786</v>
          </cell>
          <cell r="AK882" t="str">
            <v/>
          </cell>
          <cell r="AL882" t="str">
            <v>EU28</v>
          </cell>
        </row>
        <row r="883">
          <cell r="F883" t="str">
            <v>Poland</v>
          </cell>
          <cell r="G883" t="str">
            <v>Residential</v>
          </cell>
          <cell r="H883" t="str">
            <v>MFH</v>
          </cell>
          <cell r="J883" t="str">
            <v>District heating</v>
          </cell>
          <cell r="K883" t="str">
            <v>-</v>
          </cell>
          <cell r="L883">
            <v>41.980117536009097</v>
          </cell>
          <cell r="M883">
            <v>41.980117536009097</v>
          </cell>
          <cell r="P883">
            <v>41.980117536009097</v>
          </cell>
          <cell r="Q883">
            <v>41.980117536009097</v>
          </cell>
          <cell r="R883">
            <v>0</v>
          </cell>
          <cell r="S883">
            <v>32.881782076521112</v>
          </cell>
          <cell r="T883" t="str">
            <v>m.EEG.1</v>
          </cell>
          <cell r="U883">
            <v>9.0983354594879842</v>
          </cell>
          <cell r="V883" t="str">
            <v>m.EEG.1</v>
          </cell>
          <cell r="W883">
            <v>0</v>
          </cell>
          <cell r="X883">
            <v>0</v>
          </cell>
          <cell r="Y883">
            <v>0</v>
          </cell>
          <cell r="Z883">
            <v>0</v>
          </cell>
          <cell r="AA883">
            <v>0</v>
          </cell>
          <cell r="AB883">
            <v>0</v>
          </cell>
          <cell r="AC883">
            <v>0</v>
          </cell>
          <cell r="AD883" t="str">
            <v>m.EEG.1</v>
          </cell>
          <cell r="AE883">
            <v>0</v>
          </cell>
          <cell r="AF883">
            <v>0</v>
          </cell>
          <cell r="AG883">
            <v>0</v>
          </cell>
          <cell r="AH883">
            <v>0</v>
          </cell>
          <cell r="AI883">
            <v>0</v>
          </cell>
          <cell r="AJ883">
            <v>0</v>
          </cell>
          <cell r="AK883" t="str">
            <v/>
          </cell>
          <cell r="AL883" t="str">
            <v>EU28</v>
          </cell>
        </row>
        <row r="884">
          <cell r="F884" t="str">
            <v>Poland</v>
          </cell>
          <cell r="G884" t="str">
            <v>Residential</v>
          </cell>
          <cell r="H884" t="str">
            <v>MFH</v>
          </cell>
          <cell r="J884" t="str">
            <v>Waste non-RES</v>
          </cell>
          <cell r="K884" t="str">
            <v>-</v>
          </cell>
          <cell r="L884">
            <v>0</v>
          </cell>
          <cell r="M884">
            <v>0</v>
          </cell>
          <cell r="P884">
            <v>0</v>
          </cell>
          <cell r="Q884">
            <v>0</v>
          </cell>
          <cell r="R884">
            <v>0</v>
          </cell>
          <cell r="S884">
            <v>0</v>
          </cell>
          <cell r="T884" t="str">
            <v>m.EEG.1</v>
          </cell>
          <cell r="U884">
            <v>0</v>
          </cell>
          <cell r="V884" t="str">
            <v>m.EEG.1</v>
          </cell>
          <cell r="W884">
            <v>0</v>
          </cell>
          <cell r="X884">
            <v>0</v>
          </cell>
          <cell r="Y884">
            <v>0</v>
          </cell>
          <cell r="Z884">
            <v>0</v>
          </cell>
          <cell r="AA884">
            <v>0</v>
          </cell>
          <cell r="AB884">
            <v>0</v>
          </cell>
          <cell r="AC884">
            <v>0</v>
          </cell>
          <cell r="AD884" t="str">
            <v>m.EEG.1</v>
          </cell>
          <cell r="AE884">
            <v>0</v>
          </cell>
          <cell r="AF884">
            <v>0</v>
          </cell>
          <cell r="AG884">
            <v>0</v>
          </cell>
          <cell r="AH884">
            <v>0</v>
          </cell>
          <cell r="AI884">
            <v>0</v>
          </cell>
          <cell r="AJ884">
            <v>0</v>
          </cell>
          <cell r="AK884" t="str">
            <v/>
          </cell>
          <cell r="AL884" t="str">
            <v>EU28</v>
          </cell>
        </row>
        <row r="885">
          <cell r="F885" t="str">
            <v>Poland</v>
          </cell>
          <cell r="G885" t="str">
            <v>Residential</v>
          </cell>
          <cell r="H885" t="str">
            <v>MFH</v>
          </cell>
          <cell r="J885" t="str">
            <v>Waste RES</v>
          </cell>
          <cell r="K885" t="str">
            <v>-</v>
          </cell>
          <cell r="L885">
            <v>0</v>
          </cell>
          <cell r="M885">
            <v>0</v>
          </cell>
          <cell r="P885">
            <v>0</v>
          </cell>
          <cell r="Q885">
            <v>0</v>
          </cell>
          <cell r="R885">
            <v>0</v>
          </cell>
          <cell r="S885">
            <v>0</v>
          </cell>
          <cell r="T885" t="str">
            <v>m.EEG.1</v>
          </cell>
          <cell r="U885">
            <v>0</v>
          </cell>
          <cell r="V885" t="str">
            <v>m.EEG.1</v>
          </cell>
          <cell r="W885">
            <v>0</v>
          </cell>
          <cell r="X885">
            <v>0</v>
          </cell>
          <cell r="Y885">
            <v>0</v>
          </cell>
          <cell r="Z885">
            <v>0</v>
          </cell>
          <cell r="AA885">
            <v>0</v>
          </cell>
          <cell r="AB885">
            <v>0</v>
          </cell>
          <cell r="AC885">
            <v>0</v>
          </cell>
          <cell r="AD885" t="str">
            <v>m.EEG.1</v>
          </cell>
          <cell r="AE885">
            <v>0</v>
          </cell>
          <cell r="AF885">
            <v>0</v>
          </cell>
          <cell r="AG885">
            <v>0</v>
          </cell>
          <cell r="AH885">
            <v>0</v>
          </cell>
          <cell r="AI885">
            <v>0</v>
          </cell>
          <cell r="AJ885">
            <v>0</v>
          </cell>
          <cell r="AK885" t="str">
            <v/>
          </cell>
          <cell r="AL885" t="str">
            <v>EU28</v>
          </cell>
        </row>
        <row r="886">
          <cell r="F886" t="str">
            <v>Poland</v>
          </cell>
          <cell r="G886" t="str">
            <v>Residential</v>
          </cell>
          <cell r="H886" t="str">
            <v>MFH</v>
          </cell>
          <cell r="J886" t="str">
            <v>Biomass</v>
          </cell>
          <cell r="K886" t="str">
            <v>-</v>
          </cell>
          <cell r="L886">
            <v>3.208624334939032</v>
          </cell>
          <cell r="M886">
            <v>3.208624334939032</v>
          </cell>
          <cell r="P886">
            <v>3.208624334939032</v>
          </cell>
          <cell r="Q886">
            <v>2.3967316929407998</v>
          </cell>
          <cell r="R886">
            <v>0</v>
          </cell>
          <cell r="S886">
            <v>1.5267701449897892</v>
          </cell>
          <cell r="T886" t="str">
            <v>m.EEG.1</v>
          </cell>
          <cell r="U886">
            <v>0.86996154795101077</v>
          </cell>
          <cell r="V886" t="str">
            <v>m.EEG.1</v>
          </cell>
          <cell r="W886">
            <v>0</v>
          </cell>
          <cell r="X886">
            <v>0</v>
          </cell>
          <cell r="Y886">
            <v>0</v>
          </cell>
          <cell r="Z886">
            <v>0</v>
          </cell>
          <cell r="AA886">
            <v>0</v>
          </cell>
          <cell r="AB886">
            <v>0</v>
          </cell>
          <cell r="AC886">
            <v>0</v>
          </cell>
          <cell r="AD886" t="str">
            <v>m.EEG.1</v>
          </cell>
          <cell r="AE886">
            <v>0</v>
          </cell>
          <cell r="AF886">
            <v>0</v>
          </cell>
          <cell r="AG886">
            <v>0</v>
          </cell>
          <cell r="AH886">
            <v>0</v>
          </cell>
          <cell r="AI886">
            <v>0</v>
          </cell>
          <cell r="AJ886">
            <v>0.81189264199823219</v>
          </cell>
          <cell r="AK886" t="str">
            <v/>
          </cell>
          <cell r="AL886" t="str">
            <v>EU28</v>
          </cell>
        </row>
        <row r="887">
          <cell r="F887" t="str">
            <v>Poland</v>
          </cell>
          <cell r="G887" t="str">
            <v>Residential</v>
          </cell>
          <cell r="H887" t="str">
            <v>MFH</v>
          </cell>
          <cell r="J887" t="str">
            <v>Geothermal</v>
          </cell>
          <cell r="K887" t="str">
            <v>-</v>
          </cell>
          <cell r="L887">
            <v>0.14233394330215327</v>
          </cell>
          <cell r="M887">
            <v>0.14233394330215327</v>
          </cell>
          <cell r="P887">
            <v>0.14233394330215327</v>
          </cell>
          <cell r="Q887">
            <v>4.223602351195184E-2</v>
          </cell>
          <cell r="R887">
            <v>0</v>
          </cell>
          <cell r="S887">
            <v>3.1725741933980686E-2</v>
          </cell>
          <cell r="T887" t="str">
            <v>m.EEG.1</v>
          </cell>
          <cell r="U887">
            <v>1.051028157797115E-2</v>
          </cell>
          <cell r="V887" t="str">
            <v>m.EEG.1</v>
          </cell>
          <cell r="W887">
            <v>0</v>
          </cell>
          <cell r="X887">
            <v>0</v>
          </cell>
          <cell r="Y887">
            <v>0</v>
          </cell>
          <cell r="Z887">
            <v>0</v>
          </cell>
          <cell r="AA887">
            <v>0</v>
          </cell>
          <cell r="AB887">
            <v>0</v>
          </cell>
          <cell r="AC887">
            <v>0</v>
          </cell>
          <cell r="AD887" t="str">
            <v>m.EEG.1</v>
          </cell>
          <cell r="AE887">
            <v>0</v>
          </cell>
          <cell r="AF887">
            <v>0</v>
          </cell>
          <cell r="AG887">
            <v>0</v>
          </cell>
          <cell r="AH887">
            <v>0</v>
          </cell>
          <cell r="AI887">
            <v>0</v>
          </cell>
          <cell r="AJ887">
            <v>0.10009791979020143</v>
          </cell>
          <cell r="AK887" t="str">
            <v/>
          </cell>
          <cell r="AL887" t="str">
            <v>EU28</v>
          </cell>
        </row>
        <row r="888">
          <cell r="F888" t="str">
            <v>Poland</v>
          </cell>
          <cell r="G888" t="str">
            <v>Residential</v>
          </cell>
          <cell r="H888" t="str">
            <v>MFH</v>
          </cell>
          <cell r="J888" t="str">
            <v>Solar energy</v>
          </cell>
          <cell r="K888" t="str">
            <v>-</v>
          </cell>
          <cell r="L888">
            <v>5.4723179034800722E-2</v>
          </cell>
          <cell r="M888">
            <v>5.4723179034800722E-2</v>
          </cell>
          <cell r="P888">
            <v>5.4723179034800722E-2</v>
          </cell>
          <cell r="Q888">
            <v>5.4723179034800722E-2</v>
          </cell>
          <cell r="R888">
            <v>0</v>
          </cell>
          <cell r="S888">
            <v>0</v>
          </cell>
          <cell r="T888" t="str">
            <v>m.EEG.1</v>
          </cell>
          <cell r="U888">
            <v>5.4723179034800722E-2</v>
          </cell>
          <cell r="V888" t="str">
            <v>m.EEG.1</v>
          </cell>
          <cell r="W888">
            <v>0</v>
          </cell>
          <cell r="X888">
            <v>0</v>
          </cell>
          <cell r="Y888">
            <v>0</v>
          </cell>
          <cell r="Z888">
            <v>0</v>
          </cell>
          <cell r="AA888">
            <v>0</v>
          </cell>
          <cell r="AB888">
            <v>0</v>
          </cell>
          <cell r="AC888">
            <v>0</v>
          </cell>
          <cell r="AD888" t="str">
            <v>m.EEG.1</v>
          </cell>
          <cell r="AE888">
            <v>0</v>
          </cell>
          <cell r="AF888">
            <v>0</v>
          </cell>
          <cell r="AG888">
            <v>0</v>
          </cell>
          <cell r="AH888">
            <v>0</v>
          </cell>
          <cell r="AI888">
            <v>0</v>
          </cell>
          <cell r="AJ888">
            <v>0</v>
          </cell>
          <cell r="AK888" t="str">
            <v/>
          </cell>
          <cell r="AL888" t="str">
            <v>EU28</v>
          </cell>
        </row>
        <row r="889">
          <cell r="F889" t="str">
            <v>Poland</v>
          </cell>
          <cell r="G889" t="str">
            <v>Residential</v>
          </cell>
          <cell r="H889" t="str">
            <v>MFH</v>
          </cell>
          <cell r="J889" t="str">
            <v>Ambient heat total</v>
          </cell>
          <cell r="K889" t="str">
            <v>-</v>
          </cell>
          <cell r="L889">
            <v>3.4517192655106103E-2</v>
          </cell>
          <cell r="M889">
            <v>3.4517192655106103E-2</v>
          </cell>
          <cell r="P889">
            <v>3.4517192655106103E-2</v>
          </cell>
          <cell r="Q889">
            <v>3.4517192655106103E-2</v>
          </cell>
          <cell r="R889">
            <v>0</v>
          </cell>
          <cell r="S889">
            <v>2.6966533008441974E-2</v>
          </cell>
          <cell r="T889" t="str">
            <v>m.EEG.1</v>
          </cell>
          <cell r="U889">
            <v>7.550659646664128E-3</v>
          </cell>
          <cell r="V889" t="str">
            <v>m.EEG.1</v>
          </cell>
          <cell r="W889">
            <v>0</v>
          </cell>
          <cell r="X889">
            <v>0</v>
          </cell>
          <cell r="Y889">
            <v>0</v>
          </cell>
          <cell r="Z889">
            <v>0</v>
          </cell>
          <cell r="AA889">
            <v>0</v>
          </cell>
          <cell r="AB889">
            <v>0</v>
          </cell>
          <cell r="AC889">
            <v>0</v>
          </cell>
          <cell r="AD889" t="str">
            <v>m.EEG.1</v>
          </cell>
          <cell r="AE889">
            <v>0</v>
          </cell>
          <cell r="AF889">
            <v>0</v>
          </cell>
          <cell r="AG889">
            <v>0</v>
          </cell>
          <cell r="AH889">
            <v>0</v>
          </cell>
          <cell r="AI889">
            <v>0</v>
          </cell>
          <cell r="AJ889">
            <v>0</v>
          </cell>
          <cell r="AK889" t="str">
            <v/>
          </cell>
          <cell r="AL889" t="str">
            <v>EU28</v>
          </cell>
        </row>
        <row r="890">
          <cell r="F890" t="str">
            <v>Poland</v>
          </cell>
          <cell r="G890" t="str">
            <v>Residential</v>
          </cell>
          <cell r="H890" t="str">
            <v>MFH</v>
          </cell>
          <cell r="J890" t="str">
            <v xml:space="preserve">Other RES </v>
          </cell>
          <cell r="K890" t="str">
            <v>-</v>
          </cell>
          <cell r="L890">
            <v>0</v>
          </cell>
          <cell r="M890">
            <v>0</v>
          </cell>
          <cell r="P890">
            <v>0</v>
          </cell>
          <cell r="Q890">
            <v>0</v>
          </cell>
          <cell r="R890">
            <v>0</v>
          </cell>
          <cell r="S890">
            <v>0</v>
          </cell>
          <cell r="T890" t="str">
            <v>m.EEG.1</v>
          </cell>
          <cell r="U890">
            <v>0</v>
          </cell>
          <cell r="V890" t="str">
            <v>m.EEG.1</v>
          </cell>
          <cell r="W890">
            <v>0</v>
          </cell>
          <cell r="X890">
            <v>0</v>
          </cell>
          <cell r="Y890">
            <v>0</v>
          </cell>
          <cell r="Z890">
            <v>0</v>
          </cell>
          <cell r="AA890">
            <v>0</v>
          </cell>
          <cell r="AB890">
            <v>0</v>
          </cell>
          <cell r="AC890">
            <v>0</v>
          </cell>
          <cell r="AD890" t="str">
            <v>m.EEG.1</v>
          </cell>
          <cell r="AE890">
            <v>0</v>
          </cell>
          <cell r="AF890">
            <v>0</v>
          </cell>
          <cell r="AG890">
            <v>0</v>
          </cell>
          <cell r="AH890">
            <v>0</v>
          </cell>
          <cell r="AI890">
            <v>0</v>
          </cell>
          <cell r="AJ890">
            <v>0</v>
          </cell>
          <cell r="AK890" t="str">
            <v/>
          </cell>
          <cell r="AL890" t="str">
            <v>EU28</v>
          </cell>
        </row>
        <row r="891">
          <cell r="F891" t="str">
            <v>Portugal</v>
          </cell>
          <cell r="G891" t="str">
            <v>Residential</v>
          </cell>
          <cell r="H891" t="str">
            <v>TOTAL Residential</v>
          </cell>
          <cell r="J891" t="str">
            <v>TOTAL</v>
          </cell>
          <cell r="K891">
            <v>31.559168</v>
          </cell>
          <cell r="L891">
            <v>-6.0137157588511911</v>
          </cell>
          <cell r="M891">
            <v>25.545452241148809</v>
          </cell>
          <cell r="P891">
            <v>25.545452241148809</v>
          </cell>
          <cell r="Q891">
            <v>12.848111561770075</v>
          </cell>
          <cell r="R891">
            <v>0.20599395200657036</v>
          </cell>
          <cell r="S891">
            <v>6.5679702088657805</v>
          </cell>
          <cell r="T891" t="str">
            <v>u.ISI.56</v>
          </cell>
          <cell r="U891">
            <v>6.2801413529042946</v>
          </cell>
          <cell r="V891" t="str">
            <v>u.ISI.70</v>
          </cell>
          <cell r="W891">
            <v>0</v>
          </cell>
          <cell r="X891">
            <v>0</v>
          </cell>
          <cell r="Y891">
            <v>0</v>
          </cell>
          <cell r="Z891">
            <v>0</v>
          </cell>
          <cell r="AA891">
            <v>0</v>
          </cell>
          <cell r="AB891">
            <v>0</v>
          </cell>
          <cell r="AC891">
            <v>0.20599395200657036</v>
          </cell>
          <cell r="AD891" t="str">
            <v>u.ISI.70</v>
          </cell>
          <cell r="AE891">
            <v>0</v>
          </cell>
          <cell r="AF891">
            <v>0</v>
          </cell>
          <cell r="AG891">
            <v>0</v>
          </cell>
          <cell r="AH891">
            <v>0</v>
          </cell>
          <cell r="AI891">
            <v>0</v>
          </cell>
          <cell r="AJ891">
            <v>12.491346727372163</v>
          </cell>
          <cell r="AK891" t="str">
            <v>u.ISI.70</v>
          </cell>
          <cell r="AL891" t="str">
            <v>EU28</v>
          </cell>
        </row>
        <row r="892">
          <cell r="F892" t="str">
            <v>Portugal</v>
          </cell>
          <cell r="G892" t="str">
            <v>Residential</v>
          </cell>
          <cell r="H892" t="str">
            <v>TOTAL Residential</v>
          </cell>
          <cell r="J892" t="str">
            <v>Coal</v>
          </cell>
          <cell r="K892">
            <v>0</v>
          </cell>
          <cell r="L892">
            <v>7.4478547348500374E-2</v>
          </cell>
          <cell r="M892">
            <v>7.4478547348500374E-2</v>
          </cell>
          <cell r="P892">
            <v>7.4478547348500374E-2</v>
          </cell>
          <cell r="Q892">
            <v>2.23296081994255E-3</v>
          </cell>
          <cell r="R892">
            <v>0</v>
          </cell>
          <cell r="S892">
            <v>2.23296081994255E-3</v>
          </cell>
          <cell r="T892" t="str">
            <v>u.ISI.70</v>
          </cell>
          <cell r="U892">
            <v>0</v>
          </cell>
          <cell r="V892" t="str">
            <v>u.ISI.70</v>
          </cell>
          <cell r="W892">
            <v>0</v>
          </cell>
          <cell r="X892">
            <v>0</v>
          </cell>
          <cell r="Y892">
            <v>0</v>
          </cell>
          <cell r="Z892">
            <v>0</v>
          </cell>
          <cell r="AA892">
            <v>0</v>
          </cell>
          <cell r="AB892">
            <v>0</v>
          </cell>
          <cell r="AC892">
            <v>0</v>
          </cell>
          <cell r="AD892" t="str">
            <v/>
          </cell>
          <cell r="AE892">
            <v>0</v>
          </cell>
          <cell r="AF892">
            <v>0</v>
          </cell>
          <cell r="AG892">
            <v>0</v>
          </cell>
          <cell r="AH892">
            <v>0</v>
          </cell>
          <cell r="AI892">
            <v>0</v>
          </cell>
          <cell r="AJ892">
            <v>7.2245586528557823E-2</v>
          </cell>
          <cell r="AK892" t="str">
            <v>u.ISI.70</v>
          </cell>
          <cell r="AL892" t="str">
            <v>EU28</v>
          </cell>
        </row>
        <row r="893">
          <cell r="F893" t="str">
            <v>Portugal</v>
          </cell>
          <cell r="G893" t="str">
            <v>Residential</v>
          </cell>
          <cell r="H893" t="str">
            <v>TOTAL Residential</v>
          </cell>
          <cell r="J893" t="str">
            <v>Fuel oil</v>
          </cell>
          <cell r="K893">
            <v>0.77572099999999999</v>
          </cell>
          <cell r="L893">
            <v>0</v>
          </cell>
          <cell r="M893">
            <v>0.77572099999999999</v>
          </cell>
          <cell r="P893">
            <v>0.77572099999999999</v>
          </cell>
          <cell r="Q893">
            <v>0.77572099999999999</v>
          </cell>
          <cell r="R893">
            <v>0</v>
          </cell>
          <cell r="S893">
            <v>0.4695615299351712</v>
          </cell>
          <cell r="T893" t="str">
            <v>u.ISI.70</v>
          </cell>
          <cell r="U893">
            <v>0.3061594700648288</v>
          </cell>
          <cell r="V893" t="str">
            <v>u.ISI.70</v>
          </cell>
          <cell r="W893">
            <v>0</v>
          </cell>
          <cell r="X893">
            <v>0</v>
          </cell>
          <cell r="Y893">
            <v>0</v>
          </cell>
          <cell r="Z893">
            <v>0</v>
          </cell>
          <cell r="AA893">
            <v>0</v>
          </cell>
          <cell r="AB893">
            <v>0</v>
          </cell>
          <cell r="AC893">
            <v>0</v>
          </cell>
          <cell r="AD893" t="str">
            <v/>
          </cell>
          <cell r="AE893">
            <v>0</v>
          </cell>
          <cell r="AF893">
            <v>0</v>
          </cell>
          <cell r="AG893">
            <v>0</v>
          </cell>
          <cell r="AH893">
            <v>0</v>
          </cell>
          <cell r="AI893">
            <v>0</v>
          </cell>
          <cell r="AJ893">
            <v>0</v>
          </cell>
          <cell r="AK893" t="str">
            <v>u.ISI.70</v>
          </cell>
          <cell r="AL893" t="str">
            <v>EU28</v>
          </cell>
        </row>
        <row r="894">
          <cell r="F894" t="str">
            <v>Portugal</v>
          </cell>
          <cell r="G894" t="str">
            <v>Residential</v>
          </cell>
          <cell r="H894" t="str">
            <v>TOTAL Residential</v>
          </cell>
          <cell r="J894" t="str">
            <v>Natural gas</v>
          </cell>
          <cell r="K894">
            <v>2.9982139999999999</v>
          </cell>
          <cell r="L894">
            <v>0</v>
          </cell>
          <cell r="M894">
            <v>2.9982139999999999</v>
          </cell>
          <cell r="P894">
            <v>2.9982139999999999</v>
          </cell>
          <cell r="Q894">
            <v>1.9458062623839214</v>
          </cell>
          <cell r="R894">
            <v>0</v>
          </cell>
          <cell r="S894">
            <v>9.36532973848892E-2</v>
          </cell>
          <cell r="T894" t="str">
            <v>u.ISI.70</v>
          </cell>
          <cell r="U894">
            <v>1.8521529649990323</v>
          </cell>
          <cell r="V894" t="str">
            <v>u.ISI.70</v>
          </cell>
          <cell r="W894">
            <v>0</v>
          </cell>
          <cell r="X894">
            <v>0</v>
          </cell>
          <cell r="Y894">
            <v>0</v>
          </cell>
          <cell r="Z894">
            <v>0</v>
          </cell>
          <cell r="AA894">
            <v>0</v>
          </cell>
          <cell r="AB894">
            <v>0</v>
          </cell>
          <cell r="AC894">
            <v>0</v>
          </cell>
          <cell r="AD894" t="str">
            <v/>
          </cell>
          <cell r="AE894">
            <v>0</v>
          </cell>
          <cell r="AF894">
            <v>0</v>
          </cell>
          <cell r="AG894">
            <v>0</v>
          </cell>
          <cell r="AH894">
            <v>0</v>
          </cell>
          <cell r="AI894">
            <v>0</v>
          </cell>
          <cell r="AJ894">
            <v>1.0524077376160788</v>
          </cell>
          <cell r="AK894" t="str">
            <v>u.ISI.70</v>
          </cell>
          <cell r="AL894" t="str">
            <v>EU28</v>
          </cell>
        </row>
        <row r="895">
          <cell r="F895" t="str">
            <v>Portugal</v>
          </cell>
          <cell r="G895" t="str">
            <v>Residential</v>
          </cell>
          <cell r="H895" t="str">
            <v>TOTAL Residential</v>
          </cell>
          <cell r="J895" t="str">
            <v>Other fossil fuels</v>
          </cell>
          <cell r="K895">
            <v>5.4172539999999998</v>
          </cell>
          <cell r="L895">
            <v>0</v>
          </cell>
          <cell r="M895">
            <v>5.4172539999999998</v>
          </cell>
          <cell r="P895">
            <v>5.4172539999999998</v>
          </cell>
          <cell r="Q895">
            <v>2.9911365254708029</v>
          </cell>
          <cell r="R895">
            <v>0</v>
          </cell>
          <cell r="S895">
            <v>0.12996063452111717</v>
          </cell>
          <cell r="T895" t="str">
            <v>u.ISI.70</v>
          </cell>
          <cell r="U895">
            <v>2.8611758909496858</v>
          </cell>
          <cell r="V895" t="str">
            <v>u.ISI.70</v>
          </cell>
          <cell r="W895">
            <v>0</v>
          </cell>
          <cell r="X895">
            <v>0</v>
          </cell>
          <cell r="Y895">
            <v>0</v>
          </cell>
          <cell r="Z895">
            <v>0</v>
          </cell>
          <cell r="AA895">
            <v>0</v>
          </cell>
          <cell r="AB895">
            <v>0</v>
          </cell>
          <cell r="AC895">
            <v>0</v>
          </cell>
          <cell r="AD895" t="str">
            <v/>
          </cell>
          <cell r="AE895">
            <v>0</v>
          </cell>
          <cell r="AF895">
            <v>0</v>
          </cell>
          <cell r="AG895">
            <v>0</v>
          </cell>
          <cell r="AH895">
            <v>0</v>
          </cell>
          <cell r="AI895">
            <v>0</v>
          </cell>
          <cell r="AJ895">
            <v>2.4261174745291965</v>
          </cell>
          <cell r="AK895" t="str">
            <v>u.ISI.70</v>
          </cell>
          <cell r="AL895" t="str">
            <v>EU28</v>
          </cell>
        </row>
        <row r="896">
          <cell r="F896" t="str">
            <v>Portugal</v>
          </cell>
          <cell r="G896" t="str">
            <v>Residential</v>
          </cell>
          <cell r="H896" t="str">
            <v>TOTAL Residential</v>
          </cell>
          <cell r="J896" t="str">
            <v>Electricity</v>
          </cell>
          <cell r="K896">
            <v>12.89767</v>
          </cell>
          <cell r="L896">
            <v>-5.9879693061996901</v>
          </cell>
          <cell r="M896">
            <v>6.9097006938003096</v>
          </cell>
          <cell r="P896">
            <v>6.9097006938003096</v>
          </cell>
          <cell r="Q896">
            <v>1.4771308130954091</v>
          </cell>
          <cell r="R896">
            <v>0.20599395200657036</v>
          </cell>
          <cell r="S896">
            <v>1.1684777862046609</v>
          </cell>
          <cell r="T896" t="str">
            <v>u.ISI.70</v>
          </cell>
          <cell r="U896">
            <v>0.30865302689074808</v>
          </cell>
          <cell r="V896" t="str">
            <v>u.ISI.70</v>
          </cell>
          <cell r="W896">
            <v>0</v>
          </cell>
          <cell r="X896">
            <v>0</v>
          </cell>
          <cell r="Y896">
            <v>0</v>
          </cell>
          <cell r="Z896">
            <v>0</v>
          </cell>
          <cell r="AA896">
            <v>0</v>
          </cell>
          <cell r="AB896">
            <v>0</v>
          </cell>
          <cell r="AC896">
            <v>0.20599395200657036</v>
          </cell>
          <cell r="AD896" t="str">
            <v>u.ISI.70</v>
          </cell>
          <cell r="AE896">
            <v>0</v>
          </cell>
          <cell r="AF896">
            <v>0</v>
          </cell>
          <cell r="AG896">
            <v>0</v>
          </cell>
          <cell r="AH896">
            <v>0</v>
          </cell>
          <cell r="AI896">
            <v>0</v>
          </cell>
          <cell r="AJ896">
            <v>5.2265759286983302</v>
          </cell>
          <cell r="AK896" t="str">
            <v>u.ISI.70</v>
          </cell>
          <cell r="AL896" t="str">
            <v>EU28</v>
          </cell>
        </row>
        <row r="897">
          <cell r="F897" t="str">
            <v>Portugal</v>
          </cell>
          <cell r="G897" t="str">
            <v>Residential</v>
          </cell>
          <cell r="H897" t="str">
            <v>TOTAL Residential</v>
          </cell>
          <cell r="J897" t="str">
            <v>District heating</v>
          </cell>
          <cell r="K897">
            <v>7.9084000000000002E-2</v>
          </cell>
          <cell r="L897">
            <v>0</v>
          </cell>
          <cell r="M897">
            <v>7.9084000000000002E-2</v>
          </cell>
          <cell r="P897">
            <v>7.9084000000000002E-2</v>
          </cell>
          <cell r="Q897">
            <v>7.9084000000000002E-2</v>
          </cell>
          <cell r="R897">
            <v>0</v>
          </cell>
          <cell r="S897">
            <v>7.9084000000000002E-2</v>
          </cell>
          <cell r="T897" t="str">
            <v>u.ISI.35</v>
          </cell>
          <cell r="U897">
            <v>0</v>
          </cell>
          <cell r="V897" t="str">
            <v>m.EEG.1</v>
          </cell>
          <cell r="W897">
            <v>0</v>
          </cell>
          <cell r="X897">
            <v>0</v>
          </cell>
          <cell r="Y897">
            <v>0</v>
          </cell>
          <cell r="Z897">
            <v>0</v>
          </cell>
          <cell r="AA897">
            <v>0</v>
          </cell>
          <cell r="AB897">
            <v>0</v>
          </cell>
          <cell r="AC897">
            <v>0</v>
          </cell>
          <cell r="AD897" t="str">
            <v/>
          </cell>
          <cell r="AE897">
            <v>0</v>
          </cell>
          <cell r="AF897">
            <v>0</v>
          </cell>
          <cell r="AG897">
            <v>0</v>
          </cell>
          <cell r="AH897">
            <v>0</v>
          </cell>
          <cell r="AI897">
            <v>0</v>
          </cell>
          <cell r="AJ897">
            <v>0</v>
          </cell>
          <cell r="AK897" t="str">
            <v/>
          </cell>
          <cell r="AL897" t="str">
            <v>EU28</v>
          </cell>
        </row>
        <row r="898">
          <cell r="F898" t="str">
            <v>Portugal</v>
          </cell>
          <cell r="G898" t="str">
            <v>Residential</v>
          </cell>
          <cell r="H898" t="str">
            <v>TOTAL Residential</v>
          </cell>
          <cell r="J898" t="str">
            <v>Waste non-RES</v>
          </cell>
          <cell r="K898">
            <v>0</v>
          </cell>
          <cell r="L898">
            <v>0</v>
          </cell>
          <cell r="M898">
            <v>0</v>
          </cell>
          <cell r="P898">
            <v>0</v>
          </cell>
          <cell r="Q898">
            <v>0</v>
          </cell>
          <cell r="R898">
            <v>0</v>
          </cell>
          <cell r="S898">
            <v>0</v>
          </cell>
          <cell r="T898" t="str">
            <v>m.EEG.1</v>
          </cell>
          <cell r="U898">
            <v>0</v>
          </cell>
          <cell r="V898" t="str">
            <v>m.EEG.1</v>
          </cell>
          <cell r="W898">
            <v>0</v>
          </cell>
          <cell r="X898">
            <v>0</v>
          </cell>
          <cell r="Y898">
            <v>0</v>
          </cell>
          <cell r="Z898">
            <v>0</v>
          </cell>
          <cell r="AA898">
            <v>0</v>
          </cell>
          <cell r="AB898">
            <v>0</v>
          </cell>
          <cell r="AC898">
            <v>0</v>
          </cell>
          <cell r="AD898" t="str">
            <v/>
          </cell>
          <cell r="AE898">
            <v>0</v>
          </cell>
          <cell r="AF898">
            <v>0</v>
          </cell>
          <cell r="AG898">
            <v>0</v>
          </cell>
          <cell r="AH898">
            <v>0</v>
          </cell>
          <cell r="AI898">
            <v>0</v>
          </cell>
          <cell r="AJ898">
            <v>0</v>
          </cell>
          <cell r="AK898" t="str">
            <v/>
          </cell>
          <cell r="AL898" t="str">
            <v>EU28</v>
          </cell>
        </row>
        <row r="899">
          <cell r="F899" t="str">
            <v>Portugal</v>
          </cell>
          <cell r="G899" t="str">
            <v>Residential</v>
          </cell>
          <cell r="H899" t="str">
            <v>TOTAL Residential</v>
          </cell>
          <cell r="J899" t="str">
            <v>Waste RES</v>
          </cell>
          <cell r="K899">
            <v>0</v>
          </cell>
          <cell r="L899">
            <v>0</v>
          </cell>
          <cell r="M899">
            <v>0</v>
          </cell>
          <cell r="P899">
            <v>0</v>
          </cell>
          <cell r="Q899">
            <v>0</v>
          </cell>
          <cell r="R899">
            <v>0</v>
          </cell>
          <cell r="S899">
            <v>0</v>
          </cell>
          <cell r="T899" t="str">
            <v>d.Obs.14</v>
          </cell>
          <cell r="U899">
            <v>0</v>
          </cell>
          <cell r="V899" t="str">
            <v>d.Obs.14</v>
          </cell>
          <cell r="W899">
            <v>0</v>
          </cell>
          <cell r="X899">
            <v>0</v>
          </cell>
          <cell r="Y899">
            <v>0</v>
          </cell>
          <cell r="Z899">
            <v>0</v>
          </cell>
          <cell r="AA899">
            <v>0</v>
          </cell>
          <cell r="AB899">
            <v>0</v>
          </cell>
          <cell r="AC899">
            <v>0</v>
          </cell>
          <cell r="AD899" t="str">
            <v>d.Obs.14</v>
          </cell>
          <cell r="AE899">
            <v>0</v>
          </cell>
          <cell r="AF899">
            <v>0</v>
          </cell>
          <cell r="AG899">
            <v>0</v>
          </cell>
          <cell r="AH899">
            <v>0</v>
          </cell>
          <cell r="AI899">
            <v>0</v>
          </cell>
          <cell r="AJ899">
            <v>0</v>
          </cell>
          <cell r="AK899" t="str">
            <v>d.Obs.14</v>
          </cell>
          <cell r="AL899" t="str">
            <v>EU28</v>
          </cell>
        </row>
        <row r="900">
          <cell r="F900" t="str">
            <v>Portugal</v>
          </cell>
          <cell r="G900" t="str">
            <v>Residential</v>
          </cell>
          <cell r="H900" t="str">
            <v>TOTAL Residential</v>
          </cell>
          <cell r="J900" t="str">
            <v>Biomass</v>
          </cell>
          <cell r="K900">
            <v>8.9202100000000009</v>
          </cell>
          <cell r="L900">
            <v>-9.9210000000001131E-2</v>
          </cell>
          <cell r="M900">
            <v>8.8209999999999997</v>
          </cell>
          <cell r="P900">
            <v>8.8209999999999997</v>
          </cell>
          <cell r="Q900">
            <v>5.1069999999999993</v>
          </cell>
          <cell r="R900">
            <v>0</v>
          </cell>
          <cell r="S900">
            <v>4.5869999999999997</v>
          </cell>
          <cell r="T900" t="str">
            <v>d.Obs.14</v>
          </cell>
          <cell r="U900">
            <v>0.52</v>
          </cell>
          <cell r="V900" t="str">
            <v>d.Obs.14</v>
          </cell>
          <cell r="W900">
            <v>0</v>
          </cell>
          <cell r="X900">
            <v>0</v>
          </cell>
          <cell r="Y900">
            <v>0</v>
          </cell>
          <cell r="Z900">
            <v>0</v>
          </cell>
          <cell r="AA900">
            <v>0</v>
          </cell>
          <cell r="AB900">
            <v>0</v>
          </cell>
          <cell r="AC900">
            <v>0</v>
          </cell>
          <cell r="AD900" t="str">
            <v>d.Obs.14</v>
          </cell>
          <cell r="AE900">
            <v>0</v>
          </cell>
          <cell r="AF900">
            <v>0</v>
          </cell>
          <cell r="AG900">
            <v>0</v>
          </cell>
          <cell r="AH900">
            <v>0</v>
          </cell>
          <cell r="AI900">
            <v>0</v>
          </cell>
          <cell r="AJ900">
            <v>3.714</v>
          </cell>
          <cell r="AK900" t="str">
            <v>d.Obs.14</v>
          </cell>
          <cell r="AL900" t="str">
            <v>EU28</v>
          </cell>
        </row>
        <row r="901">
          <cell r="F901" t="str">
            <v>Portugal</v>
          </cell>
          <cell r="G901" t="str">
            <v>Residential</v>
          </cell>
          <cell r="H901" t="str">
            <v>TOTAL Residential</v>
          </cell>
          <cell r="J901" t="str">
            <v>Geothermal</v>
          </cell>
          <cell r="K901">
            <v>0</v>
          </cell>
          <cell r="L901">
            <v>0</v>
          </cell>
          <cell r="M901">
            <v>0</v>
          </cell>
          <cell r="P901">
            <v>0</v>
          </cell>
          <cell r="Q901">
            <v>0</v>
          </cell>
          <cell r="R901">
            <v>0</v>
          </cell>
          <cell r="S901">
            <v>0</v>
          </cell>
          <cell r="T901" t="str">
            <v>d.Obs.14</v>
          </cell>
          <cell r="U901">
            <v>0</v>
          </cell>
          <cell r="V901" t="str">
            <v>d.Obs.14</v>
          </cell>
          <cell r="W901">
            <v>0</v>
          </cell>
          <cell r="X901">
            <v>0</v>
          </cell>
          <cell r="Y901">
            <v>0</v>
          </cell>
          <cell r="Z901">
            <v>0</v>
          </cell>
          <cell r="AA901">
            <v>0</v>
          </cell>
          <cell r="AB901">
            <v>0</v>
          </cell>
          <cell r="AC901">
            <v>0</v>
          </cell>
          <cell r="AD901" t="str">
            <v>d.Obs.14</v>
          </cell>
          <cell r="AE901">
            <v>0</v>
          </cell>
          <cell r="AF901">
            <v>0</v>
          </cell>
          <cell r="AG901">
            <v>0</v>
          </cell>
          <cell r="AH901">
            <v>0</v>
          </cell>
          <cell r="AI901">
            <v>0</v>
          </cell>
          <cell r="AJ901">
            <v>0</v>
          </cell>
          <cell r="AK901" t="str">
            <v>d.Obs.14</v>
          </cell>
          <cell r="AL901" t="str">
            <v>EU28</v>
          </cell>
        </row>
        <row r="902">
          <cell r="F902" t="str">
            <v>Portugal</v>
          </cell>
          <cell r="G902" t="str">
            <v>Residential</v>
          </cell>
          <cell r="H902" t="str">
            <v>TOTAL Residential</v>
          </cell>
          <cell r="J902" t="str">
            <v>Solar energy</v>
          </cell>
          <cell r="K902">
            <v>0.46985199999999999</v>
          </cell>
          <cell r="L902">
            <v>1.4799999999998148E-4</v>
          </cell>
          <cell r="M902">
            <v>0.47</v>
          </cell>
          <cell r="P902">
            <v>0.47</v>
          </cell>
          <cell r="Q902">
            <v>0.47</v>
          </cell>
          <cell r="R902">
            <v>0</v>
          </cell>
          <cell r="S902">
            <v>3.7999999999999999E-2</v>
          </cell>
          <cell r="T902" t="str">
            <v>d.Obs.14</v>
          </cell>
          <cell r="U902">
            <v>0.432</v>
          </cell>
          <cell r="V902" t="str">
            <v>d.Obs.14</v>
          </cell>
          <cell r="W902">
            <v>0</v>
          </cell>
          <cell r="X902">
            <v>0</v>
          </cell>
          <cell r="Y902">
            <v>0</v>
          </cell>
          <cell r="Z902">
            <v>0</v>
          </cell>
          <cell r="AA902">
            <v>0</v>
          </cell>
          <cell r="AB902">
            <v>0</v>
          </cell>
          <cell r="AC902">
            <v>0</v>
          </cell>
          <cell r="AD902" t="str">
            <v>d.Obs.14</v>
          </cell>
          <cell r="AE902">
            <v>0</v>
          </cell>
          <cell r="AF902">
            <v>0</v>
          </cell>
          <cell r="AG902">
            <v>0</v>
          </cell>
          <cell r="AH902">
            <v>0</v>
          </cell>
          <cell r="AI902">
            <v>0</v>
          </cell>
          <cell r="AJ902">
            <v>0</v>
          </cell>
          <cell r="AK902" t="str">
            <v>d.Obs.14</v>
          </cell>
          <cell r="AL902" t="str">
            <v>EU28</v>
          </cell>
        </row>
        <row r="903">
          <cell r="F903" t="str">
            <v>Portugal</v>
          </cell>
          <cell r="G903" t="str">
            <v>Residential</v>
          </cell>
          <cell r="H903" t="str">
            <v>TOTAL Residential</v>
          </cell>
          <cell r="J903" t="str">
            <v>Ambient heat total</v>
          </cell>
          <cell r="K903" t="str">
            <v>-</v>
          </cell>
          <cell r="L903">
            <v>0</v>
          </cell>
          <cell r="M903">
            <v>0</v>
          </cell>
          <cell r="P903">
            <v>0</v>
          </cell>
          <cell r="Q903">
            <v>0</v>
          </cell>
          <cell r="R903">
            <v>0</v>
          </cell>
          <cell r="S903">
            <v>0</v>
          </cell>
          <cell r="T903" t="str">
            <v>c.Obs.2</v>
          </cell>
          <cell r="U903">
            <v>0</v>
          </cell>
          <cell r="V903" t="str">
            <v>c.Obs.2</v>
          </cell>
          <cell r="W903">
            <v>0</v>
          </cell>
          <cell r="X903">
            <v>0</v>
          </cell>
          <cell r="Y903">
            <v>0</v>
          </cell>
          <cell r="Z903">
            <v>0</v>
          </cell>
          <cell r="AA903">
            <v>0</v>
          </cell>
          <cell r="AB903">
            <v>0</v>
          </cell>
          <cell r="AC903">
            <v>0</v>
          </cell>
          <cell r="AD903" t="str">
            <v>c.Obs.2</v>
          </cell>
          <cell r="AE903">
            <v>0</v>
          </cell>
          <cell r="AF903">
            <v>0</v>
          </cell>
          <cell r="AG903">
            <v>0</v>
          </cell>
          <cell r="AH903">
            <v>0</v>
          </cell>
          <cell r="AI903">
            <v>0</v>
          </cell>
          <cell r="AJ903">
            <v>0</v>
          </cell>
          <cell r="AK903" t="str">
            <v>c.Obs.2</v>
          </cell>
          <cell r="AL903" t="str">
            <v>EU28</v>
          </cell>
        </row>
        <row r="904">
          <cell r="F904" t="str">
            <v>Portugal</v>
          </cell>
          <cell r="G904" t="str">
            <v>Residential</v>
          </cell>
          <cell r="H904" t="str">
            <v>TOTAL Residential</v>
          </cell>
          <cell r="J904" t="str">
            <v xml:space="preserve">Other RES </v>
          </cell>
          <cell r="K904" t="str">
            <v>-</v>
          </cell>
          <cell r="L904">
            <v>0</v>
          </cell>
          <cell r="M904">
            <v>0</v>
          </cell>
          <cell r="P904">
            <v>0</v>
          </cell>
          <cell r="Q904">
            <v>0</v>
          </cell>
          <cell r="R904">
            <v>0</v>
          </cell>
          <cell r="S904">
            <v>0</v>
          </cell>
          <cell r="T904" t="str">
            <v>m.EEG.1</v>
          </cell>
          <cell r="U904">
            <v>0</v>
          </cell>
          <cell r="V904" t="str">
            <v>m.EEG.1</v>
          </cell>
          <cell r="W904">
            <v>0</v>
          </cell>
          <cell r="X904">
            <v>0</v>
          </cell>
          <cell r="Y904">
            <v>0</v>
          </cell>
          <cell r="Z904">
            <v>0</v>
          </cell>
          <cell r="AA904">
            <v>0</v>
          </cell>
          <cell r="AB904">
            <v>0</v>
          </cell>
          <cell r="AC904">
            <v>0</v>
          </cell>
          <cell r="AD904" t="str">
            <v>m.EEG.1</v>
          </cell>
          <cell r="AE904">
            <v>0</v>
          </cell>
          <cell r="AF904">
            <v>0</v>
          </cell>
          <cell r="AG904">
            <v>0</v>
          </cell>
          <cell r="AH904">
            <v>0</v>
          </cell>
          <cell r="AI904">
            <v>0</v>
          </cell>
          <cell r="AJ904">
            <v>0</v>
          </cell>
          <cell r="AK904" t="str">
            <v/>
          </cell>
          <cell r="AL904" t="str">
            <v>EU28</v>
          </cell>
        </row>
        <row r="905">
          <cell r="F905" t="str">
            <v>Portugal</v>
          </cell>
          <cell r="G905" t="str">
            <v>Residential</v>
          </cell>
          <cell r="H905" t="str">
            <v>SFH</v>
          </cell>
          <cell r="J905" t="str">
            <v>TOTAL</v>
          </cell>
          <cell r="K905" t="str">
            <v>-</v>
          </cell>
          <cell r="L905">
            <v>12.850915801074361</v>
          </cell>
          <cell r="M905">
            <v>12.850915801074361</v>
          </cell>
          <cell r="P905">
            <v>12.850915801074361</v>
          </cell>
          <cell r="Q905">
            <v>7.3014022121764679</v>
          </cell>
          <cell r="R905">
            <v>7.3539265450343352E-2</v>
          </cell>
          <cell r="S905">
            <v>5.1092431492354837</v>
          </cell>
          <cell r="T905" t="str">
            <v>m.EEG.1</v>
          </cell>
          <cell r="U905">
            <v>2.1921590629409842</v>
          </cell>
          <cell r="V905" t="str">
            <v>m.EEG.1</v>
          </cell>
          <cell r="W905">
            <v>0</v>
          </cell>
          <cell r="X905">
            <v>0</v>
          </cell>
          <cell r="Y905">
            <v>0</v>
          </cell>
          <cell r="Z905">
            <v>0</v>
          </cell>
          <cell r="AA905">
            <v>0</v>
          </cell>
          <cell r="AB905">
            <v>0</v>
          </cell>
          <cell r="AC905">
            <v>7.3539265450343352E-2</v>
          </cell>
          <cell r="AD905" t="str">
            <v>m.EEG.1</v>
          </cell>
          <cell r="AE905">
            <v>0</v>
          </cell>
          <cell r="AF905">
            <v>0</v>
          </cell>
          <cell r="AG905">
            <v>0</v>
          </cell>
          <cell r="AH905">
            <v>0</v>
          </cell>
          <cell r="AI905">
            <v>0</v>
          </cell>
          <cell r="AJ905">
            <v>5.4759743234475504</v>
          </cell>
          <cell r="AK905" t="str">
            <v/>
          </cell>
          <cell r="AL905" t="str">
            <v>EU28</v>
          </cell>
        </row>
        <row r="906">
          <cell r="F906" t="str">
            <v>Portugal</v>
          </cell>
          <cell r="G906" t="str">
            <v>Residential</v>
          </cell>
          <cell r="H906" t="str">
            <v>SFH</v>
          </cell>
          <cell r="J906" t="str">
            <v>Coal</v>
          </cell>
          <cell r="K906" t="str">
            <v>-</v>
          </cell>
          <cell r="L906">
            <v>2.5643356585133271E-2</v>
          </cell>
          <cell r="M906">
            <v>2.5643356585133271E-2</v>
          </cell>
          <cell r="P906">
            <v>2.5643356585133271E-2</v>
          </cell>
          <cell r="Q906">
            <v>1.8801686211171516E-3</v>
          </cell>
          <cell r="R906">
            <v>0</v>
          </cell>
          <cell r="S906">
            <v>1.8801686211171516E-3</v>
          </cell>
          <cell r="T906" t="str">
            <v>m.EEG.1</v>
          </cell>
          <cell r="U906">
            <v>0</v>
          </cell>
          <cell r="V906" t="str">
            <v>m.EEG.1</v>
          </cell>
          <cell r="W906">
            <v>0</v>
          </cell>
          <cell r="X906">
            <v>0</v>
          </cell>
          <cell r="Y906">
            <v>0</v>
          </cell>
          <cell r="Z906">
            <v>0</v>
          </cell>
          <cell r="AA906">
            <v>0</v>
          </cell>
          <cell r="AB906">
            <v>0</v>
          </cell>
          <cell r="AC906">
            <v>0</v>
          </cell>
          <cell r="AD906" t="str">
            <v>m.EEG.1</v>
          </cell>
          <cell r="AE906">
            <v>0</v>
          </cell>
          <cell r="AF906">
            <v>0</v>
          </cell>
          <cell r="AG906">
            <v>0</v>
          </cell>
          <cell r="AH906">
            <v>0</v>
          </cell>
          <cell r="AI906">
            <v>0</v>
          </cell>
          <cell r="AJ906">
            <v>2.3763187964016119E-2</v>
          </cell>
          <cell r="AK906" t="str">
            <v/>
          </cell>
          <cell r="AL906" t="str">
            <v>EU28</v>
          </cell>
        </row>
        <row r="907">
          <cell r="F907" t="str">
            <v>Portugal</v>
          </cell>
          <cell r="G907" t="str">
            <v>Residential</v>
          </cell>
          <cell r="H907" t="str">
            <v>SFH</v>
          </cell>
          <cell r="J907" t="str">
            <v>Fuel oil</v>
          </cell>
          <cell r="K907" t="str">
            <v>-</v>
          </cell>
          <cell r="L907">
            <v>0.29604177981171931</v>
          </cell>
          <cell r="M907">
            <v>0.29604177981171931</v>
          </cell>
          <cell r="P907">
            <v>0.29604177981171931</v>
          </cell>
          <cell r="Q907">
            <v>0.29604177981171931</v>
          </cell>
          <cell r="R907">
            <v>0</v>
          </cell>
          <cell r="S907">
            <v>0.20140600428579314</v>
          </cell>
          <cell r="T907" t="str">
            <v>m.EEG.1</v>
          </cell>
          <cell r="U907">
            <v>9.4635775525926141E-2</v>
          </cell>
          <cell r="V907" t="str">
            <v>m.EEG.1</v>
          </cell>
          <cell r="W907">
            <v>0</v>
          </cell>
          <cell r="X907">
            <v>0</v>
          </cell>
          <cell r="Y907">
            <v>0</v>
          </cell>
          <cell r="Z907">
            <v>0</v>
          </cell>
          <cell r="AA907">
            <v>0</v>
          </cell>
          <cell r="AB907">
            <v>0</v>
          </cell>
          <cell r="AC907">
            <v>0</v>
          </cell>
          <cell r="AD907" t="str">
            <v>m.EEG.1</v>
          </cell>
          <cell r="AE907">
            <v>0</v>
          </cell>
          <cell r="AF907">
            <v>0</v>
          </cell>
          <cell r="AG907">
            <v>0</v>
          </cell>
          <cell r="AH907">
            <v>0</v>
          </cell>
          <cell r="AI907">
            <v>0</v>
          </cell>
          <cell r="AJ907">
            <v>0</v>
          </cell>
          <cell r="AK907" t="str">
            <v/>
          </cell>
          <cell r="AL907" t="str">
            <v>EU28</v>
          </cell>
        </row>
        <row r="908">
          <cell r="F908" t="str">
            <v>Portugal</v>
          </cell>
          <cell r="G908" t="str">
            <v>Residential</v>
          </cell>
          <cell r="H908" t="str">
            <v>SFH</v>
          </cell>
          <cell r="J908" t="str">
            <v>Natural gas</v>
          </cell>
          <cell r="K908" t="str">
            <v>-</v>
          </cell>
          <cell r="L908">
            <v>0.82316292220771892</v>
          </cell>
          <cell r="M908">
            <v>0.82316292220771892</v>
          </cell>
          <cell r="P908">
            <v>0.82316292220771892</v>
          </cell>
          <cell r="Q908">
            <v>0.53934380140831106</v>
          </cell>
          <cell r="R908">
            <v>0</v>
          </cell>
          <cell r="S908">
            <v>3.9844978544458225E-2</v>
          </cell>
          <cell r="T908" t="str">
            <v>m.EEG.1</v>
          </cell>
          <cell r="U908">
            <v>0.49949882286385283</v>
          </cell>
          <cell r="V908" t="str">
            <v>m.EEG.1</v>
          </cell>
          <cell r="W908">
            <v>0</v>
          </cell>
          <cell r="X908">
            <v>0</v>
          </cell>
          <cell r="Y908">
            <v>0</v>
          </cell>
          <cell r="Z908">
            <v>0</v>
          </cell>
          <cell r="AA908">
            <v>0</v>
          </cell>
          <cell r="AB908">
            <v>0</v>
          </cell>
          <cell r="AC908">
            <v>0</v>
          </cell>
          <cell r="AD908" t="str">
            <v>m.EEG.1</v>
          </cell>
          <cell r="AE908">
            <v>0</v>
          </cell>
          <cell r="AF908">
            <v>0</v>
          </cell>
          <cell r="AG908">
            <v>0</v>
          </cell>
          <cell r="AH908">
            <v>0</v>
          </cell>
          <cell r="AI908">
            <v>0</v>
          </cell>
          <cell r="AJ908">
            <v>0.28381912079940785</v>
          </cell>
          <cell r="AK908" t="str">
            <v/>
          </cell>
          <cell r="AL908" t="str">
            <v>EU28</v>
          </cell>
        </row>
        <row r="909">
          <cell r="F909" t="str">
            <v>Portugal</v>
          </cell>
          <cell r="G909" t="str">
            <v>Residential</v>
          </cell>
          <cell r="H909" t="str">
            <v>SFH</v>
          </cell>
          <cell r="J909" t="str">
            <v>Other fossil fuels</v>
          </cell>
          <cell r="K909" t="str">
            <v>-</v>
          </cell>
          <cell r="L909">
            <v>1.848536711926867</v>
          </cell>
          <cell r="M909">
            <v>1.848536711926867</v>
          </cell>
          <cell r="P909">
            <v>1.848536711926867</v>
          </cell>
          <cell r="Q909">
            <v>1.0505324553314539</v>
          </cell>
          <cell r="R909">
            <v>0</v>
          </cell>
          <cell r="S909">
            <v>0.10942776282718905</v>
          </cell>
          <cell r="T909" t="str">
            <v>m.EEG.1</v>
          </cell>
          <cell r="U909">
            <v>0.94110469250426487</v>
          </cell>
          <cell r="V909" t="str">
            <v>m.EEG.1</v>
          </cell>
          <cell r="W909">
            <v>0</v>
          </cell>
          <cell r="X909">
            <v>0</v>
          </cell>
          <cell r="Y909">
            <v>0</v>
          </cell>
          <cell r="Z909">
            <v>0</v>
          </cell>
          <cell r="AA909">
            <v>0</v>
          </cell>
          <cell r="AB909">
            <v>0</v>
          </cell>
          <cell r="AC909">
            <v>0</v>
          </cell>
          <cell r="AD909" t="str">
            <v>m.EEG.1</v>
          </cell>
          <cell r="AE909">
            <v>0</v>
          </cell>
          <cell r="AF909">
            <v>0</v>
          </cell>
          <cell r="AG909">
            <v>0</v>
          </cell>
          <cell r="AH909">
            <v>0</v>
          </cell>
          <cell r="AI909">
            <v>0</v>
          </cell>
          <cell r="AJ909">
            <v>0.79800425659541319</v>
          </cell>
          <cell r="AK909" t="str">
            <v/>
          </cell>
          <cell r="AL909" t="str">
            <v>EU28</v>
          </cell>
        </row>
        <row r="910">
          <cell r="F910" t="str">
            <v>Portugal</v>
          </cell>
          <cell r="G910" t="str">
            <v>Residential</v>
          </cell>
          <cell r="H910" t="str">
            <v>SFH</v>
          </cell>
          <cell r="J910" t="str">
            <v>Electricity</v>
          </cell>
          <cell r="K910" t="str">
            <v>-</v>
          </cell>
          <cell r="L910">
            <v>2.4348369903358051</v>
          </cell>
          <cell r="M910">
            <v>2.4348369903358051</v>
          </cell>
          <cell r="P910">
            <v>2.4348369903358051</v>
          </cell>
          <cell r="Q910">
            <v>0.60199838281981122</v>
          </cell>
          <cell r="R910">
            <v>7.3539265450343352E-2</v>
          </cell>
          <cell r="S910">
            <v>0.49810377293691205</v>
          </cell>
          <cell r="T910" t="str">
            <v>m.EEG.1</v>
          </cell>
          <cell r="U910">
            <v>0.10389460988289921</v>
          </cell>
          <cell r="V910" t="str">
            <v>m.EEG.1</v>
          </cell>
          <cell r="W910">
            <v>0</v>
          </cell>
          <cell r="X910">
            <v>0</v>
          </cell>
          <cell r="Y910">
            <v>0</v>
          </cell>
          <cell r="Z910">
            <v>0</v>
          </cell>
          <cell r="AA910">
            <v>0</v>
          </cell>
          <cell r="AB910">
            <v>0</v>
          </cell>
          <cell r="AC910">
            <v>7.3539265450343352E-2</v>
          </cell>
          <cell r="AD910" t="str">
            <v>m.EEG.1</v>
          </cell>
          <cell r="AE910">
            <v>0</v>
          </cell>
          <cell r="AF910">
            <v>0</v>
          </cell>
          <cell r="AG910">
            <v>0</v>
          </cell>
          <cell r="AH910">
            <v>0</v>
          </cell>
          <cell r="AI910">
            <v>0</v>
          </cell>
          <cell r="AJ910">
            <v>1.7592993420656506</v>
          </cell>
          <cell r="AK910" t="str">
            <v/>
          </cell>
          <cell r="AL910" t="str">
            <v>EU28</v>
          </cell>
        </row>
        <row r="911">
          <cell r="F911" t="str">
            <v>Portugal</v>
          </cell>
          <cell r="G911" t="str">
            <v>Residential</v>
          </cell>
          <cell r="H911" t="str">
            <v>SFH</v>
          </cell>
          <cell r="J911" t="str">
            <v>District heating</v>
          </cell>
          <cell r="K911" t="str">
            <v>-</v>
          </cell>
          <cell r="L911">
            <v>6.6589280879659318E-2</v>
          </cell>
          <cell r="M911">
            <v>6.6589280879659318E-2</v>
          </cell>
          <cell r="P911">
            <v>6.6589280879659318E-2</v>
          </cell>
          <cell r="Q911">
            <v>6.6589280879659318E-2</v>
          </cell>
          <cell r="R911">
            <v>0</v>
          </cell>
          <cell r="S911">
            <v>6.6589280879659318E-2</v>
          </cell>
          <cell r="T911" t="str">
            <v>m.EEG.1</v>
          </cell>
          <cell r="U911">
            <v>0</v>
          </cell>
          <cell r="V911" t="str">
            <v>m.EEG.1</v>
          </cell>
          <cell r="W911">
            <v>0</v>
          </cell>
          <cell r="X911">
            <v>0</v>
          </cell>
          <cell r="Y911">
            <v>0</v>
          </cell>
          <cell r="Z911">
            <v>0</v>
          </cell>
          <cell r="AA911">
            <v>0</v>
          </cell>
          <cell r="AB911">
            <v>0</v>
          </cell>
          <cell r="AC911">
            <v>0</v>
          </cell>
          <cell r="AD911" t="str">
            <v>m.EEG.1</v>
          </cell>
          <cell r="AE911">
            <v>0</v>
          </cell>
          <cell r="AF911">
            <v>0</v>
          </cell>
          <cell r="AG911">
            <v>0</v>
          </cell>
          <cell r="AH911">
            <v>0</v>
          </cell>
          <cell r="AI911">
            <v>0</v>
          </cell>
          <cell r="AJ911">
            <v>0</v>
          </cell>
          <cell r="AK911" t="str">
            <v/>
          </cell>
          <cell r="AL911" t="str">
            <v>EU28</v>
          </cell>
        </row>
        <row r="912">
          <cell r="F912" t="str">
            <v>Portugal</v>
          </cell>
          <cell r="G912" t="str">
            <v>Residential</v>
          </cell>
          <cell r="H912" t="str">
            <v>SFH</v>
          </cell>
          <cell r="J912" t="str">
            <v>Waste non-RES</v>
          </cell>
          <cell r="K912" t="str">
            <v>-</v>
          </cell>
          <cell r="L912">
            <v>0</v>
          </cell>
          <cell r="M912">
            <v>0</v>
          </cell>
          <cell r="P912">
            <v>0</v>
          </cell>
          <cell r="Q912">
            <v>0</v>
          </cell>
          <cell r="R912">
            <v>0</v>
          </cell>
          <cell r="S912">
            <v>0</v>
          </cell>
          <cell r="T912" t="str">
            <v>m.EEG.1</v>
          </cell>
          <cell r="U912">
            <v>0</v>
          </cell>
          <cell r="V912" t="str">
            <v>m.EEG.1</v>
          </cell>
          <cell r="W912">
            <v>0</v>
          </cell>
          <cell r="X912">
            <v>0</v>
          </cell>
          <cell r="Y912">
            <v>0</v>
          </cell>
          <cell r="Z912">
            <v>0</v>
          </cell>
          <cell r="AA912">
            <v>0</v>
          </cell>
          <cell r="AB912">
            <v>0</v>
          </cell>
          <cell r="AC912">
            <v>0</v>
          </cell>
          <cell r="AD912" t="str">
            <v>m.EEG.1</v>
          </cell>
          <cell r="AE912">
            <v>0</v>
          </cell>
          <cell r="AF912">
            <v>0</v>
          </cell>
          <cell r="AG912">
            <v>0</v>
          </cell>
          <cell r="AH912">
            <v>0</v>
          </cell>
          <cell r="AI912">
            <v>0</v>
          </cell>
          <cell r="AJ912">
            <v>0</v>
          </cell>
          <cell r="AK912" t="str">
            <v/>
          </cell>
          <cell r="AL912" t="str">
            <v>EU28</v>
          </cell>
        </row>
        <row r="913">
          <cell r="F913" t="str">
            <v>Portugal</v>
          </cell>
          <cell r="G913" t="str">
            <v>Residential</v>
          </cell>
          <cell r="H913" t="str">
            <v>SFH</v>
          </cell>
          <cell r="J913" t="str">
            <v>Waste RES</v>
          </cell>
          <cell r="K913" t="str">
            <v>-</v>
          </cell>
          <cell r="L913">
            <v>0</v>
          </cell>
          <cell r="M913">
            <v>0</v>
          </cell>
          <cell r="P913">
            <v>0</v>
          </cell>
          <cell r="Q913">
            <v>0</v>
          </cell>
          <cell r="R913">
            <v>0</v>
          </cell>
          <cell r="S913">
            <v>0</v>
          </cell>
          <cell r="T913" t="str">
            <v>m.EEG.1</v>
          </cell>
          <cell r="U913">
            <v>0</v>
          </cell>
          <cell r="V913" t="str">
            <v>m.EEG.1</v>
          </cell>
          <cell r="W913">
            <v>0</v>
          </cell>
          <cell r="X913">
            <v>0</v>
          </cell>
          <cell r="Y913">
            <v>0</v>
          </cell>
          <cell r="Z913">
            <v>0</v>
          </cell>
          <cell r="AA913">
            <v>0</v>
          </cell>
          <cell r="AB913">
            <v>0</v>
          </cell>
          <cell r="AC913">
            <v>0</v>
          </cell>
          <cell r="AD913" t="str">
            <v>m.EEG.1</v>
          </cell>
          <cell r="AE913">
            <v>0</v>
          </cell>
          <cell r="AF913">
            <v>0</v>
          </cell>
          <cell r="AG913">
            <v>0</v>
          </cell>
          <cell r="AH913">
            <v>0</v>
          </cell>
          <cell r="AI913">
            <v>0</v>
          </cell>
          <cell r="AJ913">
            <v>0</v>
          </cell>
          <cell r="AK913" t="str">
            <v/>
          </cell>
          <cell r="AL913" t="str">
            <v>EU28</v>
          </cell>
        </row>
        <row r="914">
          <cell r="F914" t="str">
            <v>Portugal</v>
          </cell>
          <cell r="G914" t="str">
            <v>Residential</v>
          </cell>
          <cell r="H914" t="str">
            <v>SFH</v>
          </cell>
          <cell r="J914" t="str">
            <v>Biomass</v>
          </cell>
          <cell r="K914" t="str">
            <v>-</v>
          </cell>
          <cell r="L914">
            <v>7.1366638313239132</v>
          </cell>
          <cell r="M914">
            <v>7.1366638313239132</v>
          </cell>
          <cell r="P914">
            <v>7.1366638313239132</v>
          </cell>
          <cell r="Q914">
            <v>4.5255754153008514</v>
          </cell>
          <cell r="R914">
            <v>0</v>
          </cell>
          <cell r="S914">
            <v>4.1599949154807137</v>
          </cell>
          <cell r="T914" t="str">
            <v>m.EEG.1</v>
          </cell>
          <cell r="U914">
            <v>0.36558049982013802</v>
          </cell>
          <cell r="V914" t="str">
            <v>m.EEG.1</v>
          </cell>
          <cell r="W914">
            <v>0</v>
          </cell>
          <cell r="X914">
            <v>0</v>
          </cell>
          <cell r="Y914">
            <v>0</v>
          </cell>
          <cell r="Z914">
            <v>0</v>
          </cell>
          <cell r="AA914">
            <v>0</v>
          </cell>
          <cell r="AB914">
            <v>0</v>
          </cell>
          <cell r="AC914">
            <v>0</v>
          </cell>
          <cell r="AD914" t="str">
            <v>m.EEG.1</v>
          </cell>
          <cell r="AE914">
            <v>0</v>
          </cell>
          <cell r="AF914">
            <v>0</v>
          </cell>
          <cell r="AG914">
            <v>0</v>
          </cell>
          <cell r="AH914">
            <v>0</v>
          </cell>
          <cell r="AI914">
            <v>0</v>
          </cell>
          <cell r="AJ914">
            <v>2.6110884160230623</v>
          </cell>
          <cell r="AK914" t="str">
            <v/>
          </cell>
          <cell r="AL914" t="str">
            <v>EU28</v>
          </cell>
        </row>
        <row r="915">
          <cell r="F915" t="str">
            <v>Portugal</v>
          </cell>
          <cell r="G915" t="str">
            <v>Residential</v>
          </cell>
          <cell r="H915" t="str">
            <v>SFH</v>
          </cell>
          <cell r="J915" t="str">
            <v>Geothermal</v>
          </cell>
          <cell r="K915" t="str">
            <v>-</v>
          </cell>
          <cell r="L915">
            <v>0</v>
          </cell>
          <cell r="M915">
            <v>0</v>
          </cell>
          <cell r="P915">
            <v>0</v>
          </cell>
          <cell r="Q915">
            <v>0</v>
          </cell>
          <cell r="R915">
            <v>0</v>
          </cell>
          <cell r="S915">
            <v>0</v>
          </cell>
          <cell r="T915" t="str">
            <v>m.EEG.1</v>
          </cell>
          <cell r="U915">
            <v>0</v>
          </cell>
          <cell r="V915" t="str">
            <v>m.EEG.1</v>
          </cell>
          <cell r="W915">
            <v>0</v>
          </cell>
          <cell r="X915">
            <v>0</v>
          </cell>
          <cell r="Y915">
            <v>0</v>
          </cell>
          <cell r="Z915">
            <v>0</v>
          </cell>
          <cell r="AA915">
            <v>0</v>
          </cell>
          <cell r="AB915">
            <v>0</v>
          </cell>
          <cell r="AC915">
            <v>0</v>
          </cell>
          <cell r="AD915" t="str">
            <v>m.EEG.1</v>
          </cell>
          <cell r="AE915">
            <v>0</v>
          </cell>
          <cell r="AF915">
            <v>0</v>
          </cell>
          <cell r="AG915">
            <v>0</v>
          </cell>
          <cell r="AH915">
            <v>0</v>
          </cell>
          <cell r="AI915">
            <v>0</v>
          </cell>
          <cell r="AJ915">
            <v>0</v>
          </cell>
          <cell r="AK915" t="str">
            <v/>
          </cell>
          <cell r="AL915" t="str">
            <v>EU28</v>
          </cell>
        </row>
        <row r="916">
          <cell r="F916" t="str">
            <v>Portugal</v>
          </cell>
          <cell r="G916" t="str">
            <v>Residential</v>
          </cell>
          <cell r="H916" t="str">
            <v>SFH</v>
          </cell>
          <cell r="J916" t="str">
            <v>Solar energy</v>
          </cell>
          <cell r="K916" t="str">
            <v>-</v>
          </cell>
          <cell r="L916">
            <v>0.21944092800354389</v>
          </cell>
          <cell r="M916">
            <v>0.21944092800354389</v>
          </cell>
          <cell r="P916">
            <v>0.21944092800354389</v>
          </cell>
          <cell r="Q916">
            <v>0.21944092800354389</v>
          </cell>
          <cell r="R916">
            <v>0</v>
          </cell>
          <cell r="S916">
            <v>3.199626565964106E-2</v>
          </cell>
          <cell r="T916" t="str">
            <v>m.EEG.1</v>
          </cell>
          <cell r="U916">
            <v>0.18744466234390283</v>
          </cell>
          <cell r="V916" t="str">
            <v>m.EEG.1</v>
          </cell>
          <cell r="W916">
            <v>0</v>
          </cell>
          <cell r="X916">
            <v>0</v>
          </cell>
          <cell r="Y916">
            <v>0</v>
          </cell>
          <cell r="Z916">
            <v>0</v>
          </cell>
          <cell r="AA916">
            <v>0</v>
          </cell>
          <cell r="AB916">
            <v>0</v>
          </cell>
          <cell r="AC916">
            <v>0</v>
          </cell>
          <cell r="AD916" t="str">
            <v>m.EEG.1</v>
          </cell>
          <cell r="AE916">
            <v>0</v>
          </cell>
          <cell r="AF916">
            <v>0</v>
          </cell>
          <cell r="AG916">
            <v>0</v>
          </cell>
          <cell r="AH916">
            <v>0</v>
          </cell>
          <cell r="AI916">
            <v>0</v>
          </cell>
          <cell r="AJ916">
            <v>0</v>
          </cell>
          <cell r="AK916" t="str">
            <v/>
          </cell>
          <cell r="AL916" t="str">
            <v>EU28</v>
          </cell>
        </row>
        <row r="917">
          <cell r="F917" t="str">
            <v>Portugal</v>
          </cell>
          <cell r="G917" t="str">
            <v>Residential</v>
          </cell>
          <cell r="H917" t="str">
            <v>SFH</v>
          </cell>
          <cell r="J917" t="str">
            <v>Ambient heat total</v>
          </cell>
          <cell r="K917" t="str">
            <v>-</v>
          </cell>
          <cell r="L917">
            <v>0</v>
          </cell>
          <cell r="M917">
            <v>0</v>
          </cell>
          <cell r="P917">
            <v>0</v>
          </cell>
          <cell r="Q917">
            <v>0</v>
          </cell>
          <cell r="R917">
            <v>0</v>
          </cell>
          <cell r="S917">
            <v>0</v>
          </cell>
          <cell r="T917" t="str">
            <v>m.EEG.1</v>
          </cell>
          <cell r="U917">
            <v>0</v>
          </cell>
          <cell r="V917" t="str">
            <v>m.EEG.1</v>
          </cell>
          <cell r="W917">
            <v>0</v>
          </cell>
          <cell r="X917">
            <v>0</v>
          </cell>
          <cell r="Y917">
            <v>0</v>
          </cell>
          <cell r="Z917">
            <v>0</v>
          </cell>
          <cell r="AA917">
            <v>0</v>
          </cell>
          <cell r="AB917">
            <v>0</v>
          </cell>
          <cell r="AC917">
            <v>0</v>
          </cell>
          <cell r="AD917" t="str">
            <v>m.EEG.1</v>
          </cell>
          <cell r="AE917">
            <v>0</v>
          </cell>
          <cell r="AF917">
            <v>0</v>
          </cell>
          <cell r="AG917">
            <v>0</v>
          </cell>
          <cell r="AH917">
            <v>0</v>
          </cell>
          <cell r="AI917">
            <v>0</v>
          </cell>
          <cell r="AJ917">
            <v>0</v>
          </cell>
          <cell r="AK917" t="str">
            <v/>
          </cell>
          <cell r="AL917" t="str">
            <v>EU28</v>
          </cell>
        </row>
        <row r="918">
          <cell r="F918" t="str">
            <v>Portugal</v>
          </cell>
          <cell r="G918" t="str">
            <v>Residential</v>
          </cell>
          <cell r="H918" t="str">
            <v>SFH</v>
          </cell>
          <cell r="J918" t="str">
            <v xml:space="preserve">Other RES </v>
          </cell>
          <cell r="K918" t="str">
            <v>-</v>
          </cell>
          <cell r="L918">
            <v>0</v>
          </cell>
          <cell r="M918">
            <v>0</v>
          </cell>
          <cell r="P918">
            <v>0</v>
          </cell>
          <cell r="Q918">
            <v>0</v>
          </cell>
          <cell r="R918">
            <v>0</v>
          </cell>
          <cell r="S918">
            <v>0</v>
          </cell>
          <cell r="T918" t="str">
            <v>m.EEG.1</v>
          </cell>
          <cell r="U918">
            <v>0</v>
          </cell>
          <cell r="V918" t="str">
            <v>m.EEG.1</v>
          </cell>
          <cell r="W918">
            <v>0</v>
          </cell>
          <cell r="X918">
            <v>0</v>
          </cell>
          <cell r="Y918">
            <v>0</v>
          </cell>
          <cell r="Z918">
            <v>0</v>
          </cell>
          <cell r="AA918">
            <v>0</v>
          </cell>
          <cell r="AB918">
            <v>0</v>
          </cell>
          <cell r="AC918">
            <v>0</v>
          </cell>
          <cell r="AD918" t="str">
            <v>m.EEG.1</v>
          </cell>
          <cell r="AE918">
            <v>0</v>
          </cell>
          <cell r="AF918">
            <v>0</v>
          </cell>
          <cell r="AG918">
            <v>0</v>
          </cell>
          <cell r="AH918">
            <v>0</v>
          </cell>
          <cell r="AI918">
            <v>0</v>
          </cell>
          <cell r="AJ918">
            <v>0</v>
          </cell>
          <cell r="AK918" t="str">
            <v/>
          </cell>
          <cell r="AL918" t="str">
            <v>EU28</v>
          </cell>
        </row>
        <row r="919">
          <cell r="F919" t="str">
            <v>Portugal</v>
          </cell>
          <cell r="G919" t="str">
            <v>Residential</v>
          </cell>
          <cell r="H919" t="str">
            <v>MFH</v>
          </cell>
          <cell r="J919" t="str">
            <v>TOTAL</v>
          </cell>
          <cell r="K919" t="str">
            <v>-</v>
          </cell>
          <cell r="L919">
            <v>12.694536440059572</v>
          </cell>
          <cell r="M919">
            <v>12.694536440059572</v>
          </cell>
          <cell r="P919">
            <v>12.694536440059572</v>
          </cell>
          <cell r="Q919">
            <v>5.54670934958546</v>
          </cell>
          <cell r="R919">
            <v>0.13245468655561829</v>
          </cell>
          <cell r="S919">
            <v>1.4587270596262256</v>
          </cell>
          <cell r="T919" t="str">
            <v>m.EEG.1</v>
          </cell>
          <cell r="U919">
            <v>4.0879822899592346</v>
          </cell>
          <cell r="V919" t="str">
            <v>m.EEG.1</v>
          </cell>
          <cell r="W919">
            <v>0</v>
          </cell>
          <cell r="X919">
            <v>0</v>
          </cell>
          <cell r="Y919">
            <v>0</v>
          </cell>
          <cell r="Z919">
            <v>0</v>
          </cell>
          <cell r="AA919">
            <v>0</v>
          </cell>
          <cell r="AB919">
            <v>0</v>
          </cell>
          <cell r="AC919">
            <v>0.13245468655561829</v>
          </cell>
          <cell r="AD919" t="str">
            <v>m.EEG.1</v>
          </cell>
          <cell r="AE919">
            <v>0</v>
          </cell>
          <cell r="AF919">
            <v>0</v>
          </cell>
          <cell r="AG919">
            <v>0</v>
          </cell>
          <cell r="AH919">
            <v>0</v>
          </cell>
          <cell r="AI919">
            <v>0</v>
          </cell>
          <cell r="AJ919">
            <v>7.0153724039184935</v>
          </cell>
          <cell r="AK919" t="str">
            <v/>
          </cell>
          <cell r="AL919" t="str">
            <v>EU28</v>
          </cell>
        </row>
        <row r="920">
          <cell r="F920" t="str">
            <v>Portugal</v>
          </cell>
          <cell r="G920" t="str">
            <v>Residential</v>
          </cell>
          <cell r="H920" t="str">
            <v>MFH</v>
          </cell>
          <cell r="J920" t="str">
            <v>Coal</v>
          </cell>
          <cell r="K920" t="str">
            <v>-</v>
          </cell>
          <cell r="L920">
            <v>4.8835190763313767E-2</v>
          </cell>
          <cell r="M920">
            <v>4.8835190763313767E-2</v>
          </cell>
          <cell r="P920">
            <v>4.8835190763313767E-2</v>
          </cell>
          <cell r="Q920">
            <v>3.5279219882437362E-4</v>
          </cell>
          <cell r="R920">
            <v>0</v>
          </cell>
          <cell r="S920">
            <v>3.5279219882437362E-4</v>
          </cell>
          <cell r="T920" t="str">
            <v>m.EEG.1</v>
          </cell>
          <cell r="U920">
            <v>0</v>
          </cell>
          <cell r="V920" t="str">
            <v>m.EEG.1</v>
          </cell>
          <cell r="W920">
            <v>0</v>
          </cell>
          <cell r="X920">
            <v>0</v>
          </cell>
          <cell r="Y920">
            <v>0</v>
          </cell>
          <cell r="Z920">
            <v>0</v>
          </cell>
          <cell r="AA920">
            <v>0</v>
          </cell>
          <cell r="AB920">
            <v>0</v>
          </cell>
          <cell r="AC920">
            <v>0</v>
          </cell>
          <cell r="AD920" t="str">
            <v>m.EEG.1</v>
          </cell>
          <cell r="AE920">
            <v>0</v>
          </cell>
          <cell r="AF920">
            <v>0</v>
          </cell>
          <cell r="AG920">
            <v>0</v>
          </cell>
          <cell r="AH920">
            <v>0</v>
          </cell>
          <cell r="AI920">
            <v>0</v>
          </cell>
          <cell r="AJ920">
            <v>4.8482398564489396E-2</v>
          </cell>
          <cell r="AK920" t="str">
            <v/>
          </cell>
          <cell r="AL920" t="str">
            <v>EU28</v>
          </cell>
        </row>
        <row r="921">
          <cell r="F921" t="str">
            <v>Portugal</v>
          </cell>
          <cell r="G921" t="str">
            <v>Residential</v>
          </cell>
          <cell r="H921" t="str">
            <v>MFH</v>
          </cell>
          <cell r="J921" t="str">
            <v>Fuel oil</v>
          </cell>
          <cell r="K921" t="str">
            <v>-</v>
          </cell>
          <cell r="L921">
            <v>0.4796792201888006</v>
          </cell>
          <cell r="M921">
            <v>0.4796792201888006</v>
          </cell>
          <cell r="P921">
            <v>0.4796792201888006</v>
          </cell>
          <cell r="Q921">
            <v>0.4796792201888006</v>
          </cell>
          <cell r="R921">
            <v>0</v>
          </cell>
          <cell r="S921">
            <v>0.26815552565006756</v>
          </cell>
          <cell r="T921" t="str">
            <v>m.EEG.1</v>
          </cell>
          <cell r="U921">
            <v>0.21152369453873304</v>
          </cell>
          <cell r="V921" t="str">
            <v>m.EEG.1</v>
          </cell>
          <cell r="W921">
            <v>0</v>
          </cell>
          <cell r="X921">
            <v>0</v>
          </cell>
          <cell r="Y921">
            <v>0</v>
          </cell>
          <cell r="Z921">
            <v>0</v>
          </cell>
          <cell r="AA921">
            <v>0</v>
          </cell>
          <cell r="AB921">
            <v>0</v>
          </cell>
          <cell r="AC921">
            <v>0</v>
          </cell>
          <cell r="AD921" t="str">
            <v>m.EEG.1</v>
          </cell>
          <cell r="AE921">
            <v>0</v>
          </cell>
          <cell r="AF921">
            <v>0</v>
          </cell>
          <cell r="AG921">
            <v>0</v>
          </cell>
          <cell r="AH921">
            <v>0</v>
          </cell>
          <cell r="AI921">
            <v>0</v>
          </cell>
          <cell r="AJ921">
            <v>0</v>
          </cell>
          <cell r="AK921" t="str">
            <v/>
          </cell>
          <cell r="AL921" t="str">
            <v>EU28</v>
          </cell>
        </row>
        <row r="922">
          <cell r="F922" t="str">
            <v>Portugal</v>
          </cell>
          <cell r="G922" t="str">
            <v>Residential</v>
          </cell>
          <cell r="H922" t="str">
            <v>MFH</v>
          </cell>
          <cell r="J922" t="str">
            <v>Natural gas</v>
          </cell>
          <cell r="K922" t="str">
            <v>-</v>
          </cell>
          <cell r="L922">
            <v>2.1750510777893419</v>
          </cell>
          <cell r="M922">
            <v>2.1750510777893419</v>
          </cell>
          <cell r="P922">
            <v>2.1750510777893419</v>
          </cell>
          <cell r="Q922">
            <v>1.406462460973736</v>
          </cell>
          <cell r="R922">
            <v>0</v>
          </cell>
          <cell r="S922">
            <v>5.380831884043099E-2</v>
          </cell>
          <cell r="T922" t="str">
            <v>m.EEG.1</v>
          </cell>
          <cell r="U922">
            <v>1.3526541421333049</v>
          </cell>
          <cell r="V922" t="str">
            <v>m.EEG.1</v>
          </cell>
          <cell r="W922">
            <v>0</v>
          </cell>
          <cell r="X922">
            <v>0</v>
          </cell>
          <cell r="Y922">
            <v>0</v>
          </cell>
          <cell r="Z922">
            <v>0</v>
          </cell>
          <cell r="AA922">
            <v>0</v>
          </cell>
          <cell r="AB922">
            <v>0</v>
          </cell>
          <cell r="AC922">
            <v>0</v>
          </cell>
          <cell r="AD922" t="str">
            <v>m.EEG.1</v>
          </cell>
          <cell r="AE922">
            <v>0</v>
          </cell>
          <cell r="AF922">
            <v>0</v>
          </cell>
          <cell r="AG922">
            <v>0</v>
          </cell>
          <cell r="AH922">
            <v>0</v>
          </cell>
          <cell r="AI922">
            <v>0</v>
          </cell>
          <cell r="AJ922">
            <v>0.76858861681560575</v>
          </cell>
          <cell r="AK922" t="str">
            <v/>
          </cell>
          <cell r="AL922" t="str">
            <v>EU28</v>
          </cell>
        </row>
        <row r="923">
          <cell r="F923" t="str">
            <v>Portugal</v>
          </cell>
          <cell r="G923" t="str">
            <v>Residential</v>
          </cell>
          <cell r="H923" t="str">
            <v>MFH</v>
          </cell>
          <cell r="J923" t="str">
            <v>Other fossil fuels</v>
          </cell>
          <cell r="K923" t="str">
            <v>-</v>
          </cell>
          <cell r="L923">
            <v>3.5687172880692444</v>
          </cell>
          <cell r="M923">
            <v>3.5687172880692444</v>
          </cell>
          <cell r="P923">
            <v>3.5687172880692444</v>
          </cell>
          <cell r="Q923">
            <v>1.9406040701372178</v>
          </cell>
          <cell r="R923">
            <v>0</v>
          </cell>
          <cell r="S923">
            <v>2.0532871693868474E-2</v>
          </cell>
          <cell r="T923" t="str">
            <v>m.EEG.1</v>
          </cell>
          <cell r="U923">
            <v>1.9200711984433494</v>
          </cell>
          <cell r="V923" t="str">
            <v>m.EEG.1</v>
          </cell>
          <cell r="W923">
            <v>0</v>
          </cell>
          <cell r="X923">
            <v>0</v>
          </cell>
          <cell r="Y923">
            <v>0</v>
          </cell>
          <cell r="Z923">
            <v>0</v>
          </cell>
          <cell r="AA923">
            <v>0</v>
          </cell>
          <cell r="AB923">
            <v>0</v>
          </cell>
          <cell r="AC923">
            <v>0</v>
          </cell>
          <cell r="AD923" t="str">
            <v>m.EEG.1</v>
          </cell>
          <cell r="AE923">
            <v>0</v>
          </cell>
          <cell r="AF923">
            <v>0</v>
          </cell>
          <cell r="AG923">
            <v>0</v>
          </cell>
          <cell r="AH923">
            <v>0</v>
          </cell>
          <cell r="AI923">
            <v>0</v>
          </cell>
          <cell r="AJ923">
            <v>1.6281132179320266</v>
          </cell>
          <cell r="AK923" t="str">
            <v/>
          </cell>
          <cell r="AL923" t="str">
            <v>EU28</v>
          </cell>
        </row>
        <row r="924">
          <cell r="F924" t="str">
            <v>Portugal</v>
          </cell>
          <cell r="G924" t="str">
            <v>Residential</v>
          </cell>
          <cell r="H924" t="str">
            <v>MFH</v>
          </cell>
          <cell r="J924" t="str">
            <v>Electricity</v>
          </cell>
          <cell r="K924" t="str">
            <v>-</v>
          </cell>
          <cell r="L924">
            <v>4.4748637034527849</v>
          </cell>
          <cell r="M924">
            <v>4.4748637034527849</v>
          </cell>
          <cell r="P924">
            <v>4.4748637034527849</v>
          </cell>
          <cell r="Q924">
            <v>0.87513243027059007</v>
          </cell>
          <cell r="R924">
            <v>0.13245468655561829</v>
          </cell>
          <cell r="S924">
            <v>0.67037401326310153</v>
          </cell>
          <cell r="T924" t="str">
            <v>m.EEG.1</v>
          </cell>
          <cell r="U924">
            <v>0.20475841700748848</v>
          </cell>
          <cell r="V924" t="str">
            <v>m.EEG.1</v>
          </cell>
          <cell r="W924">
            <v>0</v>
          </cell>
          <cell r="X924">
            <v>0</v>
          </cell>
          <cell r="Y924">
            <v>0</v>
          </cell>
          <cell r="Z924">
            <v>0</v>
          </cell>
          <cell r="AA924">
            <v>0</v>
          </cell>
          <cell r="AB924">
            <v>0</v>
          </cell>
          <cell r="AC924">
            <v>0.13245468655561829</v>
          </cell>
          <cell r="AD924" t="str">
            <v>m.EEG.1</v>
          </cell>
          <cell r="AE924">
            <v>0</v>
          </cell>
          <cell r="AF924">
            <v>0</v>
          </cell>
          <cell r="AG924">
            <v>0</v>
          </cell>
          <cell r="AH924">
            <v>0</v>
          </cell>
          <cell r="AI924">
            <v>0</v>
          </cell>
          <cell r="AJ924">
            <v>3.4672765866265767</v>
          </cell>
          <cell r="AK924" t="str">
            <v/>
          </cell>
          <cell r="AL924" t="str">
            <v>EU28</v>
          </cell>
        </row>
        <row r="925">
          <cell r="F925" t="str">
            <v>Portugal</v>
          </cell>
          <cell r="G925" t="str">
            <v>Residential</v>
          </cell>
          <cell r="H925" t="str">
            <v>MFH</v>
          </cell>
          <cell r="J925" t="str">
            <v>District heating</v>
          </cell>
          <cell r="K925" t="str">
            <v>-</v>
          </cell>
          <cell r="L925">
            <v>1.2494719120304398E-2</v>
          </cell>
          <cell r="M925">
            <v>1.2494719120304398E-2</v>
          </cell>
          <cell r="P925">
            <v>1.2494719120304398E-2</v>
          </cell>
          <cell r="Q925">
            <v>1.2494719120304398E-2</v>
          </cell>
          <cell r="R925">
            <v>0</v>
          </cell>
          <cell r="S925">
            <v>1.2494719120304398E-2</v>
          </cell>
          <cell r="T925" t="str">
            <v>m.EEG.1</v>
          </cell>
          <cell r="U925">
            <v>0</v>
          </cell>
          <cell r="V925" t="str">
            <v>m.EEG.1</v>
          </cell>
          <cell r="W925">
            <v>0</v>
          </cell>
          <cell r="X925">
            <v>0</v>
          </cell>
          <cell r="Y925">
            <v>0</v>
          </cell>
          <cell r="Z925">
            <v>0</v>
          </cell>
          <cell r="AA925">
            <v>0</v>
          </cell>
          <cell r="AB925">
            <v>0</v>
          </cell>
          <cell r="AC925">
            <v>0</v>
          </cell>
          <cell r="AD925" t="str">
            <v>m.EEG.1</v>
          </cell>
          <cell r="AE925">
            <v>0</v>
          </cell>
          <cell r="AF925">
            <v>0</v>
          </cell>
          <cell r="AG925">
            <v>0</v>
          </cell>
          <cell r="AH925">
            <v>0</v>
          </cell>
          <cell r="AI925">
            <v>0</v>
          </cell>
          <cell r="AJ925">
            <v>0</v>
          </cell>
          <cell r="AK925" t="str">
            <v/>
          </cell>
          <cell r="AL925" t="str">
            <v>EU28</v>
          </cell>
        </row>
        <row r="926">
          <cell r="F926" t="str">
            <v>Portugal</v>
          </cell>
          <cell r="G926" t="str">
            <v>Residential</v>
          </cell>
          <cell r="H926" t="str">
            <v>MFH</v>
          </cell>
          <cell r="J926" t="str">
            <v>Waste non-RES</v>
          </cell>
          <cell r="K926" t="str">
            <v>-</v>
          </cell>
          <cell r="L926">
            <v>0</v>
          </cell>
          <cell r="M926">
            <v>0</v>
          </cell>
          <cell r="P926">
            <v>0</v>
          </cell>
          <cell r="Q926">
            <v>0</v>
          </cell>
          <cell r="R926">
            <v>0</v>
          </cell>
          <cell r="S926">
            <v>0</v>
          </cell>
          <cell r="T926" t="str">
            <v>m.EEG.1</v>
          </cell>
          <cell r="U926">
            <v>0</v>
          </cell>
          <cell r="V926" t="str">
            <v>m.EEG.1</v>
          </cell>
          <cell r="W926">
            <v>0</v>
          </cell>
          <cell r="X926">
            <v>0</v>
          </cell>
          <cell r="Y926">
            <v>0</v>
          </cell>
          <cell r="Z926">
            <v>0</v>
          </cell>
          <cell r="AA926">
            <v>0</v>
          </cell>
          <cell r="AB926">
            <v>0</v>
          </cell>
          <cell r="AC926">
            <v>0</v>
          </cell>
          <cell r="AD926" t="str">
            <v>m.EEG.1</v>
          </cell>
          <cell r="AE926">
            <v>0</v>
          </cell>
          <cell r="AF926">
            <v>0</v>
          </cell>
          <cell r="AG926">
            <v>0</v>
          </cell>
          <cell r="AH926">
            <v>0</v>
          </cell>
          <cell r="AI926">
            <v>0</v>
          </cell>
          <cell r="AJ926">
            <v>0</v>
          </cell>
          <cell r="AK926" t="str">
            <v/>
          </cell>
          <cell r="AL926" t="str">
            <v>EU28</v>
          </cell>
        </row>
        <row r="927">
          <cell r="F927" t="str">
            <v>Portugal</v>
          </cell>
          <cell r="G927" t="str">
            <v>Residential</v>
          </cell>
          <cell r="H927" t="str">
            <v>MFH</v>
          </cell>
          <cell r="J927" t="str">
            <v>Waste RES</v>
          </cell>
          <cell r="K927" t="str">
            <v>-</v>
          </cell>
          <cell r="L927">
            <v>0</v>
          </cell>
          <cell r="M927">
            <v>0</v>
          </cell>
          <cell r="P927">
            <v>0</v>
          </cell>
          <cell r="Q927">
            <v>0</v>
          </cell>
          <cell r="R927">
            <v>0</v>
          </cell>
          <cell r="S927">
            <v>0</v>
          </cell>
          <cell r="T927" t="str">
            <v>m.EEG.1</v>
          </cell>
          <cell r="U927">
            <v>0</v>
          </cell>
          <cell r="V927" t="str">
            <v>m.EEG.1</v>
          </cell>
          <cell r="W927">
            <v>0</v>
          </cell>
          <cell r="X927">
            <v>0</v>
          </cell>
          <cell r="Y927">
            <v>0</v>
          </cell>
          <cell r="Z927">
            <v>0</v>
          </cell>
          <cell r="AA927">
            <v>0</v>
          </cell>
          <cell r="AB927">
            <v>0</v>
          </cell>
          <cell r="AC927">
            <v>0</v>
          </cell>
          <cell r="AD927" t="str">
            <v>m.EEG.1</v>
          </cell>
          <cell r="AE927">
            <v>0</v>
          </cell>
          <cell r="AF927">
            <v>0</v>
          </cell>
          <cell r="AG927">
            <v>0</v>
          </cell>
          <cell r="AH927">
            <v>0</v>
          </cell>
          <cell r="AI927">
            <v>0</v>
          </cell>
          <cell r="AJ927">
            <v>0</v>
          </cell>
          <cell r="AK927" t="str">
            <v/>
          </cell>
          <cell r="AL927" t="str">
            <v>EU28</v>
          </cell>
        </row>
        <row r="928">
          <cell r="F928" t="str">
            <v>Portugal</v>
          </cell>
          <cell r="G928" t="str">
            <v>Residential</v>
          </cell>
          <cell r="H928" t="str">
            <v>MFH</v>
          </cell>
          <cell r="J928" t="str">
            <v>Biomass</v>
          </cell>
          <cell r="K928" t="str">
            <v>-</v>
          </cell>
          <cell r="L928">
            <v>1.6843361686793439</v>
          </cell>
          <cell r="M928">
            <v>1.6843361686793439</v>
          </cell>
          <cell r="P928">
            <v>1.6843361686793439</v>
          </cell>
          <cell r="Q928">
            <v>0.58142458469954905</v>
          </cell>
          <cell r="R928">
            <v>0</v>
          </cell>
          <cell r="S928">
            <v>0.42700508451928693</v>
          </cell>
          <cell r="T928" t="str">
            <v>m.EEG.1</v>
          </cell>
          <cell r="U928">
            <v>0.1544195001802621</v>
          </cell>
          <cell r="V928" t="str">
            <v>m.EEG.1</v>
          </cell>
          <cell r="W928">
            <v>0</v>
          </cell>
          <cell r="X928">
            <v>0</v>
          </cell>
          <cell r="Y928">
            <v>0</v>
          </cell>
          <cell r="Z928">
            <v>0</v>
          </cell>
          <cell r="AA928">
            <v>0</v>
          </cell>
          <cell r="AB928">
            <v>0</v>
          </cell>
          <cell r="AC928">
            <v>0</v>
          </cell>
          <cell r="AD928" t="str">
            <v>m.EEG.1</v>
          </cell>
          <cell r="AE928">
            <v>0</v>
          </cell>
          <cell r="AF928">
            <v>0</v>
          </cell>
          <cell r="AG928">
            <v>0</v>
          </cell>
          <cell r="AH928">
            <v>0</v>
          </cell>
          <cell r="AI928">
            <v>0</v>
          </cell>
          <cell r="AJ928">
            <v>1.1029115839797949</v>
          </cell>
          <cell r="AK928" t="str">
            <v/>
          </cell>
          <cell r="AL928" t="str">
            <v>EU28</v>
          </cell>
        </row>
        <row r="929">
          <cell r="F929" t="str">
            <v>Portugal</v>
          </cell>
          <cell r="G929" t="str">
            <v>Residential</v>
          </cell>
          <cell r="H929" t="str">
            <v>MFH</v>
          </cell>
          <cell r="J929" t="str">
            <v>Geothermal</v>
          </cell>
          <cell r="K929" t="str">
            <v>-</v>
          </cell>
          <cell r="L929">
            <v>0</v>
          </cell>
          <cell r="M929">
            <v>0</v>
          </cell>
          <cell r="P929">
            <v>0</v>
          </cell>
          <cell r="Q929">
            <v>0</v>
          </cell>
          <cell r="R929">
            <v>0</v>
          </cell>
          <cell r="S929">
            <v>0</v>
          </cell>
          <cell r="T929" t="str">
            <v>m.EEG.1</v>
          </cell>
          <cell r="U929">
            <v>0</v>
          </cell>
          <cell r="V929" t="str">
            <v>m.EEG.1</v>
          </cell>
          <cell r="W929">
            <v>0</v>
          </cell>
          <cell r="X929">
            <v>0</v>
          </cell>
          <cell r="Y929">
            <v>0</v>
          </cell>
          <cell r="Z929">
            <v>0</v>
          </cell>
          <cell r="AA929">
            <v>0</v>
          </cell>
          <cell r="AB929">
            <v>0</v>
          </cell>
          <cell r="AC929">
            <v>0</v>
          </cell>
          <cell r="AD929" t="str">
            <v>m.EEG.1</v>
          </cell>
          <cell r="AE929">
            <v>0</v>
          </cell>
          <cell r="AF929">
            <v>0</v>
          </cell>
          <cell r="AG929">
            <v>0</v>
          </cell>
          <cell r="AH929">
            <v>0</v>
          </cell>
          <cell r="AI929">
            <v>0</v>
          </cell>
          <cell r="AJ929">
            <v>0</v>
          </cell>
          <cell r="AK929" t="str">
            <v/>
          </cell>
          <cell r="AL929" t="str">
            <v>EU28</v>
          </cell>
        </row>
        <row r="930">
          <cell r="F930" t="str">
            <v>Portugal</v>
          </cell>
          <cell r="G930" t="str">
            <v>Residential</v>
          </cell>
          <cell r="H930" t="str">
            <v>MFH</v>
          </cell>
          <cell r="J930" t="str">
            <v>Solar energy</v>
          </cell>
          <cell r="K930" t="str">
            <v>-</v>
          </cell>
          <cell r="L930">
            <v>0.25055907199643862</v>
          </cell>
          <cell r="M930">
            <v>0.25055907199643862</v>
          </cell>
          <cell r="P930">
            <v>0.25055907199643862</v>
          </cell>
          <cell r="Q930">
            <v>0.25055907199643862</v>
          </cell>
          <cell r="R930">
            <v>0</v>
          </cell>
          <cell r="S930">
            <v>6.0037343403414991E-3</v>
          </cell>
          <cell r="T930" t="str">
            <v>m.EEG.1</v>
          </cell>
          <cell r="U930">
            <v>0.2445553376560971</v>
          </cell>
          <cell r="V930" t="str">
            <v>m.EEG.1</v>
          </cell>
          <cell r="W930">
            <v>0</v>
          </cell>
          <cell r="X930">
            <v>0</v>
          </cell>
          <cell r="Y930">
            <v>0</v>
          </cell>
          <cell r="Z930">
            <v>0</v>
          </cell>
          <cell r="AA930">
            <v>0</v>
          </cell>
          <cell r="AB930">
            <v>0</v>
          </cell>
          <cell r="AC930">
            <v>0</v>
          </cell>
          <cell r="AD930" t="str">
            <v>m.EEG.1</v>
          </cell>
          <cell r="AE930">
            <v>0</v>
          </cell>
          <cell r="AF930">
            <v>0</v>
          </cell>
          <cell r="AG930">
            <v>0</v>
          </cell>
          <cell r="AH930">
            <v>0</v>
          </cell>
          <cell r="AI930">
            <v>0</v>
          </cell>
          <cell r="AJ930">
            <v>0</v>
          </cell>
          <cell r="AK930" t="str">
            <v/>
          </cell>
          <cell r="AL930" t="str">
            <v>EU28</v>
          </cell>
        </row>
        <row r="931">
          <cell r="F931" t="str">
            <v>Portugal</v>
          </cell>
          <cell r="G931" t="str">
            <v>Residential</v>
          </cell>
          <cell r="H931" t="str">
            <v>MFH</v>
          </cell>
          <cell r="J931" t="str">
            <v>Ambient heat total</v>
          </cell>
          <cell r="K931" t="str">
            <v>-</v>
          </cell>
          <cell r="L931">
            <v>0</v>
          </cell>
          <cell r="M931">
            <v>0</v>
          </cell>
          <cell r="P931">
            <v>0</v>
          </cell>
          <cell r="Q931">
            <v>0</v>
          </cell>
          <cell r="R931">
            <v>0</v>
          </cell>
          <cell r="S931">
            <v>0</v>
          </cell>
          <cell r="T931" t="str">
            <v>m.EEG.1</v>
          </cell>
          <cell r="U931">
            <v>0</v>
          </cell>
          <cell r="V931" t="str">
            <v>m.EEG.1</v>
          </cell>
          <cell r="W931">
            <v>0</v>
          </cell>
          <cell r="X931">
            <v>0</v>
          </cell>
          <cell r="Y931">
            <v>0</v>
          </cell>
          <cell r="Z931">
            <v>0</v>
          </cell>
          <cell r="AA931">
            <v>0</v>
          </cell>
          <cell r="AB931">
            <v>0</v>
          </cell>
          <cell r="AC931">
            <v>0</v>
          </cell>
          <cell r="AD931" t="str">
            <v>m.EEG.1</v>
          </cell>
          <cell r="AE931">
            <v>0</v>
          </cell>
          <cell r="AF931">
            <v>0</v>
          </cell>
          <cell r="AG931">
            <v>0</v>
          </cell>
          <cell r="AH931">
            <v>0</v>
          </cell>
          <cell r="AI931">
            <v>0</v>
          </cell>
          <cell r="AJ931">
            <v>0</v>
          </cell>
          <cell r="AK931" t="str">
            <v/>
          </cell>
          <cell r="AL931" t="str">
            <v>EU28</v>
          </cell>
        </row>
        <row r="932">
          <cell r="F932" t="str">
            <v>Portugal</v>
          </cell>
          <cell r="G932" t="str">
            <v>Residential</v>
          </cell>
          <cell r="H932" t="str">
            <v>MFH</v>
          </cell>
          <cell r="J932" t="str">
            <v xml:space="preserve">Other RES </v>
          </cell>
          <cell r="K932" t="str">
            <v>-</v>
          </cell>
          <cell r="L932">
            <v>0</v>
          </cell>
          <cell r="M932">
            <v>0</v>
          </cell>
          <cell r="P932">
            <v>0</v>
          </cell>
          <cell r="Q932">
            <v>0</v>
          </cell>
          <cell r="R932">
            <v>0</v>
          </cell>
          <cell r="S932">
            <v>0</v>
          </cell>
          <cell r="T932" t="str">
            <v>m.EEG.1</v>
          </cell>
          <cell r="U932">
            <v>0</v>
          </cell>
          <cell r="V932" t="str">
            <v>m.EEG.1</v>
          </cell>
          <cell r="W932">
            <v>0</v>
          </cell>
          <cell r="X932">
            <v>0</v>
          </cell>
          <cell r="Y932">
            <v>0</v>
          </cell>
          <cell r="Z932">
            <v>0</v>
          </cell>
          <cell r="AA932">
            <v>0</v>
          </cell>
          <cell r="AB932">
            <v>0</v>
          </cell>
          <cell r="AC932">
            <v>0</v>
          </cell>
          <cell r="AD932" t="str">
            <v>m.EEG.1</v>
          </cell>
          <cell r="AE932">
            <v>0</v>
          </cell>
          <cell r="AF932">
            <v>0</v>
          </cell>
          <cell r="AG932">
            <v>0</v>
          </cell>
          <cell r="AH932">
            <v>0</v>
          </cell>
          <cell r="AI932">
            <v>0</v>
          </cell>
          <cell r="AJ932">
            <v>0</v>
          </cell>
          <cell r="AK932" t="str">
            <v/>
          </cell>
          <cell r="AL932" t="str">
            <v>EU28</v>
          </cell>
        </row>
        <row r="933">
          <cell r="F933" t="str">
            <v>Romania</v>
          </cell>
          <cell r="G933" t="str">
            <v>Residential</v>
          </cell>
          <cell r="H933" t="str">
            <v>TOTAL Residential</v>
          </cell>
          <cell r="J933" t="str">
            <v>TOTAL</v>
          </cell>
          <cell r="K933">
            <v>93.744777999999997</v>
          </cell>
          <cell r="L933">
            <v>-11.403640651197591</v>
          </cell>
          <cell r="M933">
            <v>82.341137348802405</v>
          </cell>
          <cell r="P933">
            <v>82.341137348802405</v>
          </cell>
          <cell r="Q933">
            <v>62.373603121958048</v>
          </cell>
          <cell r="R933">
            <v>0.27021300000000004</v>
          </cell>
          <cell r="S933">
            <v>55.032910900106408</v>
          </cell>
          <cell r="T933" t="str">
            <v>u.ISI.64</v>
          </cell>
          <cell r="U933">
            <v>7.3406922218516426</v>
          </cell>
          <cell r="V933" t="str">
            <v>u.ISI.62</v>
          </cell>
          <cell r="W933">
            <v>0</v>
          </cell>
          <cell r="X933">
            <v>0</v>
          </cell>
          <cell r="Y933">
            <v>0</v>
          </cell>
          <cell r="Z933">
            <v>0</v>
          </cell>
          <cell r="AA933">
            <v>0</v>
          </cell>
          <cell r="AB933">
            <v>0</v>
          </cell>
          <cell r="AC933">
            <v>0.27021300000000004</v>
          </cell>
          <cell r="AD933" t="str">
            <v>m.EEG.1</v>
          </cell>
          <cell r="AE933">
            <v>0</v>
          </cell>
          <cell r="AF933">
            <v>0</v>
          </cell>
          <cell r="AG933">
            <v>0</v>
          </cell>
          <cell r="AH933">
            <v>0</v>
          </cell>
          <cell r="AI933">
            <v>0</v>
          </cell>
          <cell r="AJ933">
            <v>19.697321226844355</v>
          </cell>
          <cell r="AK933" t="str">
            <v>u.ISI.63</v>
          </cell>
          <cell r="AL933" t="str">
            <v>EU28</v>
          </cell>
        </row>
        <row r="934">
          <cell r="F934" t="str">
            <v>Romania</v>
          </cell>
          <cell r="G934" t="str">
            <v>Residential</v>
          </cell>
          <cell r="H934" t="str">
            <v>TOTAL Residential</v>
          </cell>
          <cell r="J934" t="str">
            <v>Coal</v>
          </cell>
          <cell r="K934">
            <v>0.32331399999999999</v>
          </cell>
          <cell r="L934">
            <v>-8.6217066666666897E-2</v>
          </cell>
          <cell r="M934">
            <v>0.23709693333333309</v>
          </cell>
          <cell r="P934">
            <v>0.23709693333333309</v>
          </cell>
          <cell r="Q934">
            <v>0.23709693333333309</v>
          </cell>
          <cell r="R934">
            <v>0</v>
          </cell>
          <cell r="S934">
            <v>0.19039602222222199</v>
          </cell>
          <cell r="T934" t="str">
            <v>u.ISI.67</v>
          </cell>
          <cell r="U934">
            <v>4.6700911111111097E-2</v>
          </cell>
          <cell r="V934" t="str">
            <v>u.ISI.66</v>
          </cell>
          <cell r="W934">
            <v>0</v>
          </cell>
          <cell r="X934">
            <v>0</v>
          </cell>
          <cell r="Y934">
            <v>0</v>
          </cell>
          <cell r="Z934">
            <v>0</v>
          </cell>
          <cell r="AA934">
            <v>0</v>
          </cell>
          <cell r="AB934">
            <v>0</v>
          </cell>
          <cell r="AC934">
            <v>0</v>
          </cell>
          <cell r="AD934" t="str">
            <v>m.EEG.1</v>
          </cell>
          <cell r="AE934">
            <v>0</v>
          </cell>
          <cell r="AF934">
            <v>0</v>
          </cell>
          <cell r="AG934">
            <v>0</v>
          </cell>
          <cell r="AH934">
            <v>0</v>
          </cell>
          <cell r="AI934">
            <v>0</v>
          </cell>
          <cell r="AJ934">
            <v>0</v>
          </cell>
          <cell r="AK934" t="str">
            <v/>
          </cell>
          <cell r="AL934" t="str">
            <v>EU28</v>
          </cell>
        </row>
        <row r="935">
          <cell r="F935" t="str">
            <v>Romania</v>
          </cell>
          <cell r="G935" t="str">
            <v>Residential</v>
          </cell>
          <cell r="H935" t="str">
            <v>TOTAL Residential</v>
          </cell>
          <cell r="J935" t="str">
            <v>Fuel oil</v>
          </cell>
          <cell r="K935">
            <v>7.0942999999999992E-2</v>
          </cell>
          <cell r="L935">
            <v>-1.3718259668509952E-3</v>
          </cell>
          <cell r="M935">
            <v>6.9571174033148997E-2</v>
          </cell>
          <cell r="P935">
            <v>6.9571174033148997E-2</v>
          </cell>
          <cell r="Q935">
            <v>2.5829523204419801E-2</v>
          </cell>
          <cell r="R935">
            <v>0</v>
          </cell>
          <cell r="S935">
            <v>0</v>
          </cell>
          <cell r="T935" t="str">
            <v>u.ISI.44</v>
          </cell>
          <cell r="U935">
            <v>2.5829523204419801E-2</v>
          </cell>
          <cell r="V935" t="str">
            <v>e.ISI.43</v>
          </cell>
          <cell r="W935">
            <v>0</v>
          </cell>
          <cell r="X935">
            <v>0</v>
          </cell>
          <cell r="Y935">
            <v>0</v>
          </cell>
          <cell r="Z935">
            <v>0</v>
          </cell>
          <cell r="AA935">
            <v>0</v>
          </cell>
          <cell r="AB935">
            <v>0</v>
          </cell>
          <cell r="AC935">
            <v>0</v>
          </cell>
          <cell r="AD935" t="str">
            <v>m.EEG.1</v>
          </cell>
          <cell r="AE935">
            <v>0</v>
          </cell>
          <cell r="AF935">
            <v>0</v>
          </cell>
          <cell r="AG935">
            <v>0</v>
          </cell>
          <cell r="AH935">
            <v>0</v>
          </cell>
          <cell r="AI935">
            <v>0</v>
          </cell>
          <cell r="AJ935">
            <v>4.3741650828729203E-2</v>
          </cell>
          <cell r="AK935" t="str">
            <v>u.ISI.42</v>
          </cell>
          <cell r="AL935" t="str">
            <v>EU28</v>
          </cell>
        </row>
        <row r="936">
          <cell r="F936" t="str">
            <v>Romania</v>
          </cell>
          <cell r="G936" t="str">
            <v>Residential</v>
          </cell>
          <cell r="H936" t="str">
            <v>TOTAL Residential</v>
          </cell>
          <cell r="J936" t="str">
            <v>Natural gas</v>
          </cell>
          <cell r="K936">
            <v>29.583230999999998</v>
          </cell>
          <cell r="L936">
            <v>1.6801310746949127E-2</v>
          </cell>
          <cell r="M936">
            <v>29.600032310746947</v>
          </cell>
          <cell r="P936">
            <v>29.600032310746947</v>
          </cell>
          <cell r="Q936">
            <v>12.44330922096985</v>
          </cell>
          <cell r="R936">
            <v>0</v>
          </cell>
          <cell r="S936">
            <v>8.8762617085189994</v>
          </cell>
          <cell r="T936" t="str">
            <v>u.ISI.55</v>
          </cell>
          <cell r="U936">
            <v>3.5670475124508498</v>
          </cell>
          <cell r="V936" t="str">
            <v>u.ISI.41</v>
          </cell>
          <cell r="W936">
            <v>0</v>
          </cell>
          <cell r="X936">
            <v>0</v>
          </cell>
          <cell r="Y936">
            <v>0</v>
          </cell>
          <cell r="Z936">
            <v>0</v>
          </cell>
          <cell r="AA936">
            <v>0</v>
          </cell>
          <cell r="AB936">
            <v>0</v>
          </cell>
          <cell r="AC936">
            <v>0</v>
          </cell>
          <cell r="AD936" t="str">
            <v>m.EEG.1</v>
          </cell>
          <cell r="AE936">
            <v>0</v>
          </cell>
          <cell r="AF936">
            <v>0</v>
          </cell>
          <cell r="AG936">
            <v>0</v>
          </cell>
          <cell r="AH936">
            <v>0</v>
          </cell>
          <cell r="AI936">
            <v>0</v>
          </cell>
          <cell r="AJ936">
            <v>17.156723089777099</v>
          </cell>
          <cell r="AK936" t="str">
            <v>u.ISI.41</v>
          </cell>
          <cell r="AL936" t="str">
            <v>EU28</v>
          </cell>
        </row>
        <row r="937">
          <cell r="F937" t="str">
            <v>Romania</v>
          </cell>
          <cell r="G937" t="str">
            <v>Residential</v>
          </cell>
          <cell r="H937" t="str">
            <v>TOTAL Residential</v>
          </cell>
          <cell r="J937" t="str">
            <v>Other fossil fuels</v>
          </cell>
          <cell r="K937">
            <v>2.2469159999999997</v>
          </cell>
          <cell r="L937">
            <v>1.2760990825615437E-3</v>
          </cell>
          <cell r="M937">
            <v>2.2481920990825612</v>
          </cell>
          <cell r="P937">
            <v>2.2481920990825612</v>
          </cell>
          <cell r="Q937">
            <v>0.94509861284403618</v>
          </cell>
          <cell r="R937">
            <v>0</v>
          </cell>
          <cell r="S937">
            <v>0.67417296146788952</v>
          </cell>
          <cell r="T937" t="str">
            <v>u.ISI.96</v>
          </cell>
          <cell r="U937">
            <v>0.2709256513761466</v>
          </cell>
          <cell r="V937" t="str">
            <v>u.ISI.96</v>
          </cell>
          <cell r="W937">
            <v>0</v>
          </cell>
          <cell r="X937">
            <v>0</v>
          </cell>
          <cell r="Y937">
            <v>0</v>
          </cell>
          <cell r="Z937">
            <v>0</v>
          </cell>
          <cell r="AA937">
            <v>0</v>
          </cell>
          <cell r="AB937">
            <v>0</v>
          </cell>
          <cell r="AC937">
            <v>0</v>
          </cell>
          <cell r="AD937" t="str">
            <v>m.EEG.1</v>
          </cell>
          <cell r="AE937">
            <v>0</v>
          </cell>
          <cell r="AF937">
            <v>0</v>
          </cell>
          <cell r="AG937">
            <v>0</v>
          </cell>
          <cell r="AH937">
            <v>0</v>
          </cell>
          <cell r="AI937">
            <v>0</v>
          </cell>
          <cell r="AJ937">
            <v>1.3030934862385248</v>
          </cell>
          <cell r="AK937" t="str">
            <v>u.ISI.96</v>
          </cell>
          <cell r="AL937" t="str">
            <v>EU28</v>
          </cell>
        </row>
        <row r="938">
          <cell r="F938" t="str">
            <v>Romania</v>
          </cell>
          <cell r="G938" t="str">
            <v>Residential</v>
          </cell>
          <cell r="H938" t="str">
            <v>TOTAL Residential</v>
          </cell>
          <cell r="J938" t="str">
            <v>Electricity</v>
          </cell>
          <cell r="K938">
            <v>12.034723999999999</v>
          </cell>
          <cell r="L938">
            <v>-11.027723098393574</v>
          </cell>
          <cell r="M938">
            <v>1.007000901606425</v>
          </cell>
          <cell r="P938">
            <v>1.007000901606425</v>
          </cell>
          <cell r="Q938">
            <v>0.73102490160642497</v>
          </cell>
          <cell r="R938">
            <v>0.27021300000000004</v>
          </cell>
          <cell r="S938">
            <v>0.58240331004015999</v>
          </cell>
          <cell r="T938" t="str">
            <v>u.ISI.67</v>
          </cell>
          <cell r="U938">
            <v>0.148621591566265</v>
          </cell>
          <cell r="V938" t="str">
            <v>u.ISI.41</v>
          </cell>
          <cell r="W938">
            <v>0</v>
          </cell>
          <cell r="X938">
            <v>0</v>
          </cell>
          <cell r="Y938">
            <v>0</v>
          </cell>
          <cell r="Z938">
            <v>0</v>
          </cell>
          <cell r="AA938">
            <v>0</v>
          </cell>
          <cell r="AB938">
            <v>0</v>
          </cell>
          <cell r="AC938">
            <v>0.27021300000000004</v>
          </cell>
          <cell r="AD938" t="str">
            <v>u.ISI.95</v>
          </cell>
          <cell r="AE938">
            <v>0</v>
          </cell>
          <cell r="AF938">
            <v>0</v>
          </cell>
          <cell r="AG938">
            <v>0</v>
          </cell>
          <cell r="AH938">
            <v>0</v>
          </cell>
          <cell r="AI938">
            <v>0</v>
          </cell>
          <cell r="AJ938">
            <v>5.7629999999999999E-3</v>
          </cell>
          <cell r="AK938" t="str">
            <v>u.ISI.95</v>
          </cell>
          <cell r="AL938" t="str">
            <v>EU28</v>
          </cell>
        </row>
        <row r="939">
          <cell r="F939" t="str">
            <v>Romania</v>
          </cell>
          <cell r="G939" t="str">
            <v>Residential</v>
          </cell>
          <cell r="H939" t="str">
            <v>TOTAL Residential</v>
          </cell>
          <cell r="J939" t="str">
            <v>District heating</v>
          </cell>
          <cell r="K939">
            <v>11.160148</v>
          </cell>
          <cell r="L939">
            <v>-0.30690407000000874</v>
          </cell>
          <cell r="M939">
            <v>10.853243929999991</v>
          </cell>
          <cell r="P939">
            <v>10.853243929999991</v>
          </cell>
          <cell r="Q939">
            <v>10.853243929999991</v>
          </cell>
          <cell r="R939">
            <v>0</v>
          </cell>
          <cell r="S939">
            <v>8.4916768978571397</v>
          </cell>
          <cell r="T939" t="str">
            <v>u.ISI.67</v>
          </cell>
          <cell r="U939">
            <v>2.3615670321428501</v>
          </cell>
          <cell r="V939" t="str">
            <v>u.ISI.41</v>
          </cell>
          <cell r="W939">
            <v>0</v>
          </cell>
          <cell r="X939">
            <v>0</v>
          </cell>
          <cell r="Y939">
            <v>0</v>
          </cell>
          <cell r="Z939">
            <v>0</v>
          </cell>
          <cell r="AA939">
            <v>0</v>
          </cell>
          <cell r="AB939">
            <v>0</v>
          </cell>
          <cell r="AC939">
            <v>0</v>
          </cell>
          <cell r="AD939" t="str">
            <v>m.EEG.1</v>
          </cell>
          <cell r="AE939">
            <v>0</v>
          </cell>
          <cell r="AF939">
            <v>0</v>
          </cell>
          <cell r="AG939">
            <v>0</v>
          </cell>
          <cell r="AH939">
            <v>0</v>
          </cell>
          <cell r="AI939">
            <v>0</v>
          </cell>
          <cell r="AJ939">
            <v>0</v>
          </cell>
          <cell r="AK939" t="str">
            <v/>
          </cell>
          <cell r="AL939" t="str">
            <v>EU28</v>
          </cell>
        </row>
        <row r="940">
          <cell r="F940" t="str">
            <v>Romania</v>
          </cell>
          <cell r="G940" t="str">
            <v>Residential</v>
          </cell>
          <cell r="H940" t="str">
            <v>TOTAL Residential</v>
          </cell>
          <cell r="J940" t="str">
            <v>Waste non-RES</v>
          </cell>
          <cell r="K940">
            <v>0</v>
          </cell>
          <cell r="L940">
            <v>0</v>
          </cell>
          <cell r="M940">
            <v>0</v>
          </cell>
          <cell r="P940">
            <v>0</v>
          </cell>
          <cell r="Q940">
            <v>0</v>
          </cell>
          <cell r="R940">
            <v>0</v>
          </cell>
          <cell r="S940">
            <v>0</v>
          </cell>
          <cell r="T940" t="str">
            <v>m.EEG.1</v>
          </cell>
          <cell r="U940">
            <v>0</v>
          </cell>
          <cell r="V940" t="str">
            <v>m.EEG.1</v>
          </cell>
          <cell r="W940">
            <v>0</v>
          </cell>
          <cell r="X940">
            <v>0</v>
          </cell>
          <cell r="Y940">
            <v>0</v>
          </cell>
          <cell r="Z940">
            <v>0</v>
          </cell>
          <cell r="AA940">
            <v>0</v>
          </cell>
          <cell r="AB940">
            <v>0</v>
          </cell>
          <cell r="AC940">
            <v>0</v>
          </cell>
          <cell r="AD940" t="str">
            <v>m.EEG.1</v>
          </cell>
          <cell r="AE940">
            <v>0</v>
          </cell>
          <cell r="AF940">
            <v>0</v>
          </cell>
          <cell r="AG940">
            <v>0</v>
          </cell>
          <cell r="AH940">
            <v>0</v>
          </cell>
          <cell r="AI940">
            <v>0</v>
          </cell>
          <cell r="AJ940">
            <v>0</v>
          </cell>
          <cell r="AK940" t="str">
            <v/>
          </cell>
          <cell r="AL940" t="str">
            <v>EU28</v>
          </cell>
        </row>
        <row r="941">
          <cell r="F941" t="str">
            <v>Romania</v>
          </cell>
          <cell r="G941" t="str">
            <v>Residential</v>
          </cell>
          <cell r="H941" t="str">
            <v>TOTAL Residential</v>
          </cell>
          <cell r="J941" t="str">
            <v>Waste RES</v>
          </cell>
          <cell r="K941">
            <v>0</v>
          </cell>
          <cell r="L941">
            <v>0</v>
          </cell>
          <cell r="M941">
            <v>0</v>
          </cell>
          <cell r="P941">
            <v>0</v>
          </cell>
          <cell r="Q941">
            <v>0</v>
          </cell>
          <cell r="R941">
            <v>0</v>
          </cell>
          <cell r="S941">
            <v>0</v>
          </cell>
          <cell r="T941" t="str">
            <v>x.Obs.1</v>
          </cell>
          <cell r="U941">
            <v>0</v>
          </cell>
          <cell r="V941" t="str">
            <v>x.Obs.1</v>
          </cell>
          <cell r="W941">
            <v>0</v>
          </cell>
          <cell r="X941">
            <v>0</v>
          </cell>
          <cell r="Y941">
            <v>0</v>
          </cell>
          <cell r="Z941">
            <v>0</v>
          </cell>
          <cell r="AA941">
            <v>0</v>
          </cell>
          <cell r="AB941">
            <v>0</v>
          </cell>
          <cell r="AC941">
            <v>0</v>
          </cell>
          <cell r="AD941" t="str">
            <v>x.Obs.1</v>
          </cell>
          <cell r="AE941">
            <v>0</v>
          </cell>
          <cell r="AF941">
            <v>0</v>
          </cell>
          <cell r="AG941">
            <v>0</v>
          </cell>
          <cell r="AH941">
            <v>0</v>
          </cell>
          <cell r="AI941">
            <v>0</v>
          </cell>
          <cell r="AJ941">
            <v>0</v>
          </cell>
          <cell r="AK941" t="str">
            <v>x.Obs.1</v>
          </cell>
          <cell r="AL941" t="str">
            <v>EU28</v>
          </cell>
        </row>
        <row r="942">
          <cell r="F942" t="str">
            <v>Romania</v>
          </cell>
          <cell r="G942" t="str">
            <v>Residential</v>
          </cell>
          <cell r="H942" t="str">
            <v>TOTAL Residential</v>
          </cell>
          <cell r="J942" t="str">
            <v>Biomass</v>
          </cell>
          <cell r="K942">
            <v>38.189430999999999</v>
          </cell>
          <cell r="L942">
            <v>5.6899999999870943E-4</v>
          </cell>
          <cell r="M942">
            <v>38.19</v>
          </cell>
          <cell r="P942">
            <v>38.19</v>
          </cell>
          <cell r="Q942">
            <v>37.006</v>
          </cell>
          <cell r="R942">
            <v>0</v>
          </cell>
          <cell r="S942">
            <v>36.088999999999999</v>
          </cell>
          <cell r="T942" t="str">
            <v>x.Obs.1</v>
          </cell>
          <cell r="U942">
            <v>0.91700000000000004</v>
          </cell>
          <cell r="V942" t="str">
            <v>x.Obs.1</v>
          </cell>
          <cell r="W942">
            <v>0</v>
          </cell>
          <cell r="X942">
            <v>0</v>
          </cell>
          <cell r="Y942">
            <v>0</v>
          </cell>
          <cell r="Z942">
            <v>0</v>
          </cell>
          <cell r="AA942">
            <v>0</v>
          </cell>
          <cell r="AB942">
            <v>0</v>
          </cell>
          <cell r="AC942">
            <v>0</v>
          </cell>
          <cell r="AD942" t="str">
            <v>x.Obs.1</v>
          </cell>
          <cell r="AE942">
            <v>0</v>
          </cell>
          <cell r="AF942">
            <v>0</v>
          </cell>
          <cell r="AG942">
            <v>0</v>
          </cell>
          <cell r="AH942">
            <v>0</v>
          </cell>
          <cell r="AI942">
            <v>0</v>
          </cell>
          <cell r="AJ942">
            <v>1.1839999999999999</v>
          </cell>
          <cell r="AK942" t="str">
            <v>x.Obs.1</v>
          </cell>
          <cell r="AL942" t="str">
            <v>EU28</v>
          </cell>
        </row>
        <row r="943">
          <cell r="F943" t="str">
            <v>Romania</v>
          </cell>
          <cell r="G943" t="str">
            <v>Residential</v>
          </cell>
          <cell r="H943" t="str">
            <v>TOTAL Residential</v>
          </cell>
          <cell r="J943" t="str">
            <v>Geothermal</v>
          </cell>
          <cell r="K943">
            <v>0.13723399999999999</v>
          </cell>
          <cell r="L943">
            <v>-1.2339999999999851E-3</v>
          </cell>
          <cell r="M943">
            <v>0.13600000000000001</v>
          </cell>
          <cell r="P943">
            <v>0.13600000000000001</v>
          </cell>
          <cell r="Q943">
            <v>0.13200000000000001</v>
          </cell>
          <cell r="R943">
            <v>0</v>
          </cell>
          <cell r="S943">
            <v>0.129</v>
          </cell>
          <cell r="T943" t="str">
            <v>x.Obs.1</v>
          </cell>
          <cell r="U943">
            <v>3.0000000000000001E-3</v>
          </cell>
          <cell r="V943" t="str">
            <v>x.Obs.1</v>
          </cell>
          <cell r="W943">
            <v>0</v>
          </cell>
          <cell r="X943">
            <v>0</v>
          </cell>
          <cell r="Y943">
            <v>0</v>
          </cell>
          <cell r="Z943">
            <v>0</v>
          </cell>
          <cell r="AA943">
            <v>0</v>
          </cell>
          <cell r="AB943">
            <v>0</v>
          </cell>
          <cell r="AC943">
            <v>0</v>
          </cell>
          <cell r="AD943" t="str">
            <v>x.Obs.1</v>
          </cell>
          <cell r="AE943">
            <v>0</v>
          </cell>
          <cell r="AF943">
            <v>0</v>
          </cell>
          <cell r="AG943">
            <v>0</v>
          </cell>
          <cell r="AH943">
            <v>0</v>
          </cell>
          <cell r="AI943">
            <v>0</v>
          </cell>
          <cell r="AJ943">
            <v>4.0000000000000001E-3</v>
          </cell>
          <cell r="AK943" t="str">
            <v>x.Obs.1</v>
          </cell>
          <cell r="AL943" t="str">
            <v>EU28</v>
          </cell>
        </row>
        <row r="944">
          <cell r="F944" t="str">
            <v>Romania</v>
          </cell>
          <cell r="G944" t="str">
            <v>Residential</v>
          </cell>
          <cell r="H944" t="str">
            <v>TOTAL Residential</v>
          </cell>
          <cell r="J944" t="str">
            <v>Solar energy</v>
          </cell>
          <cell r="K944">
            <v>0</v>
          </cell>
          <cell r="L944">
            <v>0</v>
          </cell>
          <cell r="M944">
            <v>0</v>
          </cell>
          <cell r="P944">
            <v>0</v>
          </cell>
          <cell r="Q944">
            <v>0</v>
          </cell>
          <cell r="R944">
            <v>0</v>
          </cell>
          <cell r="S944">
            <v>0</v>
          </cell>
          <cell r="T944" t="str">
            <v>x.Obs.1</v>
          </cell>
          <cell r="U944">
            <v>0</v>
          </cell>
          <cell r="V944" t="str">
            <v>x.Obs.1</v>
          </cell>
          <cell r="W944">
            <v>0</v>
          </cell>
          <cell r="X944">
            <v>0</v>
          </cell>
          <cell r="Y944">
            <v>0</v>
          </cell>
          <cell r="Z944">
            <v>0</v>
          </cell>
          <cell r="AA944">
            <v>0</v>
          </cell>
          <cell r="AB944">
            <v>0</v>
          </cell>
          <cell r="AC944">
            <v>0</v>
          </cell>
          <cell r="AD944" t="str">
            <v>x.Obs.1</v>
          </cell>
          <cell r="AE944">
            <v>0</v>
          </cell>
          <cell r="AF944">
            <v>0</v>
          </cell>
          <cell r="AG944">
            <v>0</v>
          </cell>
          <cell r="AH944">
            <v>0</v>
          </cell>
          <cell r="AI944">
            <v>0</v>
          </cell>
          <cell r="AJ944">
            <v>0</v>
          </cell>
          <cell r="AK944" t="str">
            <v>x.Obs.1</v>
          </cell>
          <cell r="AL944" t="str">
            <v>EU28</v>
          </cell>
        </row>
        <row r="945">
          <cell r="F945" t="str">
            <v>Romania</v>
          </cell>
          <cell r="G945" t="str">
            <v>Residential</v>
          </cell>
          <cell r="H945" t="str">
            <v>TOTAL Residential</v>
          </cell>
          <cell r="J945" t="str">
            <v>Ambient heat total</v>
          </cell>
          <cell r="K945" t="str">
            <v>-</v>
          </cell>
          <cell r="L945">
            <v>0</v>
          </cell>
          <cell r="M945">
            <v>0</v>
          </cell>
          <cell r="P945">
            <v>0</v>
          </cell>
          <cell r="Q945">
            <v>0</v>
          </cell>
          <cell r="R945">
            <v>0</v>
          </cell>
          <cell r="S945">
            <v>0</v>
          </cell>
          <cell r="T945" t="str">
            <v>c.Obs.2</v>
          </cell>
          <cell r="U945">
            <v>0</v>
          </cell>
          <cell r="V945" t="str">
            <v>c.Obs.2</v>
          </cell>
          <cell r="W945">
            <v>0</v>
          </cell>
          <cell r="X945">
            <v>0</v>
          </cell>
          <cell r="Y945">
            <v>0</v>
          </cell>
          <cell r="Z945">
            <v>0</v>
          </cell>
          <cell r="AA945">
            <v>0</v>
          </cell>
          <cell r="AB945">
            <v>0</v>
          </cell>
          <cell r="AC945">
            <v>0</v>
          </cell>
          <cell r="AD945" t="str">
            <v>c.Obs.2</v>
          </cell>
          <cell r="AE945">
            <v>0</v>
          </cell>
          <cell r="AF945">
            <v>0</v>
          </cell>
          <cell r="AG945">
            <v>0</v>
          </cell>
          <cell r="AH945">
            <v>0</v>
          </cell>
          <cell r="AI945">
            <v>0</v>
          </cell>
          <cell r="AJ945">
            <v>0</v>
          </cell>
          <cell r="AK945" t="str">
            <v>c.Obs.2</v>
          </cell>
          <cell r="AL945" t="str">
            <v>EU28</v>
          </cell>
        </row>
        <row r="946">
          <cell r="F946" t="str">
            <v>Romania</v>
          </cell>
          <cell r="G946" t="str">
            <v>Residential</v>
          </cell>
          <cell r="H946" t="str">
            <v>TOTAL Residential</v>
          </cell>
          <cell r="J946" t="str">
            <v xml:space="preserve">Other RES </v>
          </cell>
          <cell r="K946" t="str">
            <v>-</v>
          </cell>
          <cell r="L946">
            <v>0</v>
          </cell>
          <cell r="M946">
            <v>0</v>
          </cell>
          <cell r="P946">
            <v>0</v>
          </cell>
          <cell r="Q946">
            <v>0</v>
          </cell>
          <cell r="R946">
            <v>0</v>
          </cell>
          <cell r="S946">
            <v>0</v>
          </cell>
          <cell r="T946" t="str">
            <v>m.EEG.1</v>
          </cell>
          <cell r="U946">
            <v>0</v>
          </cell>
          <cell r="V946" t="str">
            <v>m.EEG.1</v>
          </cell>
          <cell r="W946">
            <v>0</v>
          </cell>
          <cell r="X946">
            <v>0</v>
          </cell>
          <cell r="Y946">
            <v>0</v>
          </cell>
          <cell r="Z946">
            <v>0</v>
          </cell>
          <cell r="AA946">
            <v>0</v>
          </cell>
          <cell r="AB946">
            <v>0</v>
          </cell>
          <cell r="AC946">
            <v>0</v>
          </cell>
          <cell r="AD946" t="str">
            <v>m.EEG.1</v>
          </cell>
          <cell r="AE946">
            <v>0</v>
          </cell>
          <cell r="AF946">
            <v>0</v>
          </cell>
          <cell r="AG946">
            <v>0</v>
          </cell>
          <cell r="AH946">
            <v>0</v>
          </cell>
          <cell r="AI946">
            <v>0</v>
          </cell>
          <cell r="AJ946">
            <v>0</v>
          </cell>
          <cell r="AK946" t="str">
            <v/>
          </cell>
          <cell r="AL946" t="str">
            <v>EU28</v>
          </cell>
        </row>
        <row r="947">
          <cell r="F947" t="str">
            <v>Romania</v>
          </cell>
          <cell r="G947" t="str">
            <v>Residential</v>
          </cell>
          <cell r="H947" t="str">
            <v>SFH</v>
          </cell>
          <cell r="J947" t="str">
            <v>TOTAL</v>
          </cell>
          <cell r="K947" t="str">
            <v>-</v>
          </cell>
          <cell r="L947">
            <v>58.814505568035109</v>
          </cell>
          <cell r="M947">
            <v>58.814505568035109</v>
          </cell>
          <cell r="P947">
            <v>58.814505568035109</v>
          </cell>
          <cell r="Q947">
            <v>45.147420067725633</v>
          </cell>
          <cell r="R947">
            <v>0.189530838825725</v>
          </cell>
          <cell r="S947">
            <v>41.520326569715756</v>
          </cell>
          <cell r="T947" t="str">
            <v>m.EEG.1</v>
          </cell>
          <cell r="U947">
            <v>3.6270934980098799</v>
          </cell>
          <cell r="V947" t="str">
            <v>m.EEG.1</v>
          </cell>
          <cell r="W947">
            <v>0</v>
          </cell>
          <cell r="X947">
            <v>0</v>
          </cell>
          <cell r="Y947">
            <v>0</v>
          </cell>
          <cell r="Z947">
            <v>0</v>
          </cell>
          <cell r="AA947">
            <v>0</v>
          </cell>
          <cell r="AB947">
            <v>0</v>
          </cell>
          <cell r="AC947">
            <v>0.189530838825725</v>
          </cell>
          <cell r="AD947" t="str">
            <v>m.EEG.1</v>
          </cell>
          <cell r="AE947">
            <v>0</v>
          </cell>
          <cell r="AF947">
            <v>0</v>
          </cell>
          <cell r="AG947">
            <v>0</v>
          </cell>
          <cell r="AH947">
            <v>0</v>
          </cell>
          <cell r="AI947">
            <v>0</v>
          </cell>
          <cell r="AJ947">
            <v>13.477554661483753</v>
          </cell>
          <cell r="AK947" t="str">
            <v/>
          </cell>
          <cell r="AL947" t="str">
            <v>EU28</v>
          </cell>
        </row>
        <row r="948">
          <cell r="F948" t="str">
            <v>Romania</v>
          </cell>
          <cell r="G948" t="str">
            <v>Residential</v>
          </cell>
          <cell r="H948" t="str">
            <v>SFH</v>
          </cell>
          <cell r="J948" t="str">
            <v>Coal</v>
          </cell>
          <cell r="K948" t="str">
            <v>-</v>
          </cell>
          <cell r="L948">
            <v>0.23482860475549241</v>
          </cell>
          <cell r="M948">
            <v>0.23482860475549241</v>
          </cell>
          <cell r="P948">
            <v>0.23482860475549241</v>
          </cell>
          <cell r="Q948">
            <v>0.23482860475549241</v>
          </cell>
          <cell r="R948">
            <v>0</v>
          </cell>
          <cell r="S948">
            <v>0.18934534272117678</v>
          </cell>
          <cell r="T948" t="str">
            <v>m.EEG.1</v>
          </cell>
          <cell r="U948">
            <v>4.5483262034315637E-2</v>
          </cell>
          <cell r="V948" t="str">
            <v>m.EEG.1</v>
          </cell>
          <cell r="W948">
            <v>0</v>
          </cell>
          <cell r="X948">
            <v>0</v>
          </cell>
          <cell r="Y948">
            <v>0</v>
          </cell>
          <cell r="Z948">
            <v>0</v>
          </cell>
          <cell r="AA948">
            <v>0</v>
          </cell>
          <cell r="AB948">
            <v>0</v>
          </cell>
          <cell r="AC948">
            <v>0</v>
          </cell>
          <cell r="AD948" t="str">
            <v>m.EEG.1</v>
          </cell>
          <cell r="AE948">
            <v>0</v>
          </cell>
          <cell r="AF948">
            <v>0</v>
          </cell>
          <cell r="AG948">
            <v>0</v>
          </cell>
          <cell r="AH948">
            <v>0</v>
          </cell>
          <cell r="AI948">
            <v>0</v>
          </cell>
          <cell r="AJ948">
            <v>0</v>
          </cell>
          <cell r="AK948" t="str">
            <v/>
          </cell>
          <cell r="AL948" t="str">
            <v>EU28</v>
          </cell>
        </row>
        <row r="949">
          <cell r="F949" t="str">
            <v>Romania</v>
          </cell>
          <cell r="G949" t="str">
            <v>Residential</v>
          </cell>
          <cell r="H949" t="str">
            <v>SFH</v>
          </cell>
          <cell r="J949" t="str">
            <v>Fuel oil</v>
          </cell>
          <cell r="K949" t="str">
            <v>-</v>
          </cell>
          <cell r="L949">
            <v>6.4813923292143E-2</v>
          </cell>
          <cell r="M949">
            <v>6.4813923292143E-2</v>
          </cell>
          <cell r="P949">
            <v>6.4813923292143E-2</v>
          </cell>
          <cell r="Q949">
            <v>2.4063310112406869E-2</v>
          </cell>
          <cell r="R949">
            <v>0</v>
          </cell>
          <cell r="S949">
            <v>0</v>
          </cell>
          <cell r="T949" t="str">
            <v>m.EEG.1</v>
          </cell>
          <cell r="U949">
            <v>2.4063310112406869E-2</v>
          </cell>
          <cell r="V949" t="str">
            <v>m.EEG.1</v>
          </cell>
          <cell r="W949">
            <v>0</v>
          </cell>
          <cell r="X949">
            <v>0</v>
          </cell>
          <cell r="Y949">
            <v>0</v>
          </cell>
          <cell r="Z949">
            <v>0</v>
          </cell>
          <cell r="AA949">
            <v>0</v>
          </cell>
          <cell r="AB949">
            <v>0</v>
          </cell>
          <cell r="AC949">
            <v>0</v>
          </cell>
          <cell r="AD949" t="str">
            <v>m.EEG.1</v>
          </cell>
          <cell r="AE949">
            <v>0</v>
          </cell>
          <cell r="AF949">
            <v>0</v>
          </cell>
          <cell r="AG949">
            <v>0</v>
          </cell>
          <cell r="AH949">
            <v>0</v>
          </cell>
          <cell r="AI949">
            <v>0</v>
          </cell>
          <cell r="AJ949">
            <v>4.0750613179736127E-2</v>
          </cell>
          <cell r="AK949" t="str">
            <v/>
          </cell>
          <cell r="AL949" t="str">
            <v>EU28</v>
          </cell>
        </row>
        <row r="950">
          <cell r="F950" t="str">
            <v>Romania</v>
          </cell>
          <cell r="G950" t="str">
            <v>Residential</v>
          </cell>
          <cell r="H950" t="str">
            <v>SFH</v>
          </cell>
          <cell r="J950" t="str">
            <v>Natural gas</v>
          </cell>
          <cell r="K950" t="str">
            <v>-</v>
          </cell>
          <cell r="L950">
            <v>19.545478957797734</v>
          </cell>
          <cell r="M950">
            <v>19.545478957797734</v>
          </cell>
          <cell r="P950">
            <v>19.545478957797734</v>
          </cell>
          <cell r="Q950">
            <v>7.8776484484369202</v>
          </cell>
          <cell r="R950">
            <v>0</v>
          </cell>
          <cell r="S950">
            <v>5.4517944216319476</v>
          </cell>
          <cell r="T950" t="str">
            <v>m.EEG.1</v>
          </cell>
          <cell r="U950">
            <v>2.4258540268049722</v>
          </cell>
          <cell r="V950" t="str">
            <v>m.EEG.1</v>
          </cell>
          <cell r="W950">
            <v>0</v>
          </cell>
          <cell r="X950">
            <v>0</v>
          </cell>
          <cell r="Y950">
            <v>0</v>
          </cell>
          <cell r="Z950">
            <v>0</v>
          </cell>
          <cell r="AA950">
            <v>0</v>
          </cell>
          <cell r="AB950">
            <v>0</v>
          </cell>
          <cell r="AC950">
            <v>0</v>
          </cell>
          <cell r="AD950" t="str">
            <v>m.EEG.1</v>
          </cell>
          <cell r="AE950">
            <v>0</v>
          </cell>
          <cell r="AF950">
            <v>0</v>
          </cell>
          <cell r="AG950">
            <v>0</v>
          </cell>
          <cell r="AH950">
            <v>0</v>
          </cell>
          <cell r="AI950">
            <v>0</v>
          </cell>
          <cell r="AJ950">
            <v>11.667830509360813</v>
          </cell>
          <cell r="AK950" t="str">
            <v/>
          </cell>
          <cell r="AL950" t="str">
            <v>EU28</v>
          </cell>
        </row>
        <row r="951">
          <cell r="F951" t="str">
            <v>Romania</v>
          </cell>
          <cell r="G951" t="str">
            <v>Residential</v>
          </cell>
          <cell r="H951" t="str">
            <v>SFH</v>
          </cell>
          <cell r="J951" t="str">
            <v>Other fossil fuels</v>
          </cell>
          <cell r="K951" t="str">
            <v>-</v>
          </cell>
          <cell r="L951">
            <v>1.2848669167092055</v>
          </cell>
          <cell r="M951">
            <v>1.2848669167092055</v>
          </cell>
          <cell r="P951">
            <v>1.2848669167092055</v>
          </cell>
          <cell r="Q951">
            <v>0.64126125235811249</v>
          </cell>
          <cell r="R951">
            <v>0</v>
          </cell>
          <cell r="S951">
            <v>0.50744945321618973</v>
          </cell>
          <cell r="T951" t="str">
            <v>m.EEG.1</v>
          </cell>
          <cell r="U951">
            <v>0.13381179914192282</v>
          </cell>
          <cell r="V951" t="str">
            <v>m.EEG.1</v>
          </cell>
          <cell r="W951">
            <v>0</v>
          </cell>
          <cell r="X951">
            <v>0</v>
          </cell>
          <cell r="Y951">
            <v>0</v>
          </cell>
          <cell r="Z951">
            <v>0</v>
          </cell>
          <cell r="AA951">
            <v>0</v>
          </cell>
          <cell r="AB951">
            <v>0</v>
          </cell>
          <cell r="AC951">
            <v>0</v>
          </cell>
          <cell r="AD951" t="str">
            <v>m.EEG.1</v>
          </cell>
          <cell r="AE951">
            <v>0</v>
          </cell>
          <cell r="AF951">
            <v>0</v>
          </cell>
          <cell r="AG951">
            <v>0</v>
          </cell>
          <cell r="AH951">
            <v>0</v>
          </cell>
          <cell r="AI951">
            <v>0</v>
          </cell>
          <cell r="AJ951">
            <v>0.6436056643510929</v>
          </cell>
          <cell r="AK951" t="str">
            <v/>
          </cell>
          <cell r="AL951" t="str">
            <v>EU28</v>
          </cell>
        </row>
        <row r="952">
          <cell r="F952" t="str">
            <v>Romania</v>
          </cell>
          <cell r="G952" t="str">
            <v>Residential</v>
          </cell>
          <cell r="H952" t="str">
            <v>SFH</v>
          </cell>
          <cell r="J952" t="str">
            <v>Electricity</v>
          </cell>
          <cell r="K952" t="str">
            <v>-</v>
          </cell>
          <cell r="L952">
            <v>0.5095163505255651</v>
          </cell>
          <cell r="M952">
            <v>0.5095163505255651</v>
          </cell>
          <cell r="P952">
            <v>0.5095163505255651</v>
          </cell>
          <cell r="Q952">
            <v>0.31565624193077663</v>
          </cell>
          <cell r="R952">
            <v>0.189530838825725</v>
          </cell>
          <cell r="S952">
            <v>0.20400901593773013</v>
          </cell>
          <cell r="T952" t="str">
            <v>m.EEG.1</v>
          </cell>
          <cell r="U952">
            <v>0.11164722599304651</v>
          </cell>
          <cell r="V952" t="str">
            <v>m.EEG.1</v>
          </cell>
          <cell r="W952">
            <v>0</v>
          </cell>
          <cell r="X952">
            <v>0</v>
          </cell>
          <cell r="Y952">
            <v>0</v>
          </cell>
          <cell r="Z952">
            <v>0</v>
          </cell>
          <cell r="AA952">
            <v>0</v>
          </cell>
          <cell r="AB952">
            <v>0</v>
          </cell>
          <cell r="AC952">
            <v>0.189530838825725</v>
          </cell>
          <cell r="AD952" t="str">
            <v>m.EEG.1</v>
          </cell>
          <cell r="AE952">
            <v>0</v>
          </cell>
          <cell r="AF952">
            <v>0</v>
          </cell>
          <cell r="AG952">
            <v>0</v>
          </cell>
          <cell r="AH952">
            <v>0</v>
          </cell>
          <cell r="AI952">
            <v>0</v>
          </cell>
          <cell r="AJ952">
            <v>4.3292697690634537E-3</v>
          </cell>
          <cell r="AK952" t="str">
            <v/>
          </cell>
          <cell r="AL952" t="str">
            <v>EU28</v>
          </cell>
        </row>
        <row r="953">
          <cell r="F953" t="str">
            <v>Romania</v>
          </cell>
          <cell r="G953" t="str">
            <v>Residential</v>
          </cell>
          <cell r="H953" t="str">
            <v>SFH</v>
          </cell>
          <cell r="J953" t="str">
            <v>District heating</v>
          </cell>
          <cell r="K953" t="str">
            <v>-</v>
          </cell>
          <cell r="L953">
            <v>0.1512106102429383</v>
          </cell>
          <cell r="M953">
            <v>0.1512106102429383</v>
          </cell>
          <cell r="P953">
            <v>0.1512106102429383</v>
          </cell>
          <cell r="Q953">
            <v>0.1512106102429383</v>
          </cell>
          <cell r="R953">
            <v>0</v>
          </cell>
          <cell r="S953">
            <v>0.1331651717328502</v>
          </cell>
          <cell r="T953" t="str">
            <v>m.EEG.1</v>
          </cell>
          <cell r="U953">
            <v>1.8045438510088111E-2</v>
          </cell>
          <cell r="V953" t="str">
            <v>m.EEG.1</v>
          </cell>
          <cell r="W953">
            <v>0</v>
          </cell>
          <cell r="X953">
            <v>0</v>
          </cell>
          <cell r="Y953">
            <v>0</v>
          </cell>
          <cell r="Z953">
            <v>0</v>
          </cell>
          <cell r="AA953">
            <v>0</v>
          </cell>
          <cell r="AB953">
            <v>0</v>
          </cell>
          <cell r="AC953">
            <v>0</v>
          </cell>
          <cell r="AD953" t="str">
            <v>m.EEG.1</v>
          </cell>
          <cell r="AE953">
            <v>0</v>
          </cell>
          <cell r="AF953">
            <v>0</v>
          </cell>
          <cell r="AG953">
            <v>0</v>
          </cell>
          <cell r="AH953">
            <v>0</v>
          </cell>
          <cell r="AI953">
            <v>0</v>
          </cell>
          <cell r="AJ953">
            <v>0</v>
          </cell>
          <cell r="AK953" t="str">
            <v/>
          </cell>
          <cell r="AL953" t="str">
            <v>EU28</v>
          </cell>
        </row>
        <row r="954">
          <cell r="F954" t="str">
            <v>Romania</v>
          </cell>
          <cell r="G954" t="str">
            <v>Residential</v>
          </cell>
          <cell r="H954" t="str">
            <v>SFH</v>
          </cell>
          <cell r="J954" t="str">
            <v>Waste non-RES</v>
          </cell>
          <cell r="K954" t="str">
            <v>-</v>
          </cell>
          <cell r="L954">
            <v>0</v>
          </cell>
          <cell r="M954">
            <v>0</v>
          </cell>
          <cell r="P954">
            <v>0</v>
          </cell>
          <cell r="Q954">
            <v>0</v>
          </cell>
          <cell r="R954">
            <v>0</v>
          </cell>
          <cell r="S954">
            <v>0</v>
          </cell>
          <cell r="T954" t="str">
            <v>m.EEG.1</v>
          </cell>
          <cell r="U954">
            <v>0</v>
          </cell>
          <cell r="V954" t="str">
            <v>m.EEG.1</v>
          </cell>
          <cell r="W954">
            <v>0</v>
          </cell>
          <cell r="X954">
            <v>0</v>
          </cell>
          <cell r="Y954">
            <v>0</v>
          </cell>
          <cell r="Z954">
            <v>0</v>
          </cell>
          <cell r="AA954">
            <v>0</v>
          </cell>
          <cell r="AB954">
            <v>0</v>
          </cell>
          <cell r="AC954">
            <v>0</v>
          </cell>
          <cell r="AD954" t="str">
            <v>m.EEG.1</v>
          </cell>
          <cell r="AE954">
            <v>0</v>
          </cell>
          <cell r="AF954">
            <v>0</v>
          </cell>
          <cell r="AG954">
            <v>0</v>
          </cell>
          <cell r="AH954">
            <v>0</v>
          </cell>
          <cell r="AI954">
            <v>0</v>
          </cell>
          <cell r="AJ954">
            <v>0</v>
          </cell>
          <cell r="AK954" t="str">
            <v/>
          </cell>
          <cell r="AL954" t="str">
            <v>EU28</v>
          </cell>
        </row>
        <row r="955">
          <cell r="F955" t="str">
            <v>Romania</v>
          </cell>
          <cell r="G955" t="str">
            <v>Residential</v>
          </cell>
          <cell r="H955" t="str">
            <v>SFH</v>
          </cell>
          <cell r="J955" t="str">
            <v>Waste RES</v>
          </cell>
          <cell r="K955" t="str">
            <v>-</v>
          </cell>
          <cell r="L955">
            <v>0</v>
          </cell>
          <cell r="M955">
            <v>0</v>
          </cell>
          <cell r="P955">
            <v>0</v>
          </cell>
          <cell r="Q955">
            <v>0</v>
          </cell>
          <cell r="R955">
            <v>0</v>
          </cell>
          <cell r="S955">
            <v>0</v>
          </cell>
          <cell r="T955" t="str">
            <v>m.EEG.1</v>
          </cell>
          <cell r="U955">
            <v>0</v>
          </cell>
          <cell r="V955" t="str">
            <v>m.EEG.1</v>
          </cell>
          <cell r="W955">
            <v>0</v>
          </cell>
          <cell r="X955">
            <v>0</v>
          </cell>
          <cell r="Y955">
            <v>0</v>
          </cell>
          <cell r="Z955">
            <v>0</v>
          </cell>
          <cell r="AA955">
            <v>0</v>
          </cell>
          <cell r="AB955">
            <v>0</v>
          </cell>
          <cell r="AC955">
            <v>0</v>
          </cell>
          <cell r="AD955" t="str">
            <v>m.EEG.1</v>
          </cell>
          <cell r="AE955">
            <v>0</v>
          </cell>
          <cell r="AF955">
            <v>0</v>
          </cell>
          <cell r="AG955">
            <v>0</v>
          </cell>
          <cell r="AH955">
            <v>0</v>
          </cell>
          <cell r="AI955">
            <v>0</v>
          </cell>
          <cell r="AJ955">
            <v>0</v>
          </cell>
          <cell r="AK955" t="str">
            <v/>
          </cell>
          <cell r="AL955" t="str">
            <v>EU28</v>
          </cell>
        </row>
        <row r="956">
          <cell r="F956" t="str">
            <v>Romania</v>
          </cell>
          <cell r="G956" t="str">
            <v>Residential</v>
          </cell>
          <cell r="H956" t="str">
            <v>SFH</v>
          </cell>
          <cell r="J956" t="str">
            <v>Biomass</v>
          </cell>
          <cell r="K956" t="str">
            <v>-</v>
          </cell>
          <cell r="L956">
            <v>36.923234665204461</v>
          </cell>
          <cell r="M956">
            <v>36.923234665204461</v>
          </cell>
          <cell r="P956">
            <v>36.923234665204461</v>
          </cell>
          <cell r="Q956">
            <v>35.804171684298339</v>
          </cell>
          <cell r="R956">
            <v>0</v>
          </cell>
          <cell r="S956">
            <v>34.937464966822908</v>
          </cell>
          <cell r="T956" t="str">
            <v>m.EEG.1</v>
          </cell>
          <cell r="U956">
            <v>0.86670671747543238</v>
          </cell>
          <cell r="V956" t="str">
            <v>m.EEG.1</v>
          </cell>
          <cell r="W956">
            <v>0</v>
          </cell>
          <cell r="X956">
            <v>0</v>
          </cell>
          <cell r="Y956">
            <v>0</v>
          </cell>
          <cell r="Z956">
            <v>0</v>
          </cell>
          <cell r="AA956">
            <v>0</v>
          </cell>
          <cell r="AB956">
            <v>0</v>
          </cell>
          <cell r="AC956">
            <v>0</v>
          </cell>
          <cell r="AD956" t="str">
            <v>m.EEG.1</v>
          </cell>
          <cell r="AE956">
            <v>0</v>
          </cell>
          <cell r="AF956">
            <v>0</v>
          </cell>
          <cell r="AG956">
            <v>0</v>
          </cell>
          <cell r="AH956">
            <v>0</v>
          </cell>
          <cell r="AI956">
            <v>0</v>
          </cell>
          <cell r="AJ956">
            <v>1.1190629809061199</v>
          </cell>
          <cell r="AK956" t="str">
            <v/>
          </cell>
          <cell r="AL956" t="str">
            <v>EU28</v>
          </cell>
        </row>
        <row r="957">
          <cell r="F957" t="str">
            <v>Romania</v>
          </cell>
          <cell r="G957" t="str">
            <v>Residential</v>
          </cell>
          <cell r="H957" t="str">
            <v>SFH</v>
          </cell>
          <cell r="J957" t="str">
            <v>Geothermal</v>
          </cell>
          <cell r="K957" t="str">
            <v>-</v>
          </cell>
          <cell r="L957">
            <v>0.10055553950757888</v>
          </cell>
          <cell r="M957">
            <v>0.10055553950757888</v>
          </cell>
          <cell r="P957">
            <v>0.10055553950757888</v>
          </cell>
          <cell r="Q957">
            <v>9.8579915590652073E-2</v>
          </cell>
          <cell r="R957">
            <v>0</v>
          </cell>
          <cell r="S957">
            <v>9.7098197652956963E-2</v>
          </cell>
          <cell r="T957" t="str">
            <v>m.EEG.1</v>
          </cell>
          <cell r="U957">
            <v>1.4817179376951104E-3</v>
          </cell>
          <cell r="V957" t="str">
            <v>m.EEG.1</v>
          </cell>
          <cell r="W957">
            <v>0</v>
          </cell>
          <cell r="X957">
            <v>0</v>
          </cell>
          <cell r="Y957">
            <v>0</v>
          </cell>
          <cell r="Z957">
            <v>0</v>
          </cell>
          <cell r="AA957">
            <v>0</v>
          </cell>
          <cell r="AB957">
            <v>0</v>
          </cell>
          <cell r="AC957">
            <v>0</v>
          </cell>
          <cell r="AD957" t="str">
            <v>m.EEG.1</v>
          </cell>
          <cell r="AE957">
            <v>0</v>
          </cell>
          <cell r="AF957">
            <v>0</v>
          </cell>
          <cell r="AG957">
            <v>0</v>
          </cell>
          <cell r="AH957">
            <v>0</v>
          </cell>
          <cell r="AI957">
            <v>0</v>
          </cell>
          <cell r="AJ957">
            <v>1.9756239169268141E-3</v>
          </cell>
          <cell r="AK957" t="str">
            <v/>
          </cell>
          <cell r="AL957" t="str">
            <v>EU28</v>
          </cell>
        </row>
        <row r="958">
          <cell r="F958" t="str">
            <v>Romania</v>
          </cell>
          <cell r="G958" t="str">
            <v>Residential</v>
          </cell>
          <cell r="H958" t="str">
            <v>SFH</v>
          </cell>
          <cell r="J958" t="str">
            <v>Solar energy</v>
          </cell>
          <cell r="K958" t="str">
            <v>-</v>
          </cell>
          <cell r="L958">
            <v>0</v>
          </cell>
          <cell r="M958">
            <v>0</v>
          </cell>
          <cell r="P958">
            <v>0</v>
          </cell>
          <cell r="Q958">
            <v>0</v>
          </cell>
          <cell r="R958">
            <v>0</v>
          </cell>
          <cell r="S958">
            <v>0</v>
          </cell>
          <cell r="T958" t="str">
            <v>m.EEG.1</v>
          </cell>
          <cell r="U958">
            <v>0</v>
          </cell>
          <cell r="V958" t="str">
            <v>m.EEG.1</v>
          </cell>
          <cell r="W958">
            <v>0</v>
          </cell>
          <cell r="X958">
            <v>0</v>
          </cell>
          <cell r="Y958">
            <v>0</v>
          </cell>
          <cell r="Z958">
            <v>0</v>
          </cell>
          <cell r="AA958">
            <v>0</v>
          </cell>
          <cell r="AB958">
            <v>0</v>
          </cell>
          <cell r="AC958">
            <v>0</v>
          </cell>
          <cell r="AD958" t="str">
            <v>m.EEG.1</v>
          </cell>
          <cell r="AE958">
            <v>0</v>
          </cell>
          <cell r="AF958">
            <v>0</v>
          </cell>
          <cell r="AG958">
            <v>0</v>
          </cell>
          <cell r="AH958">
            <v>0</v>
          </cell>
          <cell r="AI958">
            <v>0</v>
          </cell>
          <cell r="AJ958">
            <v>0</v>
          </cell>
          <cell r="AK958" t="str">
            <v/>
          </cell>
          <cell r="AL958" t="str">
            <v>EU28</v>
          </cell>
        </row>
        <row r="959">
          <cell r="F959" t="str">
            <v>Romania</v>
          </cell>
          <cell r="G959" t="str">
            <v>Residential</v>
          </cell>
          <cell r="H959" t="str">
            <v>SFH</v>
          </cell>
          <cell r="J959" t="str">
            <v>Ambient heat total</v>
          </cell>
          <cell r="K959" t="str">
            <v>-</v>
          </cell>
          <cell r="L959">
            <v>0</v>
          </cell>
          <cell r="M959">
            <v>0</v>
          </cell>
          <cell r="P959">
            <v>0</v>
          </cell>
          <cell r="Q959">
            <v>0</v>
          </cell>
          <cell r="R959">
            <v>0</v>
          </cell>
          <cell r="S959">
            <v>0</v>
          </cell>
          <cell r="T959" t="str">
            <v>m.EEG.1</v>
          </cell>
          <cell r="U959">
            <v>0</v>
          </cell>
          <cell r="V959" t="str">
            <v>m.EEG.1</v>
          </cell>
          <cell r="W959">
            <v>0</v>
          </cell>
          <cell r="X959">
            <v>0</v>
          </cell>
          <cell r="Y959">
            <v>0</v>
          </cell>
          <cell r="Z959">
            <v>0</v>
          </cell>
          <cell r="AA959">
            <v>0</v>
          </cell>
          <cell r="AB959">
            <v>0</v>
          </cell>
          <cell r="AC959">
            <v>0</v>
          </cell>
          <cell r="AD959" t="str">
            <v>m.EEG.1</v>
          </cell>
          <cell r="AE959">
            <v>0</v>
          </cell>
          <cell r="AF959">
            <v>0</v>
          </cell>
          <cell r="AG959">
            <v>0</v>
          </cell>
          <cell r="AH959">
            <v>0</v>
          </cell>
          <cell r="AI959">
            <v>0</v>
          </cell>
          <cell r="AJ959">
            <v>0</v>
          </cell>
          <cell r="AK959" t="str">
            <v/>
          </cell>
          <cell r="AL959" t="str">
            <v>EU28</v>
          </cell>
        </row>
        <row r="960">
          <cell r="F960" t="str">
            <v>Romania</v>
          </cell>
          <cell r="G960" t="str">
            <v>Residential</v>
          </cell>
          <cell r="H960" t="str">
            <v>SFH</v>
          </cell>
          <cell r="J960" t="str">
            <v xml:space="preserve">Other RES </v>
          </cell>
          <cell r="K960" t="str">
            <v>-</v>
          </cell>
          <cell r="L960">
            <v>0</v>
          </cell>
          <cell r="M960">
            <v>0</v>
          </cell>
          <cell r="P960">
            <v>0</v>
          </cell>
          <cell r="Q960">
            <v>0</v>
          </cell>
          <cell r="R960">
            <v>0</v>
          </cell>
          <cell r="S960">
            <v>0</v>
          </cell>
          <cell r="T960" t="str">
            <v>m.EEG.1</v>
          </cell>
          <cell r="U960">
            <v>0</v>
          </cell>
          <cell r="V960" t="str">
            <v>m.EEG.1</v>
          </cell>
          <cell r="W960">
            <v>0</v>
          </cell>
          <cell r="X960">
            <v>0</v>
          </cell>
          <cell r="Y960">
            <v>0</v>
          </cell>
          <cell r="Z960">
            <v>0</v>
          </cell>
          <cell r="AA960">
            <v>0</v>
          </cell>
          <cell r="AB960">
            <v>0</v>
          </cell>
          <cell r="AC960">
            <v>0</v>
          </cell>
          <cell r="AD960" t="str">
            <v>m.EEG.1</v>
          </cell>
          <cell r="AE960">
            <v>0</v>
          </cell>
          <cell r="AF960">
            <v>0</v>
          </cell>
          <cell r="AG960">
            <v>0</v>
          </cell>
          <cell r="AH960">
            <v>0</v>
          </cell>
          <cell r="AI960">
            <v>0</v>
          </cell>
          <cell r="AJ960">
            <v>0</v>
          </cell>
          <cell r="AK960" t="str">
            <v/>
          </cell>
          <cell r="AL960" t="str">
            <v>EU28</v>
          </cell>
        </row>
        <row r="961">
          <cell r="F961" t="str">
            <v>Romania</v>
          </cell>
          <cell r="G961" t="str">
            <v>Residential</v>
          </cell>
          <cell r="H961" t="str">
            <v>MFH</v>
          </cell>
          <cell r="J961" t="str">
            <v>TOTAL</v>
          </cell>
          <cell r="K961" t="str">
            <v>-</v>
          </cell>
          <cell r="L961">
            <v>23.524054859016381</v>
          </cell>
          <cell r="M961">
            <v>23.524054859016381</v>
          </cell>
          <cell r="P961">
            <v>23.524054859016381</v>
          </cell>
          <cell r="Q961">
            <v>17.224160787356478</v>
          </cell>
          <cell r="R961">
            <v>8.0682161173743702E-2</v>
          </cell>
          <cell r="S961">
            <v>13.510678301710056</v>
          </cell>
          <cell r="T961" t="str">
            <v>m.EEG.1</v>
          </cell>
          <cell r="U961">
            <v>3.7134824856464208</v>
          </cell>
          <cell r="V961" t="str">
            <v>m.EEG.1</v>
          </cell>
          <cell r="W961">
            <v>0</v>
          </cell>
          <cell r="X961">
            <v>0</v>
          </cell>
          <cell r="Y961">
            <v>0</v>
          </cell>
          <cell r="Z961">
            <v>0</v>
          </cell>
          <cell r="AA961">
            <v>0</v>
          </cell>
          <cell r="AB961">
            <v>0</v>
          </cell>
          <cell r="AC961">
            <v>8.0682161173743702E-2</v>
          </cell>
          <cell r="AD961" t="str">
            <v>m.EEG.1</v>
          </cell>
          <cell r="AE961">
            <v>0</v>
          </cell>
          <cell r="AF961">
            <v>0</v>
          </cell>
          <cell r="AG961">
            <v>0</v>
          </cell>
          <cell r="AH961">
            <v>0</v>
          </cell>
          <cell r="AI961">
            <v>0</v>
          </cell>
          <cell r="AJ961">
            <v>6.2192119104861598</v>
          </cell>
          <cell r="AK961" t="str">
            <v/>
          </cell>
          <cell r="AL961" t="str">
            <v>EU28</v>
          </cell>
        </row>
        <row r="962">
          <cell r="F962" t="str">
            <v>Romania</v>
          </cell>
          <cell r="G962" t="str">
            <v>Residential</v>
          </cell>
          <cell r="H962" t="str">
            <v>MFH</v>
          </cell>
          <cell r="J962" t="str">
            <v>Coal</v>
          </cell>
          <cell r="K962" t="str">
            <v>-</v>
          </cell>
          <cell r="L962">
            <v>2.2683285780770749E-3</v>
          </cell>
          <cell r="M962">
            <v>2.2683285780770749E-3</v>
          </cell>
          <cell r="P962">
            <v>2.2683285780770749E-3</v>
          </cell>
          <cell r="Q962">
            <v>2.2683285780770749E-3</v>
          </cell>
          <cell r="R962">
            <v>0</v>
          </cell>
          <cell r="S962">
            <v>1.0506795012721467E-3</v>
          </cell>
          <cell r="T962" t="str">
            <v>m.EEG.1</v>
          </cell>
          <cell r="U962">
            <v>1.217649076804928E-3</v>
          </cell>
          <cell r="V962" t="str">
            <v>m.EEG.1</v>
          </cell>
          <cell r="W962">
            <v>0</v>
          </cell>
          <cell r="X962">
            <v>0</v>
          </cell>
          <cell r="Y962">
            <v>0</v>
          </cell>
          <cell r="Z962">
            <v>0</v>
          </cell>
          <cell r="AA962">
            <v>0</v>
          </cell>
          <cell r="AB962">
            <v>0</v>
          </cell>
          <cell r="AC962">
            <v>0</v>
          </cell>
          <cell r="AD962" t="str">
            <v>m.EEG.1</v>
          </cell>
          <cell r="AE962">
            <v>0</v>
          </cell>
          <cell r="AF962">
            <v>0</v>
          </cell>
          <cell r="AG962">
            <v>0</v>
          </cell>
          <cell r="AH962">
            <v>0</v>
          </cell>
          <cell r="AI962">
            <v>0</v>
          </cell>
          <cell r="AJ962">
            <v>0</v>
          </cell>
          <cell r="AK962" t="str">
            <v/>
          </cell>
          <cell r="AL962" t="str">
            <v>EU28</v>
          </cell>
        </row>
        <row r="963">
          <cell r="F963" t="str">
            <v>Romania</v>
          </cell>
          <cell r="G963" t="str">
            <v>Residential</v>
          </cell>
          <cell r="H963" t="str">
            <v>MFH</v>
          </cell>
          <cell r="J963" t="str">
            <v>Fuel oil</v>
          </cell>
          <cell r="K963" t="str">
            <v>-</v>
          </cell>
          <cell r="L963">
            <v>4.7572507409672244E-3</v>
          </cell>
          <cell r="M963">
            <v>4.7572507409672244E-3</v>
          </cell>
          <cell r="P963">
            <v>4.7572507409672244E-3</v>
          </cell>
          <cell r="Q963">
            <v>1.766213091998534E-3</v>
          </cell>
          <cell r="R963">
            <v>0</v>
          </cell>
          <cell r="S963">
            <v>0</v>
          </cell>
          <cell r="T963" t="str">
            <v>m.EEG.1</v>
          </cell>
          <cell r="U963">
            <v>1.766213091998534E-3</v>
          </cell>
          <cell r="V963" t="str">
            <v>m.EEG.1</v>
          </cell>
          <cell r="W963">
            <v>0</v>
          </cell>
          <cell r="X963">
            <v>0</v>
          </cell>
          <cell r="Y963">
            <v>0</v>
          </cell>
          <cell r="Z963">
            <v>0</v>
          </cell>
          <cell r="AA963">
            <v>0</v>
          </cell>
          <cell r="AB963">
            <v>0</v>
          </cell>
          <cell r="AC963">
            <v>0</v>
          </cell>
          <cell r="AD963" t="str">
            <v>m.EEG.1</v>
          </cell>
          <cell r="AE963">
            <v>0</v>
          </cell>
          <cell r="AF963">
            <v>0</v>
          </cell>
          <cell r="AG963">
            <v>0</v>
          </cell>
          <cell r="AH963">
            <v>0</v>
          </cell>
          <cell r="AI963">
            <v>0</v>
          </cell>
          <cell r="AJ963">
            <v>2.9910376489686906E-3</v>
          </cell>
          <cell r="AK963" t="str">
            <v/>
          </cell>
          <cell r="AL963" t="str">
            <v>EU28</v>
          </cell>
        </row>
        <row r="964">
          <cell r="F964" t="str">
            <v>Romania</v>
          </cell>
          <cell r="G964" t="str">
            <v>Residential</v>
          </cell>
          <cell r="H964" t="str">
            <v>MFH</v>
          </cell>
          <cell r="J964" t="str">
            <v>Natural gas</v>
          </cell>
          <cell r="K964" t="str">
            <v>-</v>
          </cell>
          <cell r="L964">
            <v>10.054553352935184</v>
          </cell>
          <cell r="M964">
            <v>10.054553352935184</v>
          </cell>
          <cell r="P964">
            <v>10.054553352935184</v>
          </cell>
          <cell r="Q964">
            <v>4.5656607725305136</v>
          </cell>
          <cell r="R964">
            <v>0</v>
          </cell>
          <cell r="S964">
            <v>3.4244672868870514</v>
          </cell>
          <cell r="T964" t="str">
            <v>m.EEG.1</v>
          </cell>
          <cell r="U964">
            <v>1.1411934856434627</v>
          </cell>
          <cell r="V964" t="str">
            <v>m.EEG.1</v>
          </cell>
          <cell r="W964">
            <v>0</v>
          </cell>
          <cell r="X964">
            <v>0</v>
          </cell>
          <cell r="Y964">
            <v>0</v>
          </cell>
          <cell r="Z964">
            <v>0</v>
          </cell>
          <cell r="AA964">
            <v>0</v>
          </cell>
          <cell r="AB964">
            <v>0</v>
          </cell>
          <cell r="AC964">
            <v>0</v>
          </cell>
          <cell r="AD964" t="str">
            <v>m.EEG.1</v>
          </cell>
          <cell r="AE964">
            <v>0</v>
          </cell>
          <cell r="AF964">
            <v>0</v>
          </cell>
          <cell r="AG964">
            <v>0</v>
          </cell>
          <cell r="AH964">
            <v>0</v>
          </cell>
          <cell r="AI964">
            <v>0</v>
          </cell>
          <cell r="AJ964">
            <v>5.4888925804046709</v>
          </cell>
          <cell r="AK964" t="str">
            <v/>
          </cell>
          <cell r="AL964" t="str">
            <v>EU28</v>
          </cell>
        </row>
        <row r="965">
          <cell r="F965" t="str">
            <v>Romania</v>
          </cell>
          <cell r="G965" t="str">
            <v>Residential</v>
          </cell>
          <cell r="H965" t="str">
            <v>MFH</v>
          </cell>
          <cell r="J965" t="str">
            <v>Other fossil fuels</v>
          </cell>
          <cell r="K965" t="str">
            <v>-</v>
          </cell>
          <cell r="L965">
            <v>0.96105736398015362</v>
          </cell>
          <cell r="M965">
            <v>0.96105736398015362</v>
          </cell>
          <cell r="P965">
            <v>0.96105736398015362</v>
          </cell>
          <cell r="Q965">
            <v>0.30212249959301479</v>
          </cell>
          <cell r="R965">
            <v>0</v>
          </cell>
          <cell r="S965">
            <v>0.16512361253399319</v>
          </cell>
          <cell r="T965" t="str">
            <v>m.EEG.1</v>
          </cell>
          <cell r="U965">
            <v>0.13699888705902161</v>
          </cell>
          <cell r="V965" t="str">
            <v>m.EEG.1</v>
          </cell>
          <cell r="W965">
            <v>0</v>
          </cell>
          <cell r="X965">
            <v>0</v>
          </cell>
          <cell r="Y965">
            <v>0</v>
          </cell>
          <cell r="Z965">
            <v>0</v>
          </cell>
          <cell r="AA965">
            <v>0</v>
          </cell>
          <cell r="AB965">
            <v>0</v>
          </cell>
          <cell r="AC965">
            <v>0</v>
          </cell>
          <cell r="AD965" t="str">
            <v>m.EEG.1</v>
          </cell>
          <cell r="AE965">
            <v>0</v>
          </cell>
          <cell r="AF965">
            <v>0</v>
          </cell>
          <cell r="AG965">
            <v>0</v>
          </cell>
          <cell r="AH965">
            <v>0</v>
          </cell>
          <cell r="AI965">
            <v>0</v>
          </cell>
          <cell r="AJ965">
            <v>0.65893486438713877</v>
          </cell>
          <cell r="AK965" t="str">
            <v/>
          </cell>
          <cell r="AL965" t="str">
            <v>EU28</v>
          </cell>
        </row>
        <row r="966">
          <cell r="F966" t="str">
            <v>Romania</v>
          </cell>
          <cell r="G966" t="str">
            <v>Residential</v>
          </cell>
          <cell r="H966" t="str">
            <v>MFH</v>
          </cell>
          <cell r="J966" t="str">
            <v>Electricity</v>
          </cell>
          <cell r="K966" t="str">
            <v>-</v>
          </cell>
          <cell r="L966">
            <v>0.49748455108005851</v>
          </cell>
          <cell r="M966">
            <v>0.49748455108005851</v>
          </cell>
          <cell r="P966">
            <v>0.49748455108005851</v>
          </cell>
          <cell r="Q966">
            <v>0.41536865967538833</v>
          </cell>
          <cell r="R966">
            <v>8.0682161173743702E-2</v>
          </cell>
          <cell r="S966">
            <v>0.37839429410242992</v>
          </cell>
          <cell r="T966" t="str">
            <v>m.EEG.1</v>
          </cell>
          <cell r="U966">
            <v>3.6974365572958433E-2</v>
          </cell>
          <cell r="V966" t="str">
            <v>m.EEG.1</v>
          </cell>
          <cell r="W966">
            <v>0</v>
          </cell>
          <cell r="X966">
            <v>0</v>
          </cell>
          <cell r="Y966">
            <v>0</v>
          </cell>
          <cell r="Z966">
            <v>0</v>
          </cell>
          <cell r="AA966">
            <v>0</v>
          </cell>
          <cell r="AB966">
            <v>0</v>
          </cell>
          <cell r="AC966">
            <v>8.0682161173743702E-2</v>
          </cell>
          <cell r="AD966" t="str">
            <v>m.EEG.1</v>
          </cell>
          <cell r="AE966">
            <v>0</v>
          </cell>
          <cell r="AF966">
            <v>0</v>
          </cell>
          <cell r="AG966">
            <v>0</v>
          </cell>
          <cell r="AH966">
            <v>0</v>
          </cell>
          <cell r="AI966">
            <v>0</v>
          </cell>
          <cell r="AJ966">
            <v>1.433730230926462E-3</v>
          </cell>
          <cell r="AK966" t="str">
            <v/>
          </cell>
          <cell r="AL966" t="str">
            <v>EU28</v>
          </cell>
        </row>
        <row r="967">
          <cell r="F967" t="str">
            <v>Romania</v>
          </cell>
          <cell r="G967" t="str">
            <v>Residential</v>
          </cell>
          <cell r="H967" t="str">
            <v>MFH</v>
          </cell>
          <cell r="J967" t="str">
            <v>District heating</v>
          </cell>
          <cell r="K967" t="str">
            <v>-</v>
          </cell>
          <cell r="L967">
            <v>10.702033319732271</v>
          </cell>
          <cell r="M967">
            <v>10.702033319732271</v>
          </cell>
          <cell r="P967">
            <v>10.702033319732271</v>
          </cell>
          <cell r="Q967">
            <v>10.702033319732271</v>
          </cell>
          <cell r="R967">
            <v>0</v>
          </cell>
          <cell r="S967">
            <v>8.3585117260952444</v>
          </cell>
          <cell r="T967" t="str">
            <v>m.EEG.1</v>
          </cell>
          <cell r="U967">
            <v>2.3435215936370271</v>
          </cell>
          <cell r="V967" t="str">
            <v>m.EEG.1</v>
          </cell>
          <cell r="W967">
            <v>0</v>
          </cell>
          <cell r="X967">
            <v>0</v>
          </cell>
          <cell r="Y967">
            <v>0</v>
          </cell>
          <cell r="Z967">
            <v>0</v>
          </cell>
          <cell r="AA967">
            <v>0</v>
          </cell>
          <cell r="AB967">
            <v>0</v>
          </cell>
          <cell r="AC967">
            <v>0</v>
          </cell>
          <cell r="AD967" t="str">
            <v>m.EEG.1</v>
          </cell>
          <cell r="AE967">
            <v>0</v>
          </cell>
          <cell r="AF967">
            <v>0</v>
          </cell>
          <cell r="AG967">
            <v>0</v>
          </cell>
          <cell r="AH967">
            <v>0</v>
          </cell>
          <cell r="AI967">
            <v>0</v>
          </cell>
          <cell r="AJ967">
            <v>0</v>
          </cell>
          <cell r="AK967" t="str">
            <v/>
          </cell>
          <cell r="AL967" t="str">
            <v>EU28</v>
          </cell>
        </row>
        <row r="968">
          <cell r="F968" t="str">
            <v>Romania</v>
          </cell>
          <cell r="G968" t="str">
            <v>Residential</v>
          </cell>
          <cell r="H968" t="str">
            <v>MFH</v>
          </cell>
          <cell r="J968" t="str">
            <v>Waste non-RES</v>
          </cell>
          <cell r="K968" t="str">
            <v>-</v>
          </cell>
          <cell r="L968">
            <v>0</v>
          </cell>
          <cell r="M968">
            <v>0</v>
          </cell>
          <cell r="P968">
            <v>0</v>
          </cell>
          <cell r="Q968">
            <v>0</v>
          </cell>
          <cell r="R968">
            <v>0</v>
          </cell>
          <cell r="S968">
            <v>0</v>
          </cell>
          <cell r="T968" t="str">
            <v>m.EEG.1</v>
          </cell>
          <cell r="U968">
            <v>0</v>
          </cell>
          <cell r="V968" t="str">
            <v>m.EEG.1</v>
          </cell>
          <cell r="W968">
            <v>0</v>
          </cell>
          <cell r="X968">
            <v>0</v>
          </cell>
          <cell r="Y968">
            <v>0</v>
          </cell>
          <cell r="Z968">
            <v>0</v>
          </cell>
          <cell r="AA968">
            <v>0</v>
          </cell>
          <cell r="AB968">
            <v>0</v>
          </cell>
          <cell r="AC968">
            <v>0</v>
          </cell>
          <cell r="AD968" t="str">
            <v>m.EEG.1</v>
          </cell>
          <cell r="AE968">
            <v>0</v>
          </cell>
          <cell r="AF968">
            <v>0</v>
          </cell>
          <cell r="AG968">
            <v>0</v>
          </cell>
          <cell r="AH968">
            <v>0</v>
          </cell>
          <cell r="AI968">
            <v>0</v>
          </cell>
          <cell r="AJ968">
            <v>0</v>
          </cell>
          <cell r="AK968" t="str">
            <v/>
          </cell>
          <cell r="AL968" t="str">
            <v>EU28</v>
          </cell>
        </row>
        <row r="969">
          <cell r="F969" t="str">
            <v>Romania</v>
          </cell>
          <cell r="G969" t="str">
            <v>Residential</v>
          </cell>
          <cell r="H969" t="str">
            <v>MFH</v>
          </cell>
          <cell r="J969" t="str">
            <v>Waste RES</v>
          </cell>
          <cell r="K969" t="str">
            <v>-</v>
          </cell>
          <cell r="L969">
            <v>0</v>
          </cell>
          <cell r="M969">
            <v>0</v>
          </cell>
          <cell r="P969">
            <v>0</v>
          </cell>
          <cell r="Q969">
            <v>0</v>
          </cell>
          <cell r="R969">
            <v>0</v>
          </cell>
          <cell r="S969">
            <v>0</v>
          </cell>
          <cell r="T969" t="str">
            <v>m.EEG.1</v>
          </cell>
          <cell r="U969">
            <v>0</v>
          </cell>
          <cell r="V969" t="str">
            <v>m.EEG.1</v>
          </cell>
          <cell r="W969">
            <v>0</v>
          </cell>
          <cell r="X969">
            <v>0</v>
          </cell>
          <cell r="Y969">
            <v>0</v>
          </cell>
          <cell r="Z969">
            <v>0</v>
          </cell>
          <cell r="AA969">
            <v>0</v>
          </cell>
          <cell r="AB969">
            <v>0</v>
          </cell>
          <cell r="AC969">
            <v>0</v>
          </cell>
          <cell r="AD969" t="str">
            <v>m.EEG.1</v>
          </cell>
          <cell r="AE969">
            <v>0</v>
          </cell>
          <cell r="AF969">
            <v>0</v>
          </cell>
          <cell r="AG969">
            <v>0</v>
          </cell>
          <cell r="AH969">
            <v>0</v>
          </cell>
          <cell r="AI969">
            <v>0</v>
          </cell>
          <cell r="AJ969">
            <v>0</v>
          </cell>
          <cell r="AK969" t="str">
            <v/>
          </cell>
          <cell r="AL969" t="str">
            <v>EU28</v>
          </cell>
        </row>
        <row r="970">
          <cell r="F970" t="str">
            <v>Romania</v>
          </cell>
          <cell r="G970" t="str">
            <v>Residential</v>
          </cell>
          <cell r="H970" t="str">
            <v>MFH</v>
          </cell>
          <cell r="J970" t="str">
            <v>Biomass</v>
          </cell>
          <cell r="K970" t="str">
            <v>-</v>
          </cell>
          <cell r="L970">
            <v>1.2667653348076275</v>
          </cell>
          <cell r="M970">
            <v>1.2667653348076275</v>
          </cell>
          <cell r="P970">
            <v>1.2667653348076275</v>
          </cell>
          <cell r="Q970">
            <v>1.2018283157076204</v>
          </cell>
          <cell r="R970">
            <v>0</v>
          </cell>
          <cell r="S970">
            <v>1.1515350331783074</v>
          </cell>
          <cell r="T970" t="str">
            <v>m.EEG.1</v>
          </cell>
          <cell r="U970">
            <v>5.0293282529312949E-2</v>
          </cell>
          <cell r="V970" t="str">
            <v>m.EEG.1</v>
          </cell>
          <cell r="W970">
            <v>0</v>
          </cell>
          <cell r="X970">
            <v>0</v>
          </cell>
          <cell r="Y970">
            <v>0</v>
          </cell>
          <cell r="Z970">
            <v>0</v>
          </cell>
          <cell r="AA970">
            <v>0</v>
          </cell>
          <cell r="AB970">
            <v>0</v>
          </cell>
          <cell r="AC970">
            <v>0</v>
          </cell>
          <cell r="AD970" t="str">
            <v>m.EEG.1</v>
          </cell>
          <cell r="AE970">
            <v>0</v>
          </cell>
          <cell r="AF970">
            <v>0</v>
          </cell>
          <cell r="AG970">
            <v>0</v>
          </cell>
          <cell r="AH970">
            <v>0</v>
          </cell>
          <cell r="AI970">
            <v>0</v>
          </cell>
          <cell r="AJ970">
            <v>6.4937019100007112E-2</v>
          </cell>
          <cell r="AK970" t="str">
            <v/>
          </cell>
          <cell r="AL970" t="str">
            <v>EU28</v>
          </cell>
        </row>
        <row r="971">
          <cell r="F971" t="str">
            <v>Romania</v>
          </cell>
          <cell r="G971" t="str">
            <v>Residential</v>
          </cell>
          <cell r="H971" t="str">
            <v>MFH</v>
          </cell>
          <cell r="J971" t="str">
            <v>Geothermal</v>
          </cell>
          <cell r="K971" t="str">
            <v>-</v>
          </cell>
          <cell r="L971">
            <v>3.5135357162039117E-2</v>
          </cell>
          <cell r="M971">
            <v>3.5135357162039117E-2</v>
          </cell>
          <cell r="P971">
            <v>3.5135357162039117E-2</v>
          </cell>
          <cell r="Q971">
            <v>3.3112678447592608E-2</v>
          </cell>
          <cell r="R971">
            <v>0</v>
          </cell>
          <cell r="S971">
            <v>3.1595669411757732E-2</v>
          </cell>
          <cell r="T971" t="str">
            <v>m.EEG.1</v>
          </cell>
          <cell r="U971">
            <v>1.5170090358348795E-3</v>
          </cell>
          <cell r="V971" t="str">
            <v>m.EEG.1</v>
          </cell>
          <cell r="W971">
            <v>0</v>
          </cell>
          <cell r="X971">
            <v>0</v>
          </cell>
          <cell r="Y971">
            <v>0</v>
          </cell>
          <cell r="Z971">
            <v>0</v>
          </cell>
          <cell r="AA971">
            <v>0</v>
          </cell>
          <cell r="AB971">
            <v>0</v>
          </cell>
          <cell r="AC971">
            <v>0</v>
          </cell>
          <cell r="AD971" t="str">
            <v>m.EEG.1</v>
          </cell>
          <cell r="AE971">
            <v>0</v>
          </cell>
          <cell r="AF971">
            <v>0</v>
          </cell>
          <cell r="AG971">
            <v>0</v>
          </cell>
          <cell r="AH971">
            <v>0</v>
          </cell>
          <cell r="AI971">
            <v>0</v>
          </cell>
          <cell r="AJ971">
            <v>2.0226787144465058E-3</v>
          </cell>
          <cell r="AK971" t="str">
            <v/>
          </cell>
          <cell r="AL971" t="str">
            <v>EU28</v>
          </cell>
        </row>
        <row r="972">
          <cell r="F972" t="str">
            <v>Romania</v>
          </cell>
          <cell r="G972" t="str">
            <v>Residential</v>
          </cell>
          <cell r="H972" t="str">
            <v>MFH</v>
          </cell>
          <cell r="J972" t="str">
            <v>Solar energy</v>
          </cell>
          <cell r="K972" t="str">
            <v>-</v>
          </cell>
          <cell r="L972">
            <v>0</v>
          </cell>
          <cell r="M972">
            <v>0</v>
          </cell>
          <cell r="P972">
            <v>0</v>
          </cell>
          <cell r="Q972">
            <v>0</v>
          </cell>
          <cell r="R972">
            <v>0</v>
          </cell>
          <cell r="S972">
            <v>0</v>
          </cell>
          <cell r="T972" t="str">
            <v>m.EEG.1</v>
          </cell>
          <cell r="U972">
            <v>0</v>
          </cell>
          <cell r="V972" t="str">
            <v>m.EEG.1</v>
          </cell>
          <cell r="W972">
            <v>0</v>
          </cell>
          <cell r="X972">
            <v>0</v>
          </cell>
          <cell r="Y972">
            <v>0</v>
          </cell>
          <cell r="Z972">
            <v>0</v>
          </cell>
          <cell r="AA972">
            <v>0</v>
          </cell>
          <cell r="AB972">
            <v>0</v>
          </cell>
          <cell r="AC972">
            <v>0</v>
          </cell>
          <cell r="AD972" t="str">
            <v>m.EEG.1</v>
          </cell>
          <cell r="AE972">
            <v>0</v>
          </cell>
          <cell r="AF972">
            <v>0</v>
          </cell>
          <cell r="AG972">
            <v>0</v>
          </cell>
          <cell r="AH972">
            <v>0</v>
          </cell>
          <cell r="AI972">
            <v>0</v>
          </cell>
          <cell r="AJ972">
            <v>0</v>
          </cell>
          <cell r="AK972" t="str">
            <v/>
          </cell>
          <cell r="AL972" t="str">
            <v>EU28</v>
          </cell>
        </row>
        <row r="973">
          <cell r="F973" t="str">
            <v>Romania</v>
          </cell>
          <cell r="G973" t="str">
            <v>Residential</v>
          </cell>
          <cell r="H973" t="str">
            <v>MFH</v>
          </cell>
          <cell r="J973" t="str">
            <v>Ambient heat total</v>
          </cell>
          <cell r="K973" t="str">
            <v>-</v>
          </cell>
          <cell r="L973">
            <v>0</v>
          </cell>
          <cell r="M973">
            <v>0</v>
          </cell>
          <cell r="P973">
            <v>0</v>
          </cell>
          <cell r="Q973">
            <v>0</v>
          </cell>
          <cell r="R973">
            <v>0</v>
          </cell>
          <cell r="S973">
            <v>0</v>
          </cell>
          <cell r="T973" t="str">
            <v>m.EEG.1</v>
          </cell>
          <cell r="U973">
            <v>0</v>
          </cell>
          <cell r="V973" t="str">
            <v>m.EEG.1</v>
          </cell>
          <cell r="W973">
            <v>0</v>
          </cell>
          <cell r="X973">
            <v>0</v>
          </cell>
          <cell r="Y973">
            <v>0</v>
          </cell>
          <cell r="Z973">
            <v>0</v>
          </cell>
          <cell r="AA973">
            <v>0</v>
          </cell>
          <cell r="AB973">
            <v>0</v>
          </cell>
          <cell r="AC973">
            <v>0</v>
          </cell>
          <cell r="AD973" t="str">
            <v>m.EEG.1</v>
          </cell>
          <cell r="AE973">
            <v>0</v>
          </cell>
          <cell r="AF973">
            <v>0</v>
          </cell>
          <cell r="AG973">
            <v>0</v>
          </cell>
          <cell r="AH973">
            <v>0</v>
          </cell>
          <cell r="AI973">
            <v>0</v>
          </cell>
          <cell r="AJ973">
            <v>0</v>
          </cell>
          <cell r="AK973" t="str">
            <v/>
          </cell>
          <cell r="AL973" t="str">
            <v>EU28</v>
          </cell>
        </row>
        <row r="974">
          <cell r="F974" t="str">
            <v>Romania</v>
          </cell>
          <cell r="G974" t="str">
            <v>Residential</v>
          </cell>
          <cell r="H974" t="str">
            <v>MFH</v>
          </cell>
          <cell r="J974" t="str">
            <v xml:space="preserve">Other RES </v>
          </cell>
          <cell r="K974" t="str">
            <v>-</v>
          </cell>
          <cell r="L974">
            <v>0</v>
          </cell>
          <cell r="M974">
            <v>0</v>
          </cell>
          <cell r="P974">
            <v>0</v>
          </cell>
          <cell r="Q974">
            <v>0</v>
          </cell>
          <cell r="R974">
            <v>0</v>
          </cell>
          <cell r="S974">
            <v>0</v>
          </cell>
          <cell r="T974" t="str">
            <v>m.EEG.1</v>
          </cell>
          <cell r="U974">
            <v>0</v>
          </cell>
          <cell r="V974" t="str">
            <v>m.EEG.1</v>
          </cell>
          <cell r="W974">
            <v>0</v>
          </cell>
          <cell r="X974">
            <v>0</v>
          </cell>
          <cell r="Y974">
            <v>0</v>
          </cell>
          <cell r="Z974">
            <v>0</v>
          </cell>
          <cell r="AA974">
            <v>0</v>
          </cell>
          <cell r="AB974">
            <v>0</v>
          </cell>
          <cell r="AC974">
            <v>0</v>
          </cell>
          <cell r="AD974" t="str">
            <v>m.EEG.1</v>
          </cell>
          <cell r="AE974">
            <v>0</v>
          </cell>
          <cell r="AF974">
            <v>0</v>
          </cell>
          <cell r="AG974">
            <v>0</v>
          </cell>
          <cell r="AH974">
            <v>0</v>
          </cell>
          <cell r="AI974">
            <v>0</v>
          </cell>
          <cell r="AJ974">
            <v>0</v>
          </cell>
          <cell r="AK974" t="str">
            <v/>
          </cell>
          <cell r="AL974" t="str">
            <v>EU28</v>
          </cell>
        </row>
        <row r="975">
          <cell r="F975" t="str">
            <v>Slovenia</v>
          </cell>
          <cell r="G975" t="str">
            <v>Residential</v>
          </cell>
          <cell r="H975" t="str">
            <v>TOTAL Residential</v>
          </cell>
          <cell r="J975" t="str">
            <v>TOTAL</v>
          </cell>
          <cell r="K975">
            <v>13.801321</v>
          </cell>
          <cell r="L975">
            <v>-1.8216785154265249</v>
          </cell>
          <cell r="M975">
            <v>11.979642484573475</v>
          </cell>
          <cell r="P975">
            <v>11.979642484573475</v>
          </cell>
          <cell r="Q975">
            <v>11.29511238970408</v>
          </cell>
          <cell r="R975">
            <v>9.9000000000000005E-2</v>
          </cell>
          <cell r="S975">
            <v>8.6116820055994765</v>
          </cell>
          <cell r="T975" t="str">
            <v>u.ISI.46</v>
          </cell>
          <cell r="U975">
            <v>2.6834303841046041</v>
          </cell>
          <cell r="V975" t="str">
            <v>u.ISI.46</v>
          </cell>
          <cell r="W975">
            <v>0</v>
          </cell>
          <cell r="X975">
            <v>0</v>
          </cell>
          <cell r="Y975">
            <v>0</v>
          </cell>
          <cell r="Z975">
            <v>0</v>
          </cell>
          <cell r="AA975">
            <v>0</v>
          </cell>
          <cell r="AB975">
            <v>0</v>
          </cell>
          <cell r="AC975">
            <v>9.9000000000000005E-2</v>
          </cell>
          <cell r="AD975" t="str">
            <v>u.ISI.46</v>
          </cell>
          <cell r="AE975">
            <v>0</v>
          </cell>
          <cell r="AF975">
            <v>0</v>
          </cell>
          <cell r="AG975">
            <v>0</v>
          </cell>
          <cell r="AH975">
            <v>0</v>
          </cell>
          <cell r="AI975">
            <v>0</v>
          </cell>
          <cell r="AJ975">
            <v>0.58553009486939456</v>
          </cell>
          <cell r="AK975" t="str">
            <v>u.ISI.46</v>
          </cell>
          <cell r="AL975" t="str">
            <v>EU28</v>
          </cell>
        </row>
        <row r="976">
          <cell r="F976" t="str">
            <v>Slovenia</v>
          </cell>
          <cell r="G976" t="str">
            <v>Residential</v>
          </cell>
          <cell r="H976" t="str">
            <v>TOTAL Residential</v>
          </cell>
          <cell r="J976" t="str">
            <v>Coal</v>
          </cell>
          <cell r="K976">
            <v>0</v>
          </cell>
          <cell r="L976">
            <v>0</v>
          </cell>
          <cell r="M976">
            <v>0</v>
          </cell>
          <cell r="P976">
            <v>0</v>
          </cell>
          <cell r="Q976">
            <v>0</v>
          </cell>
          <cell r="R976">
            <v>0</v>
          </cell>
          <cell r="S976">
            <v>0</v>
          </cell>
          <cell r="T976" t="str">
            <v>u.ISI.46</v>
          </cell>
          <cell r="U976">
            <v>0</v>
          </cell>
          <cell r="V976" t="str">
            <v>u.ISI.46</v>
          </cell>
          <cell r="W976">
            <v>0</v>
          </cell>
          <cell r="X976">
            <v>0</v>
          </cell>
          <cell r="Y976">
            <v>0</v>
          </cell>
          <cell r="Z976">
            <v>0</v>
          </cell>
          <cell r="AA976">
            <v>0</v>
          </cell>
          <cell r="AB976">
            <v>0</v>
          </cell>
          <cell r="AC976">
            <v>0</v>
          </cell>
          <cell r="AD976" t="str">
            <v>m.EEG.1</v>
          </cell>
          <cell r="AE976">
            <v>0</v>
          </cell>
          <cell r="AF976">
            <v>0</v>
          </cell>
          <cell r="AG976">
            <v>0</v>
          </cell>
          <cell r="AH976">
            <v>0</v>
          </cell>
          <cell r="AI976">
            <v>0</v>
          </cell>
          <cell r="AJ976">
            <v>0</v>
          </cell>
          <cell r="AK976" t="str">
            <v>u.ISI.46</v>
          </cell>
          <cell r="AL976" t="str">
            <v>EU28</v>
          </cell>
        </row>
        <row r="977">
          <cell r="F977" t="str">
            <v>Slovenia</v>
          </cell>
          <cell r="G977" t="str">
            <v>Residential</v>
          </cell>
          <cell r="H977" t="str">
            <v>TOTAL Residential</v>
          </cell>
          <cell r="J977" t="str">
            <v>Fuel oil</v>
          </cell>
          <cell r="K977">
            <v>2.1538759999999999</v>
          </cell>
          <cell r="L977">
            <v>-1.954515426507708E-3</v>
          </cell>
          <cell r="M977">
            <v>2.1519214845734922</v>
          </cell>
          <cell r="P977">
            <v>2.1519214845734922</v>
          </cell>
          <cell r="Q977">
            <v>1.9760150961887382</v>
          </cell>
          <cell r="R977">
            <v>0</v>
          </cell>
          <cell r="S977">
            <v>1.58022572232304</v>
          </cell>
          <cell r="T977" t="str">
            <v>u.ISI.46</v>
          </cell>
          <cell r="U977">
            <v>0.39578937386569801</v>
          </cell>
          <cell r="V977" t="str">
            <v>u.ISI.46</v>
          </cell>
          <cell r="W977">
            <v>0</v>
          </cell>
          <cell r="X977">
            <v>0</v>
          </cell>
          <cell r="Y977">
            <v>0</v>
          </cell>
          <cell r="Z977">
            <v>0</v>
          </cell>
          <cell r="AA977">
            <v>0</v>
          </cell>
          <cell r="AB977">
            <v>0</v>
          </cell>
          <cell r="AC977">
            <v>0</v>
          </cell>
          <cell r="AD977" t="str">
            <v>m.EEG.1</v>
          </cell>
          <cell r="AE977">
            <v>0</v>
          </cell>
          <cell r="AF977">
            <v>0</v>
          </cell>
          <cell r="AG977">
            <v>0</v>
          </cell>
          <cell r="AH977">
            <v>0</v>
          </cell>
          <cell r="AI977">
            <v>0</v>
          </cell>
          <cell r="AJ977">
            <v>0.175906388384754</v>
          </cell>
          <cell r="AK977" t="str">
            <v>u.ISI.46</v>
          </cell>
          <cell r="AL977" t="str">
            <v>EU28</v>
          </cell>
        </row>
        <row r="978">
          <cell r="F978" t="str">
            <v>Slovenia</v>
          </cell>
          <cell r="G978" t="str">
            <v>Residential</v>
          </cell>
          <cell r="H978" t="str">
            <v>TOTAL Residential</v>
          </cell>
          <cell r="J978" t="str">
            <v>Natural gas</v>
          </cell>
          <cell r="K978">
            <v>1.3630359999999999</v>
          </cell>
          <cell r="L978">
            <v>-1.1102230246251565E-14</v>
          </cell>
          <cell r="M978">
            <v>1.3630359999999888</v>
          </cell>
          <cell r="P978">
            <v>1.3630359999999888</v>
          </cell>
          <cell r="Q978">
            <v>1.289766999999989</v>
          </cell>
          <cell r="R978">
            <v>0</v>
          </cell>
          <cell r="S978">
            <v>1.06647099999999</v>
          </cell>
          <cell r="T978" t="str">
            <v>u.ISI.46</v>
          </cell>
          <cell r="U978">
            <v>0.223295999999999</v>
          </cell>
          <cell r="V978" t="str">
            <v>u.ISI.46</v>
          </cell>
          <cell r="W978">
            <v>0</v>
          </cell>
          <cell r="X978">
            <v>0</v>
          </cell>
          <cell r="Y978">
            <v>0</v>
          </cell>
          <cell r="Z978">
            <v>0</v>
          </cell>
          <cell r="AA978">
            <v>0</v>
          </cell>
          <cell r="AB978">
            <v>0</v>
          </cell>
          <cell r="AC978">
            <v>0</v>
          </cell>
          <cell r="AD978" t="str">
            <v>m.EEG.1</v>
          </cell>
          <cell r="AE978">
            <v>0</v>
          </cell>
          <cell r="AF978">
            <v>0</v>
          </cell>
          <cell r="AG978">
            <v>0</v>
          </cell>
          <cell r="AH978">
            <v>0</v>
          </cell>
          <cell r="AI978">
            <v>0</v>
          </cell>
          <cell r="AJ978">
            <v>7.3268999999999904E-2</v>
          </cell>
          <cell r="AK978" t="str">
            <v>u.ISI.46</v>
          </cell>
          <cell r="AL978" t="str">
            <v>EU28</v>
          </cell>
        </row>
        <row r="979">
          <cell r="F979" t="str">
            <v>Slovenia</v>
          </cell>
          <cell r="G979" t="str">
            <v>Residential</v>
          </cell>
          <cell r="H979" t="str">
            <v>TOTAL Residential</v>
          </cell>
          <cell r="J979" t="str">
            <v>Other fossil fuels</v>
          </cell>
          <cell r="K979">
            <v>0.40937600000000002</v>
          </cell>
          <cell r="L979">
            <v>-3.3306690738754696E-15</v>
          </cell>
          <cell r="M979">
            <v>0.40937599999999669</v>
          </cell>
          <cell r="P979">
            <v>0.40937599999999669</v>
          </cell>
          <cell r="Q979">
            <v>0.38737029351535507</v>
          </cell>
          <cell r="R979">
            <v>0</v>
          </cell>
          <cell r="S979">
            <v>0.32030528327644753</v>
          </cell>
          <cell r="T979" t="str">
            <v>u.ISI.96</v>
          </cell>
          <cell r="U979">
            <v>6.7065010238907555E-2</v>
          </cell>
          <cell r="V979" t="str">
            <v>u.ISI.96</v>
          </cell>
          <cell r="W979">
            <v>0</v>
          </cell>
          <cell r="X979">
            <v>0</v>
          </cell>
          <cell r="Y979">
            <v>0</v>
          </cell>
          <cell r="Z979">
            <v>0</v>
          </cell>
          <cell r="AA979">
            <v>0</v>
          </cell>
          <cell r="AB979">
            <v>0</v>
          </cell>
          <cell r="AC979">
            <v>0</v>
          </cell>
          <cell r="AD979" t="str">
            <v>m.EEG.1</v>
          </cell>
          <cell r="AE979">
            <v>0</v>
          </cell>
          <cell r="AF979">
            <v>0</v>
          </cell>
          <cell r="AG979">
            <v>0</v>
          </cell>
          <cell r="AH979">
            <v>0</v>
          </cell>
          <cell r="AI979">
            <v>0</v>
          </cell>
          <cell r="AJ979">
            <v>2.2005706484641611E-2</v>
          </cell>
          <cell r="AK979" t="str">
            <v>u.ISI.96</v>
          </cell>
          <cell r="AL979" t="str">
            <v>EU28</v>
          </cell>
        </row>
        <row r="980">
          <cell r="F980" t="str">
            <v>Slovenia</v>
          </cell>
          <cell r="G980" t="str">
            <v>Residential</v>
          </cell>
          <cell r="H980" t="str">
            <v>TOTAL Residential</v>
          </cell>
          <cell r="J980" t="str">
            <v>Electricity</v>
          </cell>
          <cell r="K980">
            <v>3.1784789999999998</v>
          </cell>
          <cell r="L980">
            <v>-1.8261300000000009</v>
          </cell>
          <cell r="M980">
            <v>1.3523489999999989</v>
          </cell>
          <cell r="P980">
            <v>1.3523489999999989</v>
          </cell>
          <cell r="Q980">
            <v>0.99399999999999999</v>
          </cell>
          <cell r="R980">
            <v>9.9000000000000005E-2</v>
          </cell>
          <cell r="S980">
            <v>0.36399999999999999</v>
          </cell>
          <cell r="T980" t="str">
            <v>u.ISI.46</v>
          </cell>
          <cell r="U980">
            <v>0.63</v>
          </cell>
          <cell r="V980" t="str">
            <v>u.ISI.46</v>
          </cell>
          <cell r="W980">
            <v>0</v>
          </cell>
          <cell r="X980">
            <v>0</v>
          </cell>
          <cell r="Y980">
            <v>0</v>
          </cell>
          <cell r="Z980">
            <v>0</v>
          </cell>
          <cell r="AA980">
            <v>0</v>
          </cell>
          <cell r="AB980">
            <v>0</v>
          </cell>
          <cell r="AC980">
            <v>9.9000000000000005E-2</v>
          </cell>
          <cell r="AD980" t="str">
            <v>u.ISI.46</v>
          </cell>
          <cell r="AE980">
            <v>0</v>
          </cell>
          <cell r="AF980">
            <v>0</v>
          </cell>
          <cell r="AG980">
            <v>0</v>
          </cell>
          <cell r="AH980">
            <v>0</v>
          </cell>
          <cell r="AI980">
            <v>0</v>
          </cell>
          <cell r="AJ980">
            <v>0.259348999999999</v>
          </cell>
          <cell r="AK980" t="str">
            <v>u.ISI.46</v>
          </cell>
          <cell r="AL980" t="str">
            <v>EU28</v>
          </cell>
        </row>
        <row r="981">
          <cell r="F981" t="str">
            <v>Slovenia</v>
          </cell>
          <cell r="G981" t="str">
            <v>Residential</v>
          </cell>
          <cell r="H981" t="str">
            <v>TOTAL Residential</v>
          </cell>
          <cell r="J981" t="str">
            <v>District heating</v>
          </cell>
          <cell r="K981">
            <v>0.95365999999999995</v>
          </cell>
          <cell r="L981">
            <v>7.3000000000000842E-3</v>
          </cell>
          <cell r="M981">
            <v>0.96096000000000004</v>
          </cell>
          <cell r="P981">
            <v>0.96096000000000004</v>
          </cell>
          <cell r="Q981">
            <v>0.96096000000000004</v>
          </cell>
          <cell r="R981">
            <v>0</v>
          </cell>
          <cell r="S981">
            <v>0.78568000000000005</v>
          </cell>
          <cell r="T981" t="str">
            <v>c.ISE.29</v>
          </cell>
          <cell r="U981">
            <v>0.17527999999999999</v>
          </cell>
          <cell r="V981" t="str">
            <v>c.ISE.29</v>
          </cell>
          <cell r="W981">
            <v>0</v>
          </cell>
          <cell r="X981">
            <v>0</v>
          </cell>
          <cell r="Y981">
            <v>0</v>
          </cell>
          <cell r="Z981">
            <v>0</v>
          </cell>
          <cell r="AA981">
            <v>0</v>
          </cell>
          <cell r="AB981">
            <v>0</v>
          </cell>
          <cell r="AC981">
            <v>0</v>
          </cell>
          <cell r="AD981" t="str">
            <v>m.EEG.1</v>
          </cell>
          <cell r="AE981">
            <v>0</v>
          </cell>
          <cell r="AF981">
            <v>0</v>
          </cell>
          <cell r="AG981">
            <v>0</v>
          </cell>
          <cell r="AH981">
            <v>0</v>
          </cell>
          <cell r="AI981">
            <v>0</v>
          </cell>
          <cell r="AJ981">
            <v>0</v>
          </cell>
          <cell r="AK981" t="str">
            <v/>
          </cell>
          <cell r="AL981" t="str">
            <v>EU28</v>
          </cell>
        </row>
        <row r="982">
          <cell r="F982" t="str">
            <v>Slovenia</v>
          </cell>
          <cell r="G982" t="str">
            <v>Residential</v>
          </cell>
          <cell r="H982" t="str">
            <v>TOTAL Residential</v>
          </cell>
          <cell r="J982" t="str">
            <v>Waste non-RES</v>
          </cell>
          <cell r="K982">
            <v>0</v>
          </cell>
          <cell r="L982">
            <v>0</v>
          </cell>
          <cell r="M982">
            <v>0</v>
          </cell>
          <cell r="P982">
            <v>0</v>
          </cell>
          <cell r="Q982">
            <v>0</v>
          </cell>
          <cell r="R982">
            <v>0</v>
          </cell>
          <cell r="S982">
            <v>0</v>
          </cell>
          <cell r="T982" t="str">
            <v>m.EEG.1</v>
          </cell>
          <cell r="U982">
            <v>0</v>
          </cell>
          <cell r="V982" t="str">
            <v>m.EEG.1</v>
          </cell>
          <cell r="W982">
            <v>0</v>
          </cell>
          <cell r="X982">
            <v>0</v>
          </cell>
          <cell r="Y982">
            <v>0</v>
          </cell>
          <cell r="Z982">
            <v>0</v>
          </cell>
          <cell r="AA982">
            <v>0</v>
          </cell>
          <cell r="AB982">
            <v>0</v>
          </cell>
          <cell r="AC982">
            <v>0</v>
          </cell>
          <cell r="AD982" t="str">
            <v>m.EEG.1</v>
          </cell>
          <cell r="AE982">
            <v>0</v>
          </cell>
          <cell r="AF982">
            <v>0</v>
          </cell>
          <cell r="AG982">
            <v>0</v>
          </cell>
          <cell r="AH982">
            <v>0</v>
          </cell>
          <cell r="AI982">
            <v>0</v>
          </cell>
          <cell r="AJ982">
            <v>0</v>
          </cell>
          <cell r="AK982" t="str">
            <v/>
          </cell>
          <cell r="AL982" t="str">
            <v>EU28</v>
          </cell>
        </row>
        <row r="983">
          <cell r="F983" t="str">
            <v>Slovenia</v>
          </cell>
          <cell r="G983" t="str">
            <v>Residential</v>
          </cell>
          <cell r="H983" t="str">
            <v>TOTAL Residential</v>
          </cell>
          <cell r="J983" t="str">
            <v>Waste RES</v>
          </cell>
          <cell r="K983">
            <v>0</v>
          </cell>
          <cell r="L983">
            <v>0</v>
          </cell>
          <cell r="M983">
            <v>0</v>
          </cell>
          <cell r="P983">
            <v>0</v>
          </cell>
          <cell r="Q983">
            <v>0</v>
          </cell>
          <cell r="R983">
            <v>0</v>
          </cell>
          <cell r="S983">
            <v>0</v>
          </cell>
          <cell r="T983" t="str">
            <v>d.Obs.17</v>
          </cell>
          <cell r="U983">
            <v>0</v>
          </cell>
          <cell r="V983" t="str">
            <v>d.Obs.17</v>
          </cell>
          <cell r="W983">
            <v>0</v>
          </cell>
          <cell r="X983">
            <v>0</v>
          </cell>
          <cell r="Y983">
            <v>0</v>
          </cell>
          <cell r="Z983">
            <v>0</v>
          </cell>
          <cell r="AA983">
            <v>0</v>
          </cell>
          <cell r="AB983">
            <v>0</v>
          </cell>
          <cell r="AC983">
            <v>0</v>
          </cell>
          <cell r="AD983" t="str">
            <v>d.Obs.17</v>
          </cell>
          <cell r="AE983">
            <v>0</v>
          </cell>
          <cell r="AF983">
            <v>0</v>
          </cell>
          <cell r="AG983">
            <v>0</v>
          </cell>
          <cell r="AH983">
            <v>0</v>
          </cell>
          <cell r="AI983">
            <v>0</v>
          </cell>
          <cell r="AJ983">
            <v>0</v>
          </cell>
          <cell r="AK983" t="str">
            <v>d.Obs.17</v>
          </cell>
          <cell r="AL983" t="str">
            <v>EU28</v>
          </cell>
        </row>
        <row r="984">
          <cell r="F984" t="str">
            <v>Slovenia</v>
          </cell>
          <cell r="G984" t="str">
            <v>Residential</v>
          </cell>
          <cell r="H984" t="str">
            <v>TOTAL Residential</v>
          </cell>
          <cell r="J984" t="str">
            <v>Biomass</v>
          </cell>
          <cell r="K984">
            <v>5.4812190000000003</v>
          </cell>
          <cell r="L984">
            <v>-2.1900000000041331E-4</v>
          </cell>
          <cell r="M984">
            <v>5.4809999999999999</v>
          </cell>
          <cell r="P984">
            <v>5.4809999999999999</v>
          </cell>
          <cell r="Q984">
            <v>5.4260000000000002</v>
          </cell>
          <cell r="R984">
            <v>0</v>
          </cell>
          <cell r="S984">
            <v>4.3849999999999998</v>
          </cell>
          <cell r="T984" t="str">
            <v>d.Obs.17</v>
          </cell>
          <cell r="U984">
            <v>1.0409999999999999</v>
          </cell>
          <cell r="V984" t="str">
            <v>d.Obs.17</v>
          </cell>
          <cell r="W984">
            <v>0</v>
          </cell>
          <cell r="X984">
            <v>0</v>
          </cell>
          <cell r="Y984">
            <v>0</v>
          </cell>
          <cell r="Z984">
            <v>0</v>
          </cell>
          <cell r="AA984">
            <v>0</v>
          </cell>
          <cell r="AB984">
            <v>0</v>
          </cell>
          <cell r="AC984">
            <v>0</v>
          </cell>
          <cell r="AD984" t="str">
            <v>d.Obs.17</v>
          </cell>
          <cell r="AE984">
            <v>0</v>
          </cell>
          <cell r="AF984">
            <v>0</v>
          </cell>
          <cell r="AG984">
            <v>0</v>
          </cell>
          <cell r="AH984">
            <v>0</v>
          </cell>
          <cell r="AI984">
            <v>0</v>
          </cell>
          <cell r="AJ984">
            <v>5.5E-2</v>
          </cell>
          <cell r="AK984" t="str">
            <v>d.Obs.17</v>
          </cell>
          <cell r="AL984" t="str">
            <v>EU28</v>
          </cell>
        </row>
        <row r="985">
          <cell r="F985" t="str">
            <v>Slovenia</v>
          </cell>
          <cell r="G985" t="str">
            <v>Residential</v>
          </cell>
          <cell r="H985" t="str">
            <v>TOTAL Residential</v>
          </cell>
          <cell r="J985" t="str">
            <v>Geothermal</v>
          </cell>
          <cell r="K985">
            <v>0.15235299999999999</v>
          </cell>
          <cell r="L985">
            <v>-3.5299999999999221E-4</v>
          </cell>
          <cell r="M985">
            <v>0.152</v>
          </cell>
          <cell r="P985">
            <v>0.152</v>
          </cell>
          <cell r="Q985">
            <v>0.152</v>
          </cell>
          <cell r="R985">
            <v>0</v>
          </cell>
          <cell r="S985">
            <v>0.09</v>
          </cell>
          <cell r="T985" t="str">
            <v>d.Obs.17</v>
          </cell>
          <cell r="U985">
            <v>6.2E-2</v>
          </cell>
          <cell r="V985" t="str">
            <v>d.Obs.17</v>
          </cell>
          <cell r="W985">
            <v>0</v>
          </cell>
          <cell r="X985">
            <v>0</v>
          </cell>
          <cell r="Y985">
            <v>0</v>
          </cell>
          <cell r="Z985">
            <v>0</v>
          </cell>
          <cell r="AA985">
            <v>0</v>
          </cell>
          <cell r="AB985">
            <v>0</v>
          </cell>
          <cell r="AC985">
            <v>0</v>
          </cell>
          <cell r="AD985" t="str">
            <v>d.Obs.17</v>
          </cell>
          <cell r="AE985">
            <v>0</v>
          </cell>
          <cell r="AF985">
            <v>0</v>
          </cell>
          <cell r="AG985">
            <v>0</v>
          </cell>
          <cell r="AH985">
            <v>0</v>
          </cell>
          <cell r="AI985">
            <v>0</v>
          </cell>
          <cell r="AJ985">
            <v>0</v>
          </cell>
          <cell r="AK985" t="str">
            <v>d.Obs.17</v>
          </cell>
          <cell r="AL985" t="str">
            <v>EU28</v>
          </cell>
        </row>
        <row r="986">
          <cell r="F986" t="str">
            <v>Slovenia</v>
          </cell>
          <cell r="G986" t="str">
            <v>Residential</v>
          </cell>
          <cell r="H986" t="str">
            <v>TOTAL Residential</v>
          </cell>
          <cell r="J986" t="str">
            <v>Solar energy</v>
          </cell>
          <cell r="K986">
            <v>0.109322</v>
          </cell>
          <cell r="L986">
            <v>-3.2200000000000284E-4</v>
          </cell>
          <cell r="M986">
            <v>0.109</v>
          </cell>
          <cell r="P986">
            <v>0.109</v>
          </cell>
          <cell r="Q986">
            <v>0.109</v>
          </cell>
          <cell r="R986">
            <v>0</v>
          </cell>
          <cell r="S986">
            <v>0.02</v>
          </cell>
          <cell r="T986" t="str">
            <v>d.Obs.17</v>
          </cell>
          <cell r="U986">
            <v>8.8999999999999996E-2</v>
          </cell>
          <cell r="V986" t="str">
            <v>d.Obs.17</v>
          </cell>
          <cell r="W986">
            <v>0</v>
          </cell>
          <cell r="X986">
            <v>0</v>
          </cell>
          <cell r="Y986">
            <v>0</v>
          </cell>
          <cell r="Z986">
            <v>0</v>
          </cell>
          <cell r="AA986">
            <v>0</v>
          </cell>
          <cell r="AB986">
            <v>0</v>
          </cell>
          <cell r="AC986">
            <v>0</v>
          </cell>
          <cell r="AD986" t="str">
            <v>d.Obs.17</v>
          </cell>
          <cell r="AE986">
            <v>0</v>
          </cell>
          <cell r="AF986">
            <v>0</v>
          </cell>
          <cell r="AG986">
            <v>0</v>
          </cell>
          <cell r="AH986">
            <v>0</v>
          </cell>
          <cell r="AI986">
            <v>0</v>
          </cell>
          <cell r="AJ986">
            <v>0</v>
          </cell>
          <cell r="AK986" t="str">
            <v>d.Obs.17</v>
          </cell>
          <cell r="AL986" t="str">
            <v>EU28</v>
          </cell>
        </row>
        <row r="987">
          <cell r="F987" t="str">
            <v>Slovenia</v>
          </cell>
          <cell r="G987" t="str">
            <v>Residential</v>
          </cell>
          <cell r="H987" t="str">
            <v>TOTAL Residential</v>
          </cell>
          <cell r="J987" t="str">
            <v>Ambient heat total</v>
          </cell>
          <cell r="K987" t="str">
            <v>-</v>
          </cell>
          <cell r="L987">
            <v>0</v>
          </cell>
          <cell r="M987">
            <v>0</v>
          </cell>
          <cell r="P987">
            <v>0</v>
          </cell>
          <cell r="Q987">
            <v>0</v>
          </cell>
          <cell r="R987">
            <v>0</v>
          </cell>
          <cell r="S987">
            <v>0</v>
          </cell>
          <cell r="T987" t="str">
            <v>c.Obs.2</v>
          </cell>
          <cell r="U987">
            <v>0</v>
          </cell>
          <cell r="V987" t="str">
            <v>c.Obs.2</v>
          </cell>
          <cell r="W987">
            <v>0</v>
          </cell>
          <cell r="X987">
            <v>0</v>
          </cell>
          <cell r="Y987">
            <v>0</v>
          </cell>
          <cell r="Z987">
            <v>0</v>
          </cell>
          <cell r="AA987">
            <v>0</v>
          </cell>
          <cell r="AB987">
            <v>0</v>
          </cell>
          <cell r="AC987">
            <v>0</v>
          </cell>
          <cell r="AD987" t="str">
            <v>c.Obs.2</v>
          </cell>
          <cell r="AE987">
            <v>0</v>
          </cell>
          <cell r="AF987">
            <v>0</v>
          </cell>
          <cell r="AG987">
            <v>0</v>
          </cell>
          <cell r="AH987">
            <v>0</v>
          </cell>
          <cell r="AI987">
            <v>0</v>
          </cell>
          <cell r="AJ987">
            <v>0</v>
          </cell>
          <cell r="AK987" t="str">
            <v>c.Obs.2</v>
          </cell>
          <cell r="AL987" t="str">
            <v>EU28</v>
          </cell>
        </row>
        <row r="988">
          <cell r="F988" t="str">
            <v>Slovenia</v>
          </cell>
          <cell r="G988" t="str">
            <v>Residential</v>
          </cell>
          <cell r="H988" t="str">
            <v>TOTAL Residential</v>
          </cell>
          <cell r="J988" t="str">
            <v xml:space="preserve">Other RES </v>
          </cell>
          <cell r="K988" t="str">
            <v>-</v>
          </cell>
          <cell r="L988">
            <v>0</v>
          </cell>
          <cell r="M988">
            <v>0</v>
          </cell>
          <cell r="P988">
            <v>0</v>
          </cell>
          <cell r="Q988">
            <v>0</v>
          </cell>
          <cell r="R988">
            <v>0</v>
          </cell>
          <cell r="S988">
            <v>0</v>
          </cell>
          <cell r="T988" t="str">
            <v>m.EEG.1</v>
          </cell>
          <cell r="U988">
            <v>0</v>
          </cell>
          <cell r="V988" t="str">
            <v>m.EEG.1</v>
          </cell>
          <cell r="W988">
            <v>0</v>
          </cell>
          <cell r="X988">
            <v>0</v>
          </cell>
          <cell r="Y988">
            <v>0</v>
          </cell>
          <cell r="Z988">
            <v>0</v>
          </cell>
          <cell r="AA988">
            <v>0</v>
          </cell>
          <cell r="AB988">
            <v>0</v>
          </cell>
          <cell r="AC988">
            <v>0</v>
          </cell>
          <cell r="AD988" t="str">
            <v>m.EEG.1</v>
          </cell>
          <cell r="AE988">
            <v>0</v>
          </cell>
          <cell r="AF988">
            <v>0</v>
          </cell>
          <cell r="AG988">
            <v>0</v>
          </cell>
          <cell r="AH988">
            <v>0</v>
          </cell>
          <cell r="AI988">
            <v>0</v>
          </cell>
          <cell r="AJ988">
            <v>0</v>
          </cell>
          <cell r="AK988" t="str">
            <v/>
          </cell>
          <cell r="AL988" t="str">
            <v>EU28</v>
          </cell>
        </row>
        <row r="989">
          <cell r="F989" t="str">
            <v>Slovenia</v>
          </cell>
          <cell r="G989" t="str">
            <v>Residential</v>
          </cell>
          <cell r="H989" t="str">
            <v>SFH</v>
          </cell>
          <cell r="J989" t="str">
            <v>TOTAL</v>
          </cell>
          <cell r="K989" t="str">
            <v>-</v>
          </cell>
          <cell r="L989">
            <v>7.8369370246185115</v>
          </cell>
          <cell r="M989">
            <v>7.8369370246185115</v>
          </cell>
          <cell r="P989">
            <v>7.8369370246185115</v>
          </cell>
          <cell r="Q989">
            <v>7.5771758717335791</v>
          </cell>
          <cell r="R989">
            <v>4.9500000000000002E-2</v>
          </cell>
          <cell r="S989">
            <v>6.2130596287950972</v>
          </cell>
          <cell r="T989" t="str">
            <v>m.EEG.1</v>
          </cell>
          <cell r="U989">
            <v>1.3641162429384819</v>
          </cell>
          <cell r="V989" t="str">
            <v>m.EEG.1</v>
          </cell>
          <cell r="W989">
            <v>0</v>
          </cell>
          <cell r="X989">
            <v>0</v>
          </cell>
          <cell r="Y989">
            <v>0</v>
          </cell>
          <cell r="Z989">
            <v>0</v>
          </cell>
          <cell r="AA989">
            <v>0</v>
          </cell>
          <cell r="AB989">
            <v>0</v>
          </cell>
          <cell r="AC989">
            <v>4.9500000000000002E-2</v>
          </cell>
          <cell r="AD989" t="str">
            <v>m.EEG.1</v>
          </cell>
          <cell r="AE989">
            <v>0</v>
          </cell>
          <cell r="AF989">
            <v>0</v>
          </cell>
          <cell r="AG989">
            <v>0</v>
          </cell>
          <cell r="AH989">
            <v>0</v>
          </cell>
          <cell r="AI989">
            <v>0</v>
          </cell>
          <cell r="AJ989">
            <v>0.21026115288493194</v>
          </cell>
          <cell r="AK989" t="str">
            <v/>
          </cell>
          <cell r="AL989" t="str">
            <v>EU28</v>
          </cell>
        </row>
        <row r="990">
          <cell r="F990" t="str">
            <v>Slovenia</v>
          </cell>
          <cell r="G990" t="str">
            <v>Residential</v>
          </cell>
          <cell r="H990" t="str">
            <v>SFH</v>
          </cell>
          <cell r="J990" t="str">
            <v>Coal</v>
          </cell>
          <cell r="K990" t="str">
            <v>-</v>
          </cell>
          <cell r="L990">
            <v>0</v>
          </cell>
          <cell r="M990">
            <v>0</v>
          </cell>
          <cell r="P990">
            <v>0</v>
          </cell>
          <cell r="Q990">
            <v>0</v>
          </cell>
          <cell r="R990">
            <v>0</v>
          </cell>
          <cell r="S990">
            <v>0</v>
          </cell>
          <cell r="T990" t="str">
            <v>m.EEG.1</v>
          </cell>
          <cell r="U990">
            <v>0</v>
          </cell>
          <cell r="V990" t="str">
            <v>m.EEG.1</v>
          </cell>
          <cell r="W990">
            <v>0</v>
          </cell>
          <cell r="X990">
            <v>0</v>
          </cell>
          <cell r="Y990">
            <v>0</v>
          </cell>
          <cell r="Z990">
            <v>0</v>
          </cell>
          <cell r="AA990">
            <v>0</v>
          </cell>
          <cell r="AB990">
            <v>0</v>
          </cell>
          <cell r="AC990">
            <v>0</v>
          </cell>
          <cell r="AD990" t="str">
            <v>m.EEG.1</v>
          </cell>
          <cell r="AE990">
            <v>0</v>
          </cell>
          <cell r="AF990">
            <v>0</v>
          </cell>
          <cell r="AG990">
            <v>0</v>
          </cell>
          <cell r="AH990">
            <v>0</v>
          </cell>
          <cell r="AI990">
            <v>0</v>
          </cell>
          <cell r="AJ990">
            <v>0</v>
          </cell>
          <cell r="AK990" t="str">
            <v/>
          </cell>
          <cell r="AL990" t="str">
            <v>EU28</v>
          </cell>
        </row>
        <row r="991">
          <cell r="F991" t="str">
            <v>Slovenia</v>
          </cell>
          <cell r="G991" t="str">
            <v>Residential</v>
          </cell>
          <cell r="H991" t="str">
            <v>SFH</v>
          </cell>
          <cell r="J991" t="str">
            <v>Fuel oil</v>
          </cell>
          <cell r="K991" t="str">
            <v>-</v>
          </cell>
          <cell r="L991">
            <v>9.900261293573094E-6</v>
          </cell>
          <cell r="M991">
            <v>9.900261293573094E-6</v>
          </cell>
          <cell r="P991">
            <v>9.900261293573094E-6</v>
          </cell>
          <cell r="Q991">
            <v>6.8540270493967656E-6</v>
          </cell>
          <cell r="R991">
            <v>0</v>
          </cell>
          <cell r="S991">
            <v>0</v>
          </cell>
          <cell r="T991" t="str">
            <v>m.EEG.1</v>
          </cell>
          <cell r="U991">
            <v>6.8540270493967656E-6</v>
          </cell>
          <cell r="V991" t="str">
            <v>m.EEG.1</v>
          </cell>
          <cell r="W991">
            <v>0</v>
          </cell>
          <cell r="X991">
            <v>0</v>
          </cell>
          <cell r="Y991">
            <v>0</v>
          </cell>
          <cell r="Z991">
            <v>0</v>
          </cell>
          <cell r="AA991">
            <v>0</v>
          </cell>
          <cell r="AB991">
            <v>0</v>
          </cell>
          <cell r="AC991">
            <v>0</v>
          </cell>
          <cell r="AD991" t="str">
            <v>m.EEG.1</v>
          </cell>
          <cell r="AE991">
            <v>0</v>
          </cell>
          <cell r="AF991">
            <v>0</v>
          </cell>
          <cell r="AG991">
            <v>0</v>
          </cell>
          <cell r="AH991">
            <v>0</v>
          </cell>
          <cell r="AI991">
            <v>0</v>
          </cell>
          <cell r="AJ991">
            <v>3.0462342441763288E-6</v>
          </cell>
          <cell r="AK991" t="str">
            <v/>
          </cell>
          <cell r="AL991" t="str">
            <v>EU28</v>
          </cell>
        </row>
        <row r="992">
          <cell r="F992" t="str">
            <v>Slovenia</v>
          </cell>
          <cell r="G992" t="str">
            <v>Residential</v>
          </cell>
          <cell r="H992" t="str">
            <v>SFH</v>
          </cell>
          <cell r="J992" t="str">
            <v>Natural gas</v>
          </cell>
          <cell r="K992" t="str">
            <v>-</v>
          </cell>
          <cell r="L992">
            <v>1.1471269897713359</v>
          </cell>
          <cell r="M992">
            <v>1.1471269897713359</v>
          </cell>
          <cell r="P992">
            <v>1.1471269897713359</v>
          </cell>
          <cell r="Q992">
            <v>1.1035721374480811</v>
          </cell>
          <cell r="R992">
            <v>0</v>
          </cell>
          <cell r="S992">
            <v>0.97083353989149557</v>
          </cell>
          <cell r="T992" t="str">
            <v>m.EEG.1</v>
          </cell>
          <cell r="U992">
            <v>0.1327385975565856</v>
          </cell>
          <cell r="V992" t="str">
            <v>m.EEG.1</v>
          </cell>
          <cell r="W992">
            <v>0</v>
          </cell>
          <cell r="X992">
            <v>0</v>
          </cell>
          <cell r="Y992">
            <v>0</v>
          </cell>
          <cell r="Z992">
            <v>0</v>
          </cell>
          <cell r="AA992">
            <v>0</v>
          </cell>
          <cell r="AB992">
            <v>0</v>
          </cell>
          <cell r="AC992">
            <v>0</v>
          </cell>
          <cell r="AD992" t="str">
            <v>m.EEG.1</v>
          </cell>
          <cell r="AE992">
            <v>0</v>
          </cell>
          <cell r="AF992">
            <v>0</v>
          </cell>
          <cell r="AG992">
            <v>0</v>
          </cell>
          <cell r="AH992">
            <v>0</v>
          </cell>
          <cell r="AI992">
            <v>0</v>
          </cell>
          <cell r="AJ992">
            <v>4.3554852323254782E-2</v>
          </cell>
          <cell r="AK992" t="str">
            <v/>
          </cell>
          <cell r="AL992" t="str">
            <v>EU28</v>
          </cell>
        </row>
        <row r="993">
          <cell r="F993" t="str">
            <v>Slovenia</v>
          </cell>
          <cell r="G993" t="str">
            <v>Residential</v>
          </cell>
          <cell r="H993" t="str">
            <v>SFH</v>
          </cell>
          <cell r="J993" t="str">
            <v>Other fossil fuels</v>
          </cell>
          <cell r="K993" t="str">
            <v>-</v>
          </cell>
          <cell r="L993">
            <v>0.27115645401647376</v>
          </cell>
          <cell r="M993">
            <v>0.27115645401647376</v>
          </cell>
          <cell r="P993">
            <v>0.27115645401647376</v>
          </cell>
          <cell r="Q993">
            <v>0.26193285940802657</v>
          </cell>
          <cell r="R993">
            <v>0</v>
          </cell>
          <cell r="S993">
            <v>0.2338228567918067</v>
          </cell>
          <cell r="T993" t="str">
            <v>m.EEG.1</v>
          </cell>
          <cell r="U993">
            <v>2.8110002616219848E-2</v>
          </cell>
          <cell r="V993" t="str">
            <v>m.EEG.1</v>
          </cell>
          <cell r="W993">
            <v>0</v>
          </cell>
          <cell r="X993">
            <v>0</v>
          </cell>
          <cell r="Y993">
            <v>0</v>
          </cell>
          <cell r="Z993">
            <v>0</v>
          </cell>
          <cell r="AA993">
            <v>0</v>
          </cell>
          <cell r="AB993">
            <v>0</v>
          </cell>
          <cell r="AC993">
            <v>0</v>
          </cell>
          <cell r="AD993" t="str">
            <v>m.EEG.1</v>
          </cell>
          <cell r="AE993">
            <v>0</v>
          </cell>
          <cell r="AF993">
            <v>0</v>
          </cell>
          <cell r="AG993">
            <v>0</v>
          </cell>
          <cell r="AH993">
            <v>0</v>
          </cell>
          <cell r="AI993">
            <v>0</v>
          </cell>
          <cell r="AJ993">
            <v>9.2235946084471675E-3</v>
          </cell>
          <cell r="AK993" t="str">
            <v/>
          </cell>
          <cell r="AL993" t="str">
            <v>EU28</v>
          </cell>
        </row>
        <row r="994">
          <cell r="F994" t="str">
            <v>Slovenia</v>
          </cell>
          <cell r="G994" t="str">
            <v>Residential</v>
          </cell>
          <cell r="H994" t="str">
            <v>SFH</v>
          </cell>
          <cell r="J994" t="str">
            <v>Electricity</v>
          </cell>
          <cell r="K994" t="str">
            <v>-</v>
          </cell>
          <cell r="L994">
            <v>0.68649336769577385</v>
          </cell>
          <cell r="M994">
            <v>0.68649336769577385</v>
          </cell>
          <cell r="P994">
            <v>0.68649336769577385</v>
          </cell>
          <cell r="Q994">
            <v>0.51726216298338179</v>
          </cell>
          <cell r="R994">
            <v>4.9500000000000002E-2</v>
          </cell>
          <cell r="S994">
            <v>0.22641600985070223</v>
          </cell>
          <cell r="T994" t="str">
            <v>m.EEG.1</v>
          </cell>
          <cell r="U994">
            <v>0.29084615313267953</v>
          </cell>
          <cell r="V994" t="str">
            <v>m.EEG.1</v>
          </cell>
          <cell r="W994">
            <v>0</v>
          </cell>
          <cell r="X994">
            <v>0</v>
          </cell>
          <cell r="Y994">
            <v>0</v>
          </cell>
          <cell r="Z994">
            <v>0</v>
          </cell>
          <cell r="AA994">
            <v>0</v>
          </cell>
          <cell r="AB994">
            <v>0</v>
          </cell>
          <cell r="AC994">
            <v>4.9500000000000002E-2</v>
          </cell>
          <cell r="AD994" t="str">
            <v>m.EEG.1</v>
          </cell>
          <cell r="AE994">
            <v>0</v>
          </cell>
          <cell r="AF994">
            <v>0</v>
          </cell>
          <cell r="AG994">
            <v>0</v>
          </cell>
          <cell r="AH994">
            <v>0</v>
          </cell>
          <cell r="AI994">
            <v>0</v>
          </cell>
          <cell r="AJ994">
            <v>0.11973120471239208</v>
          </cell>
          <cell r="AK994" t="str">
            <v/>
          </cell>
          <cell r="AL994" t="str">
            <v>EU28</v>
          </cell>
        </row>
        <row r="995">
          <cell r="F995" t="str">
            <v>Slovenia</v>
          </cell>
          <cell r="G995" t="str">
            <v>Residential</v>
          </cell>
          <cell r="H995" t="str">
            <v>SFH</v>
          </cell>
          <cell r="J995" t="str">
            <v>District heating</v>
          </cell>
          <cell r="K995" t="str">
            <v>-</v>
          </cell>
          <cell r="L995">
            <v>0.59734255143685933</v>
          </cell>
          <cell r="M995">
            <v>0.59734255143685933</v>
          </cell>
          <cell r="P995">
            <v>0.59734255143685933</v>
          </cell>
          <cell r="Q995">
            <v>0.59734255143685933</v>
          </cell>
          <cell r="R995">
            <v>0</v>
          </cell>
          <cell r="S995">
            <v>0.51439024473567563</v>
          </cell>
          <cell r="T995" t="str">
            <v>m.EEG.1</v>
          </cell>
          <cell r="U995">
            <v>8.2952306701183712E-2</v>
          </cell>
          <cell r="V995" t="str">
            <v>m.EEG.1</v>
          </cell>
          <cell r="W995">
            <v>0</v>
          </cell>
          <cell r="X995">
            <v>0</v>
          </cell>
          <cell r="Y995">
            <v>0</v>
          </cell>
          <cell r="Z995">
            <v>0</v>
          </cell>
          <cell r="AA995">
            <v>0</v>
          </cell>
          <cell r="AB995">
            <v>0</v>
          </cell>
          <cell r="AC995">
            <v>0</v>
          </cell>
          <cell r="AD995" t="str">
            <v>m.EEG.1</v>
          </cell>
          <cell r="AE995">
            <v>0</v>
          </cell>
          <cell r="AF995">
            <v>0</v>
          </cell>
          <cell r="AG995">
            <v>0</v>
          </cell>
          <cell r="AH995">
            <v>0</v>
          </cell>
          <cell r="AI995">
            <v>0</v>
          </cell>
          <cell r="AJ995">
            <v>0</v>
          </cell>
          <cell r="AK995" t="str">
            <v/>
          </cell>
          <cell r="AL995" t="str">
            <v>EU28</v>
          </cell>
        </row>
        <row r="996">
          <cell r="F996" t="str">
            <v>Slovenia</v>
          </cell>
          <cell r="G996" t="str">
            <v>Residential</v>
          </cell>
          <cell r="H996" t="str">
            <v>SFH</v>
          </cell>
          <cell r="J996" t="str">
            <v>Waste non-RES</v>
          </cell>
          <cell r="K996" t="str">
            <v>-</v>
          </cell>
          <cell r="L996">
            <v>0</v>
          </cell>
          <cell r="M996">
            <v>0</v>
          </cell>
          <cell r="P996">
            <v>0</v>
          </cell>
          <cell r="Q996">
            <v>0</v>
          </cell>
          <cell r="R996">
            <v>0</v>
          </cell>
          <cell r="S996">
            <v>0</v>
          </cell>
          <cell r="T996" t="str">
            <v>m.EEG.1</v>
          </cell>
          <cell r="U996">
            <v>0</v>
          </cell>
          <cell r="V996" t="str">
            <v>m.EEG.1</v>
          </cell>
          <cell r="W996">
            <v>0</v>
          </cell>
          <cell r="X996">
            <v>0</v>
          </cell>
          <cell r="Y996">
            <v>0</v>
          </cell>
          <cell r="Z996">
            <v>0</v>
          </cell>
          <cell r="AA996">
            <v>0</v>
          </cell>
          <cell r="AB996">
            <v>0</v>
          </cell>
          <cell r="AC996">
            <v>0</v>
          </cell>
          <cell r="AD996" t="str">
            <v>m.EEG.1</v>
          </cell>
          <cell r="AE996">
            <v>0</v>
          </cell>
          <cell r="AF996">
            <v>0</v>
          </cell>
          <cell r="AG996">
            <v>0</v>
          </cell>
          <cell r="AH996">
            <v>0</v>
          </cell>
          <cell r="AI996">
            <v>0</v>
          </cell>
          <cell r="AJ996">
            <v>0</v>
          </cell>
          <cell r="AK996" t="str">
            <v/>
          </cell>
          <cell r="AL996" t="str">
            <v>EU28</v>
          </cell>
        </row>
        <row r="997">
          <cell r="F997" t="str">
            <v>Slovenia</v>
          </cell>
          <cell r="G997" t="str">
            <v>Residential</v>
          </cell>
          <cell r="H997" t="str">
            <v>SFH</v>
          </cell>
          <cell r="J997" t="str">
            <v>Waste RES</v>
          </cell>
          <cell r="K997" t="str">
            <v>-</v>
          </cell>
          <cell r="L997">
            <v>0</v>
          </cell>
          <cell r="M997">
            <v>0</v>
          </cell>
          <cell r="P997">
            <v>0</v>
          </cell>
          <cell r="Q997">
            <v>0</v>
          </cell>
          <cell r="R997">
            <v>0</v>
          </cell>
          <cell r="S997">
            <v>0</v>
          </cell>
          <cell r="T997" t="str">
            <v>m.EEG.1</v>
          </cell>
          <cell r="U997">
            <v>0</v>
          </cell>
          <cell r="V997" t="str">
            <v>m.EEG.1</v>
          </cell>
          <cell r="W997">
            <v>0</v>
          </cell>
          <cell r="X997">
            <v>0</v>
          </cell>
          <cell r="Y997">
            <v>0</v>
          </cell>
          <cell r="Z997">
            <v>0</v>
          </cell>
          <cell r="AA997">
            <v>0</v>
          </cell>
          <cell r="AB997">
            <v>0</v>
          </cell>
          <cell r="AC997">
            <v>0</v>
          </cell>
          <cell r="AD997" t="str">
            <v>m.EEG.1</v>
          </cell>
          <cell r="AE997">
            <v>0</v>
          </cell>
          <cell r="AF997">
            <v>0</v>
          </cell>
          <cell r="AG997">
            <v>0</v>
          </cell>
          <cell r="AH997">
            <v>0</v>
          </cell>
          <cell r="AI997">
            <v>0</v>
          </cell>
          <cell r="AJ997">
            <v>0</v>
          </cell>
          <cell r="AK997" t="str">
            <v/>
          </cell>
          <cell r="AL997" t="str">
            <v>EU28</v>
          </cell>
        </row>
        <row r="998">
          <cell r="F998" t="str">
            <v>Slovenia</v>
          </cell>
          <cell r="G998" t="str">
            <v>Residential</v>
          </cell>
          <cell r="H998" t="str">
            <v>SFH</v>
          </cell>
          <cell r="J998" t="str">
            <v>Biomass</v>
          </cell>
          <cell r="K998" t="str">
            <v>-</v>
          </cell>
          <cell r="L998">
            <v>4.9341613745377133</v>
          </cell>
          <cell r="M998">
            <v>4.9341613745377133</v>
          </cell>
          <cell r="P998">
            <v>4.9341613745377133</v>
          </cell>
          <cell r="Q998">
            <v>4.8964129195311195</v>
          </cell>
          <cell r="R998">
            <v>0</v>
          </cell>
          <cell r="S998">
            <v>4.1819376165881366</v>
          </cell>
          <cell r="T998" t="str">
            <v>m.EEG.1</v>
          </cell>
          <cell r="U998">
            <v>0.71447530294298256</v>
          </cell>
          <cell r="V998" t="str">
            <v>m.EEG.1</v>
          </cell>
          <cell r="W998">
            <v>0</v>
          </cell>
          <cell r="X998">
            <v>0</v>
          </cell>
          <cell r="Y998">
            <v>0</v>
          </cell>
          <cell r="Z998">
            <v>0</v>
          </cell>
          <cell r="AA998">
            <v>0</v>
          </cell>
          <cell r="AB998">
            <v>0</v>
          </cell>
          <cell r="AC998">
            <v>0</v>
          </cell>
          <cell r="AD998" t="str">
            <v>m.EEG.1</v>
          </cell>
          <cell r="AE998">
            <v>0</v>
          </cell>
          <cell r="AF998">
            <v>0</v>
          </cell>
          <cell r="AG998">
            <v>0</v>
          </cell>
          <cell r="AH998">
            <v>0</v>
          </cell>
          <cell r="AI998">
            <v>0</v>
          </cell>
          <cell r="AJ998">
            <v>3.7748455006593705E-2</v>
          </cell>
          <cell r="AK998" t="str">
            <v/>
          </cell>
          <cell r="AL998" t="str">
            <v>EU28</v>
          </cell>
        </row>
        <row r="999">
          <cell r="F999" t="str">
            <v>Slovenia</v>
          </cell>
          <cell r="G999" t="str">
            <v>Residential</v>
          </cell>
          <cell r="H999" t="str">
            <v>SFH</v>
          </cell>
          <cell r="J999" t="str">
            <v>Geothermal</v>
          </cell>
          <cell r="K999" t="str">
            <v>-</v>
          </cell>
          <cell r="L999">
            <v>9.1646386899062404E-2</v>
          </cell>
          <cell r="M999">
            <v>9.1646386899062404E-2</v>
          </cell>
          <cell r="P999">
            <v>9.1646386899062404E-2</v>
          </cell>
          <cell r="Q999">
            <v>9.1646386899062404E-2</v>
          </cell>
          <cell r="R999">
            <v>0</v>
          </cell>
          <cell r="S999">
            <v>6.5659360937280933E-2</v>
          </cell>
          <cell r="T999" t="str">
            <v>m.EEG.1</v>
          </cell>
          <cell r="U999">
            <v>2.5987025961781467E-2</v>
          </cell>
          <cell r="V999" t="str">
            <v>m.EEG.1</v>
          </cell>
          <cell r="W999">
            <v>0</v>
          </cell>
          <cell r="X999">
            <v>0</v>
          </cell>
          <cell r="Y999">
            <v>0</v>
          </cell>
          <cell r="Z999">
            <v>0</v>
          </cell>
          <cell r="AA999">
            <v>0</v>
          </cell>
          <cell r="AB999">
            <v>0</v>
          </cell>
          <cell r="AC999">
            <v>0</v>
          </cell>
          <cell r="AD999" t="str">
            <v>m.EEG.1</v>
          </cell>
          <cell r="AE999">
            <v>0</v>
          </cell>
          <cell r="AF999">
            <v>0</v>
          </cell>
          <cell r="AG999">
            <v>0</v>
          </cell>
          <cell r="AH999">
            <v>0</v>
          </cell>
          <cell r="AI999">
            <v>0</v>
          </cell>
          <cell r="AJ999">
            <v>0</v>
          </cell>
          <cell r="AK999" t="str">
            <v/>
          </cell>
          <cell r="AL999" t="str">
            <v>EU28</v>
          </cell>
        </row>
        <row r="1000">
          <cell r="F1000" t="str">
            <v>Slovenia</v>
          </cell>
          <cell r="G1000" t="str">
            <v>Residential</v>
          </cell>
          <cell r="H1000" t="str">
            <v>SFH</v>
          </cell>
          <cell r="J1000" t="str">
            <v>Solar energy</v>
          </cell>
          <cell r="K1000" t="str">
            <v>-</v>
          </cell>
          <cell r="L1000">
            <v>0.109</v>
          </cell>
          <cell r="M1000">
            <v>0.109</v>
          </cell>
          <cell r="P1000">
            <v>0.109</v>
          </cell>
          <cell r="Q1000">
            <v>0.109</v>
          </cell>
          <cell r="R1000">
            <v>0</v>
          </cell>
          <cell r="S1000">
            <v>0.02</v>
          </cell>
          <cell r="T1000" t="str">
            <v>m.EEG.1</v>
          </cell>
          <cell r="U1000">
            <v>8.8999999999999996E-2</v>
          </cell>
          <cell r="V1000" t="str">
            <v>m.EEG.1</v>
          </cell>
          <cell r="W1000">
            <v>0</v>
          </cell>
          <cell r="X1000">
            <v>0</v>
          </cell>
          <cell r="Y1000">
            <v>0</v>
          </cell>
          <cell r="Z1000">
            <v>0</v>
          </cell>
          <cell r="AA1000">
            <v>0</v>
          </cell>
          <cell r="AB1000">
            <v>0</v>
          </cell>
          <cell r="AC1000">
            <v>0</v>
          </cell>
          <cell r="AD1000" t="str">
            <v>m.EEG.1</v>
          </cell>
          <cell r="AE1000">
            <v>0</v>
          </cell>
          <cell r="AF1000">
            <v>0</v>
          </cell>
          <cell r="AG1000">
            <v>0</v>
          </cell>
          <cell r="AH1000">
            <v>0</v>
          </cell>
          <cell r="AI1000">
            <v>0</v>
          </cell>
          <cell r="AJ1000">
            <v>0</v>
          </cell>
          <cell r="AK1000" t="str">
            <v/>
          </cell>
          <cell r="AL1000" t="str">
            <v>EU28</v>
          </cell>
        </row>
        <row r="1001">
          <cell r="F1001" t="str">
            <v>Slovenia</v>
          </cell>
          <cell r="G1001" t="str">
            <v>Residential</v>
          </cell>
          <cell r="H1001" t="str">
            <v>SFH</v>
          </cell>
          <cell r="J1001" t="str">
            <v>Ambient heat total</v>
          </cell>
          <cell r="K1001" t="str">
            <v>-</v>
          </cell>
          <cell r="L1001">
            <v>0</v>
          </cell>
          <cell r="M1001">
            <v>0</v>
          </cell>
          <cell r="P1001">
            <v>0</v>
          </cell>
          <cell r="Q1001">
            <v>0</v>
          </cell>
          <cell r="R1001">
            <v>0</v>
          </cell>
          <cell r="S1001">
            <v>0</v>
          </cell>
          <cell r="T1001" t="str">
            <v>m.EEG.1</v>
          </cell>
          <cell r="U1001">
            <v>0</v>
          </cell>
          <cell r="V1001" t="str">
            <v>m.EEG.1</v>
          </cell>
          <cell r="W1001">
            <v>0</v>
          </cell>
          <cell r="X1001">
            <v>0</v>
          </cell>
          <cell r="Y1001">
            <v>0</v>
          </cell>
          <cell r="Z1001">
            <v>0</v>
          </cell>
          <cell r="AA1001">
            <v>0</v>
          </cell>
          <cell r="AB1001">
            <v>0</v>
          </cell>
          <cell r="AC1001">
            <v>0</v>
          </cell>
          <cell r="AD1001" t="str">
            <v>m.EEG.1</v>
          </cell>
          <cell r="AE1001">
            <v>0</v>
          </cell>
          <cell r="AF1001">
            <v>0</v>
          </cell>
          <cell r="AG1001">
            <v>0</v>
          </cell>
          <cell r="AH1001">
            <v>0</v>
          </cell>
          <cell r="AI1001">
            <v>0</v>
          </cell>
          <cell r="AJ1001">
            <v>0</v>
          </cell>
          <cell r="AK1001" t="str">
            <v/>
          </cell>
          <cell r="AL1001" t="str">
            <v>EU28</v>
          </cell>
        </row>
        <row r="1002">
          <cell r="F1002" t="str">
            <v>Slovenia</v>
          </cell>
          <cell r="G1002" t="str">
            <v>Residential</v>
          </cell>
          <cell r="H1002" t="str">
            <v>SFH</v>
          </cell>
          <cell r="J1002" t="str">
            <v xml:space="preserve">Other RES </v>
          </cell>
          <cell r="K1002" t="str">
            <v>-</v>
          </cell>
          <cell r="L1002">
            <v>0</v>
          </cell>
          <cell r="M1002">
            <v>0</v>
          </cell>
          <cell r="P1002">
            <v>0</v>
          </cell>
          <cell r="Q1002">
            <v>0</v>
          </cell>
          <cell r="R1002">
            <v>0</v>
          </cell>
          <cell r="S1002">
            <v>0</v>
          </cell>
          <cell r="T1002" t="str">
            <v>m.EEG.1</v>
          </cell>
          <cell r="U1002">
            <v>0</v>
          </cell>
          <cell r="V1002" t="str">
            <v>m.EEG.1</v>
          </cell>
          <cell r="W1002">
            <v>0</v>
          </cell>
          <cell r="X1002">
            <v>0</v>
          </cell>
          <cell r="Y1002">
            <v>0</v>
          </cell>
          <cell r="Z1002">
            <v>0</v>
          </cell>
          <cell r="AA1002">
            <v>0</v>
          </cell>
          <cell r="AB1002">
            <v>0</v>
          </cell>
          <cell r="AC1002">
            <v>0</v>
          </cell>
          <cell r="AD1002" t="str">
            <v>m.EEG.1</v>
          </cell>
          <cell r="AE1002">
            <v>0</v>
          </cell>
          <cell r="AF1002">
            <v>0</v>
          </cell>
          <cell r="AG1002">
            <v>0</v>
          </cell>
          <cell r="AH1002">
            <v>0</v>
          </cell>
          <cell r="AI1002">
            <v>0</v>
          </cell>
          <cell r="AJ1002">
            <v>0</v>
          </cell>
          <cell r="AK1002" t="str">
            <v/>
          </cell>
          <cell r="AL1002" t="str">
            <v>EU28</v>
          </cell>
        </row>
        <row r="1003">
          <cell r="F1003" t="str">
            <v>Slovenia</v>
          </cell>
          <cell r="G1003" t="str">
            <v>Residential</v>
          </cell>
          <cell r="H1003" t="str">
            <v>MFH</v>
          </cell>
          <cell r="J1003" t="str">
            <v>TOTAL</v>
          </cell>
          <cell r="K1003" t="str">
            <v>-</v>
          </cell>
          <cell r="L1003">
            <v>4.1409228523289263</v>
          </cell>
          <cell r="M1003">
            <v>4.1409228523289263</v>
          </cell>
          <cell r="P1003">
            <v>4.1409228523289263</v>
          </cell>
          <cell r="Q1003">
            <v>3.7162070039056951</v>
          </cell>
          <cell r="R1003">
            <v>4.9500000000000002E-2</v>
          </cell>
          <cell r="S1003">
            <v>2.397204260198047</v>
          </cell>
          <cell r="T1003" t="str">
            <v>m.EEG.1</v>
          </cell>
          <cell r="U1003">
            <v>1.3190027437076479</v>
          </cell>
          <cell r="V1003" t="str">
            <v>m.EEG.1</v>
          </cell>
          <cell r="W1003">
            <v>0</v>
          </cell>
          <cell r="X1003">
            <v>0</v>
          </cell>
          <cell r="Y1003">
            <v>0</v>
          </cell>
          <cell r="Z1003">
            <v>0</v>
          </cell>
          <cell r="AA1003">
            <v>0</v>
          </cell>
          <cell r="AB1003">
            <v>0</v>
          </cell>
          <cell r="AC1003">
            <v>4.9500000000000002E-2</v>
          </cell>
          <cell r="AD1003" t="str">
            <v>m.EEG.1</v>
          </cell>
          <cell r="AE1003">
            <v>0</v>
          </cell>
          <cell r="AF1003">
            <v>0</v>
          </cell>
          <cell r="AG1003">
            <v>0</v>
          </cell>
          <cell r="AH1003">
            <v>0</v>
          </cell>
          <cell r="AI1003">
            <v>0</v>
          </cell>
          <cell r="AJ1003">
            <v>0.37521584842323147</v>
          </cell>
          <cell r="AK1003" t="str">
            <v/>
          </cell>
          <cell r="AL1003" t="str">
            <v>EU28</v>
          </cell>
        </row>
        <row r="1004">
          <cell r="F1004" t="str">
            <v>Slovenia</v>
          </cell>
          <cell r="G1004" t="str">
            <v>Residential</v>
          </cell>
          <cell r="H1004" t="str">
            <v>MFH</v>
          </cell>
          <cell r="J1004" t="str">
            <v>Coal</v>
          </cell>
          <cell r="K1004" t="str">
            <v>-</v>
          </cell>
          <cell r="L1004">
            <v>0</v>
          </cell>
          <cell r="M1004">
            <v>0</v>
          </cell>
          <cell r="P1004">
            <v>0</v>
          </cell>
          <cell r="Q1004">
            <v>0</v>
          </cell>
          <cell r="R1004">
            <v>0</v>
          </cell>
          <cell r="S1004">
            <v>0</v>
          </cell>
          <cell r="T1004" t="str">
            <v>m.EEG.1</v>
          </cell>
          <cell r="U1004">
            <v>0</v>
          </cell>
          <cell r="V1004" t="str">
            <v>m.EEG.1</v>
          </cell>
          <cell r="W1004">
            <v>0</v>
          </cell>
          <cell r="X1004">
            <v>0</v>
          </cell>
          <cell r="Y1004">
            <v>0</v>
          </cell>
          <cell r="Z1004">
            <v>0</v>
          </cell>
          <cell r="AA1004">
            <v>0</v>
          </cell>
          <cell r="AB1004">
            <v>0</v>
          </cell>
          <cell r="AC1004">
            <v>0</v>
          </cell>
          <cell r="AD1004" t="str">
            <v>m.EEG.1</v>
          </cell>
          <cell r="AE1004">
            <v>0</v>
          </cell>
          <cell r="AF1004">
            <v>0</v>
          </cell>
          <cell r="AG1004">
            <v>0</v>
          </cell>
          <cell r="AH1004">
            <v>0</v>
          </cell>
          <cell r="AI1004">
            <v>0</v>
          </cell>
          <cell r="AJ1004">
            <v>0</v>
          </cell>
          <cell r="AK1004" t="str">
            <v/>
          </cell>
          <cell r="AL1004" t="str">
            <v>EU28</v>
          </cell>
        </row>
        <row r="1005">
          <cell r="F1005" t="str">
            <v>Slovenia</v>
          </cell>
          <cell r="G1005" t="str">
            <v>Residential</v>
          </cell>
          <cell r="H1005" t="str">
            <v>MFH</v>
          </cell>
          <cell r="J1005" t="str">
            <v>Fuel oil</v>
          </cell>
          <cell r="K1005" t="str">
            <v>-</v>
          </cell>
          <cell r="L1005">
            <v>2.1519115843130479</v>
          </cell>
          <cell r="M1005">
            <v>2.1519115843130479</v>
          </cell>
          <cell r="P1005">
            <v>2.1519115843130479</v>
          </cell>
          <cell r="Q1005">
            <v>1.9760082421622767</v>
          </cell>
          <cell r="R1005">
            <v>0</v>
          </cell>
          <cell r="S1005">
            <v>1.58022572232304</v>
          </cell>
          <cell r="T1005" t="str">
            <v>m.EEG.1</v>
          </cell>
          <cell r="U1005">
            <v>0.39578251983923668</v>
          </cell>
          <cell r="V1005" t="str">
            <v>m.EEG.1</v>
          </cell>
          <cell r="W1005">
            <v>0</v>
          </cell>
          <cell r="X1005">
            <v>0</v>
          </cell>
          <cell r="Y1005">
            <v>0</v>
          </cell>
          <cell r="Z1005">
            <v>0</v>
          </cell>
          <cell r="AA1005">
            <v>0</v>
          </cell>
          <cell r="AB1005">
            <v>0</v>
          </cell>
          <cell r="AC1005">
            <v>0</v>
          </cell>
          <cell r="AD1005" t="str">
            <v>m.EEG.1</v>
          </cell>
          <cell r="AE1005">
            <v>0</v>
          </cell>
          <cell r="AF1005">
            <v>0</v>
          </cell>
          <cell r="AG1005">
            <v>0</v>
          </cell>
          <cell r="AH1005">
            <v>0</v>
          </cell>
          <cell r="AI1005">
            <v>0</v>
          </cell>
          <cell r="AJ1005">
            <v>0.17590334215077119</v>
          </cell>
          <cell r="AK1005" t="str">
            <v/>
          </cell>
          <cell r="AL1005" t="str">
            <v>EU28</v>
          </cell>
        </row>
        <row r="1006">
          <cell r="F1006" t="str">
            <v>Slovenia</v>
          </cell>
          <cell r="G1006" t="str">
            <v>Residential</v>
          </cell>
          <cell r="H1006" t="str">
            <v>MFH</v>
          </cell>
          <cell r="J1006" t="str">
            <v>Natural gas</v>
          </cell>
          <cell r="K1006" t="str">
            <v>-</v>
          </cell>
          <cell r="L1006">
            <v>0.21590901022542683</v>
          </cell>
          <cell r="M1006">
            <v>0.21590901022542683</v>
          </cell>
          <cell r="P1006">
            <v>0.21590901022542683</v>
          </cell>
          <cell r="Q1006">
            <v>0.18619486254898543</v>
          </cell>
          <cell r="R1006">
            <v>0</v>
          </cell>
          <cell r="S1006">
            <v>9.5637460106497652E-2</v>
          </cell>
          <cell r="T1006" t="str">
            <v>m.EEG.1</v>
          </cell>
          <cell r="U1006">
            <v>9.0557402442487778E-2</v>
          </cell>
          <cell r="V1006" t="str">
            <v>m.EEG.1</v>
          </cell>
          <cell r="W1006">
            <v>0</v>
          </cell>
          <cell r="X1006">
            <v>0</v>
          </cell>
          <cell r="Y1006">
            <v>0</v>
          </cell>
          <cell r="Z1006">
            <v>0</v>
          </cell>
          <cell r="AA1006">
            <v>0</v>
          </cell>
          <cell r="AB1006">
            <v>0</v>
          </cell>
          <cell r="AC1006">
            <v>0</v>
          </cell>
          <cell r="AD1006" t="str">
            <v>m.EEG.1</v>
          </cell>
          <cell r="AE1006">
            <v>0</v>
          </cell>
          <cell r="AF1006">
            <v>0</v>
          </cell>
          <cell r="AG1006">
            <v>0</v>
          </cell>
          <cell r="AH1006">
            <v>0</v>
          </cell>
          <cell r="AI1006">
            <v>0</v>
          </cell>
          <cell r="AJ1006">
            <v>2.9714147676441399E-2</v>
          </cell>
          <cell r="AK1006" t="str">
            <v/>
          </cell>
          <cell r="AL1006" t="str">
            <v>EU28</v>
          </cell>
        </row>
        <row r="1007">
          <cell r="F1007" t="str">
            <v>Slovenia</v>
          </cell>
          <cell r="G1007" t="str">
            <v>Residential</v>
          </cell>
          <cell r="H1007" t="str">
            <v>MFH</v>
          </cell>
          <cell r="J1007" t="str">
            <v>Other fossil fuels</v>
          </cell>
          <cell r="K1007" t="str">
            <v>-</v>
          </cell>
          <cell r="L1007">
            <v>0.13800464347444941</v>
          </cell>
          <cell r="M1007">
            <v>0.13800464347444941</v>
          </cell>
          <cell r="P1007">
            <v>0.13800464347444941</v>
          </cell>
          <cell r="Q1007">
            <v>0.1252756251593202</v>
          </cell>
          <cell r="R1007">
            <v>0</v>
          </cell>
          <cell r="S1007">
            <v>8.6482426484640842E-2</v>
          </cell>
          <cell r="T1007" t="str">
            <v>m.EEG.1</v>
          </cell>
          <cell r="U1007">
            <v>3.8793198674679355E-2</v>
          </cell>
          <cell r="V1007" t="str">
            <v>m.EEG.1</v>
          </cell>
          <cell r="W1007">
            <v>0</v>
          </cell>
          <cell r="X1007">
            <v>0</v>
          </cell>
          <cell r="Y1007">
            <v>0</v>
          </cell>
          <cell r="Z1007">
            <v>0</v>
          </cell>
          <cell r="AA1007">
            <v>0</v>
          </cell>
          <cell r="AB1007">
            <v>0</v>
          </cell>
          <cell r="AC1007">
            <v>0</v>
          </cell>
          <cell r="AD1007" t="str">
            <v>m.EEG.1</v>
          </cell>
          <cell r="AE1007">
            <v>0</v>
          </cell>
          <cell r="AF1007">
            <v>0</v>
          </cell>
          <cell r="AG1007">
            <v>0</v>
          </cell>
          <cell r="AH1007">
            <v>0</v>
          </cell>
          <cell r="AI1007">
            <v>0</v>
          </cell>
          <cell r="AJ1007">
            <v>1.2729018315129204E-2</v>
          </cell>
          <cell r="AK1007" t="str">
            <v/>
          </cell>
          <cell r="AL1007" t="str">
            <v>EU28</v>
          </cell>
        </row>
        <row r="1008">
          <cell r="F1008" t="str">
            <v>Slovenia</v>
          </cell>
          <cell r="G1008" t="str">
            <v>Residential</v>
          </cell>
          <cell r="H1008" t="str">
            <v>MFH</v>
          </cell>
          <cell r="J1008" t="str">
            <v>Electricity</v>
          </cell>
          <cell r="K1008" t="str">
            <v>-</v>
          </cell>
          <cell r="L1008">
            <v>0.66585563230422506</v>
          </cell>
          <cell r="M1008">
            <v>0.66585563230422506</v>
          </cell>
          <cell r="P1008">
            <v>0.66585563230422506</v>
          </cell>
          <cell r="Q1008">
            <v>0.4767378370166182</v>
          </cell>
          <cell r="R1008">
            <v>4.9500000000000002E-2</v>
          </cell>
          <cell r="S1008">
            <v>0.13758399014929773</v>
          </cell>
          <cell r="T1008" t="str">
            <v>m.EEG.1</v>
          </cell>
          <cell r="U1008">
            <v>0.33915384686732047</v>
          </cell>
          <cell r="V1008" t="str">
            <v>m.EEG.1</v>
          </cell>
          <cell r="W1008">
            <v>0</v>
          </cell>
          <cell r="X1008">
            <v>0</v>
          </cell>
          <cell r="Y1008">
            <v>0</v>
          </cell>
          <cell r="Z1008">
            <v>0</v>
          </cell>
          <cell r="AA1008">
            <v>0</v>
          </cell>
          <cell r="AB1008">
            <v>0</v>
          </cell>
          <cell r="AC1008">
            <v>4.9500000000000002E-2</v>
          </cell>
          <cell r="AD1008" t="str">
            <v>m.EEG.1</v>
          </cell>
          <cell r="AE1008">
            <v>0</v>
          </cell>
          <cell r="AF1008">
            <v>0</v>
          </cell>
          <cell r="AG1008">
            <v>0</v>
          </cell>
          <cell r="AH1008">
            <v>0</v>
          </cell>
          <cell r="AI1008">
            <v>0</v>
          </cell>
          <cell r="AJ1008">
            <v>0.13961779528760693</v>
          </cell>
          <cell r="AK1008" t="str">
            <v/>
          </cell>
          <cell r="AL1008" t="str">
            <v>EU28</v>
          </cell>
        </row>
        <row r="1009">
          <cell r="F1009" t="str">
            <v>Slovenia</v>
          </cell>
          <cell r="G1009" t="str">
            <v>Residential</v>
          </cell>
          <cell r="H1009" t="str">
            <v>MFH</v>
          </cell>
          <cell r="J1009" t="str">
            <v>District heating</v>
          </cell>
          <cell r="K1009" t="str">
            <v>-</v>
          </cell>
          <cell r="L1009">
            <v>0.36361744856394818</v>
          </cell>
          <cell r="M1009">
            <v>0.36361744856394818</v>
          </cell>
          <cell r="P1009">
            <v>0.36361744856394818</v>
          </cell>
          <cell r="Q1009">
            <v>0.36361744856394818</v>
          </cell>
          <cell r="R1009">
            <v>0</v>
          </cell>
          <cell r="S1009">
            <v>0.27128975526557952</v>
          </cell>
          <cell r="T1009" t="str">
            <v>m.EEG.1</v>
          </cell>
          <cell r="U1009">
            <v>9.2327693298368638E-2</v>
          </cell>
          <cell r="V1009" t="str">
            <v>m.EEG.1</v>
          </cell>
          <cell r="W1009">
            <v>0</v>
          </cell>
          <cell r="X1009">
            <v>0</v>
          </cell>
          <cell r="Y1009">
            <v>0</v>
          </cell>
          <cell r="Z1009">
            <v>0</v>
          </cell>
          <cell r="AA1009">
            <v>0</v>
          </cell>
          <cell r="AB1009">
            <v>0</v>
          </cell>
          <cell r="AC1009">
            <v>0</v>
          </cell>
          <cell r="AD1009" t="str">
            <v>m.EEG.1</v>
          </cell>
          <cell r="AE1009">
            <v>0</v>
          </cell>
          <cell r="AF1009">
            <v>0</v>
          </cell>
          <cell r="AG1009">
            <v>0</v>
          </cell>
          <cell r="AH1009">
            <v>0</v>
          </cell>
          <cell r="AI1009">
            <v>0</v>
          </cell>
          <cell r="AJ1009">
            <v>0</v>
          </cell>
          <cell r="AK1009" t="str">
            <v/>
          </cell>
          <cell r="AL1009" t="str">
            <v>EU28</v>
          </cell>
        </row>
        <row r="1010">
          <cell r="F1010" t="str">
            <v>Slovenia</v>
          </cell>
          <cell r="G1010" t="str">
            <v>Residential</v>
          </cell>
          <cell r="H1010" t="str">
            <v>MFH</v>
          </cell>
          <cell r="J1010" t="str">
            <v>Waste non-RES</v>
          </cell>
          <cell r="K1010" t="str">
            <v>-</v>
          </cell>
          <cell r="L1010">
            <v>0</v>
          </cell>
          <cell r="M1010">
            <v>0</v>
          </cell>
          <cell r="P1010">
            <v>0</v>
          </cell>
          <cell r="Q1010">
            <v>0</v>
          </cell>
          <cell r="R1010">
            <v>0</v>
          </cell>
          <cell r="S1010">
            <v>0</v>
          </cell>
          <cell r="T1010" t="str">
            <v>m.EEG.1</v>
          </cell>
          <cell r="U1010">
            <v>0</v>
          </cell>
          <cell r="V1010" t="str">
            <v>m.EEG.1</v>
          </cell>
          <cell r="W1010">
            <v>0</v>
          </cell>
          <cell r="X1010">
            <v>0</v>
          </cell>
          <cell r="Y1010">
            <v>0</v>
          </cell>
          <cell r="Z1010">
            <v>0</v>
          </cell>
          <cell r="AA1010">
            <v>0</v>
          </cell>
          <cell r="AB1010">
            <v>0</v>
          </cell>
          <cell r="AC1010">
            <v>0</v>
          </cell>
          <cell r="AD1010" t="str">
            <v>m.EEG.1</v>
          </cell>
          <cell r="AE1010">
            <v>0</v>
          </cell>
          <cell r="AF1010">
            <v>0</v>
          </cell>
          <cell r="AG1010">
            <v>0</v>
          </cell>
          <cell r="AH1010">
            <v>0</v>
          </cell>
          <cell r="AI1010">
            <v>0</v>
          </cell>
          <cell r="AJ1010">
            <v>0</v>
          </cell>
          <cell r="AK1010" t="str">
            <v/>
          </cell>
          <cell r="AL1010" t="str">
            <v>EU28</v>
          </cell>
        </row>
        <row r="1011">
          <cell r="F1011" t="str">
            <v>Slovenia</v>
          </cell>
          <cell r="G1011" t="str">
            <v>Residential</v>
          </cell>
          <cell r="H1011" t="str">
            <v>MFH</v>
          </cell>
          <cell r="J1011" t="str">
            <v>Waste RES</v>
          </cell>
          <cell r="K1011" t="str">
            <v>-</v>
          </cell>
          <cell r="L1011">
            <v>0</v>
          </cell>
          <cell r="M1011">
            <v>0</v>
          </cell>
          <cell r="P1011">
            <v>0</v>
          </cell>
          <cell r="Q1011">
            <v>0</v>
          </cell>
          <cell r="R1011">
            <v>0</v>
          </cell>
          <cell r="S1011">
            <v>0</v>
          </cell>
          <cell r="T1011" t="str">
            <v>m.EEG.1</v>
          </cell>
          <cell r="U1011">
            <v>0</v>
          </cell>
          <cell r="V1011" t="str">
            <v>m.EEG.1</v>
          </cell>
          <cell r="W1011">
            <v>0</v>
          </cell>
          <cell r="X1011">
            <v>0</v>
          </cell>
          <cell r="Y1011">
            <v>0</v>
          </cell>
          <cell r="Z1011">
            <v>0</v>
          </cell>
          <cell r="AA1011">
            <v>0</v>
          </cell>
          <cell r="AB1011">
            <v>0</v>
          </cell>
          <cell r="AC1011">
            <v>0</v>
          </cell>
          <cell r="AD1011" t="str">
            <v>m.EEG.1</v>
          </cell>
          <cell r="AE1011">
            <v>0</v>
          </cell>
          <cell r="AF1011">
            <v>0</v>
          </cell>
          <cell r="AG1011">
            <v>0</v>
          </cell>
          <cell r="AH1011">
            <v>0</v>
          </cell>
          <cell r="AI1011">
            <v>0</v>
          </cell>
          <cell r="AJ1011">
            <v>0</v>
          </cell>
          <cell r="AK1011" t="str">
            <v/>
          </cell>
          <cell r="AL1011" t="str">
            <v>EU28</v>
          </cell>
        </row>
        <row r="1012">
          <cell r="F1012" t="str">
            <v>Slovenia</v>
          </cell>
          <cell r="G1012" t="str">
            <v>Residential</v>
          </cell>
          <cell r="H1012" t="str">
            <v>MFH</v>
          </cell>
          <cell r="J1012" t="str">
            <v>Biomass</v>
          </cell>
          <cell r="K1012" t="str">
            <v>-</v>
          </cell>
          <cell r="L1012">
            <v>0.5468386254677321</v>
          </cell>
          <cell r="M1012">
            <v>0.5468386254677321</v>
          </cell>
          <cell r="P1012">
            <v>0.5468386254677321</v>
          </cell>
          <cell r="Q1012">
            <v>0.52958708047444936</v>
          </cell>
          <cell r="R1012">
            <v>0</v>
          </cell>
          <cell r="S1012">
            <v>0.20306238341977101</v>
          </cell>
          <cell r="T1012" t="str">
            <v>m.EEG.1</v>
          </cell>
          <cell r="U1012">
            <v>0.32652469705467835</v>
          </cell>
          <cell r="V1012" t="str">
            <v>m.EEG.1</v>
          </cell>
          <cell r="W1012">
            <v>0</v>
          </cell>
          <cell r="X1012">
            <v>0</v>
          </cell>
          <cell r="Y1012">
            <v>0</v>
          </cell>
          <cell r="Z1012">
            <v>0</v>
          </cell>
          <cell r="AA1012">
            <v>0</v>
          </cell>
          <cell r="AB1012">
            <v>0</v>
          </cell>
          <cell r="AC1012">
            <v>0</v>
          </cell>
          <cell r="AD1012" t="str">
            <v>m.EEG.1</v>
          </cell>
          <cell r="AE1012">
            <v>0</v>
          </cell>
          <cell r="AF1012">
            <v>0</v>
          </cell>
          <cell r="AG1012">
            <v>0</v>
          </cell>
          <cell r="AH1012">
            <v>0</v>
          </cell>
          <cell r="AI1012">
            <v>0</v>
          </cell>
          <cell r="AJ1012">
            <v>1.7251544993282717E-2</v>
          </cell>
          <cell r="AK1012" t="str">
            <v/>
          </cell>
          <cell r="AL1012" t="str">
            <v>EU28</v>
          </cell>
        </row>
        <row r="1013">
          <cell r="F1013" t="str">
            <v>Slovenia</v>
          </cell>
          <cell r="G1013" t="str">
            <v>Residential</v>
          </cell>
          <cell r="H1013" t="str">
            <v>MFH</v>
          </cell>
          <cell r="J1013" t="str">
            <v>Geothermal</v>
          </cell>
          <cell r="K1013" t="str">
            <v>-</v>
          </cell>
          <cell r="L1013">
            <v>5.8785907980096745E-2</v>
          </cell>
          <cell r="M1013">
            <v>5.8785907980096745E-2</v>
          </cell>
          <cell r="P1013">
            <v>5.8785907980096745E-2</v>
          </cell>
          <cell r="Q1013">
            <v>5.8785907980096745E-2</v>
          </cell>
          <cell r="R1013">
            <v>0</v>
          </cell>
          <cell r="S1013">
            <v>2.2922522449220266E-2</v>
          </cell>
          <cell r="T1013" t="str">
            <v>m.EEG.1</v>
          </cell>
          <cell r="U1013">
            <v>3.5863385530876479E-2</v>
          </cell>
          <cell r="V1013" t="str">
            <v>m.EEG.1</v>
          </cell>
          <cell r="W1013">
            <v>0</v>
          </cell>
          <cell r="X1013">
            <v>0</v>
          </cell>
          <cell r="Y1013">
            <v>0</v>
          </cell>
          <cell r="Z1013">
            <v>0</v>
          </cell>
          <cell r="AA1013">
            <v>0</v>
          </cell>
          <cell r="AB1013">
            <v>0</v>
          </cell>
          <cell r="AC1013">
            <v>0</v>
          </cell>
          <cell r="AD1013" t="str">
            <v>m.EEG.1</v>
          </cell>
          <cell r="AE1013">
            <v>0</v>
          </cell>
          <cell r="AF1013">
            <v>0</v>
          </cell>
          <cell r="AG1013">
            <v>0</v>
          </cell>
          <cell r="AH1013">
            <v>0</v>
          </cell>
          <cell r="AI1013">
            <v>0</v>
          </cell>
          <cell r="AJ1013">
            <v>0</v>
          </cell>
          <cell r="AK1013" t="str">
            <v/>
          </cell>
          <cell r="AL1013" t="str">
            <v>EU28</v>
          </cell>
        </row>
        <row r="1014">
          <cell r="F1014" t="str">
            <v>Slovenia</v>
          </cell>
          <cell r="G1014" t="str">
            <v>Residential</v>
          </cell>
          <cell r="H1014" t="str">
            <v>MFH</v>
          </cell>
          <cell r="J1014" t="str">
            <v>Solar energy</v>
          </cell>
          <cell r="K1014" t="str">
            <v>-</v>
          </cell>
          <cell r="L1014">
            <v>0</v>
          </cell>
          <cell r="M1014">
            <v>0</v>
          </cell>
          <cell r="P1014">
            <v>0</v>
          </cell>
          <cell r="Q1014">
            <v>0</v>
          </cell>
          <cell r="R1014">
            <v>0</v>
          </cell>
          <cell r="S1014">
            <v>0</v>
          </cell>
          <cell r="T1014" t="str">
            <v>m.EEG.1</v>
          </cell>
          <cell r="U1014">
            <v>0</v>
          </cell>
          <cell r="V1014" t="str">
            <v>m.EEG.1</v>
          </cell>
          <cell r="W1014">
            <v>0</v>
          </cell>
          <cell r="X1014">
            <v>0</v>
          </cell>
          <cell r="Y1014">
            <v>0</v>
          </cell>
          <cell r="Z1014">
            <v>0</v>
          </cell>
          <cell r="AA1014">
            <v>0</v>
          </cell>
          <cell r="AB1014">
            <v>0</v>
          </cell>
          <cell r="AC1014">
            <v>0</v>
          </cell>
          <cell r="AD1014" t="str">
            <v>m.EEG.1</v>
          </cell>
          <cell r="AE1014">
            <v>0</v>
          </cell>
          <cell r="AF1014">
            <v>0</v>
          </cell>
          <cell r="AG1014">
            <v>0</v>
          </cell>
          <cell r="AH1014">
            <v>0</v>
          </cell>
          <cell r="AI1014">
            <v>0</v>
          </cell>
          <cell r="AJ1014">
            <v>0</v>
          </cell>
          <cell r="AK1014" t="str">
            <v/>
          </cell>
          <cell r="AL1014" t="str">
            <v>EU28</v>
          </cell>
        </row>
        <row r="1015">
          <cell r="F1015" t="str">
            <v>Slovenia</v>
          </cell>
          <cell r="G1015" t="str">
            <v>Residential</v>
          </cell>
          <cell r="H1015" t="str">
            <v>MFH</v>
          </cell>
          <cell r="J1015" t="str">
            <v>Ambient heat total</v>
          </cell>
          <cell r="K1015" t="str">
            <v>-</v>
          </cell>
          <cell r="L1015">
            <v>0</v>
          </cell>
          <cell r="M1015">
            <v>0</v>
          </cell>
          <cell r="P1015">
            <v>0</v>
          </cell>
          <cell r="Q1015">
            <v>0</v>
          </cell>
          <cell r="R1015">
            <v>0</v>
          </cell>
          <cell r="S1015">
            <v>0</v>
          </cell>
          <cell r="T1015" t="str">
            <v>m.EEG.1</v>
          </cell>
          <cell r="U1015">
            <v>0</v>
          </cell>
          <cell r="V1015" t="str">
            <v>m.EEG.1</v>
          </cell>
          <cell r="W1015">
            <v>0</v>
          </cell>
          <cell r="X1015">
            <v>0</v>
          </cell>
          <cell r="Y1015">
            <v>0</v>
          </cell>
          <cell r="Z1015">
            <v>0</v>
          </cell>
          <cell r="AA1015">
            <v>0</v>
          </cell>
          <cell r="AB1015">
            <v>0</v>
          </cell>
          <cell r="AC1015">
            <v>0</v>
          </cell>
          <cell r="AD1015" t="str">
            <v>m.EEG.1</v>
          </cell>
          <cell r="AE1015">
            <v>0</v>
          </cell>
          <cell r="AF1015">
            <v>0</v>
          </cell>
          <cell r="AG1015">
            <v>0</v>
          </cell>
          <cell r="AH1015">
            <v>0</v>
          </cell>
          <cell r="AI1015">
            <v>0</v>
          </cell>
          <cell r="AJ1015">
            <v>0</v>
          </cell>
          <cell r="AK1015" t="str">
            <v/>
          </cell>
          <cell r="AL1015" t="str">
            <v>EU28</v>
          </cell>
        </row>
        <row r="1016">
          <cell r="F1016" t="str">
            <v>Slovenia</v>
          </cell>
          <cell r="G1016" t="str">
            <v>Residential</v>
          </cell>
          <cell r="H1016" t="str">
            <v>MFH</v>
          </cell>
          <cell r="J1016" t="str">
            <v xml:space="preserve">Other RES </v>
          </cell>
          <cell r="K1016" t="str">
            <v>-</v>
          </cell>
          <cell r="L1016">
            <v>0</v>
          </cell>
          <cell r="M1016">
            <v>0</v>
          </cell>
          <cell r="P1016">
            <v>0</v>
          </cell>
          <cell r="Q1016">
            <v>0</v>
          </cell>
          <cell r="R1016">
            <v>0</v>
          </cell>
          <cell r="S1016">
            <v>0</v>
          </cell>
          <cell r="T1016" t="str">
            <v>m.EEG.1</v>
          </cell>
          <cell r="U1016">
            <v>0</v>
          </cell>
          <cell r="V1016" t="str">
            <v>m.EEG.1</v>
          </cell>
          <cell r="W1016">
            <v>0</v>
          </cell>
          <cell r="X1016">
            <v>0</v>
          </cell>
          <cell r="Y1016">
            <v>0</v>
          </cell>
          <cell r="Z1016">
            <v>0</v>
          </cell>
          <cell r="AA1016">
            <v>0</v>
          </cell>
          <cell r="AB1016">
            <v>0</v>
          </cell>
          <cell r="AC1016">
            <v>0</v>
          </cell>
          <cell r="AD1016" t="str">
            <v>m.EEG.1</v>
          </cell>
          <cell r="AE1016">
            <v>0</v>
          </cell>
          <cell r="AF1016">
            <v>0</v>
          </cell>
          <cell r="AG1016">
            <v>0</v>
          </cell>
          <cell r="AH1016">
            <v>0</v>
          </cell>
          <cell r="AI1016">
            <v>0</v>
          </cell>
          <cell r="AJ1016">
            <v>0</v>
          </cell>
          <cell r="AK1016" t="str">
            <v/>
          </cell>
          <cell r="AL1016" t="str">
            <v>EU28</v>
          </cell>
        </row>
        <row r="1017">
          <cell r="F1017" t="str">
            <v>Slovakia</v>
          </cell>
          <cell r="G1017" t="str">
            <v>Residential</v>
          </cell>
          <cell r="H1017" t="str">
            <v>TOTAL Residential</v>
          </cell>
          <cell r="J1017" t="str">
            <v>TOTAL</v>
          </cell>
          <cell r="K1017">
            <v>24.078752000000001</v>
          </cell>
          <cell r="L1017">
            <v>-1.5349845441431142</v>
          </cell>
          <cell r="M1017">
            <v>22.543767455856887</v>
          </cell>
          <cell r="P1017">
            <v>22.543767455856887</v>
          </cell>
          <cell r="Q1017">
            <v>20.032450300237521</v>
          </cell>
          <cell r="R1017">
            <v>1.4999999999999999E-2</v>
          </cell>
          <cell r="S1017">
            <v>15.365849278464651</v>
          </cell>
          <cell r="T1017" t="str">
            <v>u.ISI.73</v>
          </cell>
          <cell r="U1017">
            <v>4.6666010217728688</v>
          </cell>
          <cell r="V1017" t="str">
            <v>u.ISI.71</v>
          </cell>
          <cell r="W1017">
            <v>0</v>
          </cell>
          <cell r="X1017">
            <v>0</v>
          </cell>
          <cell r="Y1017">
            <v>0</v>
          </cell>
          <cell r="Z1017">
            <v>0</v>
          </cell>
          <cell r="AA1017">
            <v>0</v>
          </cell>
          <cell r="AB1017">
            <v>0</v>
          </cell>
          <cell r="AC1017">
            <v>1.4999999999999999E-2</v>
          </cell>
          <cell r="AD1017" t="str">
            <v>m.EEG.1</v>
          </cell>
          <cell r="AE1017">
            <v>0</v>
          </cell>
          <cell r="AF1017">
            <v>0</v>
          </cell>
          <cell r="AG1017">
            <v>0</v>
          </cell>
          <cell r="AH1017">
            <v>0</v>
          </cell>
          <cell r="AI1017">
            <v>0</v>
          </cell>
          <cell r="AJ1017">
            <v>2.4963171556193657</v>
          </cell>
          <cell r="AK1017" t="str">
            <v/>
          </cell>
          <cell r="AL1017" t="str">
            <v>EU28</v>
          </cell>
        </row>
        <row r="1018">
          <cell r="F1018" t="str">
            <v>Slovakia</v>
          </cell>
          <cell r="G1018" t="str">
            <v>Residential</v>
          </cell>
          <cell r="H1018" t="str">
            <v>TOTAL Residential</v>
          </cell>
          <cell r="J1018" t="str">
            <v>Coal</v>
          </cell>
          <cell r="K1018">
            <v>0.52218699999999996</v>
          </cell>
          <cell r="L1018">
            <v>-1.9984014443252818E-15</v>
          </cell>
          <cell r="M1018">
            <v>0.52218699999999796</v>
          </cell>
          <cell r="P1018">
            <v>0.52218699999999796</v>
          </cell>
          <cell r="Q1018">
            <v>0.52218699999999796</v>
          </cell>
          <cell r="R1018">
            <v>0</v>
          </cell>
          <cell r="S1018">
            <v>0.41751699999999897</v>
          </cell>
          <cell r="T1018" t="str">
            <v>u.ISI.73</v>
          </cell>
          <cell r="U1018">
            <v>0.104669999999999</v>
          </cell>
          <cell r="V1018" t="str">
            <v>u.ISI.71</v>
          </cell>
          <cell r="W1018">
            <v>0</v>
          </cell>
          <cell r="X1018">
            <v>0</v>
          </cell>
          <cell r="Y1018">
            <v>0</v>
          </cell>
          <cell r="Z1018">
            <v>0</v>
          </cell>
          <cell r="AA1018">
            <v>0</v>
          </cell>
          <cell r="AB1018">
            <v>0</v>
          </cell>
          <cell r="AC1018">
            <v>0</v>
          </cell>
          <cell r="AD1018" t="str">
            <v>m.EEG.1</v>
          </cell>
          <cell r="AE1018">
            <v>0</v>
          </cell>
          <cell r="AF1018">
            <v>0</v>
          </cell>
          <cell r="AG1018">
            <v>0</v>
          </cell>
          <cell r="AH1018">
            <v>0</v>
          </cell>
          <cell r="AI1018">
            <v>0</v>
          </cell>
          <cell r="AJ1018">
            <v>0</v>
          </cell>
          <cell r="AK1018" t="str">
            <v/>
          </cell>
          <cell r="AL1018" t="str">
            <v>EU28</v>
          </cell>
        </row>
        <row r="1019">
          <cell r="F1019" t="str">
            <v>Slovakia</v>
          </cell>
          <cell r="G1019" t="str">
            <v>Residential</v>
          </cell>
          <cell r="H1019" t="str">
            <v>TOTAL Residential</v>
          </cell>
          <cell r="J1019" t="str">
            <v>Fuel oil</v>
          </cell>
          <cell r="K1019">
            <v>0</v>
          </cell>
          <cell r="L1019">
            <v>2.9028300237541917E-2</v>
          </cell>
          <cell r="M1019">
            <v>2.9028300237541917E-2</v>
          </cell>
          <cell r="P1019">
            <v>2.9028300237541917E-2</v>
          </cell>
          <cell r="Q1019">
            <v>2.9028300237541917E-2</v>
          </cell>
          <cell r="R1019">
            <v>0</v>
          </cell>
          <cell r="S1019">
            <v>0</v>
          </cell>
          <cell r="T1019" t="str">
            <v>u.ISI.73</v>
          </cell>
          <cell r="U1019">
            <v>2.9028300237541917E-2</v>
          </cell>
          <cell r="V1019" t="str">
            <v>m.EEG.1</v>
          </cell>
          <cell r="W1019">
            <v>0</v>
          </cell>
          <cell r="X1019">
            <v>0</v>
          </cell>
          <cell r="Y1019">
            <v>0</v>
          </cell>
          <cell r="Z1019">
            <v>0</v>
          </cell>
          <cell r="AA1019">
            <v>0</v>
          </cell>
          <cell r="AB1019">
            <v>0</v>
          </cell>
          <cell r="AC1019">
            <v>0</v>
          </cell>
          <cell r="AD1019" t="str">
            <v>m.EEG.1</v>
          </cell>
          <cell r="AE1019">
            <v>0</v>
          </cell>
          <cell r="AF1019">
            <v>0</v>
          </cell>
          <cell r="AG1019">
            <v>0</v>
          </cell>
          <cell r="AH1019">
            <v>0</v>
          </cell>
          <cell r="AI1019">
            <v>0</v>
          </cell>
          <cell r="AJ1019">
            <v>0</v>
          </cell>
          <cell r="AK1019" t="str">
            <v/>
          </cell>
          <cell r="AL1019" t="str">
            <v>EU28</v>
          </cell>
        </row>
        <row r="1020">
          <cell r="F1020" t="str">
            <v>Slovakia</v>
          </cell>
          <cell r="G1020" t="str">
            <v>Residential</v>
          </cell>
          <cell r="H1020" t="str">
            <v>TOTAL Residential</v>
          </cell>
          <cell r="J1020" t="str">
            <v>Natural gas</v>
          </cell>
          <cell r="K1020">
            <v>12.604593999999999</v>
          </cell>
          <cell r="L1020">
            <v>-8.8817841970012523E-15</v>
          </cell>
          <cell r="M1020">
            <v>12.60459399999999</v>
          </cell>
          <cell r="P1020">
            <v>12.60459399999999</v>
          </cell>
          <cell r="Q1020">
            <v>12.60459399999999</v>
          </cell>
          <cell r="R1020">
            <v>0</v>
          </cell>
          <cell r="S1020">
            <v>10.083209999999999</v>
          </cell>
          <cell r="T1020" t="str">
            <v>u.ISI.73</v>
          </cell>
          <cell r="U1020">
            <v>2.5213839999999901</v>
          </cell>
          <cell r="V1020" t="str">
            <v>u.ISI.71</v>
          </cell>
          <cell r="W1020">
            <v>0</v>
          </cell>
          <cell r="X1020">
            <v>0</v>
          </cell>
          <cell r="Y1020">
            <v>0</v>
          </cell>
          <cell r="Z1020">
            <v>0</v>
          </cell>
          <cell r="AA1020">
            <v>0</v>
          </cell>
          <cell r="AB1020">
            <v>0</v>
          </cell>
          <cell r="AC1020">
            <v>0</v>
          </cell>
          <cell r="AD1020" t="str">
            <v>m.EEG.1</v>
          </cell>
          <cell r="AE1020">
            <v>0</v>
          </cell>
          <cell r="AF1020">
            <v>0</v>
          </cell>
          <cell r="AG1020">
            <v>0</v>
          </cell>
          <cell r="AH1020">
            <v>0</v>
          </cell>
          <cell r="AI1020">
            <v>0</v>
          </cell>
          <cell r="AJ1020">
            <v>0</v>
          </cell>
          <cell r="AK1020" t="str">
            <v/>
          </cell>
          <cell r="AL1020" t="str">
            <v>EU28</v>
          </cell>
        </row>
        <row r="1021">
          <cell r="F1021" t="str">
            <v>Slovakia</v>
          </cell>
          <cell r="G1021" t="str">
            <v>Residential</v>
          </cell>
          <cell r="H1021" t="str">
            <v>TOTAL Residential</v>
          </cell>
          <cell r="J1021" t="str">
            <v>Other fossil fuels</v>
          </cell>
          <cell r="K1021">
            <v>0.12792999999999999</v>
          </cell>
          <cell r="L1021">
            <v>-8.3266726846886741E-17</v>
          </cell>
          <cell r="M1021">
            <v>0.1279299999999999</v>
          </cell>
          <cell r="P1021">
            <v>0.1279299999999999</v>
          </cell>
          <cell r="Q1021">
            <v>0.1279299999999999</v>
          </cell>
          <cell r="R1021">
            <v>0</v>
          </cell>
          <cell r="S1021">
            <v>0.10233927846466137</v>
          </cell>
          <cell r="T1021" t="str">
            <v>u.ISI.96</v>
          </cell>
          <cell r="U1021">
            <v>2.5590721535338524E-2</v>
          </cell>
          <cell r="V1021" t="str">
            <v>u.ISI.96</v>
          </cell>
          <cell r="W1021">
            <v>0</v>
          </cell>
          <cell r="X1021">
            <v>0</v>
          </cell>
          <cell r="Y1021">
            <v>0</v>
          </cell>
          <cell r="Z1021">
            <v>0</v>
          </cell>
          <cell r="AA1021">
            <v>0</v>
          </cell>
          <cell r="AB1021">
            <v>0</v>
          </cell>
          <cell r="AC1021">
            <v>0</v>
          </cell>
          <cell r="AD1021" t="str">
            <v>m.EEG.1</v>
          </cell>
          <cell r="AE1021">
            <v>0</v>
          </cell>
          <cell r="AF1021">
            <v>0</v>
          </cell>
          <cell r="AG1021">
            <v>0</v>
          </cell>
          <cell r="AH1021">
            <v>0</v>
          </cell>
          <cell r="AI1021">
            <v>0</v>
          </cell>
          <cell r="AJ1021">
            <v>0</v>
          </cell>
          <cell r="AK1021" t="str">
            <v/>
          </cell>
          <cell r="AL1021" t="str">
            <v>EU28</v>
          </cell>
        </row>
        <row r="1022">
          <cell r="F1022" t="str">
            <v>Slovakia</v>
          </cell>
          <cell r="G1022" t="str">
            <v>Residential</v>
          </cell>
          <cell r="H1022" t="str">
            <v>TOTAL Residential</v>
          </cell>
          <cell r="J1022" t="str">
            <v>Electricity</v>
          </cell>
          <cell r="K1022">
            <v>4.7345730000000001</v>
          </cell>
          <cell r="L1022">
            <v>-1.5640418443806343</v>
          </cell>
          <cell r="M1022">
            <v>3.1705311556193658</v>
          </cell>
          <cell r="P1022">
            <v>3.1705311556193658</v>
          </cell>
          <cell r="Q1022">
            <v>0.67221399999999998</v>
          </cell>
          <cell r="R1022">
            <v>1.4999999999999999E-2</v>
          </cell>
          <cell r="S1022">
            <v>0.42798399999999998</v>
          </cell>
          <cell r="T1022" t="str">
            <v>u.ISI.73</v>
          </cell>
          <cell r="U1022">
            <v>0.24423</v>
          </cell>
          <cell r="V1022" t="str">
            <v>u.ISI.71</v>
          </cell>
          <cell r="W1022">
            <v>0</v>
          </cell>
          <cell r="X1022">
            <v>0</v>
          </cell>
          <cell r="Y1022">
            <v>0</v>
          </cell>
          <cell r="Z1022">
            <v>0</v>
          </cell>
          <cell r="AA1022">
            <v>0</v>
          </cell>
          <cell r="AB1022">
            <v>0</v>
          </cell>
          <cell r="AC1022">
            <v>1.4999999999999999E-2</v>
          </cell>
          <cell r="AD1022" t="str">
            <v>m.EEG.1</v>
          </cell>
          <cell r="AE1022">
            <v>0</v>
          </cell>
          <cell r="AF1022">
            <v>0</v>
          </cell>
          <cell r="AG1022">
            <v>0</v>
          </cell>
          <cell r="AH1022">
            <v>0</v>
          </cell>
          <cell r="AI1022">
            <v>0</v>
          </cell>
          <cell r="AJ1022">
            <v>2.4833171556193658</v>
          </cell>
          <cell r="AK1022" t="str">
            <v>e.ISI.99</v>
          </cell>
          <cell r="AL1022" t="str">
            <v>EU28</v>
          </cell>
        </row>
        <row r="1023">
          <cell r="F1023" t="str">
            <v>Slovakia</v>
          </cell>
          <cell r="G1023" t="str">
            <v>Residential</v>
          </cell>
          <cell r="H1023" t="str">
            <v>TOTAL Residential</v>
          </cell>
          <cell r="J1023" t="str">
            <v>District heating</v>
          </cell>
          <cell r="K1023">
            <v>5.6044969999999994</v>
          </cell>
          <cell r="L1023">
            <v>-9.7699626167013776E-15</v>
          </cell>
          <cell r="M1023">
            <v>5.6044969999999896</v>
          </cell>
          <cell r="P1023">
            <v>5.6044969999999896</v>
          </cell>
          <cell r="Q1023">
            <v>5.6044969999999896</v>
          </cell>
          <cell r="R1023">
            <v>0</v>
          </cell>
          <cell r="S1023">
            <v>3.9227989999999902</v>
          </cell>
          <cell r="T1023" t="str">
            <v>u.ISI.73</v>
          </cell>
          <cell r="U1023">
            <v>1.6816979999999999</v>
          </cell>
          <cell r="V1023" t="str">
            <v>u.ISI.71</v>
          </cell>
          <cell r="W1023">
            <v>0</v>
          </cell>
          <cell r="X1023">
            <v>0</v>
          </cell>
          <cell r="Y1023">
            <v>0</v>
          </cell>
          <cell r="Z1023">
            <v>0</v>
          </cell>
          <cell r="AA1023">
            <v>0</v>
          </cell>
          <cell r="AB1023">
            <v>0</v>
          </cell>
          <cell r="AC1023">
            <v>0</v>
          </cell>
          <cell r="AD1023" t="str">
            <v>m.EEG.1</v>
          </cell>
          <cell r="AE1023">
            <v>0</v>
          </cell>
          <cell r="AF1023">
            <v>0</v>
          </cell>
          <cell r="AG1023">
            <v>0</v>
          </cell>
          <cell r="AH1023">
            <v>0</v>
          </cell>
          <cell r="AI1023">
            <v>0</v>
          </cell>
          <cell r="AJ1023">
            <v>0</v>
          </cell>
          <cell r="AK1023" t="str">
            <v/>
          </cell>
          <cell r="AL1023" t="str">
            <v>EU28</v>
          </cell>
        </row>
        <row r="1024">
          <cell r="F1024" t="str">
            <v>Slovakia</v>
          </cell>
          <cell r="G1024" t="str">
            <v>Residential</v>
          </cell>
          <cell r="H1024" t="str">
            <v>TOTAL Residential</v>
          </cell>
          <cell r="J1024" t="str">
            <v>Waste non-RES</v>
          </cell>
          <cell r="K1024">
            <v>0</v>
          </cell>
          <cell r="L1024">
            <v>0</v>
          </cell>
          <cell r="M1024">
            <v>0</v>
          </cell>
          <cell r="P1024">
            <v>0</v>
          </cell>
          <cell r="Q1024">
            <v>0</v>
          </cell>
          <cell r="R1024">
            <v>0</v>
          </cell>
          <cell r="S1024">
            <v>0</v>
          </cell>
          <cell r="T1024" t="str">
            <v>m.EEG.1</v>
          </cell>
          <cell r="U1024">
            <v>0</v>
          </cell>
          <cell r="V1024" t="str">
            <v>m.EEG.1</v>
          </cell>
          <cell r="W1024">
            <v>0</v>
          </cell>
          <cell r="X1024">
            <v>0</v>
          </cell>
          <cell r="Y1024">
            <v>0</v>
          </cell>
          <cell r="Z1024">
            <v>0</v>
          </cell>
          <cell r="AA1024">
            <v>0</v>
          </cell>
          <cell r="AB1024">
            <v>0</v>
          </cell>
          <cell r="AC1024">
            <v>0</v>
          </cell>
          <cell r="AD1024" t="str">
            <v>m.EEG.1</v>
          </cell>
          <cell r="AE1024">
            <v>0</v>
          </cell>
          <cell r="AF1024">
            <v>0</v>
          </cell>
          <cell r="AG1024">
            <v>0</v>
          </cell>
          <cell r="AH1024">
            <v>0</v>
          </cell>
          <cell r="AI1024">
            <v>0</v>
          </cell>
          <cell r="AJ1024">
            <v>0</v>
          </cell>
          <cell r="AK1024" t="str">
            <v/>
          </cell>
          <cell r="AL1024" t="str">
            <v>EU28</v>
          </cell>
        </row>
        <row r="1025">
          <cell r="F1025" t="str">
            <v>Slovakia</v>
          </cell>
          <cell r="G1025" t="str">
            <v>Residential</v>
          </cell>
          <cell r="H1025" t="str">
            <v>TOTAL Residential</v>
          </cell>
          <cell r="J1025" t="str">
            <v>Waste RES</v>
          </cell>
          <cell r="K1025">
            <v>0</v>
          </cell>
          <cell r="L1025">
            <v>0</v>
          </cell>
          <cell r="M1025">
            <v>0</v>
          </cell>
          <cell r="P1025">
            <v>0</v>
          </cell>
          <cell r="Q1025">
            <v>0</v>
          </cell>
          <cell r="R1025">
            <v>0</v>
          </cell>
          <cell r="S1025">
            <v>0</v>
          </cell>
          <cell r="T1025" t="str">
            <v>x.Obs.1</v>
          </cell>
          <cell r="U1025">
            <v>0</v>
          </cell>
          <cell r="V1025" t="str">
            <v>x.Obs.1</v>
          </cell>
          <cell r="W1025">
            <v>0</v>
          </cell>
          <cell r="X1025">
            <v>0</v>
          </cell>
          <cell r="Y1025">
            <v>0</v>
          </cell>
          <cell r="Z1025">
            <v>0</v>
          </cell>
          <cell r="AA1025">
            <v>0</v>
          </cell>
          <cell r="AB1025">
            <v>0</v>
          </cell>
          <cell r="AC1025">
            <v>0</v>
          </cell>
          <cell r="AD1025" t="str">
            <v>x.Obs.1</v>
          </cell>
          <cell r="AE1025">
            <v>0</v>
          </cell>
          <cell r="AF1025">
            <v>0</v>
          </cell>
          <cell r="AG1025">
            <v>0</v>
          </cell>
          <cell r="AH1025">
            <v>0</v>
          </cell>
          <cell r="AI1025">
            <v>0</v>
          </cell>
          <cell r="AJ1025">
            <v>0</v>
          </cell>
          <cell r="AK1025" t="str">
            <v>x.Obs.1</v>
          </cell>
          <cell r="AL1025" t="str">
            <v>EU28</v>
          </cell>
        </row>
        <row r="1026">
          <cell r="F1026" t="str">
            <v>Slovakia</v>
          </cell>
          <cell r="G1026" t="str">
            <v>Residential</v>
          </cell>
          <cell r="H1026" t="str">
            <v>TOTAL Residential</v>
          </cell>
          <cell r="J1026" t="str">
            <v>Biomass</v>
          </cell>
          <cell r="K1026">
            <v>0.43030999999999997</v>
          </cell>
          <cell r="L1026">
            <v>-1.3099999999999223E-3</v>
          </cell>
          <cell r="M1026">
            <v>0.42900000000000005</v>
          </cell>
          <cell r="P1026">
            <v>0.42900000000000005</v>
          </cell>
          <cell r="Q1026">
            <v>0.41600000000000004</v>
          </cell>
          <cell r="R1026">
            <v>0</v>
          </cell>
          <cell r="S1026">
            <v>0.40600000000000003</v>
          </cell>
          <cell r="T1026" t="str">
            <v>x.Obs.1</v>
          </cell>
          <cell r="U1026">
            <v>0.01</v>
          </cell>
          <cell r="V1026" t="str">
            <v>x.Obs.1</v>
          </cell>
          <cell r="W1026">
            <v>0</v>
          </cell>
          <cell r="X1026">
            <v>0</v>
          </cell>
          <cell r="Y1026">
            <v>0</v>
          </cell>
          <cell r="Z1026">
            <v>0</v>
          </cell>
          <cell r="AA1026">
            <v>0</v>
          </cell>
          <cell r="AB1026">
            <v>0</v>
          </cell>
          <cell r="AC1026">
            <v>0</v>
          </cell>
          <cell r="AD1026" t="str">
            <v>x.Obs.1</v>
          </cell>
          <cell r="AE1026">
            <v>0</v>
          </cell>
          <cell r="AF1026">
            <v>0</v>
          </cell>
          <cell r="AG1026">
            <v>0</v>
          </cell>
          <cell r="AH1026">
            <v>0</v>
          </cell>
          <cell r="AI1026">
            <v>0</v>
          </cell>
          <cell r="AJ1026">
            <v>1.2999999999999999E-2</v>
          </cell>
          <cell r="AK1026" t="str">
            <v>x.Obs.1</v>
          </cell>
          <cell r="AL1026" t="str">
            <v>EU28</v>
          </cell>
        </row>
        <row r="1027">
          <cell r="F1027" t="str">
            <v>Slovakia</v>
          </cell>
          <cell r="G1027" t="str">
            <v>Residential</v>
          </cell>
          <cell r="H1027" t="str">
            <v>TOTAL Residential</v>
          </cell>
          <cell r="J1027" t="str">
            <v>Geothermal</v>
          </cell>
          <cell r="K1027">
            <v>0</v>
          </cell>
          <cell r="L1027">
            <v>0</v>
          </cell>
          <cell r="M1027">
            <v>0</v>
          </cell>
          <cell r="P1027">
            <v>0</v>
          </cell>
          <cell r="Q1027">
            <v>0</v>
          </cell>
          <cell r="R1027">
            <v>0</v>
          </cell>
          <cell r="S1027">
            <v>0</v>
          </cell>
          <cell r="T1027" t="str">
            <v>x.Obs.1</v>
          </cell>
          <cell r="U1027">
            <v>0</v>
          </cell>
          <cell r="V1027" t="str">
            <v>x.Obs.1</v>
          </cell>
          <cell r="W1027">
            <v>0</v>
          </cell>
          <cell r="X1027">
            <v>0</v>
          </cell>
          <cell r="Y1027">
            <v>0</v>
          </cell>
          <cell r="Z1027">
            <v>0</v>
          </cell>
          <cell r="AA1027">
            <v>0</v>
          </cell>
          <cell r="AB1027">
            <v>0</v>
          </cell>
          <cell r="AC1027">
            <v>0</v>
          </cell>
          <cell r="AD1027" t="str">
            <v>x.Obs.1</v>
          </cell>
          <cell r="AE1027">
            <v>0</v>
          </cell>
          <cell r="AF1027">
            <v>0</v>
          </cell>
          <cell r="AG1027">
            <v>0</v>
          </cell>
          <cell r="AH1027">
            <v>0</v>
          </cell>
          <cell r="AI1027">
            <v>0</v>
          </cell>
          <cell r="AJ1027">
            <v>0</v>
          </cell>
          <cell r="AK1027" t="str">
            <v>x.Obs.1</v>
          </cell>
          <cell r="AL1027" t="str">
            <v>EU28</v>
          </cell>
        </row>
        <row r="1028">
          <cell r="F1028" t="str">
            <v>Slovakia</v>
          </cell>
          <cell r="G1028" t="str">
            <v>Residential</v>
          </cell>
          <cell r="H1028" t="str">
            <v>TOTAL Residential</v>
          </cell>
          <cell r="J1028" t="str">
            <v>Solar energy</v>
          </cell>
          <cell r="K1028">
            <v>5.5823999999999999E-2</v>
          </cell>
          <cell r="L1028">
            <v>1.7600000000000254E-4</v>
          </cell>
          <cell r="M1028">
            <v>5.6000000000000001E-2</v>
          </cell>
          <cell r="P1028">
            <v>5.6000000000000001E-2</v>
          </cell>
          <cell r="Q1028">
            <v>5.6000000000000001E-2</v>
          </cell>
          <cell r="R1028">
            <v>0</v>
          </cell>
          <cell r="S1028">
            <v>6.0000000000000001E-3</v>
          </cell>
          <cell r="T1028" t="str">
            <v>x.Obs.1</v>
          </cell>
          <cell r="U1028">
            <v>0.05</v>
          </cell>
          <cell r="V1028" t="str">
            <v>x.Obs.1</v>
          </cell>
          <cell r="W1028">
            <v>0</v>
          </cell>
          <cell r="X1028">
            <v>0</v>
          </cell>
          <cell r="Y1028">
            <v>0</v>
          </cell>
          <cell r="Z1028">
            <v>0</v>
          </cell>
          <cell r="AA1028">
            <v>0</v>
          </cell>
          <cell r="AB1028">
            <v>0</v>
          </cell>
          <cell r="AC1028">
            <v>0</v>
          </cell>
          <cell r="AD1028" t="str">
            <v>x.Obs.1</v>
          </cell>
          <cell r="AE1028">
            <v>0</v>
          </cell>
          <cell r="AF1028">
            <v>0</v>
          </cell>
          <cell r="AG1028">
            <v>0</v>
          </cell>
          <cell r="AH1028">
            <v>0</v>
          </cell>
          <cell r="AI1028">
            <v>0</v>
          </cell>
          <cell r="AJ1028">
            <v>0</v>
          </cell>
          <cell r="AK1028" t="str">
            <v>x.Obs.1</v>
          </cell>
          <cell r="AL1028" t="str">
            <v>EU28</v>
          </cell>
        </row>
        <row r="1029">
          <cell r="F1029" t="str">
            <v>Slovakia</v>
          </cell>
          <cell r="G1029" t="str">
            <v>Residential</v>
          </cell>
          <cell r="H1029" t="str">
            <v>TOTAL Residential</v>
          </cell>
          <cell r="J1029" t="str">
            <v>Ambient heat total</v>
          </cell>
          <cell r="K1029" t="str">
            <v>-</v>
          </cell>
          <cell r="L1029">
            <v>0</v>
          </cell>
          <cell r="M1029">
            <v>0</v>
          </cell>
          <cell r="P1029">
            <v>0</v>
          </cell>
          <cell r="Q1029">
            <v>0</v>
          </cell>
          <cell r="R1029">
            <v>0</v>
          </cell>
          <cell r="S1029">
            <v>0</v>
          </cell>
          <cell r="T1029" t="str">
            <v>c.Obs.2</v>
          </cell>
          <cell r="U1029">
            <v>0</v>
          </cell>
          <cell r="V1029" t="str">
            <v>c.Obs.2</v>
          </cell>
          <cell r="W1029">
            <v>0</v>
          </cell>
          <cell r="X1029">
            <v>0</v>
          </cell>
          <cell r="Y1029">
            <v>0</v>
          </cell>
          <cell r="Z1029">
            <v>0</v>
          </cell>
          <cell r="AA1029">
            <v>0</v>
          </cell>
          <cell r="AB1029">
            <v>0</v>
          </cell>
          <cell r="AC1029">
            <v>0</v>
          </cell>
          <cell r="AD1029" t="str">
            <v>c.Obs.2</v>
          </cell>
          <cell r="AE1029">
            <v>0</v>
          </cell>
          <cell r="AF1029">
            <v>0</v>
          </cell>
          <cell r="AG1029">
            <v>0</v>
          </cell>
          <cell r="AH1029">
            <v>0</v>
          </cell>
          <cell r="AI1029">
            <v>0</v>
          </cell>
          <cell r="AJ1029">
            <v>0</v>
          </cell>
          <cell r="AK1029" t="str">
            <v>c.Obs.2</v>
          </cell>
          <cell r="AL1029" t="str">
            <v>EU28</v>
          </cell>
        </row>
        <row r="1030">
          <cell r="F1030" t="str">
            <v>Slovakia</v>
          </cell>
          <cell r="G1030" t="str">
            <v>Residential</v>
          </cell>
          <cell r="H1030" t="str">
            <v>TOTAL Residential</v>
          </cell>
          <cell r="J1030" t="str">
            <v xml:space="preserve">Other RES </v>
          </cell>
          <cell r="K1030" t="str">
            <v>-</v>
          </cell>
          <cell r="L1030">
            <v>0</v>
          </cell>
          <cell r="M1030">
            <v>0</v>
          </cell>
          <cell r="P1030">
            <v>0</v>
          </cell>
          <cell r="Q1030">
            <v>0</v>
          </cell>
          <cell r="R1030">
            <v>0</v>
          </cell>
          <cell r="S1030">
            <v>0</v>
          </cell>
          <cell r="T1030" t="str">
            <v>m.EEG.1</v>
          </cell>
          <cell r="U1030">
            <v>0</v>
          </cell>
          <cell r="V1030" t="str">
            <v>m.EEG.1</v>
          </cell>
          <cell r="W1030">
            <v>0</v>
          </cell>
          <cell r="X1030">
            <v>0</v>
          </cell>
          <cell r="Y1030">
            <v>0</v>
          </cell>
          <cell r="Z1030">
            <v>0</v>
          </cell>
          <cell r="AA1030">
            <v>0</v>
          </cell>
          <cell r="AB1030">
            <v>0</v>
          </cell>
          <cell r="AC1030">
            <v>0</v>
          </cell>
          <cell r="AD1030" t="str">
            <v>m.EEG.1</v>
          </cell>
          <cell r="AE1030">
            <v>0</v>
          </cell>
          <cell r="AF1030">
            <v>0</v>
          </cell>
          <cell r="AG1030">
            <v>0</v>
          </cell>
          <cell r="AH1030">
            <v>0</v>
          </cell>
          <cell r="AI1030">
            <v>0</v>
          </cell>
          <cell r="AJ1030">
            <v>0</v>
          </cell>
          <cell r="AK1030" t="str">
            <v/>
          </cell>
          <cell r="AL1030" t="str">
            <v>EU28</v>
          </cell>
        </row>
        <row r="1031">
          <cell r="F1031" t="str">
            <v>Slovakia</v>
          </cell>
          <cell r="G1031" t="str">
            <v>Residential</v>
          </cell>
          <cell r="H1031" t="str">
            <v>SFH</v>
          </cell>
          <cell r="J1031" t="str">
            <v>TOTAL</v>
          </cell>
          <cell r="K1031" t="str">
            <v>-</v>
          </cell>
          <cell r="L1031">
            <v>12.656402331698462</v>
          </cell>
          <cell r="M1031">
            <v>12.656402331698462</v>
          </cell>
          <cell r="P1031">
            <v>12.656402331698462</v>
          </cell>
          <cell r="Q1031">
            <v>10.79207300004086</v>
          </cell>
          <cell r="R1031">
            <v>0.01</v>
          </cell>
          <cell r="S1031">
            <v>9.0185628704937404</v>
          </cell>
          <cell r="T1031" t="str">
            <v>m.EEG.1</v>
          </cell>
          <cell r="U1031">
            <v>1.7735101295471192</v>
          </cell>
          <cell r="V1031" t="str">
            <v>m.EEG.1</v>
          </cell>
          <cell r="W1031">
            <v>0</v>
          </cell>
          <cell r="X1031">
            <v>0</v>
          </cell>
          <cell r="Y1031">
            <v>0</v>
          </cell>
          <cell r="Z1031">
            <v>0</v>
          </cell>
          <cell r="AA1031">
            <v>0</v>
          </cell>
          <cell r="AB1031">
            <v>0</v>
          </cell>
          <cell r="AC1031">
            <v>0.01</v>
          </cell>
          <cell r="AD1031" t="str">
            <v>m.EEG.1</v>
          </cell>
          <cell r="AE1031">
            <v>0</v>
          </cell>
          <cell r="AF1031">
            <v>0</v>
          </cell>
          <cell r="AG1031">
            <v>0</v>
          </cell>
          <cell r="AH1031">
            <v>0</v>
          </cell>
          <cell r="AI1031">
            <v>0</v>
          </cell>
          <cell r="AJ1031">
            <v>1.8543293316576024</v>
          </cell>
          <cell r="AK1031" t="str">
            <v/>
          </cell>
          <cell r="AL1031" t="str">
            <v>EU28</v>
          </cell>
        </row>
        <row r="1032">
          <cell r="F1032" t="str">
            <v>Slovakia</v>
          </cell>
          <cell r="G1032" t="str">
            <v>Residential</v>
          </cell>
          <cell r="H1032" t="str">
            <v>SFH</v>
          </cell>
          <cell r="J1032" t="str">
            <v>Coal</v>
          </cell>
          <cell r="K1032" t="str">
            <v>-</v>
          </cell>
          <cell r="L1032">
            <v>0.46888008901072831</v>
          </cell>
          <cell r="M1032">
            <v>0.46888008901072831</v>
          </cell>
          <cell r="P1032">
            <v>0.46888008901072831</v>
          </cell>
          <cell r="Q1032">
            <v>0.46888008901072831</v>
          </cell>
          <cell r="R1032">
            <v>0</v>
          </cell>
          <cell r="S1032">
            <v>0.3829455864763725</v>
          </cell>
          <cell r="T1032" t="str">
            <v>m.EEG.1</v>
          </cell>
          <cell r="U1032">
            <v>8.5934502534355778E-2</v>
          </cell>
          <cell r="V1032" t="str">
            <v>m.EEG.1</v>
          </cell>
          <cell r="W1032">
            <v>0</v>
          </cell>
          <cell r="X1032">
            <v>0</v>
          </cell>
          <cell r="Y1032">
            <v>0</v>
          </cell>
          <cell r="Z1032">
            <v>0</v>
          </cell>
          <cell r="AA1032">
            <v>0</v>
          </cell>
          <cell r="AB1032">
            <v>0</v>
          </cell>
          <cell r="AC1032">
            <v>0</v>
          </cell>
          <cell r="AD1032" t="str">
            <v>m.EEG.1</v>
          </cell>
          <cell r="AE1032">
            <v>0</v>
          </cell>
          <cell r="AF1032">
            <v>0</v>
          </cell>
          <cell r="AG1032">
            <v>0</v>
          </cell>
          <cell r="AH1032">
            <v>0</v>
          </cell>
          <cell r="AI1032">
            <v>0</v>
          </cell>
          <cell r="AJ1032">
            <v>0</v>
          </cell>
          <cell r="AK1032" t="str">
            <v/>
          </cell>
          <cell r="AL1032" t="str">
            <v>EU28</v>
          </cell>
        </row>
        <row r="1033">
          <cell r="F1033" t="str">
            <v>Slovakia</v>
          </cell>
          <cell r="G1033" t="str">
            <v>Residential</v>
          </cell>
          <cell r="H1033" t="str">
            <v>SFH</v>
          </cell>
          <cell r="J1033" t="str">
            <v>Fuel oil</v>
          </cell>
          <cell r="K1033" t="str">
            <v>-</v>
          </cell>
          <cell r="L1033">
            <v>1.8957716136557914E-2</v>
          </cell>
          <cell r="M1033">
            <v>1.8957716136557914E-2</v>
          </cell>
          <cell r="P1033">
            <v>1.8957716136557914E-2</v>
          </cell>
          <cell r="Q1033">
            <v>1.8957716136557914E-2</v>
          </cell>
          <cell r="R1033">
            <v>0</v>
          </cell>
          <cell r="S1033">
            <v>0</v>
          </cell>
          <cell r="T1033" t="str">
            <v>m.EEG.1</v>
          </cell>
          <cell r="U1033">
            <v>1.8957716136557914E-2</v>
          </cell>
          <cell r="V1033" t="str">
            <v>m.EEG.1</v>
          </cell>
          <cell r="W1033">
            <v>0</v>
          </cell>
          <cell r="X1033">
            <v>0</v>
          </cell>
          <cell r="Y1033">
            <v>0</v>
          </cell>
          <cell r="Z1033">
            <v>0</v>
          </cell>
          <cell r="AA1033">
            <v>0</v>
          </cell>
          <cell r="AB1033">
            <v>0</v>
          </cell>
          <cell r="AC1033">
            <v>0</v>
          </cell>
          <cell r="AD1033" t="str">
            <v>m.EEG.1</v>
          </cell>
          <cell r="AE1033">
            <v>0</v>
          </cell>
          <cell r="AF1033">
            <v>0</v>
          </cell>
          <cell r="AG1033">
            <v>0</v>
          </cell>
          <cell r="AH1033">
            <v>0</v>
          </cell>
          <cell r="AI1033">
            <v>0</v>
          </cell>
          <cell r="AJ1033">
            <v>0</v>
          </cell>
          <cell r="AK1033" t="str">
            <v/>
          </cell>
          <cell r="AL1033" t="str">
            <v>EU28</v>
          </cell>
        </row>
        <row r="1034">
          <cell r="F1034" t="str">
            <v>Slovakia</v>
          </cell>
          <cell r="G1034" t="str">
            <v>Residential</v>
          </cell>
          <cell r="H1034" t="str">
            <v>SFH</v>
          </cell>
          <cell r="J1034" t="str">
            <v>Natural gas</v>
          </cell>
          <cell r="K1034" t="str">
            <v>-</v>
          </cell>
          <cell r="L1034">
            <v>7.9362159866097794</v>
          </cell>
          <cell r="M1034">
            <v>7.9362159866097794</v>
          </cell>
          <cell r="P1034">
            <v>7.9362159866097794</v>
          </cell>
          <cell r="Q1034">
            <v>7.9362159866097794</v>
          </cell>
          <cell r="R1034">
            <v>0</v>
          </cell>
          <cell r="S1034">
            <v>6.7518747983256686</v>
          </cell>
          <cell r="T1034" t="str">
            <v>m.EEG.1</v>
          </cell>
          <cell r="U1034">
            <v>1.1843411882841108</v>
          </cell>
          <cell r="V1034" t="str">
            <v>m.EEG.1</v>
          </cell>
          <cell r="W1034">
            <v>0</v>
          </cell>
          <cell r="X1034">
            <v>0</v>
          </cell>
          <cell r="Y1034">
            <v>0</v>
          </cell>
          <cell r="Z1034">
            <v>0</v>
          </cell>
          <cell r="AA1034">
            <v>0</v>
          </cell>
          <cell r="AB1034">
            <v>0</v>
          </cell>
          <cell r="AC1034">
            <v>0</v>
          </cell>
          <cell r="AD1034" t="str">
            <v>m.EEG.1</v>
          </cell>
          <cell r="AE1034">
            <v>0</v>
          </cell>
          <cell r="AF1034">
            <v>0</v>
          </cell>
          <cell r="AG1034">
            <v>0</v>
          </cell>
          <cell r="AH1034">
            <v>0</v>
          </cell>
          <cell r="AI1034">
            <v>0</v>
          </cell>
          <cell r="AJ1034">
            <v>0</v>
          </cell>
          <cell r="AK1034" t="str">
            <v/>
          </cell>
          <cell r="AL1034" t="str">
            <v>EU28</v>
          </cell>
        </row>
        <row r="1035">
          <cell r="F1035" t="str">
            <v>Slovakia</v>
          </cell>
          <cell r="G1035" t="str">
            <v>Residential</v>
          </cell>
          <cell r="H1035" t="str">
            <v>SFH</v>
          </cell>
          <cell r="J1035" t="str">
            <v>Other fossil fuels</v>
          </cell>
          <cell r="K1035" t="str">
            <v>-</v>
          </cell>
          <cell r="L1035">
            <v>7.0344123501646441E-2</v>
          </cell>
          <cell r="M1035">
            <v>7.0344123501646441E-2</v>
          </cell>
          <cell r="P1035">
            <v>7.0344123501646441E-2</v>
          </cell>
          <cell r="Q1035">
            <v>7.0344123501646441E-2</v>
          </cell>
          <cell r="R1035">
            <v>0</v>
          </cell>
          <cell r="S1035">
            <v>6.0721642470108382E-2</v>
          </cell>
          <cell r="T1035" t="str">
            <v>m.EEG.1</v>
          </cell>
          <cell r="U1035">
            <v>9.6224810315380625E-3</v>
          </cell>
          <cell r="V1035" t="str">
            <v>m.EEG.1</v>
          </cell>
          <cell r="W1035">
            <v>0</v>
          </cell>
          <cell r="X1035">
            <v>0</v>
          </cell>
          <cell r="Y1035">
            <v>0</v>
          </cell>
          <cell r="Z1035">
            <v>0</v>
          </cell>
          <cell r="AA1035">
            <v>0</v>
          </cell>
          <cell r="AB1035">
            <v>0</v>
          </cell>
          <cell r="AC1035">
            <v>0</v>
          </cell>
          <cell r="AD1035" t="str">
            <v>m.EEG.1</v>
          </cell>
          <cell r="AE1035">
            <v>0</v>
          </cell>
          <cell r="AF1035">
            <v>0</v>
          </cell>
          <cell r="AG1035">
            <v>0</v>
          </cell>
          <cell r="AH1035">
            <v>0</v>
          </cell>
          <cell r="AI1035">
            <v>0</v>
          </cell>
          <cell r="AJ1035">
            <v>0</v>
          </cell>
          <cell r="AK1035" t="str">
            <v/>
          </cell>
          <cell r="AL1035" t="str">
            <v>EU28</v>
          </cell>
        </row>
        <row r="1036">
          <cell r="F1036" t="str">
            <v>Slovakia</v>
          </cell>
          <cell r="G1036" t="str">
            <v>Residential</v>
          </cell>
          <cell r="H1036" t="str">
            <v>SFH</v>
          </cell>
          <cell r="J1036" t="str">
            <v>Electricity</v>
          </cell>
          <cell r="K1036" t="str">
            <v>-</v>
          </cell>
          <cell r="L1036">
            <v>2.4248545823504504</v>
          </cell>
          <cell r="M1036">
            <v>2.4248545823504504</v>
          </cell>
          <cell r="P1036">
            <v>2.4248545823504504</v>
          </cell>
          <cell r="Q1036">
            <v>0.57164961727873242</v>
          </cell>
          <cell r="R1036">
            <v>0.01</v>
          </cell>
          <cell r="S1036">
            <v>0.39037355771428678</v>
          </cell>
          <cell r="T1036" t="str">
            <v>m.EEG.1</v>
          </cell>
          <cell r="U1036">
            <v>0.18127605956444559</v>
          </cell>
          <cell r="V1036" t="str">
            <v>m.EEG.1</v>
          </cell>
          <cell r="W1036">
            <v>0</v>
          </cell>
          <cell r="X1036">
            <v>0</v>
          </cell>
          <cell r="Y1036">
            <v>0</v>
          </cell>
          <cell r="Z1036">
            <v>0</v>
          </cell>
          <cell r="AA1036">
            <v>0</v>
          </cell>
          <cell r="AB1036">
            <v>0</v>
          </cell>
          <cell r="AC1036">
            <v>0.01</v>
          </cell>
          <cell r="AD1036" t="str">
            <v>m.EEG.1</v>
          </cell>
          <cell r="AE1036">
            <v>0</v>
          </cell>
          <cell r="AF1036">
            <v>0</v>
          </cell>
          <cell r="AG1036">
            <v>0</v>
          </cell>
          <cell r="AH1036">
            <v>0</v>
          </cell>
          <cell r="AI1036">
            <v>0</v>
          </cell>
          <cell r="AJ1036">
            <v>1.8432049650717182</v>
          </cell>
          <cell r="AK1036" t="str">
            <v/>
          </cell>
          <cell r="AL1036" t="str">
            <v>EU28</v>
          </cell>
        </row>
        <row r="1037">
          <cell r="F1037" t="str">
            <v>Slovakia</v>
          </cell>
          <cell r="G1037" t="str">
            <v>Residential</v>
          </cell>
          <cell r="H1037" t="str">
            <v>SFH</v>
          </cell>
          <cell r="J1037" t="str">
            <v>District heating</v>
          </cell>
          <cell r="K1037" t="str">
            <v>-</v>
          </cell>
          <cell r="L1037">
            <v>1.3125239299978355</v>
          </cell>
          <cell r="M1037">
            <v>1.3125239299978355</v>
          </cell>
          <cell r="P1037">
            <v>1.3125239299978355</v>
          </cell>
          <cell r="Q1037">
            <v>1.3125239299978355</v>
          </cell>
          <cell r="R1037">
            <v>0</v>
          </cell>
          <cell r="S1037">
            <v>1.0465036754668242</v>
          </cell>
          <cell r="T1037" t="str">
            <v>m.EEG.1</v>
          </cell>
          <cell r="U1037">
            <v>0.26602025453101136</v>
          </cell>
          <cell r="V1037" t="str">
            <v>m.EEG.1</v>
          </cell>
          <cell r="W1037">
            <v>0</v>
          </cell>
          <cell r="X1037">
            <v>0</v>
          </cell>
          <cell r="Y1037">
            <v>0</v>
          </cell>
          <cell r="Z1037">
            <v>0</v>
          </cell>
          <cell r="AA1037">
            <v>0</v>
          </cell>
          <cell r="AB1037">
            <v>0</v>
          </cell>
          <cell r="AC1037">
            <v>0</v>
          </cell>
          <cell r="AD1037" t="str">
            <v>m.EEG.1</v>
          </cell>
          <cell r="AE1037">
            <v>0</v>
          </cell>
          <cell r="AF1037">
            <v>0</v>
          </cell>
          <cell r="AG1037">
            <v>0</v>
          </cell>
          <cell r="AH1037">
            <v>0</v>
          </cell>
          <cell r="AI1037">
            <v>0</v>
          </cell>
          <cell r="AJ1037">
            <v>0</v>
          </cell>
          <cell r="AK1037" t="str">
            <v/>
          </cell>
          <cell r="AL1037" t="str">
            <v>EU28</v>
          </cell>
        </row>
        <row r="1038">
          <cell r="F1038" t="str">
            <v>Slovakia</v>
          </cell>
          <cell r="G1038" t="str">
            <v>Residential</v>
          </cell>
          <cell r="H1038" t="str">
            <v>SFH</v>
          </cell>
          <cell r="J1038" t="str">
            <v>Waste non-RES</v>
          </cell>
          <cell r="K1038" t="str">
            <v>-</v>
          </cell>
          <cell r="L1038">
            <v>0</v>
          </cell>
          <cell r="M1038">
            <v>0</v>
          </cell>
          <cell r="P1038">
            <v>0</v>
          </cell>
          <cell r="Q1038">
            <v>0</v>
          </cell>
          <cell r="R1038">
            <v>0</v>
          </cell>
          <cell r="S1038">
            <v>0</v>
          </cell>
          <cell r="T1038" t="str">
            <v>m.EEG.1</v>
          </cell>
          <cell r="U1038">
            <v>0</v>
          </cell>
          <cell r="V1038" t="str">
            <v>m.EEG.1</v>
          </cell>
          <cell r="W1038">
            <v>0</v>
          </cell>
          <cell r="X1038">
            <v>0</v>
          </cell>
          <cell r="Y1038">
            <v>0</v>
          </cell>
          <cell r="Z1038">
            <v>0</v>
          </cell>
          <cell r="AA1038">
            <v>0</v>
          </cell>
          <cell r="AB1038">
            <v>0</v>
          </cell>
          <cell r="AC1038">
            <v>0</v>
          </cell>
          <cell r="AD1038" t="str">
            <v>m.EEG.1</v>
          </cell>
          <cell r="AE1038">
            <v>0</v>
          </cell>
          <cell r="AF1038">
            <v>0</v>
          </cell>
          <cell r="AG1038">
            <v>0</v>
          </cell>
          <cell r="AH1038">
            <v>0</v>
          </cell>
          <cell r="AI1038">
            <v>0</v>
          </cell>
          <cell r="AJ1038">
            <v>0</v>
          </cell>
          <cell r="AK1038" t="str">
            <v/>
          </cell>
          <cell r="AL1038" t="str">
            <v>EU28</v>
          </cell>
        </row>
        <row r="1039">
          <cell r="F1039" t="str">
            <v>Slovakia</v>
          </cell>
          <cell r="G1039" t="str">
            <v>Residential</v>
          </cell>
          <cell r="H1039" t="str">
            <v>SFH</v>
          </cell>
          <cell r="J1039" t="str">
            <v>Waste RES</v>
          </cell>
          <cell r="K1039" t="str">
            <v>-</v>
          </cell>
          <cell r="L1039">
            <v>0</v>
          </cell>
          <cell r="M1039">
            <v>0</v>
          </cell>
          <cell r="P1039">
            <v>0</v>
          </cell>
          <cell r="Q1039">
            <v>0</v>
          </cell>
          <cell r="R1039">
            <v>0</v>
          </cell>
          <cell r="S1039">
            <v>0</v>
          </cell>
          <cell r="T1039" t="str">
            <v>m.EEG.1</v>
          </cell>
          <cell r="U1039">
            <v>0</v>
          </cell>
          <cell r="V1039" t="str">
            <v>m.EEG.1</v>
          </cell>
          <cell r="W1039">
            <v>0</v>
          </cell>
          <cell r="X1039">
            <v>0</v>
          </cell>
          <cell r="Y1039">
            <v>0</v>
          </cell>
          <cell r="Z1039">
            <v>0</v>
          </cell>
          <cell r="AA1039">
            <v>0</v>
          </cell>
          <cell r="AB1039">
            <v>0</v>
          </cell>
          <cell r="AC1039">
            <v>0</v>
          </cell>
          <cell r="AD1039" t="str">
            <v>m.EEG.1</v>
          </cell>
          <cell r="AE1039">
            <v>0</v>
          </cell>
          <cell r="AF1039">
            <v>0</v>
          </cell>
          <cell r="AG1039">
            <v>0</v>
          </cell>
          <cell r="AH1039">
            <v>0</v>
          </cell>
          <cell r="AI1039">
            <v>0</v>
          </cell>
          <cell r="AJ1039">
            <v>0</v>
          </cell>
          <cell r="AK1039" t="str">
            <v/>
          </cell>
          <cell r="AL1039" t="str">
            <v>EU28</v>
          </cell>
        </row>
        <row r="1040">
          <cell r="F1040" t="str">
            <v>Slovakia</v>
          </cell>
          <cell r="G1040" t="str">
            <v>Residential</v>
          </cell>
          <cell r="H1040" t="str">
            <v>SFH</v>
          </cell>
          <cell r="J1040" t="str">
            <v>Biomass</v>
          </cell>
          <cell r="K1040" t="str">
            <v>-</v>
          </cell>
          <cell r="L1040">
            <v>0.40226516192009254</v>
          </cell>
          <cell r="M1040">
            <v>0.40226516192009254</v>
          </cell>
          <cell r="P1040">
            <v>0.40226516192009254</v>
          </cell>
          <cell r="Q1040">
            <v>0.39114079533420826</v>
          </cell>
          <cell r="R1040">
            <v>0</v>
          </cell>
          <cell r="S1040">
            <v>0.38258359026814343</v>
          </cell>
          <cell r="T1040" t="str">
            <v>m.EEG.1</v>
          </cell>
          <cell r="U1040">
            <v>8.5572050660648255E-3</v>
          </cell>
          <cell r="V1040" t="str">
            <v>m.EEG.1</v>
          </cell>
          <cell r="W1040">
            <v>0</v>
          </cell>
          <cell r="X1040">
            <v>0</v>
          </cell>
          <cell r="Y1040">
            <v>0</v>
          </cell>
          <cell r="Z1040">
            <v>0</v>
          </cell>
          <cell r="AA1040">
            <v>0</v>
          </cell>
          <cell r="AB1040">
            <v>0</v>
          </cell>
          <cell r="AC1040">
            <v>0</v>
          </cell>
          <cell r="AD1040" t="str">
            <v>m.EEG.1</v>
          </cell>
          <cell r="AE1040">
            <v>0</v>
          </cell>
          <cell r="AF1040">
            <v>0</v>
          </cell>
          <cell r="AG1040">
            <v>0</v>
          </cell>
          <cell r="AH1040">
            <v>0</v>
          </cell>
          <cell r="AI1040">
            <v>0</v>
          </cell>
          <cell r="AJ1040">
            <v>1.1124366585884274E-2</v>
          </cell>
          <cell r="AK1040" t="str">
            <v/>
          </cell>
          <cell r="AL1040" t="str">
            <v>EU28</v>
          </cell>
        </row>
        <row r="1041">
          <cell r="F1041" t="str">
            <v>Slovakia</v>
          </cell>
          <cell r="G1041" t="str">
            <v>Residential</v>
          </cell>
          <cell r="H1041" t="str">
            <v>SFH</v>
          </cell>
          <cell r="J1041" t="str">
            <v>Geothermal</v>
          </cell>
          <cell r="K1041" t="str">
            <v>-</v>
          </cell>
          <cell r="L1041">
            <v>0</v>
          </cell>
          <cell r="M1041">
            <v>0</v>
          </cell>
          <cell r="P1041">
            <v>0</v>
          </cell>
          <cell r="Q1041">
            <v>0</v>
          </cell>
          <cell r="R1041">
            <v>0</v>
          </cell>
          <cell r="S1041">
            <v>0</v>
          </cell>
          <cell r="T1041" t="str">
            <v>m.EEG.1</v>
          </cell>
          <cell r="U1041">
            <v>0</v>
          </cell>
          <cell r="V1041" t="str">
            <v>m.EEG.1</v>
          </cell>
          <cell r="W1041">
            <v>0</v>
          </cell>
          <cell r="X1041">
            <v>0</v>
          </cell>
          <cell r="Y1041">
            <v>0</v>
          </cell>
          <cell r="Z1041">
            <v>0</v>
          </cell>
          <cell r="AA1041">
            <v>0</v>
          </cell>
          <cell r="AB1041">
            <v>0</v>
          </cell>
          <cell r="AC1041">
            <v>0</v>
          </cell>
          <cell r="AD1041" t="str">
            <v>m.EEG.1</v>
          </cell>
          <cell r="AE1041">
            <v>0</v>
          </cell>
          <cell r="AF1041">
            <v>0</v>
          </cell>
          <cell r="AG1041">
            <v>0</v>
          </cell>
          <cell r="AH1041">
            <v>0</v>
          </cell>
          <cell r="AI1041">
            <v>0</v>
          </cell>
          <cell r="AJ1041">
            <v>0</v>
          </cell>
          <cell r="AK1041" t="str">
            <v/>
          </cell>
          <cell r="AL1041" t="str">
            <v>EU28</v>
          </cell>
        </row>
        <row r="1042">
          <cell r="F1042" t="str">
            <v>Slovakia</v>
          </cell>
          <cell r="G1042" t="str">
            <v>Residential</v>
          </cell>
          <cell r="H1042" t="str">
            <v>SFH</v>
          </cell>
          <cell r="J1042" t="str">
            <v>Solar energy</v>
          </cell>
          <cell r="K1042" t="str">
            <v>-</v>
          </cell>
          <cell r="L1042">
            <v>2.236074217136947E-2</v>
          </cell>
          <cell r="M1042">
            <v>2.236074217136947E-2</v>
          </cell>
          <cell r="P1042">
            <v>2.236074217136947E-2</v>
          </cell>
          <cell r="Q1042">
            <v>2.236074217136947E-2</v>
          </cell>
          <cell r="R1042">
            <v>0</v>
          </cell>
          <cell r="S1042">
            <v>3.5600197723345932E-3</v>
          </cell>
          <cell r="T1042" t="str">
            <v>m.EEG.1</v>
          </cell>
          <cell r="U1042">
            <v>1.8800722399034877E-2</v>
          </cell>
          <cell r="V1042" t="str">
            <v>m.EEG.1</v>
          </cell>
          <cell r="W1042">
            <v>0</v>
          </cell>
          <cell r="X1042">
            <v>0</v>
          </cell>
          <cell r="Y1042">
            <v>0</v>
          </cell>
          <cell r="Z1042">
            <v>0</v>
          </cell>
          <cell r="AA1042">
            <v>0</v>
          </cell>
          <cell r="AB1042">
            <v>0</v>
          </cell>
          <cell r="AC1042">
            <v>0</v>
          </cell>
          <cell r="AD1042" t="str">
            <v>m.EEG.1</v>
          </cell>
          <cell r="AE1042">
            <v>0</v>
          </cell>
          <cell r="AF1042">
            <v>0</v>
          </cell>
          <cell r="AG1042">
            <v>0</v>
          </cell>
          <cell r="AH1042">
            <v>0</v>
          </cell>
          <cell r="AI1042">
            <v>0</v>
          </cell>
          <cell r="AJ1042">
            <v>0</v>
          </cell>
          <cell r="AK1042" t="str">
            <v/>
          </cell>
          <cell r="AL1042" t="str">
            <v>EU28</v>
          </cell>
        </row>
        <row r="1043">
          <cell r="F1043" t="str">
            <v>Slovakia</v>
          </cell>
          <cell r="G1043" t="str">
            <v>Residential</v>
          </cell>
          <cell r="H1043" t="str">
            <v>SFH</v>
          </cell>
          <cell r="J1043" t="str">
            <v>Ambient heat total</v>
          </cell>
          <cell r="K1043" t="str">
            <v>-</v>
          </cell>
          <cell r="L1043">
            <v>0</v>
          </cell>
          <cell r="M1043">
            <v>0</v>
          </cell>
          <cell r="P1043">
            <v>0</v>
          </cell>
          <cell r="Q1043">
            <v>0</v>
          </cell>
          <cell r="R1043">
            <v>0</v>
          </cell>
          <cell r="S1043">
            <v>0</v>
          </cell>
          <cell r="T1043" t="str">
            <v>m.EEG.1</v>
          </cell>
          <cell r="U1043">
            <v>0</v>
          </cell>
          <cell r="V1043" t="str">
            <v>m.EEG.1</v>
          </cell>
          <cell r="W1043">
            <v>0</v>
          </cell>
          <cell r="X1043">
            <v>0</v>
          </cell>
          <cell r="Y1043">
            <v>0</v>
          </cell>
          <cell r="Z1043">
            <v>0</v>
          </cell>
          <cell r="AA1043">
            <v>0</v>
          </cell>
          <cell r="AB1043">
            <v>0</v>
          </cell>
          <cell r="AC1043">
            <v>0</v>
          </cell>
          <cell r="AD1043" t="str">
            <v>m.EEG.1</v>
          </cell>
          <cell r="AE1043">
            <v>0</v>
          </cell>
          <cell r="AF1043">
            <v>0</v>
          </cell>
          <cell r="AG1043">
            <v>0</v>
          </cell>
          <cell r="AH1043">
            <v>0</v>
          </cell>
          <cell r="AI1043">
            <v>0</v>
          </cell>
          <cell r="AJ1043">
            <v>0</v>
          </cell>
          <cell r="AK1043" t="str">
            <v/>
          </cell>
          <cell r="AL1043" t="str">
            <v>EU28</v>
          </cell>
        </row>
        <row r="1044">
          <cell r="F1044" t="str">
            <v>Slovakia</v>
          </cell>
          <cell r="G1044" t="str">
            <v>Residential</v>
          </cell>
          <cell r="H1044" t="str">
            <v>SFH</v>
          </cell>
          <cell r="J1044" t="str">
            <v xml:space="preserve">Other RES </v>
          </cell>
          <cell r="K1044" t="str">
            <v>-</v>
          </cell>
          <cell r="L1044">
            <v>0</v>
          </cell>
          <cell r="M1044">
            <v>0</v>
          </cell>
          <cell r="P1044">
            <v>0</v>
          </cell>
          <cell r="Q1044">
            <v>0</v>
          </cell>
          <cell r="R1044">
            <v>0</v>
          </cell>
          <cell r="S1044">
            <v>0</v>
          </cell>
          <cell r="T1044" t="str">
            <v>m.EEG.1</v>
          </cell>
          <cell r="U1044">
            <v>0</v>
          </cell>
          <cell r="V1044" t="str">
            <v>m.EEG.1</v>
          </cell>
          <cell r="W1044">
            <v>0</v>
          </cell>
          <cell r="X1044">
            <v>0</v>
          </cell>
          <cell r="Y1044">
            <v>0</v>
          </cell>
          <cell r="Z1044">
            <v>0</v>
          </cell>
          <cell r="AA1044">
            <v>0</v>
          </cell>
          <cell r="AB1044">
            <v>0</v>
          </cell>
          <cell r="AC1044">
            <v>0</v>
          </cell>
          <cell r="AD1044" t="str">
            <v>m.EEG.1</v>
          </cell>
          <cell r="AE1044">
            <v>0</v>
          </cell>
          <cell r="AF1044">
            <v>0</v>
          </cell>
          <cell r="AG1044">
            <v>0</v>
          </cell>
          <cell r="AH1044">
            <v>0</v>
          </cell>
          <cell r="AI1044">
            <v>0</v>
          </cell>
          <cell r="AJ1044">
            <v>0</v>
          </cell>
          <cell r="AK1044" t="str">
            <v/>
          </cell>
          <cell r="AL1044" t="str">
            <v>EU28</v>
          </cell>
        </row>
        <row r="1045">
          <cell r="F1045" t="str">
            <v>Slovakia</v>
          </cell>
          <cell r="G1045" t="str">
            <v>Residential</v>
          </cell>
          <cell r="H1045" t="str">
            <v>MFH</v>
          </cell>
          <cell r="J1045" t="str">
            <v>TOTAL</v>
          </cell>
          <cell r="K1045" t="str">
            <v>-</v>
          </cell>
          <cell r="L1045">
            <v>9.8865092107763992</v>
          </cell>
          <cell r="M1045">
            <v>9.8865092107763992</v>
          </cell>
          <cell r="P1045">
            <v>9.8865092107763992</v>
          </cell>
          <cell r="Q1045">
            <v>9.2395213868189163</v>
          </cell>
          <cell r="R1045">
            <v>5.0000000000000001E-3</v>
          </cell>
          <cell r="S1045">
            <v>6.3472448724608741</v>
          </cell>
          <cell r="T1045" t="str">
            <v>m.EEG.1</v>
          </cell>
          <cell r="U1045">
            <v>2.8922765143580422</v>
          </cell>
          <cell r="V1045" t="str">
            <v>m.EEG.1</v>
          </cell>
          <cell r="W1045">
            <v>0</v>
          </cell>
          <cell r="X1045">
            <v>0</v>
          </cell>
          <cell r="Y1045">
            <v>0</v>
          </cell>
          <cell r="Z1045">
            <v>0</v>
          </cell>
          <cell r="AA1045">
            <v>0</v>
          </cell>
          <cell r="AB1045">
            <v>0</v>
          </cell>
          <cell r="AC1045">
            <v>5.0000000000000001E-3</v>
          </cell>
          <cell r="AD1045" t="str">
            <v>m.EEG.1</v>
          </cell>
          <cell r="AE1045">
            <v>0</v>
          </cell>
          <cell r="AF1045">
            <v>0</v>
          </cell>
          <cell r="AG1045">
            <v>0</v>
          </cell>
          <cell r="AH1045">
            <v>0</v>
          </cell>
          <cell r="AI1045">
            <v>0</v>
          </cell>
          <cell r="AJ1045">
            <v>0.64198782395748177</v>
          </cell>
          <cell r="AK1045" t="str">
            <v/>
          </cell>
          <cell r="AL1045" t="str">
            <v>EU28</v>
          </cell>
        </row>
        <row r="1046">
          <cell r="F1046" t="str">
            <v>Slovakia</v>
          </cell>
          <cell r="G1046" t="str">
            <v>Residential</v>
          </cell>
          <cell r="H1046" t="str">
            <v>MFH</v>
          </cell>
          <cell r="J1046" t="str">
            <v>Coal</v>
          </cell>
          <cell r="K1046" t="str">
            <v>-</v>
          </cell>
          <cell r="L1046">
            <v>5.3306910989738915E-2</v>
          </cell>
          <cell r="M1046">
            <v>5.3306910989738915E-2</v>
          </cell>
          <cell r="P1046">
            <v>5.3306910989738915E-2</v>
          </cell>
          <cell r="Q1046">
            <v>5.3306910989738915E-2</v>
          </cell>
          <cell r="R1046">
            <v>0</v>
          </cell>
          <cell r="S1046">
            <v>3.4571413524095672E-2</v>
          </cell>
          <cell r="T1046" t="str">
            <v>m.EEG.1</v>
          </cell>
          <cell r="U1046">
            <v>1.873549746564324E-2</v>
          </cell>
          <cell r="V1046" t="str">
            <v>m.EEG.1</v>
          </cell>
          <cell r="W1046">
            <v>0</v>
          </cell>
          <cell r="X1046">
            <v>0</v>
          </cell>
          <cell r="Y1046">
            <v>0</v>
          </cell>
          <cell r="Z1046">
            <v>0</v>
          </cell>
          <cell r="AA1046">
            <v>0</v>
          </cell>
          <cell r="AB1046">
            <v>0</v>
          </cell>
          <cell r="AC1046">
            <v>0</v>
          </cell>
          <cell r="AD1046" t="str">
            <v>m.EEG.1</v>
          </cell>
          <cell r="AE1046">
            <v>0</v>
          </cell>
          <cell r="AF1046">
            <v>0</v>
          </cell>
          <cell r="AG1046">
            <v>0</v>
          </cell>
          <cell r="AH1046">
            <v>0</v>
          </cell>
          <cell r="AI1046">
            <v>0</v>
          </cell>
          <cell r="AJ1046">
            <v>0</v>
          </cell>
          <cell r="AK1046" t="str">
            <v/>
          </cell>
          <cell r="AL1046" t="str">
            <v>EU28</v>
          </cell>
        </row>
        <row r="1047">
          <cell r="F1047" t="str">
            <v>Slovakia</v>
          </cell>
          <cell r="G1047" t="str">
            <v>Residential</v>
          </cell>
          <cell r="H1047" t="str">
            <v>MFH</v>
          </cell>
          <cell r="J1047" t="str">
            <v>Fuel oil</v>
          </cell>
          <cell r="K1047" t="str">
            <v>-</v>
          </cell>
          <cell r="L1047">
            <v>1.0070584100984005E-2</v>
          </cell>
          <cell r="M1047">
            <v>1.0070584100984005E-2</v>
          </cell>
          <cell r="P1047">
            <v>1.0070584100984005E-2</v>
          </cell>
          <cell r="Q1047">
            <v>1.0070584100984005E-2</v>
          </cell>
          <cell r="R1047">
            <v>0</v>
          </cell>
          <cell r="S1047">
            <v>0</v>
          </cell>
          <cell r="T1047" t="str">
            <v>m.EEG.1</v>
          </cell>
          <cell r="U1047">
            <v>1.0070584100984005E-2</v>
          </cell>
          <cell r="V1047" t="str">
            <v>m.EEG.1</v>
          </cell>
          <cell r="W1047">
            <v>0</v>
          </cell>
          <cell r="X1047">
            <v>0</v>
          </cell>
          <cell r="Y1047">
            <v>0</v>
          </cell>
          <cell r="Z1047">
            <v>0</v>
          </cell>
          <cell r="AA1047">
            <v>0</v>
          </cell>
          <cell r="AB1047">
            <v>0</v>
          </cell>
          <cell r="AC1047">
            <v>0</v>
          </cell>
          <cell r="AD1047" t="str">
            <v>m.EEG.1</v>
          </cell>
          <cell r="AE1047">
            <v>0</v>
          </cell>
          <cell r="AF1047">
            <v>0</v>
          </cell>
          <cell r="AG1047">
            <v>0</v>
          </cell>
          <cell r="AH1047">
            <v>0</v>
          </cell>
          <cell r="AI1047">
            <v>0</v>
          </cell>
          <cell r="AJ1047">
            <v>0</v>
          </cell>
          <cell r="AK1047" t="str">
            <v/>
          </cell>
          <cell r="AL1047" t="str">
            <v>EU28</v>
          </cell>
        </row>
        <row r="1048">
          <cell r="F1048" t="str">
            <v>Slovakia</v>
          </cell>
          <cell r="G1048" t="str">
            <v>Residential</v>
          </cell>
          <cell r="H1048" t="str">
            <v>MFH</v>
          </cell>
          <cell r="J1048" t="str">
            <v>Natural gas</v>
          </cell>
          <cell r="K1048" t="str">
            <v>-</v>
          </cell>
          <cell r="L1048">
            <v>4.6683780134150528</v>
          </cell>
          <cell r="M1048">
            <v>4.6683780134150528</v>
          </cell>
          <cell r="P1048">
            <v>4.6683780134150528</v>
          </cell>
          <cell r="Q1048">
            <v>4.6683780134150528</v>
          </cell>
          <cell r="R1048">
            <v>0</v>
          </cell>
          <cell r="S1048">
            <v>3.3313352016991735</v>
          </cell>
          <cell r="T1048" t="str">
            <v>m.EEG.1</v>
          </cell>
          <cell r="U1048">
            <v>1.3370428117158795</v>
          </cell>
          <cell r="V1048" t="str">
            <v>m.EEG.1</v>
          </cell>
          <cell r="W1048">
            <v>0</v>
          </cell>
          <cell r="X1048">
            <v>0</v>
          </cell>
          <cell r="Y1048">
            <v>0</v>
          </cell>
          <cell r="Z1048">
            <v>0</v>
          </cell>
          <cell r="AA1048">
            <v>0</v>
          </cell>
          <cell r="AB1048">
            <v>0</v>
          </cell>
          <cell r="AC1048">
            <v>0</v>
          </cell>
          <cell r="AD1048" t="str">
            <v>m.EEG.1</v>
          </cell>
          <cell r="AE1048">
            <v>0</v>
          </cell>
          <cell r="AF1048">
            <v>0</v>
          </cell>
          <cell r="AG1048">
            <v>0</v>
          </cell>
          <cell r="AH1048">
            <v>0</v>
          </cell>
          <cell r="AI1048">
            <v>0</v>
          </cell>
          <cell r="AJ1048">
            <v>0</v>
          </cell>
          <cell r="AK1048" t="str">
            <v/>
          </cell>
          <cell r="AL1048" t="str">
            <v>EU28</v>
          </cell>
        </row>
        <row r="1049">
          <cell r="F1049" t="str">
            <v>Slovakia</v>
          </cell>
          <cell r="G1049" t="str">
            <v>Residential</v>
          </cell>
          <cell r="H1049" t="str">
            <v>MFH</v>
          </cell>
          <cell r="J1049" t="str">
            <v>Other fossil fuels</v>
          </cell>
          <cell r="K1049" t="str">
            <v>-</v>
          </cell>
          <cell r="L1049">
            <v>5.7270939195338724E-2</v>
          </cell>
          <cell r="M1049">
            <v>5.7270939195338724E-2</v>
          </cell>
          <cell r="P1049">
            <v>5.7270939195338724E-2</v>
          </cell>
          <cell r="Q1049">
            <v>5.7270939195338724E-2</v>
          </cell>
          <cell r="R1049">
            <v>0</v>
          </cell>
          <cell r="S1049">
            <v>4.1578400746471705E-2</v>
          </cell>
          <cell r="T1049" t="str">
            <v>m.EEG.1</v>
          </cell>
          <cell r="U1049">
            <v>1.5692538448867015E-2</v>
          </cell>
          <cell r="V1049" t="str">
            <v>m.EEG.1</v>
          </cell>
          <cell r="W1049">
            <v>0</v>
          </cell>
          <cell r="X1049">
            <v>0</v>
          </cell>
          <cell r="Y1049">
            <v>0</v>
          </cell>
          <cell r="Z1049">
            <v>0</v>
          </cell>
          <cell r="AA1049">
            <v>0</v>
          </cell>
          <cell r="AB1049">
            <v>0</v>
          </cell>
          <cell r="AC1049">
            <v>0</v>
          </cell>
          <cell r="AD1049" t="str">
            <v>m.EEG.1</v>
          </cell>
          <cell r="AE1049">
            <v>0</v>
          </cell>
          <cell r="AF1049">
            <v>0</v>
          </cell>
          <cell r="AG1049">
            <v>0</v>
          </cell>
          <cell r="AH1049">
            <v>0</v>
          </cell>
          <cell r="AI1049">
            <v>0</v>
          </cell>
          <cell r="AJ1049">
            <v>0</v>
          </cell>
          <cell r="AK1049" t="str">
            <v/>
          </cell>
          <cell r="AL1049" t="str">
            <v>EU28</v>
          </cell>
        </row>
        <row r="1050">
          <cell r="F1050" t="str">
            <v>Slovakia</v>
          </cell>
          <cell r="G1050" t="str">
            <v>Residential</v>
          </cell>
          <cell r="H1050" t="str">
            <v>MFH</v>
          </cell>
          <cell r="J1050" t="str">
            <v>Electricity</v>
          </cell>
          <cell r="K1050" t="str">
            <v>-</v>
          </cell>
          <cell r="L1050">
            <v>0.74567657326421266</v>
          </cell>
          <cell r="M1050">
            <v>0.74567657326421266</v>
          </cell>
          <cell r="P1050">
            <v>0.74567657326421266</v>
          </cell>
          <cell r="Q1050">
            <v>0.10056438272084656</v>
          </cell>
          <cell r="R1050">
            <v>5.0000000000000001E-3</v>
          </cell>
          <cell r="S1050">
            <v>3.7610442285713211E-2</v>
          </cell>
          <cell r="T1050" t="str">
            <v>m.EEG.1</v>
          </cell>
          <cell r="U1050">
            <v>6.2953940435133346E-2</v>
          </cell>
          <cell r="V1050" t="str">
            <v>m.EEG.1</v>
          </cell>
          <cell r="W1050">
            <v>0</v>
          </cell>
          <cell r="X1050">
            <v>0</v>
          </cell>
          <cell r="Y1050">
            <v>0</v>
          </cell>
          <cell r="Z1050">
            <v>0</v>
          </cell>
          <cell r="AA1050">
            <v>0</v>
          </cell>
          <cell r="AB1050">
            <v>0</v>
          </cell>
          <cell r="AC1050">
            <v>5.0000000000000001E-3</v>
          </cell>
          <cell r="AD1050" t="str">
            <v>m.EEG.1</v>
          </cell>
          <cell r="AE1050">
            <v>0</v>
          </cell>
          <cell r="AF1050">
            <v>0</v>
          </cell>
          <cell r="AG1050">
            <v>0</v>
          </cell>
          <cell r="AH1050">
            <v>0</v>
          </cell>
          <cell r="AI1050">
            <v>0</v>
          </cell>
          <cell r="AJ1050">
            <v>0.6401121905433661</v>
          </cell>
          <cell r="AK1050" t="str">
            <v/>
          </cell>
          <cell r="AL1050" t="str">
            <v>EU28</v>
          </cell>
        </row>
        <row r="1051">
          <cell r="F1051" t="str">
            <v>Slovakia</v>
          </cell>
          <cell r="G1051" t="str">
            <v>Residential</v>
          </cell>
          <cell r="H1051" t="str">
            <v>MFH</v>
          </cell>
          <cell r="J1051" t="str">
            <v>District heating</v>
          </cell>
          <cell r="K1051" t="str">
            <v>-</v>
          </cell>
          <cell r="L1051">
            <v>4.2919730700212702</v>
          </cell>
          <cell r="M1051">
            <v>4.2919730700212702</v>
          </cell>
          <cell r="P1051">
            <v>4.2919730700212702</v>
          </cell>
          <cell r="Q1051">
            <v>4.2919730700212702</v>
          </cell>
          <cell r="R1051">
            <v>0</v>
          </cell>
          <cell r="S1051">
            <v>2.8762953245509175</v>
          </cell>
          <cell r="T1051" t="str">
            <v>m.EEG.1</v>
          </cell>
          <cell r="U1051">
            <v>1.4156777454703524</v>
          </cell>
          <cell r="V1051" t="str">
            <v>m.EEG.1</v>
          </cell>
          <cell r="W1051">
            <v>0</v>
          </cell>
          <cell r="X1051">
            <v>0</v>
          </cell>
          <cell r="Y1051">
            <v>0</v>
          </cell>
          <cell r="Z1051">
            <v>0</v>
          </cell>
          <cell r="AA1051">
            <v>0</v>
          </cell>
          <cell r="AB1051">
            <v>0</v>
          </cell>
          <cell r="AC1051">
            <v>0</v>
          </cell>
          <cell r="AD1051" t="str">
            <v>m.EEG.1</v>
          </cell>
          <cell r="AE1051">
            <v>0</v>
          </cell>
          <cell r="AF1051">
            <v>0</v>
          </cell>
          <cell r="AG1051">
            <v>0</v>
          </cell>
          <cell r="AH1051">
            <v>0</v>
          </cell>
          <cell r="AI1051">
            <v>0</v>
          </cell>
          <cell r="AJ1051">
            <v>0</v>
          </cell>
          <cell r="AK1051" t="str">
            <v/>
          </cell>
          <cell r="AL1051" t="str">
            <v>EU28</v>
          </cell>
        </row>
        <row r="1052">
          <cell r="F1052" t="str">
            <v>Slovakia</v>
          </cell>
          <cell r="G1052" t="str">
            <v>Residential</v>
          </cell>
          <cell r="H1052" t="str">
            <v>MFH</v>
          </cell>
          <cell r="J1052" t="str">
            <v>Waste non-RES</v>
          </cell>
          <cell r="K1052" t="str">
            <v>-</v>
          </cell>
          <cell r="L1052">
            <v>0</v>
          </cell>
          <cell r="M1052">
            <v>0</v>
          </cell>
          <cell r="P1052">
            <v>0</v>
          </cell>
          <cell r="Q1052">
            <v>0</v>
          </cell>
          <cell r="R1052">
            <v>0</v>
          </cell>
          <cell r="S1052">
            <v>0</v>
          </cell>
          <cell r="T1052" t="str">
            <v>m.EEG.1</v>
          </cell>
          <cell r="U1052">
            <v>0</v>
          </cell>
          <cell r="V1052" t="str">
            <v>m.EEG.1</v>
          </cell>
          <cell r="W1052">
            <v>0</v>
          </cell>
          <cell r="X1052">
            <v>0</v>
          </cell>
          <cell r="Y1052">
            <v>0</v>
          </cell>
          <cell r="Z1052">
            <v>0</v>
          </cell>
          <cell r="AA1052">
            <v>0</v>
          </cell>
          <cell r="AB1052">
            <v>0</v>
          </cell>
          <cell r="AC1052">
            <v>0</v>
          </cell>
          <cell r="AD1052" t="str">
            <v>m.EEG.1</v>
          </cell>
          <cell r="AE1052">
            <v>0</v>
          </cell>
          <cell r="AF1052">
            <v>0</v>
          </cell>
          <cell r="AG1052">
            <v>0</v>
          </cell>
          <cell r="AH1052">
            <v>0</v>
          </cell>
          <cell r="AI1052">
            <v>0</v>
          </cell>
          <cell r="AJ1052">
            <v>0</v>
          </cell>
          <cell r="AK1052" t="str">
            <v/>
          </cell>
          <cell r="AL1052" t="str">
            <v>EU28</v>
          </cell>
        </row>
        <row r="1053">
          <cell r="F1053" t="str">
            <v>Slovakia</v>
          </cell>
          <cell r="G1053" t="str">
            <v>Residential</v>
          </cell>
          <cell r="H1053" t="str">
            <v>MFH</v>
          </cell>
          <cell r="J1053" t="str">
            <v>Waste RES</v>
          </cell>
          <cell r="K1053" t="str">
            <v>-</v>
          </cell>
          <cell r="L1053">
            <v>0</v>
          </cell>
          <cell r="M1053">
            <v>0</v>
          </cell>
          <cell r="P1053">
            <v>0</v>
          </cell>
          <cell r="Q1053">
            <v>0</v>
          </cell>
          <cell r="R1053">
            <v>0</v>
          </cell>
          <cell r="S1053">
            <v>0</v>
          </cell>
          <cell r="T1053" t="str">
            <v>m.EEG.1</v>
          </cell>
          <cell r="U1053">
            <v>0</v>
          </cell>
          <cell r="V1053" t="str">
            <v>m.EEG.1</v>
          </cell>
          <cell r="W1053">
            <v>0</v>
          </cell>
          <cell r="X1053">
            <v>0</v>
          </cell>
          <cell r="Y1053">
            <v>0</v>
          </cell>
          <cell r="Z1053">
            <v>0</v>
          </cell>
          <cell r="AA1053">
            <v>0</v>
          </cell>
          <cell r="AB1053">
            <v>0</v>
          </cell>
          <cell r="AC1053">
            <v>0</v>
          </cell>
          <cell r="AD1053" t="str">
            <v>m.EEG.1</v>
          </cell>
          <cell r="AE1053">
            <v>0</v>
          </cell>
          <cell r="AF1053">
            <v>0</v>
          </cell>
          <cell r="AG1053">
            <v>0</v>
          </cell>
          <cell r="AH1053">
            <v>0</v>
          </cell>
          <cell r="AI1053">
            <v>0</v>
          </cell>
          <cell r="AJ1053">
            <v>0</v>
          </cell>
          <cell r="AK1053" t="str">
            <v/>
          </cell>
          <cell r="AL1053" t="str">
            <v>EU28</v>
          </cell>
        </row>
        <row r="1054">
          <cell r="F1054" t="str">
            <v>Slovakia</v>
          </cell>
          <cell r="G1054" t="str">
            <v>Residential</v>
          </cell>
          <cell r="H1054" t="str">
            <v>MFH</v>
          </cell>
          <cell r="J1054" t="str">
            <v>Biomass</v>
          </cell>
          <cell r="K1054" t="str">
            <v>-</v>
          </cell>
          <cell r="L1054">
            <v>2.6734838079248095E-2</v>
          </cell>
          <cell r="M1054">
            <v>2.6734838079248095E-2</v>
          </cell>
          <cell r="P1054">
            <v>2.6734838079248095E-2</v>
          </cell>
          <cell r="Q1054">
            <v>2.4859204665132369E-2</v>
          </cell>
          <cell r="R1054">
            <v>0</v>
          </cell>
          <cell r="S1054">
            <v>2.3416409731197196E-2</v>
          </cell>
          <cell r="T1054" t="str">
            <v>m.EEG.1</v>
          </cell>
          <cell r="U1054">
            <v>1.4427949339351747E-3</v>
          </cell>
          <cell r="V1054" t="str">
            <v>m.EEG.1</v>
          </cell>
          <cell r="W1054">
            <v>0</v>
          </cell>
          <cell r="X1054">
            <v>0</v>
          </cell>
          <cell r="Y1054">
            <v>0</v>
          </cell>
          <cell r="Z1054">
            <v>0</v>
          </cell>
          <cell r="AA1054">
            <v>0</v>
          </cell>
          <cell r="AB1054">
            <v>0</v>
          </cell>
          <cell r="AC1054">
            <v>0</v>
          </cell>
          <cell r="AD1054" t="str">
            <v>m.EEG.1</v>
          </cell>
          <cell r="AE1054">
            <v>0</v>
          </cell>
          <cell r="AF1054">
            <v>0</v>
          </cell>
          <cell r="AG1054">
            <v>0</v>
          </cell>
          <cell r="AH1054">
            <v>0</v>
          </cell>
          <cell r="AI1054">
            <v>0</v>
          </cell>
          <cell r="AJ1054">
            <v>1.8756334141157272E-3</v>
          </cell>
          <cell r="AK1054" t="str">
            <v/>
          </cell>
          <cell r="AL1054" t="str">
            <v>EU28</v>
          </cell>
        </row>
        <row r="1055">
          <cell r="F1055" t="str">
            <v>Slovakia</v>
          </cell>
          <cell r="G1055" t="str">
            <v>Residential</v>
          </cell>
          <cell r="H1055" t="str">
            <v>MFH</v>
          </cell>
          <cell r="J1055" t="str">
            <v>Geothermal</v>
          </cell>
          <cell r="K1055" t="str">
            <v>-</v>
          </cell>
          <cell r="L1055">
            <v>0</v>
          </cell>
          <cell r="M1055">
            <v>0</v>
          </cell>
          <cell r="P1055">
            <v>0</v>
          </cell>
          <cell r="Q1055">
            <v>0</v>
          </cell>
          <cell r="R1055">
            <v>0</v>
          </cell>
          <cell r="S1055">
            <v>0</v>
          </cell>
          <cell r="T1055" t="str">
            <v>m.EEG.1</v>
          </cell>
          <cell r="U1055">
            <v>0</v>
          </cell>
          <cell r="V1055" t="str">
            <v>m.EEG.1</v>
          </cell>
          <cell r="W1055">
            <v>0</v>
          </cell>
          <cell r="X1055">
            <v>0</v>
          </cell>
          <cell r="Y1055">
            <v>0</v>
          </cell>
          <cell r="Z1055">
            <v>0</v>
          </cell>
          <cell r="AA1055">
            <v>0</v>
          </cell>
          <cell r="AB1055">
            <v>0</v>
          </cell>
          <cell r="AC1055">
            <v>0</v>
          </cell>
          <cell r="AD1055" t="str">
            <v>m.EEG.1</v>
          </cell>
          <cell r="AE1055">
            <v>0</v>
          </cell>
          <cell r="AF1055">
            <v>0</v>
          </cell>
          <cell r="AG1055">
            <v>0</v>
          </cell>
          <cell r="AH1055">
            <v>0</v>
          </cell>
          <cell r="AI1055">
            <v>0</v>
          </cell>
          <cell r="AJ1055">
            <v>0</v>
          </cell>
          <cell r="AK1055" t="str">
            <v/>
          </cell>
          <cell r="AL1055" t="str">
            <v>EU28</v>
          </cell>
        </row>
        <row r="1056">
          <cell r="F1056" t="str">
            <v>Slovakia</v>
          </cell>
          <cell r="G1056" t="str">
            <v>Residential</v>
          </cell>
          <cell r="H1056" t="str">
            <v>MFH</v>
          </cell>
          <cell r="J1056" t="str">
            <v>Solar energy</v>
          </cell>
          <cell r="K1056" t="str">
            <v>-</v>
          </cell>
          <cell r="L1056">
            <v>3.309828171055245E-2</v>
          </cell>
          <cell r="M1056">
            <v>3.309828171055245E-2</v>
          </cell>
          <cell r="P1056">
            <v>3.309828171055245E-2</v>
          </cell>
          <cell r="Q1056">
            <v>3.309828171055245E-2</v>
          </cell>
          <cell r="R1056">
            <v>0</v>
          </cell>
          <cell r="S1056">
            <v>2.4376799233050534E-3</v>
          </cell>
          <cell r="T1056" t="str">
            <v>m.EEG.1</v>
          </cell>
          <cell r="U1056">
            <v>3.0660601787247395E-2</v>
          </cell>
          <cell r="V1056" t="str">
            <v>m.EEG.1</v>
          </cell>
          <cell r="W1056">
            <v>0</v>
          </cell>
          <cell r="X1056">
            <v>0</v>
          </cell>
          <cell r="Y1056">
            <v>0</v>
          </cell>
          <cell r="Z1056">
            <v>0</v>
          </cell>
          <cell r="AA1056">
            <v>0</v>
          </cell>
          <cell r="AB1056">
            <v>0</v>
          </cell>
          <cell r="AC1056">
            <v>0</v>
          </cell>
          <cell r="AD1056" t="str">
            <v>m.EEG.1</v>
          </cell>
          <cell r="AE1056">
            <v>0</v>
          </cell>
          <cell r="AF1056">
            <v>0</v>
          </cell>
          <cell r="AG1056">
            <v>0</v>
          </cell>
          <cell r="AH1056">
            <v>0</v>
          </cell>
          <cell r="AI1056">
            <v>0</v>
          </cell>
          <cell r="AJ1056">
            <v>0</v>
          </cell>
          <cell r="AK1056" t="str">
            <v/>
          </cell>
          <cell r="AL1056" t="str">
            <v>EU28</v>
          </cell>
        </row>
        <row r="1057">
          <cell r="F1057" t="str">
            <v>Slovakia</v>
          </cell>
          <cell r="G1057" t="str">
            <v>Residential</v>
          </cell>
          <cell r="H1057" t="str">
            <v>MFH</v>
          </cell>
          <cell r="J1057" t="str">
            <v>Ambient heat total</v>
          </cell>
          <cell r="K1057" t="str">
            <v>-</v>
          </cell>
          <cell r="L1057">
            <v>0</v>
          </cell>
          <cell r="M1057">
            <v>0</v>
          </cell>
          <cell r="P1057">
            <v>0</v>
          </cell>
          <cell r="Q1057">
            <v>0</v>
          </cell>
          <cell r="R1057">
            <v>0</v>
          </cell>
          <cell r="S1057">
            <v>0</v>
          </cell>
          <cell r="T1057" t="str">
            <v>m.EEG.1</v>
          </cell>
          <cell r="U1057">
            <v>0</v>
          </cell>
          <cell r="V1057" t="str">
            <v>m.EEG.1</v>
          </cell>
          <cell r="W1057">
            <v>0</v>
          </cell>
          <cell r="X1057">
            <v>0</v>
          </cell>
          <cell r="Y1057">
            <v>0</v>
          </cell>
          <cell r="Z1057">
            <v>0</v>
          </cell>
          <cell r="AA1057">
            <v>0</v>
          </cell>
          <cell r="AB1057">
            <v>0</v>
          </cell>
          <cell r="AC1057">
            <v>0</v>
          </cell>
          <cell r="AD1057" t="str">
            <v>m.EEG.1</v>
          </cell>
          <cell r="AE1057">
            <v>0</v>
          </cell>
          <cell r="AF1057">
            <v>0</v>
          </cell>
          <cell r="AG1057">
            <v>0</v>
          </cell>
          <cell r="AH1057">
            <v>0</v>
          </cell>
          <cell r="AI1057">
            <v>0</v>
          </cell>
          <cell r="AJ1057">
            <v>0</v>
          </cell>
          <cell r="AK1057" t="str">
            <v/>
          </cell>
          <cell r="AL1057" t="str">
            <v>EU28</v>
          </cell>
        </row>
        <row r="1058">
          <cell r="F1058" t="str">
            <v>Slovakia</v>
          </cell>
          <cell r="G1058" t="str">
            <v>Residential</v>
          </cell>
          <cell r="H1058" t="str">
            <v>MFH</v>
          </cell>
          <cell r="J1058" t="str">
            <v xml:space="preserve">Other RES </v>
          </cell>
          <cell r="K1058" t="str">
            <v>-</v>
          </cell>
          <cell r="L1058">
            <v>0</v>
          </cell>
          <cell r="M1058">
            <v>0</v>
          </cell>
          <cell r="P1058">
            <v>0</v>
          </cell>
          <cell r="Q1058">
            <v>0</v>
          </cell>
          <cell r="R1058">
            <v>0</v>
          </cell>
          <cell r="S1058">
            <v>0</v>
          </cell>
          <cell r="T1058" t="str">
            <v>m.EEG.1</v>
          </cell>
          <cell r="U1058">
            <v>0</v>
          </cell>
          <cell r="V1058" t="str">
            <v>m.EEG.1</v>
          </cell>
          <cell r="W1058">
            <v>0</v>
          </cell>
          <cell r="X1058">
            <v>0</v>
          </cell>
          <cell r="Y1058">
            <v>0</v>
          </cell>
          <cell r="Z1058">
            <v>0</v>
          </cell>
          <cell r="AA1058">
            <v>0</v>
          </cell>
          <cell r="AB1058">
            <v>0</v>
          </cell>
          <cell r="AC1058">
            <v>0</v>
          </cell>
          <cell r="AD1058" t="str">
            <v>m.EEG.1</v>
          </cell>
          <cell r="AE1058">
            <v>0</v>
          </cell>
          <cell r="AF1058">
            <v>0</v>
          </cell>
          <cell r="AG1058">
            <v>0</v>
          </cell>
          <cell r="AH1058">
            <v>0</v>
          </cell>
          <cell r="AI1058">
            <v>0</v>
          </cell>
          <cell r="AJ1058">
            <v>0</v>
          </cell>
          <cell r="AK1058" t="str">
            <v/>
          </cell>
          <cell r="AL1058" t="str">
            <v>EU28</v>
          </cell>
        </row>
        <row r="1059">
          <cell r="F1059" t="str">
            <v>Finland</v>
          </cell>
          <cell r="G1059" t="str">
            <v>Residential</v>
          </cell>
          <cell r="H1059" t="str">
            <v>TOTAL Residential</v>
          </cell>
          <cell r="J1059" t="str">
            <v>TOTAL</v>
          </cell>
          <cell r="K1059">
            <v>63.133454999999998</v>
          </cell>
          <cell r="L1059">
            <v>4.4612479481628071</v>
          </cell>
          <cell r="M1059">
            <v>67.594702948162805</v>
          </cell>
          <cell r="P1059">
            <v>67.594702948162805</v>
          </cell>
          <cell r="Q1059">
            <v>65.034948800354513</v>
          </cell>
          <cell r="R1059">
            <v>3.3935138307800004E-2</v>
          </cell>
          <cell r="S1059">
            <v>55.583724953641045</v>
          </cell>
          <cell r="T1059" t="str">
            <v>u.ISI.65</v>
          </cell>
          <cell r="U1059">
            <v>9.4512238467134626</v>
          </cell>
          <cell r="V1059" t="str">
            <v>u.ISI.65</v>
          </cell>
          <cell r="W1059">
            <v>0</v>
          </cell>
          <cell r="X1059">
            <v>0</v>
          </cell>
          <cell r="Y1059">
            <v>0</v>
          </cell>
          <cell r="Z1059">
            <v>0</v>
          </cell>
          <cell r="AA1059">
            <v>0</v>
          </cell>
          <cell r="AB1059">
            <v>0</v>
          </cell>
          <cell r="AC1059">
            <v>3.3935138307800004E-2</v>
          </cell>
          <cell r="AD1059" t="str">
            <v>m.EEG.1</v>
          </cell>
          <cell r="AE1059">
            <v>0</v>
          </cell>
          <cell r="AF1059">
            <v>0</v>
          </cell>
          <cell r="AG1059">
            <v>0</v>
          </cell>
          <cell r="AH1059">
            <v>0</v>
          </cell>
          <cell r="AI1059">
            <v>0</v>
          </cell>
          <cell r="AJ1059">
            <v>2.5258190095004971</v>
          </cell>
          <cell r="AK1059" t="str">
            <v>u.ISI.77</v>
          </cell>
          <cell r="AL1059" t="str">
            <v>EU28</v>
          </cell>
        </row>
        <row r="1060">
          <cell r="F1060" t="str">
            <v>Finland</v>
          </cell>
          <cell r="G1060" t="str">
            <v>Residential</v>
          </cell>
          <cell r="H1060" t="str">
            <v>TOTAL Residential</v>
          </cell>
          <cell r="J1060" t="str">
            <v>Coal</v>
          </cell>
          <cell r="K1060">
            <v>6.2801999999999997E-2</v>
          </cell>
          <cell r="L1060">
            <v>-6.4130830035416392E-3</v>
          </cell>
          <cell r="M1060">
            <v>5.6388916996458358E-2</v>
          </cell>
          <cell r="P1060">
            <v>5.6388916996458358E-2</v>
          </cell>
          <cell r="Q1060">
            <v>5.6388916996458358E-2</v>
          </cell>
          <cell r="R1060">
            <v>0</v>
          </cell>
          <cell r="S1060">
            <v>5.6388916996458358E-2</v>
          </cell>
          <cell r="T1060" t="str">
            <v>u.ISI.79</v>
          </cell>
          <cell r="U1060">
            <v>0</v>
          </cell>
          <cell r="V1060" t="str">
            <v>u.ISI.79</v>
          </cell>
          <cell r="W1060">
            <v>0</v>
          </cell>
          <cell r="X1060">
            <v>0</v>
          </cell>
          <cell r="Y1060">
            <v>0</v>
          </cell>
          <cell r="Z1060">
            <v>0</v>
          </cell>
          <cell r="AA1060">
            <v>0</v>
          </cell>
          <cell r="AB1060">
            <v>0</v>
          </cell>
          <cell r="AC1060">
            <v>0</v>
          </cell>
          <cell r="AD1060" t="str">
            <v>m.EEG.1</v>
          </cell>
          <cell r="AE1060">
            <v>0</v>
          </cell>
          <cell r="AF1060">
            <v>0</v>
          </cell>
          <cell r="AG1060">
            <v>0</v>
          </cell>
          <cell r="AH1060">
            <v>0</v>
          </cell>
          <cell r="AI1060">
            <v>0</v>
          </cell>
          <cell r="AJ1060">
            <v>0</v>
          </cell>
          <cell r="AK1060" t="str">
            <v/>
          </cell>
          <cell r="AL1060" t="str">
            <v>EU28</v>
          </cell>
        </row>
        <row r="1061">
          <cell r="F1061" t="str">
            <v>Finland</v>
          </cell>
          <cell r="G1061" t="str">
            <v>Residential</v>
          </cell>
          <cell r="H1061" t="str">
            <v>TOTAL Residential</v>
          </cell>
          <cell r="J1061" t="str">
            <v>Fuel oil</v>
          </cell>
          <cell r="K1061">
            <v>5.0078779999999998</v>
          </cell>
          <cell r="L1061">
            <v>0.94520476963656286</v>
          </cell>
          <cell r="M1061">
            <v>5.9530827696365627</v>
          </cell>
          <cell r="P1061">
            <v>5.9530827696365627</v>
          </cell>
          <cell r="Q1061">
            <v>5.9530827696365627</v>
          </cell>
          <cell r="R1061">
            <v>0</v>
          </cell>
          <cell r="S1061">
            <v>5.0480580718060999</v>
          </cell>
          <cell r="T1061" t="str">
            <v>u.ISI.79</v>
          </cell>
          <cell r="U1061">
            <v>0.90502469783046302</v>
          </cell>
          <cell r="V1061" t="str">
            <v>u.ISI.79</v>
          </cell>
          <cell r="W1061">
            <v>0</v>
          </cell>
          <cell r="X1061">
            <v>0</v>
          </cell>
          <cell r="Y1061">
            <v>0</v>
          </cell>
          <cell r="Z1061">
            <v>0</v>
          </cell>
          <cell r="AA1061">
            <v>0</v>
          </cell>
          <cell r="AB1061">
            <v>0</v>
          </cell>
          <cell r="AC1061">
            <v>0</v>
          </cell>
          <cell r="AD1061" t="str">
            <v>m.EEG.1</v>
          </cell>
          <cell r="AE1061">
            <v>0</v>
          </cell>
          <cell r="AF1061">
            <v>0</v>
          </cell>
          <cell r="AG1061">
            <v>0</v>
          </cell>
          <cell r="AH1061">
            <v>0</v>
          </cell>
          <cell r="AI1061">
            <v>0</v>
          </cell>
          <cell r="AJ1061">
            <v>0</v>
          </cell>
          <cell r="AK1061" t="str">
            <v/>
          </cell>
          <cell r="AL1061" t="str">
            <v>EU28</v>
          </cell>
        </row>
        <row r="1062">
          <cell r="F1062" t="str">
            <v>Finland</v>
          </cell>
          <cell r="G1062" t="str">
            <v>Residential</v>
          </cell>
          <cell r="H1062" t="str">
            <v>TOTAL Residential</v>
          </cell>
          <cell r="J1062" t="str">
            <v>Natural gas</v>
          </cell>
          <cell r="K1062">
            <v>0.38727899999999998</v>
          </cell>
          <cell r="L1062">
            <v>7.3128404466981489E-2</v>
          </cell>
          <cell r="M1062">
            <v>0.46040740446698147</v>
          </cell>
          <cell r="P1062">
            <v>0.46040740446698147</v>
          </cell>
          <cell r="Q1062">
            <v>0.44961634873942735</v>
          </cell>
          <cell r="R1062">
            <v>0</v>
          </cell>
          <cell r="S1062">
            <v>0.37527796483849868</v>
          </cell>
          <cell r="T1062" t="str">
            <v>u.ISI.78</v>
          </cell>
          <cell r="U1062">
            <v>7.4338383900928701E-2</v>
          </cell>
          <cell r="V1062" t="str">
            <v>u.ISI.78</v>
          </cell>
          <cell r="W1062">
            <v>0</v>
          </cell>
          <cell r="X1062">
            <v>0</v>
          </cell>
          <cell r="Y1062">
            <v>0</v>
          </cell>
          <cell r="Z1062">
            <v>0</v>
          </cell>
          <cell r="AA1062">
            <v>0</v>
          </cell>
          <cell r="AB1062">
            <v>0</v>
          </cell>
          <cell r="AC1062">
            <v>0</v>
          </cell>
          <cell r="AD1062" t="str">
            <v>m.EEG.1</v>
          </cell>
          <cell r="AE1062">
            <v>0</v>
          </cell>
          <cell r="AF1062">
            <v>0</v>
          </cell>
          <cell r="AG1062">
            <v>0</v>
          </cell>
          <cell r="AH1062">
            <v>0</v>
          </cell>
          <cell r="AI1062">
            <v>0</v>
          </cell>
          <cell r="AJ1062">
            <v>1.0791055727554099E-2</v>
          </cell>
          <cell r="AK1062" t="str">
            <v>u.ISI.77</v>
          </cell>
          <cell r="AL1062" t="str">
            <v>EU28</v>
          </cell>
        </row>
        <row r="1063">
          <cell r="F1063" t="str">
            <v>Finland</v>
          </cell>
          <cell r="G1063" t="str">
            <v>Residential</v>
          </cell>
          <cell r="H1063" t="str">
            <v>TOTAL Residential</v>
          </cell>
          <cell r="J1063" t="str">
            <v>Other fossil fuels</v>
          </cell>
          <cell r="K1063">
            <v>3.8378999999999996E-2</v>
          </cell>
          <cell r="L1063">
            <v>-3.8378999999999996E-2</v>
          </cell>
          <cell r="M1063">
            <v>0</v>
          </cell>
          <cell r="P1063">
            <v>0</v>
          </cell>
          <cell r="Q1063">
            <v>0</v>
          </cell>
          <cell r="R1063">
            <v>0</v>
          </cell>
          <cell r="S1063">
            <v>0</v>
          </cell>
          <cell r="T1063" t="str">
            <v>u.ISI.78</v>
          </cell>
          <cell r="U1063">
            <v>0</v>
          </cell>
          <cell r="V1063" t="str">
            <v>u.ISI.78</v>
          </cell>
          <cell r="W1063">
            <v>0</v>
          </cell>
          <cell r="X1063">
            <v>0</v>
          </cell>
          <cell r="Y1063">
            <v>0</v>
          </cell>
          <cell r="Z1063">
            <v>0</v>
          </cell>
          <cell r="AA1063">
            <v>0</v>
          </cell>
          <cell r="AB1063">
            <v>0</v>
          </cell>
          <cell r="AC1063">
            <v>0</v>
          </cell>
          <cell r="AD1063" t="str">
            <v>m.EEG.1</v>
          </cell>
          <cell r="AE1063">
            <v>0</v>
          </cell>
          <cell r="AF1063">
            <v>0</v>
          </cell>
          <cell r="AG1063">
            <v>0</v>
          </cell>
          <cell r="AH1063">
            <v>0</v>
          </cell>
          <cell r="AI1063">
            <v>0</v>
          </cell>
          <cell r="AJ1063">
            <v>0</v>
          </cell>
          <cell r="AK1063" t="str">
            <v/>
          </cell>
          <cell r="AL1063" t="str">
            <v>EU28</v>
          </cell>
        </row>
        <row r="1064">
          <cell r="F1064" t="str">
            <v>Finland</v>
          </cell>
          <cell r="G1064" t="str">
            <v>Residential</v>
          </cell>
          <cell r="H1064" t="str">
            <v>TOTAL Residential</v>
          </cell>
          <cell r="J1064" t="str">
            <v>Electricity</v>
          </cell>
          <cell r="K1064">
            <v>22.37612</v>
          </cell>
          <cell r="L1064">
            <v>-4.8452060717533918</v>
          </cell>
          <cell r="M1064">
            <v>17.530913928246608</v>
          </cell>
          <cell r="P1064">
            <v>17.530913928246608</v>
          </cell>
          <cell r="Q1064">
            <v>16.808950836165867</v>
          </cell>
          <cell r="R1064">
            <v>3.3935138307800004E-2</v>
          </cell>
          <cell r="S1064">
            <v>14.167999999999997</v>
          </cell>
          <cell r="T1064" t="str">
            <v>u.ISI.78</v>
          </cell>
          <cell r="U1064">
            <v>2.64095083616587</v>
          </cell>
          <cell r="V1064" t="str">
            <v>u.ISI.78</v>
          </cell>
          <cell r="W1064">
            <v>0</v>
          </cell>
          <cell r="X1064">
            <v>0</v>
          </cell>
          <cell r="Y1064">
            <v>0</v>
          </cell>
          <cell r="Z1064">
            <v>0</v>
          </cell>
          <cell r="AA1064">
            <v>0</v>
          </cell>
          <cell r="AB1064">
            <v>0</v>
          </cell>
          <cell r="AC1064">
            <v>3.3935138307800004E-2</v>
          </cell>
          <cell r="AD1064" t="str">
            <v>m.EEG.1</v>
          </cell>
          <cell r="AE1064">
            <v>0</v>
          </cell>
          <cell r="AF1064">
            <v>0</v>
          </cell>
          <cell r="AG1064">
            <v>0</v>
          </cell>
          <cell r="AH1064">
            <v>0</v>
          </cell>
          <cell r="AI1064">
            <v>0</v>
          </cell>
          <cell r="AJ1064">
            <v>0.68802795377294301</v>
          </cell>
          <cell r="AK1064" t="str">
            <v>u.ISI.77</v>
          </cell>
          <cell r="AL1064" t="str">
            <v>EU28</v>
          </cell>
        </row>
        <row r="1065">
          <cell r="F1065" t="str">
            <v>Finland</v>
          </cell>
          <cell r="G1065" t="str">
            <v>Residential</v>
          </cell>
          <cell r="H1065" t="str">
            <v>TOTAL Residential</v>
          </cell>
          <cell r="J1065" t="str">
            <v>District heating</v>
          </cell>
          <cell r="K1065">
            <v>19.312777999999998</v>
          </cell>
          <cell r="L1065">
            <v>5.0341319288161976</v>
          </cell>
          <cell r="M1065">
            <v>24.346909928816196</v>
          </cell>
          <cell r="P1065">
            <v>24.346909928816196</v>
          </cell>
          <cell r="Q1065">
            <v>24.346909928816196</v>
          </cell>
          <cell r="R1065">
            <v>0</v>
          </cell>
          <cell r="S1065">
            <v>19.345999999999997</v>
          </cell>
          <cell r="T1065" t="str">
            <v>u.ISI.78</v>
          </cell>
          <cell r="U1065">
            <v>5.0009099288162</v>
          </cell>
          <cell r="V1065" t="str">
            <v>u.ISI.78</v>
          </cell>
          <cell r="W1065">
            <v>0</v>
          </cell>
          <cell r="X1065">
            <v>0</v>
          </cell>
          <cell r="Y1065">
            <v>0</v>
          </cell>
          <cell r="Z1065">
            <v>0</v>
          </cell>
          <cell r="AA1065">
            <v>0</v>
          </cell>
          <cell r="AB1065">
            <v>0</v>
          </cell>
          <cell r="AC1065">
            <v>0</v>
          </cell>
          <cell r="AD1065" t="str">
            <v>m.EEG.1</v>
          </cell>
          <cell r="AE1065">
            <v>0</v>
          </cell>
          <cell r="AF1065">
            <v>0</v>
          </cell>
          <cell r="AG1065">
            <v>0</v>
          </cell>
          <cell r="AH1065">
            <v>0</v>
          </cell>
          <cell r="AI1065">
            <v>0</v>
          </cell>
          <cell r="AJ1065">
            <v>0</v>
          </cell>
          <cell r="AK1065" t="str">
            <v/>
          </cell>
          <cell r="AL1065" t="str">
            <v>EU28</v>
          </cell>
        </row>
        <row r="1066">
          <cell r="F1066" t="str">
            <v>Finland</v>
          </cell>
          <cell r="G1066" t="str">
            <v>Residential</v>
          </cell>
          <cell r="H1066" t="str">
            <v>TOTAL Residential</v>
          </cell>
          <cell r="J1066" t="str">
            <v>Waste non-RES</v>
          </cell>
          <cell r="K1066">
            <v>0</v>
          </cell>
          <cell r="L1066">
            <v>0</v>
          </cell>
          <cell r="M1066">
            <v>0</v>
          </cell>
          <cell r="P1066">
            <v>0</v>
          </cell>
          <cell r="Q1066">
            <v>0</v>
          </cell>
          <cell r="R1066">
            <v>0</v>
          </cell>
          <cell r="S1066">
            <v>0</v>
          </cell>
          <cell r="T1066" t="str">
            <v>m.EEG.1</v>
          </cell>
          <cell r="U1066">
            <v>0</v>
          </cell>
          <cell r="V1066" t="str">
            <v>m.EEG.1</v>
          </cell>
          <cell r="W1066">
            <v>0</v>
          </cell>
          <cell r="X1066">
            <v>0</v>
          </cell>
          <cell r="Y1066">
            <v>0</v>
          </cell>
          <cell r="Z1066">
            <v>0</v>
          </cell>
          <cell r="AA1066">
            <v>0</v>
          </cell>
          <cell r="AB1066">
            <v>0</v>
          </cell>
          <cell r="AC1066">
            <v>0</v>
          </cell>
          <cell r="AD1066" t="str">
            <v>m.EEG.1</v>
          </cell>
          <cell r="AE1066">
            <v>0</v>
          </cell>
          <cell r="AF1066">
            <v>0</v>
          </cell>
          <cell r="AG1066">
            <v>0</v>
          </cell>
          <cell r="AH1066">
            <v>0</v>
          </cell>
          <cell r="AI1066">
            <v>0</v>
          </cell>
          <cell r="AJ1066">
            <v>0</v>
          </cell>
          <cell r="AK1066" t="str">
            <v/>
          </cell>
          <cell r="AL1066" t="str">
            <v>EU28</v>
          </cell>
        </row>
        <row r="1067">
          <cell r="F1067" t="str">
            <v>Finland</v>
          </cell>
          <cell r="G1067" t="str">
            <v>Residential</v>
          </cell>
          <cell r="H1067" t="str">
            <v>TOTAL Residential</v>
          </cell>
          <cell r="J1067" t="str">
            <v>Waste RES</v>
          </cell>
          <cell r="K1067">
            <v>0</v>
          </cell>
          <cell r="L1067">
            <v>0</v>
          </cell>
          <cell r="M1067">
            <v>0</v>
          </cell>
          <cell r="P1067">
            <v>0</v>
          </cell>
          <cell r="Q1067">
            <v>0</v>
          </cell>
          <cell r="R1067">
            <v>0</v>
          </cell>
          <cell r="S1067">
            <v>0</v>
          </cell>
          <cell r="T1067" t="str">
            <v>d.Obs.12</v>
          </cell>
          <cell r="U1067">
            <v>0</v>
          </cell>
          <cell r="V1067" t="str">
            <v>d.Obs.12</v>
          </cell>
          <cell r="W1067">
            <v>0</v>
          </cell>
          <cell r="X1067">
            <v>0</v>
          </cell>
          <cell r="Y1067">
            <v>0</v>
          </cell>
          <cell r="Z1067">
            <v>0</v>
          </cell>
          <cell r="AA1067">
            <v>0</v>
          </cell>
          <cell r="AB1067">
            <v>0</v>
          </cell>
          <cell r="AC1067">
            <v>0</v>
          </cell>
          <cell r="AD1067" t="str">
            <v>d.Obs.12</v>
          </cell>
          <cell r="AE1067">
            <v>0</v>
          </cell>
          <cell r="AF1067">
            <v>0</v>
          </cell>
          <cell r="AG1067">
            <v>0</v>
          </cell>
          <cell r="AH1067">
            <v>0</v>
          </cell>
          <cell r="AI1067">
            <v>0</v>
          </cell>
          <cell r="AJ1067">
            <v>0</v>
          </cell>
          <cell r="AK1067" t="str">
            <v>d.Obs.12</v>
          </cell>
          <cell r="AL1067" t="str">
            <v>EU28</v>
          </cell>
        </row>
        <row r="1068">
          <cell r="F1068" t="str">
            <v>Finland</v>
          </cell>
          <cell r="G1068" t="str">
            <v>Residential</v>
          </cell>
          <cell r="H1068" t="str">
            <v>TOTAL Residential</v>
          </cell>
          <cell r="J1068" t="str">
            <v>Biomass</v>
          </cell>
          <cell r="K1068">
            <v>15.935426</v>
          </cell>
          <cell r="L1068">
            <v>-2.4259999999998172E-3</v>
          </cell>
          <cell r="M1068">
            <v>15.933</v>
          </cell>
          <cell r="P1068">
            <v>15.933</v>
          </cell>
          <cell r="Q1068">
            <v>14.106</v>
          </cell>
          <cell r="R1068">
            <v>0</v>
          </cell>
          <cell r="S1068">
            <v>13.62</v>
          </cell>
          <cell r="T1068" t="str">
            <v>d.Obs.12</v>
          </cell>
          <cell r="U1068">
            <v>0.48599999999999999</v>
          </cell>
          <cell r="V1068" t="str">
            <v>d.Obs.12</v>
          </cell>
          <cell r="W1068">
            <v>0</v>
          </cell>
          <cell r="X1068">
            <v>0</v>
          </cell>
          <cell r="Y1068">
            <v>0</v>
          </cell>
          <cell r="Z1068">
            <v>0</v>
          </cell>
          <cell r="AA1068">
            <v>0</v>
          </cell>
          <cell r="AB1068">
            <v>0</v>
          </cell>
          <cell r="AC1068">
            <v>0</v>
          </cell>
          <cell r="AD1068" t="str">
            <v>d.Obs.12</v>
          </cell>
          <cell r="AE1068">
            <v>0</v>
          </cell>
          <cell r="AF1068">
            <v>0</v>
          </cell>
          <cell r="AG1068">
            <v>0</v>
          </cell>
          <cell r="AH1068">
            <v>0</v>
          </cell>
          <cell r="AI1068">
            <v>0</v>
          </cell>
          <cell r="AJ1068">
            <v>1.827</v>
          </cell>
          <cell r="AK1068" t="str">
            <v>d.Obs.12</v>
          </cell>
          <cell r="AL1068" t="str">
            <v>EU28</v>
          </cell>
        </row>
        <row r="1069">
          <cell r="F1069" t="str">
            <v>Finland</v>
          </cell>
          <cell r="G1069" t="str">
            <v>Residential</v>
          </cell>
          <cell r="H1069" t="str">
            <v>TOTAL Residential</v>
          </cell>
          <cell r="J1069" t="str">
            <v>Geothermal</v>
          </cell>
          <cell r="K1069">
            <v>0</v>
          </cell>
          <cell r="L1069">
            <v>0</v>
          </cell>
          <cell r="M1069">
            <v>0</v>
          </cell>
          <cell r="P1069">
            <v>0</v>
          </cell>
          <cell r="Q1069">
            <v>0</v>
          </cell>
          <cell r="R1069">
            <v>0</v>
          </cell>
          <cell r="S1069">
            <v>0</v>
          </cell>
          <cell r="T1069" t="str">
            <v>d.Obs.12</v>
          </cell>
          <cell r="U1069">
            <v>0</v>
          </cell>
          <cell r="V1069" t="str">
            <v>d.Obs.12</v>
          </cell>
          <cell r="W1069">
            <v>0</v>
          </cell>
          <cell r="X1069">
            <v>0</v>
          </cell>
          <cell r="Y1069">
            <v>0</v>
          </cell>
          <cell r="Z1069">
            <v>0</v>
          </cell>
          <cell r="AA1069">
            <v>0</v>
          </cell>
          <cell r="AB1069">
            <v>0</v>
          </cell>
          <cell r="AC1069">
            <v>0</v>
          </cell>
          <cell r="AD1069" t="str">
            <v>d.Obs.12</v>
          </cell>
          <cell r="AE1069">
            <v>0</v>
          </cell>
          <cell r="AF1069">
            <v>0</v>
          </cell>
          <cell r="AG1069">
            <v>0</v>
          </cell>
          <cell r="AH1069">
            <v>0</v>
          </cell>
          <cell r="AI1069">
            <v>0</v>
          </cell>
          <cell r="AJ1069">
            <v>0</v>
          </cell>
          <cell r="AK1069" t="str">
            <v>d.Obs.12</v>
          </cell>
          <cell r="AL1069" t="str">
            <v>EU28</v>
          </cell>
        </row>
        <row r="1070">
          <cell r="F1070" t="str">
            <v>Finland</v>
          </cell>
          <cell r="G1070" t="str">
            <v>Residential</v>
          </cell>
          <cell r="H1070" t="str">
            <v>TOTAL Residential</v>
          </cell>
          <cell r="J1070" t="str">
            <v>Solar energy</v>
          </cell>
          <cell r="K1070">
            <v>1.2793000000000001E-2</v>
          </cell>
          <cell r="L1070">
            <v>1.2069999999999997E-3</v>
          </cell>
          <cell r="M1070">
            <v>1.4E-2</v>
          </cell>
          <cell r="P1070">
            <v>1.4E-2</v>
          </cell>
          <cell r="Q1070">
            <v>1.4E-2</v>
          </cell>
          <cell r="R1070">
            <v>0</v>
          </cell>
          <cell r="S1070">
            <v>0</v>
          </cell>
          <cell r="T1070" t="str">
            <v>d.Obs.12</v>
          </cell>
          <cell r="U1070">
            <v>1.4E-2</v>
          </cell>
          <cell r="V1070" t="str">
            <v>d.Obs.12</v>
          </cell>
          <cell r="W1070">
            <v>0</v>
          </cell>
          <cell r="X1070">
            <v>0</v>
          </cell>
          <cell r="Y1070">
            <v>0</v>
          </cell>
          <cell r="Z1070">
            <v>0</v>
          </cell>
          <cell r="AA1070">
            <v>0</v>
          </cell>
          <cell r="AB1070">
            <v>0</v>
          </cell>
          <cell r="AC1070">
            <v>0</v>
          </cell>
          <cell r="AD1070" t="str">
            <v>d.Obs.12</v>
          </cell>
          <cell r="AE1070">
            <v>0</v>
          </cell>
          <cell r="AF1070">
            <v>0</v>
          </cell>
          <cell r="AG1070">
            <v>0</v>
          </cell>
          <cell r="AH1070">
            <v>0</v>
          </cell>
          <cell r="AI1070">
            <v>0</v>
          </cell>
          <cell r="AJ1070">
            <v>0</v>
          </cell>
          <cell r="AK1070" t="str">
            <v>d.Obs.12</v>
          </cell>
          <cell r="AL1070" t="str">
            <v>EU28</v>
          </cell>
        </row>
        <row r="1071">
          <cell r="F1071" t="str">
            <v>Finland</v>
          </cell>
          <cell r="G1071" t="str">
            <v>Residential</v>
          </cell>
          <cell r="H1071" t="str">
            <v>TOTAL Residential</v>
          </cell>
          <cell r="J1071" t="str">
            <v>Ambient heat total</v>
          </cell>
          <cell r="K1071" t="str">
            <v>-</v>
          </cell>
          <cell r="L1071">
            <v>3.3000000000000003</v>
          </cell>
          <cell r="M1071">
            <v>3.3000000000000003</v>
          </cell>
          <cell r="P1071">
            <v>3.3000000000000003</v>
          </cell>
          <cell r="Q1071">
            <v>3.3000000000000003</v>
          </cell>
          <cell r="R1071">
            <v>0</v>
          </cell>
          <cell r="S1071">
            <v>2.97</v>
          </cell>
          <cell r="T1071" t="str">
            <v>c.Obs.2</v>
          </cell>
          <cell r="U1071">
            <v>0.33</v>
          </cell>
          <cell r="V1071" t="str">
            <v>c.Obs.2</v>
          </cell>
          <cell r="W1071">
            <v>0</v>
          </cell>
          <cell r="X1071">
            <v>0</v>
          </cell>
          <cell r="Y1071">
            <v>0</v>
          </cell>
          <cell r="Z1071">
            <v>0</v>
          </cell>
          <cell r="AA1071">
            <v>0</v>
          </cell>
          <cell r="AB1071">
            <v>0</v>
          </cell>
          <cell r="AC1071">
            <v>0</v>
          </cell>
          <cell r="AD1071" t="str">
            <v>c.Obs.2</v>
          </cell>
          <cell r="AE1071">
            <v>0</v>
          </cell>
          <cell r="AF1071">
            <v>0</v>
          </cell>
          <cell r="AG1071">
            <v>0</v>
          </cell>
          <cell r="AH1071">
            <v>0</v>
          </cell>
          <cell r="AI1071">
            <v>0</v>
          </cell>
          <cell r="AJ1071">
            <v>0</v>
          </cell>
          <cell r="AK1071" t="str">
            <v>c.Obs.2</v>
          </cell>
          <cell r="AL1071" t="str">
            <v>EU28</v>
          </cell>
        </row>
        <row r="1072">
          <cell r="F1072" t="str">
            <v>Finland</v>
          </cell>
          <cell r="G1072" t="str">
            <v>Residential</v>
          </cell>
          <cell r="H1072" t="str">
            <v>TOTAL Residential</v>
          </cell>
          <cell r="J1072" t="str">
            <v xml:space="preserve">Other RES </v>
          </cell>
          <cell r="K1072" t="str">
            <v>-</v>
          </cell>
          <cell r="L1072">
            <v>0</v>
          </cell>
          <cell r="M1072">
            <v>0</v>
          </cell>
          <cell r="P1072">
            <v>0</v>
          </cell>
          <cell r="Q1072">
            <v>0</v>
          </cell>
          <cell r="R1072">
            <v>0</v>
          </cell>
          <cell r="S1072">
            <v>0</v>
          </cell>
          <cell r="T1072" t="str">
            <v>m.EEG.1</v>
          </cell>
          <cell r="U1072">
            <v>0</v>
          </cell>
          <cell r="V1072" t="str">
            <v>m.EEG.1</v>
          </cell>
          <cell r="W1072">
            <v>0</v>
          </cell>
          <cell r="X1072">
            <v>0</v>
          </cell>
          <cell r="Y1072">
            <v>0</v>
          </cell>
          <cell r="Z1072">
            <v>0</v>
          </cell>
          <cell r="AA1072">
            <v>0</v>
          </cell>
          <cell r="AB1072">
            <v>0</v>
          </cell>
          <cell r="AC1072">
            <v>0</v>
          </cell>
          <cell r="AD1072" t="str">
            <v>m.EEG.1</v>
          </cell>
          <cell r="AE1072">
            <v>0</v>
          </cell>
          <cell r="AF1072">
            <v>0</v>
          </cell>
          <cell r="AG1072">
            <v>0</v>
          </cell>
          <cell r="AH1072">
            <v>0</v>
          </cell>
          <cell r="AI1072">
            <v>0</v>
          </cell>
          <cell r="AJ1072">
            <v>0</v>
          </cell>
          <cell r="AK1072" t="str">
            <v/>
          </cell>
          <cell r="AL1072" t="str">
            <v>EU28</v>
          </cell>
        </row>
        <row r="1073">
          <cell r="F1073" t="str">
            <v>Finland</v>
          </cell>
          <cell r="G1073" t="str">
            <v>Residential</v>
          </cell>
          <cell r="H1073" t="str">
            <v>SFH</v>
          </cell>
          <cell r="J1073" t="str">
            <v>TOTAL</v>
          </cell>
          <cell r="K1073" t="str">
            <v>-</v>
          </cell>
          <cell r="L1073">
            <v>50.146737118441344</v>
          </cell>
          <cell r="M1073">
            <v>50.146737118441344</v>
          </cell>
          <cell r="P1073">
            <v>50.146737118441344</v>
          </cell>
          <cell r="Q1073">
            <v>47.676316207338267</v>
          </cell>
          <cell r="R1073">
            <v>2.9531985801099999E-2</v>
          </cell>
          <cell r="S1073">
            <v>42.349127388769602</v>
          </cell>
          <cell r="T1073" t="str">
            <v>m.EEG.1</v>
          </cell>
          <cell r="U1073">
            <v>5.3271888185686667</v>
          </cell>
          <cell r="V1073" t="str">
            <v>m.EEG.1</v>
          </cell>
          <cell r="W1073">
            <v>0</v>
          </cell>
          <cell r="X1073">
            <v>0</v>
          </cell>
          <cell r="Y1073">
            <v>0</v>
          </cell>
          <cell r="Z1073">
            <v>0</v>
          </cell>
          <cell r="AA1073">
            <v>0</v>
          </cell>
          <cell r="AB1073">
            <v>0</v>
          </cell>
          <cell r="AC1073">
            <v>2.9531985801099999E-2</v>
          </cell>
          <cell r="AD1073" t="str">
            <v>m.EEG.1</v>
          </cell>
          <cell r="AE1073">
            <v>0</v>
          </cell>
          <cell r="AF1073">
            <v>0</v>
          </cell>
          <cell r="AG1073">
            <v>0</v>
          </cell>
          <cell r="AH1073">
            <v>0</v>
          </cell>
          <cell r="AI1073">
            <v>0</v>
          </cell>
          <cell r="AJ1073">
            <v>2.4408889253019779</v>
          </cell>
          <cell r="AK1073" t="str">
            <v/>
          </cell>
          <cell r="AL1073" t="str">
            <v>EU28</v>
          </cell>
        </row>
        <row r="1074">
          <cell r="F1074" t="str">
            <v>Finland</v>
          </cell>
          <cell r="G1074" t="str">
            <v>Residential</v>
          </cell>
          <cell r="H1074" t="str">
            <v>SFH</v>
          </cell>
          <cell r="J1074" t="str">
            <v>Coal</v>
          </cell>
          <cell r="K1074" t="str">
            <v>-</v>
          </cell>
          <cell r="L1074">
            <v>5.4775056289913651E-2</v>
          </cell>
          <cell r="M1074">
            <v>5.4775056289913651E-2</v>
          </cell>
          <cell r="P1074">
            <v>5.4775056289913651E-2</v>
          </cell>
          <cell r="Q1074">
            <v>5.4775056289913651E-2</v>
          </cell>
          <cell r="R1074">
            <v>0</v>
          </cell>
          <cell r="S1074">
            <v>5.4775056289913651E-2</v>
          </cell>
          <cell r="T1074" t="str">
            <v>m.EEG.1</v>
          </cell>
          <cell r="U1074">
            <v>0</v>
          </cell>
          <cell r="V1074" t="str">
            <v>m.EEG.1</v>
          </cell>
          <cell r="W1074">
            <v>0</v>
          </cell>
          <cell r="X1074">
            <v>0</v>
          </cell>
          <cell r="Y1074">
            <v>0</v>
          </cell>
          <cell r="Z1074">
            <v>0</v>
          </cell>
          <cell r="AA1074">
            <v>0</v>
          </cell>
          <cell r="AB1074">
            <v>0</v>
          </cell>
          <cell r="AC1074">
            <v>0</v>
          </cell>
          <cell r="AD1074" t="str">
            <v>m.EEG.1</v>
          </cell>
          <cell r="AE1074">
            <v>0</v>
          </cell>
          <cell r="AF1074">
            <v>0</v>
          </cell>
          <cell r="AG1074">
            <v>0</v>
          </cell>
          <cell r="AH1074">
            <v>0</v>
          </cell>
          <cell r="AI1074">
            <v>0</v>
          </cell>
          <cell r="AJ1074">
            <v>0</v>
          </cell>
          <cell r="AK1074" t="str">
            <v/>
          </cell>
          <cell r="AL1074" t="str">
            <v>EU28</v>
          </cell>
        </row>
        <row r="1075">
          <cell r="F1075" t="str">
            <v>Finland</v>
          </cell>
          <cell r="G1075" t="str">
            <v>Residential</v>
          </cell>
          <cell r="H1075" t="str">
            <v>SFH</v>
          </cell>
          <cell r="J1075" t="str">
            <v>Fuel oil</v>
          </cell>
          <cell r="K1075" t="str">
            <v>-</v>
          </cell>
          <cell r="L1075">
            <v>5.3851240783177809</v>
          </cell>
          <cell r="M1075">
            <v>5.3851240783177809</v>
          </cell>
          <cell r="P1075">
            <v>5.3851240783177809</v>
          </cell>
          <cell r="Q1075">
            <v>5.3851240783177809</v>
          </cell>
          <cell r="R1075">
            <v>0</v>
          </cell>
          <cell r="S1075">
            <v>4.5643485708036797</v>
          </cell>
          <cell r="T1075" t="str">
            <v>m.EEG.1</v>
          </cell>
          <cell r="U1075">
            <v>0.82077550751410155</v>
          </cell>
          <cell r="V1075" t="str">
            <v>m.EEG.1</v>
          </cell>
          <cell r="W1075">
            <v>0</v>
          </cell>
          <cell r="X1075">
            <v>0</v>
          </cell>
          <cell r="Y1075">
            <v>0</v>
          </cell>
          <cell r="Z1075">
            <v>0</v>
          </cell>
          <cell r="AA1075">
            <v>0</v>
          </cell>
          <cell r="AB1075">
            <v>0</v>
          </cell>
          <cell r="AC1075">
            <v>0</v>
          </cell>
          <cell r="AD1075" t="str">
            <v>m.EEG.1</v>
          </cell>
          <cell r="AE1075">
            <v>0</v>
          </cell>
          <cell r="AF1075">
            <v>0</v>
          </cell>
          <cell r="AG1075">
            <v>0</v>
          </cell>
          <cell r="AH1075">
            <v>0</v>
          </cell>
          <cell r="AI1075">
            <v>0</v>
          </cell>
          <cell r="AJ1075">
            <v>0</v>
          </cell>
          <cell r="AK1075" t="str">
            <v/>
          </cell>
          <cell r="AL1075" t="str">
            <v>EU28</v>
          </cell>
        </row>
        <row r="1076">
          <cell r="F1076" t="str">
            <v>Finland</v>
          </cell>
          <cell r="G1076" t="str">
            <v>Residential</v>
          </cell>
          <cell r="H1076" t="str">
            <v>SFH</v>
          </cell>
          <cell r="J1076" t="str">
            <v>Natural gas</v>
          </cell>
          <cell r="K1076" t="str">
            <v>-</v>
          </cell>
          <cell r="L1076">
            <v>0.45165966321909634</v>
          </cell>
          <cell r="M1076">
            <v>0.45165966321909634</v>
          </cell>
          <cell r="P1076">
            <v>0.45165966321909634</v>
          </cell>
          <cell r="Q1076">
            <v>0.44100091330616997</v>
          </cell>
          <cell r="R1076">
            <v>0</v>
          </cell>
          <cell r="S1076">
            <v>0.36757396946156562</v>
          </cell>
          <cell r="T1076" t="str">
            <v>m.EEG.1</v>
          </cell>
          <cell r="U1076">
            <v>7.3426943844604325E-2</v>
          </cell>
          <cell r="V1076" t="str">
            <v>m.EEG.1</v>
          </cell>
          <cell r="W1076">
            <v>0</v>
          </cell>
          <cell r="X1076">
            <v>0</v>
          </cell>
          <cell r="Y1076">
            <v>0</v>
          </cell>
          <cell r="Z1076">
            <v>0</v>
          </cell>
          <cell r="AA1076">
            <v>0</v>
          </cell>
          <cell r="AB1076">
            <v>0</v>
          </cell>
          <cell r="AC1076">
            <v>0</v>
          </cell>
          <cell r="AD1076" t="str">
            <v>m.EEG.1</v>
          </cell>
          <cell r="AE1076">
            <v>0</v>
          </cell>
          <cell r="AF1076">
            <v>0</v>
          </cell>
          <cell r="AG1076">
            <v>0</v>
          </cell>
          <cell r="AH1076">
            <v>0</v>
          </cell>
          <cell r="AI1076">
            <v>0</v>
          </cell>
          <cell r="AJ1076">
            <v>1.0658749912926369E-2</v>
          </cell>
          <cell r="AK1076" t="str">
            <v/>
          </cell>
          <cell r="AL1076" t="str">
            <v>EU28</v>
          </cell>
        </row>
        <row r="1077">
          <cell r="F1077" t="str">
            <v>Finland</v>
          </cell>
          <cell r="G1077" t="str">
            <v>Residential</v>
          </cell>
          <cell r="H1077" t="str">
            <v>SFH</v>
          </cell>
          <cell r="J1077" t="str">
            <v>Other fossil fuels</v>
          </cell>
          <cell r="K1077" t="str">
            <v>-</v>
          </cell>
          <cell r="L1077">
            <v>0</v>
          </cell>
          <cell r="M1077">
            <v>0</v>
          </cell>
          <cell r="P1077">
            <v>0</v>
          </cell>
          <cell r="Q1077">
            <v>0</v>
          </cell>
          <cell r="R1077">
            <v>0</v>
          </cell>
          <cell r="S1077">
            <v>0</v>
          </cell>
          <cell r="T1077" t="str">
            <v>m.EEG.1</v>
          </cell>
          <cell r="U1077">
            <v>0</v>
          </cell>
          <cell r="V1077" t="str">
            <v>m.EEG.1</v>
          </cell>
          <cell r="W1077">
            <v>0</v>
          </cell>
          <cell r="X1077">
            <v>0</v>
          </cell>
          <cell r="Y1077">
            <v>0</v>
          </cell>
          <cell r="Z1077">
            <v>0</v>
          </cell>
          <cell r="AA1077">
            <v>0</v>
          </cell>
          <cell r="AB1077">
            <v>0</v>
          </cell>
          <cell r="AC1077">
            <v>0</v>
          </cell>
          <cell r="AD1077" t="str">
            <v>m.EEG.1</v>
          </cell>
          <cell r="AE1077">
            <v>0</v>
          </cell>
          <cell r="AF1077">
            <v>0</v>
          </cell>
          <cell r="AG1077">
            <v>0</v>
          </cell>
          <cell r="AH1077">
            <v>0</v>
          </cell>
          <cell r="AI1077">
            <v>0</v>
          </cell>
          <cell r="AJ1077">
            <v>0</v>
          </cell>
          <cell r="AK1077" t="str">
            <v/>
          </cell>
          <cell r="AL1077" t="str">
            <v>EU28</v>
          </cell>
        </row>
        <row r="1078">
          <cell r="F1078" t="str">
            <v>Finland</v>
          </cell>
          <cell r="G1078" t="str">
            <v>Residential</v>
          </cell>
          <cell r="H1078" t="str">
            <v>SFH</v>
          </cell>
          <cell r="J1078" t="str">
            <v>Electricity</v>
          </cell>
          <cell r="K1078" t="str">
            <v>-</v>
          </cell>
          <cell r="L1078">
            <v>17.084012882608842</v>
          </cell>
          <cell r="M1078">
            <v>17.084012882608842</v>
          </cell>
          <cell r="P1078">
            <v>17.084012882608842</v>
          </cell>
          <cell r="Q1078">
            <v>16.393674089259818</v>
          </cell>
          <cell r="R1078">
            <v>2.9531985801099999E-2</v>
          </cell>
          <cell r="S1078">
            <v>13.857209863688956</v>
          </cell>
          <cell r="T1078" t="str">
            <v>m.EEG.1</v>
          </cell>
          <cell r="U1078">
            <v>2.5364642255708616</v>
          </cell>
          <cell r="V1078" t="str">
            <v>m.EEG.1</v>
          </cell>
          <cell r="W1078">
            <v>0</v>
          </cell>
          <cell r="X1078">
            <v>0</v>
          </cell>
          <cell r="Y1078">
            <v>0</v>
          </cell>
          <cell r="Z1078">
            <v>0</v>
          </cell>
          <cell r="AA1078">
            <v>0</v>
          </cell>
          <cell r="AB1078">
            <v>0</v>
          </cell>
          <cell r="AC1078">
            <v>2.9531985801099999E-2</v>
          </cell>
          <cell r="AD1078" t="str">
            <v>m.EEG.1</v>
          </cell>
          <cell r="AE1078">
            <v>0</v>
          </cell>
          <cell r="AF1078">
            <v>0</v>
          </cell>
          <cell r="AG1078">
            <v>0</v>
          </cell>
          <cell r="AH1078">
            <v>0</v>
          </cell>
          <cell r="AI1078">
            <v>0</v>
          </cell>
          <cell r="AJ1078">
            <v>0.66080680754792531</v>
          </cell>
          <cell r="AK1078" t="str">
            <v/>
          </cell>
          <cell r="AL1078" t="str">
            <v>EU28</v>
          </cell>
        </row>
        <row r="1079">
          <cell r="F1079" t="str">
            <v>Finland</v>
          </cell>
          <cell r="G1079" t="str">
            <v>Residential</v>
          </cell>
          <cell r="H1079" t="str">
            <v>SFH</v>
          </cell>
          <cell r="J1079" t="str">
            <v>District heating</v>
          </cell>
          <cell r="K1079" t="str">
            <v>-</v>
          </cell>
          <cell r="L1079">
            <v>8.1859601678079521</v>
          </cell>
          <cell r="M1079">
            <v>8.1859601678079521</v>
          </cell>
          <cell r="P1079">
            <v>8.1859601678079521</v>
          </cell>
          <cell r="Q1079">
            <v>8.1859601678079521</v>
          </cell>
          <cell r="R1079">
            <v>0</v>
          </cell>
          <cell r="S1079">
            <v>7.0845838315313561</v>
          </cell>
          <cell r="T1079" t="str">
            <v>m.EEG.1</v>
          </cell>
          <cell r="U1079">
            <v>1.1013763362765969</v>
          </cell>
          <cell r="V1079" t="str">
            <v>m.EEG.1</v>
          </cell>
          <cell r="W1079">
            <v>0</v>
          </cell>
          <cell r="X1079">
            <v>0</v>
          </cell>
          <cell r="Y1079">
            <v>0</v>
          </cell>
          <cell r="Z1079">
            <v>0</v>
          </cell>
          <cell r="AA1079">
            <v>0</v>
          </cell>
          <cell r="AB1079">
            <v>0</v>
          </cell>
          <cell r="AC1079">
            <v>0</v>
          </cell>
          <cell r="AD1079" t="str">
            <v>m.EEG.1</v>
          </cell>
          <cell r="AE1079">
            <v>0</v>
          </cell>
          <cell r="AF1079">
            <v>0</v>
          </cell>
          <cell r="AG1079">
            <v>0</v>
          </cell>
          <cell r="AH1079">
            <v>0</v>
          </cell>
          <cell r="AI1079">
            <v>0</v>
          </cell>
          <cell r="AJ1079">
            <v>0</v>
          </cell>
          <cell r="AK1079" t="str">
            <v/>
          </cell>
          <cell r="AL1079" t="str">
            <v>EU28</v>
          </cell>
        </row>
        <row r="1080">
          <cell r="F1080" t="str">
            <v>Finland</v>
          </cell>
          <cell r="G1080" t="str">
            <v>Residential</v>
          </cell>
          <cell r="H1080" t="str">
            <v>SFH</v>
          </cell>
          <cell r="J1080" t="str">
            <v>Waste non-RES</v>
          </cell>
          <cell r="K1080" t="str">
            <v>-</v>
          </cell>
          <cell r="L1080">
            <v>0</v>
          </cell>
          <cell r="M1080">
            <v>0</v>
          </cell>
          <cell r="P1080">
            <v>0</v>
          </cell>
          <cell r="Q1080">
            <v>0</v>
          </cell>
          <cell r="R1080">
            <v>0</v>
          </cell>
          <cell r="S1080">
            <v>0</v>
          </cell>
          <cell r="T1080" t="str">
            <v>m.EEG.1</v>
          </cell>
          <cell r="U1080">
            <v>0</v>
          </cell>
          <cell r="V1080" t="str">
            <v>m.EEG.1</v>
          </cell>
          <cell r="W1080">
            <v>0</v>
          </cell>
          <cell r="X1080">
            <v>0</v>
          </cell>
          <cell r="Y1080">
            <v>0</v>
          </cell>
          <cell r="Z1080">
            <v>0</v>
          </cell>
          <cell r="AA1080">
            <v>0</v>
          </cell>
          <cell r="AB1080">
            <v>0</v>
          </cell>
          <cell r="AC1080">
            <v>0</v>
          </cell>
          <cell r="AD1080" t="str">
            <v>m.EEG.1</v>
          </cell>
          <cell r="AE1080">
            <v>0</v>
          </cell>
          <cell r="AF1080">
            <v>0</v>
          </cell>
          <cell r="AG1080">
            <v>0</v>
          </cell>
          <cell r="AH1080">
            <v>0</v>
          </cell>
          <cell r="AI1080">
            <v>0</v>
          </cell>
          <cell r="AJ1080">
            <v>0</v>
          </cell>
          <cell r="AK1080" t="str">
            <v/>
          </cell>
          <cell r="AL1080" t="str">
            <v>EU28</v>
          </cell>
        </row>
        <row r="1081">
          <cell r="F1081" t="str">
            <v>Finland</v>
          </cell>
          <cell r="G1081" t="str">
            <v>Residential</v>
          </cell>
          <cell r="H1081" t="str">
            <v>SFH</v>
          </cell>
          <cell r="J1081" t="str">
            <v>Waste RES</v>
          </cell>
          <cell r="K1081" t="str">
            <v>-</v>
          </cell>
          <cell r="L1081">
            <v>0</v>
          </cell>
          <cell r="M1081">
            <v>0</v>
          </cell>
          <cell r="P1081">
            <v>0</v>
          </cell>
          <cell r="Q1081">
            <v>0</v>
          </cell>
          <cell r="R1081">
            <v>0</v>
          </cell>
          <cell r="S1081">
            <v>0</v>
          </cell>
          <cell r="T1081" t="str">
            <v>m.EEG.1</v>
          </cell>
          <cell r="U1081">
            <v>0</v>
          </cell>
          <cell r="V1081" t="str">
            <v>m.EEG.1</v>
          </cell>
          <cell r="W1081">
            <v>0</v>
          </cell>
          <cell r="X1081">
            <v>0</v>
          </cell>
          <cell r="Y1081">
            <v>0</v>
          </cell>
          <cell r="Z1081">
            <v>0</v>
          </cell>
          <cell r="AA1081">
            <v>0</v>
          </cell>
          <cell r="AB1081">
            <v>0</v>
          </cell>
          <cell r="AC1081">
            <v>0</v>
          </cell>
          <cell r="AD1081" t="str">
            <v>m.EEG.1</v>
          </cell>
          <cell r="AE1081">
            <v>0</v>
          </cell>
          <cell r="AF1081">
            <v>0</v>
          </cell>
          <cell r="AG1081">
            <v>0</v>
          </cell>
          <cell r="AH1081">
            <v>0</v>
          </cell>
          <cell r="AI1081">
            <v>0</v>
          </cell>
          <cell r="AJ1081">
            <v>0</v>
          </cell>
          <cell r="AK1081" t="str">
            <v/>
          </cell>
          <cell r="AL1081" t="str">
            <v>EU28</v>
          </cell>
        </row>
        <row r="1082">
          <cell r="F1082" t="str">
            <v>Finland</v>
          </cell>
          <cell r="G1082" t="str">
            <v>Residential</v>
          </cell>
          <cell r="H1082" t="str">
            <v>SFH</v>
          </cell>
          <cell r="J1082" t="str">
            <v>Biomass</v>
          </cell>
          <cell r="K1082" t="str">
            <v>-</v>
          </cell>
          <cell r="L1082">
            <v>15.787140315510001</v>
          </cell>
          <cell r="M1082">
            <v>15.787140315510001</v>
          </cell>
          <cell r="P1082">
            <v>15.787140315510001</v>
          </cell>
          <cell r="Q1082">
            <v>14.017716947668875</v>
          </cell>
          <cell r="R1082">
            <v>0</v>
          </cell>
          <cell r="S1082">
            <v>13.547032899080595</v>
          </cell>
          <cell r="T1082" t="str">
            <v>m.EEG.1</v>
          </cell>
          <cell r="U1082">
            <v>0.47068404858827984</v>
          </cell>
          <cell r="V1082" t="str">
            <v>m.EEG.1</v>
          </cell>
          <cell r="W1082">
            <v>0</v>
          </cell>
          <cell r="X1082">
            <v>0</v>
          </cell>
          <cell r="Y1082">
            <v>0</v>
          </cell>
          <cell r="Z1082">
            <v>0</v>
          </cell>
          <cell r="AA1082">
            <v>0</v>
          </cell>
          <cell r="AB1082">
            <v>0</v>
          </cell>
          <cell r="AC1082">
            <v>0</v>
          </cell>
          <cell r="AD1082" t="str">
            <v>m.EEG.1</v>
          </cell>
          <cell r="AE1082">
            <v>0</v>
          </cell>
          <cell r="AF1082">
            <v>0</v>
          </cell>
          <cell r="AG1082">
            <v>0</v>
          </cell>
          <cell r="AH1082">
            <v>0</v>
          </cell>
          <cell r="AI1082">
            <v>0</v>
          </cell>
          <cell r="AJ1082">
            <v>1.7694233678411262</v>
          </cell>
          <cell r="AK1082" t="str">
            <v/>
          </cell>
          <cell r="AL1082" t="str">
            <v>EU28</v>
          </cell>
        </row>
        <row r="1083">
          <cell r="F1083" t="str">
            <v>Finland</v>
          </cell>
          <cell r="G1083" t="str">
            <v>Residential</v>
          </cell>
          <cell r="H1083" t="str">
            <v>SFH</v>
          </cell>
          <cell r="J1083" t="str">
            <v>Geothermal</v>
          </cell>
          <cell r="K1083" t="str">
            <v>-</v>
          </cell>
          <cell r="L1083">
            <v>0</v>
          </cell>
          <cell r="M1083">
            <v>0</v>
          </cell>
          <cell r="P1083">
            <v>0</v>
          </cell>
          <cell r="Q1083">
            <v>0</v>
          </cell>
          <cell r="R1083">
            <v>0</v>
          </cell>
          <cell r="S1083">
            <v>0</v>
          </cell>
          <cell r="T1083" t="str">
            <v>m.EEG.1</v>
          </cell>
          <cell r="U1083">
            <v>0</v>
          </cell>
          <cell r="V1083" t="str">
            <v>m.EEG.1</v>
          </cell>
          <cell r="W1083">
            <v>0</v>
          </cell>
          <cell r="X1083">
            <v>0</v>
          </cell>
          <cell r="Y1083">
            <v>0</v>
          </cell>
          <cell r="Z1083">
            <v>0</v>
          </cell>
          <cell r="AA1083">
            <v>0</v>
          </cell>
          <cell r="AB1083">
            <v>0</v>
          </cell>
          <cell r="AC1083">
            <v>0</v>
          </cell>
          <cell r="AD1083" t="str">
            <v>m.EEG.1</v>
          </cell>
          <cell r="AE1083">
            <v>0</v>
          </cell>
          <cell r="AF1083">
            <v>0</v>
          </cell>
          <cell r="AG1083">
            <v>0</v>
          </cell>
          <cell r="AH1083">
            <v>0</v>
          </cell>
          <cell r="AI1083">
            <v>0</v>
          </cell>
          <cell r="AJ1083">
            <v>0</v>
          </cell>
          <cell r="AK1083" t="str">
            <v/>
          </cell>
          <cell r="AL1083" t="str">
            <v>EU28</v>
          </cell>
        </row>
        <row r="1084">
          <cell r="F1084" t="str">
            <v>Finland</v>
          </cell>
          <cell r="G1084" t="str">
            <v>Residential</v>
          </cell>
          <cell r="H1084" t="str">
            <v>SFH</v>
          </cell>
          <cell r="J1084" t="str">
            <v>Solar energy</v>
          </cell>
          <cell r="K1084" t="str">
            <v>-</v>
          </cell>
          <cell r="L1084">
            <v>1.4E-2</v>
          </cell>
          <cell r="M1084">
            <v>1.4E-2</v>
          </cell>
          <cell r="P1084">
            <v>1.4E-2</v>
          </cell>
          <cell r="Q1084">
            <v>1.4E-2</v>
          </cell>
          <cell r="R1084">
            <v>0</v>
          </cell>
          <cell r="S1084">
            <v>0</v>
          </cell>
          <cell r="T1084" t="str">
            <v>m.EEG.1</v>
          </cell>
          <cell r="U1084">
            <v>1.4E-2</v>
          </cell>
          <cell r="V1084" t="str">
            <v>m.EEG.1</v>
          </cell>
          <cell r="W1084">
            <v>0</v>
          </cell>
          <cell r="X1084">
            <v>0</v>
          </cell>
          <cell r="Y1084">
            <v>0</v>
          </cell>
          <cell r="Z1084">
            <v>0</v>
          </cell>
          <cell r="AA1084">
            <v>0</v>
          </cell>
          <cell r="AB1084">
            <v>0</v>
          </cell>
          <cell r="AC1084">
            <v>0</v>
          </cell>
          <cell r="AD1084" t="str">
            <v>m.EEG.1</v>
          </cell>
          <cell r="AE1084">
            <v>0</v>
          </cell>
          <cell r="AF1084">
            <v>0</v>
          </cell>
          <cell r="AG1084">
            <v>0</v>
          </cell>
          <cell r="AH1084">
            <v>0</v>
          </cell>
          <cell r="AI1084">
            <v>0</v>
          </cell>
          <cell r="AJ1084">
            <v>0</v>
          </cell>
          <cell r="AK1084" t="str">
            <v/>
          </cell>
          <cell r="AL1084" t="str">
            <v>EU28</v>
          </cell>
        </row>
        <row r="1085">
          <cell r="F1085" t="str">
            <v>Finland</v>
          </cell>
          <cell r="G1085" t="str">
            <v>Residential</v>
          </cell>
          <cell r="H1085" t="str">
            <v>SFH</v>
          </cell>
          <cell r="J1085" t="str">
            <v>Ambient heat total</v>
          </cell>
          <cell r="K1085" t="str">
            <v>-</v>
          </cell>
          <cell r="L1085">
            <v>3.1840649546877615</v>
          </cell>
          <cell r="M1085">
            <v>3.1840649546877615</v>
          </cell>
          <cell r="P1085">
            <v>3.1840649546877615</v>
          </cell>
          <cell r="Q1085">
            <v>3.1840649546877615</v>
          </cell>
          <cell r="R1085">
            <v>0</v>
          </cell>
          <cell r="S1085">
            <v>2.8736031979135395</v>
          </cell>
          <cell r="T1085" t="str">
            <v>m.EEG.1</v>
          </cell>
          <cell r="U1085">
            <v>0.31046175677422222</v>
          </cell>
          <cell r="V1085" t="str">
            <v>m.EEG.1</v>
          </cell>
          <cell r="W1085">
            <v>0</v>
          </cell>
          <cell r="X1085">
            <v>0</v>
          </cell>
          <cell r="Y1085">
            <v>0</v>
          </cell>
          <cell r="Z1085">
            <v>0</v>
          </cell>
          <cell r="AA1085">
            <v>0</v>
          </cell>
          <cell r="AB1085">
            <v>0</v>
          </cell>
          <cell r="AC1085">
            <v>0</v>
          </cell>
          <cell r="AD1085" t="str">
            <v>m.EEG.1</v>
          </cell>
          <cell r="AE1085">
            <v>0</v>
          </cell>
          <cell r="AF1085">
            <v>0</v>
          </cell>
          <cell r="AG1085">
            <v>0</v>
          </cell>
          <cell r="AH1085">
            <v>0</v>
          </cell>
          <cell r="AI1085">
            <v>0</v>
          </cell>
          <cell r="AJ1085">
            <v>0</v>
          </cell>
          <cell r="AK1085" t="str">
            <v/>
          </cell>
          <cell r="AL1085" t="str">
            <v>EU28</v>
          </cell>
        </row>
        <row r="1086">
          <cell r="F1086" t="str">
            <v>Finland</v>
          </cell>
          <cell r="G1086" t="str">
            <v>Residential</v>
          </cell>
          <cell r="H1086" t="str">
            <v>SFH</v>
          </cell>
          <cell r="J1086" t="str">
            <v xml:space="preserve">Other RES </v>
          </cell>
          <cell r="K1086" t="str">
            <v>-</v>
          </cell>
          <cell r="L1086">
            <v>0</v>
          </cell>
          <cell r="M1086">
            <v>0</v>
          </cell>
          <cell r="P1086">
            <v>0</v>
          </cell>
          <cell r="Q1086">
            <v>0</v>
          </cell>
          <cell r="R1086">
            <v>0</v>
          </cell>
          <cell r="S1086">
            <v>0</v>
          </cell>
          <cell r="T1086" t="str">
            <v>m.EEG.1</v>
          </cell>
          <cell r="U1086">
            <v>0</v>
          </cell>
          <cell r="V1086" t="str">
            <v>m.EEG.1</v>
          </cell>
          <cell r="W1086">
            <v>0</v>
          </cell>
          <cell r="X1086">
            <v>0</v>
          </cell>
          <cell r="Y1086">
            <v>0</v>
          </cell>
          <cell r="Z1086">
            <v>0</v>
          </cell>
          <cell r="AA1086">
            <v>0</v>
          </cell>
          <cell r="AB1086">
            <v>0</v>
          </cell>
          <cell r="AC1086">
            <v>0</v>
          </cell>
          <cell r="AD1086" t="str">
            <v>m.EEG.1</v>
          </cell>
          <cell r="AE1086">
            <v>0</v>
          </cell>
          <cell r="AF1086">
            <v>0</v>
          </cell>
          <cell r="AG1086">
            <v>0</v>
          </cell>
          <cell r="AH1086">
            <v>0</v>
          </cell>
          <cell r="AI1086">
            <v>0</v>
          </cell>
          <cell r="AJ1086">
            <v>0</v>
          </cell>
          <cell r="AK1086" t="str">
            <v/>
          </cell>
          <cell r="AL1086" t="str">
            <v>EU28</v>
          </cell>
        </row>
        <row r="1087">
          <cell r="F1087" t="str">
            <v>Finland</v>
          </cell>
          <cell r="G1087" t="str">
            <v>Residential</v>
          </cell>
          <cell r="H1087" t="str">
            <v>MFH</v>
          </cell>
          <cell r="J1087" t="str">
            <v>TOTAL</v>
          </cell>
          <cell r="K1087" t="str">
            <v>-</v>
          </cell>
          <cell r="L1087">
            <v>17.447965829724335</v>
          </cell>
          <cell r="M1087">
            <v>17.447965829724335</v>
          </cell>
          <cell r="P1087">
            <v>17.447965829724335</v>
          </cell>
          <cell r="Q1087">
            <v>17.358632593021156</v>
          </cell>
          <cell r="R1087">
            <v>4.4031525067600007E-3</v>
          </cell>
          <cell r="S1087">
            <v>13.234597564881694</v>
          </cell>
          <cell r="T1087" t="str">
            <v>m.EEG.1</v>
          </cell>
          <cell r="U1087">
            <v>4.1240350281394624</v>
          </cell>
          <cell r="V1087" t="str">
            <v>m.EEG.1</v>
          </cell>
          <cell r="W1087">
            <v>0</v>
          </cell>
          <cell r="X1087">
            <v>0</v>
          </cell>
          <cell r="Y1087">
            <v>0</v>
          </cell>
          <cell r="Z1087">
            <v>0</v>
          </cell>
          <cell r="AA1087">
            <v>0</v>
          </cell>
          <cell r="AB1087">
            <v>0</v>
          </cell>
          <cell r="AC1087">
            <v>4.4031525067600007E-3</v>
          </cell>
          <cell r="AD1087" t="str">
            <v>m.EEG.1</v>
          </cell>
          <cell r="AE1087">
            <v>0</v>
          </cell>
          <cell r="AF1087">
            <v>0</v>
          </cell>
          <cell r="AG1087">
            <v>0</v>
          </cell>
          <cell r="AH1087">
            <v>0</v>
          </cell>
          <cell r="AI1087">
            <v>0</v>
          </cell>
          <cell r="AJ1087">
            <v>8.4930084196417885E-2</v>
          </cell>
          <cell r="AK1087" t="str">
            <v/>
          </cell>
          <cell r="AL1087" t="str">
            <v>EU28</v>
          </cell>
        </row>
        <row r="1088">
          <cell r="F1088" t="str">
            <v>Finland</v>
          </cell>
          <cell r="G1088" t="str">
            <v>Residential</v>
          </cell>
          <cell r="H1088" t="str">
            <v>MFH</v>
          </cell>
          <cell r="J1088" t="str">
            <v>Coal</v>
          </cell>
          <cell r="K1088" t="str">
            <v>-</v>
          </cell>
          <cell r="L1088">
            <v>1.6138607065854112E-3</v>
          </cell>
          <cell r="M1088">
            <v>1.6138607065854112E-3</v>
          </cell>
          <cell r="P1088">
            <v>1.6138607065854112E-3</v>
          </cell>
          <cell r="Q1088">
            <v>1.6138607065854112E-3</v>
          </cell>
          <cell r="R1088">
            <v>0</v>
          </cell>
          <cell r="S1088">
            <v>1.6138607065854112E-3</v>
          </cell>
          <cell r="T1088" t="str">
            <v>m.EEG.1</v>
          </cell>
          <cell r="U1088">
            <v>0</v>
          </cell>
          <cell r="V1088" t="str">
            <v>m.EEG.1</v>
          </cell>
          <cell r="W1088">
            <v>0</v>
          </cell>
          <cell r="X1088">
            <v>0</v>
          </cell>
          <cell r="Y1088">
            <v>0</v>
          </cell>
          <cell r="Z1088">
            <v>0</v>
          </cell>
          <cell r="AA1088">
            <v>0</v>
          </cell>
          <cell r="AB1088">
            <v>0</v>
          </cell>
          <cell r="AC1088">
            <v>0</v>
          </cell>
          <cell r="AD1088" t="str">
            <v>m.EEG.1</v>
          </cell>
          <cell r="AE1088">
            <v>0</v>
          </cell>
          <cell r="AF1088">
            <v>0</v>
          </cell>
          <cell r="AG1088">
            <v>0</v>
          </cell>
          <cell r="AH1088">
            <v>0</v>
          </cell>
          <cell r="AI1088">
            <v>0</v>
          </cell>
          <cell r="AJ1088">
            <v>0</v>
          </cell>
          <cell r="AK1088" t="str">
            <v/>
          </cell>
          <cell r="AL1088" t="str">
            <v>EU28</v>
          </cell>
        </row>
        <row r="1089">
          <cell r="F1089" t="str">
            <v>Finland</v>
          </cell>
          <cell r="G1089" t="str">
            <v>Residential</v>
          </cell>
          <cell r="H1089" t="str">
            <v>MFH</v>
          </cell>
          <cell r="J1089" t="str">
            <v>Fuel oil</v>
          </cell>
          <cell r="K1089" t="str">
            <v>-</v>
          </cell>
          <cell r="L1089">
            <v>0.56795869132465737</v>
          </cell>
          <cell r="M1089">
            <v>0.56795869132465737</v>
          </cell>
          <cell r="P1089">
            <v>0.56795869132465737</v>
          </cell>
          <cell r="Q1089">
            <v>0.56795869132465737</v>
          </cell>
          <cell r="R1089">
            <v>0</v>
          </cell>
          <cell r="S1089">
            <v>0.48370950100829602</v>
          </cell>
          <cell r="T1089" t="str">
            <v>m.EEG.1</v>
          </cell>
          <cell r="U1089">
            <v>8.4249190316361369E-2</v>
          </cell>
          <cell r="V1089" t="str">
            <v>m.EEG.1</v>
          </cell>
          <cell r="W1089">
            <v>0</v>
          </cell>
          <cell r="X1089">
            <v>0</v>
          </cell>
          <cell r="Y1089">
            <v>0</v>
          </cell>
          <cell r="Z1089">
            <v>0</v>
          </cell>
          <cell r="AA1089">
            <v>0</v>
          </cell>
          <cell r="AB1089">
            <v>0</v>
          </cell>
          <cell r="AC1089">
            <v>0</v>
          </cell>
          <cell r="AD1089" t="str">
            <v>m.EEG.1</v>
          </cell>
          <cell r="AE1089">
            <v>0</v>
          </cell>
          <cell r="AF1089">
            <v>0</v>
          </cell>
          <cell r="AG1089">
            <v>0</v>
          </cell>
          <cell r="AH1089">
            <v>0</v>
          </cell>
          <cell r="AI1089">
            <v>0</v>
          </cell>
          <cell r="AJ1089">
            <v>0</v>
          </cell>
          <cell r="AK1089" t="str">
            <v/>
          </cell>
          <cell r="AL1089" t="str">
            <v>EU28</v>
          </cell>
        </row>
        <row r="1090">
          <cell r="F1090" t="str">
            <v>Finland</v>
          </cell>
          <cell r="G1090" t="str">
            <v>Residential</v>
          </cell>
          <cell r="H1090" t="str">
            <v>MFH</v>
          </cell>
          <cell r="J1090" t="str">
            <v>Natural gas</v>
          </cell>
          <cell r="K1090" t="str">
            <v>-</v>
          </cell>
          <cell r="L1090">
            <v>8.74774124775996E-3</v>
          </cell>
          <cell r="M1090">
            <v>8.74774124775996E-3</v>
          </cell>
          <cell r="P1090">
            <v>8.74774124775996E-3</v>
          </cell>
          <cell r="Q1090">
            <v>8.6154354331175638E-3</v>
          </cell>
          <cell r="R1090">
            <v>0</v>
          </cell>
          <cell r="S1090">
            <v>7.7039953766921661E-3</v>
          </cell>
          <cell r="T1090" t="str">
            <v>m.EEG.1</v>
          </cell>
          <cell r="U1090">
            <v>9.1144005642539833E-4</v>
          </cell>
          <cell r="V1090" t="str">
            <v>m.EEG.1</v>
          </cell>
          <cell r="W1090">
            <v>0</v>
          </cell>
          <cell r="X1090">
            <v>0</v>
          </cell>
          <cell r="Y1090">
            <v>0</v>
          </cell>
          <cell r="Z1090">
            <v>0</v>
          </cell>
          <cell r="AA1090">
            <v>0</v>
          </cell>
          <cell r="AB1090">
            <v>0</v>
          </cell>
          <cell r="AC1090">
            <v>0</v>
          </cell>
          <cell r="AD1090" t="str">
            <v>m.EEG.1</v>
          </cell>
          <cell r="AE1090">
            <v>0</v>
          </cell>
          <cell r="AF1090">
            <v>0</v>
          </cell>
          <cell r="AG1090">
            <v>0</v>
          </cell>
          <cell r="AH1090">
            <v>0</v>
          </cell>
          <cell r="AI1090">
            <v>0</v>
          </cell>
          <cell r="AJ1090">
            <v>1.3230581464239571E-4</v>
          </cell>
          <cell r="AK1090" t="str">
            <v/>
          </cell>
          <cell r="AL1090" t="str">
            <v>EU28</v>
          </cell>
        </row>
        <row r="1091">
          <cell r="F1091" t="str">
            <v>Finland</v>
          </cell>
          <cell r="G1091" t="str">
            <v>Residential</v>
          </cell>
          <cell r="H1091" t="str">
            <v>MFH</v>
          </cell>
          <cell r="J1091" t="str">
            <v>Other fossil fuels</v>
          </cell>
          <cell r="K1091" t="str">
            <v>-</v>
          </cell>
          <cell r="L1091">
            <v>0</v>
          </cell>
          <cell r="M1091">
            <v>0</v>
          </cell>
          <cell r="P1091">
            <v>0</v>
          </cell>
          <cell r="Q1091">
            <v>0</v>
          </cell>
          <cell r="R1091">
            <v>0</v>
          </cell>
          <cell r="S1091">
            <v>0</v>
          </cell>
          <cell r="T1091" t="str">
            <v>m.EEG.1</v>
          </cell>
          <cell r="U1091">
            <v>0</v>
          </cell>
          <cell r="V1091" t="str">
            <v>m.EEG.1</v>
          </cell>
          <cell r="W1091">
            <v>0</v>
          </cell>
          <cell r="X1091">
            <v>0</v>
          </cell>
          <cell r="Y1091">
            <v>0</v>
          </cell>
          <cell r="Z1091">
            <v>0</v>
          </cell>
          <cell r="AA1091">
            <v>0</v>
          </cell>
          <cell r="AB1091">
            <v>0</v>
          </cell>
          <cell r="AC1091">
            <v>0</v>
          </cell>
          <cell r="AD1091" t="str">
            <v>m.EEG.1</v>
          </cell>
          <cell r="AE1091">
            <v>0</v>
          </cell>
          <cell r="AF1091">
            <v>0</v>
          </cell>
          <cell r="AG1091">
            <v>0</v>
          </cell>
          <cell r="AH1091">
            <v>0</v>
          </cell>
          <cell r="AI1091">
            <v>0</v>
          </cell>
          <cell r="AJ1091">
            <v>0</v>
          </cell>
          <cell r="AK1091" t="str">
            <v/>
          </cell>
          <cell r="AL1091" t="str">
            <v>EU28</v>
          </cell>
        </row>
        <row r="1092">
          <cell r="F1092" t="str">
            <v>Finland</v>
          </cell>
          <cell r="G1092" t="str">
            <v>Residential</v>
          </cell>
          <cell r="H1092" t="str">
            <v>MFH</v>
          </cell>
          <cell r="J1092" t="str">
            <v>Electricity</v>
          </cell>
          <cell r="K1092" t="str">
            <v>-</v>
          </cell>
          <cell r="L1092">
            <v>0.44690104564426325</v>
          </cell>
          <cell r="M1092">
            <v>0.44690104564426325</v>
          </cell>
          <cell r="P1092">
            <v>0.44690104564426325</v>
          </cell>
          <cell r="Q1092">
            <v>0.41527674691175914</v>
          </cell>
          <cell r="R1092">
            <v>4.4031525067600007E-3</v>
          </cell>
          <cell r="S1092">
            <v>0.31079013631396252</v>
          </cell>
          <cell r="T1092" t="str">
            <v>m.EEG.1</v>
          </cell>
          <cell r="U1092">
            <v>0.10448661059779663</v>
          </cell>
          <cell r="V1092" t="str">
            <v>m.EEG.1</v>
          </cell>
          <cell r="W1092">
            <v>0</v>
          </cell>
          <cell r="X1092">
            <v>0</v>
          </cell>
          <cell r="Y1092">
            <v>0</v>
          </cell>
          <cell r="Z1092">
            <v>0</v>
          </cell>
          <cell r="AA1092">
            <v>0</v>
          </cell>
          <cell r="AB1092">
            <v>0</v>
          </cell>
          <cell r="AC1092">
            <v>4.4031525067600007E-3</v>
          </cell>
          <cell r="AD1092" t="str">
            <v>m.EEG.1</v>
          </cell>
          <cell r="AE1092">
            <v>0</v>
          </cell>
          <cell r="AF1092">
            <v>0</v>
          </cell>
          <cell r="AG1092">
            <v>0</v>
          </cell>
          <cell r="AH1092">
            <v>0</v>
          </cell>
          <cell r="AI1092">
            <v>0</v>
          </cell>
          <cell r="AJ1092">
            <v>2.7221146225744106E-2</v>
          </cell>
          <cell r="AK1092" t="str">
            <v/>
          </cell>
          <cell r="AL1092" t="str">
            <v>EU28</v>
          </cell>
        </row>
        <row r="1093">
          <cell r="F1093" t="str">
            <v>Finland</v>
          </cell>
          <cell r="G1093" t="str">
            <v>Residential</v>
          </cell>
          <cell r="H1093" t="str">
            <v>MFH</v>
          </cell>
          <cell r="J1093" t="str">
            <v>District heating</v>
          </cell>
          <cell r="K1093" t="str">
            <v>-</v>
          </cell>
          <cell r="L1093">
            <v>16.160949760955184</v>
          </cell>
          <cell r="M1093">
            <v>16.160949760955184</v>
          </cell>
          <cell r="P1093">
            <v>16.160949760955184</v>
          </cell>
          <cell r="Q1093">
            <v>16.160949760955184</v>
          </cell>
          <cell r="R1093">
            <v>0</v>
          </cell>
          <cell r="S1093">
            <v>12.261416168421956</v>
          </cell>
          <cell r="T1093" t="str">
            <v>m.EEG.1</v>
          </cell>
          <cell r="U1093">
            <v>3.8995335925332268</v>
          </cell>
          <cell r="V1093" t="str">
            <v>m.EEG.1</v>
          </cell>
          <cell r="W1093">
            <v>0</v>
          </cell>
          <cell r="X1093">
            <v>0</v>
          </cell>
          <cell r="Y1093">
            <v>0</v>
          </cell>
          <cell r="Z1093">
            <v>0</v>
          </cell>
          <cell r="AA1093">
            <v>0</v>
          </cell>
          <cell r="AB1093">
            <v>0</v>
          </cell>
          <cell r="AC1093">
            <v>0</v>
          </cell>
          <cell r="AD1093" t="str">
            <v>m.EEG.1</v>
          </cell>
          <cell r="AE1093">
            <v>0</v>
          </cell>
          <cell r="AF1093">
            <v>0</v>
          </cell>
          <cell r="AG1093">
            <v>0</v>
          </cell>
          <cell r="AH1093">
            <v>0</v>
          </cell>
          <cell r="AI1093">
            <v>0</v>
          </cell>
          <cell r="AJ1093">
            <v>0</v>
          </cell>
          <cell r="AK1093" t="str">
            <v/>
          </cell>
          <cell r="AL1093" t="str">
            <v>EU28</v>
          </cell>
        </row>
        <row r="1094">
          <cell r="F1094" t="str">
            <v>Finland</v>
          </cell>
          <cell r="G1094" t="str">
            <v>Residential</v>
          </cell>
          <cell r="H1094" t="str">
            <v>MFH</v>
          </cell>
          <cell r="J1094" t="str">
            <v>Waste non-RES</v>
          </cell>
          <cell r="K1094" t="str">
            <v>-</v>
          </cell>
          <cell r="L1094">
            <v>0</v>
          </cell>
          <cell r="M1094">
            <v>0</v>
          </cell>
          <cell r="P1094">
            <v>0</v>
          </cell>
          <cell r="Q1094">
            <v>0</v>
          </cell>
          <cell r="R1094">
            <v>0</v>
          </cell>
          <cell r="S1094">
            <v>0</v>
          </cell>
          <cell r="T1094" t="str">
            <v>m.EEG.1</v>
          </cell>
          <cell r="U1094">
            <v>0</v>
          </cell>
          <cell r="V1094" t="str">
            <v>m.EEG.1</v>
          </cell>
          <cell r="W1094">
            <v>0</v>
          </cell>
          <cell r="X1094">
            <v>0</v>
          </cell>
          <cell r="Y1094">
            <v>0</v>
          </cell>
          <cell r="Z1094">
            <v>0</v>
          </cell>
          <cell r="AA1094">
            <v>0</v>
          </cell>
          <cell r="AB1094">
            <v>0</v>
          </cell>
          <cell r="AC1094">
            <v>0</v>
          </cell>
          <cell r="AD1094" t="str">
            <v>m.EEG.1</v>
          </cell>
          <cell r="AE1094">
            <v>0</v>
          </cell>
          <cell r="AF1094">
            <v>0</v>
          </cell>
          <cell r="AG1094">
            <v>0</v>
          </cell>
          <cell r="AH1094">
            <v>0</v>
          </cell>
          <cell r="AI1094">
            <v>0</v>
          </cell>
          <cell r="AJ1094">
            <v>0</v>
          </cell>
          <cell r="AK1094" t="str">
            <v/>
          </cell>
          <cell r="AL1094" t="str">
            <v>EU28</v>
          </cell>
        </row>
        <row r="1095">
          <cell r="F1095" t="str">
            <v>Finland</v>
          </cell>
          <cell r="G1095" t="str">
            <v>Residential</v>
          </cell>
          <cell r="H1095" t="str">
            <v>MFH</v>
          </cell>
          <cell r="J1095" t="str">
            <v>Waste RES</v>
          </cell>
          <cell r="K1095" t="str">
            <v>-</v>
          </cell>
          <cell r="L1095">
            <v>0</v>
          </cell>
          <cell r="M1095">
            <v>0</v>
          </cell>
          <cell r="P1095">
            <v>0</v>
          </cell>
          <cell r="Q1095">
            <v>0</v>
          </cell>
          <cell r="R1095">
            <v>0</v>
          </cell>
          <cell r="S1095">
            <v>0</v>
          </cell>
          <cell r="T1095" t="str">
            <v>m.EEG.1</v>
          </cell>
          <cell r="U1095">
            <v>0</v>
          </cell>
          <cell r="V1095" t="str">
            <v>m.EEG.1</v>
          </cell>
          <cell r="W1095">
            <v>0</v>
          </cell>
          <cell r="X1095">
            <v>0</v>
          </cell>
          <cell r="Y1095">
            <v>0</v>
          </cell>
          <cell r="Z1095">
            <v>0</v>
          </cell>
          <cell r="AA1095">
            <v>0</v>
          </cell>
          <cell r="AB1095">
            <v>0</v>
          </cell>
          <cell r="AC1095">
            <v>0</v>
          </cell>
          <cell r="AD1095" t="str">
            <v>m.EEG.1</v>
          </cell>
          <cell r="AE1095">
            <v>0</v>
          </cell>
          <cell r="AF1095">
            <v>0</v>
          </cell>
          <cell r="AG1095">
            <v>0</v>
          </cell>
          <cell r="AH1095">
            <v>0</v>
          </cell>
          <cell r="AI1095">
            <v>0</v>
          </cell>
          <cell r="AJ1095">
            <v>0</v>
          </cell>
          <cell r="AK1095" t="str">
            <v/>
          </cell>
          <cell r="AL1095" t="str">
            <v>EU28</v>
          </cell>
        </row>
        <row r="1096">
          <cell r="F1096" t="str">
            <v>Finland</v>
          </cell>
          <cell r="G1096" t="str">
            <v>Residential</v>
          </cell>
          <cell r="H1096" t="str">
            <v>MFH</v>
          </cell>
          <cell r="J1096" t="str">
            <v>Biomass</v>
          </cell>
          <cell r="K1096" t="str">
            <v>-</v>
          </cell>
          <cell r="L1096">
            <v>0.14585968452875692</v>
          </cell>
          <cell r="M1096">
            <v>0.14585968452875692</v>
          </cell>
          <cell r="P1096">
            <v>0.14585968452875692</v>
          </cell>
          <cell r="Q1096">
            <v>8.8283052372725532E-2</v>
          </cell>
          <cell r="R1096">
            <v>0</v>
          </cell>
          <cell r="S1096">
            <v>7.2967100961761525E-2</v>
          </cell>
          <cell r="T1096" t="str">
            <v>m.EEG.1</v>
          </cell>
          <cell r="U1096">
            <v>1.5315951410964012E-2</v>
          </cell>
          <cell r="V1096" t="str">
            <v>m.EEG.1</v>
          </cell>
          <cell r="W1096">
            <v>0</v>
          </cell>
          <cell r="X1096">
            <v>0</v>
          </cell>
          <cell r="Y1096">
            <v>0</v>
          </cell>
          <cell r="Z1096">
            <v>0</v>
          </cell>
          <cell r="AA1096">
            <v>0</v>
          </cell>
          <cell r="AB1096">
            <v>0</v>
          </cell>
          <cell r="AC1096">
            <v>0</v>
          </cell>
          <cell r="AD1096" t="str">
            <v>m.EEG.1</v>
          </cell>
          <cell r="AE1096">
            <v>0</v>
          </cell>
          <cell r="AF1096">
            <v>0</v>
          </cell>
          <cell r="AG1096">
            <v>0</v>
          </cell>
          <cell r="AH1096">
            <v>0</v>
          </cell>
          <cell r="AI1096">
            <v>0</v>
          </cell>
          <cell r="AJ1096">
            <v>5.7576632156031385E-2</v>
          </cell>
          <cell r="AK1096" t="str">
            <v/>
          </cell>
          <cell r="AL1096" t="str">
            <v>EU28</v>
          </cell>
        </row>
        <row r="1097">
          <cell r="F1097" t="str">
            <v>Finland</v>
          </cell>
          <cell r="G1097" t="str">
            <v>Residential</v>
          </cell>
          <cell r="H1097" t="str">
            <v>MFH</v>
          </cell>
          <cell r="J1097" t="str">
            <v>Geothermal</v>
          </cell>
          <cell r="K1097" t="str">
            <v>-</v>
          </cell>
          <cell r="L1097">
            <v>0</v>
          </cell>
          <cell r="M1097">
            <v>0</v>
          </cell>
          <cell r="P1097">
            <v>0</v>
          </cell>
          <cell r="Q1097">
            <v>0</v>
          </cell>
          <cell r="R1097">
            <v>0</v>
          </cell>
          <cell r="S1097">
            <v>0</v>
          </cell>
          <cell r="T1097" t="str">
            <v>m.EEG.1</v>
          </cell>
          <cell r="U1097">
            <v>0</v>
          </cell>
          <cell r="V1097" t="str">
            <v>m.EEG.1</v>
          </cell>
          <cell r="W1097">
            <v>0</v>
          </cell>
          <cell r="X1097">
            <v>0</v>
          </cell>
          <cell r="Y1097">
            <v>0</v>
          </cell>
          <cell r="Z1097">
            <v>0</v>
          </cell>
          <cell r="AA1097">
            <v>0</v>
          </cell>
          <cell r="AB1097">
            <v>0</v>
          </cell>
          <cell r="AC1097">
            <v>0</v>
          </cell>
          <cell r="AD1097" t="str">
            <v>m.EEG.1</v>
          </cell>
          <cell r="AE1097">
            <v>0</v>
          </cell>
          <cell r="AF1097">
            <v>0</v>
          </cell>
          <cell r="AG1097">
            <v>0</v>
          </cell>
          <cell r="AH1097">
            <v>0</v>
          </cell>
          <cell r="AI1097">
            <v>0</v>
          </cell>
          <cell r="AJ1097">
            <v>0</v>
          </cell>
          <cell r="AK1097" t="str">
            <v/>
          </cell>
          <cell r="AL1097" t="str">
            <v>EU28</v>
          </cell>
        </row>
        <row r="1098">
          <cell r="F1098" t="str">
            <v>Finland</v>
          </cell>
          <cell r="G1098" t="str">
            <v>Residential</v>
          </cell>
          <cell r="H1098" t="str">
            <v>MFH</v>
          </cell>
          <cell r="J1098" t="str">
            <v>Solar energy</v>
          </cell>
          <cell r="K1098" t="str">
            <v>-</v>
          </cell>
          <cell r="L1098">
            <v>0</v>
          </cell>
          <cell r="M1098">
            <v>0</v>
          </cell>
          <cell r="P1098">
            <v>0</v>
          </cell>
          <cell r="Q1098">
            <v>0</v>
          </cell>
          <cell r="R1098">
            <v>0</v>
          </cell>
          <cell r="S1098">
            <v>0</v>
          </cell>
          <cell r="T1098" t="str">
            <v>m.EEG.1</v>
          </cell>
          <cell r="U1098">
            <v>0</v>
          </cell>
          <cell r="V1098" t="str">
            <v>m.EEG.1</v>
          </cell>
          <cell r="W1098">
            <v>0</v>
          </cell>
          <cell r="X1098">
            <v>0</v>
          </cell>
          <cell r="Y1098">
            <v>0</v>
          </cell>
          <cell r="Z1098">
            <v>0</v>
          </cell>
          <cell r="AA1098">
            <v>0</v>
          </cell>
          <cell r="AB1098">
            <v>0</v>
          </cell>
          <cell r="AC1098">
            <v>0</v>
          </cell>
          <cell r="AD1098" t="str">
            <v>m.EEG.1</v>
          </cell>
          <cell r="AE1098">
            <v>0</v>
          </cell>
          <cell r="AF1098">
            <v>0</v>
          </cell>
          <cell r="AG1098">
            <v>0</v>
          </cell>
          <cell r="AH1098">
            <v>0</v>
          </cell>
          <cell r="AI1098">
            <v>0</v>
          </cell>
          <cell r="AJ1098">
            <v>0</v>
          </cell>
          <cell r="AK1098" t="str">
            <v/>
          </cell>
          <cell r="AL1098" t="str">
            <v>EU28</v>
          </cell>
        </row>
        <row r="1099">
          <cell r="F1099" t="str">
            <v>Finland</v>
          </cell>
          <cell r="G1099" t="str">
            <v>Residential</v>
          </cell>
          <cell r="H1099" t="str">
            <v>MFH</v>
          </cell>
          <cell r="J1099" t="str">
            <v>Ambient heat total</v>
          </cell>
          <cell r="K1099" t="str">
            <v>-</v>
          </cell>
          <cell r="L1099">
            <v>0.11593504531712917</v>
          </cell>
          <cell r="M1099">
            <v>0.11593504531712917</v>
          </cell>
          <cell r="P1099">
            <v>0.11593504531712917</v>
          </cell>
          <cell r="Q1099">
            <v>0.11593504531712917</v>
          </cell>
          <cell r="R1099">
            <v>0</v>
          </cell>
          <cell r="S1099">
            <v>9.6396802092441447E-2</v>
          </cell>
          <cell r="T1099" t="str">
            <v>m.EEG.1</v>
          </cell>
          <cell r="U1099">
            <v>1.9538243224687727E-2</v>
          </cell>
          <cell r="V1099" t="str">
            <v>m.EEG.1</v>
          </cell>
          <cell r="W1099">
            <v>0</v>
          </cell>
          <cell r="X1099">
            <v>0</v>
          </cell>
          <cell r="Y1099">
            <v>0</v>
          </cell>
          <cell r="Z1099">
            <v>0</v>
          </cell>
          <cell r="AA1099">
            <v>0</v>
          </cell>
          <cell r="AB1099">
            <v>0</v>
          </cell>
          <cell r="AC1099">
            <v>0</v>
          </cell>
          <cell r="AD1099" t="str">
            <v>m.EEG.1</v>
          </cell>
          <cell r="AE1099">
            <v>0</v>
          </cell>
          <cell r="AF1099">
            <v>0</v>
          </cell>
          <cell r="AG1099">
            <v>0</v>
          </cell>
          <cell r="AH1099">
            <v>0</v>
          </cell>
          <cell r="AI1099">
            <v>0</v>
          </cell>
          <cell r="AJ1099">
            <v>0</v>
          </cell>
          <cell r="AK1099" t="str">
            <v/>
          </cell>
          <cell r="AL1099" t="str">
            <v>EU28</v>
          </cell>
        </row>
        <row r="1100">
          <cell r="F1100" t="str">
            <v>Finland</v>
          </cell>
          <cell r="G1100" t="str">
            <v>Residential</v>
          </cell>
          <cell r="H1100" t="str">
            <v>MFH</v>
          </cell>
          <cell r="J1100" t="str">
            <v xml:space="preserve">Other RES </v>
          </cell>
          <cell r="K1100" t="str">
            <v>-</v>
          </cell>
          <cell r="L1100">
            <v>0</v>
          </cell>
          <cell r="M1100">
            <v>0</v>
          </cell>
          <cell r="P1100">
            <v>0</v>
          </cell>
          <cell r="Q1100">
            <v>0</v>
          </cell>
          <cell r="R1100">
            <v>0</v>
          </cell>
          <cell r="S1100">
            <v>0</v>
          </cell>
          <cell r="T1100" t="str">
            <v>m.EEG.1</v>
          </cell>
          <cell r="U1100">
            <v>0</v>
          </cell>
          <cell r="V1100" t="str">
            <v>m.EEG.1</v>
          </cell>
          <cell r="W1100">
            <v>0</v>
          </cell>
          <cell r="X1100">
            <v>0</v>
          </cell>
          <cell r="Y1100">
            <v>0</v>
          </cell>
          <cell r="Z1100">
            <v>0</v>
          </cell>
          <cell r="AA1100">
            <v>0</v>
          </cell>
          <cell r="AB1100">
            <v>0</v>
          </cell>
          <cell r="AC1100">
            <v>0</v>
          </cell>
          <cell r="AD1100" t="str">
            <v>m.EEG.1</v>
          </cell>
          <cell r="AE1100">
            <v>0</v>
          </cell>
          <cell r="AF1100">
            <v>0</v>
          </cell>
          <cell r="AG1100">
            <v>0</v>
          </cell>
          <cell r="AH1100">
            <v>0</v>
          </cell>
          <cell r="AI1100">
            <v>0</v>
          </cell>
          <cell r="AJ1100">
            <v>0</v>
          </cell>
          <cell r="AK1100" t="str">
            <v/>
          </cell>
          <cell r="AL1100" t="str">
            <v>EU28</v>
          </cell>
        </row>
        <row r="1101">
          <cell r="F1101" t="str">
            <v>Sweden</v>
          </cell>
          <cell r="G1101" t="str">
            <v>Residential</v>
          </cell>
          <cell r="H1101" t="str">
            <v>TOTAL Residential</v>
          </cell>
          <cell r="J1101" t="str">
            <v>TOTAL</v>
          </cell>
          <cell r="K1101">
            <v>86.017805999999993</v>
          </cell>
          <cell r="L1101">
            <v>-9.1576561031651806</v>
          </cell>
          <cell r="M1101">
            <v>76.860149896834812</v>
          </cell>
          <cell r="P1101">
            <v>76.860149896834812</v>
          </cell>
          <cell r="Q1101">
            <v>75.118297235233399</v>
          </cell>
          <cell r="R1101">
            <v>1.2922802381815809E-2</v>
          </cell>
          <cell r="S1101">
            <v>64.531346661495249</v>
          </cell>
          <cell r="T1101" t="str">
            <v>u.ISI.76</v>
          </cell>
          <cell r="U1101">
            <v>10.58695057373815</v>
          </cell>
          <cell r="V1101" t="str">
            <v>u.ISI.76</v>
          </cell>
          <cell r="W1101">
            <v>0</v>
          </cell>
          <cell r="X1101">
            <v>0</v>
          </cell>
          <cell r="Y1101">
            <v>0</v>
          </cell>
          <cell r="Z1101">
            <v>0</v>
          </cell>
          <cell r="AA1101">
            <v>0</v>
          </cell>
          <cell r="AB1101">
            <v>0</v>
          </cell>
          <cell r="AC1101">
            <v>1.2922802381815809E-2</v>
          </cell>
          <cell r="AD1101" t="str">
            <v>m.EEG.1</v>
          </cell>
          <cell r="AE1101">
            <v>0</v>
          </cell>
          <cell r="AF1101">
            <v>0</v>
          </cell>
          <cell r="AG1101">
            <v>0</v>
          </cell>
          <cell r="AH1101">
            <v>0</v>
          </cell>
          <cell r="AI1101">
            <v>0</v>
          </cell>
          <cell r="AJ1101">
            <v>1.728929859219587</v>
          </cell>
          <cell r="AK1101" t="str">
            <v>u.ISI.76</v>
          </cell>
          <cell r="AL1101" t="str">
            <v>EU28</v>
          </cell>
        </row>
        <row r="1102">
          <cell r="F1102" t="str">
            <v>Sweden</v>
          </cell>
          <cell r="G1102" t="str">
            <v>Residential</v>
          </cell>
          <cell r="H1102" t="str">
            <v>TOTAL Residential</v>
          </cell>
          <cell r="J1102" t="str">
            <v>Coal</v>
          </cell>
          <cell r="K1102">
            <v>0</v>
          </cell>
          <cell r="L1102">
            <v>0</v>
          </cell>
          <cell r="M1102">
            <v>0</v>
          </cell>
          <cell r="P1102">
            <v>0</v>
          </cell>
          <cell r="Q1102">
            <v>0</v>
          </cell>
          <cell r="R1102">
            <v>0</v>
          </cell>
          <cell r="S1102">
            <v>0</v>
          </cell>
          <cell r="T1102" t="str">
            <v/>
          </cell>
          <cell r="U1102">
            <v>0</v>
          </cell>
          <cell r="V1102" t="str">
            <v>u.ISI.76</v>
          </cell>
          <cell r="W1102">
            <v>0</v>
          </cell>
          <cell r="X1102">
            <v>0</v>
          </cell>
          <cell r="Y1102">
            <v>0</v>
          </cell>
          <cell r="Z1102">
            <v>0</v>
          </cell>
          <cell r="AA1102">
            <v>0</v>
          </cell>
          <cell r="AB1102">
            <v>0</v>
          </cell>
          <cell r="AC1102">
            <v>0</v>
          </cell>
          <cell r="AD1102" t="str">
            <v>m.EEG.1</v>
          </cell>
          <cell r="AE1102">
            <v>0</v>
          </cell>
          <cell r="AF1102">
            <v>0</v>
          </cell>
          <cell r="AG1102">
            <v>0</v>
          </cell>
          <cell r="AH1102">
            <v>0</v>
          </cell>
          <cell r="AI1102">
            <v>0</v>
          </cell>
          <cell r="AJ1102">
            <v>0</v>
          </cell>
          <cell r="AK1102" t="str">
            <v/>
          </cell>
          <cell r="AL1102" t="str">
            <v>EU28</v>
          </cell>
        </row>
        <row r="1103">
          <cell r="F1103" t="str">
            <v>Sweden</v>
          </cell>
          <cell r="G1103" t="str">
            <v>Residential</v>
          </cell>
          <cell r="H1103" t="str">
            <v>TOTAL Residential</v>
          </cell>
          <cell r="J1103" t="str">
            <v>Fuel oil</v>
          </cell>
          <cell r="K1103">
            <v>0.4652</v>
          </cell>
          <cell r="L1103">
            <v>6.94329686304479E-3</v>
          </cell>
          <cell r="M1103">
            <v>0.47214329686304479</v>
          </cell>
          <cell r="P1103">
            <v>0.47214329686304479</v>
          </cell>
          <cell r="Q1103">
            <v>0.47143143764345796</v>
          </cell>
          <cell r="R1103">
            <v>0</v>
          </cell>
          <cell r="S1103">
            <v>0.321404437643458</v>
          </cell>
          <cell r="T1103" t="str">
            <v>u.ISI.76</v>
          </cell>
          <cell r="U1103">
            <v>0.15002699999999999</v>
          </cell>
          <cell r="V1103" t="str">
            <v>u.ISI.76</v>
          </cell>
          <cell r="W1103">
            <v>0</v>
          </cell>
          <cell r="X1103">
            <v>0</v>
          </cell>
          <cell r="Y1103">
            <v>0</v>
          </cell>
          <cell r="Z1103">
            <v>0</v>
          </cell>
          <cell r="AA1103">
            <v>0</v>
          </cell>
          <cell r="AB1103">
            <v>0</v>
          </cell>
          <cell r="AC1103">
            <v>0</v>
          </cell>
          <cell r="AD1103" t="str">
            <v>m.EEG.1</v>
          </cell>
          <cell r="AE1103">
            <v>0</v>
          </cell>
          <cell r="AF1103">
            <v>0</v>
          </cell>
          <cell r="AG1103">
            <v>0</v>
          </cell>
          <cell r="AH1103">
            <v>0</v>
          </cell>
          <cell r="AI1103">
            <v>0</v>
          </cell>
          <cell r="AJ1103">
            <v>7.1185921958684005E-4</v>
          </cell>
          <cell r="AK1103" t="str">
            <v>u.ISI.76</v>
          </cell>
          <cell r="AL1103" t="str">
            <v>EU28</v>
          </cell>
        </row>
        <row r="1104">
          <cell r="F1104" t="str">
            <v>Sweden</v>
          </cell>
          <cell r="G1104" t="str">
            <v>Residential</v>
          </cell>
          <cell r="H1104" t="str">
            <v>TOTAL Residential</v>
          </cell>
          <cell r="J1104" t="str">
            <v>Natural gas</v>
          </cell>
          <cell r="K1104">
            <v>0.52451300000000001</v>
          </cell>
          <cell r="L1104">
            <v>1.0467000000000004E-2</v>
          </cell>
          <cell r="M1104">
            <v>0.53498000000000001</v>
          </cell>
          <cell r="P1104">
            <v>0.53498000000000001</v>
          </cell>
          <cell r="Q1104">
            <v>0.50009000000000003</v>
          </cell>
          <cell r="R1104">
            <v>0</v>
          </cell>
          <cell r="S1104">
            <v>0.41984300000000002</v>
          </cell>
          <cell r="T1104" t="str">
            <v>u.ISI.76</v>
          </cell>
          <cell r="U1104">
            <v>8.0246999999999999E-2</v>
          </cell>
          <cell r="V1104" t="str">
            <v>u.ISI.76</v>
          </cell>
          <cell r="W1104">
            <v>0</v>
          </cell>
          <cell r="X1104">
            <v>0</v>
          </cell>
          <cell r="Y1104">
            <v>0</v>
          </cell>
          <cell r="Z1104">
            <v>0</v>
          </cell>
          <cell r="AA1104">
            <v>0</v>
          </cell>
          <cell r="AB1104">
            <v>0</v>
          </cell>
          <cell r="AC1104">
            <v>0</v>
          </cell>
          <cell r="AD1104" t="str">
            <v>m.EEG.1</v>
          </cell>
          <cell r="AE1104">
            <v>0</v>
          </cell>
          <cell r="AF1104">
            <v>0</v>
          </cell>
          <cell r="AG1104">
            <v>0</v>
          </cell>
          <cell r="AH1104">
            <v>0</v>
          </cell>
          <cell r="AI1104">
            <v>0</v>
          </cell>
          <cell r="AJ1104">
            <v>3.4890000000000004E-2</v>
          </cell>
          <cell r="AK1104" t="str">
            <v>u.ISI.76</v>
          </cell>
          <cell r="AL1104" t="str">
            <v>EU28</v>
          </cell>
        </row>
        <row r="1105">
          <cell r="F1105" t="str">
            <v>Sweden</v>
          </cell>
          <cell r="G1105" t="str">
            <v>Residential</v>
          </cell>
          <cell r="H1105" t="str">
            <v>TOTAL Residential</v>
          </cell>
          <cell r="J1105" t="str">
            <v>Other fossil fuels</v>
          </cell>
          <cell r="K1105">
            <v>4.0704999999999998E-2</v>
          </cell>
          <cell r="L1105">
            <v>-4.0704999999999998E-2</v>
          </cell>
          <cell r="M1105">
            <v>0</v>
          </cell>
          <cell r="P1105">
            <v>0</v>
          </cell>
          <cell r="Q1105">
            <v>0</v>
          </cell>
          <cell r="R1105">
            <v>0</v>
          </cell>
          <cell r="S1105">
            <v>0</v>
          </cell>
          <cell r="T1105" t="str">
            <v/>
          </cell>
          <cell r="U1105">
            <v>0</v>
          </cell>
          <cell r="V1105" t="str">
            <v/>
          </cell>
          <cell r="W1105">
            <v>0</v>
          </cell>
          <cell r="X1105">
            <v>0</v>
          </cell>
          <cell r="Y1105">
            <v>0</v>
          </cell>
          <cell r="Z1105">
            <v>0</v>
          </cell>
          <cell r="AA1105">
            <v>0</v>
          </cell>
          <cell r="AB1105">
            <v>0</v>
          </cell>
          <cell r="AC1105">
            <v>0</v>
          </cell>
          <cell r="AD1105" t="str">
            <v>m.EEG.1</v>
          </cell>
          <cell r="AE1105">
            <v>0</v>
          </cell>
          <cell r="AF1105">
            <v>0</v>
          </cell>
          <cell r="AG1105">
            <v>0</v>
          </cell>
          <cell r="AH1105">
            <v>0</v>
          </cell>
          <cell r="AI1105">
            <v>0</v>
          </cell>
          <cell r="AJ1105">
            <v>0</v>
          </cell>
          <cell r="AK1105" t="str">
            <v/>
          </cell>
          <cell r="AL1105" t="str">
            <v>EU28</v>
          </cell>
        </row>
        <row r="1106">
          <cell r="F1106" t="str">
            <v>Sweden</v>
          </cell>
          <cell r="G1106" t="str">
            <v>Residential</v>
          </cell>
          <cell r="H1106" t="str">
            <v>TOTAL Residential</v>
          </cell>
          <cell r="J1106" t="str">
            <v>Electricity</v>
          </cell>
          <cell r="K1106">
            <v>38.882579</v>
          </cell>
          <cell r="L1106">
            <v>-21.275792197618184</v>
          </cell>
          <cell r="M1106">
            <v>17.606786802381816</v>
          </cell>
          <cell r="P1106">
            <v>17.606786802381816</v>
          </cell>
          <cell r="Q1106">
            <v>15.900536000000001</v>
          </cell>
          <cell r="R1106">
            <v>1.2922802381815809E-2</v>
          </cell>
          <cell r="S1106">
            <v>14.180459000000001</v>
          </cell>
          <cell r="T1106" t="str">
            <v>u.ISI.76</v>
          </cell>
          <cell r="U1106">
            <v>1.7200770000000001</v>
          </cell>
          <cell r="V1106" t="str">
            <v>u.ISI.76</v>
          </cell>
          <cell r="W1106">
            <v>0</v>
          </cell>
          <cell r="X1106">
            <v>0</v>
          </cell>
          <cell r="Y1106">
            <v>0</v>
          </cell>
          <cell r="Z1106">
            <v>0</v>
          </cell>
          <cell r="AA1106">
            <v>0</v>
          </cell>
          <cell r="AB1106">
            <v>0</v>
          </cell>
          <cell r="AC1106">
            <v>1.2922802381815809E-2</v>
          </cell>
          <cell r="AD1106" t="str">
            <v>m.EEG.1</v>
          </cell>
          <cell r="AE1106">
            <v>0</v>
          </cell>
          <cell r="AF1106">
            <v>0</v>
          </cell>
          <cell r="AG1106">
            <v>0</v>
          </cell>
          <cell r="AH1106">
            <v>0</v>
          </cell>
          <cell r="AI1106">
            <v>0</v>
          </cell>
          <cell r="AJ1106">
            <v>1.6933280000000002</v>
          </cell>
          <cell r="AK1106" t="str">
            <v>u.ISI.76</v>
          </cell>
          <cell r="AL1106" t="str">
            <v>EU28</v>
          </cell>
        </row>
        <row r="1107">
          <cell r="F1107" t="str">
            <v>Sweden</v>
          </cell>
          <cell r="G1107" t="str">
            <v>Residential</v>
          </cell>
          <cell r="H1107" t="str">
            <v>TOTAL Residential</v>
          </cell>
          <cell r="J1107" t="str">
            <v>District heating</v>
          </cell>
          <cell r="K1107">
            <v>31.796419999999998</v>
          </cell>
          <cell r="L1107">
            <v>-2.3180202410053141E-2</v>
          </cell>
          <cell r="M1107">
            <v>31.773239797589945</v>
          </cell>
          <cell r="P1107">
            <v>31.773239797589945</v>
          </cell>
          <cell r="Q1107">
            <v>31.773239797589945</v>
          </cell>
          <cell r="R1107">
            <v>0</v>
          </cell>
          <cell r="S1107">
            <v>26.028640223851795</v>
          </cell>
          <cell r="T1107" t="str">
            <v>u.ISI.76</v>
          </cell>
          <cell r="U1107">
            <v>5.7445995737381512</v>
          </cell>
          <cell r="V1107" t="str">
            <v>u.ISI.76</v>
          </cell>
          <cell r="W1107">
            <v>0</v>
          </cell>
          <cell r="X1107">
            <v>0</v>
          </cell>
          <cell r="Y1107">
            <v>0</v>
          </cell>
          <cell r="Z1107">
            <v>0</v>
          </cell>
          <cell r="AA1107">
            <v>0</v>
          </cell>
          <cell r="AB1107">
            <v>0</v>
          </cell>
          <cell r="AC1107">
            <v>0</v>
          </cell>
          <cell r="AD1107" t="str">
            <v>m.EEG.1</v>
          </cell>
          <cell r="AE1107">
            <v>0</v>
          </cell>
          <cell r="AF1107">
            <v>0</v>
          </cell>
          <cell r="AG1107">
            <v>0</v>
          </cell>
          <cell r="AH1107">
            <v>0</v>
          </cell>
          <cell r="AI1107">
            <v>0</v>
          </cell>
          <cell r="AJ1107">
            <v>0</v>
          </cell>
          <cell r="AK1107" t="str">
            <v/>
          </cell>
          <cell r="AL1107" t="str">
            <v>EU28</v>
          </cell>
        </row>
        <row r="1108">
          <cell r="F1108" t="str">
            <v>Sweden</v>
          </cell>
          <cell r="G1108" t="str">
            <v>Residential</v>
          </cell>
          <cell r="H1108" t="str">
            <v>TOTAL Residential</v>
          </cell>
          <cell r="J1108" t="str">
            <v>Waste non-RES</v>
          </cell>
          <cell r="K1108">
            <v>0</v>
          </cell>
          <cell r="L1108">
            <v>0</v>
          </cell>
          <cell r="M1108">
            <v>0</v>
          </cell>
          <cell r="P1108">
            <v>0</v>
          </cell>
          <cell r="Q1108">
            <v>0</v>
          </cell>
          <cell r="R1108">
            <v>0</v>
          </cell>
          <cell r="S1108">
            <v>0</v>
          </cell>
          <cell r="T1108" t="str">
            <v>m.EEG.1</v>
          </cell>
          <cell r="U1108">
            <v>0</v>
          </cell>
          <cell r="V1108" t="str">
            <v>m.EEG.1</v>
          </cell>
          <cell r="W1108">
            <v>0</v>
          </cell>
          <cell r="X1108">
            <v>0</v>
          </cell>
          <cell r="Y1108">
            <v>0</v>
          </cell>
          <cell r="Z1108">
            <v>0</v>
          </cell>
          <cell r="AA1108">
            <v>0</v>
          </cell>
          <cell r="AB1108">
            <v>0</v>
          </cell>
          <cell r="AC1108">
            <v>0</v>
          </cell>
          <cell r="AD1108" t="str">
            <v>m.EEG.1</v>
          </cell>
          <cell r="AE1108">
            <v>0</v>
          </cell>
          <cell r="AF1108">
            <v>0</v>
          </cell>
          <cell r="AG1108">
            <v>0</v>
          </cell>
          <cell r="AH1108">
            <v>0</v>
          </cell>
          <cell r="AI1108">
            <v>0</v>
          </cell>
          <cell r="AJ1108">
            <v>0</v>
          </cell>
          <cell r="AK1108" t="str">
            <v/>
          </cell>
          <cell r="AL1108" t="str">
            <v>EU28</v>
          </cell>
        </row>
        <row r="1109">
          <cell r="F1109" t="str">
            <v>Sweden</v>
          </cell>
          <cell r="G1109" t="str">
            <v>Residential</v>
          </cell>
          <cell r="H1109" t="str">
            <v>TOTAL Residential</v>
          </cell>
          <cell r="J1109" t="str">
            <v>Waste RES</v>
          </cell>
          <cell r="K1109">
            <v>0</v>
          </cell>
          <cell r="L1109">
            <v>0</v>
          </cell>
          <cell r="M1109">
            <v>0</v>
          </cell>
          <cell r="P1109">
            <v>0</v>
          </cell>
          <cell r="Q1109">
            <v>0</v>
          </cell>
          <cell r="R1109">
            <v>0</v>
          </cell>
          <cell r="S1109">
            <v>0</v>
          </cell>
          <cell r="T1109" t="str">
            <v>x.Obs.1</v>
          </cell>
          <cell r="U1109">
            <v>0</v>
          </cell>
          <cell r="V1109" t="str">
            <v>x.Obs.1</v>
          </cell>
          <cell r="W1109">
            <v>0</v>
          </cell>
          <cell r="X1109">
            <v>0</v>
          </cell>
          <cell r="Y1109">
            <v>0</v>
          </cell>
          <cell r="Z1109">
            <v>0</v>
          </cell>
          <cell r="AA1109">
            <v>0</v>
          </cell>
          <cell r="AB1109">
            <v>0</v>
          </cell>
          <cell r="AC1109">
            <v>0</v>
          </cell>
          <cell r="AD1109" t="str">
            <v>x.Obs.1</v>
          </cell>
          <cell r="AE1109">
            <v>0</v>
          </cell>
          <cell r="AF1109">
            <v>0</v>
          </cell>
          <cell r="AG1109">
            <v>0</v>
          </cell>
          <cell r="AH1109">
            <v>0</v>
          </cell>
          <cell r="AI1109">
            <v>0</v>
          </cell>
          <cell r="AJ1109">
            <v>0</v>
          </cell>
          <cell r="AK1109" t="str">
            <v>x.Obs.1</v>
          </cell>
          <cell r="AL1109" t="str">
            <v>EU28</v>
          </cell>
        </row>
        <row r="1110">
          <cell r="F1110" t="str">
            <v>Sweden</v>
          </cell>
          <cell r="G1110" t="str">
            <v>Residential</v>
          </cell>
          <cell r="H1110" t="str">
            <v>TOTAL Residential</v>
          </cell>
          <cell r="J1110" t="str">
            <v>Biomass</v>
          </cell>
          <cell r="K1110">
            <v>14.180458999999999</v>
          </cell>
          <cell r="L1110">
            <v>-4.5899999999932106E-4</v>
          </cell>
          <cell r="M1110">
            <v>14.18</v>
          </cell>
          <cell r="P1110">
            <v>14.18</v>
          </cell>
          <cell r="Q1110">
            <v>14.18</v>
          </cell>
          <cell r="R1110">
            <v>0</v>
          </cell>
          <cell r="S1110">
            <v>12.62</v>
          </cell>
          <cell r="T1110" t="str">
            <v>x.Obs.1</v>
          </cell>
          <cell r="U1110">
            <v>1.56</v>
          </cell>
          <cell r="V1110" t="str">
            <v>x.Obs.1</v>
          </cell>
          <cell r="W1110">
            <v>0</v>
          </cell>
          <cell r="X1110">
            <v>0</v>
          </cell>
          <cell r="Y1110">
            <v>0</v>
          </cell>
          <cell r="Z1110">
            <v>0</v>
          </cell>
          <cell r="AA1110">
            <v>0</v>
          </cell>
          <cell r="AB1110">
            <v>0</v>
          </cell>
          <cell r="AC1110">
            <v>0</v>
          </cell>
          <cell r="AD1110" t="str">
            <v>x.Obs.1</v>
          </cell>
          <cell r="AE1110">
            <v>0</v>
          </cell>
          <cell r="AF1110">
            <v>0</v>
          </cell>
          <cell r="AG1110">
            <v>0</v>
          </cell>
          <cell r="AH1110">
            <v>0</v>
          </cell>
          <cell r="AI1110">
            <v>0</v>
          </cell>
          <cell r="AJ1110">
            <v>0</v>
          </cell>
          <cell r="AK1110" t="str">
            <v>x.Obs.1</v>
          </cell>
          <cell r="AL1110" t="str">
            <v>EU28</v>
          </cell>
        </row>
        <row r="1111">
          <cell r="F1111" t="str">
            <v>Sweden</v>
          </cell>
          <cell r="G1111" t="str">
            <v>Residential</v>
          </cell>
          <cell r="H1111" t="str">
            <v>TOTAL Residential</v>
          </cell>
          <cell r="J1111" t="str">
            <v>Geothermal</v>
          </cell>
          <cell r="K1111">
            <v>0</v>
          </cell>
          <cell r="L1111">
            <v>0</v>
          </cell>
          <cell r="M1111">
            <v>0</v>
          </cell>
          <cell r="P1111">
            <v>0</v>
          </cell>
          <cell r="Q1111">
            <v>0</v>
          </cell>
          <cell r="R1111">
            <v>0</v>
          </cell>
          <cell r="S1111">
            <v>0</v>
          </cell>
          <cell r="T1111" t="str">
            <v>x.Obs.1</v>
          </cell>
          <cell r="U1111">
            <v>0</v>
          </cell>
          <cell r="V1111" t="str">
            <v>x.Obs.1</v>
          </cell>
          <cell r="W1111">
            <v>0</v>
          </cell>
          <cell r="X1111">
            <v>0</v>
          </cell>
          <cell r="Y1111">
            <v>0</v>
          </cell>
          <cell r="Z1111">
            <v>0</v>
          </cell>
          <cell r="AA1111">
            <v>0</v>
          </cell>
          <cell r="AB1111">
            <v>0</v>
          </cell>
          <cell r="AC1111">
            <v>0</v>
          </cell>
          <cell r="AD1111" t="str">
            <v>x.Obs.1</v>
          </cell>
          <cell r="AE1111">
            <v>0</v>
          </cell>
          <cell r="AF1111">
            <v>0</v>
          </cell>
          <cell r="AG1111">
            <v>0</v>
          </cell>
          <cell r="AH1111">
            <v>0</v>
          </cell>
          <cell r="AI1111">
            <v>0</v>
          </cell>
          <cell r="AJ1111">
            <v>0</v>
          </cell>
          <cell r="AK1111" t="str">
            <v>x.Obs.1</v>
          </cell>
          <cell r="AL1111" t="str">
            <v>EU28</v>
          </cell>
        </row>
        <row r="1112">
          <cell r="F1112" t="str">
            <v>Sweden</v>
          </cell>
          <cell r="G1112" t="str">
            <v>Residential</v>
          </cell>
          <cell r="H1112" t="str">
            <v>TOTAL Residential</v>
          </cell>
          <cell r="J1112" t="str">
            <v>Solar energy</v>
          </cell>
          <cell r="K1112">
            <v>0.12909299999999999</v>
          </cell>
          <cell r="L1112">
            <v>-9.2999999999981986E-5</v>
          </cell>
          <cell r="M1112">
            <v>0.129</v>
          </cell>
          <cell r="P1112">
            <v>0.129</v>
          </cell>
          <cell r="Q1112">
            <v>0.129</v>
          </cell>
          <cell r="R1112">
            <v>0</v>
          </cell>
          <cell r="S1112">
            <v>1.2999999999999999E-2</v>
          </cell>
          <cell r="T1112" t="str">
            <v>x.Obs.1</v>
          </cell>
          <cell r="U1112">
            <v>0.11600000000000001</v>
          </cell>
          <cell r="V1112" t="str">
            <v>x.Obs.1</v>
          </cell>
          <cell r="W1112">
            <v>0</v>
          </cell>
          <cell r="X1112">
            <v>0</v>
          </cell>
          <cell r="Y1112">
            <v>0</v>
          </cell>
          <cell r="Z1112">
            <v>0</v>
          </cell>
          <cell r="AA1112">
            <v>0</v>
          </cell>
          <cell r="AB1112">
            <v>0</v>
          </cell>
          <cell r="AC1112">
            <v>0</v>
          </cell>
          <cell r="AD1112" t="str">
            <v>x.Obs.1</v>
          </cell>
          <cell r="AE1112">
            <v>0</v>
          </cell>
          <cell r="AF1112">
            <v>0</v>
          </cell>
          <cell r="AG1112">
            <v>0</v>
          </cell>
          <cell r="AH1112">
            <v>0</v>
          </cell>
          <cell r="AI1112">
            <v>0</v>
          </cell>
          <cell r="AJ1112">
            <v>0</v>
          </cell>
          <cell r="AK1112" t="str">
            <v>x.Obs.1</v>
          </cell>
          <cell r="AL1112" t="str">
            <v>EU28</v>
          </cell>
        </row>
        <row r="1113">
          <cell r="F1113" t="str">
            <v>Sweden</v>
          </cell>
          <cell r="G1113" t="str">
            <v>Residential</v>
          </cell>
          <cell r="H1113" t="str">
            <v>TOTAL Residential</v>
          </cell>
          <cell r="J1113" t="str">
            <v>Ambient heat total</v>
          </cell>
          <cell r="K1113" t="str">
            <v>-</v>
          </cell>
          <cell r="L1113">
            <v>12.164</v>
          </cell>
          <cell r="M1113">
            <v>12.164</v>
          </cell>
          <cell r="P1113">
            <v>12.164</v>
          </cell>
          <cell r="Q1113">
            <v>12.164</v>
          </cell>
          <cell r="R1113">
            <v>0</v>
          </cell>
          <cell r="S1113">
            <v>10.948</v>
          </cell>
          <cell r="T1113" t="str">
            <v>c.Obs.2</v>
          </cell>
          <cell r="U1113">
            <v>1.216</v>
          </cell>
          <cell r="V1113" t="str">
            <v>c.Obs.2</v>
          </cell>
          <cell r="W1113">
            <v>0</v>
          </cell>
          <cell r="X1113">
            <v>0</v>
          </cell>
          <cell r="Y1113">
            <v>0</v>
          </cell>
          <cell r="Z1113">
            <v>0</v>
          </cell>
          <cell r="AA1113">
            <v>0</v>
          </cell>
          <cell r="AB1113">
            <v>0</v>
          </cell>
          <cell r="AC1113">
            <v>0</v>
          </cell>
          <cell r="AD1113" t="str">
            <v>c.Obs.2</v>
          </cell>
          <cell r="AE1113">
            <v>0</v>
          </cell>
          <cell r="AF1113">
            <v>0</v>
          </cell>
          <cell r="AG1113">
            <v>0</v>
          </cell>
          <cell r="AH1113">
            <v>0</v>
          </cell>
          <cell r="AI1113">
            <v>0</v>
          </cell>
          <cell r="AJ1113">
            <v>0</v>
          </cell>
          <cell r="AK1113" t="str">
            <v>c.Obs.2</v>
          </cell>
          <cell r="AL1113" t="str">
            <v>EU28</v>
          </cell>
        </row>
        <row r="1114">
          <cell r="F1114" t="str">
            <v>Sweden</v>
          </cell>
          <cell r="G1114" t="str">
            <v>Residential</v>
          </cell>
          <cell r="H1114" t="str">
            <v>TOTAL Residential</v>
          </cell>
          <cell r="J1114" t="str">
            <v xml:space="preserve">Other RES </v>
          </cell>
          <cell r="K1114" t="str">
            <v>-</v>
          </cell>
          <cell r="L1114">
            <v>0</v>
          </cell>
          <cell r="M1114">
            <v>0</v>
          </cell>
          <cell r="P1114">
            <v>0</v>
          </cell>
          <cell r="Q1114">
            <v>0</v>
          </cell>
          <cell r="R1114">
            <v>0</v>
          </cell>
          <cell r="S1114">
            <v>0</v>
          </cell>
          <cell r="T1114" t="str">
            <v>m.EEG.1</v>
          </cell>
          <cell r="U1114">
            <v>0</v>
          </cell>
          <cell r="V1114" t="str">
            <v>m.EEG.1</v>
          </cell>
          <cell r="W1114">
            <v>0</v>
          </cell>
          <cell r="X1114">
            <v>0</v>
          </cell>
          <cell r="Y1114">
            <v>0</v>
          </cell>
          <cell r="Z1114">
            <v>0</v>
          </cell>
          <cell r="AA1114">
            <v>0</v>
          </cell>
          <cell r="AB1114">
            <v>0</v>
          </cell>
          <cell r="AC1114">
            <v>0</v>
          </cell>
          <cell r="AD1114" t="str">
            <v>m.EEG.1</v>
          </cell>
          <cell r="AE1114">
            <v>0</v>
          </cell>
          <cell r="AF1114">
            <v>0</v>
          </cell>
          <cell r="AG1114">
            <v>0</v>
          </cell>
          <cell r="AH1114">
            <v>0</v>
          </cell>
          <cell r="AI1114">
            <v>0</v>
          </cell>
          <cell r="AJ1114">
            <v>0</v>
          </cell>
          <cell r="AK1114" t="str">
            <v/>
          </cell>
          <cell r="AL1114" t="str">
            <v>EU28</v>
          </cell>
        </row>
        <row r="1115">
          <cell r="F1115" t="str">
            <v>Sweden</v>
          </cell>
          <cell r="G1115" t="str">
            <v>Residential</v>
          </cell>
          <cell r="H1115" t="str">
            <v>SFH</v>
          </cell>
          <cell r="J1115" t="str">
            <v>TOTAL</v>
          </cell>
          <cell r="K1115" t="str">
            <v>-</v>
          </cell>
          <cell r="L1115">
            <v>54.837113606684284</v>
          </cell>
          <cell r="M1115">
            <v>54.837113606684284</v>
          </cell>
          <cell r="P1115">
            <v>54.837113606684284</v>
          </cell>
          <cell r="Q1115">
            <v>53.164426596909784</v>
          </cell>
          <cell r="R1115">
            <v>1.1246042759238923E-2</v>
          </cell>
          <cell r="S1115">
            <v>47.26107352872917</v>
          </cell>
          <cell r="T1115" t="str">
            <v>u.ISI.68</v>
          </cell>
          <cell r="U1115">
            <v>5.9033530681806123</v>
          </cell>
          <cell r="V1115" t="str">
            <v>m.EEG.1</v>
          </cell>
          <cell r="W1115">
            <v>0</v>
          </cell>
          <cell r="X1115">
            <v>0</v>
          </cell>
          <cell r="Y1115">
            <v>0</v>
          </cell>
          <cell r="Z1115">
            <v>0</v>
          </cell>
          <cell r="AA1115">
            <v>0</v>
          </cell>
          <cell r="AB1115">
            <v>0</v>
          </cell>
          <cell r="AC1115">
            <v>1.1246042759238923E-2</v>
          </cell>
          <cell r="AD1115" t="str">
            <v>m.EEG.1</v>
          </cell>
          <cell r="AE1115">
            <v>0</v>
          </cell>
          <cell r="AF1115">
            <v>0</v>
          </cell>
          <cell r="AG1115">
            <v>0</v>
          </cell>
          <cell r="AH1115">
            <v>0</v>
          </cell>
          <cell r="AI1115">
            <v>0</v>
          </cell>
          <cell r="AJ1115">
            <v>1.6614409670152614</v>
          </cell>
          <cell r="AK1115" t="str">
            <v/>
          </cell>
          <cell r="AL1115" t="str">
            <v>EU28</v>
          </cell>
        </row>
        <row r="1116">
          <cell r="F1116" t="str">
            <v>Sweden</v>
          </cell>
          <cell r="G1116" t="str">
            <v>Residential</v>
          </cell>
          <cell r="H1116" t="str">
            <v>SFH</v>
          </cell>
          <cell r="J1116" t="str">
            <v>Coal</v>
          </cell>
          <cell r="K1116" t="str">
            <v>-</v>
          </cell>
          <cell r="L1116">
            <v>0</v>
          </cell>
          <cell r="M1116">
            <v>0</v>
          </cell>
          <cell r="P1116">
            <v>0</v>
          </cell>
          <cell r="Q1116">
            <v>0</v>
          </cell>
          <cell r="R1116">
            <v>0</v>
          </cell>
          <cell r="S1116">
            <v>0</v>
          </cell>
          <cell r="T1116" t="str">
            <v>m.EEG.1</v>
          </cell>
          <cell r="U1116">
            <v>0</v>
          </cell>
          <cell r="V1116" t="str">
            <v>m.EEG.1</v>
          </cell>
          <cell r="W1116">
            <v>0</v>
          </cell>
          <cell r="X1116">
            <v>0</v>
          </cell>
          <cell r="Y1116">
            <v>0</v>
          </cell>
          <cell r="Z1116">
            <v>0</v>
          </cell>
          <cell r="AA1116">
            <v>0</v>
          </cell>
          <cell r="AB1116">
            <v>0</v>
          </cell>
          <cell r="AC1116">
            <v>0</v>
          </cell>
          <cell r="AD1116" t="str">
            <v>m.EEG.1</v>
          </cell>
          <cell r="AE1116">
            <v>0</v>
          </cell>
          <cell r="AF1116">
            <v>0</v>
          </cell>
          <cell r="AG1116">
            <v>0</v>
          </cell>
          <cell r="AH1116">
            <v>0</v>
          </cell>
          <cell r="AI1116">
            <v>0</v>
          </cell>
          <cell r="AJ1116">
            <v>0</v>
          </cell>
          <cell r="AK1116" t="str">
            <v/>
          </cell>
          <cell r="AL1116" t="str">
            <v>EU28</v>
          </cell>
        </row>
        <row r="1117">
          <cell r="F1117" t="str">
            <v>Sweden</v>
          </cell>
          <cell r="G1117" t="str">
            <v>Residential</v>
          </cell>
          <cell r="H1117" t="str">
            <v>SFH</v>
          </cell>
          <cell r="J1117" t="str">
            <v>Fuel oil</v>
          </cell>
          <cell r="K1117" t="str">
            <v>-</v>
          </cell>
          <cell r="L1117">
            <v>0.42731367837401946</v>
          </cell>
          <cell r="M1117">
            <v>0.42731367837401946</v>
          </cell>
          <cell r="P1117">
            <v>0.42731367837401946</v>
          </cell>
          <cell r="Q1117">
            <v>0.42666808647621202</v>
          </cell>
          <cell r="R1117">
            <v>0</v>
          </cell>
          <cell r="S1117">
            <v>0.2906071730436755</v>
          </cell>
          <cell r="T1117" t="str">
            <v>u.ISI.68</v>
          </cell>
          <cell r="U1117">
            <v>0.13606091343253648</v>
          </cell>
          <cell r="V1117" t="str">
            <v>m.EEG.1</v>
          </cell>
          <cell r="W1117">
            <v>0</v>
          </cell>
          <cell r="X1117">
            <v>0</v>
          </cell>
          <cell r="Y1117">
            <v>0</v>
          </cell>
          <cell r="Z1117">
            <v>0</v>
          </cell>
          <cell r="AA1117">
            <v>0</v>
          </cell>
          <cell r="AB1117">
            <v>0</v>
          </cell>
          <cell r="AC1117">
            <v>0</v>
          </cell>
          <cell r="AD1117" t="str">
            <v>m.EEG.1</v>
          </cell>
          <cell r="AE1117">
            <v>0</v>
          </cell>
          <cell r="AF1117">
            <v>0</v>
          </cell>
          <cell r="AG1117">
            <v>0</v>
          </cell>
          <cell r="AH1117">
            <v>0</v>
          </cell>
          <cell r="AI1117">
            <v>0</v>
          </cell>
          <cell r="AJ1117">
            <v>6.4559189780744812E-4</v>
          </cell>
          <cell r="AK1117" t="str">
            <v/>
          </cell>
          <cell r="AL1117" t="str">
            <v>EU28</v>
          </cell>
        </row>
        <row r="1118">
          <cell r="F1118" t="str">
            <v>Sweden</v>
          </cell>
          <cell r="G1118" t="str">
            <v>Residential</v>
          </cell>
          <cell r="H1118" t="str">
            <v>SFH</v>
          </cell>
          <cell r="J1118" t="str">
            <v>Natural gas</v>
          </cell>
          <cell r="K1118" t="str">
            <v>-</v>
          </cell>
          <cell r="L1118">
            <v>0.52494947988709439</v>
          </cell>
          <cell r="M1118">
            <v>0.52494947988709439</v>
          </cell>
          <cell r="P1118">
            <v>0.52494947988709439</v>
          </cell>
          <cell r="Q1118">
            <v>0.49048725544389876</v>
          </cell>
          <cell r="R1118">
            <v>0</v>
          </cell>
          <cell r="S1118">
            <v>0.41122413922454881</v>
          </cell>
          <cell r="T1118" t="str">
            <v>u.ISI.68</v>
          </cell>
          <cell r="U1118">
            <v>7.9263116219349936E-2</v>
          </cell>
          <cell r="V1118" t="str">
            <v>m.EEG.1</v>
          </cell>
          <cell r="W1118">
            <v>0</v>
          </cell>
          <cell r="X1118">
            <v>0</v>
          </cell>
          <cell r="Y1118">
            <v>0</v>
          </cell>
          <cell r="Z1118">
            <v>0</v>
          </cell>
          <cell r="AA1118">
            <v>0</v>
          </cell>
          <cell r="AB1118">
            <v>0</v>
          </cell>
          <cell r="AC1118">
            <v>0</v>
          </cell>
          <cell r="AD1118" t="str">
            <v>m.EEG.1</v>
          </cell>
          <cell r="AE1118">
            <v>0</v>
          </cell>
          <cell r="AF1118">
            <v>0</v>
          </cell>
          <cell r="AG1118">
            <v>0</v>
          </cell>
          <cell r="AH1118">
            <v>0</v>
          </cell>
          <cell r="AI1118">
            <v>0</v>
          </cell>
          <cell r="AJ1118">
            <v>3.4462224443195626E-2</v>
          </cell>
          <cell r="AK1118" t="str">
            <v/>
          </cell>
          <cell r="AL1118" t="str">
            <v>EU28</v>
          </cell>
        </row>
        <row r="1119">
          <cell r="F1119" t="str">
            <v>Sweden</v>
          </cell>
          <cell r="G1119" t="str">
            <v>Residential</v>
          </cell>
          <cell r="H1119" t="str">
            <v>SFH</v>
          </cell>
          <cell r="J1119" t="str">
            <v>Other fossil fuels</v>
          </cell>
          <cell r="K1119" t="str">
            <v>-</v>
          </cell>
          <cell r="L1119">
            <v>0</v>
          </cell>
          <cell r="M1119">
            <v>0</v>
          </cell>
          <cell r="P1119">
            <v>0</v>
          </cell>
          <cell r="Q1119">
            <v>0</v>
          </cell>
          <cell r="R1119">
            <v>0</v>
          </cell>
          <cell r="S1119">
            <v>0</v>
          </cell>
          <cell r="T1119" t="str">
            <v>m.EEG.1</v>
          </cell>
          <cell r="U1119">
            <v>0</v>
          </cell>
          <cell r="V1119" t="str">
            <v>m.EEG.1</v>
          </cell>
          <cell r="W1119">
            <v>0</v>
          </cell>
          <cell r="X1119">
            <v>0</v>
          </cell>
          <cell r="Y1119">
            <v>0</v>
          </cell>
          <cell r="Z1119">
            <v>0</v>
          </cell>
          <cell r="AA1119">
            <v>0</v>
          </cell>
          <cell r="AB1119">
            <v>0</v>
          </cell>
          <cell r="AC1119">
            <v>0</v>
          </cell>
          <cell r="AD1119" t="str">
            <v>m.EEG.1</v>
          </cell>
          <cell r="AE1119">
            <v>0</v>
          </cell>
          <cell r="AF1119">
            <v>0</v>
          </cell>
          <cell r="AG1119">
            <v>0</v>
          </cell>
          <cell r="AH1119">
            <v>0</v>
          </cell>
          <cell r="AI1119">
            <v>0</v>
          </cell>
          <cell r="AJ1119">
            <v>0</v>
          </cell>
          <cell r="AK1119" t="str">
            <v/>
          </cell>
          <cell r="AL1119" t="str">
            <v>EU28</v>
          </cell>
        </row>
        <row r="1120">
          <cell r="F1120" t="str">
            <v>Sweden</v>
          </cell>
          <cell r="G1120" t="str">
            <v>Residential</v>
          </cell>
          <cell r="H1120" t="str">
            <v>SFH</v>
          </cell>
          <cell r="J1120" t="str">
            <v>Electricity</v>
          </cell>
          <cell r="K1120" t="str">
            <v>-</v>
          </cell>
          <cell r="L1120">
            <v>17.158998608634352</v>
          </cell>
          <cell r="M1120">
            <v>17.158998608634352</v>
          </cell>
          <cell r="P1120">
            <v>17.158998608634352</v>
          </cell>
          <cell r="Q1120">
            <v>15.521419415200853</v>
          </cell>
          <cell r="R1120">
            <v>1.1246042759238923E-2</v>
          </cell>
          <cell r="S1120">
            <v>13.869395562283801</v>
          </cell>
          <cell r="T1120" t="str">
            <v>u.ISI.68</v>
          </cell>
          <cell r="U1120">
            <v>1.6520238529170523</v>
          </cell>
          <cell r="V1120" t="str">
            <v>m.EEG.1</v>
          </cell>
          <cell r="W1120">
            <v>0</v>
          </cell>
          <cell r="X1120">
            <v>0</v>
          </cell>
          <cell r="Y1120">
            <v>0</v>
          </cell>
          <cell r="Z1120">
            <v>0</v>
          </cell>
          <cell r="AA1120">
            <v>0</v>
          </cell>
          <cell r="AB1120">
            <v>0</v>
          </cell>
          <cell r="AC1120">
            <v>1.1246042759238923E-2</v>
          </cell>
          <cell r="AD1120" t="str">
            <v>m.EEG.1</v>
          </cell>
          <cell r="AE1120">
            <v>0</v>
          </cell>
          <cell r="AF1120">
            <v>0</v>
          </cell>
          <cell r="AG1120">
            <v>0</v>
          </cell>
          <cell r="AH1120">
            <v>0</v>
          </cell>
          <cell r="AI1120">
            <v>0</v>
          </cell>
          <cell r="AJ1120">
            <v>1.6263331506742584</v>
          </cell>
          <cell r="AK1120" t="str">
            <v/>
          </cell>
          <cell r="AL1120" t="str">
            <v>EU28</v>
          </cell>
        </row>
        <row r="1121">
          <cell r="F1121" t="str">
            <v>Sweden</v>
          </cell>
          <cell r="G1121" t="str">
            <v>Residential</v>
          </cell>
          <cell r="H1121" t="str">
            <v>SFH</v>
          </cell>
          <cell r="J1121" t="str">
            <v>District heating</v>
          </cell>
          <cell r="K1121" t="str">
            <v>-</v>
          </cell>
          <cell r="L1121">
            <v>10.796956807730613</v>
          </cell>
          <cell r="M1121">
            <v>10.796956807730613</v>
          </cell>
          <cell r="P1121">
            <v>10.796956807730613</v>
          </cell>
          <cell r="Q1121">
            <v>10.796956807730613</v>
          </cell>
          <cell r="R1121">
            <v>0</v>
          </cell>
          <cell r="S1121">
            <v>9.5317938429984075</v>
          </cell>
          <cell r="T1121" t="str">
            <v>u.ISI.68</v>
          </cell>
          <cell r="U1121">
            <v>1.2651629647322054</v>
          </cell>
          <cell r="V1121" t="str">
            <v>m.EEG.1</v>
          </cell>
          <cell r="W1121">
            <v>0</v>
          </cell>
          <cell r="X1121">
            <v>0</v>
          </cell>
          <cell r="Y1121">
            <v>0</v>
          </cell>
          <cell r="Z1121">
            <v>0</v>
          </cell>
          <cell r="AA1121">
            <v>0</v>
          </cell>
          <cell r="AB1121">
            <v>0</v>
          </cell>
          <cell r="AC1121">
            <v>0</v>
          </cell>
          <cell r="AD1121" t="str">
            <v>m.EEG.1</v>
          </cell>
          <cell r="AE1121">
            <v>0</v>
          </cell>
          <cell r="AF1121">
            <v>0</v>
          </cell>
          <cell r="AG1121">
            <v>0</v>
          </cell>
          <cell r="AH1121">
            <v>0</v>
          </cell>
          <cell r="AI1121">
            <v>0</v>
          </cell>
          <cell r="AJ1121">
            <v>0</v>
          </cell>
          <cell r="AK1121" t="str">
            <v/>
          </cell>
          <cell r="AL1121" t="str">
            <v>EU28</v>
          </cell>
        </row>
        <row r="1122">
          <cell r="F1122" t="str">
            <v>Sweden</v>
          </cell>
          <cell r="G1122" t="str">
            <v>Residential</v>
          </cell>
          <cell r="H1122" t="str">
            <v>SFH</v>
          </cell>
          <cell r="J1122" t="str">
            <v>Waste non-RES</v>
          </cell>
          <cell r="K1122" t="str">
            <v>-</v>
          </cell>
          <cell r="L1122">
            <v>0</v>
          </cell>
          <cell r="M1122">
            <v>0</v>
          </cell>
          <cell r="P1122">
            <v>0</v>
          </cell>
          <cell r="Q1122">
            <v>0</v>
          </cell>
          <cell r="R1122">
            <v>0</v>
          </cell>
          <cell r="S1122">
            <v>0</v>
          </cell>
          <cell r="T1122" t="str">
            <v>m.EEG.1</v>
          </cell>
          <cell r="U1122">
            <v>0</v>
          </cell>
          <cell r="V1122" t="str">
            <v>m.EEG.1</v>
          </cell>
          <cell r="W1122">
            <v>0</v>
          </cell>
          <cell r="X1122">
            <v>0</v>
          </cell>
          <cell r="Y1122">
            <v>0</v>
          </cell>
          <cell r="Z1122">
            <v>0</v>
          </cell>
          <cell r="AA1122">
            <v>0</v>
          </cell>
          <cell r="AB1122">
            <v>0</v>
          </cell>
          <cell r="AC1122">
            <v>0</v>
          </cell>
          <cell r="AD1122" t="str">
            <v>m.EEG.1</v>
          </cell>
          <cell r="AE1122">
            <v>0</v>
          </cell>
          <cell r="AF1122">
            <v>0</v>
          </cell>
          <cell r="AG1122">
            <v>0</v>
          </cell>
          <cell r="AH1122">
            <v>0</v>
          </cell>
          <cell r="AI1122">
            <v>0</v>
          </cell>
          <cell r="AJ1122">
            <v>0</v>
          </cell>
          <cell r="AK1122" t="str">
            <v/>
          </cell>
          <cell r="AL1122" t="str">
            <v>EU28</v>
          </cell>
        </row>
        <row r="1123">
          <cell r="F1123" t="str">
            <v>Sweden</v>
          </cell>
          <cell r="G1123" t="str">
            <v>Residential</v>
          </cell>
          <cell r="H1123" t="str">
            <v>SFH</v>
          </cell>
          <cell r="J1123" t="str">
            <v>Waste RES</v>
          </cell>
          <cell r="K1123" t="str">
            <v>-</v>
          </cell>
          <cell r="L1123">
            <v>0</v>
          </cell>
          <cell r="M1123">
            <v>0</v>
          </cell>
          <cell r="P1123">
            <v>0</v>
          </cell>
          <cell r="Q1123">
            <v>0</v>
          </cell>
          <cell r="R1123">
            <v>0</v>
          </cell>
          <cell r="S1123">
            <v>0</v>
          </cell>
          <cell r="T1123" t="str">
            <v>m.EEG.1</v>
          </cell>
          <cell r="U1123">
            <v>0</v>
          </cell>
          <cell r="V1123" t="str">
            <v>m.EEG.1</v>
          </cell>
          <cell r="W1123">
            <v>0</v>
          </cell>
          <cell r="X1123">
            <v>0</v>
          </cell>
          <cell r="Y1123">
            <v>0</v>
          </cell>
          <cell r="Z1123">
            <v>0</v>
          </cell>
          <cell r="AA1123">
            <v>0</v>
          </cell>
          <cell r="AB1123">
            <v>0</v>
          </cell>
          <cell r="AC1123">
            <v>0</v>
          </cell>
          <cell r="AD1123" t="str">
            <v>m.EEG.1</v>
          </cell>
          <cell r="AE1123">
            <v>0</v>
          </cell>
          <cell r="AF1123">
            <v>0</v>
          </cell>
          <cell r="AG1123">
            <v>0</v>
          </cell>
          <cell r="AH1123">
            <v>0</v>
          </cell>
          <cell r="AI1123">
            <v>0</v>
          </cell>
          <cell r="AJ1123">
            <v>0</v>
          </cell>
          <cell r="AK1123" t="str">
            <v/>
          </cell>
          <cell r="AL1123" t="str">
            <v>EU28</v>
          </cell>
        </row>
        <row r="1124">
          <cell r="F1124" t="str">
            <v>Sweden</v>
          </cell>
          <cell r="G1124" t="str">
            <v>Residential</v>
          </cell>
          <cell r="H1124" t="str">
            <v>SFH</v>
          </cell>
          <cell r="J1124" t="str">
            <v>Biomass</v>
          </cell>
          <cell r="K1124" t="str">
            <v>-</v>
          </cell>
          <cell r="L1124">
            <v>14.063227935460727</v>
          </cell>
          <cell r="M1124">
            <v>14.063227935460727</v>
          </cell>
          <cell r="P1124">
            <v>14.063227935460727</v>
          </cell>
          <cell r="Q1124">
            <v>14.063227935460727</v>
          </cell>
          <cell r="R1124">
            <v>0</v>
          </cell>
          <cell r="S1124">
            <v>12.552390248634151</v>
          </cell>
          <cell r="T1124" t="str">
            <v>u.ISI.68</v>
          </cell>
          <cell r="U1124">
            <v>1.5108376868265772</v>
          </cell>
          <cell r="V1124" t="str">
            <v>m.EEG.1</v>
          </cell>
          <cell r="W1124">
            <v>0</v>
          </cell>
          <cell r="X1124">
            <v>0</v>
          </cell>
          <cell r="Y1124">
            <v>0</v>
          </cell>
          <cell r="Z1124">
            <v>0</v>
          </cell>
          <cell r="AA1124">
            <v>0</v>
          </cell>
          <cell r="AB1124">
            <v>0</v>
          </cell>
          <cell r="AC1124">
            <v>0</v>
          </cell>
          <cell r="AD1124" t="str">
            <v>m.EEG.1</v>
          </cell>
          <cell r="AE1124">
            <v>0</v>
          </cell>
          <cell r="AF1124">
            <v>0</v>
          </cell>
          <cell r="AG1124">
            <v>0</v>
          </cell>
          <cell r="AH1124">
            <v>0</v>
          </cell>
          <cell r="AI1124">
            <v>0</v>
          </cell>
          <cell r="AJ1124">
            <v>0</v>
          </cell>
          <cell r="AK1124" t="str">
            <v/>
          </cell>
          <cell r="AL1124" t="str">
            <v>EU28</v>
          </cell>
        </row>
        <row r="1125">
          <cell r="F1125" t="str">
            <v>Sweden</v>
          </cell>
          <cell r="G1125" t="str">
            <v>Residential</v>
          </cell>
          <cell r="H1125" t="str">
            <v>SFH</v>
          </cell>
          <cell r="J1125" t="str">
            <v>Geothermal</v>
          </cell>
          <cell r="K1125" t="str">
            <v>-</v>
          </cell>
          <cell r="L1125">
            <v>0</v>
          </cell>
          <cell r="M1125">
            <v>0</v>
          </cell>
          <cell r="P1125">
            <v>0</v>
          </cell>
          <cell r="Q1125">
            <v>0</v>
          </cell>
          <cell r="R1125">
            <v>0</v>
          </cell>
          <cell r="S1125">
            <v>0</v>
          </cell>
          <cell r="T1125" t="str">
            <v>m.EEG.1</v>
          </cell>
          <cell r="U1125">
            <v>0</v>
          </cell>
          <cell r="V1125" t="str">
            <v>m.EEG.1</v>
          </cell>
          <cell r="W1125">
            <v>0</v>
          </cell>
          <cell r="X1125">
            <v>0</v>
          </cell>
          <cell r="Y1125">
            <v>0</v>
          </cell>
          <cell r="Z1125">
            <v>0</v>
          </cell>
          <cell r="AA1125">
            <v>0</v>
          </cell>
          <cell r="AB1125">
            <v>0</v>
          </cell>
          <cell r="AC1125">
            <v>0</v>
          </cell>
          <cell r="AD1125" t="str">
            <v>m.EEG.1</v>
          </cell>
          <cell r="AE1125">
            <v>0</v>
          </cell>
          <cell r="AF1125">
            <v>0</v>
          </cell>
          <cell r="AG1125">
            <v>0</v>
          </cell>
          <cell r="AH1125">
            <v>0</v>
          </cell>
          <cell r="AI1125">
            <v>0</v>
          </cell>
          <cell r="AJ1125">
            <v>0</v>
          </cell>
          <cell r="AK1125" t="str">
            <v/>
          </cell>
          <cell r="AL1125" t="str">
            <v>EU28</v>
          </cell>
        </row>
        <row r="1126">
          <cell r="F1126" t="str">
            <v>Sweden</v>
          </cell>
          <cell r="G1126" t="str">
            <v>Residential</v>
          </cell>
          <cell r="H1126" t="str">
            <v>SFH</v>
          </cell>
          <cell r="J1126" t="str">
            <v>Solar energy</v>
          </cell>
          <cell r="K1126" t="str">
            <v>-</v>
          </cell>
          <cell r="L1126">
            <v>0.129</v>
          </cell>
          <cell r="M1126">
            <v>0.129</v>
          </cell>
          <cell r="P1126">
            <v>0.129</v>
          </cell>
          <cell r="Q1126">
            <v>0.129</v>
          </cell>
          <cell r="R1126">
            <v>0</v>
          </cell>
          <cell r="S1126">
            <v>1.2999999999999999E-2</v>
          </cell>
          <cell r="T1126" t="str">
            <v>m.EEG.1</v>
          </cell>
          <cell r="U1126">
            <v>0.11600000000000001</v>
          </cell>
          <cell r="V1126" t="str">
            <v>m.EEG.1</v>
          </cell>
          <cell r="W1126">
            <v>0</v>
          </cell>
          <cell r="X1126">
            <v>0</v>
          </cell>
          <cell r="Y1126">
            <v>0</v>
          </cell>
          <cell r="Z1126">
            <v>0</v>
          </cell>
          <cell r="AA1126">
            <v>0</v>
          </cell>
          <cell r="AB1126">
            <v>0</v>
          </cell>
          <cell r="AC1126">
            <v>0</v>
          </cell>
          <cell r="AD1126" t="str">
            <v>m.EEG.1</v>
          </cell>
          <cell r="AE1126">
            <v>0</v>
          </cell>
          <cell r="AF1126">
            <v>0</v>
          </cell>
          <cell r="AG1126">
            <v>0</v>
          </cell>
          <cell r="AH1126">
            <v>0</v>
          </cell>
          <cell r="AI1126">
            <v>0</v>
          </cell>
          <cell r="AJ1126">
            <v>0</v>
          </cell>
          <cell r="AK1126" t="str">
            <v/>
          </cell>
          <cell r="AL1126" t="str">
            <v>EU28</v>
          </cell>
        </row>
        <row r="1127">
          <cell r="F1127" t="str">
            <v>Sweden</v>
          </cell>
          <cell r="G1127" t="str">
            <v>Residential</v>
          </cell>
          <cell r="H1127" t="str">
            <v>SFH</v>
          </cell>
          <cell r="J1127" t="str">
            <v>Ambient heat total</v>
          </cell>
          <cell r="K1127" t="str">
            <v>-</v>
          </cell>
          <cell r="L1127">
            <v>11.736667096597483</v>
          </cell>
          <cell r="M1127">
            <v>11.736667096597483</v>
          </cell>
          <cell r="P1127">
            <v>11.736667096597483</v>
          </cell>
          <cell r="Q1127">
            <v>11.736667096597483</v>
          </cell>
          <cell r="R1127">
            <v>0</v>
          </cell>
          <cell r="S1127">
            <v>10.592662562544591</v>
          </cell>
          <cell r="T1127" t="str">
            <v>m.EEG.1</v>
          </cell>
          <cell r="U1127">
            <v>1.1440045340528915</v>
          </cell>
          <cell r="V1127" t="str">
            <v>m.EEG.1</v>
          </cell>
          <cell r="W1127">
            <v>0</v>
          </cell>
          <cell r="X1127">
            <v>0</v>
          </cell>
          <cell r="Y1127">
            <v>0</v>
          </cell>
          <cell r="Z1127">
            <v>0</v>
          </cell>
          <cell r="AA1127">
            <v>0</v>
          </cell>
          <cell r="AB1127">
            <v>0</v>
          </cell>
          <cell r="AC1127">
            <v>0</v>
          </cell>
          <cell r="AD1127" t="str">
            <v>m.EEG.1</v>
          </cell>
          <cell r="AE1127">
            <v>0</v>
          </cell>
          <cell r="AF1127">
            <v>0</v>
          </cell>
          <cell r="AG1127">
            <v>0</v>
          </cell>
          <cell r="AH1127">
            <v>0</v>
          </cell>
          <cell r="AI1127">
            <v>0</v>
          </cell>
          <cell r="AJ1127">
            <v>0</v>
          </cell>
          <cell r="AK1127" t="str">
            <v/>
          </cell>
          <cell r="AL1127" t="str">
            <v>EU28</v>
          </cell>
        </row>
        <row r="1128">
          <cell r="F1128" t="str">
            <v>Sweden</v>
          </cell>
          <cell r="G1128" t="str">
            <v>Residential</v>
          </cell>
          <cell r="H1128" t="str">
            <v>SFH</v>
          </cell>
          <cell r="J1128" t="str">
            <v xml:space="preserve">Other RES </v>
          </cell>
          <cell r="K1128" t="str">
            <v>-</v>
          </cell>
          <cell r="L1128">
            <v>0</v>
          </cell>
          <cell r="M1128">
            <v>0</v>
          </cell>
          <cell r="P1128">
            <v>0</v>
          </cell>
          <cell r="Q1128">
            <v>0</v>
          </cell>
          <cell r="R1128">
            <v>0</v>
          </cell>
          <cell r="S1128">
            <v>0</v>
          </cell>
          <cell r="T1128" t="str">
            <v>m.EEG.1</v>
          </cell>
          <cell r="U1128">
            <v>0</v>
          </cell>
          <cell r="V1128" t="str">
            <v>m.EEG.1</v>
          </cell>
          <cell r="W1128">
            <v>0</v>
          </cell>
          <cell r="X1128">
            <v>0</v>
          </cell>
          <cell r="Y1128">
            <v>0</v>
          </cell>
          <cell r="Z1128">
            <v>0</v>
          </cell>
          <cell r="AA1128">
            <v>0</v>
          </cell>
          <cell r="AB1128">
            <v>0</v>
          </cell>
          <cell r="AC1128">
            <v>0</v>
          </cell>
          <cell r="AD1128" t="str">
            <v>m.EEG.1</v>
          </cell>
          <cell r="AE1128">
            <v>0</v>
          </cell>
          <cell r="AF1128">
            <v>0</v>
          </cell>
          <cell r="AG1128">
            <v>0</v>
          </cell>
          <cell r="AH1128">
            <v>0</v>
          </cell>
          <cell r="AI1128">
            <v>0</v>
          </cell>
          <cell r="AJ1128">
            <v>0</v>
          </cell>
          <cell r="AK1128" t="str">
            <v/>
          </cell>
          <cell r="AL1128" t="str">
            <v>EU28</v>
          </cell>
        </row>
        <row r="1129">
          <cell r="F1129" t="str">
            <v>Sweden</v>
          </cell>
          <cell r="G1129" t="str">
            <v>Residential</v>
          </cell>
          <cell r="H1129" t="str">
            <v>MFH</v>
          </cell>
          <cell r="J1129" t="str">
            <v>TOTAL</v>
          </cell>
          <cell r="K1129" t="str">
            <v>-</v>
          </cell>
          <cell r="L1129">
            <v>22.023036290142048</v>
          </cell>
          <cell r="M1129">
            <v>22.023036290142048</v>
          </cell>
          <cell r="P1129">
            <v>22.023036290142048</v>
          </cell>
          <cell r="Q1129">
            <v>21.953870638313287</v>
          </cell>
          <cell r="R1129">
            <v>1.6767596225997299E-3</v>
          </cell>
          <cell r="S1129">
            <v>17.270273132767592</v>
          </cell>
          <cell r="T1129" t="str">
            <v>u.ISI.68</v>
          </cell>
          <cell r="U1129">
            <v>4.6835975055456958</v>
          </cell>
          <cell r="V1129" t="str">
            <v>m.EEG.1</v>
          </cell>
          <cell r="W1129">
            <v>0</v>
          </cell>
          <cell r="X1129">
            <v>0</v>
          </cell>
          <cell r="Y1129">
            <v>0</v>
          </cell>
          <cell r="Z1129">
            <v>0</v>
          </cell>
          <cell r="AA1129">
            <v>0</v>
          </cell>
          <cell r="AB1129">
            <v>0</v>
          </cell>
          <cell r="AC1129">
            <v>1.6767596225997299E-3</v>
          </cell>
          <cell r="AD1129" t="str">
            <v>m.EEG.1</v>
          </cell>
          <cell r="AE1129">
            <v>0</v>
          </cell>
          <cell r="AF1129">
            <v>0</v>
          </cell>
          <cell r="AG1129">
            <v>0</v>
          </cell>
          <cell r="AH1129">
            <v>0</v>
          </cell>
          <cell r="AI1129">
            <v>0</v>
          </cell>
          <cell r="AJ1129">
            <v>6.7488892206160778E-2</v>
          </cell>
          <cell r="AK1129" t="str">
            <v/>
          </cell>
          <cell r="AL1129" t="str">
            <v>EU28</v>
          </cell>
        </row>
        <row r="1130">
          <cell r="F1130" t="str">
            <v>Sweden</v>
          </cell>
          <cell r="G1130" t="str">
            <v>Residential</v>
          </cell>
          <cell r="H1130" t="str">
            <v>MFH</v>
          </cell>
          <cell r="J1130" t="str">
            <v>Coal</v>
          </cell>
          <cell r="K1130" t="str">
            <v>-</v>
          </cell>
          <cell r="L1130">
            <v>0</v>
          </cell>
          <cell r="M1130">
            <v>0</v>
          </cell>
          <cell r="P1130">
            <v>0</v>
          </cell>
          <cell r="Q1130">
            <v>0</v>
          </cell>
          <cell r="R1130">
            <v>0</v>
          </cell>
          <cell r="S1130">
            <v>0</v>
          </cell>
          <cell r="T1130" t="str">
            <v>m.EEG.1</v>
          </cell>
          <cell r="U1130">
            <v>0</v>
          </cell>
          <cell r="V1130" t="str">
            <v>m.EEG.1</v>
          </cell>
          <cell r="W1130">
            <v>0</v>
          </cell>
          <cell r="X1130">
            <v>0</v>
          </cell>
          <cell r="Y1130">
            <v>0</v>
          </cell>
          <cell r="Z1130">
            <v>0</v>
          </cell>
          <cell r="AA1130">
            <v>0</v>
          </cell>
          <cell r="AB1130">
            <v>0</v>
          </cell>
          <cell r="AC1130">
            <v>0</v>
          </cell>
          <cell r="AD1130" t="str">
            <v>m.EEG.1</v>
          </cell>
          <cell r="AE1130">
            <v>0</v>
          </cell>
          <cell r="AF1130">
            <v>0</v>
          </cell>
          <cell r="AG1130">
            <v>0</v>
          </cell>
          <cell r="AH1130">
            <v>0</v>
          </cell>
          <cell r="AI1130">
            <v>0</v>
          </cell>
          <cell r="AJ1130">
            <v>0</v>
          </cell>
          <cell r="AK1130" t="str">
            <v/>
          </cell>
          <cell r="AL1130" t="str">
            <v>EU28</v>
          </cell>
        </row>
        <row r="1131">
          <cell r="F1131" t="str">
            <v>Sweden</v>
          </cell>
          <cell r="G1131" t="str">
            <v>Residential</v>
          </cell>
          <cell r="H1131" t="str">
            <v>MFH</v>
          </cell>
          <cell r="J1131" t="str">
            <v>Fuel oil</v>
          </cell>
          <cell r="K1131" t="str">
            <v>-</v>
          </cell>
          <cell r="L1131">
            <v>4.4829618489399557E-2</v>
          </cell>
          <cell r="M1131">
            <v>4.4829618489399557E-2</v>
          </cell>
          <cell r="P1131">
            <v>4.4829618489399557E-2</v>
          </cell>
          <cell r="Q1131">
            <v>4.4763351167620168E-2</v>
          </cell>
          <cell r="R1131">
            <v>0</v>
          </cell>
          <cell r="S1131">
            <v>3.0797264600156658E-2</v>
          </cell>
          <cell r="T1131" t="str">
            <v>u.ISI.68</v>
          </cell>
          <cell r="U1131">
            <v>1.3966086567463508E-2</v>
          </cell>
          <cell r="V1131" t="str">
            <v>m.EEG.1</v>
          </cell>
          <cell r="W1131">
            <v>0</v>
          </cell>
          <cell r="X1131">
            <v>0</v>
          </cell>
          <cell r="Y1131">
            <v>0</v>
          </cell>
          <cell r="Z1131">
            <v>0</v>
          </cell>
          <cell r="AA1131">
            <v>0</v>
          </cell>
          <cell r="AB1131">
            <v>0</v>
          </cell>
          <cell r="AC1131">
            <v>0</v>
          </cell>
          <cell r="AD1131" t="str">
            <v>m.EEG.1</v>
          </cell>
          <cell r="AE1131">
            <v>0</v>
          </cell>
          <cell r="AF1131">
            <v>0</v>
          </cell>
          <cell r="AG1131">
            <v>0</v>
          </cell>
          <cell r="AH1131">
            <v>0</v>
          </cell>
          <cell r="AI1131">
            <v>0</v>
          </cell>
          <cell r="AJ1131">
            <v>6.6267321779391863E-5</v>
          </cell>
          <cell r="AK1131" t="str">
            <v/>
          </cell>
          <cell r="AL1131" t="str">
            <v>EU28</v>
          </cell>
        </row>
        <row r="1132">
          <cell r="F1132" t="str">
            <v>Sweden</v>
          </cell>
          <cell r="G1132" t="str">
            <v>Residential</v>
          </cell>
          <cell r="H1132" t="str">
            <v>MFH</v>
          </cell>
          <cell r="J1132" t="str">
            <v>Natural gas</v>
          </cell>
          <cell r="K1132" t="str">
            <v>-</v>
          </cell>
          <cell r="L1132">
            <v>1.003052011279266E-2</v>
          </cell>
          <cell r="M1132">
            <v>1.003052011279266E-2</v>
          </cell>
          <cell r="P1132">
            <v>1.003052011279266E-2</v>
          </cell>
          <cell r="Q1132">
            <v>9.6027445559408661E-3</v>
          </cell>
          <cell r="R1132">
            <v>0</v>
          </cell>
          <cell r="S1132">
            <v>8.6188607751817425E-3</v>
          </cell>
          <cell r="T1132" t="str">
            <v>u.ISI.68</v>
          </cell>
          <cell r="U1132">
            <v>9.8388378075912409E-4</v>
          </cell>
          <cell r="V1132" t="str">
            <v>m.EEG.1</v>
          </cell>
          <cell r="W1132">
            <v>0</v>
          </cell>
          <cell r="X1132">
            <v>0</v>
          </cell>
          <cell r="Y1132">
            <v>0</v>
          </cell>
          <cell r="Z1132">
            <v>0</v>
          </cell>
          <cell r="AA1132">
            <v>0</v>
          </cell>
          <cell r="AB1132">
            <v>0</v>
          </cell>
          <cell r="AC1132">
            <v>0</v>
          </cell>
          <cell r="AD1132" t="str">
            <v>m.EEG.1</v>
          </cell>
          <cell r="AE1132">
            <v>0</v>
          </cell>
          <cell r="AF1132">
            <v>0</v>
          </cell>
          <cell r="AG1132">
            <v>0</v>
          </cell>
          <cell r="AH1132">
            <v>0</v>
          </cell>
          <cell r="AI1132">
            <v>0</v>
          </cell>
          <cell r="AJ1132">
            <v>4.2777555685179317E-4</v>
          </cell>
          <cell r="AK1132" t="str">
            <v/>
          </cell>
          <cell r="AL1132" t="str">
            <v>EU28</v>
          </cell>
        </row>
        <row r="1133">
          <cell r="F1133" t="str">
            <v>Sweden</v>
          </cell>
          <cell r="G1133" t="str">
            <v>Residential</v>
          </cell>
          <cell r="H1133" t="str">
            <v>MFH</v>
          </cell>
          <cell r="J1133" t="str">
            <v>Other fossil fuels</v>
          </cell>
          <cell r="K1133" t="str">
            <v>-</v>
          </cell>
          <cell r="L1133">
            <v>0</v>
          </cell>
          <cell r="M1133">
            <v>0</v>
          </cell>
          <cell r="P1133">
            <v>0</v>
          </cell>
          <cell r="Q1133">
            <v>0</v>
          </cell>
          <cell r="R1133">
            <v>0</v>
          </cell>
          <cell r="S1133">
            <v>0</v>
          </cell>
          <cell r="T1133" t="str">
            <v>m.EEG.1</v>
          </cell>
          <cell r="U1133">
            <v>0</v>
          </cell>
          <cell r="V1133" t="str">
            <v>m.EEG.1</v>
          </cell>
          <cell r="W1133">
            <v>0</v>
          </cell>
          <cell r="X1133">
            <v>0</v>
          </cell>
          <cell r="Y1133">
            <v>0</v>
          </cell>
          <cell r="Z1133">
            <v>0</v>
          </cell>
          <cell r="AA1133">
            <v>0</v>
          </cell>
          <cell r="AB1133">
            <v>0</v>
          </cell>
          <cell r="AC1133">
            <v>0</v>
          </cell>
          <cell r="AD1133" t="str">
            <v>m.EEG.1</v>
          </cell>
          <cell r="AE1133">
            <v>0</v>
          </cell>
          <cell r="AF1133">
            <v>0</v>
          </cell>
          <cell r="AG1133">
            <v>0</v>
          </cell>
          <cell r="AH1133">
            <v>0</v>
          </cell>
          <cell r="AI1133">
            <v>0</v>
          </cell>
          <cell r="AJ1133">
            <v>0</v>
          </cell>
          <cell r="AK1133" t="str">
            <v/>
          </cell>
          <cell r="AL1133" t="str">
            <v>EU28</v>
          </cell>
        </row>
        <row r="1134">
          <cell r="F1134" t="str">
            <v>Sweden</v>
          </cell>
          <cell r="G1134" t="str">
            <v>Residential</v>
          </cell>
          <cell r="H1134" t="str">
            <v>MFH</v>
          </cell>
          <cell r="J1134" t="str">
            <v>Electricity</v>
          </cell>
          <cell r="K1134" t="str">
            <v>-</v>
          </cell>
          <cell r="L1134">
            <v>0.44778819375401796</v>
          </cell>
          <cell r="M1134">
            <v>0.44778819375401796</v>
          </cell>
          <cell r="P1134">
            <v>0.44778819375401796</v>
          </cell>
          <cell r="Q1134">
            <v>0.37911658480388866</v>
          </cell>
          <cell r="R1134">
            <v>1.6767596225997299E-3</v>
          </cell>
          <cell r="S1134">
            <v>0.3110634377191247</v>
          </cell>
          <cell r="T1134" t="str">
            <v>u.ISI.68</v>
          </cell>
          <cell r="U1134">
            <v>6.8053147084763926E-2</v>
          </cell>
          <cell r="V1134" t="str">
            <v>m.EEG.1</v>
          </cell>
          <cell r="W1134">
            <v>0</v>
          </cell>
          <cell r="X1134">
            <v>0</v>
          </cell>
          <cell r="Y1134">
            <v>0</v>
          </cell>
          <cell r="Z1134">
            <v>0</v>
          </cell>
          <cell r="AA1134">
            <v>0</v>
          </cell>
          <cell r="AB1134">
            <v>0</v>
          </cell>
          <cell r="AC1134">
            <v>1.6767596225997299E-3</v>
          </cell>
          <cell r="AD1134" t="str">
            <v>m.EEG.1</v>
          </cell>
          <cell r="AE1134">
            <v>0</v>
          </cell>
          <cell r="AF1134">
            <v>0</v>
          </cell>
          <cell r="AG1134">
            <v>0</v>
          </cell>
          <cell r="AH1134">
            <v>0</v>
          </cell>
          <cell r="AI1134">
            <v>0</v>
          </cell>
          <cell r="AJ1134">
            <v>6.6994849327529596E-2</v>
          </cell>
          <cell r="AK1134" t="str">
            <v/>
          </cell>
          <cell r="AL1134" t="str">
            <v>EU28</v>
          </cell>
        </row>
        <row r="1135">
          <cell r="F1135" t="str">
            <v>Sweden</v>
          </cell>
          <cell r="G1135" t="str">
            <v>Residential</v>
          </cell>
          <cell r="H1135" t="str">
            <v>MFH</v>
          </cell>
          <cell r="J1135" t="str">
            <v>District heating</v>
          </cell>
          <cell r="K1135" t="str">
            <v>-</v>
          </cell>
          <cell r="L1135">
            <v>20.976282989789194</v>
          </cell>
          <cell r="M1135">
            <v>20.976282989789194</v>
          </cell>
          <cell r="P1135">
            <v>20.976282989789194</v>
          </cell>
          <cell r="Q1135">
            <v>20.976282989789194</v>
          </cell>
          <cell r="R1135">
            <v>0</v>
          </cell>
          <cell r="S1135">
            <v>16.496846380790572</v>
          </cell>
          <cell r="T1135" t="str">
            <v>u.ISI.68</v>
          </cell>
          <cell r="U1135">
            <v>4.4794366089986219</v>
          </cell>
          <cell r="V1135" t="str">
            <v>m.EEG.1</v>
          </cell>
          <cell r="W1135">
            <v>0</v>
          </cell>
          <cell r="X1135">
            <v>0</v>
          </cell>
          <cell r="Y1135">
            <v>0</v>
          </cell>
          <cell r="Z1135">
            <v>0</v>
          </cell>
          <cell r="AA1135">
            <v>0</v>
          </cell>
          <cell r="AB1135">
            <v>0</v>
          </cell>
          <cell r="AC1135">
            <v>0</v>
          </cell>
          <cell r="AD1135" t="str">
            <v>m.EEG.1</v>
          </cell>
          <cell r="AE1135">
            <v>0</v>
          </cell>
          <cell r="AF1135">
            <v>0</v>
          </cell>
          <cell r="AG1135">
            <v>0</v>
          </cell>
          <cell r="AH1135">
            <v>0</v>
          </cell>
          <cell r="AI1135">
            <v>0</v>
          </cell>
          <cell r="AJ1135">
            <v>0</v>
          </cell>
          <cell r="AK1135" t="str">
            <v/>
          </cell>
          <cell r="AL1135" t="str">
            <v>EU28</v>
          </cell>
        </row>
        <row r="1136">
          <cell r="F1136" t="str">
            <v>Sweden</v>
          </cell>
          <cell r="G1136" t="str">
            <v>Residential</v>
          </cell>
          <cell r="H1136" t="str">
            <v>MFH</v>
          </cell>
          <cell r="J1136" t="str">
            <v>Waste non-RES</v>
          </cell>
          <cell r="K1136" t="str">
            <v>-</v>
          </cell>
          <cell r="L1136">
            <v>0</v>
          </cell>
          <cell r="M1136">
            <v>0</v>
          </cell>
          <cell r="P1136">
            <v>0</v>
          </cell>
          <cell r="Q1136">
            <v>0</v>
          </cell>
          <cell r="R1136">
            <v>0</v>
          </cell>
          <cell r="S1136">
            <v>0</v>
          </cell>
          <cell r="T1136" t="str">
            <v>m.EEG.1</v>
          </cell>
          <cell r="U1136">
            <v>0</v>
          </cell>
          <cell r="V1136" t="str">
            <v>m.EEG.1</v>
          </cell>
          <cell r="W1136">
            <v>0</v>
          </cell>
          <cell r="X1136">
            <v>0</v>
          </cell>
          <cell r="Y1136">
            <v>0</v>
          </cell>
          <cell r="Z1136">
            <v>0</v>
          </cell>
          <cell r="AA1136">
            <v>0</v>
          </cell>
          <cell r="AB1136">
            <v>0</v>
          </cell>
          <cell r="AC1136">
            <v>0</v>
          </cell>
          <cell r="AD1136" t="str">
            <v>m.EEG.1</v>
          </cell>
          <cell r="AE1136">
            <v>0</v>
          </cell>
          <cell r="AF1136">
            <v>0</v>
          </cell>
          <cell r="AG1136">
            <v>0</v>
          </cell>
          <cell r="AH1136">
            <v>0</v>
          </cell>
          <cell r="AI1136">
            <v>0</v>
          </cell>
          <cell r="AJ1136">
            <v>0</v>
          </cell>
          <cell r="AK1136" t="str">
            <v/>
          </cell>
          <cell r="AL1136" t="str">
            <v>EU28</v>
          </cell>
        </row>
        <row r="1137">
          <cell r="F1137" t="str">
            <v>Sweden</v>
          </cell>
          <cell r="G1137" t="str">
            <v>Residential</v>
          </cell>
          <cell r="H1137" t="str">
            <v>MFH</v>
          </cell>
          <cell r="J1137" t="str">
            <v>Waste RES</v>
          </cell>
          <cell r="K1137" t="str">
            <v>-</v>
          </cell>
          <cell r="L1137">
            <v>0</v>
          </cell>
          <cell r="M1137">
            <v>0</v>
          </cell>
          <cell r="P1137">
            <v>0</v>
          </cell>
          <cell r="Q1137">
            <v>0</v>
          </cell>
          <cell r="R1137">
            <v>0</v>
          </cell>
          <cell r="S1137">
            <v>0</v>
          </cell>
          <cell r="T1137" t="str">
            <v>m.EEG.1</v>
          </cell>
          <cell r="U1137">
            <v>0</v>
          </cell>
          <cell r="V1137" t="str">
            <v>m.EEG.1</v>
          </cell>
          <cell r="W1137">
            <v>0</v>
          </cell>
          <cell r="X1137">
            <v>0</v>
          </cell>
          <cell r="Y1137">
            <v>0</v>
          </cell>
          <cell r="Z1137">
            <v>0</v>
          </cell>
          <cell r="AA1137">
            <v>0</v>
          </cell>
          <cell r="AB1137">
            <v>0</v>
          </cell>
          <cell r="AC1137">
            <v>0</v>
          </cell>
          <cell r="AD1137" t="str">
            <v>m.EEG.1</v>
          </cell>
          <cell r="AE1137">
            <v>0</v>
          </cell>
          <cell r="AF1137">
            <v>0</v>
          </cell>
          <cell r="AG1137">
            <v>0</v>
          </cell>
          <cell r="AH1137">
            <v>0</v>
          </cell>
          <cell r="AI1137">
            <v>0</v>
          </cell>
          <cell r="AJ1137">
            <v>0</v>
          </cell>
          <cell r="AK1137" t="str">
            <v/>
          </cell>
          <cell r="AL1137" t="str">
            <v>EU28</v>
          </cell>
        </row>
        <row r="1138">
          <cell r="F1138" t="str">
            <v>Sweden</v>
          </cell>
          <cell r="G1138" t="str">
            <v>Residential</v>
          </cell>
          <cell r="H1138" t="str">
            <v>MFH</v>
          </cell>
          <cell r="J1138" t="str">
            <v>Biomass</v>
          </cell>
          <cell r="K1138" t="str">
            <v>-</v>
          </cell>
          <cell r="L1138">
            <v>0.11677206457609327</v>
          </cell>
          <cell r="M1138">
            <v>0.11677206457609327</v>
          </cell>
          <cell r="P1138">
            <v>0.11677206457609327</v>
          </cell>
          <cell r="Q1138">
            <v>0.11677206457609327</v>
          </cell>
          <cell r="R1138">
            <v>0</v>
          </cell>
          <cell r="S1138">
            <v>6.7609751405097673E-2</v>
          </cell>
          <cell r="T1138" t="str">
            <v>m.EEG.1</v>
          </cell>
          <cell r="U1138">
            <v>4.9162313170995599E-2</v>
          </cell>
          <cell r="V1138" t="str">
            <v>m.EEG.1</v>
          </cell>
          <cell r="W1138">
            <v>0</v>
          </cell>
          <cell r="X1138">
            <v>0</v>
          </cell>
          <cell r="Y1138">
            <v>0</v>
          </cell>
          <cell r="Z1138">
            <v>0</v>
          </cell>
          <cell r="AA1138">
            <v>0</v>
          </cell>
          <cell r="AB1138">
            <v>0</v>
          </cell>
          <cell r="AC1138">
            <v>0</v>
          </cell>
          <cell r="AD1138" t="str">
            <v>m.EEG.1</v>
          </cell>
          <cell r="AE1138">
            <v>0</v>
          </cell>
          <cell r="AF1138">
            <v>0</v>
          </cell>
          <cell r="AG1138">
            <v>0</v>
          </cell>
          <cell r="AH1138">
            <v>0</v>
          </cell>
          <cell r="AI1138">
            <v>0</v>
          </cell>
          <cell r="AJ1138">
            <v>0</v>
          </cell>
          <cell r="AK1138" t="str">
            <v/>
          </cell>
          <cell r="AL1138" t="str">
            <v>EU28</v>
          </cell>
        </row>
        <row r="1139">
          <cell r="F1139" t="str">
            <v>Sweden</v>
          </cell>
          <cell r="G1139" t="str">
            <v>Residential</v>
          </cell>
          <cell r="H1139" t="str">
            <v>MFH</v>
          </cell>
          <cell r="J1139" t="str">
            <v>Geothermal</v>
          </cell>
          <cell r="K1139" t="str">
            <v>-</v>
          </cell>
          <cell r="L1139">
            <v>0</v>
          </cell>
          <cell r="M1139">
            <v>0</v>
          </cell>
          <cell r="P1139">
            <v>0</v>
          </cell>
          <cell r="Q1139">
            <v>0</v>
          </cell>
          <cell r="R1139">
            <v>0</v>
          </cell>
          <cell r="S1139">
            <v>0</v>
          </cell>
          <cell r="T1139" t="str">
            <v>m.EEG.1</v>
          </cell>
          <cell r="U1139">
            <v>0</v>
          </cell>
          <cell r="V1139" t="str">
            <v>m.EEG.1</v>
          </cell>
          <cell r="W1139">
            <v>0</v>
          </cell>
          <cell r="X1139">
            <v>0</v>
          </cell>
          <cell r="Y1139">
            <v>0</v>
          </cell>
          <cell r="Z1139">
            <v>0</v>
          </cell>
          <cell r="AA1139">
            <v>0</v>
          </cell>
          <cell r="AB1139">
            <v>0</v>
          </cell>
          <cell r="AC1139">
            <v>0</v>
          </cell>
          <cell r="AD1139" t="str">
            <v>m.EEG.1</v>
          </cell>
          <cell r="AE1139">
            <v>0</v>
          </cell>
          <cell r="AF1139">
            <v>0</v>
          </cell>
          <cell r="AG1139">
            <v>0</v>
          </cell>
          <cell r="AH1139">
            <v>0</v>
          </cell>
          <cell r="AI1139">
            <v>0</v>
          </cell>
          <cell r="AJ1139">
            <v>0</v>
          </cell>
          <cell r="AK1139" t="str">
            <v/>
          </cell>
          <cell r="AL1139" t="str">
            <v>EU28</v>
          </cell>
        </row>
        <row r="1140">
          <cell r="F1140" t="str">
            <v>Sweden</v>
          </cell>
          <cell r="G1140" t="str">
            <v>Residential</v>
          </cell>
          <cell r="H1140" t="str">
            <v>MFH</v>
          </cell>
          <cell r="J1140" t="str">
            <v>Solar energy</v>
          </cell>
          <cell r="K1140" t="str">
            <v>-</v>
          </cell>
          <cell r="L1140">
            <v>0</v>
          </cell>
          <cell r="M1140">
            <v>0</v>
          </cell>
          <cell r="P1140">
            <v>0</v>
          </cell>
          <cell r="Q1140">
            <v>0</v>
          </cell>
          <cell r="R1140">
            <v>0</v>
          </cell>
          <cell r="S1140">
            <v>0</v>
          </cell>
          <cell r="T1140" t="str">
            <v>m.EEG.1</v>
          </cell>
          <cell r="U1140">
            <v>0</v>
          </cell>
          <cell r="V1140" t="str">
            <v>m.EEG.1</v>
          </cell>
          <cell r="W1140">
            <v>0</v>
          </cell>
          <cell r="X1140">
            <v>0</v>
          </cell>
          <cell r="Y1140">
            <v>0</v>
          </cell>
          <cell r="Z1140">
            <v>0</v>
          </cell>
          <cell r="AA1140">
            <v>0</v>
          </cell>
          <cell r="AB1140">
            <v>0</v>
          </cell>
          <cell r="AC1140">
            <v>0</v>
          </cell>
          <cell r="AD1140" t="str">
            <v>m.EEG.1</v>
          </cell>
          <cell r="AE1140">
            <v>0</v>
          </cell>
          <cell r="AF1140">
            <v>0</v>
          </cell>
          <cell r="AG1140">
            <v>0</v>
          </cell>
          <cell r="AH1140">
            <v>0</v>
          </cell>
          <cell r="AI1140">
            <v>0</v>
          </cell>
          <cell r="AJ1140">
            <v>0</v>
          </cell>
          <cell r="AK1140" t="str">
            <v/>
          </cell>
          <cell r="AL1140" t="str">
            <v>EU28</v>
          </cell>
        </row>
        <row r="1141">
          <cell r="F1141" t="str">
            <v>Sweden</v>
          </cell>
          <cell r="G1141" t="str">
            <v>Residential</v>
          </cell>
          <cell r="H1141" t="str">
            <v>MFH</v>
          </cell>
          <cell r="J1141" t="str">
            <v>Ambient heat total</v>
          </cell>
          <cell r="K1141" t="str">
            <v>-</v>
          </cell>
          <cell r="L1141">
            <v>0.4273329034205493</v>
          </cell>
          <cell r="M1141">
            <v>0.4273329034205493</v>
          </cell>
          <cell r="P1141">
            <v>0.4273329034205493</v>
          </cell>
          <cell r="Q1141">
            <v>0.4273329034205493</v>
          </cell>
          <cell r="R1141">
            <v>0</v>
          </cell>
          <cell r="S1141">
            <v>0.35533743747745755</v>
          </cell>
          <cell r="T1141" t="str">
            <v>m.EEG.1</v>
          </cell>
          <cell r="U1141">
            <v>7.1995465943091738E-2</v>
          </cell>
          <cell r="V1141" t="str">
            <v>m.EEG.1</v>
          </cell>
          <cell r="W1141">
            <v>0</v>
          </cell>
          <cell r="X1141">
            <v>0</v>
          </cell>
          <cell r="Y1141">
            <v>0</v>
          </cell>
          <cell r="Z1141">
            <v>0</v>
          </cell>
          <cell r="AA1141">
            <v>0</v>
          </cell>
          <cell r="AB1141">
            <v>0</v>
          </cell>
          <cell r="AC1141">
            <v>0</v>
          </cell>
          <cell r="AD1141" t="str">
            <v>m.EEG.1</v>
          </cell>
          <cell r="AE1141">
            <v>0</v>
          </cell>
          <cell r="AF1141">
            <v>0</v>
          </cell>
          <cell r="AG1141">
            <v>0</v>
          </cell>
          <cell r="AH1141">
            <v>0</v>
          </cell>
          <cell r="AI1141">
            <v>0</v>
          </cell>
          <cell r="AJ1141">
            <v>0</v>
          </cell>
          <cell r="AK1141" t="str">
            <v/>
          </cell>
          <cell r="AL1141" t="str">
            <v>EU28</v>
          </cell>
        </row>
        <row r="1142">
          <cell r="F1142" t="str">
            <v>Sweden</v>
          </cell>
          <cell r="G1142" t="str">
            <v>Residential</v>
          </cell>
          <cell r="H1142" t="str">
            <v>MFH</v>
          </cell>
          <cell r="J1142" t="str">
            <v xml:space="preserve">Other RES </v>
          </cell>
          <cell r="K1142" t="str">
            <v>-</v>
          </cell>
          <cell r="L1142">
            <v>0</v>
          </cell>
          <cell r="M1142">
            <v>0</v>
          </cell>
          <cell r="P1142">
            <v>0</v>
          </cell>
          <cell r="Q1142">
            <v>0</v>
          </cell>
          <cell r="R1142">
            <v>0</v>
          </cell>
          <cell r="S1142">
            <v>0</v>
          </cell>
          <cell r="T1142" t="str">
            <v>m.EEG.1</v>
          </cell>
          <cell r="U1142">
            <v>0</v>
          </cell>
          <cell r="V1142" t="str">
            <v>m.EEG.1</v>
          </cell>
          <cell r="W1142">
            <v>0</v>
          </cell>
          <cell r="X1142">
            <v>0</v>
          </cell>
          <cell r="Y1142">
            <v>0</v>
          </cell>
          <cell r="Z1142">
            <v>0</v>
          </cell>
          <cell r="AA1142">
            <v>0</v>
          </cell>
          <cell r="AB1142">
            <v>0</v>
          </cell>
          <cell r="AC1142">
            <v>0</v>
          </cell>
          <cell r="AD1142" t="str">
            <v>m.EEG.1</v>
          </cell>
          <cell r="AE1142">
            <v>0</v>
          </cell>
          <cell r="AF1142">
            <v>0</v>
          </cell>
          <cell r="AG1142">
            <v>0</v>
          </cell>
          <cell r="AH1142">
            <v>0</v>
          </cell>
          <cell r="AI1142">
            <v>0</v>
          </cell>
          <cell r="AJ1142">
            <v>0</v>
          </cell>
          <cell r="AK1142" t="str">
            <v/>
          </cell>
          <cell r="AL1142" t="str">
            <v>EU28</v>
          </cell>
        </row>
        <row r="1143">
          <cell r="F1143" t="str">
            <v>United Kingdom</v>
          </cell>
          <cell r="G1143" t="str">
            <v>Residential</v>
          </cell>
          <cell r="H1143" t="str">
            <v>TOTAL Residential</v>
          </cell>
          <cell r="J1143" t="str">
            <v>TOTAL</v>
          </cell>
          <cell r="K1143">
            <v>467.58066099999996</v>
          </cell>
          <cell r="L1143">
            <v>-76.283528196007353</v>
          </cell>
          <cell r="M1143">
            <v>391.29713280399261</v>
          </cell>
          <cell r="P1143">
            <v>391.29713280399261</v>
          </cell>
          <cell r="Q1143">
            <v>378.92063452054958</v>
          </cell>
          <cell r="R1143">
            <v>0</v>
          </cell>
          <cell r="S1143">
            <v>301.15854692564125</v>
          </cell>
          <cell r="T1143" t="str">
            <v>u.ISI.59</v>
          </cell>
          <cell r="U1143">
            <v>77.762087594908337</v>
          </cell>
          <cell r="V1143" t="str">
            <v>u.ISI.59</v>
          </cell>
          <cell r="W1143">
            <v>0</v>
          </cell>
          <cell r="X1143">
            <v>0</v>
          </cell>
          <cell r="Y1143">
            <v>0</v>
          </cell>
          <cell r="Z1143">
            <v>0</v>
          </cell>
          <cell r="AA1143">
            <v>0</v>
          </cell>
          <cell r="AB1143">
            <v>0</v>
          </cell>
          <cell r="AC1143">
            <v>0</v>
          </cell>
          <cell r="AD1143" t="str">
            <v>u.ISI.54</v>
          </cell>
          <cell r="AE1143">
            <v>0</v>
          </cell>
          <cell r="AF1143">
            <v>0</v>
          </cell>
          <cell r="AG1143">
            <v>0</v>
          </cell>
          <cell r="AH1143">
            <v>0</v>
          </cell>
          <cell r="AI1143">
            <v>0</v>
          </cell>
          <cell r="AJ1143">
            <v>12.376498283443038</v>
          </cell>
          <cell r="AK1143" t="str">
            <v>p.ISI.15</v>
          </cell>
          <cell r="AL1143" t="str">
            <v>EU28</v>
          </cell>
        </row>
        <row r="1144">
          <cell r="F1144" t="str">
            <v>United Kingdom</v>
          </cell>
          <cell r="G1144" t="str">
            <v>Residential</v>
          </cell>
          <cell r="H1144" t="str">
            <v>TOTAL Residential</v>
          </cell>
          <cell r="J1144" t="str">
            <v>Coal</v>
          </cell>
          <cell r="K1144">
            <v>6.740748</v>
          </cell>
          <cell r="L1144">
            <v>0</v>
          </cell>
          <cell r="M1144">
            <v>6.740748</v>
          </cell>
          <cell r="P1144">
            <v>6.740748</v>
          </cell>
          <cell r="Q1144">
            <v>6.740748</v>
          </cell>
          <cell r="R1144">
            <v>0</v>
          </cell>
          <cell r="S1144">
            <v>6.358206258137562</v>
          </cell>
          <cell r="T1144" t="str">
            <v>u.ISI.4</v>
          </cell>
          <cell r="U1144">
            <v>0.38254174186243795</v>
          </cell>
          <cell r="V1144" t="str">
            <v>p.ISI.16</v>
          </cell>
          <cell r="W1144">
            <v>0</v>
          </cell>
          <cell r="X1144">
            <v>0</v>
          </cell>
          <cell r="Y1144">
            <v>0</v>
          </cell>
          <cell r="Z1144">
            <v>0</v>
          </cell>
          <cell r="AA1144">
            <v>0</v>
          </cell>
          <cell r="AB1144">
            <v>0</v>
          </cell>
          <cell r="AC1144">
            <v>0</v>
          </cell>
          <cell r="AD1144" t="str">
            <v>m.EEG.1</v>
          </cell>
          <cell r="AE1144">
            <v>0</v>
          </cell>
          <cell r="AF1144">
            <v>0</v>
          </cell>
          <cell r="AG1144">
            <v>0</v>
          </cell>
          <cell r="AH1144">
            <v>0</v>
          </cell>
          <cell r="AI1144">
            <v>0</v>
          </cell>
          <cell r="AJ1144">
            <v>0</v>
          </cell>
          <cell r="AK1144" t="str">
            <v>p.ISI.15</v>
          </cell>
          <cell r="AL1144" t="str">
            <v>EU28</v>
          </cell>
        </row>
        <row r="1145">
          <cell r="F1145" t="str">
            <v>United Kingdom</v>
          </cell>
          <cell r="G1145" t="str">
            <v>Residential</v>
          </cell>
          <cell r="H1145" t="str">
            <v>TOTAL Residential</v>
          </cell>
          <cell r="J1145" t="str">
            <v>Fuel oil</v>
          </cell>
          <cell r="K1145">
            <v>26.002354</v>
          </cell>
          <cell r="L1145">
            <v>3.7645999999998736E-2</v>
          </cell>
          <cell r="M1145">
            <v>26.04</v>
          </cell>
          <cell r="P1145">
            <v>26.04</v>
          </cell>
          <cell r="Q1145">
            <v>26.04</v>
          </cell>
          <cell r="R1145">
            <v>0</v>
          </cell>
          <cell r="S1145">
            <v>22</v>
          </cell>
          <cell r="T1145" t="str">
            <v>p.ISI.16</v>
          </cell>
          <cell r="U1145">
            <v>4.04</v>
          </cell>
          <cell r="V1145" t="str">
            <v>p.ISI.16</v>
          </cell>
          <cell r="W1145">
            <v>0</v>
          </cell>
          <cell r="X1145">
            <v>0</v>
          </cell>
          <cell r="Y1145">
            <v>0</v>
          </cell>
          <cell r="Z1145">
            <v>0</v>
          </cell>
          <cell r="AA1145">
            <v>0</v>
          </cell>
          <cell r="AB1145">
            <v>0</v>
          </cell>
          <cell r="AC1145">
            <v>0</v>
          </cell>
          <cell r="AD1145" t="str">
            <v>m.EEG.1</v>
          </cell>
          <cell r="AE1145">
            <v>0</v>
          </cell>
          <cell r="AF1145">
            <v>0</v>
          </cell>
          <cell r="AG1145">
            <v>0</v>
          </cell>
          <cell r="AH1145">
            <v>0</v>
          </cell>
          <cell r="AI1145">
            <v>0</v>
          </cell>
          <cell r="AJ1145">
            <v>0</v>
          </cell>
          <cell r="AK1145" t="str">
            <v>p.ISI.15</v>
          </cell>
          <cell r="AL1145" t="str">
            <v>EU28</v>
          </cell>
        </row>
        <row r="1146">
          <cell r="F1146" t="str">
            <v>United Kingdom</v>
          </cell>
          <cell r="G1146" t="str">
            <v>Residential</v>
          </cell>
          <cell r="H1146" t="str">
            <v>TOTAL Residential</v>
          </cell>
          <cell r="J1146" t="str">
            <v>Natural gas</v>
          </cell>
          <cell r="K1146">
            <v>310.57217200000002</v>
          </cell>
          <cell r="L1146">
            <v>0</v>
          </cell>
          <cell r="M1146">
            <v>310.57217200000002</v>
          </cell>
          <cell r="P1146">
            <v>310.57217200000002</v>
          </cell>
          <cell r="Q1146">
            <v>304.050156388</v>
          </cell>
          <cell r="R1146">
            <v>0</v>
          </cell>
          <cell r="S1146">
            <v>240.07228895600002</v>
          </cell>
          <cell r="T1146" t="str">
            <v>p.ISI.15</v>
          </cell>
          <cell r="U1146">
            <v>63.977867432000004</v>
          </cell>
          <cell r="V1146" t="str">
            <v>p.ISI.15</v>
          </cell>
          <cell r="W1146">
            <v>0</v>
          </cell>
          <cell r="X1146">
            <v>0</v>
          </cell>
          <cell r="Y1146">
            <v>0</v>
          </cell>
          <cell r="Z1146">
            <v>0</v>
          </cell>
          <cell r="AA1146">
            <v>0</v>
          </cell>
          <cell r="AB1146">
            <v>0</v>
          </cell>
          <cell r="AC1146">
            <v>0</v>
          </cell>
          <cell r="AD1146" t="str">
            <v>m.EEG.1</v>
          </cell>
          <cell r="AE1146">
            <v>0</v>
          </cell>
          <cell r="AF1146">
            <v>0</v>
          </cell>
          <cell r="AG1146">
            <v>0</v>
          </cell>
          <cell r="AH1146">
            <v>0</v>
          </cell>
          <cell r="AI1146">
            <v>0</v>
          </cell>
          <cell r="AJ1146">
            <v>6.522015611999997</v>
          </cell>
          <cell r="AK1146" t="str">
            <v>p.ISI.15</v>
          </cell>
          <cell r="AL1146" t="str">
            <v>EU28</v>
          </cell>
        </row>
        <row r="1147">
          <cell r="F1147" t="str">
            <v>United Kingdom</v>
          </cell>
          <cell r="G1147" t="str">
            <v>Residential</v>
          </cell>
          <cell r="H1147" t="str">
            <v>TOTAL Residential</v>
          </cell>
          <cell r="J1147" t="str">
            <v>Other fossil fuels</v>
          </cell>
          <cell r="K1147">
            <v>3.7902169999999997</v>
          </cell>
          <cell r="L1147">
            <v>0</v>
          </cell>
          <cell r="M1147">
            <v>3.7902169999999997</v>
          </cell>
          <cell r="P1147">
            <v>3.7902169999999997</v>
          </cell>
          <cell r="Q1147">
            <v>3.7902169999999997</v>
          </cell>
          <cell r="R1147">
            <v>0</v>
          </cell>
          <cell r="S1147">
            <v>3.1977989845377932</v>
          </cell>
          <cell r="T1147" t="str">
            <v>u.ISI.95</v>
          </cell>
          <cell r="U1147">
            <v>0.59241801546220652</v>
          </cell>
          <cell r="V1147" t="str">
            <v>u.ISI.95</v>
          </cell>
          <cell r="W1147">
            <v>0</v>
          </cell>
          <cell r="X1147">
            <v>0</v>
          </cell>
          <cell r="Y1147">
            <v>0</v>
          </cell>
          <cell r="Z1147">
            <v>0</v>
          </cell>
          <cell r="AA1147">
            <v>0</v>
          </cell>
          <cell r="AB1147">
            <v>0</v>
          </cell>
          <cell r="AC1147">
            <v>0</v>
          </cell>
          <cell r="AD1147" t="str">
            <v>m.EEG.1</v>
          </cell>
          <cell r="AE1147">
            <v>0</v>
          </cell>
          <cell r="AF1147">
            <v>0</v>
          </cell>
          <cell r="AG1147">
            <v>0</v>
          </cell>
          <cell r="AH1147">
            <v>0</v>
          </cell>
          <cell r="AI1147">
            <v>0</v>
          </cell>
          <cell r="AJ1147">
            <v>0</v>
          </cell>
          <cell r="AK1147" t="str">
            <v/>
          </cell>
          <cell r="AL1147" t="str">
            <v>EU28</v>
          </cell>
        </row>
        <row r="1148">
          <cell r="F1148" t="str">
            <v>United Kingdom</v>
          </cell>
          <cell r="G1148" t="str">
            <v>Residential</v>
          </cell>
          <cell r="H1148" t="str">
            <v>TOTAL Residential</v>
          </cell>
          <cell r="J1148" t="str">
            <v>Electricity</v>
          </cell>
          <cell r="K1148">
            <v>114.76367699999999</v>
          </cell>
          <cell r="L1148">
            <v>-76.950278196007346</v>
          </cell>
          <cell r="M1148">
            <v>37.813398803992641</v>
          </cell>
          <cell r="P1148">
            <v>37.813398803992641</v>
          </cell>
          <cell r="Q1148">
            <v>31.9589161325496</v>
          </cell>
          <cell r="R1148">
            <v>0</v>
          </cell>
          <cell r="S1148">
            <v>24.400655726965901</v>
          </cell>
          <cell r="T1148" t="str">
            <v>p.ISI.15</v>
          </cell>
          <cell r="U1148">
            <v>7.5582604055836997</v>
          </cell>
          <cell r="V1148" t="str">
            <v>p.ISI.15</v>
          </cell>
          <cell r="W1148">
            <v>0</v>
          </cell>
          <cell r="X1148">
            <v>0</v>
          </cell>
          <cell r="Y1148">
            <v>0</v>
          </cell>
          <cell r="Z1148">
            <v>0</v>
          </cell>
          <cell r="AA1148">
            <v>0</v>
          </cell>
          <cell r="AB1148">
            <v>0</v>
          </cell>
          <cell r="AC1148">
            <v>0</v>
          </cell>
          <cell r="AD1148" t="str">
            <v>m.EEG.1</v>
          </cell>
          <cell r="AE1148">
            <v>0</v>
          </cell>
          <cell r="AF1148">
            <v>0</v>
          </cell>
          <cell r="AG1148">
            <v>0</v>
          </cell>
          <cell r="AH1148">
            <v>0</v>
          </cell>
          <cell r="AI1148">
            <v>0</v>
          </cell>
          <cell r="AJ1148">
            <v>5.8544826714430398</v>
          </cell>
          <cell r="AK1148" t="str">
            <v>p.ISI.15</v>
          </cell>
          <cell r="AL1148" t="str">
            <v>EU28</v>
          </cell>
        </row>
        <row r="1149">
          <cell r="F1149" t="str">
            <v>United Kingdom</v>
          </cell>
          <cell r="G1149" t="str">
            <v>Residential</v>
          </cell>
          <cell r="H1149" t="str">
            <v>TOTAL Residential</v>
          </cell>
          <cell r="J1149" t="str">
            <v>District heating</v>
          </cell>
          <cell r="K1149">
            <v>0.60359699999999994</v>
          </cell>
          <cell r="L1149">
            <v>0</v>
          </cell>
          <cell r="M1149">
            <v>0.60359699999999994</v>
          </cell>
          <cell r="P1149">
            <v>0.60359699999999994</v>
          </cell>
          <cell r="Q1149">
            <v>0.60359699999999994</v>
          </cell>
          <cell r="R1149">
            <v>0</v>
          </cell>
          <cell r="S1149">
            <v>0.60359699999999994</v>
          </cell>
          <cell r="T1149" t="str">
            <v>u.ISI.3</v>
          </cell>
          <cell r="U1149">
            <v>0</v>
          </cell>
          <cell r="V1149" t="str">
            <v>u.ISI.54</v>
          </cell>
          <cell r="W1149">
            <v>0</v>
          </cell>
          <cell r="X1149">
            <v>0</v>
          </cell>
          <cell r="Y1149">
            <v>0</v>
          </cell>
          <cell r="Z1149">
            <v>0</v>
          </cell>
          <cell r="AA1149">
            <v>0</v>
          </cell>
          <cell r="AB1149">
            <v>0</v>
          </cell>
          <cell r="AC1149">
            <v>0</v>
          </cell>
          <cell r="AD1149" t="str">
            <v>m.EEG.1</v>
          </cell>
          <cell r="AE1149">
            <v>0</v>
          </cell>
          <cell r="AF1149">
            <v>0</v>
          </cell>
          <cell r="AG1149">
            <v>0</v>
          </cell>
          <cell r="AH1149">
            <v>0</v>
          </cell>
          <cell r="AI1149">
            <v>0</v>
          </cell>
          <cell r="AJ1149">
            <v>0</v>
          </cell>
          <cell r="AK1149" t="str">
            <v/>
          </cell>
          <cell r="AL1149" t="str">
            <v>EU28</v>
          </cell>
        </row>
        <row r="1150">
          <cell r="F1150" t="str">
            <v>United Kingdom</v>
          </cell>
          <cell r="G1150" t="str">
            <v>Residential</v>
          </cell>
          <cell r="H1150" t="str">
            <v>TOTAL Residential</v>
          </cell>
          <cell r="J1150" t="str">
            <v>Waste non-RES</v>
          </cell>
          <cell r="K1150">
            <v>5.4661000000000001E-2</v>
          </cell>
          <cell r="L1150">
            <v>-5.4661000000000001E-2</v>
          </cell>
          <cell r="M1150">
            <v>0</v>
          </cell>
          <cell r="P1150">
            <v>0</v>
          </cell>
          <cell r="Q1150">
            <v>0</v>
          </cell>
          <cell r="R1150">
            <v>0</v>
          </cell>
          <cell r="S1150">
            <v>0</v>
          </cell>
          <cell r="T1150" t="str">
            <v>m.EEG.1</v>
          </cell>
          <cell r="U1150">
            <v>0</v>
          </cell>
          <cell r="V1150" t="str">
            <v>m.EEG.1</v>
          </cell>
          <cell r="W1150">
            <v>0</v>
          </cell>
          <cell r="X1150">
            <v>0</v>
          </cell>
          <cell r="Y1150">
            <v>0</v>
          </cell>
          <cell r="Z1150">
            <v>0</v>
          </cell>
          <cell r="AA1150">
            <v>0</v>
          </cell>
          <cell r="AB1150">
            <v>0</v>
          </cell>
          <cell r="AC1150">
            <v>0</v>
          </cell>
          <cell r="AD1150" t="str">
            <v>m.EEG.1</v>
          </cell>
          <cell r="AE1150">
            <v>0</v>
          </cell>
          <cell r="AF1150">
            <v>0</v>
          </cell>
          <cell r="AG1150">
            <v>0</v>
          </cell>
          <cell r="AH1150">
            <v>0</v>
          </cell>
          <cell r="AI1150">
            <v>0</v>
          </cell>
          <cell r="AJ1150">
            <v>0</v>
          </cell>
          <cell r="AK1150" t="str">
            <v/>
          </cell>
          <cell r="AL1150" t="str">
            <v>EU28</v>
          </cell>
        </row>
        <row r="1151">
          <cell r="F1151" t="str">
            <v>United Kingdom</v>
          </cell>
          <cell r="G1151" t="str">
            <v>Residential</v>
          </cell>
          <cell r="H1151" t="str">
            <v>TOTAL Residential</v>
          </cell>
          <cell r="J1151" t="str">
            <v>Waste RES</v>
          </cell>
          <cell r="K1151">
            <v>9.5365999999999992E-2</v>
          </cell>
          <cell r="L1151">
            <v>-2.2365999999999997E-2</v>
          </cell>
          <cell r="M1151">
            <v>7.2999999999999995E-2</v>
          </cell>
          <cell r="P1151">
            <v>7.2999999999999995E-2</v>
          </cell>
          <cell r="Q1151">
            <v>7.2999999999999995E-2</v>
          </cell>
          <cell r="R1151">
            <v>0</v>
          </cell>
          <cell r="S1151">
            <v>7.2999999999999995E-2</v>
          </cell>
          <cell r="T1151" t="str">
            <v>d.Obs.5</v>
          </cell>
          <cell r="U1151">
            <v>0</v>
          </cell>
          <cell r="V1151" t="str">
            <v>d.Obs.5</v>
          </cell>
          <cell r="W1151">
            <v>0</v>
          </cell>
          <cell r="X1151">
            <v>0</v>
          </cell>
          <cell r="Y1151">
            <v>0</v>
          </cell>
          <cell r="Z1151">
            <v>0</v>
          </cell>
          <cell r="AA1151">
            <v>0</v>
          </cell>
          <cell r="AB1151">
            <v>0</v>
          </cell>
          <cell r="AC1151">
            <v>0</v>
          </cell>
          <cell r="AD1151" t="str">
            <v>d.Obs.5</v>
          </cell>
          <cell r="AE1151">
            <v>0</v>
          </cell>
          <cell r="AF1151">
            <v>0</v>
          </cell>
          <cell r="AG1151">
            <v>0</v>
          </cell>
          <cell r="AH1151">
            <v>0</v>
          </cell>
          <cell r="AI1151">
            <v>0</v>
          </cell>
          <cell r="AJ1151">
            <v>0</v>
          </cell>
          <cell r="AK1151" t="str">
            <v>d.Obs.1</v>
          </cell>
          <cell r="AL1151" t="str">
            <v>EU28</v>
          </cell>
        </row>
        <row r="1152">
          <cell r="F1152" t="str">
            <v>United Kingdom</v>
          </cell>
          <cell r="G1152" t="str">
            <v>Residential</v>
          </cell>
          <cell r="H1152" t="str">
            <v>TOTAL Residential</v>
          </cell>
          <cell r="J1152" t="str">
            <v>Biomass</v>
          </cell>
          <cell r="K1152">
            <v>4.9601949999999997</v>
          </cell>
          <cell r="L1152">
            <v>-1.9499999999972317E-4</v>
          </cell>
          <cell r="M1152">
            <v>4.96</v>
          </cell>
          <cell r="P1152">
            <v>4.96</v>
          </cell>
          <cell r="Q1152">
            <v>4.96</v>
          </cell>
          <cell r="R1152">
            <v>0</v>
          </cell>
          <cell r="S1152">
            <v>3.819</v>
          </cell>
          <cell r="T1152" t="str">
            <v>d.Obs.5</v>
          </cell>
          <cell r="U1152">
            <v>1.141</v>
          </cell>
          <cell r="V1152" t="str">
            <v>d.Obs.5</v>
          </cell>
          <cell r="W1152">
            <v>0</v>
          </cell>
          <cell r="X1152">
            <v>0</v>
          </cell>
          <cell r="Y1152">
            <v>0</v>
          </cell>
          <cell r="Z1152">
            <v>0</v>
          </cell>
          <cell r="AA1152">
            <v>0</v>
          </cell>
          <cell r="AB1152">
            <v>0</v>
          </cell>
          <cell r="AC1152">
            <v>0</v>
          </cell>
          <cell r="AD1152" t="str">
            <v>d.Obs.5</v>
          </cell>
          <cell r="AE1152">
            <v>0</v>
          </cell>
          <cell r="AF1152">
            <v>0</v>
          </cell>
          <cell r="AG1152">
            <v>0</v>
          </cell>
          <cell r="AH1152">
            <v>0</v>
          </cell>
          <cell r="AI1152">
            <v>0</v>
          </cell>
          <cell r="AJ1152">
            <v>0</v>
          </cell>
          <cell r="AK1152" t="str">
            <v>d.Obs.1</v>
          </cell>
          <cell r="AL1152" t="str">
            <v>EU28</v>
          </cell>
        </row>
        <row r="1153">
          <cell r="F1153" t="str">
            <v>United Kingdom</v>
          </cell>
          <cell r="G1153" t="str">
            <v>Residential</v>
          </cell>
          <cell r="H1153" t="str">
            <v>TOTAL Residential</v>
          </cell>
          <cell r="J1153" t="str">
            <v>Geothermal</v>
          </cell>
          <cell r="K1153">
            <v>0</v>
          </cell>
          <cell r="L1153">
            <v>0</v>
          </cell>
          <cell r="M1153">
            <v>0</v>
          </cell>
          <cell r="P1153">
            <v>0</v>
          </cell>
          <cell r="Q1153">
            <v>0</v>
          </cell>
          <cell r="R1153">
            <v>0</v>
          </cell>
          <cell r="S1153">
            <v>0</v>
          </cell>
          <cell r="T1153" t="str">
            <v>d.Obs.5</v>
          </cell>
          <cell r="U1153">
            <v>0</v>
          </cell>
          <cell r="V1153" t="str">
            <v>d.Obs.5</v>
          </cell>
          <cell r="W1153">
            <v>0</v>
          </cell>
          <cell r="X1153">
            <v>0</v>
          </cell>
          <cell r="Y1153">
            <v>0</v>
          </cell>
          <cell r="Z1153">
            <v>0</v>
          </cell>
          <cell r="AA1153">
            <v>0</v>
          </cell>
          <cell r="AB1153">
            <v>0</v>
          </cell>
          <cell r="AC1153">
            <v>0</v>
          </cell>
          <cell r="AD1153" t="str">
            <v>d.Obs.5</v>
          </cell>
          <cell r="AE1153">
            <v>0</v>
          </cell>
          <cell r="AF1153">
            <v>0</v>
          </cell>
          <cell r="AG1153">
            <v>0</v>
          </cell>
          <cell r="AH1153">
            <v>0</v>
          </cell>
          <cell r="AI1153">
            <v>0</v>
          </cell>
          <cell r="AJ1153">
            <v>0</v>
          </cell>
          <cell r="AK1153" t="str">
            <v>d.Obs.1</v>
          </cell>
          <cell r="AL1153" t="str">
            <v>EU28</v>
          </cell>
        </row>
        <row r="1154">
          <cell r="F1154" t="str">
            <v>United Kingdom</v>
          </cell>
          <cell r="G1154" t="str">
            <v>Residential</v>
          </cell>
          <cell r="H1154" t="str">
            <v>TOTAL Residential</v>
          </cell>
          <cell r="J1154" t="str">
            <v>Solar energy</v>
          </cell>
          <cell r="K1154">
            <v>0</v>
          </cell>
          <cell r="L1154">
            <v>0</v>
          </cell>
          <cell r="M1154">
            <v>0</v>
          </cell>
          <cell r="P1154">
            <v>0</v>
          </cell>
          <cell r="Q1154">
            <v>0</v>
          </cell>
          <cell r="R1154">
            <v>0</v>
          </cell>
          <cell r="S1154">
            <v>0</v>
          </cell>
          <cell r="T1154" t="str">
            <v>d.Obs.5</v>
          </cell>
          <cell r="U1154">
            <v>0</v>
          </cell>
          <cell r="V1154" t="str">
            <v>d.Obs.5</v>
          </cell>
          <cell r="W1154">
            <v>0</v>
          </cell>
          <cell r="X1154">
            <v>0</v>
          </cell>
          <cell r="Y1154">
            <v>0</v>
          </cell>
          <cell r="Z1154">
            <v>0</v>
          </cell>
          <cell r="AA1154">
            <v>0</v>
          </cell>
          <cell r="AB1154">
            <v>0</v>
          </cell>
          <cell r="AC1154">
            <v>0</v>
          </cell>
          <cell r="AD1154" t="str">
            <v>d.Obs.5</v>
          </cell>
          <cell r="AE1154">
            <v>0</v>
          </cell>
          <cell r="AF1154">
            <v>0</v>
          </cell>
          <cell r="AG1154">
            <v>0</v>
          </cell>
          <cell r="AH1154">
            <v>0</v>
          </cell>
          <cell r="AI1154">
            <v>0</v>
          </cell>
          <cell r="AJ1154">
            <v>0</v>
          </cell>
          <cell r="AK1154" t="str">
            <v>d.Obs.1</v>
          </cell>
          <cell r="AL1154" t="str">
            <v>EU28</v>
          </cell>
        </row>
        <row r="1155">
          <cell r="F1155" t="str">
            <v>United Kingdom</v>
          </cell>
          <cell r="G1155" t="str">
            <v>Residential</v>
          </cell>
          <cell r="H1155" t="str">
            <v>TOTAL Residential</v>
          </cell>
          <cell r="J1155" t="str">
            <v>Ambient heat total</v>
          </cell>
          <cell r="K1155" t="str">
            <v>-</v>
          </cell>
          <cell r="L1155">
            <v>0.70399999999999996</v>
          </cell>
          <cell r="M1155">
            <v>0.70399999999999996</v>
          </cell>
          <cell r="P1155">
            <v>0.70399999999999996</v>
          </cell>
          <cell r="Q1155">
            <v>0.70399999999999996</v>
          </cell>
          <cell r="R1155">
            <v>0</v>
          </cell>
          <cell r="S1155">
            <v>0.63400000000000001</v>
          </cell>
          <cell r="T1155" t="str">
            <v>c.Obs.2</v>
          </cell>
          <cell r="U1155">
            <v>7.0000000000000007E-2</v>
          </cell>
          <cell r="V1155" t="str">
            <v>c.Obs.2</v>
          </cell>
          <cell r="W1155">
            <v>0</v>
          </cell>
          <cell r="X1155">
            <v>0</v>
          </cell>
          <cell r="Y1155">
            <v>0</v>
          </cell>
          <cell r="Z1155">
            <v>0</v>
          </cell>
          <cell r="AA1155">
            <v>0</v>
          </cell>
          <cell r="AB1155">
            <v>0</v>
          </cell>
          <cell r="AC1155">
            <v>0</v>
          </cell>
          <cell r="AD1155" t="str">
            <v>c.Obs.2</v>
          </cell>
          <cell r="AE1155">
            <v>0</v>
          </cell>
          <cell r="AF1155">
            <v>0</v>
          </cell>
          <cell r="AG1155">
            <v>0</v>
          </cell>
          <cell r="AH1155">
            <v>0</v>
          </cell>
          <cell r="AI1155">
            <v>0</v>
          </cell>
          <cell r="AJ1155">
            <v>0</v>
          </cell>
          <cell r="AK1155" t="str">
            <v>c.Obs.2</v>
          </cell>
          <cell r="AL1155" t="str">
            <v>EU28</v>
          </cell>
        </row>
        <row r="1156">
          <cell r="F1156" t="str">
            <v>United Kingdom</v>
          </cell>
          <cell r="G1156" t="str">
            <v>Residential</v>
          </cell>
          <cell r="H1156" t="str">
            <v>TOTAL Residential</v>
          </cell>
          <cell r="J1156" t="str">
            <v xml:space="preserve">Other RES </v>
          </cell>
          <cell r="K1156" t="str">
            <v>-</v>
          </cell>
          <cell r="L1156">
            <v>0</v>
          </cell>
          <cell r="M1156">
            <v>0</v>
          </cell>
          <cell r="P1156">
            <v>0</v>
          </cell>
          <cell r="Q1156">
            <v>0</v>
          </cell>
          <cell r="R1156">
            <v>0</v>
          </cell>
          <cell r="S1156">
            <v>0</v>
          </cell>
          <cell r="T1156" t="str">
            <v>m.EEG.1</v>
          </cell>
          <cell r="U1156">
            <v>0</v>
          </cell>
          <cell r="V1156" t="str">
            <v>m.EEG.1</v>
          </cell>
          <cell r="W1156">
            <v>0</v>
          </cell>
          <cell r="X1156">
            <v>0</v>
          </cell>
          <cell r="Y1156">
            <v>0</v>
          </cell>
          <cell r="Z1156">
            <v>0</v>
          </cell>
          <cell r="AA1156">
            <v>0</v>
          </cell>
          <cell r="AB1156">
            <v>0</v>
          </cell>
          <cell r="AC1156">
            <v>0</v>
          </cell>
          <cell r="AD1156" t="str">
            <v>m.EEG.1</v>
          </cell>
          <cell r="AE1156">
            <v>0</v>
          </cell>
          <cell r="AF1156">
            <v>0</v>
          </cell>
          <cell r="AG1156">
            <v>0</v>
          </cell>
          <cell r="AH1156">
            <v>0</v>
          </cell>
          <cell r="AI1156">
            <v>0</v>
          </cell>
          <cell r="AJ1156">
            <v>0</v>
          </cell>
          <cell r="AK1156" t="str">
            <v/>
          </cell>
          <cell r="AL1156" t="str">
            <v>EU28</v>
          </cell>
        </row>
        <row r="1157">
          <cell r="F1157" t="str">
            <v>United Kingdom</v>
          </cell>
          <cell r="G1157" t="str">
            <v>Residential</v>
          </cell>
          <cell r="H1157" t="str">
            <v>SFH</v>
          </cell>
          <cell r="J1157" t="str">
            <v>TOTAL</v>
          </cell>
          <cell r="K1157" t="str">
            <v>-</v>
          </cell>
          <cell r="L1157">
            <v>364.7070338487357</v>
          </cell>
          <cell r="M1157">
            <v>364.7070338487357</v>
          </cell>
          <cell r="P1157">
            <v>364.7070338487357</v>
          </cell>
          <cell r="Q1157">
            <v>353.92405255051551</v>
          </cell>
          <cell r="R1157">
            <v>0</v>
          </cell>
          <cell r="S1157">
            <v>285.17924745728914</v>
          </cell>
          <cell r="T1157" t="str">
            <v>u.ISI.3</v>
          </cell>
          <cell r="U1157">
            <v>68.744805093226404</v>
          </cell>
          <cell r="V1157" t="str">
            <v>m.EEG.1</v>
          </cell>
          <cell r="W1157">
            <v>0</v>
          </cell>
          <cell r="X1157">
            <v>0</v>
          </cell>
          <cell r="Y1157">
            <v>0</v>
          </cell>
          <cell r="Z1157">
            <v>0</v>
          </cell>
          <cell r="AA1157">
            <v>0</v>
          </cell>
          <cell r="AB1157">
            <v>0</v>
          </cell>
          <cell r="AC1157">
            <v>0</v>
          </cell>
          <cell r="AD1157" t="str">
            <v>m.EEG.1</v>
          </cell>
          <cell r="AE1157">
            <v>0</v>
          </cell>
          <cell r="AF1157">
            <v>0</v>
          </cell>
          <cell r="AG1157">
            <v>0</v>
          </cell>
          <cell r="AH1157">
            <v>0</v>
          </cell>
          <cell r="AI1157">
            <v>0</v>
          </cell>
          <cell r="AJ1157">
            <v>10.782981298220196</v>
          </cell>
          <cell r="AK1157" t="str">
            <v/>
          </cell>
          <cell r="AL1157" t="str">
            <v>EU28</v>
          </cell>
        </row>
        <row r="1158">
          <cell r="F1158" t="str">
            <v>United Kingdom</v>
          </cell>
          <cell r="G1158" t="str">
            <v>Residential</v>
          </cell>
          <cell r="H1158" t="str">
            <v>SFH</v>
          </cell>
          <cell r="J1158" t="str">
            <v>Coal</v>
          </cell>
          <cell r="K1158" t="str">
            <v>-</v>
          </cell>
          <cell r="L1158">
            <v>6.3105691859316764</v>
          </cell>
          <cell r="M1158">
            <v>6.3105691859316764</v>
          </cell>
          <cell r="P1158">
            <v>6.3105691859316764</v>
          </cell>
          <cell r="Q1158">
            <v>6.3105691859316764</v>
          </cell>
          <cell r="R1158">
            <v>0</v>
          </cell>
          <cell r="S1158">
            <v>5.9809427691470187</v>
          </cell>
          <cell r="T1158" t="str">
            <v>u.ISI.3</v>
          </cell>
          <cell r="U1158">
            <v>0.32962641678465743</v>
          </cell>
          <cell r="V1158" t="str">
            <v>m.EEG.1</v>
          </cell>
          <cell r="W1158">
            <v>0</v>
          </cell>
          <cell r="X1158">
            <v>0</v>
          </cell>
          <cell r="Y1158">
            <v>0</v>
          </cell>
          <cell r="Z1158">
            <v>0</v>
          </cell>
          <cell r="AA1158">
            <v>0</v>
          </cell>
          <cell r="AB1158">
            <v>0</v>
          </cell>
          <cell r="AC1158">
            <v>0</v>
          </cell>
          <cell r="AD1158" t="str">
            <v>m.EEG.1</v>
          </cell>
          <cell r="AE1158">
            <v>0</v>
          </cell>
          <cell r="AF1158">
            <v>0</v>
          </cell>
          <cell r="AG1158">
            <v>0</v>
          </cell>
          <cell r="AH1158">
            <v>0</v>
          </cell>
          <cell r="AI1158">
            <v>0</v>
          </cell>
          <cell r="AJ1158">
            <v>0</v>
          </cell>
          <cell r="AK1158" t="str">
            <v/>
          </cell>
          <cell r="AL1158" t="str">
            <v>EU28</v>
          </cell>
        </row>
        <row r="1159">
          <cell r="F1159" t="str">
            <v>United Kingdom</v>
          </cell>
          <cell r="G1159" t="str">
            <v>Residential</v>
          </cell>
          <cell r="H1159" t="str">
            <v>SFH</v>
          </cell>
          <cell r="J1159" t="str">
            <v>Fuel oil</v>
          </cell>
          <cell r="K1159" t="str">
            <v>-</v>
          </cell>
          <cell r="L1159">
            <v>24.298719869134267</v>
          </cell>
          <cell r="M1159">
            <v>24.298719869134267</v>
          </cell>
          <cell r="P1159">
            <v>24.298719869134267</v>
          </cell>
          <cell r="Q1159">
            <v>24.298719869134267</v>
          </cell>
          <cell r="R1159">
            <v>0</v>
          </cell>
          <cell r="S1159">
            <v>20.765285501857694</v>
          </cell>
          <cell r="T1159" t="str">
            <v>u.ISI.3</v>
          </cell>
          <cell r="U1159">
            <v>3.5334343672765751</v>
          </cell>
          <cell r="V1159" t="str">
            <v>m.EEG.1</v>
          </cell>
          <cell r="W1159">
            <v>0</v>
          </cell>
          <cell r="X1159">
            <v>0</v>
          </cell>
          <cell r="Y1159">
            <v>0</v>
          </cell>
          <cell r="Z1159">
            <v>0</v>
          </cell>
          <cell r="AA1159">
            <v>0</v>
          </cell>
          <cell r="AB1159">
            <v>0</v>
          </cell>
          <cell r="AC1159">
            <v>0</v>
          </cell>
          <cell r="AD1159" t="str">
            <v>m.EEG.1</v>
          </cell>
          <cell r="AE1159">
            <v>0</v>
          </cell>
          <cell r="AF1159">
            <v>0</v>
          </cell>
          <cell r="AG1159">
            <v>0</v>
          </cell>
          <cell r="AH1159">
            <v>0</v>
          </cell>
          <cell r="AI1159">
            <v>0</v>
          </cell>
          <cell r="AJ1159">
            <v>0</v>
          </cell>
          <cell r="AK1159" t="str">
            <v/>
          </cell>
          <cell r="AL1159" t="str">
            <v>EU28</v>
          </cell>
        </row>
        <row r="1160">
          <cell r="F1160" t="str">
            <v>United Kingdom</v>
          </cell>
          <cell r="G1160" t="str">
            <v>Residential</v>
          </cell>
          <cell r="H1160" t="str">
            <v>SFH</v>
          </cell>
          <cell r="J1160" t="str">
            <v>Natural gas</v>
          </cell>
          <cell r="K1160" t="str">
            <v>-</v>
          </cell>
          <cell r="L1160">
            <v>290.09871104490657</v>
          </cell>
          <cell r="M1160">
            <v>290.09871104490657</v>
          </cell>
          <cell r="P1160">
            <v>290.09871104490657</v>
          </cell>
          <cell r="Q1160">
            <v>284.31734543597094</v>
          </cell>
          <cell r="R1160">
            <v>0</v>
          </cell>
          <cell r="S1160">
            <v>227.60490184355481</v>
          </cell>
          <cell r="T1160" t="str">
            <v>u.ISI.3</v>
          </cell>
          <cell r="U1160">
            <v>56.712443592416101</v>
          </cell>
          <cell r="V1160" t="str">
            <v>m.EEG.1</v>
          </cell>
          <cell r="W1160">
            <v>0</v>
          </cell>
          <cell r="X1160">
            <v>0</v>
          </cell>
          <cell r="Y1160">
            <v>0</v>
          </cell>
          <cell r="Z1160">
            <v>0</v>
          </cell>
          <cell r="AA1160">
            <v>0</v>
          </cell>
          <cell r="AB1160">
            <v>0</v>
          </cell>
          <cell r="AC1160">
            <v>0</v>
          </cell>
          <cell r="AD1160" t="str">
            <v>m.EEG.1</v>
          </cell>
          <cell r="AE1160">
            <v>0</v>
          </cell>
          <cell r="AF1160">
            <v>0</v>
          </cell>
          <cell r="AG1160">
            <v>0</v>
          </cell>
          <cell r="AH1160">
            <v>0</v>
          </cell>
          <cell r="AI1160">
            <v>0</v>
          </cell>
          <cell r="AJ1160">
            <v>5.7813656089356185</v>
          </cell>
          <cell r="AK1160" t="str">
            <v/>
          </cell>
          <cell r="AL1160" t="str">
            <v>EU28</v>
          </cell>
        </row>
        <row r="1161">
          <cell r="F1161" t="str">
            <v>United Kingdom</v>
          </cell>
          <cell r="G1161" t="str">
            <v>Residential</v>
          </cell>
          <cell r="H1161" t="str">
            <v>SFH</v>
          </cell>
          <cell r="J1161" t="str">
            <v>Other fossil fuels</v>
          </cell>
          <cell r="K1161" t="str">
            <v>-</v>
          </cell>
          <cell r="L1161">
            <v>3.5509904892704962</v>
          </cell>
          <cell r="M1161">
            <v>3.5509904892704962</v>
          </cell>
          <cell r="P1161">
            <v>3.5509904892704962</v>
          </cell>
          <cell r="Q1161">
            <v>3.5509904892704962</v>
          </cell>
          <cell r="R1161">
            <v>0</v>
          </cell>
          <cell r="S1161">
            <v>3.0272994757714611</v>
          </cell>
          <cell r="T1161" t="str">
            <v>m.EEG.1</v>
          </cell>
          <cell r="U1161">
            <v>0.52369101349903513</v>
          </cell>
          <cell r="V1161" t="str">
            <v>m.EEG.1</v>
          </cell>
          <cell r="W1161">
            <v>0</v>
          </cell>
          <cell r="X1161">
            <v>0</v>
          </cell>
          <cell r="Y1161">
            <v>0</v>
          </cell>
          <cell r="Z1161">
            <v>0</v>
          </cell>
          <cell r="AA1161">
            <v>0</v>
          </cell>
          <cell r="AB1161">
            <v>0</v>
          </cell>
          <cell r="AC1161">
            <v>0</v>
          </cell>
          <cell r="AD1161" t="str">
            <v>m.EEG.1</v>
          </cell>
          <cell r="AE1161">
            <v>0</v>
          </cell>
          <cell r="AF1161">
            <v>0</v>
          </cell>
          <cell r="AG1161">
            <v>0</v>
          </cell>
          <cell r="AH1161">
            <v>0</v>
          </cell>
          <cell r="AI1161">
            <v>0</v>
          </cell>
          <cell r="AJ1161">
            <v>0</v>
          </cell>
          <cell r="AK1161" t="str">
            <v/>
          </cell>
          <cell r="AL1161" t="str">
            <v>EU28</v>
          </cell>
        </row>
        <row r="1162">
          <cell r="F1162" t="str">
            <v>United Kingdom</v>
          </cell>
          <cell r="G1162" t="str">
            <v>Residential</v>
          </cell>
          <cell r="H1162" t="str">
            <v>SFH</v>
          </cell>
          <cell r="J1162" t="str">
            <v>Electricity</v>
          </cell>
          <cell r="K1162" t="str">
            <v>-</v>
          </cell>
          <cell r="L1162">
            <v>34.30459904148703</v>
          </cell>
          <cell r="M1162">
            <v>34.30459904148703</v>
          </cell>
          <cell r="P1162">
            <v>34.30459904148703</v>
          </cell>
          <cell r="Q1162">
            <v>29.30298335220245</v>
          </cell>
          <cell r="R1162">
            <v>0</v>
          </cell>
          <cell r="S1162">
            <v>22.845792179246452</v>
          </cell>
          <cell r="T1162" t="str">
            <v>u.ISI.3</v>
          </cell>
          <cell r="U1162">
            <v>6.4571911729559979</v>
          </cell>
          <cell r="V1162" t="str">
            <v>m.EEG.1</v>
          </cell>
          <cell r="W1162">
            <v>0</v>
          </cell>
          <cell r="X1162">
            <v>0</v>
          </cell>
          <cell r="Y1162">
            <v>0</v>
          </cell>
          <cell r="Z1162">
            <v>0</v>
          </cell>
          <cell r="AA1162">
            <v>0</v>
          </cell>
          <cell r="AB1162">
            <v>0</v>
          </cell>
          <cell r="AC1162">
            <v>0</v>
          </cell>
          <cell r="AD1162" t="str">
            <v>m.EEG.1</v>
          </cell>
          <cell r="AE1162">
            <v>0</v>
          </cell>
          <cell r="AF1162">
            <v>0</v>
          </cell>
          <cell r="AG1162">
            <v>0</v>
          </cell>
          <cell r="AH1162">
            <v>0</v>
          </cell>
          <cell r="AI1162">
            <v>0</v>
          </cell>
          <cell r="AJ1162">
            <v>5.001615689284578</v>
          </cell>
          <cell r="AK1162" t="str">
            <v/>
          </cell>
          <cell r="AL1162" t="str">
            <v>EU28</v>
          </cell>
        </row>
        <row r="1163">
          <cell r="F1163" t="str">
            <v>United Kingdom</v>
          </cell>
          <cell r="G1163" t="str">
            <v>Residential</v>
          </cell>
          <cell r="H1163" t="str">
            <v>SFH</v>
          </cell>
          <cell r="J1163" t="str">
            <v>District heating</v>
          </cell>
          <cell r="K1163" t="str">
            <v>-</v>
          </cell>
          <cell r="L1163">
            <v>0.57141455435834354</v>
          </cell>
          <cell r="M1163">
            <v>0.57141455435834354</v>
          </cell>
          <cell r="P1163">
            <v>0.57141455435834354</v>
          </cell>
          <cell r="Q1163">
            <v>0.57141455435834354</v>
          </cell>
          <cell r="R1163">
            <v>0</v>
          </cell>
          <cell r="S1163">
            <v>0.57141455435834354</v>
          </cell>
          <cell r="T1163" t="str">
            <v>u.ISI.3</v>
          </cell>
          <cell r="U1163">
            <v>0</v>
          </cell>
          <cell r="V1163" t="str">
            <v>m.EEG.1</v>
          </cell>
          <cell r="W1163">
            <v>0</v>
          </cell>
          <cell r="X1163">
            <v>0</v>
          </cell>
          <cell r="Y1163">
            <v>0</v>
          </cell>
          <cell r="Z1163">
            <v>0</v>
          </cell>
          <cell r="AA1163">
            <v>0</v>
          </cell>
          <cell r="AB1163">
            <v>0</v>
          </cell>
          <cell r="AC1163">
            <v>0</v>
          </cell>
          <cell r="AD1163" t="str">
            <v>m.EEG.1</v>
          </cell>
          <cell r="AE1163">
            <v>0</v>
          </cell>
          <cell r="AF1163">
            <v>0</v>
          </cell>
          <cell r="AG1163">
            <v>0</v>
          </cell>
          <cell r="AH1163">
            <v>0</v>
          </cell>
          <cell r="AI1163">
            <v>0</v>
          </cell>
          <cell r="AJ1163">
            <v>0</v>
          </cell>
          <cell r="AK1163" t="str">
            <v/>
          </cell>
          <cell r="AL1163" t="str">
            <v>EU28</v>
          </cell>
        </row>
        <row r="1164">
          <cell r="F1164" t="str">
            <v>United Kingdom</v>
          </cell>
          <cell r="G1164" t="str">
            <v>Residential</v>
          </cell>
          <cell r="H1164" t="str">
            <v>SFH</v>
          </cell>
          <cell r="J1164" t="str">
            <v>Waste non-RES</v>
          </cell>
          <cell r="K1164" t="str">
            <v>-</v>
          </cell>
          <cell r="L1164">
            <v>0</v>
          </cell>
          <cell r="M1164">
            <v>0</v>
          </cell>
          <cell r="P1164">
            <v>0</v>
          </cell>
          <cell r="Q1164">
            <v>0</v>
          </cell>
          <cell r="R1164">
            <v>0</v>
          </cell>
          <cell r="S1164">
            <v>0</v>
          </cell>
          <cell r="T1164" t="str">
            <v>m.EEG.1</v>
          </cell>
          <cell r="U1164">
            <v>0</v>
          </cell>
          <cell r="V1164" t="str">
            <v>m.EEG.1</v>
          </cell>
          <cell r="W1164">
            <v>0</v>
          </cell>
          <cell r="X1164">
            <v>0</v>
          </cell>
          <cell r="Y1164">
            <v>0</v>
          </cell>
          <cell r="Z1164">
            <v>0</v>
          </cell>
          <cell r="AA1164">
            <v>0</v>
          </cell>
          <cell r="AB1164">
            <v>0</v>
          </cell>
          <cell r="AC1164">
            <v>0</v>
          </cell>
          <cell r="AD1164" t="str">
            <v>m.EEG.1</v>
          </cell>
          <cell r="AE1164">
            <v>0</v>
          </cell>
          <cell r="AF1164">
            <v>0</v>
          </cell>
          <cell r="AG1164">
            <v>0</v>
          </cell>
          <cell r="AH1164">
            <v>0</v>
          </cell>
          <cell r="AI1164">
            <v>0</v>
          </cell>
          <cell r="AJ1164">
            <v>0</v>
          </cell>
          <cell r="AK1164" t="str">
            <v/>
          </cell>
          <cell r="AL1164" t="str">
            <v>EU28</v>
          </cell>
        </row>
        <row r="1165">
          <cell r="F1165" t="str">
            <v>United Kingdom</v>
          </cell>
          <cell r="G1165" t="str">
            <v>Residential</v>
          </cell>
          <cell r="H1165" t="str">
            <v>SFH</v>
          </cell>
          <cell r="J1165" t="str">
            <v>Waste RES</v>
          </cell>
          <cell r="K1165" t="str">
            <v>-</v>
          </cell>
          <cell r="L1165">
            <v>6.9107802835599044E-2</v>
          </cell>
          <cell r="M1165">
            <v>6.9107802835599044E-2</v>
          </cell>
          <cell r="P1165">
            <v>6.9107802835599044E-2</v>
          </cell>
          <cell r="Q1165">
            <v>6.9107802835599044E-2</v>
          </cell>
          <cell r="R1165">
            <v>0</v>
          </cell>
          <cell r="S1165">
            <v>6.9107802835599044E-2</v>
          </cell>
          <cell r="T1165" t="str">
            <v>m.EEG.1</v>
          </cell>
          <cell r="U1165">
            <v>0</v>
          </cell>
          <cell r="V1165" t="str">
            <v>m.EEG.1</v>
          </cell>
          <cell r="W1165">
            <v>0</v>
          </cell>
          <cell r="X1165">
            <v>0</v>
          </cell>
          <cell r="Y1165">
            <v>0</v>
          </cell>
          <cell r="Z1165">
            <v>0</v>
          </cell>
          <cell r="AA1165">
            <v>0</v>
          </cell>
          <cell r="AB1165">
            <v>0</v>
          </cell>
          <cell r="AC1165">
            <v>0</v>
          </cell>
          <cell r="AD1165" t="str">
            <v>m.EEG.1</v>
          </cell>
          <cell r="AE1165">
            <v>0</v>
          </cell>
          <cell r="AF1165">
            <v>0</v>
          </cell>
          <cell r="AG1165">
            <v>0</v>
          </cell>
          <cell r="AH1165">
            <v>0</v>
          </cell>
          <cell r="AI1165">
            <v>0</v>
          </cell>
          <cell r="AJ1165">
            <v>0</v>
          </cell>
          <cell r="AK1165" t="str">
            <v/>
          </cell>
          <cell r="AL1165" t="str">
            <v>EU28</v>
          </cell>
        </row>
        <row r="1166">
          <cell r="F1166" t="str">
            <v>United Kingdom</v>
          </cell>
          <cell r="G1166" t="str">
            <v>Residential</v>
          </cell>
          <cell r="H1166" t="str">
            <v>SFH</v>
          </cell>
          <cell r="J1166" t="str">
            <v>Biomass</v>
          </cell>
          <cell r="K1166" t="str">
            <v>-</v>
          </cell>
          <cell r="L1166">
            <v>4.8368642400480129</v>
          </cell>
          <cell r="M1166">
            <v>4.8368642400480129</v>
          </cell>
          <cell r="P1166">
            <v>4.8368642400480129</v>
          </cell>
          <cell r="Q1166">
            <v>4.8368642400480129</v>
          </cell>
          <cell r="R1166">
            <v>0</v>
          </cell>
          <cell r="S1166">
            <v>3.7127562871077817</v>
          </cell>
          <cell r="T1166" t="str">
            <v>u.ISI.3</v>
          </cell>
          <cell r="U1166">
            <v>1.1241079529402309</v>
          </cell>
          <cell r="V1166" t="str">
            <v>m.EEG.1</v>
          </cell>
          <cell r="W1166">
            <v>0</v>
          </cell>
          <cell r="X1166">
            <v>0</v>
          </cell>
          <cell r="Y1166">
            <v>0</v>
          </cell>
          <cell r="Z1166">
            <v>0</v>
          </cell>
          <cell r="AA1166">
            <v>0</v>
          </cell>
          <cell r="AB1166">
            <v>0</v>
          </cell>
          <cell r="AC1166">
            <v>0</v>
          </cell>
          <cell r="AD1166" t="str">
            <v>m.EEG.1</v>
          </cell>
          <cell r="AE1166">
            <v>0</v>
          </cell>
          <cell r="AF1166">
            <v>0</v>
          </cell>
          <cell r="AG1166">
            <v>0</v>
          </cell>
          <cell r="AH1166">
            <v>0</v>
          </cell>
          <cell r="AI1166">
            <v>0</v>
          </cell>
          <cell r="AJ1166">
            <v>0</v>
          </cell>
          <cell r="AK1166" t="str">
            <v/>
          </cell>
          <cell r="AL1166" t="str">
            <v>EU28</v>
          </cell>
        </row>
        <row r="1167">
          <cell r="F1167" t="str">
            <v>United Kingdom</v>
          </cell>
          <cell r="G1167" t="str">
            <v>Residential</v>
          </cell>
          <cell r="H1167" t="str">
            <v>SFH</v>
          </cell>
          <cell r="J1167" t="str">
            <v>Geothermal</v>
          </cell>
          <cell r="K1167" t="str">
            <v>-</v>
          </cell>
          <cell r="L1167">
            <v>0</v>
          </cell>
          <cell r="M1167">
            <v>0</v>
          </cell>
          <cell r="P1167">
            <v>0</v>
          </cell>
          <cell r="Q1167">
            <v>0</v>
          </cell>
          <cell r="R1167">
            <v>0</v>
          </cell>
          <cell r="S1167">
            <v>0</v>
          </cell>
          <cell r="T1167" t="str">
            <v>m.EEG.1</v>
          </cell>
          <cell r="U1167">
            <v>0</v>
          </cell>
          <cell r="V1167" t="str">
            <v>m.EEG.1</v>
          </cell>
          <cell r="W1167">
            <v>0</v>
          </cell>
          <cell r="X1167">
            <v>0</v>
          </cell>
          <cell r="Y1167">
            <v>0</v>
          </cell>
          <cell r="Z1167">
            <v>0</v>
          </cell>
          <cell r="AA1167">
            <v>0</v>
          </cell>
          <cell r="AB1167">
            <v>0</v>
          </cell>
          <cell r="AC1167">
            <v>0</v>
          </cell>
          <cell r="AD1167" t="str">
            <v>m.EEG.1</v>
          </cell>
          <cell r="AE1167">
            <v>0</v>
          </cell>
          <cell r="AF1167">
            <v>0</v>
          </cell>
          <cell r="AG1167">
            <v>0</v>
          </cell>
          <cell r="AH1167">
            <v>0</v>
          </cell>
          <cell r="AI1167">
            <v>0</v>
          </cell>
          <cell r="AJ1167">
            <v>0</v>
          </cell>
          <cell r="AK1167" t="str">
            <v/>
          </cell>
          <cell r="AL1167" t="str">
            <v>EU28</v>
          </cell>
        </row>
        <row r="1168">
          <cell r="F1168" t="str">
            <v>United Kingdom</v>
          </cell>
          <cell r="G1168" t="str">
            <v>Residential</v>
          </cell>
          <cell r="H1168" t="str">
            <v>SFH</v>
          </cell>
          <cell r="J1168" t="str">
            <v>Solar energy</v>
          </cell>
          <cell r="K1168" t="str">
            <v>-</v>
          </cell>
          <cell r="L1168">
            <v>0</v>
          </cell>
          <cell r="M1168">
            <v>0</v>
          </cell>
          <cell r="P1168">
            <v>0</v>
          </cell>
          <cell r="Q1168">
            <v>0</v>
          </cell>
          <cell r="R1168">
            <v>0</v>
          </cell>
          <cell r="S1168">
            <v>0</v>
          </cell>
          <cell r="T1168" t="str">
            <v>m.EEG.1</v>
          </cell>
          <cell r="U1168">
            <v>0</v>
          </cell>
          <cell r="V1168" t="str">
            <v>m.EEG.1</v>
          </cell>
          <cell r="W1168">
            <v>0</v>
          </cell>
          <cell r="X1168">
            <v>0</v>
          </cell>
          <cell r="Y1168">
            <v>0</v>
          </cell>
          <cell r="Z1168">
            <v>0</v>
          </cell>
          <cell r="AA1168">
            <v>0</v>
          </cell>
          <cell r="AB1168">
            <v>0</v>
          </cell>
          <cell r="AC1168">
            <v>0</v>
          </cell>
          <cell r="AD1168" t="str">
            <v>m.EEG.1</v>
          </cell>
          <cell r="AE1168">
            <v>0</v>
          </cell>
          <cell r="AF1168">
            <v>0</v>
          </cell>
          <cell r="AG1168">
            <v>0</v>
          </cell>
          <cell r="AH1168">
            <v>0</v>
          </cell>
          <cell r="AI1168">
            <v>0</v>
          </cell>
          <cell r="AJ1168">
            <v>0</v>
          </cell>
          <cell r="AK1168" t="str">
            <v/>
          </cell>
          <cell r="AL1168" t="str">
            <v>EU28</v>
          </cell>
        </row>
        <row r="1169">
          <cell r="F1169" t="str">
            <v>United Kingdom</v>
          </cell>
          <cell r="G1169" t="str">
            <v>Residential</v>
          </cell>
          <cell r="H1169" t="str">
            <v>SFH</v>
          </cell>
          <cell r="J1169" t="str">
            <v>Ambient heat total</v>
          </cell>
          <cell r="K1169" t="str">
            <v>-</v>
          </cell>
          <cell r="L1169">
            <v>0.66605762076372588</v>
          </cell>
          <cell r="M1169">
            <v>0.66605762076372588</v>
          </cell>
          <cell r="P1169">
            <v>0.66605762076372588</v>
          </cell>
          <cell r="Q1169">
            <v>0.66605762076372588</v>
          </cell>
          <cell r="R1169">
            <v>0</v>
          </cell>
          <cell r="S1169">
            <v>0.6017470434099228</v>
          </cell>
          <cell r="T1169" t="str">
            <v>m.EEG.1</v>
          </cell>
          <cell r="U1169">
            <v>6.4310577353803092E-2</v>
          </cell>
          <cell r="V1169" t="str">
            <v>m.EEG.1</v>
          </cell>
          <cell r="W1169">
            <v>0</v>
          </cell>
          <cell r="X1169">
            <v>0</v>
          </cell>
          <cell r="Y1169">
            <v>0</v>
          </cell>
          <cell r="Z1169">
            <v>0</v>
          </cell>
          <cell r="AA1169">
            <v>0</v>
          </cell>
          <cell r="AB1169">
            <v>0</v>
          </cell>
          <cell r="AC1169">
            <v>0</v>
          </cell>
          <cell r="AD1169" t="str">
            <v>m.EEG.1</v>
          </cell>
          <cell r="AE1169">
            <v>0</v>
          </cell>
          <cell r="AF1169">
            <v>0</v>
          </cell>
          <cell r="AG1169">
            <v>0</v>
          </cell>
          <cell r="AH1169">
            <v>0</v>
          </cell>
          <cell r="AI1169">
            <v>0</v>
          </cell>
          <cell r="AJ1169">
            <v>0</v>
          </cell>
          <cell r="AK1169" t="str">
            <v/>
          </cell>
          <cell r="AL1169" t="str">
            <v>EU28</v>
          </cell>
        </row>
        <row r="1170">
          <cell r="F1170" t="str">
            <v>United Kingdom</v>
          </cell>
          <cell r="G1170" t="str">
            <v>Residential</v>
          </cell>
          <cell r="H1170" t="str">
            <v>SFH</v>
          </cell>
          <cell r="J1170" t="str">
            <v xml:space="preserve">Other RES </v>
          </cell>
          <cell r="K1170" t="str">
            <v>-</v>
          </cell>
          <cell r="L1170">
            <v>0</v>
          </cell>
          <cell r="M1170">
            <v>0</v>
          </cell>
          <cell r="P1170">
            <v>0</v>
          </cell>
          <cell r="Q1170">
            <v>0</v>
          </cell>
          <cell r="R1170">
            <v>0</v>
          </cell>
          <cell r="S1170">
            <v>0</v>
          </cell>
          <cell r="T1170" t="str">
            <v>m.EEG.1</v>
          </cell>
          <cell r="U1170">
            <v>0</v>
          </cell>
          <cell r="V1170" t="str">
            <v>m.EEG.1</v>
          </cell>
          <cell r="W1170">
            <v>0</v>
          </cell>
          <cell r="X1170">
            <v>0</v>
          </cell>
          <cell r="Y1170">
            <v>0</v>
          </cell>
          <cell r="Z1170">
            <v>0</v>
          </cell>
          <cell r="AA1170">
            <v>0</v>
          </cell>
          <cell r="AB1170">
            <v>0</v>
          </cell>
          <cell r="AC1170">
            <v>0</v>
          </cell>
          <cell r="AD1170" t="str">
            <v>m.EEG.1</v>
          </cell>
          <cell r="AE1170">
            <v>0</v>
          </cell>
          <cell r="AF1170">
            <v>0</v>
          </cell>
          <cell r="AG1170">
            <v>0</v>
          </cell>
          <cell r="AH1170">
            <v>0</v>
          </cell>
          <cell r="AI1170">
            <v>0</v>
          </cell>
          <cell r="AJ1170">
            <v>0</v>
          </cell>
          <cell r="AK1170" t="str">
            <v/>
          </cell>
          <cell r="AL1170" t="str">
            <v>EU28</v>
          </cell>
        </row>
        <row r="1171">
          <cell r="F1171" t="str">
            <v>United Kingdom</v>
          </cell>
          <cell r="G1171" t="str">
            <v>Residential</v>
          </cell>
          <cell r="H1171" t="str">
            <v>MFH</v>
          </cell>
          <cell r="J1171" t="str">
            <v>TOTAL</v>
          </cell>
          <cell r="K1171" t="str">
            <v>-</v>
          </cell>
          <cell r="L1171">
            <v>26.5891359883524</v>
          </cell>
          <cell r="M1171">
            <v>26.5891359883524</v>
          </cell>
          <cell r="P1171">
            <v>26.5891359883524</v>
          </cell>
          <cell r="Q1171">
            <v>24.995619003135317</v>
          </cell>
          <cell r="R1171">
            <v>0</v>
          </cell>
          <cell r="S1171">
            <v>15.97833650141054</v>
          </cell>
          <cell r="T1171" t="str">
            <v>u.ISI.3</v>
          </cell>
          <cell r="U1171">
            <v>9.0172825017247753</v>
          </cell>
          <cell r="V1171" t="str">
            <v>m.EEG.1</v>
          </cell>
          <cell r="W1171">
            <v>0</v>
          </cell>
          <cell r="X1171">
            <v>0</v>
          </cell>
          <cell r="Y1171">
            <v>0</v>
          </cell>
          <cell r="Z1171">
            <v>0</v>
          </cell>
          <cell r="AA1171">
            <v>0</v>
          </cell>
          <cell r="AB1171">
            <v>0</v>
          </cell>
          <cell r="AC1171">
            <v>0</v>
          </cell>
          <cell r="AD1171" t="str">
            <v>m.EEG.1</v>
          </cell>
          <cell r="AE1171">
            <v>0</v>
          </cell>
          <cell r="AF1171">
            <v>0</v>
          </cell>
          <cell r="AG1171">
            <v>0</v>
          </cell>
          <cell r="AH1171">
            <v>0</v>
          </cell>
          <cell r="AI1171">
            <v>0</v>
          </cell>
          <cell r="AJ1171">
            <v>1.5935169852170823</v>
          </cell>
          <cell r="AK1171" t="str">
            <v/>
          </cell>
          <cell r="AL1171" t="str">
            <v>EU28</v>
          </cell>
        </row>
        <row r="1172">
          <cell r="F1172" t="str">
            <v>United Kingdom</v>
          </cell>
          <cell r="G1172" t="str">
            <v>Residential</v>
          </cell>
          <cell r="H1172" t="str">
            <v>MFH</v>
          </cell>
          <cell r="J1172" t="str">
            <v>Coal</v>
          </cell>
          <cell r="K1172" t="str">
            <v>-</v>
          </cell>
          <cell r="L1172">
            <v>0.43017881406991593</v>
          </cell>
          <cell r="M1172">
            <v>0.43017881406991593</v>
          </cell>
          <cell r="P1172">
            <v>0.43017881406991593</v>
          </cell>
          <cell r="Q1172">
            <v>0.43017881406991593</v>
          </cell>
          <cell r="R1172">
            <v>0</v>
          </cell>
          <cell r="S1172">
            <v>0.37726348899266193</v>
          </cell>
          <cell r="T1172" t="str">
            <v>u.ISI.3</v>
          </cell>
          <cell r="U1172">
            <v>5.291532507725398E-2</v>
          </cell>
          <cell r="V1172" t="str">
            <v>m.EEG.1</v>
          </cell>
          <cell r="W1172">
            <v>0</v>
          </cell>
          <cell r="X1172">
            <v>0</v>
          </cell>
          <cell r="Y1172">
            <v>0</v>
          </cell>
          <cell r="Z1172">
            <v>0</v>
          </cell>
          <cell r="AA1172">
            <v>0</v>
          </cell>
          <cell r="AB1172">
            <v>0</v>
          </cell>
          <cell r="AC1172">
            <v>0</v>
          </cell>
          <cell r="AD1172" t="str">
            <v>m.EEG.1</v>
          </cell>
          <cell r="AE1172">
            <v>0</v>
          </cell>
          <cell r="AF1172">
            <v>0</v>
          </cell>
          <cell r="AG1172">
            <v>0</v>
          </cell>
          <cell r="AH1172">
            <v>0</v>
          </cell>
          <cell r="AI1172">
            <v>0</v>
          </cell>
          <cell r="AJ1172">
            <v>0</v>
          </cell>
          <cell r="AK1172" t="str">
            <v/>
          </cell>
          <cell r="AL1172" t="str">
            <v>EU28</v>
          </cell>
        </row>
        <row r="1173">
          <cell r="F1173" t="str">
            <v>United Kingdom</v>
          </cell>
          <cell r="G1173" t="str">
            <v>Residential</v>
          </cell>
          <cell r="H1173" t="str">
            <v>MFH</v>
          </cell>
          <cell r="J1173" t="str">
            <v>Fuel oil</v>
          </cell>
          <cell r="K1173" t="str">
            <v>-</v>
          </cell>
          <cell r="L1173">
            <v>1.7412801308700216</v>
          </cell>
          <cell r="M1173">
            <v>1.7412801308700216</v>
          </cell>
          <cell r="P1173">
            <v>1.7412801308700216</v>
          </cell>
          <cell r="Q1173">
            <v>1.7412801308700216</v>
          </cell>
          <cell r="R1173">
            <v>0</v>
          </cell>
          <cell r="S1173">
            <v>1.2347144981502758</v>
          </cell>
          <cell r="T1173" t="str">
            <v>u.ISI.3</v>
          </cell>
          <cell r="U1173">
            <v>0.50656563271974597</v>
          </cell>
          <cell r="V1173" t="str">
            <v>m.EEG.1</v>
          </cell>
          <cell r="W1173">
            <v>0</v>
          </cell>
          <cell r="X1173">
            <v>0</v>
          </cell>
          <cell r="Y1173">
            <v>0</v>
          </cell>
          <cell r="Z1173">
            <v>0</v>
          </cell>
          <cell r="AA1173">
            <v>0</v>
          </cell>
          <cell r="AB1173">
            <v>0</v>
          </cell>
          <cell r="AC1173">
            <v>0</v>
          </cell>
          <cell r="AD1173" t="str">
            <v>m.EEG.1</v>
          </cell>
          <cell r="AE1173">
            <v>0</v>
          </cell>
          <cell r="AF1173">
            <v>0</v>
          </cell>
          <cell r="AG1173">
            <v>0</v>
          </cell>
          <cell r="AH1173">
            <v>0</v>
          </cell>
          <cell r="AI1173">
            <v>0</v>
          </cell>
          <cell r="AJ1173">
            <v>0</v>
          </cell>
          <cell r="AK1173" t="str">
            <v/>
          </cell>
          <cell r="AL1173" t="str">
            <v>EU28</v>
          </cell>
        </row>
        <row r="1174">
          <cell r="F1174" t="str">
            <v>United Kingdom</v>
          </cell>
          <cell r="G1174" t="str">
            <v>Residential</v>
          </cell>
          <cell r="H1174" t="str">
            <v>MFH</v>
          </cell>
          <cell r="J1174" t="str">
            <v>Natural gas</v>
          </cell>
          <cell r="K1174" t="str">
            <v>-</v>
          </cell>
          <cell r="L1174">
            <v>20.473460955255053</v>
          </cell>
          <cell r="M1174">
            <v>20.473460955255053</v>
          </cell>
          <cell r="P1174">
            <v>20.473460955255053</v>
          </cell>
          <cell r="Q1174">
            <v>19.732810952184305</v>
          </cell>
          <cell r="R1174">
            <v>0</v>
          </cell>
          <cell r="S1174">
            <v>12.467387112537903</v>
          </cell>
          <cell r="T1174" t="str">
            <v>u.ISI.3</v>
          </cell>
          <cell r="U1174">
            <v>7.2654238396464024</v>
          </cell>
          <cell r="V1174" t="str">
            <v>m.EEG.1</v>
          </cell>
          <cell r="W1174">
            <v>0</v>
          </cell>
          <cell r="X1174">
            <v>0</v>
          </cell>
          <cell r="Y1174">
            <v>0</v>
          </cell>
          <cell r="Z1174">
            <v>0</v>
          </cell>
          <cell r="AA1174">
            <v>0</v>
          </cell>
          <cell r="AB1174">
            <v>0</v>
          </cell>
          <cell r="AC1174">
            <v>0</v>
          </cell>
          <cell r="AD1174" t="str">
            <v>m.EEG.1</v>
          </cell>
          <cell r="AE1174">
            <v>0</v>
          </cell>
          <cell r="AF1174">
            <v>0</v>
          </cell>
          <cell r="AG1174">
            <v>0</v>
          </cell>
          <cell r="AH1174">
            <v>0</v>
          </cell>
          <cell r="AI1174">
            <v>0</v>
          </cell>
          <cell r="AJ1174">
            <v>0.74065000307074935</v>
          </cell>
          <cell r="AK1174" t="str">
            <v/>
          </cell>
          <cell r="AL1174" t="str">
            <v>EU28</v>
          </cell>
        </row>
        <row r="1175">
          <cell r="F1175" t="str">
            <v>United Kingdom</v>
          </cell>
          <cell r="G1175" t="str">
            <v>Residential</v>
          </cell>
          <cell r="H1175" t="str">
            <v>MFH</v>
          </cell>
          <cell r="J1175" t="str">
            <v>Other fossil fuels</v>
          </cell>
          <cell r="K1175" t="str">
            <v>-</v>
          </cell>
          <cell r="L1175">
            <v>0.23843170943825104</v>
          </cell>
          <cell r="M1175">
            <v>0.23843170943825104</v>
          </cell>
          <cell r="P1175">
            <v>0.23843170943825104</v>
          </cell>
          <cell r="Q1175">
            <v>0.23843170943825104</v>
          </cell>
          <cell r="R1175">
            <v>0</v>
          </cell>
          <cell r="S1175">
            <v>0.16970470747475816</v>
          </cell>
          <cell r="T1175" t="str">
            <v>m.EEG.1</v>
          </cell>
          <cell r="U1175">
            <v>6.8727001963492879E-2</v>
          </cell>
          <cell r="V1175" t="str">
            <v>m.EEG.1</v>
          </cell>
          <cell r="W1175">
            <v>0</v>
          </cell>
          <cell r="X1175">
            <v>0</v>
          </cell>
          <cell r="Y1175">
            <v>0</v>
          </cell>
          <cell r="Z1175">
            <v>0</v>
          </cell>
          <cell r="AA1175">
            <v>0</v>
          </cell>
          <cell r="AB1175">
            <v>0</v>
          </cell>
          <cell r="AC1175">
            <v>0</v>
          </cell>
          <cell r="AD1175" t="str">
            <v>m.EEG.1</v>
          </cell>
          <cell r="AE1175">
            <v>0</v>
          </cell>
          <cell r="AF1175">
            <v>0</v>
          </cell>
          <cell r="AG1175">
            <v>0</v>
          </cell>
          <cell r="AH1175">
            <v>0</v>
          </cell>
          <cell r="AI1175">
            <v>0</v>
          </cell>
          <cell r="AJ1175">
            <v>0</v>
          </cell>
          <cell r="AK1175" t="str">
            <v/>
          </cell>
          <cell r="AL1175" t="str">
            <v>EU28</v>
          </cell>
        </row>
        <row r="1176">
          <cell r="F1176" t="str">
            <v>United Kingdom</v>
          </cell>
          <cell r="G1176" t="str">
            <v>Residential</v>
          </cell>
          <cell r="H1176" t="str">
            <v>MFH</v>
          </cell>
          <cell r="J1176" t="str">
            <v>Electricity</v>
          </cell>
          <cell r="K1176" t="str">
            <v>-</v>
          </cell>
          <cell r="L1176">
            <v>3.5087997624465483</v>
          </cell>
          <cell r="M1176">
            <v>3.5087997624465483</v>
          </cell>
          <cell r="P1176">
            <v>3.5087997624465483</v>
          </cell>
          <cell r="Q1176">
            <v>2.6559327803002155</v>
          </cell>
          <cell r="R1176">
            <v>0</v>
          </cell>
          <cell r="S1176">
            <v>1.5548635476881734</v>
          </cell>
          <cell r="T1176" t="str">
            <v>u.ISI.3</v>
          </cell>
          <cell r="U1176">
            <v>1.1010692326120424</v>
          </cell>
          <cell r="V1176" t="str">
            <v>m.EEG.1</v>
          </cell>
          <cell r="W1176">
            <v>0</v>
          </cell>
          <cell r="X1176">
            <v>0</v>
          </cell>
          <cell r="Y1176">
            <v>0</v>
          </cell>
          <cell r="Z1176">
            <v>0</v>
          </cell>
          <cell r="AA1176">
            <v>0</v>
          </cell>
          <cell r="AB1176">
            <v>0</v>
          </cell>
          <cell r="AC1176">
            <v>0</v>
          </cell>
          <cell r="AD1176" t="str">
            <v>m.EEG.1</v>
          </cell>
          <cell r="AE1176">
            <v>0</v>
          </cell>
          <cell r="AF1176">
            <v>0</v>
          </cell>
          <cell r="AG1176">
            <v>0</v>
          </cell>
          <cell r="AH1176">
            <v>0</v>
          </cell>
          <cell r="AI1176">
            <v>0</v>
          </cell>
          <cell r="AJ1176">
            <v>0.85286698214633283</v>
          </cell>
          <cell r="AK1176" t="str">
            <v/>
          </cell>
          <cell r="AL1176" t="str">
            <v>EU28</v>
          </cell>
        </row>
        <row r="1177">
          <cell r="F1177" t="str">
            <v>United Kingdom</v>
          </cell>
          <cell r="G1177" t="str">
            <v>Residential</v>
          </cell>
          <cell r="H1177" t="str">
            <v>MFH</v>
          </cell>
          <cell r="J1177" t="str">
            <v>District heating</v>
          </cell>
          <cell r="K1177" t="str">
            <v>-</v>
          </cell>
          <cell r="L1177">
            <v>3.2032423805540486E-2</v>
          </cell>
          <cell r="M1177">
            <v>3.2032423805540486E-2</v>
          </cell>
          <cell r="P1177">
            <v>3.2032423805540486E-2</v>
          </cell>
          <cell r="Q1177">
            <v>3.2032423805540486E-2</v>
          </cell>
          <cell r="R1177">
            <v>0</v>
          </cell>
          <cell r="S1177">
            <v>3.2032423805540486E-2</v>
          </cell>
          <cell r="T1177" t="str">
            <v>u.ISI.3</v>
          </cell>
          <cell r="U1177">
            <v>0</v>
          </cell>
          <cell r="V1177" t="str">
            <v>m.EEG.1</v>
          </cell>
          <cell r="W1177">
            <v>0</v>
          </cell>
          <cell r="X1177">
            <v>0</v>
          </cell>
          <cell r="Y1177">
            <v>0</v>
          </cell>
          <cell r="Z1177">
            <v>0</v>
          </cell>
          <cell r="AA1177">
            <v>0</v>
          </cell>
          <cell r="AB1177">
            <v>0</v>
          </cell>
          <cell r="AC1177">
            <v>0</v>
          </cell>
          <cell r="AD1177" t="str">
            <v>m.EEG.1</v>
          </cell>
          <cell r="AE1177">
            <v>0</v>
          </cell>
          <cell r="AF1177">
            <v>0</v>
          </cell>
          <cell r="AG1177">
            <v>0</v>
          </cell>
          <cell r="AH1177">
            <v>0</v>
          </cell>
          <cell r="AI1177">
            <v>0</v>
          </cell>
          <cell r="AJ1177">
            <v>0</v>
          </cell>
          <cell r="AK1177" t="str">
            <v/>
          </cell>
          <cell r="AL1177" t="str">
            <v>EU28</v>
          </cell>
        </row>
        <row r="1178">
          <cell r="F1178" t="str">
            <v>United Kingdom</v>
          </cell>
          <cell r="G1178" t="str">
            <v>Residential</v>
          </cell>
          <cell r="H1178" t="str">
            <v>MFH</v>
          </cell>
          <cell r="J1178" t="str">
            <v>Waste non-RES</v>
          </cell>
          <cell r="K1178" t="str">
            <v>-</v>
          </cell>
          <cell r="L1178">
            <v>0</v>
          </cell>
          <cell r="M1178">
            <v>0</v>
          </cell>
          <cell r="P1178">
            <v>0</v>
          </cell>
          <cell r="Q1178">
            <v>0</v>
          </cell>
          <cell r="R1178">
            <v>0</v>
          </cell>
          <cell r="S1178">
            <v>0</v>
          </cell>
          <cell r="T1178" t="str">
            <v>m.EEG.1</v>
          </cell>
          <cell r="U1178">
            <v>0</v>
          </cell>
          <cell r="V1178" t="str">
            <v>m.EEG.1</v>
          </cell>
          <cell r="W1178">
            <v>0</v>
          </cell>
          <cell r="X1178">
            <v>0</v>
          </cell>
          <cell r="Y1178">
            <v>0</v>
          </cell>
          <cell r="Z1178">
            <v>0</v>
          </cell>
          <cell r="AA1178">
            <v>0</v>
          </cell>
          <cell r="AB1178">
            <v>0</v>
          </cell>
          <cell r="AC1178">
            <v>0</v>
          </cell>
          <cell r="AD1178" t="str">
            <v>m.EEG.1</v>
          </cell>
          <cell r="AE1178">
            <v>0</v>
          </cell>
          <cell r="AF1178">
            <v>0</v>
          </cell>
          <cell r="AG1178">
            <v>0</v>
          </cell>
          <cell r="AH1178">
            <v>0</v>
          </cell>
          <cell r="AI1178">
            <v>0</v>
          </cell>
          <cell r="AJ1178">
            <v>0</v>
          </cell>
          <cell r="AK1178" t="str">
            <v/>
          </cell>
          <cell r="AL1178" t="str">
            <v>EU28</v>
          </cell>
        </row>
        <row r="1179">
          <cell r="F1179" t="str">
            <v>United Kingdom</v>
          </cell>
          <cell r="G1179" t="str">
            <v>Residential</v>
          </cell>
          <cell r="H1179" t="str">
            <v>MFH</v>
          </cell>
          <cell r="J1179" t="str">
            <v>Waste RES</v>
          </cell>
          <cell r="K1179" t="str">
            <v>-</v>
          </cell>
          <cell r="L1179">
            <v>3.8740532802589403E-3</v>
          </cell>
          <cell r="M1179">
            <v>3.8740532802589403E-3</v>
          </cell>
          <cell r="P1179">
            <v>3.8740532802589403E-3</v>
          </cell>
          <cell r="Q1179">
            <v>3.8740532802589403E-3</v>
          </cell>
          <cell r="R1179">
            <v>0</v>
          </cell>
          <cell r="S1179">
            <v>3.8740532802589403E-3</v>
          </cell>
          <cell r="T1179" t="str">
            <v>m.EEG.1</v>
          </cell>
          <cell r="U1179">
            <v>0</v>
          </cell>
          <cell r="V1179" t="str">
            <v>m.EEG.1</v>
          </cell>
          <cell r="W1179">
            <v>0</v>
          </cell>
          <cell r="X1179">
            <v>0</v>
          </cell>
          <cell r="Y1179">
            <v>0</v>
          </cell>
          <cell r="Z1179">
            <v>0</v>
          </cell>
          <cell r="AA1179">
            <v>0</v>
          </cell>
          <cell r="AB1179">
            <v>0</v>
          </cell>
          <cell r="AC1179">
            <v>0</v>
          </cell>
          <cell r="AD1179" t="str">
            <v>m.EEG.1</v>
          </cell>
          <cell r="AE1179">
            <v>0</v>
          </cell>
          <cell r="AF1179">
            <v>0</v>
          </cell>
          <cell r="AG1179">
            <v>0</v>
          </cell>
          <cell r="AH1179">
            <v>0</v>
          </cell>
          <cell r="AI1179">
            <v>0</v>
          </cell>
          <cell r="AJ1179">
            <v>0</v>
          </cell>
          <cell r="AK1179" t="str">
            <v/>
          </cell>
          <cell r="AL1179" t="str">
            <v>EU28</v>
          </cell>
        </row>
        <row r="1180">
          <cell r="F1180" t="str">
            <v>United Kingdom</v>
          </cell>
          <cell r="G1180" t="str">
            <v>Residential</v>
          </cell>
          <cell r="H1180" t="str">
            <v>MFH</v>
          </cell>
          <cell r="J1180" t="str">
            <v>Biomass</v>
          </cell>
          <cell r="K1180" t="str">
            <v>-</v>
          </cell>
          <cell r="L1180">
            <v>0.12313575995125113</v>
          </cell>
          <cell r="M1180">
            <v>0.12313575995125113</v>
          </cell>
          <cell r="P1180">
            <v>0.12313575995125113</v>
          </cell>
          <cell r="Q1180">
            <v>0.12313575995125113</v>
          </cell>
          <cell r="R1180">
            <v>0</v>
          </cell>
          <cell r="S1180">
            <v>0.10624371289135984</v>
          </cell>
          <cell r="T1180" t="str">
            <v>m.EEG.1</v>
          </cell>
          <cell r="U1180">
            <v>1.689204705989129E-2</v>
          </cell>
          <cell r="V1180" t="str">
            <v>m.EEG.1</v>
          </cell>
          <cell r="W1180">
            <v>0</v>
          </cell>
          <cell r="X1180">
            <v>0</v>
          </cell>
          <cell r="Y1180">
            <v>0</v>
          </cell>
          <cell r="Z1180">
            <v>0</v>
          </cell>
          <cell r="AA1180">
            <v>0</v>
          </cell>
          <cell r="AB1180">
            <v>0</v>
          </cell>
          <cell r="AC1180">
            <v>0</v>
          </cell>
          <cell r="AD1180" t="str">
            <v>m.EEG.1</v>
          </cell>
          <cell r="AE1180">
            <v>0</v>
          </cell>
          <cell r="AF1180">
            <v>0</v>
          </cell>
          <cell r="AG1180">
            <v>0</v>
          </cell>
          <cell r="AH1180">
            <v>0</v>
          </cell>
          <cell r="AI1180">
            <v>0</v>
          </cell>
          <cell r="AJ1180">
            <v>0</v>
          </cell>
          <cell r="AK1180" t="str">
            <v/>
          </cell>
          <cell r="AL1180" t="str">
            <v>EU28</v>
          </cell>
        </row>
        <row r="1181">
          <cell r="F1181" t="str">
            <v>United Kingdom</v>
          </cell>
          <cell r="G1181" t="str">
            <v>Residential</v>
          </cell>
          <cell r="H1181" t="str">
            <v>MFH</v>
          </cell>
          <cell r="J1181" t="str">
            <v>Geothermal</v>
          </cell>
          <cell r="K1181" t="str">
            <v>-</v>
          </cell>
          <cell r="L1181">
            <v>0</v>
          </cell>
          <cell r="M1181">
            <v>0</v>
          </cell>
          <cell r="P1181">
            <v>0</v>
          </cell>
          <cell r="Q1181">
            <v>0</v>
          </cell>
          <cell r="R1181">
            <v>0</v>
          </cell>
          <cell r="S1181">
            <v>0</v>
          </cell>
          <cell r="T1181" t="str">
            <v>m.EEG.1</v>
          </cell>
          <cell r="U1181">
            <v>0</v>
          </cell>
          <cell r="V1181" t="str">
            <v>m.EEG.1</v>
          </cell>
          <cell r="W1181">
            <v>0</v>
          </cell>
          <cell r="X1181">
            <v>0</v>
          </cell>
          <cell r="Y1181">
            <v>0</v>
          </cell>
          <cell r="Z1181">
            <v>0</v>
          </cell>
          <cell r="AA1181">
            <v>0</v>
          </cell>
          <cell r="AB1181">
            <v>0</v>
          </cell>
          <cell r="AC1181">
            <v>0</v>
          </cell>
          <cell r="AD1181" t="str">
            <v>m.EEG.1</v>
          </cell>
          <cell r="AE1181">
            <v>0</v>
          </cell>
          <cell r="AF1181">
            <v>0</v>
          </cell>
          <cell r="AG1181">
            <v>0</v>
          </cell>
          <cell r="AH1181">
            <v>0</v>
          </cell>
          <cell r="AI1181">
            <v>0</v>
          </cell>
          <cell r="AJ1181">
            <v>0</v>
          </cell>
          <cell r="AK1181" t="str">
            <v/>
          </cell>
          <cell r="AL1181" t="str">
            <v>EU28</v>
          </cell>
        </row>
        <row r="1182">
          <cell r="F1182" t="str">
            <v>United Kingdom</v>
          </cell>
          <cell r="G1182" t="str">
            <v>Residential</v>
          </cell>
          <cell r="H1182" t="str">
            <v>MFH</v>
          </cell>
          <cell r="J1182" t="str">
            <v>Solar energy</v>
          </cell>
          <cell r="K1182" t="str">
            <v>-</v>
          </cell>
          <cell r="L1182">
            <v>0</v>
          </cell>
          <cell r="M1182">
            <v>0</v>
          </cell>
          <cell r="P1182">
            <v>0</v>
          </cell>
          <cell r="Q1182">
            <v>0</v>
          </cell>
          <cell r="R1182">
            <v>0</v>
          </cell>
          <cell r="S1182">
            <v>0</v>
          </cell>
          <cell r="T1182" t="str">
            <v>m.EEG.1</v>
          </cell>
          <cell r="U1182">
            <v>0</v>
          </cell>
          <cell r="V1182" t="str">
            <v>m.EEG.1</v>
          </cell>
          <cell r="W1182">
            <v>0</v>
          </cell>
          <cell r="X1182">
            <v>0</v>
          </cell>
          <cell r="Y1182">
            <v>0</v>
          </cell>
          <cell r="Z1182">
            <v>0</v>
          </cell>
          <cell r="AA1182">
            <v>0</v>
          </cell>
          <cell r="AB1182">
            <v>0</v>
          </cell>
          <cell r="AC1182">
            <v>0</v>
          </cell>
          <cell r="AD1182" t="str">
            <v>m.EEG.1</v>
          </cell>
          <cell r="AE1182">
            <v>0</v>
          </cell>
          <cell r="AF1182">
            <v>0</v>
          </cell>
          <cell r="AG1182">
            <v>0</v>
          </cell>
          <cell r="AH1182">
            <v>0</v>
          </cell>
          <cell r="AI1182">
            <v>0</v>
          </cell>
          <cell r="AJ1182">
            <v>0</v>
          </cell>
          <cell r="AK1182" t="str">
            <v/>
          </cell>
          <cell r="AL1182" t="str">
            <v>EU28</v>
          </cell>
        </row>
        <row r="1183">
          <cell r="F1183" t="str">
            <v>United Kingdom</v>
          </cell>
          <cell r="G1183" t="str">
            <v>Residential</v>
          </cell>
          <cell r="H1183" t="str">
            <v>MFH</v>
          </cell>
          <cell r="J1183" t="str">
            <v>Ambient heat total</v>
          </cell>
          <cell r="K1183" t="str">
            <v>-</v>
          </cell>
          <cell r="L1183">
            <v>3.7942379235558307E-2</v>
          </cell>
          <cell r="M1183">
            <v>3.7942379235558307E-2</v>
          </cell>
          <cell r="P1183">
            <v>3.7942379235558307E-2</v>
          </cell>
          <cell r="Q1183">
            <v>3.7942379235558307E-2</v>
          </cell>
          <cell r="R1183">
            <v>0</v>
          </cell>
          <cell r="S1183">
            <v>3.2252956589610894E-2</v>
          </cell>
          <cell r="T1183" t="str">
            <v>m.EEG.1</v>
          </cell>
          <cell r="U1183">
            <v>5.6894226459474158E-3</v>
          </cell>
          <cell r="V1183" t="str">
            <v>m.EEG.1</v>
          </cell>
          <cell r="W1183">
            <v>0</v>
          </cell>
          <cell r="X1183">
            <v>0</v>
          </cell>
          <cell r="Y1183">
            <v>0</v>
          </cell>
          <cell r="Z1183">
            <v>0</v>
          </cell>
          <cell r="AA1183">
            <v>0</v>
          </cell>
          <cell r="AB1183">
            <v>0</v>
          </cell>
          <cell r="AC1183">
            <v>0</v>
          </cell>
          <cell r="AD1183" t="str">
            <v>m.EEG.1</v>
          </cell>
          <cell r="AE1183">
            <v>0</v>
          </cell>
          <cell r="AF1183">
            <v>0</v>
          </cell>
          <cell r="AG1183">
            <v>0</v>
          </cell>
          <cell r="AH1183">
            <v>0</v>
          </cell>
          <cell r="AI1183">
            <v>0</v>
          </cell>
          <cell r="AJ1183">
            <v>0</v>
          </cell>
          <cell r="AK1183" t="str">
            <v/>
          </cell>
          <cell r="AL1183" t="str">
            <v>EU28</v>
          </cell>
        </row>
        <row r="1184">
          <cell r="F1184" t="str">
            <v>United Kingdom</v>
          </cell>
          <cell r="G1184" t="str">
            <v>Residential</v>
          </cell>
          <cell r="H1184" t="str">
            <v>MFH</v>
          </cell>
          <cell r="J1184" t="str">
            <v xml:space="preserve">Other RES </v>
          </cell>
          <cell r="K1184" t="str">
            <v>-</v>
          </cell>
          <cell r="L1184">
            <v>0</v>
          </cell>
          <cell r="M1184">
            <v>0</v>
          </cell>
          <cell r="P1184">
            <v>0</v>
          </cell>
          <cell r="Q1184">
            <v>0</v>
          </cell>
          <cell r="R1184">
            <v>0</v>
          </cell>
          <cell r="S1184">
            <v>0</v>
          </cell>
          <cell r="T1184" t="str">
            <v>m.EEG.1</v>
          </cell>
          <cell r="U1184">
            <v>0</v>
          </cell>
          <cell r="V1184" t="str">
            <v>m.EEG.1</v>
          </cell>
          <cell r="W1184">
            <v>0</v>
          </cell>
          <cell r="X1184">
            <v>0</v>
          </cell>
          <cell r="Y1184">
            <v>0</v>
          </cell>
          <cell r="Z1184">
            <v>0</v>
          </cell>
          <cell r="AA1184">
            <v>0</v>
          </cell>
          <cell r="AB1184">
            <v>0</v>
          </cell>
          <cell r="AC1184">
            <v>0</v>
          </cell>
          <cell r="AD1184" t="str">
            <v>m.EEG.1</v>
          </cell>
          <cell r="AE1184">
            <v>0</v>
          </cell>
          <cell r="AF1184">
            <v>0</v>
          </cell>
          <cell r="AG1184">
            <v>0</v>
          </cell>
          <cell r="AH1184">
            <v>0</v>
          </cell>
          <cell r="AI1184">
            <v>0</v>
          </cell>
          <cell r="AJ1184">
            <v>0</v>
          </cell>
          <cell r="AK1184" t="str">
            <v/>
          </cell>
          <cell r="AL1184" t="str">
            <v>EU28</v>
          </cell>
        </row>
        <row r="1185">
          <cell r="F1185" t="str">
            <v>Norway</v>
          </cell>
          <cell r="G1185" t="str">
            <v>Residential</v>
          </cell>
          <cell r="H1185" t="str">
            <v>TOTAL Residential</v>
          </cell>
          <cell r="J1185" t="str">
            <v>TOTAL</v>
          </cell>
          <cell r="K1185">
            <v>48.212164999999999</v>
          </cell>
          <cell r="L1185">
            <v>-10.110732146150482</v>
          </cell>
          <cell r="M1185">
            <v>38.101432853849516</v>
          </cell>
          <cell r="P1185">
            <v>38.101432853849516</v>
          </cell>
          <cell r="Q1185">
            <v>36.435505638942089</v>
          </cell>
          <cell r="R1185">
            <v>0</v>
          </cell>
          <cell r="S1185">
            <v>34.028593875401498</v>
          </cell>
          <cell r="T1185" t="str">
            <v>m.EEG.1</v>
          </cell>
          <cell r="U1185">
            <v>2.4069117635405943</v>
          </cell>
          <cell r="V1185" t="str">
            <v>m.EEG.1</v>
          </cell>
          <cell r="W1185">
            <v>0</v>
          </cell>
          <cell r="X1185">
            <v>0</v>
          </cell>
          <cell r="Y1185">
            <v>0</v>
          </cell>
          <cell r="Z1185">
            <v>0</v>
          </cell>
          <cell r="AA1185">
            <v>0</v>
          </cell>
          <cell r="AB1185">
            <v>0</v>
          </cell>
          <cell r="AC1185">
            <v>0</v>
          </cell>
          <cell r="AD1185" t="str">
            <v>m.EEG.1</v>
          </cell>
          <cell r="AE1185">
            <v>0</v>
          </cell>
          <cell r="AF1185">
            <v>0</v>
          </cell>
          <cell r="AG1185">
            <v>0</v>
          </cell>
          <cell r="AH1185">
            <v>0</v>
          </cell>
          <cell r="AI1185">
            <v>0</v>
          </cell>
          <cell r="AJ1185">
            <v>1.6659272149074267</v>
          </cell>
          <cell r="AK1185" t="str">
            <v/>
          </cell>
          <cell r="AL1185" t="str">
            <v>Rest</v>
          </cell>
        </row>
        <row r="1186">
          <cell r="F1186" t="str">
            <v>Norway</v>
          </cell>
          <cell r="G1186" t="str">
            <v>Residential</v>
          </cell>
          <cell r="H1186" t="str">
            <v>TOTAL Residential</v>
          </cell>
          <cell r="J1186" t="str">
            <v>Coal</v>
          </cell>
          <cell r="K1186">
            <v>0</v>
          </cell>
          <cell r="L1186">
            <v>0.63370662226100583</v>
          </cell>
          <cell r="M1186">
            <v>0.63370662226100583</v>
          </cell>
          <cell r="P1186">
            <v>0.63370662226100583</v>
          </cell>
          <cell r="Q1186">
            <v>0.63370662226100583</v>
          </cell>
          <cell r="R1186">
            <v>0</v>
          </cell>
          <cell r="S1186">
            <v>0.59274292842489995</v>
          </cell>
          <cell r="T1186" t="str">
            <v>m.EEG.1</v>
          </cell>
          <cell r="U1186">
            <v>4.0963693836105916E-2</v>
          </cell>
          <cell r="V1186" t="str">
            <v>m.EEG.1</v>
          </cell>
          <cell r="W1186">
            <v>0</v>
          </cell>
          <cell r="X1186">
            <v>0</v>
          </cell>
          <cell r="Y1186">
            <v>0</v>
          </cell>
          <cell r="Z1186">
            <v>0</v>
          </cell>
          <cell r="AA1186">
            <v>0</v>
          </cell>
          <cell r="AB1186">
            <v>0</v>
          </cell>
          <cell r="AC1186">
            <v>0</v>
          </cell>
          <cell r="AD1186" t="str">
            <v>m.EEG.1</v>
          </cell>
          <cell r="AE1186">
            <v>0</v>
          </cell>
          <cell r="AF1186">
            <v>0</v>
          </cell>
          <cell r="AG1186">
            <v>0</v>
          </cell>
          <cell r="AH1186">
            <v>0</v>
          </cell>
          <cell r="AI1186">
            <v>0</v>
          </cell>
          <cell r="AJ1186">
            <v>0</v>
          </cell>
          <cell r="AK1186" t="str">
            <v/>
          </cell>
          <cell r="AL1186" t="str">
            <v>Rest</v>
          </cell>
        </row>
        <row r="1187">
          <cell r="F1187" t="str">
            <v>Norway</v>
          </cell>
          <cell r="G1187" t="str">
            <v>Residential</v>
          </cell>
          <cell r="H1187" t="str">
            <v>TOTAL Residential</v>
          </cell>
          <cell r="J1187" t="str">
            <v>Fuel oil</v>
          </cell>
          <cell r="K1187">
            <v>1.213009</v>
          </cell>
          <cell r="L1187">
            <v>1.8335170395701801</v>
          </cell>
          <cell r="M1187">
            <v>3.0465260395701801</v>
          </cell>
          <cell r="P1187">
            <v>3.0465260395701801</v>
          </cell>
          <cell r="Q1187">
            <v>3.0465260395701801</v>
          </cell>
          <cell r="R1187">
            <v>0</v>
          </cell>
          <cell r="S1187">
            <v>2.8017339884102919</v>
          </cell>
          <cell r="T1187" t="str">
            <v>m.EEG.1</v>
          </cell>
          <cell r="U1187">
            <v>0.244792051159888</v>
          </cell>
          <cell r="V1187" t="str">
            <v>m.EEG.1</v>
          </cell>
          <cell r="W1187">
            <v>0</v>
          </cell>
          <cell r="X1187">
            <v>0</v>
          </cell>
          <cell r="Y1187">
            <v>0</v>
          </cell>
          <cell r="Z1187">
            <v>0</v>
          </cell>
          <cell r="AA1187">
            <v>0</v>
          </cell>
          <cell r="AB1187">
            <v>0</v>
          </cell>
          <cell r="AC1187">
            <v>0</v>
          </cell>
          <cell r="AD1187" t="str">
            <v>m.EEG.1</v>
          </cell>
          <cell r="AE1187">
            <v>0</v>
          </cell>
          <cell r="AF1187">
            <v>0</v>
          </cell>
          <cell r="AG1187">
            <v>0</v>
          </cell>
          <cell r="AH1187">
            <v>0</v>
          </cell>
          <cell r="AI1187">
            <v>0</v>
          </cell>
          <cell r="AJ1187">
            <v>0</v>
          </cell>
          <cell r="AK1187" t="str">
            <v/>
          </cell>
          <cell r="AL1187" t="str">
            <v>Rest</v>
          </cell>
        </row>
        <row r="1188">
          <cell r="F1188" t="str">
            <v>Norway</v>
          </cell>
          <cell r="G1188" t="str">
            <v>Residential</v>
          </cell>
          <cell r="H1188" t="str">
            <v>TOTAL Residential</v>
          </cell>
          <cell r="J1188" t="str">
            <v>Natural gas</v>
          </cell>
          <cell r="K1188">
            <v>3.7215999999999999E-2</v>
          </cell>
          <cell r="L1188">
            <v>0.62257415074285261</v>
          </cell>
          <cell r="M1188">
            <v>0.65979015074285263</v>
          </cell>
          <cell r="P1188">
            <v>0.65979015074285263</v>
          </cell>
          <cell r="Q1188">
            <v>0.65979015074285263</v>
          </cell>
          <cell r="R1188">
            <v>0</v>
          </cell>
          <cell r="S1188">
            <v>0.59634375079148483</v>
          </cell>
          <cell r="T1188" t="str">
            <v>m.EEG.1</v>
          </cell>
          <cell r="U1188">
            <v>6.3446399951367832E-2</v>
          </cell>
          <cell r="V1188" t="str">
            <v>m.EEG.1</v>
          </cell>
          <cell r="W1188">
            <v>0</v>
          </cell>
          <cell r="X1188">
            <v>0</v>
          </cell>
          <cell r="Y1188">
            <v>0</v>
          </cell>
          <cell r="Z1188">
            <v>0</v>
          </cell>
          <cell r="AA1188">
            <v>0</v>
          </cell>
          <cell r="AB1188">
            <v>0</v>
          </cell>
          <cell r="AC1188">
            <v>0</v>
          </cell>
          <cell r="AD1188" t="str">
            <v>m.EEG.1</v>
          </cell>
          <cell r="AE1188">
            <v>0</v>
          </cell>
          <cell r="AF1188">
            <v>0</v>
          </cell>
          <cell r="AG1188">
            <v>0</v>
          </cell>
          <cell r="AH1188">
            <v>0</v>
          </cell>
          <cell r="AI1188">
            <v>0</v>
          </cell>
          <cell r="AJ1188">
            <v>0</v>
          </cell>
          <cell r="AK1188" t="str">
            <v/>
          </cell>
          <cell r="AL1188" t="str">
            <v>Rest</v>
          </cell>
        </row>
        <row r="1189">
          <cell r="F1189" t="str">
            <v>Norway</v>
          </cell>
          <cell r="G1189" t="str">
            <v>Residential</v>
          </cell>
          <cell r="H1189" t="str">
            <v>TOTAL Residential</v>
          </cell>
          <cell r="J1189" t="str">
            <v>Other fossil fuels</v>
          </cell>
          <cell r="K1189">
            <v>0.15351599999999999</v>
          </cell>
          <cell r="L1189">
            <v>-0.15351599999999999</v>
          </cell>
          <cell r="M1189">
            <v>0</v>
          </cell>
          <cell r="P1189">
            <v>0</v>
          </cell>
          <cell r="Q1189">
            <v>0</v>
          </cell>
          <cell r="R1189">
            <v>0</v>
          </cell>
          <cell r="S1189">
            <v>0</v>
          </cell>
          <cell r="T1189" t="str">
            <v>m.EEG.1</v>
          </cell>
          <cell r="U1189">
            <v>0</v>
          </cell>
          <cell r="V1189" t="str">
            <v>m.EEG.1</v>
          </cell>
          <cell r="W1189">
            <v>0</v>
          </cell>
          <cell r="X1189">
            <v>0</v>
          </cell>
          <cell r="Y1189">
            <v>0</v>
          </cell>
          <cell r="Z1189">
            <v>0</v>
          </cell>
          <cell r="AA1189">
            <v>0</v>
          </cell>
          <cell r="AB1189">
            <v>0</v>
          </cell>
          <cell r="AC1189">
            <v>0</v>
          </cell>
          <cell r="AD1189" t="str">
            <v>m.EEG.1</v>
          </cell>
          <cell r="AE1189">
            <v>0</v>
          </cell>
          <cell r="AF1189">
            <v>0</v>
          </cell>
          <cell r="AG1189">
            <v>0</v>
          </cell>
          <cell r="AH1189">
            <v>0</v>
          </cell>
          <cell r="AI1189">
            <v>0</v>
          </cell>
          <cell r="AJ1189">
            <v>0</v>
          </cell>
          <cell r="AK1189" t="str">
            <v/>
          </cell>
          <cell r="AL1189" t="str">
            <v>Rest</v>
          </cell>
        </row>
        <row r="1190">
          <cell r="F1190" t="str">
            <v>Norway</v>
          </cell>
          <cell r="G1190" t="str">
            <v>Residential</v>
          </cell>
          <cell r="H1190" t="str">
            <v>TOTAL Residential</v>
          </cell>
          <cell r="J1190" t="str">
            <v>Electricity</v>
          </cell>
          <cell r="K1190">
            <v>38.253395999999995</v>
          </cell>
          <cell r="L1190">
            <v>-16.959809456188388</v>
          </cell>
          <cell r="M1190">
            <v>21.293586543811607</v>
          </cell>
          <cell r="P1190">
            <v>21.293586543811607</v>
          </cell>
          <cell r="Q1190">
            <v>19.62765932890418</v>
          </cell>
          <cell r="R1190">
            <v>0</v>
          </cell>
          <cell r="S1190">
            <v>18.590565260025585</v>
          </cell>
          <cell r="T1190" t="str">
            <v>m.EEG.1</v>
          </cell>
          <cell r="U1190">
            <v>1.0370940688785957</v>
          </cell>
          <cell r="V1190" t="str">
            <v>m.EEG.1</v>
          </cell>
          <cell r="W1190">
            <v>0</v>
          </cell>
          <cell r="X1190">
            <v>0</v>
          </cell>
          <cell r="Y1190">
            <v>0</v>
          </cell>
          <cell r="Z1190">
            <v>0</v>
          </cell>
          <cell r="AA1190">
            <v>0</v>
          </cell>
          <cell r="AB1190">
            <v>0</v>
          </cell>
          <cell r="AC1190">
            <v>0</v>
          </cell>
          <cell r="AD1190" t="str">
            <v>m.EEG.1</v>
          </cell>
          <cell r="AE1190">
            <v>0</v>
          </cell>
          <cell r="AF1190">
            <v>0</v>
          </cell>
          <cell r="AG1190">
            <v>0</v>
          </cell>
          <cell r="AH1190">
            <v>0</v>
          </cell>
          <cell r="AI1190">
            <v>0</v>
          </cell>
          <cell r="AJ1190">
            <v>1.6659272149074267</v>
          </cell>
          <cell r="AK1190" t="str">
            <v/>
          </cell>
          <cell r="AL1190" t="str">
            <v>Rest</v>
          </cell>
        </row>
        <row r="1191">
          <cell r="F1191" t="str">
            <v>Norway</v>
          </cell>
          <cell r="G1191" t="str">
            <v>Residential</v>
          </cell>
          <cell r="H1191" t="str">
            <v>TOTAL Residential</v>
          </cell>
          <cell r="J1191" t="str">
            <v>District heating</v>
          </cell>
          <cell r="K1191">
            <v>0.95017099999999999</v>
          </cell>
          <cell r="L1191">
            <v>-0.19239670960965705</v>
          </cell>
          <cell r="M1191">
            <v>0.75777429039034294</v>
          </cell>
          <cell r="P1191">
            <v>0.75777429039034294</v>
          </cell>
          <cell r="Q1191">
            <v>0.75777429039034294</v>
          </cell>
          <cell r="R1191">
            <v>0</v>
          </cell>
          <cell r="S1191">
            <v>0.65403599560681458</v>
          </cell>
          <cell r="T1191" t="str">
            <v>m.EEG.1</v>
          </cell>
          <cell r="U1191">
            <v>0.10373829478352839</v>
          </cell>
          <cell r="V1191" t="str">
            <v>m.EEG.1</v>
          </cell>
          <cell r="W1191">
            <v>0</v>
          </cell>
          <cell r="X1191">
            <v>0</v>
          </cell>
          <cell r="Y1191">
            <v>0</v>
          </cell>
          <cell r="Z1191">
            <v>0</v>
          </cell>
          <cell r="AA1191">
            <v>0</v>
          </cell>
          <cell r="AB1191">
            <v>0</v>
          </cell>
          <cell r="AC1191">
            <v>0</v>
          </cell>
          <cell r="AD1191" t="str">
            <v>m.EEG.1</v>
          </cell>
          <cell r="AE1191">
            <v>0</v>
          </cell>
          <cell r="AF1191">
            <v>0</v>
          </cell>
          <cell r="AG1191">
            <v>0</v>
          </cell>
          <cell r="AH1191">
            <v>0</v>
          </cell>
          <cell r="AI1191">
            <v>0</v>
          </cell>
          <cell r="AJ1191">
            <v>0</v>
          </cell>
          <cell r="AK1191" t="str">
            <v/>
          </cell>
          <cell r="AL1191" t="str">
            <v>Rest</v>
          </cell>
        </row>
        <row r="1192">
          <cell r="F1192" t="str">
            <v>Norway</v>
          </cell>
          <cell r="G1192" t="str">
            <v>Residential</v>
          </cell>
          <cell r="H1192" t="str">
            <v>TOTAL Residential</v>
          </cell>
          <cell r="J1192" t="str">
            <v>Waste non-RES</v>
          </cell>
          <cell r="K1192">
            <v>0</v>
          </cell>
          <cell r="L1192">
            <v>0</v>
          </cell>
          <cell r="M1192">
            <v>0</v>
          </cell>
          <cell r="P1192">
            <v>0</v>
          </cell>
          <cell r="Q1192">
            <v>0</v>
          </cell>
          <cell r="R1192">
            <v>0</v>
          </cell>
          <cell r="S1192">
            <v>0</v>
          </cell>
          <cell r="T1192" t="str">
            <v>m.EEG.1</v>
          </cell>
          <cell r="U1192">
            <v>0</v>
          </cell>
          <cell r="V1192" t="str">
            <v>m.EEG.1</v>
          </cell>
          <cell r="W1192">
            <v>0</v>
          </cell>
          <cell r="X1192">
            <v>0</v>
          </cell>
          <cell r="Y1192">
            <v>0</v>
          </cell>
          <cell r="Z1192">
            <v>0</v>
          </cell>
          <cell r="AA1192">
            <v>0</v>
          </cell>
          <cell r="AB1192">
            <v>0</v>
          </cell>
          <cell r="AC1192">
            <v>0</v>
          </cell>
          <cell r="AD1192" t="str">
            <v>m.EEG.1</v>
          </cell>
          <cell r="AE1192">
            <v>0</v>
          </cell>
          <cell r="AF1192">
            <v>0</v>
          </cell>
          <cell r="AG1192">
            <v>0</v>
          </cell>
          <cell r="AH1192">
            <v>0</v>
          </cell>
          <cell r="AI1192">
            <v>0</v>
          </cell>
          <cell r="AJ1192">
            <v>0</v>
          </cell>
          <cell r="AK1192" t="str">
            <v/>
          </cell>
          <cell r="AL1192" t="str">
            <v>Rest</v>
          </cell>
        </row>
        <row r="1193">
          <cell r="F1193" t="str">
            <v>Norway</v>
          </cell>
          <cell r="G1193" t="str">
            <v>Residential</v>
          </cell>
          <cell r="H1193" t="str">
            <v>TOTAL Residential</v>
          </cell>
          <cell r="J1193" t="str">
            <v>Waste RES</v>
          </cell>
          <cell r="K1193">
            <v>0</v>
          </cell>
          <cell r="L1193">
            <v>0</v>
          </cell>
          <cell r="M1193">
            <v>0</v>
          </cell>
          <cell r="P1193">
            <v>0</v>
          </cell>
          <cell r="Q1193">
            <v>0</v>
          </cell>
          <cell r="R1193">
            <v>0</v>
          </cell>
          <cell r="S1193">
            <v>0</v>
          </cell>
          <cell r="T1193" t="str">
            <v>m.EEG.1</v>
          </cell>
          <cell r="U1193">
            <v>0</v>
          </cell>
          <cell r="V1193" t="str">
            <v>m.EEG.1</v>
          </cell>
          <cell r="W1193">
            <v>0</v>
          </cell>
          <cell r="X1193">
            <v>0</v>
          </cell>
          <cell r="Y1193">
            <v>0</v>
          </cell>
          <cell r="Z1193">
            <v>0</v>
          </cell>
          <cell r="AA1193">
            <v>0</v>
          </cell>
          <cell r="AB1193">
            <v>0</v>
          </cell>
          <cell r="AC1193">
            <v>0</v>
          </cell>
          <cell r="AD1193" t="str">
            <v>m.EEG.1</v>
          </cell>
          <cell r="AE1193">
            <v>0</v>
          </cell>
          <cell r="AF1193">
            <v>0</v>
          </cell>
          <cell r="AG1193">
            <v>0</v>
          </cell>
          <cell r="AH1193">
            <v>0</v>
          </cell>
          <cell r="AI1193">
            <v>0</v>
          </cell>
          <cell r="AJ1193">
            <v>0</v>
          </cell>
          <cell r="AK1193" t="str">
            <v/>
          </cell>
          <cell r="AL1193" t="str">
            <v>Rest</v>
          </cell>
        </row>
        <row r="1194">
          <cell r="F1194" t="str">
            <v>Norway</v>
          </cell>
          <cell r="G1194" t="str">
            <v>Residential</v>
          </cell>
          <cell r="H1194" t="str">
            <v>TOTAL Residential</v>
          </cell>
          <cell r="J1194" t="str">
            <v>Biomass</v>
          </cell>
          <cell r="K1194">
            <v>7.60602</v>
          </cell>
          <cell r="L1194">
            <v>0.50767840260038799</v>
          </cell>
          <cell r="M1194">
            <v>8.113698402600388</v>
          </cell>
          <cell r="P1194">
            <v>8.113698402600388</v>
          </cell>
          <cell r="Q1194">
            <v>8.113698402600388</v>
          </cell>
          <cell r="R1194">
            <v>0</v>
          </cell>
          <cell r="S1194">
            <v>7.4231746509974688</v>
          </cell>
          <cell r="T1194" t="str">
            <v>m.EEG.1</v>
          </cell>
          <cell r="U1194">
            <v>0.69052375160291946</v>
          </cell>
          <cell r="V1194" t="str">
            <v>m.EEG.1</v>
          </cell>
          <cell r="W1194">
            <v>0</v>
          </cell>
          <cell r="X1194">
            <v>0</v>
          </cell>
          <cell r="Y1194">
            <v>0</v>
          </cell>
          <cell r="Z1194">
            <v>0</v>
          </cell>
          <cell r="AA1194">
            <v>0</v>
          </cell>
          <cell r="AB1194">
            <v>0</v>
          </cell>
          <cell r="AC1194">
            <v>0</v>
          </cell>
          <cell r="AD1194" t="str">
            <v>m.EEG.1</v>
          </cell>
          <cell r="AE1194">
            <v>0</v>
          </cell>
          <cell r="AF1194">
            <v>0</v>
          </cell>
          <cell r="AG1194">
            <v>0</v>
          </cell>
          <cell r="AH1194">
            <v>0</v>
          </cell>
          <cell r="AI1194">
            <v>0</v>
          </cell>
          <cell r="AJ1194">
            <v>0</v>
          </cell>
          <cell r="AK1194" t="str">
            <v/>
          </cell>
          <cell r="AL1194" t="str">
            <v>Rest</v>
          </cell>
        </row>
        <row r="1195">
          <cell r="F1195" t="str">
            <v>Norway</v>
          </cell>
          <cell r="G1195" t="str">
            <v>Residential</v>
          </cell>
          <cell r="H1195" t="str">
            <v>TOTAL Residential</v>
          </cell>
          <cell r="J1195" t="str">
            <v>Geothermal</v>
          </cell>
          <cell r="K1195">
            <v>0</v>
          </cell>
          <cell r="L1195">
            <v>0</v>
          </cell>
          <cell r="M1195">
            <v>0</v>
          </cell>
          <cell r="P1195">
            <v>0</v>
          </cell>
          <cell r="Q1195">
            <v>0</v>
          </cell>
          <cell r="R1195">
            <v>0</v>
          </cell>
          <cell r="S1195">
            <v>0</v>
          </cell>
          <cell r="T1195" t="str">
            <v>m.EEG.1</v>
          </cell>
          <cell r="U1195">
            <v>0</v>
          </cell>
          <cell r="V1195" t="str">
            <v>m.EEG.1</v>
          </cell>
          <cell r="W1195">
            <v>0</v>
          </cell>
          <cell r="X1195">
            <v>0</v>
          </cell>
          <cell r="Y1195">
            <v>0</v>
          </cell>
          <cell r="Z1195">
            <v>0</v>
          </cell>
          <cell r="AA1195">
            <v>0</v>
          </cell>
          <cell r="AB1195">
            <v>0</v>
          </cell>
          <cell r="AC1195">
            <v>0</v>
          </cell>
          <cell r="AD1195" t="str">
            <v>m.EEG.1</v>
          </cell>
          <cell r="AE1195">
            <v>0</v>
          </cell>
          <cell r="AF1195">
            <v>0</v>
          </cell>
          <cell r="AG1195">
            <v>0</v>
          </cell>
          <cell r="AH1195">
            <v>0</v>
          </cell>
          <cell r="AI1195">
            <v>0</v>
          </cell>
          <cell r="AJ1195">
            <v>0</v>
          </cell>
          <cell r="AK1195" t="str">
            <v/>
          </cell>
          <cell r="AL1195" t="str">
            <v>Rest</v>
          </cell>
        </row>
        <row r="1196">
          <cell r="F1196" t="str">
            <v>Norway</v>
          </cell>
          <cell r="G1196" t="str">
            <v>Residential</v>
          </cell>
          <cell r="H1196" t="str">
            <v>TOTAL Residential</v>
          </cell>
          <cell r="J1196" t="str">
            <v>Solar energy</v>
          </cell>
          <cell r="K1196">
            <v>0</v>
          </cell>
          <cell r="L1196">
            <v>0</v>
          </cell>
          <cell r="M1196">
            <v>0</v>
          </cell>
          <cell r="P1196">
            <v>0</v>
          </cell>
          <cell r="Q1196">
            <v>0</v>
          </cell>
          <cell r="R1196">
            <v>0</v>
          </cell>
          <cell r="S1196">
            <v>0</v>
          </cell>
          <cell r="T1196" t="str">
            <v>m.EEG.1</v>
          </cell>
          <cell r="U1196">
            <v>0</v>
          </cell>
          <cell r="V1196" t="str">
            <v>m.EEG.1</v>
          </cell>
          <cell r="W1196">
            <v>0</v>
          </cell>
          <cell r="X1196">
            <v>0</v>
          </cell>
          <cell r="Y1196">
            <v>0</v>
          </cell>
          <cell r="Z1196">
            <v>0</v>
          </cell>
          <cell r="AA1196">
            <v>0</v>
          </cell>
          <cell r="AB1196">
            <v>0</v>
          </cell>
          <cell r="AC1196">
            <v>0</v>
          </cell>
          <cell r="AD1196" t="str">
            <v>m.EEG.1</v>
          </cell>
          <cell r="AE1196">
            <v>0</v>
          </cell>
          <cell r="AF1196">
            <v>0</v>
          </cell>
          <cell r="AG1196">
            <v>0</v>
          </cell>
          <cell r="AH1196">
            <v>0</v>
          </cell>
          <cell r="AI1196">
            <v>0</v>
          </cell>
          <cell r="AJ1196">
            <v>0</v>
          </cell>
          <cell r="AK1196" t="str">
            <v/>
          </cell>
          <cell r="AL1196" t="str">
            <v>Rest</v>
          </cell>
        </row>
        <row r="1197">
          <cell r="F1197" t="str">
            <v>Norway</v>
          </cell>
          <cell r="G1197" t="str">
            <v>Residential</v>
          </cell>
          <cell r="H1197" t="str">
            <v>TOTAL Residential</v>
          </cell>
          <cell r="J1197" t="str">
            <v>Ambient heat total</v>
          </cell>
          <cell r="K1197" t="str">
            <v>-</v>
          </cell>
          <cell r="L1197">
            <v>3.5963508044731403</v>
          </cell>
          <cell r="M1197">
            <v>3.5963508044731403</v>
          </cell>
          <cell r="P1197">
            <v>3.5963508044731403</v>
          </cell>
          <cell r="Q1197">
            <v>3.5963508044731403</v>
          </cell>
          <cell r="R1197">
            <v>0</v>
          </cell>
          <cell r="S1197">
            <v>3.3699973011449513</v>
          </cell>
          <cell r="T1197" t="str">
            <v>m.EEG.1</v>
          </cell>
          <cell r="U1197">
            <v>0.22635350332818885</v>
          </cell>
          <cell r="V1197" t="str">
            <v>m.EEG.1</v>
          </cell>
          <cell r="W1197">
            <v>0</v>
          </cell>
          <cell r="X1197">
            <v>0</v>
          </cell>
          <cell r="Y1197">
            <v>0</v>
          </cell>
          <cell r="Z1197">
            <v>0</v>
          </cell>
          <cell r="AA1197">
            <v>0</v>
          </cell>
          <cell r="AB1197">
            <v>0</v>
          </cell>
          <cell r="AC1197">
            <v>0</v>
          </cell>
          <cell r="AD1197" t="str">
            <v>m.EEG.1</v>
          </cell>
          <cell r="AE1197">
            <v>0</v>
          </cell>
          <cell r="AF1197">
            <v>0</v>
          </cell>
          <cell r="AG1197">
            <v>0</v>
          </cell>
          <cell r="AH1197">
            <v>0</v>
          </cell>
          <cell r="AI1197">
            <v>0</v>
          </cell>
          <cell r="AJ1197">
            <v>0</v>
          </cell>
          <cell r="AK1197" t="str">
            <v/>
          </cell>
          <cell r="AL1197" t="str">
            <v>Rest</v>
          </cell>
        </row>
        <row r="1198">
          <cell r="F1198" t="str">
            <v>Norway</v>
          </cell>
          <cell r="G1198" t="str">
            <v>Residential</v>
          </cell>
          <cell r="H1198" t="str">
            <v>TOTAL Residential</v>
          </cell>
          <cell r="J1198" t="str">
            <v xml:space="preserve">Other RES </v>
          </cell>
          <cell r="K1198" t="str">
            <v>-</v>
          </cell>
          <cell r="L1198">
            <v>0</v>
          </cell>
          <cell r="M1198">
            <v>0</v>
          </cell>
          <cell r="P1198">
            <v>0</v>
          </cell>
          <cell r="Q1198">
            <v>0</v>
          </cell>
          <cell r="R1198">
            <v>0</v>
          </cell>
          <cell r="S1198">
            <v>0</v>
          </cell>
          <cell r="T1198" t="str">
            <v>m.EEG.1</v>
          </cell>
          <cell r="U1198">
            <v>0</v>
          </cell>
          <cell r="V1198" t="str">
            <v>m.EEG.1</v>
          </cell>
          <cell r="W1198">
            <v>0</v>
          </cell>
          <cell r="X1198">
            <v>0</v>
          </cell>
          <cell r="Y1198">
            <v>0</v>
          </cell>
          <cell r="Z1198">
            <v>0</v>
          </cell>
          <cell r="AA1198">
            <v>0</v>
          </cell>
          <cell r="AB1198">
            <v>0</v>
          </cell>
          <cell r="AC1198">
            <v>0</v>
          </cell>
          <cell r="AD1198" t="str">
            <v>m.EEG.1</v>
          </cell>
          <cell r="AE1198">
            <v>0</v>
          </cell>
          <cell r="AF1198">
            <v>0</v>
          </cell>
          <cell r="AG1198">
            <v>0</v>
          </cell>
          <cell r="AH1198">
            <v>0</v>
          </cell>
          <cell r="AI1198">
            <v>0</v>
          </cell>
          <cell r="AJ1198">
            <v>0</v>
          </cell>
          <cell r="AK1198" t="str">
            <v/>
          </cell>
          <cell r="AL1198" t="str">
            <v>Rest</v>
          </cell>
        </row>
        <row r="1199">
          <cell r="F1199" t="str">
            <v>Norway</v>
          </cell>
          <cell r="G1199" t="str">
            <v>Residential</v>
          </cell>
          <cell r="H1199" t="str">
            <v>SFH</v>
          </cell>
          <cell r="J1199" t="str">
            <v>TOTAL</v>
          </cell>
          <cell r="K1199" t="str">
            <v>-</v>
          </cell>
          <cell r="L1199">
            <v>33.958260695495532</v>
          </cell>
          <cell r="M1199">
            <v>33.958260695495532</v>
          </cell>
          <cell r="P1199">
            <v>33.958260695495532</v>
          </cell>
          <cell r="Q1199">
            <v>32.644116625185269</v>
          </cell>
          <cell r="R1199">
            <v>0</v>
          </cell>
          <cell r="S1199">
            <v>30.751624785544838</v>
          </cell>
          <cell r="T1199" t="str">
            <v>m.EEG.1</v>
          </cell>
          <cell r="U1199">
            <v>1.8924918396404329</v>
          </cell>
          <cell r="V1199" t="str">
            <v>m.EEG.1</v>
          </cell>
          <cell r="W1199">
            <v>0</v>
          </cell>
          <cell r="X1199">
            <v>0</v>
          </cell>
          <cell r="Y1199">
            <v>0</v>
          </cell>
          <cell r="Z1199">
            <v>0</v>
          </cell>
          <cell r="AA1199">
            <v>0</v>
          </cell>
          <cell r="AB1199">
            <v>0</v>
          </cell>
          <cell r="AC1199">
            <v>0</v>
          </cell>
          <cell r="AD1199" t="str">
            <v>m.EEG.1</v>
          </cell>
          <cell r="AE1199">
            <v>0</v>
          </cell>
          <cell r="AF1199">
            <v>0</v>
          </cell>
          <cell r="AG1199">
            <v>0</v>
          </cell>
          <cell r="AH1199">
            <v>0</v>
          </cell>
          <cell r="AI1199">
            <v>0</v>
          </cell>
          <cell r="AJ1199">
            <v>1.3141440703102643</v>
          </cell>
          <cell r="AK1199" t="str">
            <v/>
          </cell>
          <cell r="AL1199" t="str">
            <v>Rest</v>
          </cell>
        </row>
        <row r="1200">
          <cell r="F1200" t="str">
            <v>Norway</v>
          </cell>
          <cell r="G1200" t="str">
            <v>Residential</v>
          </cell>
          <cell r="H1200" t="str">
            <v>SFH</v>
          </cell>
          <cell r="J1200" t="str">
            <v>Coal</v>
          </cell>
          <cell r="K1200" t="str">
            <v>-</v>
          </cell>
          <cell r="L1200">
            <v>0.57835861113255083</v>
          </cell>
          <cell r="M1200">
            <v>0.57835861113255083</v>
          </cell>
          <cell r="P1200">
            <v>0.57835861113255083</v>
          </cell>
          <cell r="Q1200">
            <v>0.57835861113255083</v>
          </cell>
          <cell r="R1200">
            <v>0</v>
          </cell>
          <cell r="S1200">
            <v>0.54339963218927123</v>
          </cell>
          <cell r="T1200" t="str">
            <v>m.EEG.1</v>
          </cell>
          <cell r="U1200">
            <v>3.4958978943279616E-2</v>
          </cell>
          <cell r="V1200" t="str">
            <v>m.EEG.1</v>
          </cell>
          <cell r="W1200">
            <v>0</v>
          </cell>
          <cell r="X1200">
            <v>0</v>
          </cell>
          <cell r="Y1200">
            <v>0</v>
          </cell>
          <cell r="Z1200">
            <v>0</v>
          </cell>
          <cell r="AA1200">
            <v>0</v>
          </cell>
          <cell r="AB1200">
            <v>0</v>
          </cell>
          <cell r="AC1200">
            <v>0</v>
          </cell>
          <cell r="AD1200" t="str">
            <v>m.EEG.1</v>
          </cell>
          <cell r="AE1200">
            <v>0</v>
          </cell>
          <cell r="AF1200">
            <v>0</v>
          </cell>
          <cell r="AG1200">
            <v>0</v>
          </cell>
          <cell r="AH1200">
            <v>0</v>
          </cell>
          <cell r="AI1200">
            <v>0</v>
          </cell>
          <cell r="AJ1200">
            <v>0</v>
          </cell>
          <cell r="AK1200" t="str">
            <v/>
          </cell>
          <cell r="AL1200" t="str">
            <v>Rest</v>
          </cell>
        </row>
        <row r="1201">
          <cell r="F1201" t="str">
            <v>Norway</v>
          </cell>
          <cell r="G1201" t="str">
            <v>Residential</v>
          </cell>
          <cell r="H1201" t="str">
            <v>SFH</v>
          </cell>
          <cell r="J1201" t="str">
            <v>Fuel oil</v>
          </cell>
          <cell r="K1201" t="str">
            <v>-</v>
          </cell>
          <cell r="L1201">
            <v>2.7350883536376585</v>
          </cell>
          <cell r="M1201">
            <v>2.7350883536376585</v>
          </cell>
          <cell r="P1201">
            <v>2.7350883536376585</v>
          </cell>
          <cell r="Q1201">
            <v>2.7350883536376585</v>
          </cell>
          <cell r="R1201">
            <v>0</v>
          </cell>
          <cell r="S1201">
            <v>2.5399474642950248</v>
          </cell>
          <cell r="T1201" t="str">
            <v>m.EEG.1</v>
          </cell>
          <cell r="U1201">
            <v>0.19514088934263371</v>
          </cell>
          <cell r="V1201" t="str">
            <v>m.EEG.1</v>
          </cell>
          <cell r="W1201">
            <v>0</v>
          </cell>
          <cell r="X1201">
            <v>0</v>
          </cell>
          <cell r="Y1201">
            <v>0</v>
          </cell>
          <cell r="Z1201">
            <v>0</v>
          </cell>
          <cell r="AA1201">
            <v>0</v>
          </cell>
          <cell r="AB1201">
            <v>0</v>
          </cell>
          <cell r="AC1201">
            <v>0</v>
          </cell>
          <cell r="AD1201" t="str">
            <v>m.EEG.1</v>
          </cell>
          <cell r="AE1201">
            <v>0</v>
          </cell>
          <cell r="AF1201">
            <v>0</v>
          </cell>
          <cell r="AG1201">
            <v>0</v>
          </cell>
          <cell r="AH1201">
            <v>0</v>
          </cell>
          <cell r="AI1201">
            <v>0</v>
          </cell>
          <cell r="AJ1201">
            <v>0</v>
          </cell>
          <cell r="AK1201" t="str">
            <v/>
          </cell>
          <cell r="AL1201" t="str">
            <v>Rest</v>
          </cell>
        </row>
        <row r="1202">
          <cell r="F1202" t="str">
            <v>Norway</v>
          </cell>
          <cell r="G1202" t="str">
            <v>Residential</v>
          </cell>
          <cell r="H1202" t="str">
            <v>SFH</v>
          </cell>
          <cell r="J1202" t="str">
            <v>Natural gas</v>
          </cell>
          <cell r="K1202" t="str">
            <v>-</v>
          </cell>
          <cell r="L1202">
            <v>0.59173810253710313</v>
          </cell>
          <cell r="M1202">
            <v>0.59173810253710313</v>
          </cell>
          <cell r="P1202">
            <v>0.59173810253710313</v>
          </cell>
          <cell r="Q1202">
            <v>0.59173810253710313</v>
          </cell>
          <cell r="R1202">
            <v>0</v>
          </cell>
          <cell r="S1202">
            <v>0.54199805190981853</v>
          </cell>
          <cell r="T1202" t="str">
            <v>m.EEG.1</v>
          </cell>
          <cell r="U1202">
            <v>4.9740050627284635E-2</v>
          </cell>
          <cell r="V1202" t="str">
            <v>m.EEG.1</v>
          </cell>
          <cell r="W1202">
            <v>0</v>
          </cell>
          <cell r="X1202">
            <v>0</v>
          </cell>
          <cell r="Y1202">
            <v>0</v>
          </cell>
          <cell r="Z1202">
            <v>0</v>
          </cell>
          <cell r="AA1202">
            <v>0</v>
          </cell>
          <cell r="AB1202">
            <v>0</v>
          </cell>
          <cell r="AC1202">
            <v>0</v>
          </cell>
          <cell r="AD1202" t="str">
            <v>m.EEG.1</v>
          </cell>
          <cell r="AE1202">
            <v>0</v>
          </cell>
          <cell r="AF1202">
            <v>0</v>
          </cell>
          <cell r="AG1202">
            <v>0</v>
          </cell>
          <cell r="AH1202">
            <v>0</v>
          </cell>
          <cell r="AI1202">
            <v>0</v>
          </cell>
          <cell r="AJ1202">
            <v>0</v>
          </cell>
          <cell r="AK1202" t="str">
            <v/>
          </cell>
          <cell r="AL1202" t="str">
            <v>Rest</v>
          </cell>
        </row>
        <row r="1203">
          <cell r="F1203" t="str">
            <v>Norway</v>
          </cell>
          <cell r="G1203" t="str">
            <v>Residential</v>
          </cell>
          <cell r="H1203" t="str">
            <v>SFH</v>
          </cell>
          <cell r="J1203" t="str">
            <v>Other fossil fuels</v>
          </cell>
          <cell r="K1203" t="str">
            <v>-</v>
          </cell>
          <cell r="L1203">
            <v>0</v>
          </cell>
          <cell r="M1203">
            <v>0</v>
          </cell>
          <cell r="P1203">
            <v>0</v>
          </cell>
          <cell r="Q1203">
            <v>0</v>
          </cell>
          <cell r="R1203">
            <v>0</v>
          </cell>
          <cell r="S1203">
            <v>0</v>
          </cell>
          <cell r="T1203" t="str">
            <v>m.EEG.1</v>
          </cell>
          <cell r="U1203">
            <v>0</v>
          </cell>
          <cell r="V1203" t="str">
            <v>m.EEG.1</v>
          </cell>
          <cell r="W1203">
            <v>0</v>
          </cell>
          <cell r="X1203">
            <v>0</v>
          </cell>
          <cell r="Y1203">
            <v>0</v>
          </cell>
          <cell r="Z1203">
            <v>0</v>
          </cell>
          <cell r="AA1203">
            <v>0</v>
          </cell>
          <cell r="AB1203">
            <v>0</v>
          </cell>
          <cell r="AC1203">
            <v>0</v>
          </cell>
          <cell r="AD1203" t="str">
            <v>m.EEG.1</v>
          </cell>
          <cell r="AE1203">
            <v>0</v>
          </cell>
          <cell r="AF1203">
            <v>0</v>
          </cell>
          <cell r="AG1203">
            <v>0</v>
          </cell>
          <cell r="AH1203">
            <v>0</v>
          </cell>
          <cell r="AI1203">
            <v>0</v>
          </cell>
          <cell r="AJ1203">
            <v>0</v>
          </cell>
          <cell r="AK1203" t="str">
            <v/>
          </cell>
          <cell r="AL1203" t="str">
            <v>Rest</v>
          </cell>
        </row>
        <row r="1204">
          <cell r="F1204" t="str">
            <v>Norway</v>
          </cell>
          <cell r="G1204" t="str">
            <v>Residential</v>
          </cell>
          <cell r="H1204" t="str">
            <v>SFH</v>
          </cell>
          <cell r="J1204" t="str">
            <v>Electricity</v>
          </cell>
          <cell r="K1204" t="str">
            <v>-</v>
          </cell>
          <cell r="L1204">
            <v>18.908876770329655</v>
          </cell>
          <cell r="M1204">
            <v>18.908876770329655</v>
          </cell>
          <cell r="P1204">
            <v>18.908876770329655</v>
          </cell>
          <cell r="Q1204">
            <v>17.594732700019392</v>
          </cell>
          <cell r="R1204">
            <v>0</v>
          </cell>
          <cell r="S1204">
            <v>16.776635121220618</v>
          </cell>
          <cell r="T1204" t="str">
            <v>m.EEG.1</v>
          </cell>
          <cell r="U1204">
            <v>0.81809757879877443</v>
          </cell>
          <cell r="V1204" t="str">
            <v>m.EEG.1</v>
          </cell>
          <cell r="W1204">
            <v>0</v>
          </cell>
          <cell r="X1204">
            <v>0</v>
          </cell>
          <cell r="Y1204">
            <v>0</v>
          </cell>
          <cell r="Z1204">
            <v>0</v>
          </cell>
          <cell r="AA1204">
            <v>0</v>
          </cell>
          <cell r="AB1204">
            <v>0</v>
          </cell>
          <cell r="AC1204">
            <v>0</v>
          </cell>
          <cell r="AD1204" t="str">
            <v>m.EEG.1</v>
          </cell>
          <cell r="AE1204">
            <v>0</v>
          </cell>
          <cell r="AF1204">
            <v>0</v>
          </cell>
          <cell r="AG1204">
            <v>0</v>
          </cell>
          <cell r="AH1204">
            <v>0</v>
          </cell>
          <cell r="AI1204">
            <v>0</v>
          </cell>
          <cell r="AJ1204">
            <v>1.3141440703102643</v>
          </cell>
          <cell r="AK1204" t="str">
            <v/>
          </cell>
          <cell r="AL1204" t="str">
            <v>Rest</v>
          </cell>
        </row>
        <row r="1205">
          <cell r="F1205" t="str">
            <v>Norway</v>
          </cell>
          <cell r="G1205" t="str">
            <v>Residential</v>
          </cell>
          <cell r="H1205" t="str">
            <v>SFH</v>
          </cell>
          <cell r="J1205" t="str">
            <v>District heating</v>
          </cell>
          <cell r="K1205" t="str">
            <v>-</v>
          </cell>
          <cell r="L1205">
            <v>0.68055393259075569</v>
          </cell>
          <cell r="M1205">
            <v>0.68055393259075569</v>
          </cell>
          <cell r="P1205">
            <v>0.68055393259075569</v>
          </cell>
          <cell r="Q1205">
            <v>0.68055393259075569</v>
          </cell>
          <cell r="R1205">
            <v>0</v>
          </cell>
          <cell r="S1205">
            <v>0.59459995253571785</v>
          </cell>
          <cell r="T1205" t="str">
            <v>m.EEG.1</v>
          </cell>
          <cell r="U1205">
            <v>8.595398005503789E-2</v>
          </cell>
          <cell r="V1205" t="str">
            <v>m.EEG.1</v>
          </cell>
          <cell r="W1205">
            <v>0</v>
          </cell>
          <cell r="X1205">
            <v>0</v>
          </cell>
          <cell r="Y1205">
            <v>0</v>
          </cell>
          <cell r="Z1205">
            <v>0</v>
          </cell>
          <cell r="AA1205">
            <v>0</v>
          </cell>
          <cell r="AB1205">
            <v>0</v>
          </cell>
          <cell r="AC1205">
            <v>0</v>
          </cell>
          <cell r="AD1205" t="str">
            <v>m.EEG.1</v>
          </cell>
          <cell r="AE1205">
            <v>0</v>
          </cell>
          <cell r="AF1205">
            <v>0</v>
          </cell>
          <cell r="AG1205">
            <v>0</v>
          </cell>
          <cell r="AH1205">
            <v>0</v>
          </cell>
          <cell r="AI1205">
            <v>0</v>
          </cell>
          <cell r="AJ1205">
            <v>0</v>
          </cell>
          <cell r="AK1205" t="str">
            <v/>
          </cell>
          <cell r="AL1205" t="str">
            <v>Rest</v>
          </cell>
        </row>
        <row r="1206">
          <cell r="F1206" t="str">
            <v>Norway</v>
          </cell>
          <cell r="G1206" t="str">
            <v>Residential</v>
          </cell>
          <cell r="H1206" t="str">
            <v>SFH</v>
          </cell>
          <cell r="J1206" t="str">
            <v>Waste non-RES</v>
          </cell>
          <cell r="K1206" t="str">
            <v>-</v>
          </cell>
          <cell r="L1206">
            <v>0</v>
          </cell>
          <cell r="M1206">
            <v>0</v>
          </cell>
          <cell r="P1206">
            <v>0</v>
          </cell>
          <cell r="Q1206">
            <v>0</v>
          </cell>
          <cell r="R1206">
            <v>0</v>
          </cell>
          <cell r="S1206">
            <v>0</v>
          </cell>
          <cell r="T1206" t="str">
            <v>m.EEG.1</v>
          </cell>
          <cell r="U1206">
            <v>0</v>
          </cell>
          <cell r="V1206" t="str">
            <v>m.EEG.1</v>
          </cell>
          <cell r="W1206">
            <v>0</v>
          </cell>
          <cell r="X1206">
            <v>0</v>
          </cell>
          <cell r="Y1206">
            <v>0</v>
          </cell>
          <cell r="Z1206">
            <v>0</v>
          </cell>
          <cell r="AA1206">
            <v>0</v>
          </cell>
          <cell r="AB1206">
            <v>0</v>
          </cell>
          <cell r="AC1206">
            <v>0</v>
          </cell>
          <cell r="AD1206" t="str">
            <v>m.EEG.1</v>
          </cell>
          <cell r="AE1206">
            <v>0</v>
          </cell>
          <cell r="AF1206">
            <v>0</v>
          </cell>
          <cell r="AG1206">
            <v>0</v>
          </cell>
          <cell r="AH1206">
            <v>0</v>
          </cell>
          <cell r="AI1206">
            <v>0</v>
          </cell>
          <cell r="AJ1206">
            <v>0</v>
          </cell>
          <cell r="AK1206" t="str">
            <v/>
          </cell>
          <cell r="AL1206" t="str">
            <v>Rest</v>
          </cell>
        </row>
        <row r="1207">
          <cell r="F1207" t="str">
            <v>Norway</v>
          </cell>
          <cell r="G1207" t="str">
            <v>Residential</v>
          </cell>
          <cell r="H1207" t="str">
            <v>SFH</v>
          </cell>
          <cell r="J1207" t="str">
            <v>Waste RES</v>
          </cell>
          <cell r="K1207" t="str">
            <v>-</v>
          </cell>
          <cell r="L1207">
            <v>0</v>
          </cell>
          <cell r="M1207">
            <v>0</v>
          </cell>
          <cell r="P1207">
            <v>0</v>
          </cell>
          <cell r="Q1207">
            <v>0</v>
          </cell>
          <cell r="R1207">
            <v>0</v>
          </cell>
          <cell r="S1207">
            <v>0</v>
          </cell>
          <cell r="T1207" t="str">
            <v>m.EEG.1</v>
          </cell>
          <cell r="U1207">
            <v>0</v>
          </cell>
          <cell r="V1207" t="str">
            <v>m.EEG.1</v>
          </cell>
          <cell r="W1207">
            <v>0</v>
          </cell>
          <cell r="X1207">
            <v>0</v>
          </cell>
          <cell r="Y1207">
            <v>0</v>
          </cell>
          <cell r="Z1207">
            <v>0</v>
          </cell>
          <cell r="AA1207">
            <v>0</v>
          </cell>
          <cell r="AB1207">
            <v>0</v>
          </cell>
          <cell r="AC1207">
            <v>0</v>
          </cell>
          <cell r="AD1207" t="str">
            <v>m.EEG.1</v>
          </cell>
          <cell r="AE1207">
            <v>0</v>
          </cell>
          <cell r="AF1207">
            <v>0</v>
          </cell>
          <cell r="AG1207">
            <v>0</v>
          </cell>
          <cell r="AH1207">
            <v>0</v>
          </cell>
          <cell r="AI1207">
            <v>0</v>
          </cell>
          <cell r="AJ1207">
            <v>0</v>
          </cell>
          <cell r="AK1207" t="str">
            <v/>
          </cell>
          <cell r="AL1207" t="str">
            <v>Rest</v>
          </cell>
        </row>
        <row r="1208">
          <cell r="F1208" t="str">
            <v>Norway</v>
          </cell>
          <cell r="G1208" t="str">
            <v>Residential</v>
          </cell>
          <cell r="H1208" t="str">
            <v>SFH</v>
          </cell>
          <cell r="J1208" t="str">
            <v>Biomass</v>
          </cell>
          <cell r="K1208" t="str">
            <v>-</v>
          </cell>
          <cell r="L1208">
            <v>7.2177762639544687</v>
          </cell>
          <cell r="M1208">
            <v>7.2177762639544687</v>
          </cell>
          <cell r="P1208">
            <v>7.2177762639544687</v>
          </cell>
          <cell r="Q1208">
            <v>7.2177762639544687</v>
          </cell>
          <cell r="R1208">
            <v>0</v>
          </cell>
          <cell r="S1208">
            <v>6.6983206799553896</v>
          </cell>
          <cell r="T1208" t="str">
            <v>m.EEG.1</v>
          </cell>
          <cell r="U1208">
            <v>0.51945558399907932</v>
          </cell>
          <cell r="V1208" t="str">
            <v>m.EEG.1</v>
          </cell>
          <cell r="W1208">
            <v>0</v>
          </cell>
          <cell r="X1208">
            <v>0</v>
          </cell>
          <cell r="Y1208">
            <v>0</v>
          </cell>
          <cell r="Z1208">
            <v>0</v>
          </cell>
          <cell r="AA1208">
            <v>0</v>
          </cell>
          <cell r="AB1208">
            <v>0</v>
          </cell>
          <cell r="AC1208">
            <v>0</v>
          </cell>
          <cell r="AD1208" t="str">
            <v>m.EEG.1</v>
          </cell>
          <cell r="AE1208">
            <v>0</v>
          </cell>
          <cell r="AF1208">
            <v>0</v>
          </cell>
          <cell r="AG1208">
            <v>0</v>
          </cell>
          <cell r="AH1208">
            <v>0</v>
          </cell>
          <cell r="AI1208">
            <v>0</v>
          </cell>
          <cell r="AJ1208">
            <v>0</v>
          </cell>
          <cell r="AK1208" t="str">
            <v/>
          </cell>
          <cell r="AL1208" t="str">
            <v>Rest</v>
          </cell>
        </row>
        <row r="1209">
          <cell r="F1209" t="str">
            <v>Norway</v>
          </cell>
          <cell r="G1209" t="str">
            <v>Residential</v>
          </cell>
          <cell r="H1209" t="str">
            <v>SFH</v>
          </cell>
          <cell r="J1209" t="str">
            <v>Geothermal</v>
          </cell>
          <cell r="K1209" t="str">
            <v>-</v>
          </cell>
          <cell r="L1209">
            <v>0</v>
          </cell>
          <cell r="M1209">
            <v>0</v>
          </cell>
          <cell r="P1209">
            <v>0</v>
          </cell>
          <cell r="Q1209">
            <v>0</v>
          </cell>
          <cell r="R1209">
            <v>0</v>
          </cell>
          <cell r="S1209">
            <v>0</v>
          </cell>
          <cell r="T1209" t="str">
            <v>m.EEG.1</v>
          </cell>
          <cell r="U1209">
            <v>0</v>
          </cell>
          <cell r="V1209" t="str">
            <v>m.EEG.1</v>
          </cell>
          <cell r="W1209">
            <v>0</v>
          </cell>
          <cell r="X1209">
            <v>0</v>
          </cell>
          <cell r="Y1209">
            <v>0</v>
          </cell>
          <cell r="Z1209">
            <v>0</v>
          </cell>
          <cell r="AA1209">
            <v>0</v>
          </cell>
          <cell r="AB1209">
            <v>0</v>
          </cell>
          <cell r="AC1209">
            <v>0</v>
          </cell>
          <cell r="AD1209" t="str">
            <v>m.EEG.1</v>
          </cell>
          <cell r="AE1209">
            <v>0</v>
          </cell>
          <cell r="AF1209">
            <v>0</v>
          </cell>
          <cell r="AG1209">
            <v>0</v>
          </cell>
          <cell r="AH1209">
            <v>0</v>
          </cell>
          <cell r="AI1209">
            <v>0</v>
          </cell>
          <cell r="AJ1209">
            <v>0</v>
          </cell>
          <cell r="AK1209" t="str">
            <v/>
          </cell>
          <cell r="AL1209" t="str">
            <v>Rest</v>
          </cell>
        </row>
        <row r="1210">
          <cell r="F1210" t="str">
            <v>Norway</v>
          </cell>
          <cell r="G1210" t="str">
            <v>Residential</v>
          </cell>
          <cell r="H1210" t="str">
            <v>SFH</v>
          </cell>
          <cell r="J1210" t="str">
            <v>Solar energy</v>
          </cell>
          <cell r="K1210" t="str">
            <v>-</v>
          </cell>
          <cell r="L1210">
            <v>0</v>
          </cell>
          <cell r="M1210">
            <v>0</v>
          </cell>
          <cell r="P1210">
            <v>0</v>
          </cell>
          <cell r="Q1210">
            <v>0</v>
          </cell>
          <cell r="R1210">
            <v>0</v>
          </cell>
          <cell r="S1210">
            <v>0</v>
          </cell>
          <cell r="T1210" t="str">
            <v>m.EEG.1</v>
          </cell>
          <cell r="U1210">
            <v>0</v>
          </cell>
          <cell r="V1210" t="str">
            <v>m.EEG.1</v>
          </cell>
          <cell r="W1210">
            <v>0</v>
          </cell>
          <cell r="X1210">
            <v>0</v>
          </cell>
          <cell r="Y1210">
            <v>0</v>
          </cell>
          <cell r="Z1210">
            <v>0</v>
          </cell>
          <cell r="AA1210">
            <v>0</v>
          </cell>
          <cell r="AB1210">
            <v>0</v>
          </cell>
          <cell r="AC1210">
            <v>0</v>
          </cell>
          <cell r="AD1210" t="str">
            <v>m.EEG.1</v>
          </cell>
          <cell r="AE1210">
            <v>0</v>
          </cell>
          <cell r="AF1210">
            <v>0</v>
          </cell>
          <cell r="AG1210">
            <v>0</v>
          </cell>
          <cell r="AH1210">
            <v>0</v>
          </cell>
          <cell r="AI1210">
            <v>0</v>
          </cell>
          <cell r="AJ1210">
            <v>0</v>
          </cell>
          <cell r="AK1210" t="str">
            <v/>
          </cell>
          <cell r="AL1210" t="str">
            <v>Rest</v>
          </cell>
        </row>
        <row r="1211">
          <cell r="F1211" t="str">
            <v>Norway</v>
          </cell>
          <cell r="G1211" t="str">
            <v>Residential</v>
          </cell>
          <cell r="H1211" t="str">
            <v>SFH</v>
          </cell>
          <cell r="J1211" t="str">
            <v>Ambient heat total</v>
          </cell>
          <cell r="K1211" t="str">
            <v>-</v>
          </cell>
          <cell r="L1211">
            <v>3.2458686613133407</v>
          </cell>
          <cell r="M1211">
            <v>3.2458686613133407</v>
          </cell>
          <cell r="P1211">
            <v>3.2458686613133407</v>
          </cell>
          <cell r="Q1211">
            <v>3.2458686613133407</v>
          </cell>
          <cell r="R1211">
            <v>0</v>
          </cell>
          <cell r="S1211">
            <v>3.0567238834389974</v>
          </cell>
          <cell r="T1211" t="str">
            <v>m.EEG.1</v>
          </cell>
          <cell r="U1211">
            <v>0.18914477787434322</v>
          </cell>
          <cell r="V1211" t="str">
            <v>m.EEG.1</v>
          </cell>
          <cell r="W1211">
            <v>0</v>
          </cell>
          <cell r="X1211">
            <v>0</v>
          </cell>
          <cell r="Y1211">
            <v>0</v>
          </cell>
          <cell r="Z1211">
            <v>0</v>
          </cell>
          <cell r="AA1211">
            <v>0</v>
          </cell>
          <cell r="AB1211">
            <v>0</v>
          </cell>
          <cell r="AC1211">
            <v>0</v>
          </cell>
          <cell r="AD1211" t="str">
            <v>m.EEG.1</v>
          </cell>
          <cell r="AE1211">
            <v>0</v>
          </cell>
          <cell r="AF1211">
            <v>0</v>
          </cell>
          <cell r="AG1211">
            <v>0</v>
          </cell>
          <cell r="AH1211">
            <v>0</v>
          </cell>
          <cell r="AI1211">
            <v>0</v>
          </cell>
          <cell r="AJ1211">
            <v>0</v>
          </cell>
          <cell r="AK1211" t="str">
            <v/>
          </cell>
          <cell r="AL1211" t="str">
            <v>Rest</v>
          </cell>
        </row>
        <row r="1212">
          <cell r="F1212" t="str">
            <v>Norway</v>
          </cell>
          <cell r="G1212" t="str">
            <v>Residential</v>
          </cell>
          <cell r="H1212" t="str">
            <v>SFH</v>
          </cell>
          <cell r="J1212" t="str">
            <v xml:space="preserve">Other RES </v>
          </cell>
          <cell r="K1212" t="str">
            <v>-</v>
          </cell>
          <cell r="L1212">
            <v>0</v>
          </cell>
          <cell r="M1212">
            <v>0</v>
          </cell>
          <cell r="P1212">
            <v>0</v>
          </cell>
          <cell r="Q1212">
            <v>0</v>
          </cell>
          <cell r="R1212">
            <v>0</v>
          </cell>
          <cell r="S1212">
            <v>0</v>
          </cell>
          <cell r="T1212" t="str">
            <v>m.EEG.1</v>
          </cell>
          <cell r="U1212">
            <v>0</v>
          </cell>
          <cell r="V1212" t="str">
            <v>m.EEG.1</v>
          </cell>
          <cell r="W1212">
            <v>0</v>
          </cell>
          <cell r="X1212">
            <v>0</v>
          </cell>
          <cell r="Y1212">
            <v>0</v>
          </cell>
          <cell r="Z1212">
            <v>0</v>
          </cell>
          <cell r="AA1212">
            <v>0</v>
          </cell>
          <cell r="AB1212">
            <v>0</v>
          </cell>
          <cell r="AC1212">
            <v>0</v>
          </cell>
          <cell r="AD1212" t="str">
            <v>m.EEG.1</v>
          </cell>
          <cell r="AE1212">
            <v>0</v>
          </cell>
          <cell r="AF1212">
            <v>0</v>
          </cell>
          <cell r="AG1212">
            <v>0</v>
          </cell>
          <cell r="AH1212">
            <v>0</v>
          </cell>
          <cell r="AI1212">
            <v>0</v>
          </cell>
          <cell r="AJ1212">
            <v>0</v>
          </cell>
          <cell r="AK1212" t="str">
            <v/>
          </cell>
          <cell r="AL1212" t="str">
            <v>Rest</v>
          </cell>
        </row>
        <row r="1213">
          <cell r="F1213" t="str">
            <v>Norway</v>
          </cell>
          <cell r="G1213" t="str">
            <v>Residential</v>
          </cell>
          <cell r="H1213" t="str">
            <v>MFH</v>
          </cell>
          <cell r="J1213" t="str">
            <v>TOTAL</v>
          </cell>
          <cell r="K1213" t="str">
            <v>-</v>
          </cell>
          <cell r="L1213">
            <v>4.1431721583539813</v>
          </cell>
          <cell r="M1213">
            <v>4.1431721583539813</v>
          </cell>
          <cell r="P1213">
            <v>4.1431721583539813</v>
          </cell>
          <cell r="Q1213">
            <v>3.7913890137568194</v>
          </cell>
          <cell r="R1213">
            <v>0</v>
          </cell>
          <cell r="S1213">
            <v>3.2769690898566584</v>
          </cell>
          <cell r="T1213" t="str">
            <v>m.EEG.1</v>
          </cell>
          <cell r="U1213">
            <v>0.51441992390016122</v>
          </cell>
          <cell r="V1213" t="str">
            <v>m.EEG.1</v>
          </cell>
          <cell r="W1213">
            <v>0</v>
          </cell>
          <cell r="X1213">
            <v>0</v>
          </cell>
          <cell r="Y1213">
            <v>0</v>
          </cell>
          <cell r="Z1213">
            <v>0</v>
          </cell>
          <cell r="AA1213">
            <v>0</v>
          </cell>
          <cell r="AB1213">
            <v>0</v>
          </cell>
          <cell r="AC1213">
            <v>0</v>
          </cell>
          <cell r="AD1213" t="str">
            <v>m.EEG.1</v>
          </cell>
          <cell r="AE1213">
            <v>0</v>
          </cell>
          <cell r="AF1213">
            <v>0</v>
          </cell>
          <cell r="AG1213">
            <v>0</v>
          </cell>
          <cell r="AH1213">
            <v>0</v>
          </cell>
          <cell r="AI1213">
            <v>0</v>
          </cell>
          <cell r="AJ1213">
            <v>0.35178314459716231</v>
          </cell>
          <cell r="AK1213" t="str">
            <v/>
          </cell>
          <cell r="AL1213" t="str">
            <v>Rest</v>
          </cell>
        </row>
        <row r="1214">
          <cell r="F1214" t="str">
            <v>Norway</v>
          </cell>
          <cell r="G1214" t="str">
            <v>Residential</v>
          </cell>
          <cell r="H1214" t="str">
            <v>MFH</v>
          </cell>
          <cell r="J1214" t="str">
            <v>Coal</v>
          </cell>
          <cell r="K1214" t="str">
            <v>-</v>
          </cell>
          <cell r="L1214">
            <v>5.5348011128454999E-2</v>
          </cell>
          <cell r="M1214">
            <v>5.5348011128454999E-2</v>
          </cell>
          <cell r="P1214">
            <v>5.5348011128454999E-2</v>
          </cell>
          <cell r="Q1214">
            <v>5.5348011128454999E-2</v>
          </cell>
          <cell r="R1214">
            <v>0</v>
          </cell>
          <cell r="S1214">
            <v>4.9343296235628699E-2</v>
          </cell>
          <cell r="T1214" t="str">
            <v>m.EEG.1</v>
          </cell>
          <cell r="U1214">
            <v>6.0047148928262985E-3</v>
          </cell>
          <cell r="V1214" t="str">
            <v>m.EEG.1</v>
          </cell>
          <cell r="W1214">
            <v>0</v>
          </cell>
          <cell r="X1214">
            <v>0</v>
          </cell>
          <cell r="Y1214">
            <v>0</v>
          </cell>
          <cell r="Z1214">
            <v>0</v>
          </cell>
          <cell r="AA1214">
            <v>0</v>
          </cell>
          <cell r="AB1214">
            <v>0</v>
          </cell>
          <cell r="AC1214">
            <v>0</v>
          </cell>
          <cell r="AD1214" t="str">
            <v>m.EEG.1</v>
          </cell>
          <cell r="AE1214">
            <v>0</v>
          </cell>
          <cell r="AF1214">
            <v>0</v>
          </cell>
          <cell r="AG1214">
            <v>0</v>
          </cell>
          <cell r="AH1214">
            <v>0</v>
          </cell>
          <cell r="AI1214">
            <v>0</v>
          </cell>
          <cell r="AJ1214">
            <v>0</v>
          </cell>
          <cell r="AK1214" t="str">
            <v/>
          </cell>
          <cell r="AL1214" t="str">
            <v>Rest</v>
          </cell>
        </row>
        <row r="1215">
          <cell r="F1215" t="str">
            <v>Norway</v>
          </cell>
          <cell r="G1215" t="str">
            <v>Residential</v>
          </cell>
          <cell r="H1215" t="str">
            <v>MFH</v>
          </cell>
          <cell r="J1215" t="str">
            <v>Fuel oil</v>
          </cell>
          <cell r="K1215" t="str">
            <v>-</v>
          </cell>
          <cell r="L1215">
            <v>0.3114376859325213</v>
          </cell>
          <cell r="M1215">
            <v>0.3114376859325213</v>
          </cell>
          <cell r="P1215">
            <v>0.3114376859325213</v>
          </cell>
          <cell r="Q1215">
            <v>0.3114376859325213</v>
          </cell>
          <cell r="R1215">
            <v>0</v>
          </cell>
          <cell r="S1215">
            <v>0.26178652411526698</v>
          </cell>
          <cell r="T1215" t="str">
            <v>m.EEG.1</v>
          </cell>
          <cell r="U1215">
            <v>4.9651161817254298E-2</v>
          </cell>
          <cell r="V1215" t="str">
            <v>m.EEG.1</v>
          </cell>
          <cell r="W1215">
            <v>0</v>
          </cell>
          <cell r="X1215">
            <v>0</v>
          </cell>
          <cell r="Y1215">
            <v>0</v>
          </cell>
          <cell r="Z1215">
            <v>0</v>
          </cell>
          <cell r="AA1215">
            <v>0</v>
          </cell>
          <cell r="AB1215">
            <v>0</v>
          </cell>
          <cell r="AC1215">
            <v>0</v>
          </cell>
          <cell r="AD1215" t="str">
            <v>m.EEG.1</v>
          </cell>
          <cell r="AE1215">
            <v>0</v>
          </cell>
          <cell r="AF1215">
            <v>0</v>
          </cell>
          <cell r="AG1215">
            <v>0</v>
          </cell>
          <cell r="AH1215">
            <v>0</v>
          </cell>
          <cell r="AI1215">
            <v>0</v>
          </cell>
          <cell r="AJ1215">
            <v>0</v>
          </cell>
          <cell r="AK1215" t="str">
            <v/>
          </cell>
          <cell r="AL1215" t="str">
            <v>Rest</v>
          </cell>
        </row>
        <row r="1216">
          <cell r="F1216" t="str">
            <v>Norway</v>
          </cell>
          <cell r="G1216" t="str">
            <v>Residential</v>
          </cell>
          <cell r="H1216" t="str">
            <v>MFH</v>
          </cell>
          <cell r="J1216" t="str">
            <v>Natural gas</v>
          </cell>
          <cell r="K1216" t="str">
            <v>-</v>
          </cell>
          <cell r="L1216">
            <v>6.8052048205749394E-2</v>
          </cell>
          <cell r="M1216">
            <v>6.8052048205749394E-2</v>
          </cell>
          <cell r="P1216">
            <v>6.8052048205749394E-2</v>
          </cell>
          <cell r="Q1216">
            <v>6.8052048205749394E-2</v>
          </cell>
          <cell r="R1216">
            <v>0</v>
          </cell>
          <cell r="S1216">
            <v>5.4345698881666196E-2</v>
          </cell>
          <cell r="T1216" t="str">
            <v>m.EEG.1</v>
          </cell>
          <cell r="U1216">
            <v>1.3706349324083201E-2</v>
          </cell>
          <cell r="V1216" t="str">
            <v>m.EEG.1</v>
          </cell>
          <cell r="W1216">
            <v>0</v>
          </cell>
          <cell r="X1216">
            <v>0</v>
          </cell>
          <cell r="Y1216">
            <v>0</v>
          </cell>
          <cell r="Z1216">
            <v>0</v>
          </cell>
          <cell r="AA1216">
            <v>0</v>
          </cell>
          <cell r="AB1216">
            <v>0</v>
          </cell>
          <cell r="AC1216">
            <v>0</v>
          </cell>
          <cell r="AD1216" t="str">
            <v>m.EEG.1</v>
          </cell>
          <cell r="AE1216">
            <v>0</v>
          </cell>
          <cell r="AF1216">
            <v>0</v>
          </cell>
          <cell r="AG1216">
            <v>0</v>
          </cell>
          <cell r="AH1216">
            <v>0</v>
          </cell>
          <cell r="AI1216">
            <v>0</v>
          </cell>
          <cell r="AJ1216">
            <v>0</v>
          </cell>
          <cell r="AK1216" t="str">
            <v/>
          </cell>
          <cell r="AL1216" t="str">
            <v>Rest</v>
          </cell>
        </row>
        <row r="1217">
          <cell r="F1217" t="str">
            <v>Norway</v>
          </cell>
          <cell r="G1217" t="str">
            <v>Residential</v>
          </cell>
          <cell r="H1217" t="str">
            <v>MFH</v>
          </cell>
          <cell r="J1217" t="str">
            <v>Other fossil fuels</v>
          </cell>
          <cell r="K1217" t="str">
            <v>-</v>
          </cell>
          <cell r="L1217">
            <v>0</v>
          </cell>
          <cell r="M1217">
            <v>0</v>
          </cell>
          <cell r="P1217">
            <v>0</v>
          </cell>
          <cell r="Q1217">
            <v>0</v>
          </cell>
          <cell r="R1217">
            <v>0</v>
          </cell>
          <cell r="S1217">
            <v>0</v>
          </cell>
          <cell r="T1217" t="str">
            <v>m.EEG.1</v>
          </cell>
          <cell r="U1217">
            <v>0</v>
          </cell>
          <cell r="V1217" t="str">
            <v>m.EEG.1</v>
          </cell>
          <cell r="W1217">
            <v>0</v>
          </cell>
          <cell r="X1217">
            <v>0</v>
          </cell>
          <cell r="Y1217">
            <v>0</v>
          </cell>
          <cell r="Z1217">
            <v>0</v>
          </cell>
          <cell r="AA1217">
            <v>0</v>
          </cell>
          <cell r="AB1217">
            <v>0</v>
          </cell>
          <cell r="AC1217">
            <v>0</v>
          </cell>
          <cell r="AD1217" t="str">
            <v>m.EEG.1</v>
          </cell>
          <cell r="AE1217">
            <v>0</v>
          </cell>
          <cell r="AF1217">
            <v>0</v>
          </cell>
          <cell r="AG1217">
            <v>0</v>
          </cell>
          <cell r="AH1217">
            <v>0</v>
          </cell>
          <cell r="AI1217">
            <v>0</v>
          </cell>
          <cell r="AJ1217">
            <v>0</v>
          </cell>
          <cell r="AK1217" t="str">
            <v/>
          </cell>
          <cell r="AL1217" t="str">
            <v>Rest</v>
          </cell>
        </row>
        <row r="1218">
          <cell r="F1218" t="str">
            <v>Norway</v>
          </cell>
          <cell r="G1218" t="str">
            <v>Residential</v>
          </cell>
          <cell r="H1218" t="str">
            <v>MFH</v>
          </cell>
          <cell r="J1218" t="str">
            <v>Electricity</v>
          </cell>
          <cell r="K1218" t="str">
            <v>-</v>
          </cell>
          <cell r="L1218">
            <v>2.3847097734819509</v>
          </cell>
          <cell r="M1218">
            <v>2.3847097734819509</v>
          </cell>
          <cell r="P1218">
            <v>2.3847097734819509</v>
          </cell>
          <cell r="Q1218">
            <v>2.0329266288847885</v>
          </cell>
          <cell r="R1218">
            <v>0</v>
          </cell>
          <cell r="S1218">
            <v>1.8139301388049671</v>
          </cell>
          <cell r="T1218" t="str">
            <v>m.EEG.1</v>
          </cell>
          <cell r="U1218">
            <v>0.21899649007982119</v>
          </cell>
          <cell r="V1218" t="str">
            <v>m.EEG.1</v>
          </cell>
          <cell r="W1218">
            <v>0</v>
          </cell>
          <cell r="X1218">
            <v>0</v>
          </cell>
          <cell r="Y1218">
            <v>0</v>
          </cell>
          <cell r="Z1218">
            <v>0</v>
          </cell>
          <cell r="AA1218">
            <v>0</v>
          </cell>
          <cell r="AB1218">
            <v>0</v>
          </cell>
          <cell r="AC1218">
            <v>0</v>
          </cell>
          <cell r="AD1218" t="str">
            <v>m.EEG.1</v>
          </cell>
          <cell r="AE1218">
            <v>0</v>
          </cell>
          <cell r="AF1218">
            <v>0</v>
          </cell>
          <cell r="AG1218">
            <v>0</v>
          </cell>
          <cell r="AH1218">
            <v>0</v>
          </cell>
          <cell r="AI1218">
            <v>0</v>
          </cell>
          <cell r="AJ1218">
            <v>0.35178314459716231</v>
          </cell>
          <cell r="AK1218" t="str">
            <v/>
          </cell>
          <cell r="AL1218" t="str">
            <v>Rest</v>
          </cell>
        </row>
        <row r="1219">
          <cell r="F1219" t="str">
            <v>Norway</v>
          </cell>
          <cell r="G1219" t="str">
            <v>Residential</v>
          </cell>
          <cell r="H1219" t="str">
            <v>MFH</v>
          </cell>
          <cell r="J1219" t="str">
            <v>District heating</v>
          </cell>
          <cell r="K1219" t="str">
            <v>-</v>
          </cell>
          <cell r="L1219">
            <v>7.7220357799587191E-2</v>
          </cell>
          <cell r="M1219">
            <v>7.7220357799587191E-2</v>
          </cell>
          <cell r="P1219">
            <v>7.7220357799587191E-2</v>
          </cell>
          <cell r="Q1219">
            <v>7.7220357799587191E-2</v>
          </cell>
          <cell r="R1219">
            <v>0</v>
          </cell>
          <cell r="S1219">
            <v>5.9436043071096699E-2</v>
          </cell>
          <cell r="T1219" t="str">
            <v>m.EEG.1</v>
          </cell>
          <cell r="U1219">
            <v>1.77843147284905E-2</v>
          </cell>
          <cell r="V1219" t="str">
            <v>m.EEG.1</v>
          </cell>
          <cell r="W1219">
            <v>0</v>
          </cell>
          <cell r="X1219">
            <v>0</v>
          </cell>
          <cell r="Y1219">
            <v>0</v>
          </cell>
          <cell r="Z1219">
            <v>0</v>
          </cell>
          <cell r="AA1219">
            <v>0</v>
          </cell>
          <cell r="AB1219">
            <v>0</v>
          </cell>
          <cell r="AC1219">
            <v>0</v>
          </cell>
          <cell r="AD1219" t="str">
            <v>m.EEG.1</v>
          </cell>
          <cell r="AE1219">
            <v>0</v>
          </cell>
          <cell r="AF1219">
            <v>0</v>
          </cell>
          <cell r="AG1219">
            <v>0</v>
          </cell>
          <cell r="AH1219">
            <v>0</v>
          </cell>
          <cell r="AI1219">
            <v>0</v>
          </cell>
          <cell r="AJ1219">
            <v>0</v>
          </cell>
          <cell r="AK1219" t="str">
            <v/>
          </cell>
          <cell r="AL1219" t="str">
            <v>Rest</v>
          </cell>
        </row>
        <row r="1220">
          <cell r="F1220" t="str">
            <v>Norway</v>
          </cell>
          <cell r="G1220" t="str">
            <v>Residential</v>
          </cell>
          <cell r="H1220" t="str">
            <v>MFH</v>
          </cell>
          <cell r="J1220" t="str">
            <v>Waste non-RES</v>
          </cell>
          <cell r="K1220" t="str">
            <v>-</v>
          </cell>
          <cell r="L1220">
            <v>0</v>
          </cell>
          <cell r="M1220">
            <v>0</v>
          </cell>
          <cell r="P1220">
            <v>0</v>
          </cell>
          <cell r="Q1220">
            <v>0</v>
          </cell>
          <cell r="R1220">
            <v>0</v>
          </cell>
          <cell r="S1220">
            <v>0</v>
          </cell>
          <cell r="T1220" t="str">
            <v>m.EEG.1</v>
          </cell>
          <cell r="U1220">
            <v>0</v>
          </cell>
          <cell r="V1220" t="str">
            <v>m.EEG.1</v>
          </cell>
          <cell r="W1220">
            <v>0</v>
          </cell>
          <cell r="X1220">
            <v>0</v>
          </cell>
          <cell r="Y1220">
            <v>0</v>
          </cell>
          <cell r="Z1220">
            <v>0</v>
          </cell>
          <cell r="AA1220">
            <v>0</v>
          </cell>
          <cell r="AB1220">
            <v>0</v>
          </cell>
          <cell r="AC1220">
            <v>0</v>
          </cell>
          <cell r="AD1220" t="str">
            <v>m.EEG.1</v>
          </cell>
          <cell r="AE1220">
            <v>0</v>
          </cell>
          <cell r="AF1220">
            <v>0</v>
          </cell>
          <cell r="AG1220">
            <v>0</v>
          </cell>
          <cell r="AH1220">
            <v>0</v>
          </cell>
          <cell r="AI1220">
            <v>0</v>
          </cell>
          <cell r="AJ1220">
            <v>0</v>
          </cell>
          <cell r="AK1220" t="str">
            <v/>
          </cell>
          <cell r="AL1220" t="str">
            <v>Rest</v>
          </cell>
        </row>
        <row r="1221">
          <cell r="F1221" t="str">
            <v>Norway</v>
          </cell>
          <cell r="G1221" t="str">
            <v>Residential</v>
          </cell>
          <cell r="H1221" t="str">
            <v>MFH</v>
          </cell>
          <cell r="J1221" t="str">
            <v>Waste RES</v>
          </cell>
          <cell r="K1221" t="str">
            <v>-</v>
          </cell>
          <cell r="L1221">
            <v>0</v>
          </cell>
          <cell r="M1221">
            <v>0</v>
          </cell>
          <cell r="P1221">
            <v>0</v>
          </cell>
          <cell r="Q1221">
            <v>0</v>
          </cell>
          <cell r="R1221">
            <v>0</v>
          </cell>
          <cell r="S1221">
            <v>0</v>
          </cell>
          <cell r="T1221" t="str">
            <v>m.EEG.1</v>
          </cell>
          <cell r="U1221">
            <v>0</v>
          </cell>
          <cell r="V1221" t="str">
            <v>m.EEG.1</v>
          </cell>
          <cell r="W1221">
            <v>0</v>
          </cell>
          <cell r="X1221">
            <v>0</v>
          </cell>
          <cell r="Y1221">
            <v>0</v>
          </cell>
          <cell r="Z1221">
            <v>0</v>
          </cell>
          <cell r="AA1221">
            <v>0</v>
          </cell>
          <cell r="AB1221">
            <v>0</v>
          </cell>
          <cell r="AC1221">
            <v>0</v>
          </cell>
          <cell r="AD1221" t="str">
            <v>m.EEG.1</v>
          </cell>
          <cell r="AE1221">
            <v>0</v>
          </cell>
          <cell r="AF1221">
            <v>0</v>
          </cell>
          <cell r="AG1221">
            <v>0</v>
          </cell>
          <cell r="AH1221">
            <v>0</v>
          </cell>
          <cell r="AI1221">
            <v>0</v>
          </cell>
          <cell r="AJ1221">
            <v>0</v>
          </cell>
          <cell r="AK1221" t="str">
            <v/>
          </cell>
          <cell r="AL1221" t="str">
            <v>Rest</v>
          </cell>
        </row>
        <row r="1222">
          <cell r="F1222" t="str">
            <v>Norway</v>
          </cell>
          <cell r="G1222" t="str">
            <v>Residential</v>
          </cell>
          <cell r="H1222" t="str">
            <v>MFH</v>
          </cell>
          <cell r="J1222" t="str">
            <v>Biomass</v>
          </cell>
          <cell r="K1222" t="str">
            <v>-</v>
          </cell>
          <cell r="L1222">
            <v>0.89592213864591885</v>
          </cell>
          <cell r="M1222">
            <v>0.89592213864591885</v>
          </cell>
          <cell r="P1222">
            <v>0.89592213864591885</v>
          </cell>
          <cell r="Q1222">
            <v>0.89592213864591885</v>
          </cell>
          <cell r="R1222">
            <v>0</v>
          </cell>
          <cell r="S1222">
            <v>0.72485397104207872</v>
          </cell>
          <cell r="T1222" t="str">
            <v>m.EEG.1</v>
          </cell>
          <cell r="U1222">
            <v>0.17106816760384011</v>
          </cell>
          <cell r="V1222" t="str">
            <v>m.EEG.1</v>
          </cell>
          <cell r="W1222">
            <v>0</v>
          </cell>
          <cell r="X1222">
            <v>0</v>
          </cell>
          <cell r="Y1222">
            <v>0</v>
          </cell>
          <cell r="Z1222">
            <v>0</v>
          </cell>
          <cell r="AA1222">
            <v>0</v>
          </cell>
          <cell r="AB1222">
            <v>0</v>
          </cell>
          <cell r="AC1222">
            <v>0</v>
          </cell>
          <cell r="AD1222" t="str">
            <v>m.EEG.1</v>
          </cell>
          <cell r="AE1222">
            <v>0</v>
          </cell>
          <cell r="AF1222">
            <v>0</v>
          </cell>
          <cell r="AG1222">
            <v>0</v>
          </cell>
          <cell r="AH1222">
            <v>0</v>
          </cell>
          <cell r="AI1222">
            <v>0</v>
          </cell>
          <cell r="AJ1222">
            <v>0</v>
          </cell>
          <cell r="AK1222" t="str">
            <v/>
          </cell>
          <cell r="AL1222" t="str">
            <v>Rest</v>
          </cell>
        </row>
        <row r="1223">
          <cell r="F1223" t="str">
            <v>Norway</v>
          </cell>
          <cell r="G1223" t="str">
            <v>Residential</v>
          </cell>
          <cell r="H1223" t="str">
            <v>MFH</v>
          </cell>
          <cell r="J1223" t="str">
            <v>Geothermal</v>
          </cell>
          <cell r="K1223" t="str">
            <v>-</v>
          </cell>
          <cell r="L1223">
            <v>0</v>
          </cell>
          <cell r="M1223">
            <v>0</v>
          </cell>
          <cell r="P1223">
            <v>0</v>
          </cell>
          <cell r="Q1223">
            <v>0</v>
          </cell>
          <cell r="R1223">
            <v>0</v>
          </cell>
          <cell r="S1223">
            <v>0</v>
          </cell>
          <cell r="T1223" t="str">
            <v>m.EEG.1</v>
          </cell>
          <cell r="U1223">
            <v>0</v>
          </cell>
          <cell r="V1223" t="str">
            <v>m.EEG.1</v>
          </cell>
          <cell r="W1223">
            <v>0</v>
          </cell>
          <cell r="X1223">
            <v>0</v>
          </cell>
          <cell r="Y1223">
            <v>0</v>
          </cell>
          <cell r="Z1223">
            <v>0</v>
          </cell>
          <cell r="AA1223">
            <v>0</v>
          </cell>
          <cell r="AB1223">
            <v>0</v>
          </cell>
          <cell r="AC1223">
            <v>0</v>
          </cell>
          <cell r="AD1223" t="str">
            <v>m.EEG.1</v>
          </cell>
          <cell r="AE1223">
            <v>0</v>
          </cell>
          <cell r="AF1223">
            <v>0</v>
          </cell>
          <cell r="AG1223">
            <v>0</v>
          </cell>
          <cell r="AH1223">
            <v>0</v>
          </cell>
          <cell r="AI1223">
            <v>0</v>
          </cell>
          <cell r="AJ1223">
            <v>0</v>
          </cell>
          <cell r="AK1223" t="str">
            <v/>
          </cell>
          <cell r="AL1223" t="str">
            <v>Rest</v>
          </cell>
        </row>
        <row r="1224">
          <cell r="F1224" t="str">
            <v>Norway</v>
          </cell>
          <cell r="G1224" t="str">
            <v>Residential</v>
          </cell>
          <cell r="H1224" t="str">
            <v>MFH</v>
          </cell>
          <cell r="J1224" t="str">
            <v>Solar energy</v>
          </cell>
          <cell r="K1224" t="str">
            <v>-</v>
          </cell>
          <cell r="L1224">
            <v>0</v>
          </cell>
          <cell r="M1224">
            <v>0</v>
          </cell>
          <cell r="P1224">
            <v>0</v>
          </cell>
          <cell r="Q1224">
            <v>0</v>
          </cell>
          <cell r="R1224">
            <v>0</v>
          </cell>
          <cell r="S1224">
            <v>0</v>
          </cell>
          <cell r="T1224" t="str">
            <v>m.EEG.1</v>
          </cell>
          <cell r="U1224">
            <v>0</v>
          </cell>
          <cell r="V1224" t="str">
            <v>m.EEG.1</v>
          </cell>
          <cell r="W1224">
            <v>0</v>
          </cell>
          <cell r="X1224">
            <v>0</v>
          </cell>
          <cell r="Y1224">
            <v>0</v>
          </cell>
          <cell r="Z1224">
            <v>0</v>
          </cell>
          <cell r="AA1224">
            <v>0</v>
          </cell>
          <cell r="AB1224">
            <v>0</v>
          </cell>
          <cell r="AC1224">
            <v>0</v>
          </cell>
          <cell r="AD1224" t="str">
            <v>m.EEG.1</v>
          </cell>
          <cell r="AE1224">
            <v>0</v>
          </cell>
          <cell r="AF1224">
            <v>0</v>
          </cell>
          <cell r="AG1224">
            <v>0</v>
          </cell>
          <cell r="AH1224">
            <v>0</v>
          </cell>
          <cell r="AI1224">
            <v>0</v>
          </cell>
          <cell r="AJ1224">
            <v>0</v>
          </cell>
          <cell r="AK1224" t="str">
            <v/>
          </cell>
          <cell r="AL1224" t="str">
            <v>Rest</v>
          </cell>
        </row>
        <row r="1225">
          <cell r="F1225" t="str">
            <v>Norway</v>
          </cell>
          <cell r="G1225" t="str">
            <v>Residential</v>
          </cell>
          <cell r="H1225" t="str">
            <v>MFH</v>
          </cell>
          <cell r="J1225" t="str">
            <v>Ambient heat total</v>
          </cell>
          <cell r="K1225" t="str">
            <v>-</v>
          </cell>
          <cell r="L1225">
            <v>0.35048214315979964</v>
          </cell>
          <cell r="M1225">
            <v>0.35048214315979964</v>
          </cell>
          <cell r="P1225">
            <v>0.35048214315979964</v>
          </cell>
          <cell r="Q1225">
            <v>0.35048214315979964</v>
          </cell>
          <cell r="R1225">
            <v>0</v>
          </cell>
          <cell r="S1225">
            <v>0.31327341770595402</v>
          </cell>
          <cell r="T1225" t="str">
            <v>m.EEG.1</v>
          </cell>
          <cell r="U1225">
            <v>3.7208725453845605E-2</v>
          </cell>
          <cell r="V1225" t="str">
            <v>m.EEG.1</v>
          </cell>
          <cell r="W1225">
            <v>0</v>
          </cell>
          <cell r="X1225">
            <v>0</v>
          </cell>
          <cell r="Y1225">
            <v>0</v>
          </cell>
          <cell r="Z1225">
            <v>0</v>
          </cell>
          <cell r="AA1225">
            <v>0</v>
          </cell>
          <cell r="AB1225">
            <v>0</v>
          </cell>
          <cell r="AC1225">
            <v>0</v>
          </cell>
          <cell r="AD1225" t="str">
            <v>m.EEG.1</v>
          </cell>
          <cell r="AE1225">
            <v>0</v>
          </cell>
          <cell r="AF1225">
            <v>0</v>
          </cell>
          <cell r="AG1225">
            <v>0</v>
          </cell>
          <cell r="AH1225">
            <v>0</v>
          </cell>
          <cell r="AI1225">
            <v>0</v>
          </cell>
          <cell r="AJ1225">
            <v>0</v>
          </cell>
          <cell r="AK1225" t="str">
            <v/>
          </cell>
          <cell r="AL1225" t="str">
            <v>Rest</v>
          </cell>
        </row>
        <row r="1226">
          <cell r="F1226" t="str">
            <v>Norway</v>
          </cell>
          <cell r="G1226" t="str">
            <v>Residential</v>
          </cell>
          <cell r="H1226" t="str">
            <v>MFH</v>
          </cell>
          <cell r="J1226" t="str">
            <v xml:space="preserve">Other RES </v>
          </cell>
          <cell r="K1226" t="str">
            <v>-</v>
          </cell>
          <cell r="L1226">
            <v>0</v>
          </cell>
          <cell r="M1226">
            <v>0</v>
          </cell>
          <cell r="P1226">
            <v>0</v>
          </cell>
          <cell r="Q1226">
            <v>0</v>
          </cell>
          <cell r="R1226">
            <v>0</v>
          </cell>
          <cell r="S1226">
            <v>0</v>
          </cell>
          <cell r="T1226" t="str">
            <v>m.EEG.1</v>
          </cell>
          <cell r="U1226">
            <v>0</v>
          </cell>
          <cell r="V1226" t="str">
            <v>m.EEG.1</v>
          </cell>
          <cell r="W1226">
            <v>0</v>
          </cell>
          <cell r="X1226">
            <v>0</v>
          </cell>
          <cell r="Y1226">
            <v>0</v>
          </cell>
          <cell r="Z1226">
            <v>0</v>
          </cell>
          <cell r="AA1226">
            <v>0</v>
          </cell>
          <cell r="AB1226">
            <v>0</v>
          </cell>
          <cell r="AC1226">
            <v>0</v>
          </cell>
          <cell r="AD1226" t="str">
            <v>m.EEG.1</v>
          </cell>
          <cell r="AE1226">
            <v>0</v>
          </cell>
          <cell r="AF1226">
            <v>0</v>
          </cell>
          <cell r="AG1226">
            <v>0</v>
          </cell>
          <cell r="AH1226">
            <v>0</v>
          </cell>
          <cell r="AI1226">
            <v>0</v>
          </cell>
          <cell r="AJ1226">
            <v>0</v>
          </cell>
          <cell r="AK1226" t="str">
            <v/>
          </cell>
          <cell r="AL1226" t="str">
            <v>Rest</v>
          </cell>
        </row>
        <row r="1227">
          <cell r="F1227" t="str">
            <v>Switzerland</v>
          </cell>
          <cell r="G1227" t="str">
            <v>Residential</v>
          </cell>
          <cell r="H1227" t="str">
            <v>TOTAL Residential</v>
          </cell>
          <cell r="J1227" t="str">
            <v>TOTAL</v>
          </cell>
          <cell r="K1227" t="str">
            <v>-</v>
          </cell>
          <cell r="L1227">
            <v>60.249333333333325</v>
          </cell>
          <cell r="M1227">
            <v>60.249333333333325</v>
          </cell>
          <cell r="P1227">
            <v>60.249333333333325</v>
          </cell>
          <cell r="Q1227">
            <v>57.91577777777777</v>
          </cell>
          <cell r="R1227">
            <v>0.27777777777777779</v>
          </cell>
          <cell r="S1227">
            <v>48.686222222222213</v>
          </cell>
          <cell r="T1227" t="str">
            <v>e.ISI.91</v>
          </cell>
          <cell r="U1227">
            <v>9.2295555555555566</v>
          </cell>
          <cell r="V1227" t="str">
            <v>e.ISI.91</v>
          </cell>
          <cell r="W1227">
            <v>0</v>
          </cell>
          <cell r="X1227">
            <v>0</v>
          </cell>
          <cell r="Y1227">
            <v>0</v>
          </cell>
          <cell r="Z1227">
            <v>0</v>
          </cell>
          <cell r="AA1227">
            <v>0</v>
          </cell>
          <cell r="AB1227">
            <v>0</v>
          </cell>
          <cell r="AC1227">
            <v>0.27777777777777779</v>
          </cell>
          <cell r="AD1227" t="str">
            <v>e.ISI.91</v>
          </cell>
          <cell r="AE1227">
            <v>0</v>
          </cell>
          <cell r="AF1227">
            <v>0</v>
          </cell>
          <cell r="AG1227">
            <v>0</v>
          </cell>
          <cell r="AH1227">
            <v>0</v>
          </cell>
          <cell r="AI1227">
            <v>0</v>
          </cell>
          <cell r="AJ1227">
            <v>2.0557777777777777</v>
          </cell>
          <cell r="AK1227" t="str">
            <v>u.ISI.92</v>
          </cell>
          <cell r="AL1227" t="str">
            <v>Rest</v>
          </cell>
        </row>
        <row r="1228">
          <cell r="F1228" t="str">
            <v>Switzerland</v>
          </cell>
          <cell r="G1228" t="str">
            <v>Residential</v>
          </cell>
          <cell r="H1228" t="str">
            <v>TOTAL Residential</v>
          </cell>
          <cell r="J1228" t="str">
            <v>Coal</v>
          </cell>
          <cell r="K1228" t="str">
            <v>-</v>
          </cell>
          <cell r="L1228">
            <v>8.3333333333333329E-2</v>
          </cell>
          <cell r="M1228">
            <v>8.3333333333333329E-2</v>
          </cell>
          <cell r="P1228">
            <v>8.3333333333333329E-2</v>
          </cell>
          <cell r="Q1228">
            <v>8.3333333333333329E-2</v>
          </cell>
          <cell r="R1228">
            <v>0</v>
          </cell>
          <cell r="S1228">
            <v>8.3333333333333329E-2</v>
          </cell>
          <cell r="T1228" t="str">
            <v>e.ISI.91</v>
          </cell>
          <cell r="U1228">
            <v>0</v>
          </cell>
          <cell r="V1228" t="str">
            <v>e.ISI.91</v>
          </cell>
          <cell r="W1228">
            <v>0</v>
          </cell>
          <cell r="X1228">
            <v>0</v>
          </cell>
          <cell r="Y1228">
            <v>0</v>
          </cell>
          <cell r="Z1228">
            <v>0</v>
          </cell>
          <cell r="AA1228">
            <v>0</v>
          </cell>
          <cell r="AB1228">
            <v>0</v>
          </cell>
          <cell r="AC1228">
            <v>0</v>
          </cell>
          <cell r="AD1228" t="str">
            <v>m.EEG.1</v>
          </cell>
          <cell r="AE1228">
            <v>0</v>
          </cell>
          <cell r="AF1228">
            <v>0</v>
          </cell>
          <cell r="AG1228">
            <v>0</v>
          </cell>
          <cell r="AH1228">
            <v>0</v>
          </cell>
          <cell r="AI1228">
            <v>0</v>
          </cell>
          <cell r="AJ1228">
            <v>0</v>
          </cell>
          <cell r="AK1228">
            <v>0</v>
          </cell>
          <cell r="AL1228" t="str">
            <v>Rest</v>
          </cell>
        </row>
        <row r="1229">
          <cell r="F1229" t="str">
            <v>Switzerland</v>
          </cell>
          <cell r="G1229" t="str">
            <v>Residential</v>
          </cell>
          <cell r="H1229" t="str">
            <v>TOTAL Residential</v>
          </cell>
          <cell r="J1229" t="str">
            <v>Fuel oil</v>
          </cell>
          <cell r="K1229" t="str">
            <v>-</v>
          </cell>
          <cell r="L1229">
            <v>26.333333333333332</v>
          </cell>
          <cell r="M1229">
            <v>26.333333333333332</v>
          </cell>
          <cell r="P1229">
            <v>26.333333333333332</v>
          </cell>
          <cell r="Q1229">
            <v>26.333333333333332</v>
          </cell>
          <cell r="R1229">
            <v>0</v>
          </cell>
          <cell r="S1229">
            <v>22.861111111111111</v>
          </cell>
          <cell r="T1229" t="str">
            <v>e.ISI.91</v>
          </cell>
          <cell r="U1229">
            <v>3.4722222222222223</v>
          </cell>
          <cell r="V1229" t="str">
            <v>e.ISI.91</v>
          </cell>
          <cell r="W1229">
            <v>0</v>
          </cell>
          <cell r="X1229">
            <v>0</v>
          </cell>
          <cell r="Y1229">
            <v>0</v>
          </cell>
          <cell r="Z1229">
            <v>0</v>
          </cell>
          <cell r="AA1229">
            <v>0</v>
          </cell>
          <cell r="AB1229">
            <v>0</v>
          </cell>
          <cell r="AC1229">
            <v>0</v>
          </cell>
          <cell r="AD1229" t="str">
            <v>m.EEG.1</v>
          </cell>
          <cell r="AE1229">
            <v>0</v>
          </cell>
          <cell r="AF1229">
            <v>0</v>
          </cell>
          <cell r="AG1229">
            <v>0</v>
          </cell>
          <cell r="AH1229">
            <v>0</v>
          </cell>
          <cell r="AI1229">
            <v>0</v>
          </cell>
          <cell r="AJ1229">
            <v>0</v>
          </cell>
          <cell r="AK1229">
            <v>0</v>
          </cell>
          <cell r="AL1229" t="str">
            <v>Rest</v>
          </cell>
        </row>
        <row r="1230">
          <cell r="F1230" t="str">
            <v>Switzerland</v>
          </cell>
          <cell r="G1230" t="str">
            <v>Residential</v>
          </cell>
          <cell r="H1230" t="str">
            <v>TOTAL Residential</v>
          </cell>
          <cell r="J1230" t="str">
            <v>Natural gas</v>
          </cell>
          <cell r="K1230" t="str">
            <v>-</v>
          </cell>
          <cell r="L1230">
            <v>12.555555555555555</v>
          </cell>
          <cell r="M1230">
            <v>12.555555555555555</v>
          </cell>
          <cell r="P1230">
            <v>12.555555555555555</v>
          </cell>
          <cell r="Q1230">
            <v>12.472222222222221</v>
          </cell>
          <cell r="R1230">
            <v>0</v>
          </cell>
          <cell r="S1230">
            <v>10.555555555555555</v>
          </cell>
          <cell r="T1230" t="str">
            <v>e.ISI.91</v>
          </cell>
          <cell r="U1230">
            <v>1.9166666666666667</v>
          </cell>
          <cell r="V1230" t="str">
            <v>e.ISI.91</v>
          </cell>
          <cell r="W1230">
            <v>0</v>
          </cell>
          <cell r="X1230">
            <v>0</v>
          </cell>
          <cell r="Y1230">
            <v>0</v>
          </cell>
          <cell r="Z1230">
            <v>0</v>
          </cell>
          <cell r="AA1230">
            <v>0</v>
          </cell>
          <cell r="AB1230">
            <v>0</v>
          </cell>
          <cell r="AC1230">
            <v>0</v>
          </cell>
          <cell r="AD1230" t="str">
            <v>m.EEG.1</v>
          </cell>
          <cell r="AE1230">
            <v>0</v>
          </cell>
          <cell r="AF1230">
            <v>0</v>
          </cell>
          <cell r="AG1230">
            <v>0</v>
          </cell>
          <cell r="AH1230">
            <v>0</v>
          </cell>
          <cell r="AI1230">
            <v>0</v>
          </cell>
          <cell r="AJ1230">
            <v>8.3333333333333329E-2</v>
          </cell>
          <cell r="AK1230">
            <v>0</v>
          </cell>
          <cell r="AL1230" t="str">
            <v>Rest</v>
          </cell>
        </row>
        <row r="1231">
          <cell r="F1231" t="str">
            <v>Switzerland</v>
          </cell>
          <cell r="G1231" t="str">
            <v>Residential</v>
          </cell>
          <cell r="H1231" t="str">
            <v>TOTAL Residential</v>
          </cell>
          <cell r="J1231" t="str">
            <v>Other fossil fuels</v>
          </cell>
          <cell r="K1231" t="str">
            <v>-</v>
          </cell>
          <cell r="L1231">
            <v>0</v>
          </cell>
          <cell r="M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t="str">
            <v>m.EEG.1</v>
          </cell>
          <cell r="AE1231">
            <v>0</v>
          </cell>
          <cell r="AF1231">
            <v>0</v>
          </cell>
          <cell r="AG1231">
            <v>0</v>
          </cell>
          <cell r="AH1231">
            <v>0</v>
          </cell>
          <cell r="AI1231">
            <v>0</v>
          </cell>
          <cell r="AJ1231">
            <v>0</v>
          </cell>
          <cell r="AK1231" t="str">
            <v/>
          </cell>
          <cell r="AL1231" t="str">
            <v>Rest</v>
          </cell>
        </row>
        <row r="1232">
          <cell r="F1232" t="str">
            <v>Switzerland</v>
          </cell>
          <cell r="G1232" t="str">
            <v>Residential</v>
          </cell>
          <cell r="H1232" t="str">
            <v>TOTAL Residential</v>
          </cell>
          <cell r="J1232" t="str">
            <v>Electricity</v>
          </cell>
          <cell r="K1232" t="str">
            <v>-</v>
          </cell>
          <cell r="L1232">
            <v>8.2777777777777786</v>
          </cell>
          <cell r="M1232">
            <v>8.2777777777777786</v>
          </cell>
          <cell r="P1232">
            <v>8.2777777777777786</v>
          </cell>
          <cell r="Q1232">
            <v>6.3333333333333339</v>
          </cell>
          <cell r="R1232">
            <v>0</v>
          </cell>
          <cell r="S1232">
            <v>3.9722222222222223</v>
          </cell>
          <cell r="T1232" t="str">
            <v>e.ISI.91</v>
          </cell>
          <cell r="U1232">
            <v>2.3611111111111112</v>
          </cell>
          <cell r="V1232" t="str">
            <v>e.ISI.91</v>
          </cell>
          <cell r="W1232">
            <v>0</v>
          </cell>
          <cell r="X1232">
            <v>0</v>
          </cell>
          <cell r="Y1232">
            <v>0</v>
          </cell>
          <cell r="Z1232">
            <v>0</v>
          </cell>
          <cell r="AA1232">
            <v>0</v>
          </cell>
          <cell r="AB1232">
            <v>0</v>
          </cell>
          <cell r="AC1232">
            <v>0</v>
          </cell>
          <cell r="AD1232" t="str">
            <v>m.EEG.1</v>
          </cell>
          <cell r="AE1232">
            <v>0</v>
          </cell>
          <cell r="AF1232">
            <v>0</v>
          </cell>
          <cell r="AG1232">
            <v>0</v>
          </cell>
          <cell r="AH1232">
            <v>0</v>
          </cell>
          <cell r="AI1232">
            <v>0</v>
          </cell>
          <cell r="AJ1232">
            <v>1.9444444444444444</v>
          </cell>
          <cell r="AK1232" t="str">
            <v>u.ISI.92</v>
          </cell>
          <cell r="AL1232" t="str">
            <v>Rest</v>
          </cell>
        </row>
        <row r="1233">
          <cell r="F1233" t="str">
            <v>Switzerland</v>
          </cell>
          <cell r="G1233" t="str">
            <v>Residential</v>
          </cell>
          <cell r="H1233" t="str">
            <v>TOTAL Residential</v>
          </cell>
          <cell r="J1233" t="str">
            <v>District heating</v>
          </cell>
          <cell r="K1233" t="str">
            <v>-</v>
          </cell>
          <cell r="L1233">
            <v>2.3611111111111112</v>
          </cell>
          <cell r="M1233">
            <v>2.3611111111111112</v>
          </cell>
          <cell r="P1233">
            <v>2.3611111111111112</v>
          </cell>
          <cell r="Q1233">
            <v>2.0833333333333335</v>
          </cell>
          <cell r="R1233">
            <v>0.27777777777777779</v>
          </cell>
          <cell r="S1233">
            <v>1.8055555555555556</v>
          </cell>
          <cell r="T1233" t="str">
            <v>p.ISE.13, in c.ISE.11 slightly lower final energy use (1.7 TWh)</v>
          </cell>
          <cell r="U1233">
            <v>0.27777777777777779</v>
          </cell>
          <cell r="V1233" t="str">
            <v>p.ISE.13, in c.ISE.11 slightly lower final energy use (1.7 TWh)</v>
          </cell>
          <cell r="W1233">
            <v>0</v>
          </cell>
          <cell r="X1233">
            <v>0</v>
          </cell>
          <cell r="Y1233">
            <v>0</v>
          </cell>
          <cell r="Z1233">
            <v>0</v>
          </cell>
          <cell r="AA1233">
            <v>0</v>
          </cell>
          <cell r="AB1233">
            <v>0</v>
          </cell>
          <cell r="AC1233">
            <v>0.27777777777777779</v>
          </cell>
          <cell r="AD1233" t="str">
            <v>e.ISI.91</v>
          </cell>
          <cell r="AE1233">
            <v>0</v>
          </cell>
          <cell r="AF1233">
            <v>0</v>
          </cell>
          <cell r="AG1233">
            <v>0</v>
          </cell>
          <cell r="AH1233">
            <v>0</v>
          </cell>
          <cell r="AI1233">
            <v>0</v>
          </cell>
          <cell r="AJ1233">
            <v>0</v>
          </cell>
          <cell r="AK1233" t="str">
            <v/>
          </cell>
          <cell r="AL1233" t="str">
            <v>Rest</v>
          </cell>
        </row>
        <row r="1234">
          <cell r="F1234" t="str">
            <v>Switzerland</v>
          </cell>
          <cell r="G1234" t="str">
            <v>Residential</v>
          </cell>
          <cell r="H1234" t="str">
            <v>TOTAL Residential</v>
          </cell>
          <cell r="J1234" t="str">
            <v>Waste non-RES</v>
          </cell>
          <cell r="K1234" t="str">
            <v>-</v>
          </cell>
          <cell r="L1234">
            <v>0</v>
          </cell>
          <cell r="M1234">
            <v>0</v>
          </cell>
          <cell r="P1234">
            <v>0</v>
          </cell>
          <cell r="Q1234">
            <v>0</v>
          </cell>
          <cell r="R1234">
            <v>0</v>
          </cell>
          <cell r="S1234">
            <v>0</v>
          </cell>
          <cell r="T1234" t="str">
            <v>m.EEG.1</v>
          </cell>
          <cell r="U1234">
            <v>0</v>
          </cell>
          <cell r="V1234" t="str">
            <v>m.EEG.1</v>
          </cell>
          <cell r="W1234">
            <v>0</v>
          </cell>
          <cell r="X1234">
            <v>0</v>
          </cell>
          <cell r="Y1234">
            <v>0</v>
          </cell>
          <cell r="Z1234">
            <v>0</v>
          </cell>
          <cell r="AA1234">
            <v>0</v>
          </cell>
          <cell r="AB1234">
            <v>0</v>
          </cell>
          <cell r="AC1234">
            <v>0</v>
          </cell>
          <cell r="AD1234" t="str">
            <v>m.EEG.1</v>
          </cell>
          <cell r="AE1234">
            <v>0</v>
          </cell>
          <cell r="AF1234">
            <v>0</v>
          </cell>
          <cell r="AG1234">
            <v>0</v>
          </cell>
          <cell r="AH1234">
            <v>0</v>
          </cell>
          <cell r="AI1234">
            <v>0</v>
          </cell>
          <cell r="AJ1234">
            <v>0</v>
          </cell>
          <cell r="AK1234" t="str">
            <v/>
          </cell>
          <cell r="AL1234" t="str">
            <v>Rest</v>
          </cell>
        </row>
        <row r="1235">
          <cell r="F1235" t="str">
            <v>Switzerland</v>
          </cell>
          <cell r="G1235" t="str">
            <v>Residential</v>
          </cell>
          <cell r="H1235" t="str">
            <v>TOTAL Residential</v>
          </cell>
          <cell r="J1235" t="str">
            <v>Waste RES</v>
          </cell>
          <cell r="K1235" t="str">
            <v>-</v>
          </cell>
          <cell r="L1235">
            <v>0</v>
          </cell>
          <cell r="M1235">
            <v>0</v>
          </cell>
          <cell r="P1235">
            <v>0</v>
          </cell>
          <cell r="Q1235">
            <v>0</v>
          </cell>
          <cell r="R1235">
            <v>0</v>
          </cell>
          <cell r="S1235">
            <v>0</v>
          </cell>
          <cell r="T1235" t="str">
            <v>m.EEG.1</v>
          </cell>
          <cell r="U1235">
            <v>0</v>
          </cell>
          <cell r="V1235" t="str">
            <v>m.EEG.1</v>
          </cell>
          <cell r="W1235">
            <v>0</v>
          </cell>
          <cell r="X1235">
            <v>0</v>
          </cell>
          <cell r="Y1235">
            <v>0</v>
          </cell>
          <cell r="Z1235">
            <v>0</v>
          </cell>
          <cell r="AA1235">
            <v>0</v>
          </cell>
          <cell r="AB1235">
            <v>0</v>
          </cell>
          <cell r="AC1235">
            <v>0</v>
          </cell>
          <cell r="AD1235" t="str">
            <v>m.EEG.1</v>
          </cell>
          <cell r="AE1235">
            <v>0</v>
          </cell>
          <cell r="AF1235">
            <v>0</v>
          </cell>
          <cell r="AG1235">
            <v>0</v>
          </cell>
          <cell r="AH1235">
            <v>0</v>
          </cell>
          <cell r="AI1235">
            <v>0</v>
          </cell>
          <cell r="AJ1235">
            <v>0</v>
          </cell>
          <cell r="AK1235" t="str">
            <v/>
          </cell>
          <cell r="AL1235" t="str">
            <v>Rest</v>
          </cell>
        </row>
        <row r="1236">
          <cell r="F1236" t="str">
            <v>Switzerland</v>
          </cell>
          <cell r="G1236" t="str">
            <v>Residential</v>
          </cell>
          <cell r="H1236" t="str">
            <v>TOTAL Residential</v>
          </cell>
          <cell r="J1236" t="str">
            <v>Biomass</v>
          </cell>
          <cell r="K1236" t="str">
            <v>-</v>
          </cell>
          <cell r="L1236">
            <v>5.0249999999999995</v>
          </cell>
          <cell r="M1236">
            <v>5.0249999999999995</v>
          </cell>
          <cell r="P1236">
            <v>5.0249999999999995</v>
          </cell>
          <cell r="Q1236">
            <v>4.9969999999999999</v>
          </cell>
          <cell r="R1236">
            <v>0</v>
          </cell>
          <cell r="S1236">
            <v>4.6929999999999996</v>
          </cell>
          <cell r="T1236" t="str">
            <v>.</v>
          </cell>
          <cell r="U1236">
            <v>0.30399999999999999</v>
          </cell>
          <cell r="V1236" t="str">
            <v>.</v>
          </cell>
          <cell r="W1236">
            <v>0</v>
          </cell>
          <cell r="X1236">
            <v>0</v>
          </cell>
          <cell r="Y1236">
            <v>0</v>
          </cell>
          <cell r="Z1236">
            <v>0</v>
          </cell>
          <cell r="AA1236">
            <v>0</v>
          </cell>
          <cell r="AB1236">
            <v>0</v>
          </cell>
          <cell r="AC1236">
            <v>0</v>
          </cell>
          <cell r="AD1236" t="str">
            <v>.</v>
          </cell>
          <cell r="AE1236">
            <v>0</v>
          </cell>
          <cell r="AF1236">
            <v>0</v>
          </cell>
          <cell r="AG1236">
            <v>0</v>
          </cell>
          <cell r="AH1236">
            <v>0</v>
          </cell>
          <cell r="AI1236">
            <v>0</v>
          </cell>
          <cell r="AJ1236">
            <v>2.8000000000000001E-2</v>
          </cell>
          <cell r="AK1236" t="str">
            <v>.</v>
          </cell>
          <cell r="AL1236" t="str">
            <v>Rest</v>
          </cell>
        </row>
        <row r="1237">
          <cell r="F1237" t="str">
            <v>Switzerland</v>
          </cell>
          <cell r="G1237" t="str">
            <v>Residential</v>
          </cell>
          <cell r="H1237" t="str">
            <v>TOTAL Residential</v>
          </cell>
          <cell r="J1237" t="str">
            <v>Geothermal</v>
          </cell>
          <cell r="K1237" t="str">
            <v>-</v>
          </cell>
          <cell r="L1237">
            <v>2.722</v>
          </cell>
          <cell r="M1237">
            <v>2.722</v>
          </cell>
          <cell r="P1237">
            <v>2.722</v>
          </cell>
          <cell r="Q1237">
            <v>2.722</v>
          </cell>
          <cell r="R1237">
            <v>0</v>
          </cell>
          <cell r="S1237">
            <v>2.4159999999999999</v>
          </cell>
          <cell r="T1237" t="str">
            <v>.</v>
          </cell>
          <cell r="U1237">
            <v>0.30599999999999999</v>
          </cell>
          <cell r="V1237" t="str">
            <v>.</v>
          </cell>
          <cell r="W1237">
            <v>0</v>
          </cell>
          <cell r="X1237">
            <v>0</v>
          </cell>
          <cell r="Y1237">
            <v>0</v>
          </cell>
          <cell r="Z1237">
            <v>0</v>
          </cell>
          <cell r="AA1237">
            <v>0</v>
          </cell>
          <cell r="AB1237">
            <v>0</v>
          </cell>
          <cell r="AC1237">
            <v>0</v>
          </cell>
          <cell r="AD1237" t="str">
            <v>.</v>
          </cell>
          <cell r="AE1237">
            <v>0</v>
          </cell>
          <cell r="AF1237">
            <v>0</v>
          </cell>
          <cell r="AG1237">
            <v>0</v>
          </cell>
          <cell r="AH1237">
            <v>0</v>
          </cell>
          <cell r="AI1237">
            <v>0</v>
          </cell>
          <cell r="AJ1237">
            <v>0</v>
          </cell>
          <cell r="AK1237" t="str">
            <v>.</v>
          </cell>
          <cell r="AL1237" t="str">
            <v>Rest</v>
          </cell>
        </row>
        <row r="1238">
          <cell r="F1238" t="str">
            <v>Switzerland</v>
          </cell>
          <cell r="G1238" t="str">
            <v>Residential</v>
          </cell>
          <cell r="H1238" t="str">
            <v>TOTAL Residential</v>
          </cell>
          <cell r="J1238" t="str">
            <v>Solar energy</v>
          </cell>
          <cell r="K1238" t="str">
            <v>-</v>
          </cell>
          <cell r="L1238">
            <v>0.41899999999999998</v>
          </cell>
          <cell r="M1238">
            <v>0.41899999999999998</v>
          </cell>
          <cell r="P1238">
            <v>0.41899999999999998</v>
          </cell>
          <cell r="Q1238">
            <v>0.41899999999999998</v>
          </cell>
          <cell r="R1238">
            <v>0</v>
          </cell>
          <cell r="S1238">
            <v>0.105</v>
          </cell>
          <cell r="T1238" t="str">
            <v>.</v>
          </cell>
          <cell r="U1238">
            <v>0.314</v>
          </cell>
          <cell r="V1238" t="str">
            <v>.</v>
          </cell>
          <cell r="W1238">
            <v>0</v>
          </cell>
          <cell r="X1238">
            <v>0</v>
          </cell>
          <cell r="Y1238">
            <v>0</v>
          </cell>
          <cell r="Z1238">
            <v>0</v>
          </cell>
          <cell r="AA1238">
            <v>0</v>
          </cell>
          <cell r="AB1238">
            <v>0</v>
          </cell>
          <cell r="AC1238">
            <v>0</v>
          </cell>
          <cell r="AD1238" t="str">
            <v>.</v>
          </cell>
          <cell r="AE1238">
            <v>0</v>
          </cell>
          <cell r="AF1238">
            <v>0</v>
          </cell>
          <cell r="AG1238">
            <v>0</v>
          </cell>
          <cell r="AH1238">
            <v>0</v>
          </cell>
          <cell r="AI1238">
            <v>0</v>
          </cell>
          <cell r="AJ1238">
            <v>0</v>
          </cell>
          <cell r="AK1238" t="str">
            <v>.</v>
          </cell>
          <cell r="AL1238" t="str">
            <v>Rest</v>
          </cell>
        </row>
        <row r="1239">
          <cell r="F1239" t="str">
            <v>Switzerland</v>
          </cell>
          <cell r="G1239" t="str">
            <v>Residential</v>
          </cell>
          <cell r="H1239" t="str">
            <v>TOTAL Residential</v>
          </cell>
          <cell r="J1239" t="str">
            <v>Ambient heat total</v>
          </cell>
          <cell r="K1239" t="str">
            <v>-</v>
          </cell>
          <cell r="L1239">
            <v>2.4722222222222223</v>
          </cell>
          <cell r="M1239">
            <v>2.4722222222222223</v>
          </cell>
          <cell r="P1239">
            <v>2.4722222222222223</v>
          </cell>
          <cell r="Q1239">
            <v>2.4722222222222223</v>
          </cell>
          <cell r="R1239">
            <v>0</v>
          </cell>
          <cell r="S1239">
            <v>2.1944444444444446</v>
          </cell>
          <cell r="T1239" t="str">
            <v>e.ISI.91</v>
          </cell>
          <cell r="U1239">
            <v>0.27777777777777779</v>
          </cell>
          <cell r="V1239" t="str">
            <v>e.ISI.91</v>
          </cell>
          <cell r="W1239">
            <v>0</v>
          </cell>
          <cell r="X1239">
            <v>0</v>
          </cell>
          <cell r="Y1239">
            <v>0</v>
          </cell>
          <cell r="Z1239">
            <v>0</v>
          </cell>
          <cell r="AA1239">
            <v>0</v>
          </cell>
          <cell r="AB1239">
            <v>0</v>
          </cell>
          <cell r="AC1239">
            <v>0</v>
          </cell>
          <cell r="AD1239" t="str">
            <v>m.EEG.1</v>
          </cell>
          <cell r="AE1239">
            <v>0</v>
          </cell>
          <cell r="AF1239">
            <v>0</v>
          </cell>
          <cell r="AG1239">
            <v>0</v>
          </cell>
          <cell r="AH1239">
            <v>0</v>
          </cell>
          <cell r="AI1239">
            <v>0</v>
          </cell>
          <cell r="AJ1239">
            <v>0</v>
          </cell>
          <cell r="AK1239" t="str">
            <v/>
          </cell>
          <cell r="AL1239" t="str">
            <v>Rest</v>
          </cell>
        </row>
        <row r="1240">
          <cell r="F1240" t="str">
            <v>Switzerland</v>
          </cell>
          <cell r="G1240" t="str">
            <v>Residential</v>
          </cell>
          <cell r="H1240" t="str">
            <v>TOTAL Residential</v>
          </cell>
          <cell r="J1240" t="str">
            <v xml:space="preserve">Other RES </v>
          </cell>
          <cell r="K1240" t="str">
            <v>-</v>
          </cell>
          <cell r="L1240">
            <v>0</v>
          </cell>
          <cell r="M1240">
            <v>0</v>
          </cell>
          <cell r="P1240">
            <v>0</v>
          </cell>
          <cell r="Q1240">
            <v>0</v>
          </cell>
          <cell r="R1240">
            <v>0</v>
          </cell>
          <cell r="S1240">
            <v>0</v>
          </cell>
          <cell r="T1240" t="str">
            <v>m.EEG.1</v>
          </cell>
          <cell r="U1240">
            <v>0</v>
          </cell>
          <cell r="V1240" t="str">
            <v>m.EEG.1</v>
          </cell>
          <cell r="W1240">
            <v>0</v>
          </cell>
          <cell r="X1240">
            <v>0</v>
          </cell>
          <cell r="Y1240">
            <v>0</v>
          </cell>
          <cell r="Z1240">
            <v>0</v>
          </cell>
          <cell r="AA1240">
            <v>0</v>
          </cell>
          <cell r="AB1240">
            <v>0</v>
          </cell>
          <cell r="AC1240">
            <v>0</v>
          </cell>
          <cell r="AD1240" t="str">
            <v>m.EEG.1</v>
          </cell>
          <cell r="AE1240">
            <v>0</v>
          </cell>
          <cell r="AF1240">
            <v>0</v>
          </cell>
          <cell r="AG1240">
            <v>0</v>
          </cell>
          <cell r="AH1240">
            <v>0</v>
          </cell>
          <cell r="AI1240">
            <v>0</v>
          </cell>
          <cell r="AJ1240">
            <v>0</v>
          </cell>
          <cell r="AK1240" t="str">
            <v/>
          </cell>
          <cell r="AL1240" t="str">
            <v>Rest</v>
          </cell>
        </row>
        <row r="1241">
          <cell r="F1241" t="str">
            <v>Switzerland</v>
          </cell>
          <cell r="G1241" t="str">
            <v>Residential</v>
          </cell>
          <cell r="H1241" t="str">
            <v>SFH</v>
          </cell>
          <cell r="J1241" t="str">
            <v>TOTAL</v>
          </cell>
          <cell r="K1241" t="str">
            <v>-</v>
          </cell>
          <cell r="L1241">
            <v>31.477697725295954</v>
          </cell>
          <cell r="M1241">
            <v>31.477697725295954</v>
          </cell>
          <cell r="P1241">
            <v>31.477697725295954</v>
          </cell>
          <cell r="Q1241">
            <v>29.572195032677541</v>
          </cell>
          <cell r="R1241">
            <v>0</v>
          </cell>
          <cell r="S1241">
            <v>21.868439401590983</v>
          </cell>
          <cell r="T1241" t="str">
            <v>m.EEG.1</v>
          </cell>
          <cell r="U1241">
            <v>7.7037556310865591</v>
          </cell>
          <cell r="V1241" t="str">
            <v>m.EEG.1</v>
          </cell>
          <cell r="W1241">
            <v>0</v>
          </cell>
          <cell r="X1241">
            <v>0</v>
          </cell>
          <cell r="Y1241">
            <v>0</v>
          </cell>
          <cell r="Z1241">
            <v>0</v>
          </cell>
          <cell r="AA1241">
            <v>0</v>
          </cell>
          <cell r="AB1241">
            <v>0</v>
          </cell>
          <cell r="AC1241">
            <v>0</v>
          </cell>
          <cell r="AD1241" t="str">
            <v>m.EEG.1</v>
          </cell>
          <cell r="AE1241">
            <v>0</v>
          </cell>
          <cell r="AF1241">
            <v>0</v>
          </cell>
          <cell r="AG1241">
            <v>0</v>
          </cell>
          <cell r="AH1241">
            <v>0</v>
          </cell>
          <cell r="AI1241">
            <v>0</v>
          </cell>
          <cell r="AJ1241">
            <v>1.9055026926184122</v>
          </cell>
          <cell r="AK1241" t="str">
            <v/>
          </cell>
          <cell r="AL1241" t="str">
            <v>Rest</v>
          </cell>
        </row>
        <row r="1242">
          <cell r="F1242" t="str">
            <v>Switzerland</v>
          </cell>
          <cell r="G1242" t="str">
            <v>Residential</v>
          </cell>
          <cell r="H1242" t="str">
            <v>SFH</v>
          </cell>
          <cell r="J1242" t="str">
            <v>Coal</v>
          </cell>
          <cell r="K1242" t="str">
            <v>-</v>
          </cell>
          <cell r="L1242">
            <v>4.2344255991344844E-2</v>
          </cell>
          <cell r="M1242">
            <v>4.2344255991344844E-2</v>
          </cell>
          <cell r="P1242">
            <v>4.2344255991344844E-2</v>
          </cell>
          <cell r="Q1242">
            <v>4.2344255991344844E-2</v>
          </cell>
          <cell r="R1242">
            <v>0</v>
          </cell>
          <cell r="S1242">
            <v>4.2344255991344844E-2</v>
          </cell>
          <cell r="T1242" t="str">
            <v>m.EEG.1</v>
          </cell>
          <cell r="U1242">
            <v>0</v>
          </cell>
          <cell r="V1242" t="str">
            <v>m.EEG.1</v>
          </cell>
          <cell r="W1242">
            <v>0</v>
          </cell>
          <cell r="X1242">
            <v>0</v>
          </cell>
          <cell r="Y1242">
            <v>0</v>
          </cell>
          <cell r="Z1242">
            <v>0</v>
          </cell>
          <cell r="AA1242">
            <v>0</v>
          </cell>
          <cell r="AB1242">
            <v>0</v>
          </cell>
          <cell r="AC1242">
            <v>0</v>
          </cell>
          <cell r="AD1242" t="str">
            <v>m.EEG.1</v>
          </cell>
          <cell r="AE1242">
            <v>0</v>
          </cell>
          <cell r="AF1242">
            <v>0</v>
          </cell>
          <cell r="AG1242">
            <v>0</v>
          </cell>
          <cell r="AH1242">
            <v>0</v>
          </cell>
          <cell r="AI1242">
            <v>0</v>
          </cell>
          <cell r="AJ1242">
            <v>0</v>
          </cell>
          <cell r="AK1242" t="str">
            <v/>
          </cell>
          <cell r="AL1242" t="str">
            <v>Rest</v>
          </cell>
        </row>
        <row r="1243">
          <cell r="F1243" t="str">
            <v>Switzerland</v>
          </cell>
          <cell r="G1243" t="str">
            <v>Residential</v>
          </cell>
          <cell r="H1243" t="str">
            <v>SFH</v>
          </cell>
          <cell r="J1243" t="str">
            <v>Fuel oil</v>
          </cell>
          <cell r="K1243" t="str">
            <v>-</v>
          </cell>
          <cell r="L1243">
            <v>13.012350714014854</v>
          </cell>
          <cell r="M1243">
            <v>13.012350714014854</v>
          </cell>
          <cell r="P1243">
            <v>13.012350714014854</v>
          </cell>
          <cell r="Q1243">
            <v>13.012350714014854</v>
          </cell>
          <cell r="R1243">
            <v>0</v>
          </cell>
          <cell r="S1243">
            <v>9.9388004929416667</v>
          </cell>
          <cell r="T1243" t="str">
            <v>m.EEG.1</v>
          </cell>
          <cell r="U1243">
            <v>3.0735502210731864</v>
          </cell>
          <cell r="V1243" t="str">
            <v>m.EEG.1</v>
          </cell>
          <cell r="W1243">
            <v>0</v>
          </cell>
          <cell r="X1243">
            <v>0</v>
          </cell>
          <cell r="Y1243">
            <v>0</v>
          </cell>
          <cell r="Z1243">
            <v>0</v>
          </cell>
          <cell r="AA1243">
            <v>0</v>
          </cell>
          <cell r="AB1243">
            <v>0</v>
          </cell>
          <cell r="AC1243">
            <v>0</v>
          </cell>
          <cell r="AD1243" t="str">
            <v>m.EEG.1</v>
          </cell>
          <cell r="AE1243">
            <v>0</v>
          </cell>
          <cell r="AF1243">
            <v>0</v>
          </cell>
          <cell r="AG1243">
            <v>0</v>
          </cell>
          <cell r="AH1243">
            <v>0</v>
          </cell>
          <cell r="AI1243">
            <v>0</v>
          </cell>
          <cell r="AJ1243">
            <v>0</v>
          </cell>
          <cell r="AK1243" t="str">
            <v/>
          </cell>
          <cell r="AL1243" t="str">
            <v>Rest</v>
          </cell>
        </row>
        <row r="1244">
          <cell r="F1244" t="str">
            <v>Switzerland</v>
          </cell>
          <cell r="G1244" t="str">
            <v>Residential</v>
          </cell>
          <cell r="H1244" t="str">
            <v>SFH</v>
          </cell>
          <cell r="J1244" t="str">
            <v>Natural gas</v>
          </cell>
          <cell r="K1244" t="str">
            <v>-</v>
          </cell>
          <cell r="L1244">
            <v>5.6031100031563899</v>
          </cell>
          <cell r="M1244">
            <v>5.6031100031563899</v>
          </cell>
          <cell r="P1244">
            <v>5.6031100031563899</v>
          </cell>
          <cell r="Q1244">
            <v>5.5290953979124584</v>
          </cell>
          <cell r="R1244">
            <v>0</v>
          </cell>
          <cell r="S1244">
            <v>3.8267594773020273</v>
          </cell>
          <cell r="T1244" t="str">
            <v>m.EEG.1</v>
          </cell>
          <cell r="U1244">
            <v>1.7023359206104307</v>
          </cell>
          <cell r="V1244" t="str">
            <v>m.EEG.1</v>
          </cell>
          <cell r="W1244">
            <v>0</v>
          </cell>
          <cell r="X1244">
            <v>0</v>
          </cell>
          <cell r="Y1244">
            <v>0</v>
          </cell>
          <cell r="Z1244">
            <v>0</v>
          </cell>
          <cell r="AA1244">
            <v>0</v>
          </cell>
          <cell r="AB1244">
            <v>0</v>
          </cell>
          <cell r="AC1244">
            <v>0</v>
          </cell>
          <cell r="AD1244" t="str">
            <v>m.EEG.1</v>
          </cell>
          <cell r="AE1244">
            <v>0</v>
          </cell>
          <cell r="AF1244">
            <v>0</v>
          </cell>
          <cell r="AG1244">
            <v>0</v>
          </cell>
          <cell r="AH1244">
            <v>0</v>
          </cell>
          <cell r="AI1244">
            <v>0</v>
          </cell>
          <cell r="AJ1244">
            <v>7.4014605243931761E-2</v>
          </cell>
          <cell r="AK1244" t="str">
            <v/>
          </cell>
          <cell r="AL1244" t="str">
            <v>Rest</v>
          </cell>
        </row>
        <row r="1245">
          <cell r="F1245" t="str">
            <v>Switzerland</v>
          </cell>
          <cell r="G1245" t="str">
            <v>Residential</v>
          </cell>
          <cell r="H1245" t="str">
            <v>SFH</v>
          </cell>
          <cell r="J1245" t="str">
            <v>Other fossil fuels</v>
          </cell>
          <cell r="K1245" t="str">
            <v>-</v>
          </cell>
          <cell r="L1245">
            <v>0</v>
          </cell>
          <cell r="M1245">
            <v>0</v>
          </cell>
          <cell r="P1245">
            <v>0</v>
          </cell>
          <cell r="Q1245">
            <v>0</v>
          </cell>
          <cell r="R1245">
            <v>0</v>
          </cell>
          <cell r="S1245">
            <v>0</v>
          </cell>
          <cell r="T1245" t="str">
            <v>m.EEG.1</v>
          </cell>
          <cell r="U1245">
            <v>0</v>
          </cell>
          <cell r="V1245" t="str">
            <v>m.EEG.1</v>
          </cell>
          <cell r="W1245">
            <v>0</v>
          </cell>
          <cell r="X1245">
            <v>0</v>
          </cell>
          <cell r="Y1245">
            <v>0</v>
          </cell>
          <cell r="Z1245">
            <v>0</v>
          </cell>
          <cell r="AA1245">
            <v>0</v>
          </cell>
          <cell r="AB1245">
            <v>0</v>
          </cell>
          <cell r="AC1245">
            <v>0</v>
          </cell>
          <cell r="AD1245" t="str">
            <v>m.EEG.1</v>
          </cell>
          <cell r="AE1245">
            <v>0</v>
          </cell>
          <cell r="AF1245">
            <v>0</v>
          </cell>
          <cell r="AG1245">
            <v>0</v>
          </cell>
          <cell r="AH1245">
            <v>0</v>
          </cell>
          <cell r="AI1245">
            <v>0</v>
          </cell>
          <cell r="AJ1245">
            <v>0</v>
          </cell>
          <cell r="AK1245" t="str">
            <v/>
          </cell>
          <cell r="AL1245" t="str">
            <v>Rest</v>
          </cell>
        </row>
        <row r="1246">
          <cell r="F1246" t="str">
            <v>Switzerland</v>
          </cell>
          <cell r="G1246" t="str">
            <v>Residential</v>
          </cell>
          <cell r="H1246" t="str">
            <v>SFH</v>
          </cell>
          <cell r="J1246" t="str">
            <v>Electricity</v>
          </cell>
          <cell r="K1246" t="str">
            <v>-</v>
          </cell>
          <cell r="L1246">
            <v>6.3062121779273763</v>
          </cell>
          <cell r="M1246">
            <v>6.3062121779273763</v>
          </cell>
          <cell r="P1246">
            <v>6.3062121779273763</v>
          </cell>
          <cell r="Q1246">
            <v>4.4998527608705192</v>
          </cell>
          <cell r="R1246">
            <v>0</v>
          </cell>
          <cell r="S1246">
            <v>2.3064163258729065</v>
          </cell>
          <cell r="T1246" t="str">
            <v>m.EEG.1</v>
          </cell>
          <cell r="U1246">
            <v>2.1934364349976123</v>
          </cell>
          <cell r="V1246" t="str">
            <v>m.EEG.1</v>
          </cell>
          <cell r="W1246">
            <v>0</v>
          </cell>
          <cell r="X1246">
            <v>0</v>
          </cell>
          <cell r="Y1246">
            <v>0</v>
          </cell>
          <cell r="Z1246">
            <v>0</v>
          </cell>
          <cell r="AA1246">
            <v>0</v>
          </cell>
          <cell r="AB1246">
            <v>0</v>
          </cell>
          <cell r="AC1246">
            <v>0</v>
          </cell>
          <cell r="AD1246" t="str">
            <v>m.EEG.1</v>
          </cell>
          <cell r="AE1246">
            <v>0</v>
          </cell>
          <cell r="AF1246">
            <v>0</v>
          </cell>
          <cell r="AG1246">
            <v>0</v>
          </cell>
          <cell r="AH1246">
            <v>0</v>
          </cell>
          <cell r="AI1246">
            <v>0</v>
          </cell>
          <cell r="AJ1246">
            <v>1.8063594170568571</v>
          </cell>
          <cell r="AK1246" t="str">
            <v/>
          </cell>
          <cell r="AL1246" t="str">
            <v>Rest</v>
          </cell>
        </row>
        <row r="1247">
          <cell r="F1247" t="str">
            <v>Switzerland</v>
          </cell>
          <cell r="G1247" t="str">
            <v>Residential</v>
          </cell>
          <cell r="H1247" t="str">
            <v>SFH</v>
          </cell>
          <cell r="J1247" t="str">
            <v>District heating</v>
          </cell>
          <cell r="K1247" t="str">
            <v>-</v>
          </cell>
          <cell r="L1247">
            <v>0.91308826540500077</v>
          </cell>
          <cell r="M1247">
            <v>0.91308826540500077</v>
          </cell>
          <cell r="P1247">
            <v>0.91308826540500077</v>
          </cell>
          <cell r="Q1247">
            <v>0.91308826540500077</v>
          </cell>
          <cell r="R1247">
            <v>0</v>
          </cell>
          <cell r="S1247">
            <v>0.90277777777777779</v>
          </cell>
          <cell r="T1247" t="str">
            <v>m.EEG.1</v>
          </cell>
          <cell r="U1247">
            <v>1.0310487627222994E-2</v>
          </cell>
          <cell r="V1247" t="str">
            <v>m.EEG.1</v>
          </cell>
          <cell r="W1247">
            <v>0</v>
          </cell>
          <cell r="X1247">
            <v>0</v>
          </cell>
          <cell r="Y1247">
            <v>0</v>
          </cell>
          <cell r="Z1247">
            <v>0</v>
          </cell>
          <cell r="AA1247">
            <v>0</v>
          </cell>
          <cell r="AB1247">
            <v>0</v>
          </cell>
          <cell r="AC1247">
            <v>0</v>
          </cell>
          <cell r="AD1247" t="str">
            <v>m.EEG.1</v>
          </cell>
          <cell r="AE1247">
            <v>0</v>
          </cell>
          <cell r="AF1247">
            <v>0</v>
          </cell>
          <cell r="AG1247">
            <v>0</v>
          </cell>
          <cell r="AH1247">
            <v>0</v>
          </cell>
          <cell r="AI1247">
            <v>0</v>
          </cell>
          <cell r="AJ1247">
            <v>0</v>
          </cell>
          <cell r="AK1247" t="str">
            <v/>
          </cell>
          <cell r="AL1247" t="str">
            <v>Rest</v>
          </cell>
        </row>
        <row r="1248">
          <cell r="F1248" t="str">
            <v>Switzerland</v>
          </cell>
          <cell r="G1248" t="str">
            <v>Residential</v>
          </cell>
          <cell r="H1248" t="str">
            <v>SFH</v>
          </cell>
          <cell r="J1248" t="str">
            <v>Waste non-RES</v>
          </cell>
          <cell r="K1248" t="str">
            <v>-</v>
          </cell>
          <cell r="L1248">
            <v>0</v>
          </cell>
          <cell r="M1248">
            <v>0</v>
          </cell>
          <cell r="P1248">
            <v>0</v>
          </cell>
          <cell r="Q1248">
            <v>0</v>
          </cell>
          <cell r="R1248">
            <v>0</v>
          </cell>
          <cell r="S1248">
            <v>0</v>
          </cell>
          <cell r="T1248" t="str">
            <v>m.EEG.1</v>
          </cell>
          <cell r="U1248">
            <v>0</v>
          </cell>
          <cell r="V1248" t="str">
            <v>m.EEG.1</v>
          </cell>
          <cell r="W1248">
            <v>0</v>
          </cell>
          <cell r="X1248">
            <v>0</v>
          </cell>
          <cell r="Y1248">
            <v>0</v>
          </cell>
          <cell r="Z1248">
            <v>0</v>
          </cell>
          <cell r="AA1248">
            <v>0</v>
          </cell>
          <cell r="AB1248">
            <v>0</v>
          </cell>
          <cell r="AC1248">
            <v>0</v>
          </cell>
          <cell r="AD1248" t="str">
            <v>m.EEG.1</v>
          </cell>
          <cell r="AE1248">
            <v>0</v>
          </cell>
          <cell r="AF1248">
            <v>0</v>
          </cell>
          <cell r="AG1248">
            <v>0</v>
          </cell>
          <cell r="AH1248">
            <v>0</v>
          </cell>
          <cell r="AI1248">
            <v>0</v>
          </cell>
          <cell r="AJ1248">
            <v>0</v>
          </cell>
          <cell r="AK1248" t="str">
            <v/>
          </cell>
          <cell r="AL1248" t="str">
            <v>Rest</v>
          </cell>
        </row>
        <row r="1249">
          <cell r="F1249" t="str">
            <v>Switzerland</v>
          </cell>
          <cell r="G1249" t="str">
            <v>Residential</v>
          </cell>
          <cell r="H1249" t="str">
            <v>SFH</v>
          </cell>
          <cell r="J1249" t="str">
            <v>Waste RES</v>
          </cell>
          <cell r="K1249" t="str">
            <v>-</v>
          </cell>
          <cell r="L1249">
            <v>0</v>
          </cell>
          <cell r="M1249">
            <v>0</v>
          </cell>
          <cell r="P1249">
            <v>0</v>
          </cell>
          <cell r="Q1249">
            <v>0</v>
          </cell>
          <cell r="R1249">
            <v>0</v>
          </cell>
          <cell r="S1249">
            <v>0</v>
          </cell>
          <cell r="T1249" t="str">
            <v>m.EEG.1</v>
          </cell>
          <cell r="U1249">
            <v>0</v>
          </cell>
          <cell r="V1249" t="str">
            <v>m.EEG.1</v>
          </cell>
          <cell r="W1249">
            <v>0</v>
          </cell>
          <cell r="X1249">
            <v>0</v>
          </cell>
          <cell r="Y1249">
            <v>0</v>
          </cell>
          <cell r="Z1249">
            <v>0</v>
          </cell>
          <cell r="AA1249">
            <v>0</v>
          </cell>
          <cell r="AB1249">
            <v>0</v>
          </cell>
          <cell r="AC1249">
            <v>0</v>
          </cell>
          <cell r="AD1249" t="str">
            <v>m.EEG.1</v>
          </cell>
          <cell r="AE1249">
            <v>0</v>
          </cell>
          <cell r="AF1249">
            <v>0</v>
          </cell>
          <cell r="AG1249">
            <v>0</v>
          </cell>
          <cell r="AH1249">
            <v>0</v>
          </cell>
          <cell r="AI1249">
            <v>0</v>
          </cell>
          <cell r="AJ1249">
            <v>0</v>
          </cell>
          <cell r="AK1249" t="str">
            <v/>
          </cell>
          <cell r="AL1249" t="str">
            <v>Rest</v>
          </cell>
        </row>
        <row r="1250">
          <cell r="F1250" t="str">
            <v>Switzerland</v>
          </cell>
          <cell r="G1250" t="str">
            <v>Residential</v>
          </cell>
          <cell r="H1250" t="str">
            <v>SFH</v>
          </cell>
          <cell r="J1250" t="str">
            <v>Biomass</v>
          </cell>
          <cell r="K1250" t="str">
            <v>-</v>
          </cell>
          <cell r="L1250">
            <v>2.8792886480938482</v>
          </cell>
          <cell r="M1250">
            <v>2.8792886480938482</v>
          </cell>
          <cell r="P1250">
            <v>2.8792886480938482</v>
          </cell>
          <cell r="Q1250">
            <v>2.854159977776225</v>
          </cell>
          <cell r="R1250">
            <v>0</v>
          </cell>
          <cell r="S1250">
            <v>2.5813344143277424</v>
          </cell>
          <cell r="T1250" t="str">
            <v>m.EEG.1</v>
          </cell>
          <cell r="U1250">
            <v>0.27282556344848274</v>
          </cell>
          <cell r="V1250" t="str">
            <v>m.EEG.1</v>
          </cell>
          <cell r="W1250">
            <v>0</v>
          </cell>
          <cell r="X1250">
            <v>0</v>
          </cell>
          <cell r="Y1250">
            <v>0</v>
          </cell>
          <cell r="Z1250">
            <v>0</v>
          </cell>
          <cell r="AA1250">
            <v>0</v>
          </cell>
          <cell r="AB1250">
            <v>0</v>
          </cell>
          <cell r="AC1250">
            <v>0</v>
          </cell>
          <cell r="AD1250" t="str">
            <v>m.EEG.1</v>
          </cell>
          <cell r="AE1250">
            <v>0</v>
          </cell>
          <cell r="AF1250">
            <v>0</v>
          </cell>
          <cell r="AG1250">
            <v>0</v>
          </cell>
          <cell r="AH1250">
            <v>0</v>
          </cell>
          <cell r="AI1250">
            <v>0</v>
          </cell>
          <cell r="AJ1250">
            <v>2.5128670317623409E-2</v>
          </cell>
          <cell r="AK1250" t="str">
            <v/>
          </cell>
          <cell r="AL1250" t="str">
            <v>Rest</v>
          </cell>
        </row>
        <row r="1251">
          <cell r="F1251" t="str">
            <v>Switzerland</v>
          </cell>
          <cell r="G1251" t="str">
            <v>Residential</v>
          </cell>
          <cell r="H1251" t="str">
            <v>SFH</v>
          </cell>
          <cell r="J1251" t="str">
            <v>Geothermal</v>
          </cell>
          <cell r="K1251" t="str">
            <v>-</v>
          </cell>
          <cell r="L1251">
            <v>1.2956151066268993</v>
          </cell>
          <cell r="M1251">
            <v>1.2956151066268993</v>
          </cell>
          <cell r="P1251">
            <v>1.2956151066268993</v>
          </cell>
          <cell r="Q1251">
            <v>1.2956151066268993</v>
          </cell>
          <cell r="R1251">
            <v>0</v>
          </cell>
          <cell r="S1251">
            <v>1.0954978720818662</v>
          </cell>
          <cell r="T1251" t="str">
            <v>m.EEG.1</v>
          </cell>
          <cell r="U1251">
            <v>0.200117234545033</v>
          </cell>
          <cell r="V1251" t="str">
            <v>m.EEG.1</v>
          </cell>
          <cell r="W1251">
            <v>0</v>
          </cell>
          <cell r="X1251">
            <v>0</v>
          </cell>
          <cell r="Y1251">
            <v>0</v>
          </cell>
          <cell r="Z1251">
            <v>0</v>
          </cell>
          <cell r="AA1251">
            <v>0</v>
          </cell>
          <cell r="AB1251">
            <v>0</v>
          </cell>
          <cell r="AC1251">
            <v>0</v>
          </cell>
          <cell r="AD1251" t="str">
            <v>m.EEG.1</v>
          </cell>
          <cell r="AE1251">
            <v>0</v>
          </cell>
          <cell r="AF1251">
            <v>0</v>
          </cell>
          <cell r="AG1251">
            <v>0</v>
          </cell>
          <cell r="AH1251">
            <v>0</v>
          </cell>
          <cell r="AI1251">
            <v>0</v>
          </cell>
          <cell r="AJ1251">
            <v>0</v>
          </cell>
          <cell r="AK1251" t="str">
            <v/>
          </cell>
          <cell r="AL1251" t="str">
            <v>Rest</v>
          </cell>
        </row>
        <row r="1252">
          <cell r="F1252" t="str">
            <v>Switzerland</v>
          </cell>
          <cell r="G1252" t="str">
            <v>Residential</v>
          </cell>
          <cell r="H1252" t="str">
            <v>SFH</v>
          </cell>
          <cell r="J1252" t="str">
            <v>Solar energy</v>
          </cell>
          <cell r="K1252" t="str">
            <v>-</v>
          </cell>
          <cell r="L1252">
            <v>0.15822285650749071</v>
          </cell>
          <cell r="M1252">
            <v>0.15822285650749071</v>
          </cell>
          <cell r="P1252">
            <v>0.15822285650749071</v>
          </cell>
          <cell r="Q1252">
            <v>0.15822285650749071</v>
          </cell>
          <cell r="R1252">
            <v>0</v>
          </cell>
          <cell r="S1252">
            <v>3.600888913393438E-2</v>
          </cell>
          <cell r="T1252" t="str">
            <v>m.EEG.1</v>
          </cell>
          <cell r="U1252">
            <v>0.12221396737355633</v>
          </cell>
          <cell r="V1252" t="str">
            <v>m.EEG.1</v>
          </cell>
          <cell r="W1252">
            <v>0</v>
          </cell>
          <cell r="X1252">
            <v>0</v>
          </cell>
          <cell r="Y1252">
            <v>0</v>
          </cell>
          <cell r="Z1252">
            <v>0</v>
          </cell>
          <cell r="AA1252">
            <v>0</v>
          </cell>
          <cell r="AB1252">
            <v>0</v>
          </cell>
          <cell r="AC1252">
            <v>0</v>
          </cell>
          <cell r="AD1252" t="str">
            <v>m.EEG.1</v>
          </cell>
          <cell r="AE1252">
            <v>0</v>
          </cell>
          <cell r="AF1252">
            <v>0</v>
          </cell>
          <cell r="AG1252">
            <v>0</v>
          </cell>
          <cell r="AH1252">
            <v>0</v>
          </cell>
          <cell r="AI1252">
            <v>0</v>
          </cell>
          <cell r="AJ1252">
            <v>0</v>
          </cell>
          <cell r="AK1252" t="str">
            <v/>
          </cell>
          <cell r="AL1252" t="str">
            <v>Rest</v>
          </cell>
        </row>
        <row r="1253">
          <cell r="F1253" t="str">
            <v>Switzerland</v>
          </cell>
          <cell r="G1253" t="str">
            <v>Residential</v>
          </cell>
          <cell r="H1253" t="str">
            <v>SFH</v>
          </cell>
          <cell r="J1253" t="str">
            <v>Ambient heat total</v>
          </cell>
          <cell r="K1253" t="str">
            <v>-</v>
          </cell>
          <cell r="L1253">
            <v>1.2674656975727494</v>
          </cell>
          <cell r="M1253">
            <v>1.2674656975727494</v>
          </cell>
          <cell r="P1253">
            <v>1.2674656975727494</v>
          </cell>
          <cell r="Q1253">
            <v>1.2674656975727494</v>
          </cell>
          <cell r="R1253">
            <v>0</v>
          </cell>
          <cell r="S1253">
            <v>1.1384998961617152</v>
          </cell>
          <cell r="T1253" t="str">
            <v>m.EEG.1</v>
          </cell>
          <cell r="U1253">
            <v>0.12896580141103411</v>
          </cell>
          <cell r="V1253" t="str">
            <v>m.EEG.1</v>
          </cell>
          <cell r="W1253">
            <v>0</v>
          </cell>
          <cell r="X1253">
            <v>0</v>
          </cell>
          <cell r="Y1253">
            <v>0</v>
          </cell>
          <cell r="Z1253">
            <v>0</v>
          </cell>
          <cell r="AA1253">
            <v>0</v>
          </cell>
          <cell r="AB1253">
            <v>0</v>
          </cell>
          <cell r="AC1253">
            <v>0</v>
          </cell>
          <cell r="AD1253" t="str">
            <v>m.EEG.1</v>
          </cell>
          <cell r="AE1253">
            <v>0</v>
          </cell>
          <cell r="AF1253">
            <v>0</v>
          </cell>
          <cell r="AG1253">
            <v>0</v>
          </cell>
          <cell r="AH1253">
            <v>0</v>
          </cell>
          <cell r="AI1253">
            <v>0</v>
          </cell>
          <cell r="AJ1253">
            <v>0</v>
          </cell>
          <cell r="AK1253" t="str">
            <v/>
          </cell>
          <cell r="AL1253" t="str">
            <v>Rest</v>
          </cell>
        </row>
        <row r="1254">
          <cell r="F1254" t="str">
            <v>Switzerland</v>
          </cell>
          <cell r="G1254" t="str">
            <v>Residential</v>
          </cell>
          <cell r="H1254" t="str">
            <v>SFH</v>
          </cell>
          <cell r="J1254" t="str">
            <v xml:space="preserve">Other RES </v>
          </cell>
          <cell r="K1254" t="str">
            <v>-</v>
          </cell>
          <cell r="L1254">
            <v>0</v>
          </cell>
          <cell r="M1254">
            <v>0</v>
          </cell>
          <cell r="P1254">
            <v>0</v>
          </cell>
          <cell r="Q1254">
            <v>0</v>
          </cell>
          <cell r="R1254">
            <v>0</v>
          </cell>
          <cell r="S1254">
            <v>0</v>
          </cell>
          <cell r="T1254" t="str">
            <v>m.EEG.1</v>
          </cell>
          <cell r="U1254">
            <v>0</v>
          </cell>
          <cell r="V1254" t="str">
            <v>m.EEG.1</v>
          </cell>
          <cell r="W1254">
            <v>0</v>
          </cell>
          <cell r="X1254">
            <v>0</v>
          </cell>
          <cell r="Y1254">
            <v>0</v>
          </cell>
          <cell r="Z1254">
            <v>0</v>
          </cell>
          <cell r="AA1254">
            <v>0</v>
          </cell>
          <cell r="AB1254">
            <v>0</v>
          </cell>
          <cell r="AC1254">
            <v>0</v>
          </cell>
          <cell r="AD1254" t="str">
            <v>m.EEG.1</v>
          </cell>
          <cell r="AE1254">
            <v>0</v>
          </cell>
          <cell r="AF1254">
            <v>0</v>
          </cell>
          <cell r="AG1254">
            <v>0</v>
          </cell>
          <cell r="AH1254">
            <v>0</v>
          </cell>
          <cell r="AI1254">
            <v>0</v>
          </cell>
          <cell r="AJ1254">
            <v>0</v>
          </cell>
          <cell r="AK1254" t="str">
            <v/>
          </cell>
          <cell r="AL1254" t="str">
            <v>Rest</v>
          </cell>
        </row>
        <row r="1255">
          <cell r="F1255" t="str">
            <v>Switzerland</v>
          </cell>
          <cell r="G1255" t="str">
            <v>Residential</v>
          </cell>
          <cell r="H1255" t="str">
            <v>MFH</v>
          </cell>
          <cell r="J1255" t="str">
            <v>TOTAL</v>
          </cell>
          <cell r="K1255" t="str">
            <v>-</v>
          </cell>
          <cell r="L1255">
            <v>28.4938578302596</v>
          </cell>
          <cell r="M1255">
            <v>28.4938578302596</v>
          </cell>
          <cell r="P1255">
            <v>28.4938578302596</v>
          </cell>
          <cell r="Q1255">
            <v>28.343582745100235</v>
          </cell>
          <cell r="R1255">
            <v>0</v>
          </cell>
          <cell r="S1255">
            <v>26.817782820631237</v>
          </cell>
          <cell r="T1255" t="str">
            <v>m.EEG.1</v>
          </cell>
          <cell r="U1255">
            <v>1.5257999244689975</v>
          </cell>
          <cell r="V1255" t="str">
            <v>m.EEG.1</v>
          </cell>
          <cell r="W1255">
            <v>0</v>
          </cell>
          <cell r="X1255">
            <v>0</v>
          </cell>
          <cell r="Y1255">
            <v>0</v>
          </cell>
          <cell r="Z1255">
            <v>0</v>
          </cell>
          <cell r="AA1255">
            <v>0</v>
          </cell>
          <cell r="AB1255">
            <v>0</v>
          </cell>
          <cell r="AC1255">
            <v>0</v>
          </cell>
          <cell r="AD1255" t="str">
            <v>m.EEG.1</v>
          </cell>
          <cell r="AE1255">
            <v>0</v>
          </cell>
          <cell r="AF1255">
            <v>0</v>
          </cell>
          <cell r="AG1255">
            <v>0</v>
          </cell>
          <cell r="AH1255">
            <v>0</v>
          </cell>
          <cell r="AI1255">
            <v>0</v>
          </cell>
          <cell r="AJ1255">
            <v>0.15027508515936583</v>
          </cell>
          <cell r="AK1255" t="str">
            <v/>
          </cell>
          <cell r="AL1255" t="str">
            <v>Rest</v>
          </cell>
        </row>
        <row r="1256">
          <cell r="F1256" t="str">
            <v>Switzerland</v>
          </cell>
          <cell r="G1256" t="str">
            <v>Residential</v>
          </cell>
          <cell r="H1256" t="str">
            <v>MFH</v>
          </cell>
          <cell r="J1256" t="str">
            <v>Coal</v>
          </cell>
          <cell r="K1256" t="str">
            <v>-</v>
          </cell>
          <cell r="L1256">
            <v>4.0989077341988492E-2</v>
          </cell>
          <cell r="M1256">
            <v>4.0989077341988492E-2</v>
          </cell>
          <cell r="P1256">
            <v>4.0989077341988492E-2</v>
          </cell>
          <cell r="Q1256">
            <v>4.0989077341988492E-2</v>
          </cell>
          <cell r="R1256">
            <v>0</v>
          </cell>
          <cell r="S1256">
            <v>4.0989077341988492E-2</v>
          </cell>
          <cell r="T1256" t="str">
            <v>m.EEG.1</v>
          </cell>
          <cell r="U1256">
            <v>0</v>
          </cell>
          <cell r="V1256" t="str">
            <v>m.EEG.1</v>
          </cell>
          <cell r="W1256">
            <v>0</v>
          </cell>
          <cell r="X1256">
            <v>0</v>
          </cell>
          <cell r="Y1256">
            <v>0</v>
          </cell>
          <cell r="Z1256">
            <v>0</v>
          </cell>
          <cell r="AA1256">
            <v>0</v>
          </cell>
          <cell r="AB1256">
            <v>0</v>
          </cell>
          <cell r="AC1256">
            <v>0</v>
          </cell>
          <cell r="AD1256" t="str">
            <v>m.EEG.1</v>
          </cell>
          <cell r="AE1256">
            <v>0</v>
          </cell>
          <cell r="AF1256">
            <v>0</v>
          </cell>
          <cell r="AG1256">
            <v>0</v>
          </cell>
          <cell r="AH1256">
            <v>0</v>
          </cell>
          <cell r="AI1256">
            <v>0</v>
          </cell>
          <cell r="AJ1256">
            <v>0</v>
          </cell>
          <cell r="AK1256" t="str">
            <v/>
          </cell>
          <cell r="AL1256" t="str">
            <v>Rest</v>
          </cell>
        </row>
        <row r="1257">
          <cell r="F1257" t="str">
            <v>Switzerland</v>
          </cell>
          <cell r="G1257" t="str">
            <v>Residential</v>
          </cell>
          <cell r="H1257" t="str">
            <v>MFH</v>
          </cell>
          <cell r="J1257" t="str">
            <v>Fuel oil</v>
          </cell>
          <cell r="K1257" t="str">
            <v>-</v>
          </cell>
          <cell r="L1257">
            <v>13.320982619318478</v>
          </cell>
          <cell r="M1257">
            <v>13.320982619318478</v>
          </cell>
          <cell r="P1257">
            <v>13.320982619318478</v>
          </cell>
          <cell r="Q1257">
            <v>13.320982619318478</v>
          </cell>
          <cell r="R1257">
            <v>0</v>
          </cell>
          <cell r="S1257">
            <v>12.922310618169442</v>
          </cell>
          <cell r="T1257" t="str">
            <v>m.EEG.1</v>
          </cell>
          <cell r="U1257">
            <v>0.39867200114903589</v>
          </cell>
          <cell r="V1257" t="str">
            <v>m.EEG.1</v>
          </cell>
          <cell r="W1257">
            <v>0</v>
          </cell>
          <cell r="X1257">
            <v>0</v>
          </cell>
          <cell r="Y1257">
            <v>0</v>
          </cell>
          <cell r="Z1257">
            <v>0</v>
          </cell>
          <cell r="AA1257">
            <v>0</v>
          </cell>
          <cell r="AB1257">
            <v>0</v>
          </cell>
          <cell r="AC1257">
            <v>0</v>
          </cell>
          <cell r="AD1257" t="str">
            <v>m.EEG.1</v>
          </cell>
          <cell r="AE1257">
            <v>0</v>
          </cell>
          <cell r="AF1257">
            <v>0</v>
          </cell>
          <cell r="AG1257">
            <v>0</v>
          </cell>
          <cell r="AH1257">
            <v>0</v>
          </cell>
          <cell r="AI1257">
            <v>0</v>
          </cell>
          <cell r="AJ1257">
            <v>0</v>
          </cell>
          <cell r="AK1257" t="str">
            <v/>
          </cell>
          <cell r="AL1257" t="str">
            <v>Rest</v>
          </cell>
        </row>
        <row r="1258">
          <cell r="F1258" t="str">
            <v>Switzerland</v>
          </cell>
          <cell r="G1258" t="str">
            <v>Residential</v>
          </cell>
          <cell r="H1258" t="str">
            <v>MFH</v>
          </cell>
          <cell r="J1258" t="str">
            <v>Natural gas</v>
          </cell>
          <cell r="K1258" t="str">
            <v>-</v>
          </cell>
          <cell r="L1258">
            <v>6.9524455523991673</v>
          </cell>
          <cell r="M1258">
            <v>6.9524455523991673</v>
          </cell>
          <cell r="P1258">
            <v>6.9524455523991673</v>
          </cell>
          <cell r="Q1258">
            <v>6.9431268243097657</v>
          </cell>
          <cell r="R1258">
            <v>0</v>
          </cell>
          <cell r="S1258">
            <v>6.7287960782535299</v>
          </cell>
          <cell r="T1258" t="str">
            <v>m.EEG.1</v>
          </cell>
          <cell r="U1258">
            <v>0.21433074605623617</v>
          </cell>
          <cell r="V1258" t="str">
            <v>m.EEG.1</v>
          </cell>
          <cell r="W1258">
            <v>0</v>
          </cell>
          <cell r="X1258">
            <v>0</v>
          </cell>
          <cell r="Y1258">
            <v>0</v>
          </cell>
          <cell r="Z1258">
            <v>0</v>
          </cell>
          <cell r="AA1258">
            <v>0</v>
          </cell>
          <cell r="AB1258">
            <v>0</v>
          </cell>
          <cell r="AC1258">
            <v>0</v>
          </cell>
          <cell r="AD1258" t="str">
            <v>m.EEG.1</v>
          </cell>
          <cell r="AE1258">
            <v>0</v>
          </cell>
          <cell r="AF1258">
            <v>0</v>
          </cell>
          <cell r="AG1258">
            <v>0</v>
          </cell>
          <cell r="AH1258">
            <v>0</v>
          </cell>
          <cell r="AI1258">
            <v>0</v>
          </cell>
          <cell r="AJ1258">
            <v>9.3187280894015713E-3</v>
          </cell>
          <cell r="AK1258" t="str">
            <v/>
          </cell>
          <cell r="AL1258" t="str">
            <v>Rest</v>
          </cell>
        </row>
        <row r="1259">
          <cell r="F1259" t="str">
            <v>Switzerland</v>
          </cell>
          <cell r="G1259" t="str">
            <v>Residential</v>
          </cell>
          <cell r="H1259" t="str">
            <v>MFH</v>
          </cell>
          <cell r="J1259" t="str">
            <v>Other fossil fuels</v>
          </cell>
          <cell r="K1259" t="str">
            <v>-</v>
          </cell>
          <cell r="L1259">
            <v>0</v>
          </cell>
          <cell r="M1259">
            <v>0</v>
          </cell>
          <cell r="P1259">
            <v>0</v>
          </cell>
          <cell r="Q1259">
            <v>0</v>
          </cell>
          <cell r="R1259">
            <v>0</v>
          </cell>
          <cell r="S1259">
            <v>0</v>
          </cell>
          <cell r="T1259" t="str">
            <v>m.EEG.1</v>
          </cell>
          <cell r="U1259">
            <v>0</v>
          </cell>
          <cell r="V1259" t="str">
            <v>m.EEG.1</v>
          </cell>
          <cell r="W1259">
            <v>0</v>
          </cell>
          <cell r="X1259">
            <v>0</v>
          </cell>
          <cell r="Y1259">
            <v>0</v>
          </cell>
          <cell r="Z1259">
            <v>0</v>
          </cell>
          <cell r="AA1259">
            <v>0</v>
          </cell>
          <cell r="AB1259">
            <v>0</v>
          </cell>
          <cell r="AC1259">
            <v>0</v>
          </cell>
          <cell r="AD1259" t="str">
            <v>m.EEG.1</v>
          </cell>
          <cell r="AE1259">
            <v>0</v>
          </cell>
          <cell r="AF1259">
            <v>0</v>
          </cell>
          <cell r="AG1259">
            <v>0</v>
          </cell>
          <cell r="AH1259">
            <v>0</v>
          </cell>
          <cell r="AI1259">
            <v>0</v>
          </cell>
          <cell r="AJ1259">
            <v>0</v>
          </cell>
          <cell r="AK1259" t="str">
            <v/>
          </cell>
          <cell r="AL1259" t="str">
            <v>Rest</v>
          </cell>
        </row>
        <row r="1260">
          <cell r="F1260" t="str">
            <v>Switzerland</v>
          </cell>
          <cell r="G1260" t="str">
            <v>Residential</v>
          </cell>
          <cell r="H1260" t="str">
            <v>MFH</v>
          </cell>
          <cell r="J1260" t="str">
            <v>Electricity</v>
          </cell>
          <cell r="K1260" t="str">
            <v>-</v>
          </cell>
          <cell r="L1260">
            <v>1.9715655998504027</v>
          </cell>
          <cell r="M1260">
            <v>1.9715655998504027</v>
          </cell>
          <cell r="P1260">
            <v>1.9715655998504027</v>
          </cell>
          <cell r="Q1260">
            <v>1.8334805724628149</v>
          </cell>
          <cell r="R1260">
            <v>0</v>
          </cell>
          <cell r="S1260">
            <v>1.6658058963493156</v>
          </cell>
          <cell r="T1260" t="str">
            <v>m.EEG.1</v>
          </cell>
          <cell r="U1260">
            <v>0.16767467611349932</v>
          </cell>
          <cell r="V1260" t="str">
            <v>m.EEG.1</v>
          </cell>
          <cell r="W1260">
            <v>0</v>
          </cell>
          <cell r="X1260">
            <v>0</v>
          </cell>
          <cell r="Y1260">
            <v>0</v>
          </cell>
          <cell r="Z1260">
            <v>0</v>
          </cell>
          <cell r="AA1260">
            <v>0</v>
          </cell>
          <cell r="AB1260">
            <v>0</v>
          </cell>
          <cell r="AC1260">
            <v>0</v>
          </cell>
          <cell r="AD1260" t="str">
            <v>m.EEG.1</v>
          </cell>
          <cell r="AE1260">
            <v>0</v>
          </cell>
          <cell r="AF1260">
            <v>0</v>
          </cell>
          <cell r="AG1260">
            <v>0</v>
          </cell>
          <cell r="AH1260">
            <v>0</v>
          </cell>
          <cell r="AI1260">
            <v>0</v>
          </cell>
          <cell r="AJ1260">
            <v>0.13808502738758768</v>
          </cell>
          <cell r="AK1260" t="str">
            <v/>
          </cell>
          <cell r="AL1260" t="str">
            <v>Rest</v>
          </cell>
        </row>
        <row r="1261">
          <cell r="F1261" t="str">
            <v>Switzerland</v>
          </cell>
          <cell r="G1261" t="str">
            <v>Residential</v>
          </cell>
          <cell r="H1261" t="str">
            <v>MFH</v>
          </cell>
          <cell r="J1261" t="str">
            <v>District heating</v>
          </cell>
          <cell r="K1261" t="str">
            <v>-</v>
          </cell>
          <cell r="L1261">
            <v>1.1702450679283327</v>
          </cell>
          <cell r="M1261">
            <v>1.1702450679283327</v>
          </cell>
          <cell r="P1261">
            <v>1.1702450679283327</v>
          </cell>
          <cell r="Q1261">
            <v>1.1702450679283327</v>
          </cell>
          <cell r="R1261">
            <v>0</v>
          </cell>
          <cell r="S1261">
            <v>0.90277777777777779</v>
          </cell>
          <cell r="T1261" t="str">
            <v>m.EEG.1</v>
          </cell>
          <cell r="U1261">
            <v>0.26746729015055482</v>
          </cell>
          <cell r="V1261" t="str">
            <v>m.EEG.1</v>
          </cell>
          <cell r="W1261">
            <v>0</v>
          </cell>
          <cell r="X1261">
            <v>0</v>
          </cell>
          <cell r="Y1261">
            <v>0</v>
          </cell>
          <cell r="Z1261">
            <v>0</v>
          </cell>
          <cell r="AA1261">
            <v>0</v>
          </cell>
          <cell r="AB1261">
            <v>0</v>
          </cell>
          <cell r="AC1261">
            <v>0</v>
          </cell>
          <cell r="AD1261" t="str">
            <v>m.EEG.1</v>
          </cell>
          <cell r="AE1261">
            <v>0</v>
          </cell>
          <cell r="AF1261">
            <v>0</v>
          </cell>
          <cell r="AG1261">
            <v>0</v>
          </cell>
          <cell r="AH1261">
            <v>0</v>
          </cell>
          <cell r="AI1261">
            <v>0</v>
          </cell>
          <cell r="AJ1261">
            <v>0</v>
          </cell>
          <cell r="AK1261" t="str">
            <v/>
          </cell>
          <cell r="AL1261" t="str">
            <v>Rest</v>
          </cell>
        </row>
        <row r="1262">
          <cell r="F1262" t="str">
            <v>Switzerland</v>
          </cell>
          <cell r="G1262" t="str">
            <v>Residential</v>
          </cell>
          <cell r="H1262" t="str">
            <v>MFH</v>
          </cell>
          <cell r="J1262" t="str">
            <v>Waste non-RES</v>
          </cell>
          <cell r="K1262" t="str">
            <v>-</v>
          </cell>
          <cell r="L1262">
            <v>0</v>
          </cell>
          <cell r="M1262">
            <v>0</v>
          </cell>
          <cell r="P1262">
            <v>0</v>
          </cell>
          <cell r="Q1262">
            <v>0</v>
          </cell>
          <cell r="R1262">
            <v>0</v>
          </cell>
          <cell r="S1262">
            <v>0</v>
          </cell>
          <cell r="T1262" t="str">
            <v>m.EEG.1</v>
          </cell>
          <cell r="U1262">
            <v>0</v>
          </cell>
          <cell r="V1262" t="str">
            <v>m.EEG.1</v>
          </cell>
          <cell r="W1262">
            <v>0</v>
          </cell>
          <cell r="X1262">
            <v>0</v>
          </cell>
          <cell r="Y1262">
            <v>0</v>
          </cell>
          <cell r="Z1262">
            <v>0</v>
          </cell>
          <cell r="AA1262">
            <v>0</v>
          </cell>
          <cell r="AB1262">
            <v>0</v>
          </cell>
          <cell r="AC1262">
            <v>0</v>
          </cell>
          <cell r="AD1262" t="str">
            <v>m.EEG.1</v>
          </cell>
          <cell r="AE1262">
            <v>0</v>
          </cell>
          <cell r="AF1262">
            <v>0</v>
          </cell>
          <cell r="AG1262">
            <v>0</v>
          </cell>
          <cell r="AH1262">
            <v>0</v>
          </cell>
          <cell r="AI1262">
            <v>0</v>
          </cell>
          <cell r="AJ1262">
            <v>0</v>
          </cell>
          <cell r="AK1262" t="str">
            <v/>
          </cell>
          <cell r="AL1262" t="str">
            <v>Rest</v>
          </cell>
        </row>
        <row r="1263">
          <cell r="F1263" t="str">
            <v>Switzerland</v>
          </cell>
          <cell r="G1263" t="str">
            <v>Residential</v>
          </cell>
          <cell r="H1263" t="str">
            <v>MFH</v>
          </cell>
          <cell r="J1263" t="str">
            <v>Waste RES</v>
          </cell>
          <cell r="K1263" t="str">
            <v>-</v>
          </cell>
          <cell r="L1263">
            <v>0</v>
          </cell>
          <cell r="M1263">
            <v>0</v>
          </cell>
          <cell r="P1263">
            <v>0</v>
          </cell>
          <cell r="Q1263">
            <v>0</v>
          </cell>
          <cell r="R1263">
            <v>0</v>
          </cell>
          <cell r="S1263">
            <v>0</v>
          </cell>
          <cell r="T1263" t="str">
            <v>m.EEG.1</v>
          </cell>
          <cell r="U1263">
            <v>0</v>
          </cell>
          <cell r="V1263" t="str">
            <v>m.EEG.1</v>
          </cell>
          <cell r="W1263">
            <v>0</v>
          </cell>
          <cell r="X1263">
            <v>0</v>
          </cell>
          <cell r="Y1263">
            <v>0</v>
          </cell>
          <cell r="Z1263">
            <v>0</v>
          </cell>
          <cell r="AA1263">
            <v>0</v>
          </cell>
          <cell r="AB1263">
            <v>0</v>
          </cell>
          <cell r="AC1263">
            <v>0</v>
          </cell>
          <cell r="AD1263" t="str">
            <v>m.EEG.1</v>
          </cell>
          <cell r="AE1263">
            <v>0</v>
          </cell>
          <cell r="AF1263">
            <v>0</v>
          </cell>
          <cell r="AG1263">
            <v>0</v>
          </cell>
          <cell r="AH1263">
            <v>0</v>
          </cell>
          <cell r="AI1263">
            <v>0</v>
          </cell>
          <cell r="AJ1263">
            <v>0</v>
          </cell>
          <cell r="AK1263" t="str">
            <v/>
          </cell>
          <cell r="AL1263" t="str">
            <v>Rest</v>
          </cell>
        </row>
        <row r="1264">
          <cell r="F1264" t="str">
            <v>Switzerland</v>
          </cell>
          <cell r="G1264" t="str">
            <v>Residential</v>
          </cell>
          <cell r="H1264" t="str">
            <v>MFH</v>
          </cell>
          <cell r="J1264" t="str">
            <v>Biomass</v>
          </cell>
          <cell r="K1264" t="str">
            <v>-</v>
          </cell>
          <cell r="L1264">
            <v>2.1457113519061508</v>
          </cell>
          <cell r="M1264">
            <v>2.1457113519061508</v>
          </cell>
          <cell r="P1264">
            <v>2.1457113519061508</v>
          </cell>
          <cell r="Q1264">
            <v>2.142840022223774</v>
          </cell>
          <cell r="R1264">
            <v>0</v>
          </cell>
          <cell r="S1264">
            <v>2.1116655856722568</v>
          </cell>
          <cell r="T1264" t="str">
            <v>m.EEG.1</v>
          </cell>
          <cell r="U1264">
            <v>3.1174436551517273E-2</v>
          </cell>
          <cell r="V1264" t="str">
            <v>m.EEG.1</v>
          </cell>
          <cell r="W1264">
            <v>0</v>
          </cell>
          <cell r="X1264">
            <v>0</v>
          </cell>
          <cell r="Y1264">
            <v>0</v>
          </cell>
          <cell r="Z1264">
            <v>0</v>
          </cell>
          <cell r="AA1264">
            <v>0</v>
          </cell>
          <cell r="AB1264">
            <v>0</v>
          </cell>
          <cell r="AC1264">
            <v>0</v>
          </cell>
          <cell r="AD1264" t="str">
            <v>m.EEG.1</v>
          </cell>
          <cell r="AE1264">
            <v>0</v>
          </cell>
          <cell r="AF1264">
            <v>0</v>
          </cell>
          <cell r="AG1264">
            <v>0</v>
          </cell>
          <cell r="AH1264">
            <v>0</v>
          </cell>
          <cell r="AI1264">
            <v>0</v>
          </cell>
          <cell r="AJ1264">
            <v>2.8713296823765912E-3</v>
          </cell>
          <cell r="AK1264" t="str">
            <v/>
          </cell>
          <cell r="AL1264" t="str">
            <v>Rest</v>
          </cell>
        </row>
        <row r="1265">
          <cell r="F1265" t="str">
            <v>Switzerland</v>
          </cell>
          <cell r="G1265" t="str">
            <v>Residential</v>
          </cell>
          <cell r="H1265" t="str">
            <v>MFH</v>
          </cell>
          <cell r="J1265" t="str">
            <v>Geothermal</v>
          </cell>
          <cell r="K1265" t="str">
            <v>-</v>
          </cell>
          <cell r="L1265">
            <v>1.4263848933731009</v>
          </cell>
          <cell r="M1265">
            <v>1.4263848933731009</v>
          </cell>
          <cell r="P1265">
            <v>1.4263848933731009</v>
          </cell>
          <cell r="Q1265">
            <v>1.4263848933731009</v>
          </cell>
          <cell r="R1265">
            <v>0</v>
          </cell>
          <cell r="S1265">
            <v>1.3205021279181339</v>
          </cell>
          <cell r="T1265" t="str">
            <v>m.EEG.1</v>
          </cell>
          <cell r="U1265">
            <v>0.10588276545496696</v>
          </cell>
          <cell r="V1265" t="str">
            <v>m.EEG.1</v>
          </cell>
          <cell r="W1265">
            <v>0</v>
          </cell>
          <cell r="X1265">
            <v>0</v>
          </cell>
          <cell r="Y1265">
            <v>0</v>
          </cell>
          <cell r="Z1265">
            <v>0</v>
          </cell>
          <cell r="AA1265">
            <v>0</v>
          </cell>
          <cell r="AB1265">
            <v>0</v>
          </cell>
          <cell r="AC1265">
            <v>0</v>
          </cell>
          <cell r="AD1265" t="str">
            <v>m.EEG.1</v>
          </cell>
          <cell r="AE1265">
            <v>0</v>
          </cell>
          <cell r="AF1265">
            <v>0</v>
          </cell>
          <cell r="AG1265">
            <v>0</v>
          </cell>
          <cell r="AH1265">
            <v>0</v>
          </cell>
          <cell r="AI1265">
            <v>0</v>
          </cell>
          <cell r="AJ1265">
            <v>0</v>
          </cell>
          <cell r="AK1265" t="str">
            <v/>
          </cell>
          <cell r="AL1265" t="str">
            <v>Rest</v>
          </cell>
        </row>
        <row r="1266">
          <cell r="F1266" t="str">
            <v>Switzerland</v>
          </cell>
          <cell r="G1266" t="str">
            <v>Residential</v>
          </cell>
          <cell r="H1266" t="str">
            <v>MFH</v>
          </cell>
          <cell r="J1266" t="str">
            <v>Solar energy</v>
          </cell>
          <cell r="K1266" t="str">
            <v>-</v>
          </cell>
          <cell r="L1266">
            <v>0.26077714349250924</v>
          </cell>
          <cell r="M1266">
            <v>0.26077714349250924</v>
          </cell>
          <cell r="P1266">
            <v>0.26077714349250924</v>
          </cell>
          <cell r="Q1266">
            <v>0.26077714349250924</v>
          </cell>
          <cell r="R1266">
            <v>0</v>
          </cell>
          <cell r="S1266">
            <v>6.8991110866065616E-2</v>
          </cell>
          <cell r="T1266" t="str">
            <v>m.EEG.1</v>
          </cell>
          <cell r="U1266">
            <v>0.19178603262644364</v>
          </cell>
          <cell r="V1266" t="str">
            <v>m.EEG.1</v>
          </cell>
          <cell r="W1266">
            <v>0</v>
          </cell>
          <cell r="X1266">
            <v>0</v>
          </cell>
          <cell r="Y1266">
            <v>0</v>
          </cell>
          <cell r="Z1266">
            <v>0</v>
          </cell>
          <cell r="AA1266">
            <v>0</v>
          </cell>
          <cell r="AB1266">
            <v>0</v>
          </cell>
          <cell r="AC1266">
            <v>0</v>
          </cell>
          <cell r="AD1266" t="str">
            <v>m.EEG.1</v>
          </cell>
          <cell r="AE1266">
            <v>0</v>
          </cell>
          <cell r="AF1266">
            <v>0</v>
          </cell>
          <cell r="AG1266">
            <v>0</v>
          </cell>
          <cell r="AH1266">
            <v>0</v>
          </cell>
          <cell r="AI1266">
            <v>0</v>
          </cell>
          <cell r="AJ1266">
            <v>0</v>
          </cell>
          <cell r="AK1266" t="str">
            <v/>
          </cell>
          <cell r="AL1266" t="str">
            <v>Rest</v>
          </cell>
        </row>
        <row r="1267">
          <cell r="F1267" t="str">
            <v>Switzerland</v>
          </cell>
          <cell r="G1267" t="str">
            <v>Residential</v>
          </cell>
          <cell r="H1267" t="str">
            <v>MFH</v>
          </cell>
          <cell r="J1267" t="str">
            <v>Ambient heat total</v>
          </cell>
          <cell r="K1267" t="str">
            <v>-</v>
          </cell>
          <cell r="L1267">
            <v>1.2047565246494731</v>
          </cell>
          <cell r="M1267">
            <v>1.2047565246494731</v>
          </cell>
          <cell r="P1267">
            <v>1.2047565246494731</v>
          </cell>
          <cell r="Q1267">
            <v>1.2047565246494731</v>
          </cell>
          <cell r="R1267">
            <v>0</v>
          </cell>
          <cell r="S1267">
            <v>1.0559445482827294</v>
          </cell>
          <cell r="T1267" t="str">
            <v>m.EEG.1</v>
          </cell>
          <cell r="U1267">
            <v>0.14881197636674365</v>
          </cell>
          <cell r="V1267" t="str">
            <v>m.EEG.1</v>
          </cell>
          <cell r="W1267">
            <v>0</v>
          </cell>
          <cell r="X1267">
            <v>0</v>
          </cell>
          <cell r="Y1267">
            <v>0</v>
          </cell>
          <cell r="Z1267">
            <v>0</v>
          </cell>
          <cell r="AA1267">
            <v>0</v>
          </cell>
          <cell r="AB1267">
            <v>0</v>
          </cell>
          <cell r="AC1267">
            <v>0</v>
          </cell>
          <cell r="AD1267" t="str">
            <v>m.EEG.1</v>
          </cell>
          <cell r="AE1267">
            <v>0</v>
          </cell>
          <cell r="AF1267">
            <v>0</v>
          </cell>
          <cell r="AG1267">
            <v>0</v>
          </cell>
          <cell r="AH1267">
            <v>0</v>
          </cell>
          <cell r="AI1267">
            <v>0</v>
          </cell>
          <cell r="AJ1267">
            <v>0</v>
          </cell>
          <cell r="AK1267" t="str">
            <v/>
          </cell>
          <cell r="AL1267" t="str">
            <v>Rest</v>
          </cell>
        </row>
        <row r="1268">
          <cell r="F1268" t="str">
            <v>Switzerland</v>
          </cell>
          <cell r="G1268" t="str">
            <v>Residential</v>
          </cell>
          <cell r="H1268" t="str">
            <v>MFH</v>
          </cell>
          <cell r="J1268" t="str">
            <v xml:space="preserve">Other RES </v>
          </cell>
          <cell r="K1268" t="str">
            <v>-</v>
          </cell>
          <cell r="L1268">
            <v>0</v>
          </cell>
          <cell r="M1268">
            <v>0</v>
          </cell>
          <cell r="P1268">
            <v>0</v>
          </cell>
          <cell r="Q1268">
            <v>0</v>
          </cell>
          <cell r="R1268">
            <v>0</v>
          </cell>
          <cell r="S1268">
            <v>0</v>
          </cell>
          <cell r="T1268" t="str">
            <v>m.EEG.1</v>
          </cell>
          <cell r="U1268">
            <v>0</v>
          </cell>
          <cell r="V1268" t="str">
            <v>m.EEG.1</v>
          </cell>
          <cell r="W1268">
            <v>0</v>
          </cell>
          <cell r="X1268">
            <v>0</v>
          </cell>
          <cell r="Y1268">
            <v>0</v>
          </cell>
          <cell r="Z1268">
            <v>0</v>
          </cell>
          <cell r="AA1268">
            <v>0</v>
          </cell>
          <cell r="AB1268">
            <v>0</v>
          </cell>
          <cell r="AC1268">
            <v>0</v>
          </cell>
          <cell r="AD1268" t="str">
            <v>m.EEG.1</v>
          </cell>
          <cell r="AE1268">
            <v>0</v>
          </cell>
          <cell r="AF1268">
            <v>0</v>
          </cell>
          <cell r="AG1268">
            <v>0</v>
          </cell>
          <cell r="AH1268">
            <v>0</v>
          </cell>
          <cell r="AI1268">
            <v>0</v>
          </cell>
          <cell r="AJ1268">
            <v>0</v>
          </cell>
          <cell r="AK1268" t="str">
            <v/>
          </cell>
          <cell r="AL1268" t="str">
            <v>Rest</v>
          </cell>
        </row>
        <row r="1269">
          <cell r="F1269" t="str">
            <v>Iceland</v>
          </cell>
          <cell r="G1269" t="str">
            <v>Residential</v>
          </cell>
          <cell r="H1269" t="str">
            <v>TOTAL Residential</v>
          </cell>
          <cell r="J1269" t="str">
            <v>TOTAL</v>
          </cell>
          <cell r="K1269" t="str">
            <v>-</v>
          </cell>
          <cell r="L1269">
            <v>5.2543847558558552</v>
          </cell>
          <cell r="M1269">
            <v>5.2543847558558552</v>
          </cell>
          <cell r="P1269">
            <v>5.2543847558558552</v>
          </cell>
          <cell r="Q1269">
            <v>5.1609958558558553</v>
          </cell>
          <cell r="R1269">
            <v>0</v>
          </cell>
          <cell r="S1269">
            <v>4.490066394594594</v>
          </cell>
          <cell r="T1269" t="str">
            <v>e.ISI.91</v>
          </cell>
          <cell r="U1269">
            <v>0.6709294612612613</v>
          </cell>
          <cell r="V1269" t="str">
            <v>e.ISI.91</v>
          </cell>
          <cell r="W1269">
            <v>0</v>
          </cell>
          <cell r="X1269">
            <v>0</v>
          </cell>
          <cell r="Y1269">
            <v>0</v>
          </cell>
          <cell r="Z1269">
            <v>0</v>
          </cell>
          <cell r="AA1269">
            <v>0</v>
          </cell>
          <cell r="AB1269">
            <v>0</v>
          </cell>
          <cell r="AC1269">
            <v>0</v>
          </cell>
          <cell r="AD1269">
            <v>0</v>
          </cell>
          <cell r="AE1269">
            <v>0</v>
          </cell>
          <cell r="AF1269">
            <v>0</v>
          </cell>
          <cell r="AG1269">
            <v>0</v>
          </cell>
          <cell r="AH1269">
            <v>0</v>
          </cell>
          <cell r="AI1269">
            <v>0</v>
          </cell>
          <cell r="AJ1269">
            <v>9.3388899999999997E-2</v>
          </cell>
          <cell r="AK1269" t="str">
            <v>e.ISI.91</v>
          </cell>
          <cell r="AL1269" t="str">
            <v>Rest</v>
          </cell>
        </row>
        <row r="1270">
          <cell r="F1270" t="str">
            <v>Iceland</v>
          </cell>
          <cell r="G1270" t="str">
            <v>Residential</v>
          </cell>
          <cell r="H1270" t="str">
            <v>TOTAL Residential</v>
          </cell>
          <cell r="J1270" t="str">
            <v>Coal</v>
          </cell>
          <cell r="K1270" t="str">
            <v>-</v>
          </cell>
          <cell r="L1270">
            <v>0</v>
          </cell>
          <cell r="M1270">
            <v>0</v>
          </cell>
          <cell r="P1270">
            <v>0</v>
          </cell>
          <cell r="Q1270">
            <v>0</v>
          </cell>
          <cell r="R1270">
            <v>0</v>
          </cell>
          <cell r="S1270">
            <v>0</v>
          </cell>
          <cell r="T1270" t="str">
            <v>e.ISI.91</v>
          </cell>
          <cell r="U1270">
            <v>0</v>
          </cell>
          <cell r="V1270" t="str">
            <v>e.ISI.91</v>
          </cell>
          <cell r="W1270">
            <v>0</v>
          </cell>
          <cell r="X1270">
            <v>0</v>
          </cell>
          <cell r="Y1270">
            <v>0</v>
          </cell>
          <cell r="Z1270">
            <v>0</v>
          </cell>
          <cell r="AA1270">
            <v>0</v>
          </cell>
          <cell r="AB1270">
            <v>0</v>
          </cell>
          <cell r="AC1270">
            <v>0</v>
          </cell>
          <cell r="AD1270">
            <v>0</v>
          </cell>
          <cell r="AE1270">
            <v>0</v>
          </cell>
          <cell r="AF1270">
            <v>0</v>
          </cell>
          <cell r="AG1270">
            <v>0</v>
          </cell>
          <cell r="AH1270">
            <v>0</v>
          </cell>
          <cell r="AI1270">
            <v>0</v>
          </cell>
          <cell r="AJ1270">
            <v>0</v>
          </cell>
          <cell r="AK1270" t="str">
            <v>e.ISI.91</v>
          </cell>
          <cell r="AL1270" t="str">
            <v>Rest</v>
          </cell>
        </row>
        <row r="1271">
          <cell r="F1271" t="str">
            <v>Iceland</v>
          </cell>
          <cell r="G1271" t="str">
            <v>Residential</v>
          </cell>
          <cell r="H1271" t="str">
            <v>TOTAL Residential</v>
          </cell>
          <cell r="J1271" t="str">
            <v>Fuel oil</v>
          </cell>
          <cell r="K1271" t="str">
            <v>-</v>
          </cell>
          <cell r="L1271">
            <v>2.3259999999999999E-2</v>
          </cell>
          <cell r="M1271">
            <v>2.3259999999999999E-2</v>
          </cell>
          <cell r="P1271">
            <v>2.3259999999999999E-2</v>
          </cell>
          <cell r="Q1271">
            <v>2.3259999999999999E-2</v>
          </cell>
          <cell r="R1271">
            <v>0</v>
          </cell>
          <cell r="S1271">
            <v>2.0236199999999999E-2</v>
          </cell>
          <cell r="T1271" t="str">
            <v>e.ISI.91</v>
          </cell>
          <cell r="U1271">
            <v>3.0238000000000001E-3</v>
          </cell>
          <cell r="V1271" t="str">
            <v>e.ISI.91</v>
          </cell>
          <cell r="W1271">
            <v>0</v>
          </cell>
          <cell r="X1271">
            <v>0</v>
          </cell>
          <cell r="Y1271">
            <v>0</v>
          </cell>
          <cell r="Z1271">
            <v>0</v>
          </cell>
          <cell r="AA1271">
            <v>0</v>
          </cell>
          <cell r="AB1271">
            <v>0</v>
          </cell>
          <cell r="AC1271">
            <v>0</v>
          </cell>
          <cell r="AD1271">
            <v>0</v>
          </cell>
          <cell r="AE1271">
            <v>0</v>
          </cell>
          <cell r="AF1271">
            <v>0</v>
          </cell>
          <cell r="AG1271">
            <v>0</v>
          </cell>
          <cell r="AH1271">
            <v>0</v>
          </cell>
          <cell r="AI1271">
            <v>0</v>
          </cell>
          <cell r="AJ1271">
            <v>0</v>
          </cell>
          <cell r="AK1271" t="str">
            <v>e.ISI.91</v>
          </cell>
          <cell r="AL1271" t="str">
            <v>Rest</v>
          </cell>
        </row>
        <row r="1272">
          <cell r="F1272" t="str">
            <v>Iceland</v>
          </cell>
          <cell r="G1272" t="str">
            <v>Residential</v>
          </cell>
          <cell r="H1272" t="str">
            <v>TOTAL Residential</v>
          </cell>
          <cell r="J1272" t="str">
            <v>Natural gas</v>
          </cell>
          <cell r="K1272" t="str">
            <v>-</v>
          </cell>
          <cell r="L1272">
            <v>0</v>
          </cell>
          <cell r="M1272">
            <v>0</v>
          </cell>
          <cell r="P1272">
            <v>0</v>
          </cell>
          <cell r="Q1272">
            <v>0</v>
          </cell>
          <cell r="R1272">
            <v>0</v>
          </cell>
          <cell r="S1272">
            <v>0</v>
          </cell>
          <cell r="T1272" t="str">
            <v>e.ISI.91</v>
          </cell>
          <cell r="U1272">
            <v>0</v>
          </cell>
          <cell r="V1272" t="str">
            <v>e.ISI.91</v>
          </cell>
          <cell r="W1272">
            <v>0</v>
          </cell>
          <cell r="X1272">
            <v>0</v>
          </cell>
          <cell r="Y1272">
            <v>0</v>
          </cell>
          <cell r="Z1272">
            <v>0</v>
          </cell>
          <cell r="AA1272">
            <v>0</v>
          </cell>
          <cell r="AB1272">
            <v>0</v>
          </cell>
          <cell r="AC1272">
            <v>0</v>
          </cell>
          <cell r="AD1272">
            <v>0</v>
          </cell>
          <cell r="AE1272">
            <v>0</v>
          </cell>
          <cell r="AF1272">
            <v>0</v>
          </cell>
          <cell r="AG1272">
            <v>0</v>
          </cell>
          <cell r="AH1272">
            <v>0</v>
          </cell>
          <cell r="AI1272">
            <v>0</v>
          </cell>
          <cell r="AJ1272">
            <v>0</v>
          </cell>
          <cell r="AK1272" t="str">
            <v>e.ISI.91</v>
          </cell>
          <cell r="AL1272" t="str">
            <v>Rest</v>
          </cell>
        </row>
        <row r="1273">
          <cell r="F1273" t="str">
            <v>Iceland</v>
          </cell>
          <cell r="G1273" t="str">
            <v>Residential</v>
          </cell>
          <cell r="H1273" t="str">
            <v>TOTAL Residential</v>
          </cell>
          <cell r="J1273" t="str">
            <v>Other fossil fuels</v>
          </cell>
          <cell r="K1273" t="str">
            <v>-</v>
          </cell>
          <cell r="L1273">
            <v>0</v>
          </cell>
          <cell r="M1273">
            <v>0</v>
          </cell>
          <cell r="P1273">
            <v>0</v>
          </cell>
          <cell r="Q1273">
            <v>0</v>
          </cell>
          <cell r="R1273">
            <v>0</v>
          </cell>
          <cell r="S1273">
            <v>0</v>
          </cell>
          <cell r="T1273" t="str">
            <v>e.ISI.91</v>
          </cell>
          <cell r="U1273">
            <v>0</v>
          </cell>
          <cell r="V1273" t="str">
            <v>e.ISI.91</v>
          </cell>
          <cell r="W1273">
            <v>0</v>
          </cell>
          <cell r="X1273">
            <v>0</v>
          </cell>
          <cell r="Y1273">
            <v>0</v>
          </cell>
          <cell r="Z1273">
            <v>0</v>
          </cell>
          <cell r="AA1273">
            <v>0</v>
          </cell>
          <cell r="AB1273">
            <v>0</v>
          </cell>
          <cell r="AC1273">
            <v>0</v>
          </cell>
          <cell r="AD1273">
            <v>0</v>
          </cell>
          <cell r="AE1273">
            <v>0</v>
          </cell>
          <cell r="AF1273">
            <v>0</v>
          </cell>
          <cell r="AG1273">
            <v>0</v>
          </cell>
          <cell r="AH1273">
            <v>0</v>
          </cell>
          <cell r="AI1273">
            <v>0</v>
          </cell>
          <cell r="AJ1273">
            <v>0</v>
          </cell>
          <cell r="AK1273" t="str">
            <v>e.ISI.91</v>
          </cell>
          <cell r="AL1273" t="str">
            <v>Rest</v>
          </cell>
        </row>
        <row r="1274">
          <cell r="F1274" t="str">
            <v>Iceland</v>
          </cell>
          <cell r="G1274" t="str">
            <v>Residential</v>
          </cell>
          <cell r="H1274" t="str">
            <v>TOTAL Residential</v>
          </cell>
          <cell r="J1274" t="str">
            <v>Electricity</v>
          </cell>
          <cell r="K1274" t="str">
            <v>-</v>
          </cell>
          <cell r="L1274">
            <v>0.85824475585585569</v>
          </cell>
          <cell r="M1274">
            <v>0.85824475585585569</v>
          </cell>
          <cell r="P1274">
            <v>0.85824475585585569</v>
          </cell>
          <cell r="Q1274">
            <v>0.76485585585585569</v>
          </cell>
          <cell r="R1274">
            <v>0</v>
          </cell>
          <cell r="S1274">
            <v>0.66542459459459447</v>
          </cell>
          <cell r="T1274" t="str">
            <v>e.ISI.91</v>
          </cell>
          <cell r="U1274">
            <v>9.9431261261261256E-2</v>
          </cell>
          <cell r="V1274" t="str">
            <v>e.ISI.91</v>
          </cell>
          <cell r="W1274">
            <v>0</v>
          </cell>
          <cell r="X1274">
            <v>0</v>
          </cell>
          <cell r="Y1274">
            <v>0</v>
          </cell>
          <cell r="Z1274">
            <v>0</v>
          </cell>
          <cell r="AA1274">
            <v>0</v>
          </cell>
          <cell r="AB1274">
            <v>0</v>
          </cell>
          <cell r="AC1274">
            <v>0</v>
          </cell>
          <cell r="AD1274">
            <v>0</v>
          </cell>
          <cell r="AE1274">
            <v>0</v>
          </cell>
          <cell r="AF1274">
            <v>0</v>
          </cell>
          <cell r="AG1274">
            <v>0</v>
          </cell>
          <cell r="AH1274">
            <v>0</v>
          </cell>
          <cell r="AI1274">
            <v>0</v>
          </cell>
          <cell r="AJ1274">
            <v>9.3388899999999997E-2</v>
          </cell>
          <cell r="AK1274" t="str">
            <v>e.ISI.91</v>
          </cell>
          <cell r="AL1274" t="str">
            <v>Rest</v>
          </cell>
        </row>
        <row r="1275">
          <cell r="F1275" t="str">
            <v>Iceland</v>
          </cell>
          <cell r="G1275" t="str">
            <v>Residential</v>
          </cell>
          <cell r="H1275" t="str">
            <v>TOTAL Residential</v>
          </cell>
          <cell r="J1275" t="str">
            <v>District heating</v>
          </cell>
          <cell r="K1275" t="str">
            <v>-</v>
          </cell>
          <cell r="L1275">
            <v>1.9189499999999999</v>
          </cell>
          <cell r="M1275">
            <v>1.9189499999999999</v>
          </cell>
          <cell r="P1275">
            <v>1.9189499999999999</v>
          </cell>
          <cell r="Q1275">
            <v>1.9189499999999999</v>
          </cell>
          <cell r="R1275">
            <v>0</v>
          </cell>
          <cell r="S1275">
            <v>1.6694864999999999</v>
          </cell>
          <cell r="T1275" t="str">
            <v>e.ISI.91</v>
          </cell>
          <cell r="U1275">
            <v>0.2494635</v>
          </cell>
          <cell r="V1275" t="str">
            <v>e.ISI.91</v>
          </cell>
          <cell r="W1275">
            <v>0</v>
          </cell>
          <cell r="X1275">
            <v>0</v>
          </cell>
          <cell r="Y1275">
            <v>0</v>
          </cell>
          <cell r="Z1275">
            <v>0</v>
          </cell>
          <cell r="AA1275">
            <v>0</v>
          </cell>
          <cell r="AB1275">
            <v>0</v>
          </cell>
          <cell r="AC1275">
            <v>0</v>
          </cell>
          <cell r="AD1275">
            <v>0</v>
          </cell>
          <cell r="AE1275">
            <v>0</v>
          </cell>
          <cell r="AF1275">
            <v>0</v>
          </cell>
          <cell r="AG1275">
            <v>0</v>
          </cell>
          <cell r="AH1275">
            <v>0</v>
          </cell>
          <cell r="AI1275">
            <v>0</v>
          </cell>
          <cell r="AJ1275">
            <v>0</v>
          </cell>
          <cell r="AK1275" t="str">
            <v>e.ISI.91</v>
          </cell>
          <cell r="AL1275" t="str">
            <v>Rest</v>
          </cell>
        </row>
        <row r="1276">
          <cell r="F1276" t="str">
            <v>Iceland</v>
          </cell>
          <cell r="G1276" t="str">
            <v>Residential</v>
          </cell>
          <cell r="H1276" t="str">
            <v>TOTAL Residential</v>
          </cell>
          <cell r="J1276" t="str">
            <v>Waste non-RES</v>
          </cell>
          <cell r="K1276" t="str">
            <v>-</v>
          </cell>
          <cell r="L1276">
            <v>0</v>
          </cell>
          <cell r="M1276">
            <v>0</v>
          </cell>
          <cell r="P1276">
            <v>0</v>
          </cell>
          <cell r="Q1276">
            <v>0</v>
          </cell>
          <cell r="R1276">
            <v>0</v>
          </cell>
          <cell r="S1276">
            <v>0</v>
          </cell>
          <cell r="T1276" t="str">
            <v>e.ISI.91</v>
          </cell>
          <cell r="U1276">
            <v>0</v>
          </cell>
          <cell r="V1276" t="str">
            <v>e.ISI.91</v>
          </cell>
          <cell r="W1276">
            <v>0</v>
          </cell>
          <cell r="X1276">
            <v>0</v>
          </cell>
          <cell r="Y1276">
            <v>0</v>
          </cell>
          <cell r="Z1276">
            <v>0</v>
          </cell>
          <cell r="AA1276">
            <v>0</v>
          </cell>
          <cell r="AB1276">
            <v>0</v>
          </cell>
          <cell r="AC1276">
            <v>0</v>
          </cell>
          <cell r="AD1276">
            <v>0</v>
          </cell>
          <cell r="AE1276">
            <v>0</v>
          </cell>
          <cell r="AF1276">
            <v>0</v>
          </cell>
          <cell r="AG1276">
            <v>0</v>
          </cell>
          <cell r="AH1276">
            <v>0</v>
          </cell>
          <cell r="AI1276">
            <v>0</v>
          </cell>
          <cell r="AJ1276">
            <v>0</v>
          </cell>
          <cell r="AK1276" t="str">
            <v>e.ISI.91</v>
          </cell>
          <cell r="AL1276" t="str">
            <v>Rest</v>
          </cell>
        </row>
        <row r="1277">
          <cell r="F1277" t="str">
            <v>Iceland</v>
          </cell>
          <cell r="G1277" t="str">
            <v>Residential</v>
          </cell>
          <cell r="H1277" t="str">
            <v>TOTAL Residential</v>
          </cell>
          <cell r="J1277" t="str">
            <v>Waste RES</v>
          </cell>
          <cell r="K1277" t="str">
            <v>-</v>
          </cell>
          <cell r="L1277">
            <v>0</v>
          </cell>
          <cell r="M1277">
            <v>0</v>
          </cell>
          <cell r="P1277">
            <v>0</v>
          </cell>
          <cell r="Q1277">
            <v>0</v>
          </cell>
          <cell r="R1277">
            <v>0</v>
          </cell>
          <cell r="S1277">
            <v>0</v>
          </cell>
          <cell r="T1277" t="str">
            <v>e.ISI.91</v>
          </cell>
          <cell r="U1277">
            <v>0</v>
          </cell>
          <cell r="V1277" t="str">
            <v>e.ISI.91</v>
          </cell>
          <cell r="W1277">
            <v>0</v>
          </cell>
          <cell r="X1277">
            <v>0</v>
          </cell>
          <cell r="Y1277">
            <v>0</v>
          </cell>
          <cell r="Z1277">
            <v>0</v>
          </cell>
          <cell r="AA1277">
            <v>0</v>
          </cell>
          <cell r="AB1277">
            <v>0</v>
          </cell>
          <cell r="AC1277">
            <v>0</v>
          </cell>
          <cell r="AD1277">
            <v>0</v>
          </cell>
          <cell r="AE1277">
            <v>0</v>
          </cell>
          <cell r="AF1277">
            <v>0</v>
          </cell>
          <cell r="AG1277">
            <v>0</v>
          </cell>
          <cell r="AH1277">
            <v>0</v>
          </cell>
          <cell r="AI1277">
            <v>0</v>
          </cell>
          <cell r="AJ1277">
            <v>0</v>
          </cell>
          <cell r="AK1277" t="str">
            <v>e.ISI.91</v>
          </cell>
          <cell r="AL1277" t="str">
            <v>Rest</v>
          </cell>
        </row>
        <row r="1278">
          <cell r="F1278" t="str">
            <v>Iceland</v>
          </cell>
          <cell r="G1278" t="str">
            <v>Residential</v>
          </cell>
          <cell r="H1278" t="str">
            <v>TOTAL Residential</v>
          </cell>
          <cell r="J1278" t="str">
            <v>Biomass</v>
          </cell>
          <cell r="K1278" t="str">
            <v>-</v>
          </cell>
          <cell r="L1278">
            <v>0</v>
          </cell>
          <cell r="M1278">
            <v>0</v>
          </cell>
          <cell r="P1278">
            <v>0</v>
          </cell>
          <cell r="Q1278">
            <v>0</v>
          </cell>
          <cell r="R1278">
            <v>0</v>
          </cell>
          <cell r="S1278">
            <v>0</v>
          </cell>
          <cell r="T1278" t="str">
            <v>e.ISI.91</v>
          </cell>
          <cell r="U1278">
            <v>0</v>
          </cell>
          <cell r="V1278" t="str">
            <v>e.ISI.91</v>
          </cell>
          <cell r="W1278">
            <v>0</v>
          </cell>
          <cell r="X1278">
            <v>0</v>
          </cell>
          <cell r="Y1278">
            <v>0</v>
          </cell>
          <cell r="Z1278">
            <v>0</v>
          </cell>
          <cell r="AA1278">
            <v>0</v>
          </cell>
          <cell r="AB1278">
            <v>0</v>
          </cell>
          <cell r="AC1278">
            <v>0</v>
          </cell>
          <cell r="AD1278">
            <v>0</v>
          </cell>
          <cell r="AE1278">
            <v>0</v>
          </cell>
          <cell r="AF1278">
            <v>0</v>
          </cell>
          <cell r="AG1278">
            <v>0</v>
          </cell>
          <cell r="AH1278">
            <v>0</v>
          </cell>
          <cell r="AI1278">
            <v>0</v>
          </cell>
          <cell r="AJ1278">
            <v>0</v>
          </cell>
          <cell r="AK1278" t="str">
            <v>e.ISI.91</v>
          </cell>
          <cell r="AL1278" t="str">
            <v>Rest</v>
          </cell>
        </row>
        <row r="1279">
          <cell r="F1279" t="str">
            <v>Iceland</v>
          </cell>
          <cell r="G1279" t="str">
            <v>Residential</v>
          </cell>
          <cell r="H1279" t="str">
            <v>TOTAL Residential</v>
          </cell>
          <cell r="J1279" t="str">
            <v>Geothermal</v>
          </cell>
          <cell r="K1279" t="str">
            <v>-</v>
          </cell>
          <cell r="L1279">
            <v>2.4539299999999997</v>
          </cell>
          <cell r="M1279">
            <v>2.4539299999999997</v>
          </cell>
          <cell r="P1279">
            <v>2.4539299999999997</v>
          </cell>
          <cell r="Q1279">
            <v>2.4539299999999997</v>
          </cell>
          <cell r="R1279">
            <v>0</v>
          </cell>
          <cell r="S1279">
            <v>2.1349190999999998</v>
          </cell>
          <cell r="T1279" t="str">
            <v>e.ISI.91</v>
          </cell>
          <cell r="U1279">
            <v>0.31901089999999999</v>
          </cell>
          <cell r="V1279" t="str">
            <v>e.ISI.91</v>
          </cell>
          <cell r="W1279">
            <v>0</v>
          </cell>
          <cell r="X1279">
            <v>0</v>
          </cell>
          <cell r="Y1279">
            <v>0</v>
          </cell>
          <cell r="Z1279">
            <v>0</v>
          </cell>
          <cell r="AA1279">
            <v>0</v>
          </cell>
          <cell r="AB1279">
            <v>0</v>
          </cell>
          <cell r="AC1279">
            <v>0</v>
          </cell>
          <cell r="AD1279">
            <v>0</v>
          </cell>
          <cell r="AE1279">
            <v>0</v>
          </cell>
          <cell r="AF1279">
            <v>0</v>
          </cell>
          <cell r="AG1279">
            <v>0</v>
          </cell>
          <cell r="AH1279">
            <v>0</v>
          </cell>
          <cell r="AI1279">
            <v>0</v>
          </cell>
          <cell r="AJ1279">
            <v>0</v>
          </cell>
          <cell r="AK1279" t="str">
            <v>e.ISI.91</v>
          </cell>
          <cell r="AL1279" t="str">
            <v>Rest</v>
          </cell>
        </row>
        <row r="1280">
          <cell r="F1280" t="str">
            <v>Iceland</v>
          </cell>
          <cell r="G1280" t="str">
            <v>Residential</v>
          </cell>
          <cell r="H1280" t="str">
            <v>TOTAL Residential</v>
          </cell>
          <cell r="J1280" t="str">
            <v>Solar energy</v>
          </cell>
          <cell r="K1280" t="str">
            <v>-</v>
          </cell>
          <cell r="L1280">
            <v>0</v>
          </cell>
          <cell r="M1280">
            <v>0</v>
          </cell>
          <cell r="P1280">
            <v>0</v>
          </cell>
          <cell r="Q1280">
            <v>0</v>
          </cell>
          <cell r="R1280">
            <v>0</v>
          </cell>
          <cell r="S1280">
            <v>0</v>
          </cell>
          <cell r="T1280" t="str">
            <v>e.ISI.91</v>
          </cell>
          <cell r="U1280">
            <v>0</v>
          </cell>
          <cell r="V1280" t="str">
            <v>e.ISI.91</v>
          </cell>
          <cell r="W1280">
            <v>0</v>
          </cell>
          <cell r="X1280">
            <v>0</v>
          </cell>
          <cell r="Y1280">
            <v>0</v>
          </cell>
          <cell r="Z1280">
            <v>0</v>
          </cell>
          <cell r="AA1280">
            <v>0</v>
          </cell>
          <cell r="AB1280">
            <v>0</v>
          </cell>
          <cell r="AC1280">
            <v>0</v>
          </cell>
          <cell r="AD1280">
            <v>0</v>
          </cell>
          <cell r="AE1280">
            <v>0</v>
          </cell>
          <cell r="AF1280">
            <v>0</v>
          </cell>
          <cell r="AG1280">
            <v>0</v>
          </cell>
          <cell r="AH1280">
            <v>0</v>
          </cell>
          <cell r="AI1280">
            <v>0</v>
          </cell>
          <cell r="AJ1280">
            <v>0</v>
          </cell>
          <cell r="AK1280" t="str">
            <v>e.ISI.91</v>
          </cell>
          <cell r="AL1280" t="str">
            <v>Rest</v>
          </cell>
        </row>
        <row r="1281">
          <cell r="F1281" t="str">
            <v>Iceland</v>
          </cell>
          <cell r="G1281" t="str">
            <v>Residential</v>
          </cell>
          <cell r="H1281" t="str">
            <v>TOTAL Residential</v>
          </cell>
          <cell r="J1281" t="str">
            <v>Ambient heat total</v>
          </cell>
          <cell r="K1281" t="str">
            <v>-</v>
          </cell>
          <cell r="L1281">
            <v>0</v>
          </cell>
          <cell r="M1281">
            <v>0</v>
          </cell>
          <cell r="P1281">
            <v>0</v>
          </cell>
          <cell r="Q1281">
            <v>0</v>
          </cell>
          <cell r="R1281">
            <v>0</v>
          </cell>
          <cell r="S1281">
            <v>0</v>
          </cell>
          <cell r="T1281" t="str">
            <v>e.ISI.91</v>
          </cell>
          <cell r="U1281">
            <v>0</v>
          </cell>
          <cell r="V1281" t="str">
            <v>e.ISI.91</v>
          </cell>
          <cell r="W1281">
            <v>0</v>
          </cell>
          <cell r="X1281">
            <v>0</v>
          </cell>
          <cell r="Y1281">
            <v>0</v>
          </cell>
          <cell r="Z1281">
            <v>0</v>
          </cell>
          <cell r="AA1281">
            <v>0</v>
          </cell>
          <cell r="AB1281">
            <v>0</v>
          </cell>
          <cell r="AC1281">
            <v>0</v>
          </cell>
          <cell r="AD1281">
            <v>0</v>
          </cell>
          <cell r="AE1281">
            <v>0</v>
          </cell>
          <cell r="AF1281">
            <v>0</v>
          </cell>
          <cell r="AG1281">
            <v>0</v>
          </cell>
          <cell r="AH1281">
            <v>0</v>
          </cell>
          <cell r="AI1281">
            <v>0</v>
          </cell>
          <cell r="AJ1281">
            <v>0</v>
          </cell>
          <cell r="AK1281" t="str">
            <v>e.ISI.91</v>
          </cell>
          <cell r="AL1281" t="str">
            <v>Rest</v>
          </cell>
        </row>
        <row r="1282">
          <cell r="F1282" t="str">
            <v>Iceland</v>
          </cell>
          <cell r="G1282" t="str">
            <v>Residential</v>
          </cell>
          <cell r="H1282" t="str">
            <v>TOTAL Residential</v>
          </cell>
          <cell r="J1282" t="str">
            <v xml:space="preserve">Other RES </v>
          </cell>
          <cell r="K1282" t="str">
            <v>-</v>
          </cell>
          <cell r="L1282">
            <v>0</v>
          </cell>
          <cell r="M1282">
            <v>0</v>
          </cell>
          <cell r="P1282">
            <v>0</v>
          </cell>
          <cell r="Q1282">
            <v>0</v>
          </cell>
          <cell r="R1282">
            <v>0</v>
          </cell>
          <cell r="S1282">
            <v>0</v>
          </cell>
          <cell r="T1282" t="str">
            <v>e.ISI.91</v>
          </cell>
          <cell r="U1282">
            <v>0</v>
          </cell>
          <cell r="V1282" t="str">
            <v>e.ISI.91</v>
          </cell>
          <cell r="W1282">
            <v>0</v>
          </cell>
          <cell r="X1282">
            <v>0</v>
          </cell>
          <cell r="Y1282">
            <v>0</v>
          </cell>
          <cell r="Z1282">
            <v>0</v>
          </cell>
          <cell r="AA1282">
            <v>0</v>
          </cell>
          <cell r="AB1282">
            <v>0</v>
          </cell>
          <cell r="AC1282">
            <v>0</v>
          </cell>
          <cell r="AD1282">
            <v>0</v>
          </cell>
          <cell r="AE1282">
            <v>0</v>
          </cell>
          <cell r="AF1282">
            <v>0</v>
          </cell>
          <cell r="AG1282">
            <v>0</v>
          </cell>
          <cell r="AH1282">
            <v>0</v>
          </cell>
          <cell r="AI1282">
            <v>0</v>
          </cell>
          <cell r="AJ1282">
            <v>0</v>
          </cell>
          <cell r="AK1282" t="str">
            <v>e.ISI.91</v>
          </cell>
          <cell r="AL1282" t="str">
            <v>Rest</v>
          </cell>
        </row>
        <row r="1283">
          <cell r="F1283" t="str">
            <v>Iceland</v>
          </cell>
          <cell r="G1283" t="str">
            <v>Residential</v>
          </cell>
          <cell r="H1283" t="str">
            <v>SFH</v>
          </cell>
          <cell r="J1283" t="str">
            <v>TOTAL</v>
          </cell>
          <cell r="K1283" t="str">
            <v>-</v>
          </cell>
          <cell r="L1283">
            <v>4.1874427782888404</v>
          </cell>
          <cell r="M1283">
            <v>4.1874427782888404</v>
          </cell>
          <cell r="P1283">
            <v>4.1874427782888404</v>
          </cell>
          <cell r="Q1283">
            <v>4.1209200977909415</v>
          </cell>
          <cell r="R1283">
            <v>0</v>
          </cell>
          <cell r="S1283">
            <v>3.6430043477595087</v>
          </cell>
          <cell r="T1283" t="str">
            <v>e.ISI.91</v>
          </cell>
          <cell r="U1283">
            <v>0.47791575003143272</v>
          </cell>
          <cell r="V1283" t="str">
            <v>e.ISI.91</v>
          </cell>
          <cell r="W1283">
            <v>0</v>
          </cell>
          <cell r="X1283">
            <v>0</v>
          </cell>
          <cell r="Y1283">
            <v>0</v>
          </cell>
          <cell r="Z1283">
            <v>0</v>
          </cell>
          <cell r="AA1283">
            <v>0</v>
          </cell>
          <cell r="AB1283">
            <v>0</v>
          </cell>
          <cell r="AC1283">
            <v>0</v>
          </cell>
          <cell r="AD1283">
            <v>0</v>
          </cell>
          <cell r="AE1283">
            <v>0</v>
          </cell>
          <cell r="AF1283">
            <v>0</v>
          </cell>
          <cell r="AG1283">
            <v>0</v>
          </cell>
          <cell r="AH1283">
            <v>0</v>
          </cell>
          <cell r="AI1283">
            <v>0</v>
          </cell>
          <cell r="AJ1283">
            <v>6.6522680497899112E-2</v>
          </cell>
          <cell r="AK1283" t="str">
            <v>e.ISI.91</v>
          </cell>
          <cell r="AL1283" t="str">
            <v>Rest</v>
          </cell>
        </row>
        <row r="1284">
          <cell r="F1284" t="str">
            <v>Iceland</v>
          </cell>
          <cell r="G1284" t="str">
            <v>Residential</v>
          </cell>
          <cell r="H1284" t="str">
            <v>SFH</v>
          </cell>
          <cell r="J1284" t="str">
            <v>Coal</v>
          </cell>
          <cell r="K1284" t="str">
            <v>-</v>
          </cell>
          <cell r="L1284">
            <v>0</v>
          </cell>
          <cell r="M1284">
            <v>0</v>
          </cell>
          <cell r="P1284">
            <v>0</v>
          </cell>
          <cell r="Q1284">
            <v>0</v>
          </cell>
          <cell r="R1284">
            <v>0</v>
          </cell>
          <cell r="S1284">
            <v>0</v>
          </cell>
          <cell r="T1284" t="str">
            <v>e.ISI.91</v>
          </cell>
          <cell r="U1284">
            <v>0</v>
          </cell>
          <cell r="V1284" t="str">
            <v>e.ISI.91</v>
          </cell>
          <cell r="W1284">
            <v>0</v>
          </cell>
          <cell r="X1284">
            <v>0</v>
          </cell>
          <cell r="Y1284">
            <v>0</v>
          </cell>
          <cell r="Z1284">
            <v>0</v>
          </cell>
          <cell r="AA1284">
            <v>0</v>
          </cell>
          <cell r="AB1284">
            <v>0</v>
          </cell>
          <cell r="AC1284">
            <v>0</v>
          </cell>
          <cell r="AD1284">
            <v>0</v>
          </cell>
          <cell r="AE1284">
            <v>0</v>
          </cell>
          <cell r="AF1284">
            <v>0</v>
          </cell>
          <cell r="AG1284">
            <v>0</v>
          </cell>
          <cell r="AH1284">
            <v>0</v>
          </cell>
          <cell r="AI1284">
            <v>0</v>
          </cell>
          <cell r="AJ1284">
            <v>0</v>
          </cell>
          <cell r="AK1284" t="str">
            <v>e.ISI.91</v>
          </cell>
          <cell r="AL1284" t="str">
            <v>Rest</v>
          </cell>
        </row>
        <row r="1285">
          <cell r="F1285" t="str">
            <v>Iceland</v>
          </cell>
          <cell r="G1285" t="str">
            <v>Residential</v>
          </cell>
          <cell r="H1285" t="str">
            <v>SFH</v>
          </cell>
          <cell r="J1285" t="str">
            <v>Fuel oil</v>
          </cell>
          <cell r="K1285" t="str">
            <v>-</v>
          </cell>
          <cell r="L1285">
            <v>1.8572501151276725E-2</v>
          </cell>
          <cell r="M1285">
            <v>1.8572501151276725E-2</v>
          </cell>
          <cell r="P1285">
            <v>1.8572501151276725E-2</v>
          </cell>
          <cell r="Q1285">
            <v>1.8572501151276725E-2</v>
          </cell>
          <cell r="R1285">
            <v>0</v>
          </cell>
          <cell r="S1285">
            <v>1.641859119742196E-2</v>
          </cell>
          <cell r="T1285" t="str">
            <v>e.ISI.91</v>
          </cell>
          <cell r="U1285">
            <v>2.1539099538547659E-3</v>
          </cell>
          <cell r="V1285" t="str">
            <v>e.ISI.91</v>
          </cell>
          <cell r="W1285">
            <v>0</v>
          </cell>
          <cell r="X1285">
            <v>0</v>
          </cell>
          <cell r="Y1285">
            <v>0</v>
          </cell>
          <cell r="Z1285">
            <v>0</v>
          </cell>
          <cell r="AA1285">
            <v>0</v>
          </cell>
          <cell r="AB1285">
            <v>0</v>
          </cell>
          <cell r="AC1285">
            <v>0</v>
          </cell>
          <cell r="AD1285">
            <v>0</v>
          </cell>
          <cell r="AE1285">
            <v>0</v>
          </cell>
          <cell r="AF1285">
            <v>0</v>
          </cell>
          <cell r="AG1285">
            <v>0</v>
          </cell>
          <cell r="AH1285">
            <v>0</v>
          </cell>
          <cell r="AI1285">
            <v>0</v>
          </cell>
          <cell r="AJ1285">
            <v>0</v>
          </cell>
          <cell r="AK1285" t="str">
            <v>e.ISI.91</v>
          </cell>
          <cell r="AL1285" t="str">
            <v>Rest</v>
          </cell>
        </row>
        <row r="1286">
          <cell r="F1286" t="str">
            <v>Iceland</v>
          </cell>
          <cell r="G1286" t="str">
            <v>Residential</v>
          </cell>
          <cell r="H1286" t="str">
            <v>SFH</v>
          </cell>
          <cell r="J1286" t="str">
            <v>Natural gas</v>
          </cell>
          <cell r="K1286" t="str">
            <v>-</v>
          </cell>
          <cell r="L1286">
            <v>0</v>
          </cell>
          <cell r="M1286">
            <v>0</v>
          </cell>
          <cell r="P1286">
            <v>0</v>
          </cell>
          <cell r="Q1286">
            <v>0</v>
          </cell>
          <cell r="R1286">
            <v>0</v>
          </cell>
          <cell r="S1286">
            <v>0</v>
          </cell>
          <cell r="T1286" t="str">
            <v>e.ISI.91</v>
          </cell>
          <cell r="U1286">
            <v>0</v>
          </cell>
          <cell r="V1286" t="str">
            <v>e.ISI.91</v>
          </cell>
          <cell r="W1286">
            <v>0</v>
          </cell>
          <cell r="X1286">
            <v>0</v>
          </cell>
          <cell r="Y1286">
            <v>0</v>
          </cell>
          <cell r="Z1286">
            <v>0</v>
          </cell>
          <cell r="AA1286">
            <v>0</v>
          </cell>
          <cell r="AB1286">
            <v>0</v>
          </cell>
          <cell r="AC1286">
            <v>0</v>
          </cell>
          <cell r="AD1286">
            <v>0</v>
          </cell>
          <cell r="AE1286">
            <v>0</v>
          </cell>
          <cell r="AF1286">
            <v>0</v>
          </cell>
          <cell r="AG1286">
            <v>0</v>
          </cell>
          <cell r="AH1286">
            <v>0</v>
          </cell>
          <cell r="AI1286">
            <v>0</v>
          </cell>
          <cell r="AJ1286">
            <v>0</v>
          </cell>
          <cell r="AK1286" t="str">
            <v>e.ISI.91</v>
          </cell>
          <cell r="AL1286" t="str">
            <v>Rest</v>
          </cell>
        </row>
        <row r="1287">
          <cell r="F1287" t="str">
            <v>Iceland</v>
          </cell>
          <cell r="G1287" t="str">
            <v>Residential</v>
          </cell>
          <cell r="H1287" t="str">
            <v>SFH</v>
          </cell>
          <cell r="J1287" t="str">
            <v>Other fossil fuels</v>
          </cell>
          <cell r="K1287" t="str">
            <v>-</v>
          </cell>
          <cell r="L1287">
            <v>0</v>
          </cell>
          <cell r="M1287">
            <v>0</v>
          </cell>
          <cell r="P1287">
            <v>0</v>
          </cell>
          <cell r="Q1287">
            <v>0</v>
          </cell>
          <cell r="R1287">
            <v>0</v>
          </cell>
          <cell r="S1287">
            <v>0</v>
          </cell>
          <cell r="T1287" t="str">
            <v>e.ISI.91</v>
          </cell>
          <cell r="U1287">
            <v>0</v>
          </cell>
          <cell r="V1287" t="str">
            <v>e.ISI.91</v>
          </cell>
          <cell r="W1287">
            <v>0</v>
          </cell>
          <cell r="X1287">
            <v>0</v>
          </cell>
          <cell r="Y1287">
            <v>0</v>
          </cell>
          <cell r="Z1287">
            <v>0</v>
          </cell>
          <cell r="AA1287">
            <v>0</v>
          </cell>
          <cell r="AB1287">
            <v>0</v>
          </cell>
          <cell r="AC1287">
            <v>0</v>
          </cell>
          <cell r="AD1287">
            <v>0</v>
          </cell>
          <cell r="AE1287">
            <v>0</v>
          </cell>
          <cell r="AF1287">
            <v>0</v>
          </cell>
          <cell r="AG1287">
            <v>0</v>
          </cell>
          <cell r="AH1287">
            <v>0</v>
          </cell>
          <cell r="AI1287">
            <v>0</v>
          </cell>
          <cell r="AJ1287">
            <v>0</v>
          </cell>
          <cell r="AK1287" t="str">
            <v>e.ISI.91</v>
          </cell>
          <cell r="AL1287" t="str">
            <v>Rest</v>
          </cell>
        </row>
        <row r="1288">
          <cell r="F1288" t="str">
            <v>Iceland</v>
          </cell>
          <cell r="G1288" t="str">
            <v>Residential</v>
          </cell>
          <cell r="H1288" t="str">
            <v>SFH</v>
          </cell>
          <cell r="J1288" t="str">
            <v>Electricity</v>
          </cell>
          <cell r="K1288" t="str">
            <v>-</v>
          </cell>
          <cell r="L1288">
            <v>0.67724006069753917</v>
          </cell>
          <cell r="M1288">
            <v>0.67724006069753917</v>
          </cell>
          <cell r="P1288">
            <v>0.67724006069753917</v>
          </cell>
          <cell r="Q1288">
            <v>0.61071738019964006</v>
          </cell>
          <cell r="R1288">
            <v>0</v>
          </cell>
          <cell r="S1288">
            <v>0.5398906114467581</v>
          </cell>
          <cell r="T1288" t="str">
            <v>e.ISI.91</v>
          </cell>
          <cell r="U1288">
            <v>7.0826768752881936E-2</v>
          </cell>
          <cell r="V1288" t="str">
            <v>e.ISI.91</v>
          </cell>
          <cell r="W1288">
            <v>0</v>
          </cell>
          <cell r="X1288">
            <v>0</v>
          </cell>
          <cell r="Y1288">
            <v>0</v>
          </cell>
          <cell r="Z1288">
            <v>0</v>
          </cell>
          <cell r="AA1288">
            <v>0</v>
          </cell>
          <cell r="AB1288">
            <v>0</v>
          </cell>
          <cell r="AC1288">
            <v>0</v>
          </cell>
          <cell r="AD1288">
            <v>0</v>
          </cell>
          <cell r="AE1288">
            <v>0</v>
          </cell>
          <cell r="AF1288">
            <v>0</v>
          </cell>
          <cell r="AG1288">
            <v>0</v>
          </cell>
          <cell r="AH1288">
            <v>0</v>
          </cell>
          <cell r="AI1288">
            <v>0</v>
          </cell>
          <cell r="AJ1288">
            <v>6.6522680497899112E-2</v>
          </cell>
          <cell r="AK1288" t="str">
            <v>e.ISI.91</v>
          </cell>
          <cell r="AL1288" t="str">
            <v>Rest</v>
          </cell>
        </row>
        <row r="1289">
          <cell r="F1289" t="str">
            <v>Iceland</v>
          </cell>
          <cell r="G1289" t="str">
            <v>Residential</v>
          </cell>
          <cell r="H1289" t="str">
            <v>SFH</v>
          </cell>
          <cell r="J1289" t="str">
            <v>District heating</v>
          </cell>
          <cell r="K1289" t="str">
            <v>-</v>
          </cell>
          <cell r="L1289">
            <v>1.53223134498033</v>
          </cell>
          <cell r="M1289">
            <v>1.53223134498033</v>
          </cell>
          <cell r="P1289">
            <v>1.53223134498033</v>
          </cell>
          <cell r="Q1289">
            <v>1.53223134498033</v>
          </cell>
          <cell r="R1289">
            <v>0</v>
          </cell>
          <cell r="S1289">
            <v>1.3545337737873118</v>
          </cell>
          <cell r="T1289" t="str">
            <v>e.ISI.91</v>
          </cell>
          <cell r="U1289">
            <v>0.17769757119301818</v>
          </cell>
          <cell r="V1289" t="str">
            <v>e.ISI.91</v>
          </cell>
          <cell r="W1289">
            <v>0</v>
          </cell>
          <cell r="X1289">
            <v>0</v>
          </cell>
          <cell r="Y1289">
            <v>0</v>
          </cell>
          <cell r="Z1289">
            <v>0</v>
          </cell>
          <cell r="AA1289">
            <v>0</v>
          </cell>
          <cell r="AB1289">
            <v>0</v>
          </cell>
          <cell r="AC1289">
            <v>0</v>
          </cell>
          <cell r="AD1289">
            <v>0</v>
          </cell>
          <cell r="AE1289">
            <v>0</v>
          </cell>
          <cell r="AF1289">
            <v>0</v>
          </cell>
          <cell r="AG1289">
            <v>0</v>
          </cell>
          <cell r="AH1289">
            <v>0</v>
          </cell>
          <cell r="AI1289">
            <v>0</v>
          </cell>
          <cell r="AJ1289">
            <v>0</v>
          </cell>
          <cell r="AK1289" t="str">
            <v>e.ISI.91</v>
          </cell>
          <cell r="AL1289" t="str">
            <v>Rest</v>
          </cell>
        </row>
        <row r="1290">
          <cell r="F1290" t="str">
            <v>Iceland</v>
          </cell>
          <cell r="G1290" t="str">
            <v>Residential</v>
          </cell>
          <cell r="H1290" t="str">
            <v>SFH</v>
          </cell>
          <cell r="J1290" t="str">
            <v>Waste non-RES</v>
          </cell>
          <cell r="K1290" t="str">
            <v>-</v>
          </cell>
          <cell r="L1290">
            <v>0</v>
          </cell>
          <cell r="M1290">
            <v>0</v>
          </cell>
          <cell r="P1290">
            <v>0</v>
          </cell>
          <cell r="Q1290">
            <v>0</v>
          </cell>
          <cell r="R1290">
            <v>0</v>
          </cell>
          <cell r="S1290">
            <v>0</v>
          </cell>
          <cell r="T1290" t="str">
            <v>e.ISI.91</v>
          </cell>
          <cell r="U1290">
            <v>0</v>
          </cell>
          <cell r="V1290" t="str">
            <v>e.ISI.91</v>
          </cell>
          <cell r="W1290">
            <v>0</v>
          </cell>
          <cell r="X1290">
            <v>0</v>
          </cell>
          <cell r="Y1290">
            <v>0</v>
          </cell>
          <cell r="Z1290">
            <v>0</v>
          </cell>
          <cell r="AA1290">
            <v>0</v>
          </cell>
          <cell r="AB1290">
            <v>0</v>
          </cell>
          <cell r="AC1290">
            <v>0</v>
          </cell>
          <cell r="AD1290">
            <v>0</v>
          </cell>
          <cell r="AE1290">
            <v>0</v>
          </cell>
          <cell r="AF1290">
            <v>0</v>
          </cell>
          <cell r="AG1290">
            <v>0</v>
          </cell>
          <cell r="AH1290">
            <v>0</v>
          </cell>
          <cell r="AI1290">
            <v>0</v>
          </cell>
          <cell r="AJ1290">
            <v>0</v>
          </cell>
          <cell r="AK1290" t="str">
            <v>e.ISI.91</v>
          </cell>
          <cell r="AL1290" t="str">
            <v>Rest</v>
          </cell>
        </row>
        <row r="1291">
          <cell r="F1291" t="str">
            <v>Iceland</v>
          </cell>
          <cell r="G1291" t="str">
            <v>Residential</v>
          </cell>
          <cell r="H1291" t="str">
            <v>SFH</v>
          </cell>
          <cell r="J1291" t="str">
            <v>Waste RES</v>
          </cell>
          <cell r="K1291" t="str">
            <v>-</v>
          </cell>
          <cell r="L1291">
            <v>0</v>
          </cell>
          <cell r="M1291">
            <v>0</v>
          </cell>
          <cell r="P1291">
            <v>0</v>
          </cell>
          <cell r="Q1291">
            <v>0</v>
          </cell>
          <cell r="R1291">
            <v>0</v>
          </cell>
          <cell r="S1291">
            <v>0</v>
          </cell>
          <cell r="T1291" t="str">
            <v>e.ISI.91</v>
          </cell>
          <cell r="U1291">
            <v>0</v>
          </cell>
          <cell r="V1291" t="str">
            <v>e.ISI.91</v>
          </cell>
          <cell r="W1291">
            <v>0</v>
          </cell>
          <cell r="X1291">
            <v>0</v>
          </cell>
          <cell r="Y1291">
            <v>0</v>
          </cell>
          <cell r="Z1291">
            <v>0</v>
          </cell>
          <cell r="AA1291">
            <v>0</v>
          </cell>
          <cell r="AB1291">
            <v>0</v>
          </cell>
          <cell r="AC1291">
            <v>0</v>
          </cell>
          <cell r="AD1291">
            <v>0</v>
          </cell>
          <cell r="AE1291">
            <v>0</v>
          </cell>
          <cell r="AF1291">
            <v>0</v>
          </cell>
          <cell r="AG1291">
            <v>0</v>
          </cell>
          <cell r="AH1291">
            <v>0</v>
          </cell>
          <cell r="AI1291">
            <v>0</v>
          </cell>
          <cell r="AJ1291">
            <v>0</v>
          </cell>
          <cell r="AK1291" t="str">
            <v>e.ISI.91</v>
          </cell>
          <cell r="AL1291" t="str">
            <v>Rest</v>
          </cell>
        </row>
        <row r="1292">
          <cell r="F1292" t="str">
            <v>Iceland</v>
          </cell>
          <cell r="G1292" t="str">
            <v>Residential</v>
          </cell>
          <cell r="H1292" t="str">
            <v>SFH</v>
          </cell>
          <cell r="J1292" t="str">
            <v>Biomass</v>
          </cell>
          <cell r="K1292" t="str">
            <v>-</v>
          </cell>
          <cell r="L1292">
            <v>0</v>
          </cell>
          <cell r="M1292">
            <v>0</v>
          </cell>
          <cell r="P1292">
            <v>0</v>
          </cell>
          <cell r="Q1292">
            <v>0</v>
          </cell>
          <cell r="R1292">
            <v>0</v>
          </cell>
          <cell r="S1292">
            <v>0</v>
          </cell>
          <cell r="T1292" t="str">
            <v>e.ISI.91</v>
          </cell>
          <cell r="U1292">
            <v>0</v>
          </cell>
          <cell r="V1292" t="str">
            <v>e.ISI.91</v>
          </cell>
          <cell r="W1292">
            <v>0</v>
          </cell>
          <cell r="X1292">
            <v>0</v>
          </cell>
          <cell r="Y1292">
            <v>0</v>
          </cell>
          <cell r="Z1292">
            <v>0</v>
          </cell>
          <cell r="AA1292">
            <v>0</v>
          </cell>
          <cell r="AB1292">
            <v>0</v>
          </cell>
          <cell r="AC1292">
            <v>0</v>
          </cell>
          <cell r="AD1292">
            <v>0</v>
          </cell>
          <cell r="AE1292">
            <v>0</v>
          </cell>
          <cell r="AF1292">
            <v>0</v>
          </cell>
          <cell r="AG1292">
            <v>0</v>
          </cell>
          <cell r="AH1292">
            <v>0</v>
          </cell>
          <cell r="AI1292">
            <v>0</v>
          </cell>
          <cell r="AJ1292">
            <v>0</v>
          </cell>
          <cell r="AK1292" t="str">
            <v>e.ISI.91</v>
          </cell>
          <cell r="AL1292" t="str">
            <v>Rest</v>
          </cell>
        </row>
        <row r="1293">
          <cell r="F1293" t="str">
            <v>Iceland</v>
          </cell>
          <cell r="G1293" t="str">
            <v>Residential</v>
          </cell>
          <cell r="H1293" t="str">
            <v>SFH</v>
          </cell>
          <cell r="J1293" t="str">
            <v>Geothermal</v>
          </cell>
          <cell r="K1293" t="str">
            <v>-</v>
          </cell>
          <cell r="L1293">
            <v>1.9593988714596946</v>
          </cell>
          <cell r="M1293">
            <v>1.9593988714596946</v>
          </cell>
          <cell r="P1293">
            <v>1.9593988714596946</v>
          </cell>
          <cell r="Q1293">
            <v>1.9593988714596946</v>
          </cell>
          <cell r="R1293">
            <v>0</v>
          </cell>
          <cell r="S1293">
            <v>1.7321613713280168</v>
          </cell>
          <cell r="T1293" t="str">
            <v>e.ISI.91</v>
          </cell>
          <cell r="U1293">
            <v>0.22723750013167779</v>
          </cell>
          <cell r="V1293" t="str">
            <v>e.ISI.91</v>
          </cell>
          <cell r="W1293">
            <v>0</v>
          </cell>
          <cell r="X1293">
            <v>0</v>
          </cell>
          <cell r="Y1293">
            <v>0</v>
          </cell>
          <cell r="Z1293">
            <v>0</v>
          </cell>
          <cell r="AA1293">
            <v>0</v>
          </cell>
          <cell r="AB1293">
            <v>0</v>
          </cell>
          <cell r="AC1293">
            <v>0</v>
          </cell>
          <cell r="AD1293">
            <v>0</v>
          </cell>
          <cell r="AE1293">
            <v>0</v>
          </cell>
          <cell r="AF1293">
            <v>0</v>
          </cell>
          <cell r="AG1293">
            <v>0</v>
          </cell>
          <cell r="AH1293">
            <v>0</v>
          </cell>
          <cell r="AI1293">
            <v>0</v>
          </cell>
          <cell r="AJ1293">
            <v>0</v>
          </cell>
          <cell r="AK1293" t="str">
            <v>e.ISI.91</v>
          </cell>
          <cell r="AL1293" t="str">
            <v>Rest</v>
          </cell>
        </row>
        <row r="1294">
          <cell r="F1294" t="str">
            <v>Iceland</v>
          </cell>
          <cell r="G1294" t="str">
            <v>Residential</v>
          </cell>
          <cell r="H1294" t="str">
            <v>SFH</v>
          </cell>
          <cell r="J1294" t="str">
            <v>Solar energy</v>
          </cell>
          <cell r="K1294" t="str">
            <v>-</v>
          </cell>
          <cell r="L1294">
            <v>0</v>
          </cell>
          <cell r="M1294">
            <v>0</v>
          </cell>
          <cell r="P1294">
            <v>0</v>
          </cell>
          <cell r="Q1294">
            <v>0</v>
          </cell>
          <cell r="R1294">
            <v>0</v>
          </cell>
          <cell r="S1294">
            <v>0</v>
          </cell>
          <cell r="T1294" t="str">
            <v>e.ISI.91</v>
          </cell>
          <cell r="U1294">
            <v>0</v>
          </cell>
          <cell r="V1294" t="str">
            <v>e.ISI.91</v>
          </cell>
          <cell r="W1294">
            <v>0</v>
          </cell>
          <cell r="X1294">
            <v>0</v>
          </cell>
          <cell r="Y1294">
            <v>0</v>
          </cell>
          <cell r="Z1294">
            <v>0</v>
          </cell>
          <cell r="AA1294">
            <v>0</v>
          </cell>
          <cell r="AB1294">
            <v>0</v>
          </cell>
          <cell r="AC1294">
            <v>0</v>
          </cell>
          <cell r="AD1294">
            <v>0</v>
          </cell>
          <cell r="AE1294">
            <v>0</v>
          </cell>
          <cell r="AF1294">
            <v>0</v>
          </cell>
          <cell r="AG1294">
            <v>0</v>
          </cell>
          <cell r="AH1294">
            <v>0</v>
          </cell>
          <cell r="AI1294">
            <v>0</v>
          </cell>
          <cell r="AJ1294">
            <v>0</v>
          </cell>
          <cell r="AK1294" t="str">
            <v>e.ISI.91</v>
          </cell>
          <cell r="AL1294" t="str">
            <v>Rest</v>
          </cell>
        </row>
        <row r="1295">
          <cell r="F1295" t="str">
            <v>Iceland</v>
          </cell>
          <cell r="G1295" t="str">
            <v>Residential</v>
          </cell>
          <cell r="H1295" t="str">
            <v>SFH</v>
          </cell>
          <cell r="J1295" t="str">
            <v>Ambient heat total</v>
          </cell>
          <cell r="K1295" t="str">
            <v>-</v>
          </cell>
          <cell r="L1295">
            <v>0</v>
          </cell>
          <cell r="M1295">
            <v>0</v>
          </cell>
          <cell r="P1295">
            <v>0</v>
          </cell>
          <cell r="Q1295">
            <v>0</v>
          </cell>
          <cell r="R1295">
            <v>0</v>
          </cell>
          <cell r="S1295">
            <v>0</v>
          </cell>
          <cell r="T1295" t="str">
            <v>e.ISI.91</v>
          </cell>
          <cell r="U1295">
            <v>0</v>
          </cell>
          <cell r="V1295" t="str">
            <v>e.ISI.91</v>
          </cell>
          <cell r="W1295">
            <v>0</v>
          </cell>
          <cell r="X1295">
            <v>0</v>
          </cell>
          <cell r="Y1295">
            <v>0</v>
          </cell>
          <cell r="Z1295">
            <v>0</v>
          </cell>
          <cell r="AA1295">
            <v>0</v>
          </cell>
          <cell r="AB1295">
            <v>0</v>
          </cell>
          <cell r="AC1295">
            <v>0</v>
          </cell>
          <cell r="AD1295">
            <v>0</v>
          </cell>
          <cell r="AE1295">
            <v>0</v>
          </cell>
          <cell r="AF1295">
            <v>0</v>
          </cell>
          <cell r="AG1295">
            <v>0</v>
          </cell>
          <cell r="AH1295">
            <v>0</v>
          </cell>
          <cell r="AI1295">
            <v>0</v>
          </cell>
          <cell r="AJ1295">
            <v>0</v>
          </cell>
          <cell r="AK1295" t="str">
            <v>e.ISI.91</v>
          </cell>
          <cell r="AL1295" t="str">
            <v>Rest</v>
          </cell>
        </row>
        <row r="1296">
          <cell r="F1296" t="str">
            <v>Iceland</v>
          </cell>
          <cell r="G1296" t="str">
            <v>Residential</v>
          </cell>
          <cell r="H1296" t="str">
            <v>SFH</v>
          </cell>
          <cell r="J1296" t="str">
            <v xml:space="preserve">Other RES </v>
          </cell>
          <cell r="K1296" t="str">
            <v>-</v>
          </cell>
          <cell r="L1296">
            <v>0</v>
          </cell>
          <cell r="M1296">
            <v>0</v>
          </cell>
          <cell r="P1296">
            <v>0</v>
          </cell>
          <cell r="Q1296">
            <v>0</v>
          </cell>
          <cell r="R1296">
            <v>0</v>
          </cell>
          <cell r="S1296">
            <v>0</v>
          </cell>
          <cell r="T1296" t="str">
            <v>e.ISI.91</v>
          </cell>
          <cell r="U1296">
            <v>0</v>
          </cell>
          <cell r="V1296" t="str">
            <v>e.ISI.91</v>
          </cell>
          <cell r="W1296">
            <v>0</v>
          </cell>
          <cell r="X1296">
            <v>0</v>
          </cell>
          <cell r="Y1296">
            <v>0</v>
          </cell>
          <cell r="Z1296">
            <v>0</v>
          </cell>
          <cell r="AA1296">
            <v>0</v>
          </cell>
          <cell r="AB1296">
            <v>0</v>
          </cell>
          <cell r="AC1296">
            <v>0</v>
          </cell>
          <cell r="AD1296">
            <v>0</v>
          </cell>
          <cell r="AE1296">
            <v>0</v>
          </cell>
          <cell r="AF1296">
            <v>0</v>
          </cell>
          <cell r="AG1296">
            <v>0</v>
          </cell>
          <cell r="AH1296">
            <v>0</v>
          </cell>
          <cell r="AI1296">
            <v>0</v>
          </cell>
          <cell r="AJ1296">
            <v>0</v>
          </cell>
          <cell r="AK1296" t="str">
            <v>e.ISI.91</v>
          </cell>
          <cell r="AL1296" t="str">
            <v>Rest</v>
          </cell>
        </row>
        <row r="1297">
          <cell r="F1297" t="str">
            <v>Iceland</v>
          </cell>
          <cell r="G1297" t="str">
            <v>Residential</v>
          </cell>
          <cell r="H1297" t="str">
            <v>MFH</v>
          </cell>
          <cell r="J1297" t="str">
            <v>TOTAL</v>
          </cell>
          <cell r="K1297" t="str">
            <v>-</v>
          </cell>
          <cell r="L1297">
            <v>1.066941977567015</v>
          </cell>
          <cell r="M1297">
            <v>1.066941977567015</v>
          </cell>
          <cell r="P1297">
            <v>1.066941977567015</v>
          </cell>
          <cell r="Q1297">
            <v>1.040075758064914</v>
          </cell>
          <cell r="R1297">
            <v>0</v>
          </cell>
          <cell r="S1297">
            <v>0.84706204683508535</v>
          </cell>
          <cell r="T1297" t="str">
            <v>e.ISI.91</v>
          </cell>
          <cell r="U1297">
            <v>0.19301371122982863</v>
          </cell>
          <cell r="V1297" t="str">
            <v>e.ISI.91</v>
          </cell>
          <cell r="W1297">
            <v>0</v>
          </cell>
          <cell r="X1297">
            <v>0</v>
          </cell>
          <cell r="Y1297">
            <v>0</v>
          </cell>
          <cell r="Z1297">
            <v>0</v>
          </cell>
          <cell r="AA1297">
            <v>0</v>
          </cell>
          <cell r="AB1297">
            <v>0</v>
          </cell>
          <cell r="AC1297">
            <v>0</v>
          </cell>
          <cell r="AD1297">
            <v>0</v>
          </cell>
          <cell r="AE1297">
            <v>0</v>
          </cell>
          <cell r="AF1297">
            <v>0</v>
          </cell>
          <cell r="AG1297">
            <v>0</v>
          </cell>
          <cell r="AH1297">
            <v>0</v>
          </cell>
          <cell r="AI1297">
            <v>0</v>
          </cell>
          <cell r="AJ1297">
            <v>2.6866219502100892E-2</v>
          </cell>
          <cell r="AK1297" t="str">
            <v>e.ISI.91</v>
          </cell>
          <cell r="AL1297" t="str">
            <v>Rest</v>
          </cell>
        </row>
        <row r="1298">
          <cell r="F1298" t="str">
            <v>Iceland</v>
          </cell>
          <cell r="G1298" t="str">
            <v>Residential</v>
          </cell>
          <cell r="H1298" t="str">
            <v>MFH</v>
          </cell>
          <cell r="J1298" t="str">
            <v>Coal</v>
          </cell>
          <cell r="K1298" t="str">
            <v>-</v>
          </cell>
          <cell r="L1298">
            <v>0</v>
          </cell>
          <cell r="M1298">
            <v>0</v>
          </cell>
          <cell r="P1298">
            <v>0</v>
          </cell>
          <cell r="Q1298">
            <v>0</v>
          </cell>
          <cell r="R1298">
            <v>0</v>
          </cell>
          <cell r="S1298">
            <v>0</v>
          </cell>
          <cell r="T1298" t="str">
            <v>e.ISI.91</v>
          </cell>
          <cell r="U1298">
            <v>0</v>
          </cell>
          <cell r="V1298" t="str">
            <v>e.ISI.91</v>
          </cell>
          <cell r="W1298">
            <v>0</v>
          </cell>
          <cell r="X1298">
            <v>0</v>
          </cell>
          <cell r="Y1298">
            <v>0</v>
          </cell>
          <cell r="Z1298">
            <v>0</v>
          </cell>
          <cell r="AA1298">
            <v>0</v>
          </cell>
          <cell r="AB1298">
            <v>0</v>
          </cell>
          <cell r="AC1298">
            <v>0</v>
          </cell>
          <cell r="AD1298">
            <v>0</v>
          </cell>
          <cell r="AE1298">
            <v>0</v>
          </cell>
          <cell r="AF1298">
            <v>0</v>
          </cell>
          <cell r="AG1298">
            <v>0</v>
          </cell>
          <cell r="AH1298">
            <v>0</v>
          </cell>
          <cell r="AI1298">
            <v>0</v>
          </cell>
          <cell r="AJ1298">
            <v>0</v>
          </cell>
          <cell r="AK1298" t="str">
            <v>e.ISI.91</v>
          </cell>
          <cell r="AL1298" t="str">
            <v>Rest</v>
          </cell>
        </row>
        <row r="1299">
          <cell r="F1299" t="str">
            <v>Iceland</v>
          </cell>
          <cell r="G1299" t="str">
            <v>Residential</v>
          </cell>
          <cell r="H1299" t="str">
            <v>MFH</v>
          </cell>
          <cell r="J1299" t="str">
            <v>Fuel oil</v>
          </cell>
          <cell r="K1299" t="str">
            <v>-</v>
          </cell>
          <cell r="L1299">
            <v>4.6874988487232714E-3</v>
          </cell>
          <cell r="M1299">
            <v>4.6874988487232714E-3</v>
          </cell>
          <cell r="P1299">
            <v>4.6874988487232714E-3</v>
          </cell>
          <cell r="Q1299">
            <v>4.6874988487232714E-3</v>
          </cell>
          <cell r="R1299">
            <v>0</v>
          </cell>
          <cell r="S1299">
            <v>3.8176088025780371E-3</v>
          </cell>
          <cell r="T1299" t="str">
            <v>e.ISI.91</v>
          </cell>
          <cell r="U1299">
            <v>8.6989004614523445E-4</v>
          </cell>
          <cell r="V1299" t="str">
            <v>e.ISI.91</v>
          </cell>
          <cell r="W1299">
            <v>0</v>
          </cell>
          <cell r="X1299">
            <v>0</v>
          </cell>
          <cell r="Y1299">
            <v>0</v>
          </cell>
          <cell r="Z1299">
            <v>0</v>
          </cell>
          <cell r="AA1299">
            <v>0</v>
          </cell>
          <cell r="AB1299">
            <v>0</v>
          </cell>
          <cell r="AC1299">
            <v>0</v>
          </cell>
          <cell r="AD1299">
            <v>0</v>
          </cell>
          <cell r="AE1299">
            <v>0</v>
          </cell>
          <cell r="AF1299">
            <v>0</v>
          </cell>
          <cell r="AG1299">
            <v>0</v>
          </cell>
          <cell r="AH1299">
            <v>0</v>
          </cell>
          <cell r="AI1299">
            <v>0</v>
          </cell>
          <cell r="AJ1299">
            <v>0</v>
          </cell>
          <cell r="AK1299" t="str">
            <v>e.ISI.91</v>
          </cell>
          <cell r="AL1299" t="str">
            <v>Rest</v>
          </cell>
        </row>
        <row r="1300">
          <cell r="F1300" t="str">
            <v>Iceland</v>
          </cell>
          <cell r="G1300" t="str">
            <v>Residential</v>
          </cell>
          <cell r="H1300" t="str">
            <v>MFH</v>
          </cell>
          <cell r="J1300" t="str">
            <v>Natural gas</v>
          </cell>
          <cell r="K1300" t="str">
            <v>-</v>
          </cell>
          <cell r="L1300">
            <v>0</v>
          </cell>
          <cell r="M1300">
            <v>0</v>
          </cell>
          <cell r="P1300">
            <v>0</v>
          </cell>
          <cell r="Q1300">
            <v>0</v>
          </cell>
          <cell r="R1300">
            <v>0</v>
          </cell>
          <cell r="S1300">
            <v>0</v>
          </cell>
          <cell r="T1300" t="str">
            <v>e.ISI.91</v>
          </cell>
          <cell r="U1300">
            <v>0</v>
          </cell>
          <cell r="V1300" t="str">
            <v>e.ISI.91</v>
          </cell>
          <cell r="W1300">
            <v>0</v>
          </cell>
          <cell r="X1300">
            <v>0</v>
          </cell>
          <cell r="Y1300">
            <v>0</v>
          </cell>
          <cell r="Z1300">
            <v>0</v>
          </cell>
          <cell r="AA1300">
            <v>0</v>
          </cell>
          <cell r="AB1300">
            <v>0</v>
          </cell>
          <cell r="AC1300">
            <v>0</v>
          </cell>
          <cell r="AD1300">
            <v>0</v>
          </cell>
          <cell r="AE1300">
            <v>0</v>
          </cell>
          <cell r="AF1300">
            <v>0</v>
          </cell>
          <cell r="AG1300">
            <v>0</v>
          </cell>
          <cell r="AH1300">
            <v>0</v>
          </cell>
          <cell r="AI1300">
            <v>0</v>
          </cell>
          <cell r="AJ1300">
            <v>0</v>
          </cell>
          <cell r="AK1300" t="str">
            <v>e.ISI.91</v>
          </cell>
          <cell r="AL1300" t="str">
            <v>Rest</v>
          </cell>
        </row>
        <row r="1301">
          <cell r="F1301" t="str">
            <v>Iceland</v>
          </cell>
          <cell r="G1301" t="str">
            <v>Residential</v>
          </cell>
          <cell r="H1301" t="str">
            <v>MFH</v>
          </cell>
          <cell r="J1301" t="str">
            <v>Other fossil fuels</v>
          </cell>
          <cell r="K1301" t="str">
            <v>-</v>
          </cell>
          <cell r="L1301">
            <v>0</v>
          </cell>
          <cell r="M1301">
            <v>0</v>
          </cell>
          <cell r="P1301">
            <v>0</v>
          </cell>
          <cell r="Q1301">
            <v>0</v>
          </cell>
          <cell r="R1301">
            <v>0</v>
          </cell>
          <cell r="S1301">
            <v>0</v>
          </cell>
          <cell r="T1301" t="str">
            <v>e.ISI.91</v>
          </cell>
          <cell r="U1301">
            <v>0</v>
          </cell>
          <cell r="V1301" t="str">
            <v>e.ISI.91</v>
          </cell>
          <cell r="W1301">
            <v>0</v>
          </cell>
          <cell r="X1301">
            <v>0</v>
          </cell>
          <cell r="Y1301">
            <v>0</v>
          </cell>
          <cell r="Z1301">
            <v>0</v>
          </cell>
          <cell r="AA1301">
            <v>0</v>
          </cell>
          <cell r="AB1301">
            <v>0</v>
          </cell>
          <cell r="AC1301">
            <v>0</v>
          </cell>
          <cell r="AD1301">
            <v>0</v>
          </cell>
          <cell r="AE1301">
            <v>0</v>
          </cell>
          <cell r="AF1301">
            <v>0</v>
          </cell>
          <cell r="AG1301">
            <v>0</v>
          </cell>
          <cell r="AH1301">
            <v>0</v>
          </cell>
          <cell r="AI1301">
            <v>0</v>
          </cell>
          <cell r="AJ1301">
            <v>0</v>
          </cell>
          <cell r="AK1301" t="str">
            <v>e.ISI.91</v>
          </cell>
          <cell r="AL1301" t="str">
            <v>Rest</v>
          </cell>
        </row>
        <row r="1302">
          <cell r="F1302" t="str">
            <v>Iceland</v>
          </cell>
          <cell r="G1302" t="str">
            <v>Residential</v>
          </cell>
          <cell r="H1302" t="str">
            <v>MFH</v>
          </cell>
          <cell r="J1302" t="str">
            <v>Electricity</v>
          </cell>
          <cell r="K1302" t="str">
            <v>-</v>
          </cell>
          <cell r="L1302">
            <v>0.18100469515831655</v>
          </cell>
          <cell r="M1302">
            <v>0.18100469515831655</v>
          </cell>
          <cell r="P1302">
            <v>0.18100469515831655</v>
          </cell>
          <cell r="Q1302">
            <v>0.15413847565621566</v>
          </cell>
          <cell r="R1302">
            <v>0</v>
          </cell>
          <cell r="S1302">
            <v>0.12553398314783634</v>
          </cell>
          <cell r="T1302" t="str">
            <v>e.ISI.91</v>
          </cell>
          <cell r="U1302">
            <v>2.8604492508379327E-2</v>
          </cell>
          <cell r="V1302" t="str">
            <v>e.ISI.91</v>
          </cell>
          <cell r="W1302">
            <v>0</v>
          </cell>
          <cell r="X1302">
            <v>0</v>
          </cell>
          <cell r="Y1302">
            <v>0</v>
          </cell>
          <cell r="Z1302">
            <v>0</v>
          </cell>
          <cell r="AA1302">
            <v>0</v>
          </cell>
          <cell r="AB1302">
            <v>0</v>
          </cell>
          <cell r="AC1302">
            <v>0</v>
          </cell>
          <cell r="AD1302">
            <v>0</v>
          </cell>
          <cell r="AE1302">
            <v>0</v>
          </cell>
          <cell r="AF1302">
            <v>0</v>
          </cell>
          <cell r="AG1302">
            <v>0</v>
          </cell>
          <cell r="AH1302">
            <v>0</v>
          </cell>
          <cell r="AI1302">
            <v>0</v>
          </cell>
          <cell r="AJ1302">
            <v>2.6866219502100892E-2</v>
          </cell>
          <cell r="AK1302" t="str">
            <v>e.ISI.91</v>
          </cell>
          <cell r="AL1302" t="str">
            <v>Rest</v>
          </cell>
        </row>
        <row r="1303">
          <cell r="F1303" t="str">
            <v>Iceland</v>
          </cell>
          <cell r="G1303" t="str">
            <v>Residential</v>
          </cell>
          <cell r="H1303" t="str">
            <v>MFH</v>
          </cell>
          <cell r="J1303" t="str">
            <v>District heating</v>
          </cell>
          <cell r="K1303" t="str">
            <v>-</v>
          </cell>
          <cell r="L1303">
            <v>0.3867186550196699</v>
          </cell>
          <cell r="M1303">
            <v>0.3867186550196699</v>
          </cell>
          <cell r="P1303">
            <v>0.3867186550196699</v>
          </cell>
          <cell r="Q1303">
            <v>0.3867186550196699</v>
          </cell>
          <cell r="R1303">
            <v>0</v>
          </cell>
          <cell r="S1303">
            <v>0.31495272621268805</v>
          </cell>
          <cell r="T1303" t="str">
            <v>e.ISI.91</v>
          </cell>
          <cell r="U1303">
            <v>7.1765928806981835E-2</v>
          </cell>
          <cell r="V1303" t="str">
            <v>e.ISI.91</v>
          </cell>
          <cell r="W1303">
            <v>0</v>
          </cell>
          <cell r="X1303">
            <v>0</v>
          </cell>
          <cell r="Y1303">
            <v>0</v>
          </cell>
          <cell r="Z1303">
            <v>0</v>
          </cell>
          <cell r="AA1303">
            <v>0</v>
          </cell>
          <cell r="AB1303">
            <v>0</v>
          </cell>
          <cell r="AC1303">
            <v>0</v>
          </cell>
          <cell r="AD1303">
            <v>0</v>
          </cell>
          <cell r="AE1303">
            <v>0</v>
          </cell>
          <cell r="AF1303">
            <v>0</v>
          </cell>
          <cell r="AG1303">
            <v>0</v>
          </cell>
          <cell r="AH1303">
            <v>0</v>
          </cell>
          <cell r="AI1303">
            <v>0</v>
          </cell>
          <cell r="AJ1303">
            <v>0</v>
          </cell>
          <cell r="AK1303" t="str">
            <v>e.ISI.91</v>
          </cell>
          <cell r="AL1303" t="str">
            <v>Rest</v>
          </cell>
        </row>
        <row r="1304">
          <cell r="F1304" t="str">
            <v>Iceland</v>
          </cell>
          <cell r="G1304" t="str">
            <v>Residential</v>
          </cell>
          <cell r="H1304" t="str">
            <v>MFH</v>
          </cell>
          <cell r="J1304" t="str">
            <v>Waste non-RES</v>
          </cell>
          <cell r="K1304" t="str">
            <v>-</v>
          </cell>
          <cell r="L1304">
            <v>0</v>
          </cell>
          <cell r="M1304">
            <v>0</v>
          </cell>
          <cell r="P1304">
            <v>0</v>
          </cell>
          <cell r="Q1304">
            <v>0</v>
          </cell>
          <cell r="R1304">
            <v>0</v>
          </cell>
          <cell r="S1304">
            <v>0</v>
          </cell>
          <cell r="T1304" t="str">
            <v>e.ISI.91</v>
          </cell>
          <cell r="U1304">
            <v>0</v>
          </cell>
          <cell r="V1304" t="str">
            <v>e.ISI.91</v>
          </cell>
          <cell r="W1304">
            <v>0</v>
          </cell>
          <cell r="X1304">
            <v>0</v>
          </cell>
          <cell r="Y1304">
            <v>0</v>
          </cell>
          <cell r="Z1304">
            <v>0</v>
          </cell>
          <cell r="AA1304">
            <v>0</v>
          </cell>
          <cell r="AB1304">
            <v>0</v>
          </cell>
          <cell r="AC1304">
            <v>0</v>
          </cell>
          <cell r="AD1304">
            <v>0</v>
          </cell>
          <cell r="AE1304">
            <v>0</v>
          </cell>
          <cell r="AF1304">
            <v>0</v>
          </cell>
          <cell r="AG1304">
            <v>0</v>
          </cell>
          <cell r="AH1304">
            <v>0</v>
          </cell>
          <cell r="AI1304">
            <v>0</v>
          </cell>
          <cell r="AJ1304">
            <v>0</v>
          </cell>
          <cell r="AK1304" t="str">
            <v>e.ISI.91</v>
          </cell>
          <cell r="AL1304" t="str">
            <v>Rest</v>
          </cell>
        </row>
        <row r="1305">
          <cell r="F1305" t="str">
            <v>Iceland</v>
          </cell>
          <cell r="G1305" t="str">
            <v>Residential</v>
          </cell>
          <cell r="H1305" t="str">
            <v>MFH</v>
          </cell>
          <cell r="J1305" t="str">
            <v>Waste RES</v>
          </cell>
          <cell r="K1305" t="str">
            <v>-</v>
          </cell>
          <cell r="L1305">
            <v>0</v>
          </cell>
          <cell r="M1305">
            <v>0</v>
          </cell>
          <cell r="P1305">
            <v>0</v>
          </cell>
          <cell r="Q1305">
            <v>0</v>
          </cell>
          <cell r="R1305">
            <v>0</v>
          </cell>
          <cell r="S1305">
            <v>0</v>
          </cell>
          <cell r="T1305" t="str">
            <v>e.ISI.91</v>
          </cell>
          <cell r="U1305">
            <v>0</v>
          </cell>
          <cell r="V1305" t="str">
            <v>e.ISI.91</v>
          </cell>
          <cell r="W1305">
            <v>0</v>
          </cell>
          <cell r="X1305">
            <v>0</v>
          </cell>
          <cell r="Y1305">
            <v>0</v>
          </cell>
          <cell r="Z1305">
            <v>0</v>
          </cell>
          <cell r="AA1305">
            <v>0</v>
          </cell>
          <cell r="AB1305">
            <v>0</v>
          </cell>
          <cell r="AC1305">
            <v>0</v>
          </cell>
          <cell r="AD1305">
            <v>0</v>
          </cell>
          <cell r="AE1305">
            <v>0</v>
          </cell>
          <cell r="AF1305">
            <v>0</v>
          </cell>
          <cell r="AG1305">
            <v>0</v>
          </cell>
          <cell r="AH1305">
            <v>0</v>
          </cell>
          <cell r="AI1305">
            <v>0</v>
          </cell>
          <cell r="AJ1305">
            <v>0</v>
          </cell>
          <cell r="AK1305" t="str">
            <v>e.ISI.91</v>
          </cell>
          <cell r="AL1305" t="str">
            <v>Rest</v>
          </cell>
        </row>
        <row r="1306">
          <cell r="F1306" t="str">
            <v>Iceland</v>
          </cell>
          <cell r="G1306" t="str">
            <v>Residential</v>
          </cell>
          <cell r="H1306" t="str">
            <v>MFH</v>
          </cell>
          <cell r="J1306" t="str">
            <v>Biomass</v>
          </cell>
          <cell r="K1306" t="str">
            <v>-</v>
          </cell>
          <cell r="L1306">
            <v>0</v>
          </cell>
          <cell r="M1306">
            <v>0</v>
          </cell>
          <cell r="P1306">
            <v>0</v>
          </cell>
          <cell r="Q1306">
            <v>0</v>
          </cell>
          <cell r="R1306">
            <v>0</v>
          </cell>
          <cell r="S1306">
            <v>0</v>
          </cell>
          <cell r="T1306" t="str">
            <v>e.ISI.91</v>
          </cell>
          <cell r="U1306">
            <v>0</v>
          </cell>
          <cell r="V1306" t="str">
            <v>e.ISI.91</v>
          </cell>
          <cell r="W1306">
            <v>0</v>
          </cell>
          <cell r="X1306">
            <v>0</v>
          </cell>
          <cell r="Y1306">
            <v>0</v>
          </cell>
          <cell r="Z1306">
            <v>0</v>
          </cell>
          <cell r="AA1306">
            <v>0</v>
          </cell>
          <cell r="AB1306">
            <v>0</v>
          </cell>
          <cell r="AC1306">
            <v>0</v>
          </cell>
          <cell r="AD1306">
            <v>0</v>
          </cell>
          <cell r="AE1306">
            <v>0</v>
          </cell>
          <cell r="AF1306">
            <v>0</v>
          </cell>
          <cell r="AG1306">
            <v>0</v>
          </cell>
          <cell r="AH1306">
            <v>0</v>
          </cell>
          <cell r="AI1306">
            <v>0</v>
          </cell>
          <cell r="AJ1306">
            <v>0</v>
          </cell>
          <cell r="AK1306" t="str">
            <v>e.ISI.91</v>
          </cell>
          <cell r="AL1306" t="str">
            <v>Rest</v>
          </cell>
        </row>
        <row r="1307">
          <cell r="F1307" t="str">
            <v>Iceland</v>
          </cell>
          <cell r="G1307" t="str">
            <v>Residential</v>
          </cell>
          <cell r="H1307" t="str">
            <v>MFH</v>
          </cell>
          <cell r="J1307" t="str">
            <v>Geothermal</v>
          </cell>
          <cell r="K1307" t="str">
            <v>-</v>
          </cell>
          <cell r="L1307">
            <v>0.49453112854030512</v>
          </cell>
          <cell r="M1307">
            <v>0.49453112854030512</v>
          </cell>
          <cell r="P1307">
            <v>0.49453112854030512</v>
          </cell>
          <cell r="Q1307">
            <v>0.49453112854030512</v>
          </cell>
          <cell r="R1307">
            <v>0</v>
          </cell>
          <cell r="S1307">
            <v>0.4027577286719829</v>
          </cell>
          <cell r="T1307" t="str">
            <v>e.ISI.91</v>
          </cell>
          <cell r="U1307">
            <v>9.1773399868322225E-2</v>
          </cell>
          <cell r="V1307" t="str">
            <v>e.ISI.91</v>
          </cell>
          <cell r="W1307">
            <v>0</v>
          </cell>
          <cell r="X1307">
            <v>0</v>
          </cell>
          <cell r="Y1307">
            <v>0</v>
          </cell>
          <cell r="Z1307">
            <v>0</v>
          </cell>
          <cell r="AA1307">
            <v>0</v>
          </cell>
          <cell r="AB1307">
            <v>0</v>
          </cell>
          <cell r="AC1307">
            <v>0</v>
          </cell>
          <cell r="AD1307">
            <v>0</v>
          </cell>
          <cell r="AE1307">
            <v>0</v>
          </cell>
          <cell r="AF1307">
            <v>0</v>
          </cell>
          <cell r="AG1307">
            <v>0</v>
          </cell>
          <cell r="AH1307">
            <v>0</v>
          </cell>
          <cell r="AI1307">
            <v>0</v>
          </cell>
          <cell r="AJ1307">
            <v>0</v>
          </cell>
          <cell r="AK1307" t="str">
            <v>e.ISI.91</v>
          </cell>
          <cell r="AL1307" t="str">
            <v>Rest</v>
          </cell>
        </row>
        <row r="1308">
          <cell r="F1308" t="str">
            <v>Iceland</v>
          </cell>
          <cell r="G1308" t="str">
            <v>Residential</v>
          </cell>
          <cell r="H1308" t="str">
            <v>MFH</v>
          </cell>
          <cell r="J1308" t="str">
            <v>Solar energy</v>
          </cell>
          <cell r="K1308" t="str">
            <v>-</v>
          </cell>
          <cell r="L1308">
            <v>0</v>
          </cell>
          <cell r="M1308">
            <v>0</v>
          </cell>
          <cell r="P1308">
            <v>0</v>
          </cell>
          <cell r="Q1308">
            <v>0</v>
          </cell>
          <cell r="R1308">
            <v>0</v>
          </cell>
          <cell r="S1308">
            <v>0</v>
          </cell>
          <cell r="T1308" t="str">
            <v>e.ISI.91</v>
          </cell>
          <cell r="U1308">
            <v>0</v>
          </cell>
          <cell r="V1308" t="str">
            <v>e.ISI.91</v>
          </cell>
          <cell r="W1308">
            <v>0</v>
          </cell>
          <cell r="X1308">
            <v>0</v>
          </cell>
          <cell r="Y1308">
            <v>0</v>
          </cell>
          <cell r="Z1308">
            <v>0</v>
          </cell>
          <cell r="AA1308">
            <v>0</v>
          </cell>
          <cell r="AB1308">
            <v>0</v>
          </cell>
          <cell r="AC1308">
            <v>0</v>
          </cell>
          <cell r="AD1308">
            <v>0</v>
          </cell>
          <cell r="AE1308">
            <v>0</v>
          </cell>
          <cell r="AF1308">
            <v>0</v>
          </cell>
          <cell r="AG1308">
            <v>0</v>
          </cell>
          <cell r="AH1308">
            <v>0</v>
          </cell>
          <cell r="AI1308">
            <v>0</v>
          </cell>
          <cell r="AJ1308">
            <v>0</v>
          </cell>
          <cell r="AK1308" t="str">
            <v>e.ISI.91</v>
          </cell>
          <cell r="AL1308" t="str">
            <v>Rest</v>
          </cell>
        </row>
        <row r="1309">
          <cell r="F1309" t="str">
            <v>Iceland</v>
          </cell>
          <cell r="G1309" t="str">
            <v>Residential</v>
          </cell>
          <cell r="H1309" t="str">
            <v>MFH</v>
          </cell>
          <cell r="J1309" t="str">
            <v>Ambient heat total</v>
          </cell>
          <cell r="K1309" t="str">
            <v>-</v>
          </cell>
          <cell r="L1309">
            <v>0</v>
          </cell>
          <cell r="M1309">
            <v>0</v>
          </cell>
          <cell r="P1309">
            <v>0</v>
          </cell>
          <cell r="Q1309">
            <v>0</v>
          </cell>
          <cell r="R1309">
            <v>0</v>
          </cell>
          <cell r="S1309">
            <v>0</v>
          </cell>
          <cell r="T1309" t="str">
            <v>e.ISI.91</v>
          </cell>
          <cell r="U1309">
            <v>0</v>
          </cell>
          <cell r="V1309" t="str">
            <v>e.ISI.91</v>
          </cell>
          <cell r="W1309">
            <v>0</v>
          </cell>
          <cell r="X1309">
            <v>0</v>
          </cell>
          <cell r="Y1309">
            <v>0</v>
          </cell>
          <cell r="Z1309">
            <v>0</v>
          </cell>
          <cell r="AA1309">
            <v>0</v>
          </cell>
          <cell r="AB1309">
            <v>0</v>
          </cell>
          <cell r="AC1309">
            <v>0</v>
          </cell>
          <cell r="AD1309">
            <v>0</v>
          </cell>
          <cell r="AE1309">
            <v>0</v>
          </cell>
          <cell r="AF1309">
            <v>0</v>
          </cell>
          <cell r="AG1309">
            <v>0</v>
          </cell>
          <cell r="AH1309">
            <v>0</v>
          </cell>
          <cell r="AI1309">
            <v>0</v>
          </cell>
          <cell r="AJ1309">
            <v>0</v>
          </cell>
          <cell r="AK1309" t="str">
            <v>e.ISI.91</v>
          </cell>
          <cell r="AL1309" t="str">
            <v>Rest</v>
          </cell>
        </row>
        <row r="1310">
          <cell r="F1310" t="str">
            <v>Iceland</v>
          </cell>
          <cell r="G1310" t="str">
            <v>Residential</v>
          </cell>
          <cell r="H1310" t="str">
            <v>MFH</v>
          </cell>
          <cell r="J1310" t="str">
            <v xml:space="preserve">Other RES </v>
          </cell>
          <cell r="K1310" t="str">
            <v>-</v>
          </cell>
          <cell r="L1310">
            <v>0</v>
          </cell>
          <cell r="M1310">
            <v>0</v>
          </cell>
          <cell r="P1310">
            <v>0</v>
          </cell>
          <cell r="Q1310">
            <v>0</v>
          </cell>
          <cell r="R1310">
            <v>0</v>
          </cell>
          <cell r="S1310">
            <v>0</v>
          </cell>
          <cell r="T1310" t="str">
            <v>e.ISI.91</v>
          </cell>
          <cell r="U1310">
            <v>0</v>
          </cell>
          <cell r="V1310" t="str">
            <v>e.ISI.91</v>
          </cell>
          <cell r="W1310">
            <v>0</v>
          </cell>
          <cell r="X1310">
            <v>0</v>
          </cell>
          <cell r="Y1310">
            <v>0</v>
          </cell>
          <cell r="Z1310">
            <v>0</v>
          </cell>
          <cell r="AA1310">
            <v>0</v>
          </cell>
          <cell r="AB1310">
            <v>0</v>
          </cell>
          <cell r="AC1310">
            <v>0</v>
          </cell>
          <cell r="AD1310">
            <v>0</v>
          </cell>
          <cell r="AE1310">
            <v>0</v>
          </cell>
          <cell r="AF1310">
            <v>0</v>
          </cell>
          <cell r="AG1310">
            <v>0</v>
          </cell>
          <cell r="AH1310">
            <v>0</v>
          </cell>
          <cell r="AI1310">
            <v>0</v>
          </cell>
          <cell r="AJ1310">
            <v>0</v>
          </cell>
          <cell r="AK1310" t="str">
            <v>e.ISI.91</v>
          </cell>
          <cell r="AL1310" t="str">
            <v>Rest</v>
          </cell>
        </row>
      </sheetData>
      <sheetData sheetId="6">
        <row r="7">
          <cell r="F7" t="str">
            <v>Country</v>
          </cell>
          <cell r="G7" t="str">
            <v>Sector</v>
          </cell>
          <cell r="H7" t="str">
            <v>Sub-sector</v>
          </cell>
          <cell r="I7" t="str">
            <v>Optional Additional Level</v>
          </cell>
          <cell r="J7" t="str">
            <v>Energy Carrier</v>
          </cell>
          <cell r="K7" t="str">
            <v>(EUROSTAT)</v>
          </cell>
          <cell r="L7" t="str">
            <v>Difference to EUROSTAT</v>
          </cell>
          <cell r="M7" t="str">
            <v>(MappingHC Project, including other uses)</v>
          </cell>
          <cell r="N7" t="str">
            <v>Notes</v>
          </cell>
          <cell r="O7" t="str">
            <v>(Uses other than H&amp;C [if available])</v>
          </cell>
          <cell r="P7" t="str">
            <v>H&amp;C</v>
          </cell>
          <cell r="Q7" t="str">
            <v>H: Heating</v>
          </cell>
          <cell r="R7" t="str">
            <v>C: Cooling</v>
          </cell>
          <cell r="S7" t="str">
            <v>Space heating total</v>
          </cell>
          <cell r="T7" t="str">
            <v>Notes</v>
          </cell>
          <cell r="U7" t="str">
            <v>water heating total</v>
          </cell>
          <cell r="V7" t="str">
            <v>Notes</v>
          </cell>
          <cell r="W7" t="str">
            <v>Process heating total</v>
          </cell>
          <cell r="X7" t="str">
            <v>&lt;100 °C</v>
          </cell>
          <cell r="Y7" t="str">
            <v>100-200 °C</v>
          </cell>
          <cell r="Z7" t="str">
            <v>200-500 °C</v>
          </cell>
          <cell r="AA7" t="str">
            <v>&gt;500 °C</v>
          </cell>
          <cell r="AB7" t="str">
            <v>Notes</v>
          </cell>
          <cell r="AC7" t="str">
            <v>Space cooling total</v>
          </cell>
          <cell r="AD7" t="str">
            <v>Notes</v>
          </cell>
          <cell r="AE7" t="str">
            <v>Process cooling total</v>
          </cell>
          <cell r="AF7" t="str">
            <v>&lt; - 30 °C</v>
          </cell>
          <cell r="AG7" t="str">
            <v xml:space="preserve"> - 30-0 °C</v>
          </cell>
          <cell r="AH7" t="str">
            <v>0-15 °C</v>
          </cell>
          <cell r="AI7" t="str">
            <v>Notes</v>
          </cell>
          <cell r="AJ7" t="str">
            <v>others total</v>
          </cell>
          <cell r="AK7" t="str">
            <v>Notes</v>
          </cell>
          <cell r="AL7" t="str">
            <v>Region</v>
          </cell>
        </row>
        <row r="8">
          <cell r="F8" t="str">
            <v>Name</v>
          </cell>
          <cell r="G8" t="str">
            <v>Name</v>
          </cell>
          <cell r="H8" t="str">
            <v>Name</v>
          </cell>
          <cell r="I8" t="str">
            <v>Name</v>
          </cell>
          <cell r="J8" t="str">
            <v>Name</v>
          </cell>
          <cell r="K8" t="str">
            <v>[TWh]</v>
          </cell>
          <cell r="L8" t="str">
            <v>[TWh]</v>
          </cell>
          <cell r="M8" t="str">
            <v>[TWh]</v>
          </cell>
          <cell r="N8" t="str">
            <v>Code, free text</v>
          </cell>
          <cell r="O8" t="str">
            <v>[TWh]</v>
          </cell>
          <cell r="P8" t="str">
            <v>[TWh]</v>
          </cell>
          <cell r="Q8" t="str">
            <v>[TWh]</v>
          </cell>
          <cell r="R8" t="str">
            <v>[TWh]</v>
          </cell>
          <cell r="S8" t="str">
            <v>[TWh]</v>
          </cell>
          <cell r="T8" t="str">
            <v>Code, free text</v>
          </cell>
          <cell r="U8" t="str">
            <v>[TWh]</v>
          </cell>
          <cell r="V8" t="str">
            <v>Code, free text</v>
          </cell>
          <cell r="W8" t="str">
            <v>[TWh]</v>
          </cell>
          <cell r="X8" t="str">
            <v>[TWh]</v>
          </cell>
          <cell r="Y8" t="str">
            <v>[TWh]</v>
          </cell>
          <cell r="Z8" t="str">
            <v>[TWh]</v>
          </cell>
          <cell r="AA8" t="str">
            <v>[TWh]</v>
          </cell>
          <cell r="AB8" t="str">
            <v>Code, free text</v>
          </cell>
          <cell r="AC8" t="str">
            <v>[TWh]</v>
          </cell>
          <cell r="AD8" t="str">
            <v>Code, free text</v>
          </cell>
          <cell r="AE8" t="str">
            <v>[TWh]</v>
          </cell>
          <cell r="AF8" t="str">
            <v>[TWh]</v>
          </cell>
          <cell r="AG8" t="str">
            <v>[TWh]</v>
          </cell>
          <cell r="AH8" t="str">
            <v>[TWh]</v>
          </cell>
          <cell r="AI8" t="str">
            <v>Code, free text</v>
          </cell>
          <cell r="AJ8" t="str">
            <v>[TWh]</v>
          </cell>
          <cell r="AK8" t="str">
            <v>Code, free text</v>
          </cell>
        </row>
        <row r="9">
          <cell r="F9" t="str">
            <v>Belgium</v>
          </cell>
          <cell r="G9" t="str">
            <v>TOTAL</v>
          </cell>
          <cell r="H9" t="str">
            <v>TOTAL</v>
          </cell>
          <cell r="J9" t="str">
            <v>TOTAL</v>
          </cell>
          <cell r="K9">
            <v>269.82646699999998</v>
          </cell>
          <cell r="L9">
            <v>-63.289352178801181</v>
          </cell>
          <cell r="M9">
            <v>206.5371148211988</v>
          </cell>
          <cell r="O9">
            <v>0</v>
          </cell>
          <cell r="P9">
            <v>206.5371148211988</v>
          </cell>
          <cell r="Q9">
            <v>198.80895745391808</v>
          </cell>
          <cell r="R9">
            <v>7.7281573672807227</v>
          </cell>
          <cell r="S9">
            <v>104.52601812832062</v>
          </cell>
          <cell r="U9">
            <v>19.640161314305754</v>
          </cell>
          <cell r="W9">
            <v>74.642778011291696</v>
          </cell>
          <cell r="AC9">
            <v>1.0872780174304673</v>
          </cell>
          <cell r="AE9">
            <v>6.6408793498502554</v>
          </cell>
          <cell r="AJ9">
            <v>4.7449565129288267</v>
          </cell>
          <cell r="AL9" t="str">
            <v>EU28</v>
          </cell>
        </row>
        <row r="10">
          <cell r="F10" t="str">
            <v>Belgium</v>
          </cell>
          <cell r="G10" t="str">
            <v>TOTAL</v>
          </cell>
          <cell r="H10" t="str">
            <v>TOTAL</v>
          </cell>
          <cell r="J10" t="str">
            <v>Coal</v>
          </cell>
          <cell r="K10">
            <v>15.743530999999997</v>
          </cell>
          <cell r="L10">
            <v>1.6888333325582039E-5</v>
          </cell>
          <cell r="M10">
            <v>15.743547888333323</v>
          </cell>
          <cell r="O10">
            <v>0</v>
          </cell>
          <cell r="P10">
            <v>15.743547888333323</v>
          </cell>
          <cell r="Q10">
            <v>15.743547888333323</v>
          </cell>
          <cell r="R10">
            <v>0</v>
          </cell>
          <cell r="S10">
            <v>1.712829146435443</v>
          </cell>
          <cell r="U10">
            <v>1.36041868978805E-2</v>
          </cell>
          <cell r="W10">
            <v>14.017114554999999</v>
          </cell>
          <cell r="AC10">
            <v>0</v>
          </cell>
          <cell r="AE10">
            <v>0</v>
          </cell>
          <cell r="AJ10">
            <v>0</v>
          </cell>
          <cell r="AL10" t="str">
            <v>EU28</v>
          </cell>
        </row>
        <row r="11">
          <cell r="F11" t="str">
            <v>Belgium</v>
          </cell>
          <cell r="G11" t="str">
            <v>TOTAL</v>
          </cell>
          <cell r="H11" t="str">
            <v>TOTAL</v>
          </cell>
          <cell r="J11" t="str">
            <v>Fuel oil</v>
          </cell>
          <cell r="K11">
            <v>43.179864000000038</v>
          </cell>
          <cell r="L11">
            <v>-1.0626695367801631</v>
          </cell>
          <cell r="M11">
            <v>42.117194463219874</v>
          </cell>
          <cell r="O11">
            <v>0</v>
          </cell>
          <cell r="P11">
            <v>42.117194463219874</v>
          </cell>
          <cell r="Q11">
            <v>42.117194463219874</v>
          </cell>
          <cell r="R11">
            <v>0</v>
          </cell>
          <cell r="S11">
            <v>33.004552461068243</v>
          </cell>
          <cell r="U11">
            <v>5.6199381579849605</v>
          </cell>
          <cell r="W11">
            <v>3.492703844166666</v>
          </cell>
          <cell r="AC11">
            <v>0</v>
          </cell>
          <cell r="AE11">
            <v>0</v>
          </cell>
          <cell r="AJ11">
            <v>1.0654659887245601</v>
          </cell>
          <cell r="AL11" t="str">
            <v>EU28</v>
          </cell>
        </row>
        <row r="12">
          <cell r="F12" t="str">
            <v>Belgium</v>
          </cell>
          <cell r="G12" t="str">
            <v>TOTAL</v>
          </cell>
          <cell r="H12" t="str">
            <v>TOTAL</v>
          </cell>
          <cell r="J12" t="str">
            <v>Natural gas</v>
          </cell>
          <cell r="K12">
            <v>102.542873</v>
          </cell>
          <cell r="L12">
            <v>-1.8491372555213985</v>
          </cell>
          <cell r="M12">
            <v>100.6937357444786</v>
          </cell>
          <cell r="O12">
            <v>0</v>
          </cell>
          <cell r="P12">
            <v>100.6937357444786</v>
          </cell>
          <cell r="Q12">
            <v>100.6937357444786</v>
          </cell>
          <cell r="R12">
            <v>0</v>
          </cell>
          <cell r="S12">
            <v>58.065344409105784</v>
          </cell>
          <cell r="U12">
            <v>8.5907686259283835</v>
          </cell>
          <cell r="W12">
            <v>34.037622709444435</v>
          </cell>
          <cell r="AC12">
            <v>0</v>
          </cell>
          <cell r="AE12">
            <v>0</v>
          </cell>
          <cell r="AJ12">
            <v>1.8770940077436</v>
          </cell>
          <cell r="AL12" t="str">
            <v>EU28</v>
          </cell>
        </row>
        <row r="13">
          <cell r="F13" t="str">
            <v>Belgium</v>
          </cell>
          <cell r="G13" t="str">
            <v>TOTAL</v>
          </cell>
          <cell r="H13" t="str">
            <v>TOTAL</v>
          </cell>
          <cell r="J13" t="str">
            <v>Other fossil fuels</v>
          </cell>
          <cell r="K13">
            <v>6.7302810000000006</v>
          </cell>
          <cell r="L13">
            <v>-0.59886107059767824</v>
          </cell>
          <cell r="M13">
            <v>6.1314199294023224</v>
          </cell>
          <cell r="O13">
            <v>0</v>
          </cell>
          <cell r="P13">
            <v>6.1314199294023224</v>
          </cell>
          <cell r="Q13">
            <v>6.1314199294023224</v>
          </cell>
          <cell r="R13">
            <v>0</v>
          </cell>
          <cell r="S13">
            <v>0.85338437552878732</v>
          </cell>
          <cell r="U13">
            <v>0.14455355359575534</v>
          </cell>
          <cell r="W13">
            <v>5.1334820002777795</v>
          </cell>
          <cell r="AC13">
            <v>0</v>
          </cell>
          <cell r="AE13">
            <v>0</v>
          </cell>
          <cell r="AJ13">
            <v>4.992507087545707E-2</v>
          </cell>
          <cell r="AL13" t="str">
            <v>EU28</v>
          </cell>
        </row>
        <row r="14">
          <cell r="F14" t="str">
            <v>Belgium</v>
          </cell>
          <cell r="G14" t="str">
            <v>TOTAL</v>
          </cell>
          <cell r="H14" t="str">
            <v>TOTAL</v>
          </cell>
          <cell r="J14" t="str">
            <v>Electricity</v>
          </cell>
          <cell r="K14">
            <v>79.292176999999995</v>
          </cell>
          <cell r="L14">
            <v>-60.53346442284635</v>
          </cell>
          <cell r="M14">
            <v>18.758712577153645</v>
          </cell>
          <cell r="O14">
            <v>0</v>
          </cell>
          <cell r="P14">
            <v>18.758712577153645</v>
          </cell>
          <cell r="Q14">
            <v>11.030555209872924</v>
          </cell>
          <cell r="R14">
            <v>7.7281573672807227</v>
          </cell>
          <cell r="S14">
            <v>3.0156821806863121</v>
          </cell>
          <cell r="U14">
            <v>3.7962926076170582</v>
          </cell>
          <cell r="W14">
            <v>4.2185804215695537</v>
          </cell>
          <cell r="AC14">
            <v>1.0872780174304673</v>
          </cell>
          <cell r="AE14">
            <v>6.6408793498502554</v>
          </cell>
          <cell r="AJ14">
            <v>1.75247144558521</v>
          </cell>
          <cell r="AL14" t="str">
            <v>EU28</v>
          </cell>
        </row>
        <row r="15">
          <cell r="F15" t="str">
            <v>Belgium</v>
          </cell>
          <cell r="G15" t="str">
            <v>TOTAL</v>
          </cell>
          <cell r="H15" t="str">
            <v>TOTAL</v>
          </cell>
          <cell r="J15" t="str">
            <v>District heating</v>
          </cell>
          <cell r="K15">
            <v>6.1755300000000002</v>
          </cell>
          <cell r="L15">
            <v>0.56356475166666797</v>
          </cell>
          <cell r="M15">
            <v>6.7390947516666682</v>
          </cell>
          <cell r="O15">
            <v>0</v>
          </cell>
          <cell r="P15">
            <v>6.7390947516666682</v>
          </cell>
          <cell r="Q15">
            <v>6.7390947516666682</v>
          </cell>
          <cell r="R15">
            <v>0</v>
          </cell>
          <cell r="S15">
            <v>1.7636849412156195</v>
          </cell>
          <cell r="U15">
            <v>0.17693479656215863</v>
          </cell>
          <cell r="W15">
            <v>4.7984750138888899</v>
          </cell>
          <cell r="AC15">
            <v>0</v>
          </cell>
          <cell r="AE15">
            <v>0</v>
          </cell>
          <cell r="AJ15">
            <v>0</v>
          </cell>
          <cell r="AL15" t="str">
            <v>EU28</v>
          </cell>
        </row>
        <row r="16">
          <cell r="F16" t="str">
            <v>Belgium</v>
          </cell>
          <cell r="G16" t="str">
            <v>TOTAL</v>
          </cell>
          <cell r="H16" t="str">
            <v>TOTAL</v>
          </cell>
          <cell r="J16" t="str">
            <v>Waste non-RES</v>
          </cell>
          <cell r="K16">
            <v>1.8991790000000002</v>
          </cell>
          <cell r="L16">
            <v>0</v>
          </cell>
          <cell r="M16">
            <v>1.8991790000000002</v>
          </cell>
          <cell r="O16">
            <v>0</v>
          </cell>
          <cell r="P16">
            <v>1.8991790000000002</v>
          </cell>
          <cell r="Q16">
            <v>1.8991790000000002</v>
          </cell>
          <cell r="R16">
            <v>0</v>
          </cell>
          <cell r="S16">
            <v>0</v>
          </cell>
          <cell r="U16">
            <v>0</v>
          </cell>
          <cell r="W16">
            <v>1.8991790000000002</v>
          </cell>
          <cell r="AC16">
            <v>0</v>
          </cell>
          <cell r="AE16">
            <v>0</v>
          </cell>
          <cell r="AJ16">
            <v>0</v>
          </cell>
          <cell r="AL16" t="str">
            <v>EU28</v>
          </cell>
        </row>
        <row r="17">
          <cell r="F17" t="str">
            <v>Belgium</v>
          </cell>
          <cell r="G17" t="str">
            <v>TOTAL</v>
          </cell>
          <cell r="H17" t="str">
            <v>TOTAL</v>
          </cell>
          <cell r="J17" t="str">
            <v>Waste RES</v>
          </cell>
          <cell r="K17">
            <v>6.5127999999999991E-2</v>
          </cell>
          <cell r="L17">
            <v>1.1629997222221966E-3</v>
          </cell>
          <cell r="M17">
            <v>6.6290999722222188E-2</v>
          </cell>
          <cell r="O17">
            <v>0</v>
          </cell>
          <cell r="P17">
            <v>6.6290999722222188E-2</v>
          </cell>
          <cell r="Q17">
            <v>6.6290999722222188E-2</v>
          </cell>
          <cell r="R17">
            <v>0</v>
          </cell>
          <cell r="S17">
            <v>0</v>
          </cell>
          <cell r="U17">
            <v>0</v>
          </cell>
          <cell r="W17">
            <v>6.6290999722222188E-2</v>
          </cell>
          <cell r="AC17">
            <v>0</v>
          </cell>
          <cell r="AE17">
            <v>0</v>
          </cell>
          <cell r="AJ17">
            <v>0</v>
          </cell>
          <cell r="AL17" t="str">
            <v>EU28</v>
          </cell>
        </row>
        <row r="18">
          <cell r="F18" t="str">
            <v>Belgium</v>
          </cell>
          <cell r="G18" t="str">
            <v>TOTAL</v>
          </cell>
          <cell r="H18" t="str">
            <v>TOTAL</v>
          </cell>
          <cell r="J18" t="str">
            <v>Biomass</v>
          </cell>
          <cell r="K18">
            <v>14.018802000000001</v>
          </cell>
          <cell r="L18">
            <v>-7.2472532777776877E-2</v>
          </cell>
          <cell r="M18">
            <v>13.946329467222224</v>
          </cell>
          <cell r="O18">
            <v>0</v>
          </cell>
          <cell r="P18">
            <v>13.946329467222224</v>
          </cell>
          <cell r="Q18">
            <v>13.946329467222224</v>
          </cell>
          <cell r="R18">
            <v>0</v>
          </cell>
          <cell r="S18">
            <v>5.8507008513554819</v>
          </cell>
          <cell r="U18">
            <v>1.116299148644518</v>
          </cell>
          <cell r="W18">
            <v>6.9793294672222235</v>
          </cell>
          <cell r="AC18">
            <v>0</v>
          </cell>
          <cell r="AE18">
            <v>0</v>
          </cell>
          <cell r="AJ18">
            <v>0</v>
          </cell>
          <cell r="AL18" t="str">
            <v>EU28</v>
          </cell>
        </row>
        <row r="19">
          <cell r="F19" t="str">
            <v>Belgium</v>
          </cell>
          <cell r="G19" t="str">
            <v>TOTAL</v>
          </cell>
          <cell r="H19" t="str">
            <v>TOTAL</v>
          </cell>
          <cell r="J19" t="str">
            <v>Geothermal</v>
          </cell>
          <cell r="K19">
            <v>0</v>
          </cell>
          <cell r="L19">
            <v>0</v>
          </cell>
          <cell r="M19">
            <v>0</v>
          </cell>
          <cell r="O19">
            <v>0</v>
          </cell>
          <cell r="P19">
            <v>0</v>
          </cell>
          <cell r="Q19">
            <v>0</v>
          </cell>
          <cell r="R19">
            <v>0</v>
          </cell>
          <cell r="S19">
            <v>0</v>
          </cell>
          <cell r="U19">
            <v>0</v>
          </cell>
          <cell r="W19">
            <v>0</v>
          </cell>
          <cell r="AC19">
            <v>0</v>
          </cell>
          <cell r="AE19">
            <v>0</v>
          </cell>
          <cell r="AJ19">
            <v>0</v>
          </cell>
          <cell r="AL19" t="str">
            <v>EU28</v>
          </cell>
        </row>
        <row r="20">
          <cell r="F20" t="str">
            <v>Belgium</v>
          </cell>
          <cell r="G20" t="str">
            <v>TOTAL</v>
          </cell>
          <cell r="H20" t="str">
            <v>TOTAL</v>
          </cell>
          <cell r="J20" t="str">
            <v>Solar energy</v>
          </cell>
          <cell r="K20">
            <v>0.17793900000000001</v>
          </cell>
          <cell r="L20">
            <v>-3.2900000000002372E-4</v>
          </cell>
          <cell r="M20">
            <v>0.17760999999999999</v>
          </cell>
          <cell r="O20">
            <v>0</v>
          </cell>
          <cell r="P20">
            <v>0.17760999999999999</v>
          </cell>
          <cell r="Q20">
            <v>0.17760999999999999</v>
          </cell>
          <cell r="R20">
            <v>0</v>
          </cell>
          <cell r="S20">
            <v>2.4312608015777153E-2</v>
          </cell>
          <cell r="U20">
            <v>0.15329739198422285</v>
          </cell>
          <cell r="W20">
            <v>0</v>
          </cell>
          <cell r="AC20">
            <v>0</v>
          </cell>
          <cell r="AE20">
            <v>0</v>
          </cell>
          <cell r="AJ20">
            <v>0</v>
          </cell>
          <cell r="AL20" t="str">
            <v>EU28</v>
          </cell>
        </row>
        <row r="21">
          <cell r="F21" t="str">
            <v>Belgium</v>
          </cell>
          <cell r="G21" t="str">
            <v>TOTAL</v>
          </cell>
          <cell r="H21" t="str">
            <v>TOTAL</v>
          </cell>
          <cell r="J21" t="str">
            <v>Ambient heat total</v>
          </cell>
          <cell r="K21" t="str">
            <v>-</v>
          </cell>
          <cell r="L21">
            <v>0.26400000000000001</v>
          </cell>
          <cell r="M21">
            <v>0.26400000000000001</v>
          </cell>
          <cell r="O21">
            <v>0</v>
          </cell>
          <cell r="P21">
            <v>0.26400000000000001</v>
          </cell>
          <cell r="Q21">
            <v>0.26400000000000001</v>
          </cell>
          <cell r="R21">
            <v>0</v>
          </cell>
          <cell r="S21">
            <v>0.23552715490918413</v>
          </cell>
          <cell r="U21">
            <v>2.8472845090815876E-2</v>
          </cell>
          <cell r="W21">
            <v>0</v>
          </cell>
          <cell r="AC21">
            <v>0</v>
          </cell>
          <cell r="AE21">
            <v>0</v>
          </cell>
          <cell r="AJ21">
            <v>0</v>
          </cell>
          <cell r="AL21" t="str">
            <v>EU28</v>
          </cell>
        </row>
        <row r="22">
          <cell r="F22" t="str">
            <v>Belgium</v>
          </cell>
          <cell r="G22" t="str">
            <v>TOTAL</v>
          </cell>
          <cell r="H22" t="str">
            <v>TOTAL</v>
          </cell>
          <cell r="J22" t="str">
            <v xml:space="preserve">Other RES </v>
          </cell>
          <cell r="K22" t="str">
            <v>-</v>
          </cell>
          <cell r="L22">
            <v>0</v>
          </cell>
          <cell r="M22">
            <v>0</v>
          </cell>
          <cell r="O22">
            <v>0</v>
          </cell>
          <cell r="P22">
            <v>0</v>
          </cell>
          <cell r="Q22">
            <v>0</v>
          </cell>
          <cell r="R22">
            <v>0</v>
          </cell>
          <cell r="S22">
            <v>0</v>
          </cell>
          <cell r="U22">
            <v>0</v>
          </cell>
          <cell r="W22">
            <v>0</v>
          </cell>
          <cell r="AC22">
            <v>0</v>
          </cell>
          <cell r="AE22">
            <v>0</v>
          </cell>
          <cell r="AJ22">
            <v>0</v>
          </cell>
          <cell r="AL22" t="str">
            <v>EU28</v>
          </cell>
        </row>
        <row r="23">
          <cell r="F23" t="str">
            <v>Bulgaria</v>
          </cell>
          <cell r="G23" t="str">
            <v>TOTAL</v>
          </cell>
          <cell r="H23" t="str">
            <v>TOTAL</v>
          </cell>
          <cell r="J23" t="str">
            <v>TOTAL</v>
          </cell>
          <cell r="K23">
            <v>69.343874999999997</v>
          </cell>
          <cell r="L23">
            <v>-17.25333574416328</v>
          </cell>
          <cell r="M23">
            <v>52.090539255836717</v>
          </cell>
          <cell r="O23">
            <v>0</v>
          </cell>
          <cell r="P23">
            <v>52.090539255836717</v>
          </cell>
          <cell r="Q23">
            <v>47.035868603736262</v>
          </cell>
          <cell r="R23">
            <v>5.0546706521004552</v>
          </cell>
          <cell r="S23">
            <v>25.22488145153482</v>
          </cell>
          <cell r="U23">
            <v>3.5494797341708941</v>
          </cell>
          <cell r="W23">
            <v>18.261507418030547</v>
          </cell>
          <cell r="AC23">
            <v>2.9283893364326312</v>
          </cell>
          <cell r="AE23">
            <v>2.1262813156678235</v>
          </cell>
          <cell r="AJ23">
            <v>1.4932407465847348</v>
          </cell>
          <cell r="AL23" t="str">
            <v>EU28</v>
          </cell>
        </row>
        <row r="24">
          <cell r="F24" t="str">
            <v>Bulgaria</v>
          </cell>
          <cell r="G24" t="str">
            <v>TOTAL</v>
          </cell>
          <cell r="H24" t="str">
            <v>TOTAL</v>
          </cell>
          <cell r="J24" t="str">
            <v>Coal</v>
          </cell>
          <cell r="K24">
            <v>4.7834190000000003</v>
          </cell>
          <cell r="L24">
            <v>-1.1629997222222244E-3</v>
          </cell>
          <cell r="M24">
            <v>4.7822560002777781</v>
          </cell>
          <cell r="O24">
            <v>0</v>
          </cell>
          <cell r="P24">
            <v>4.7822560002777781</v>
          </cell>
          <cell r="Q24">
            <v>4.7822560002777781</v>
          </cell>
          <cell r="R24">
            <v>0</v>
          </cell>
          <cell r="S24">
            <v>2.9326435200000001</v>
          </cell>
          <cell r="U24">
            <v>0</v>
          </cell>
          <cell r="W24">
            <v>1.849612480277778</v>
          </cell>
          <cell r="AC24">
            <v>0</v>
          </cell>
          <cell r="AE24">
            <v>0</v>
          </cell>
          <cell r="AJ24">
            <v>0</v>
          </cell>
          <cell r="AL24" t="str">
            <v>EU28</v>
          </cell>
        </row>
        <row r="25">
          <cell r="F25" t="str">
            <v>Bulgaria</v>
          </cell>
          <cell r="G25" t="str">
            <v>TOTAL</v>
          </cell>
          <cell r="H25" t="str">
            <v>TOTAL</v>
          </cell>
          <cell r="J25" t="str">
            <v>Fuel oil</v>
          </cell>
          <cell r="K25">
            <v>1.2606920000000004</v>
          </cell>
          <cell r="L25">
            <v>-1.860799722221973E-3</v>
          </cell>
          <cell r="M25">
            <v>1.2588312002777784</v>
          </cell>
          <cell r="O25">
            <v>0</v>
          </cell>
          <cell r="P25">
            <v>1.2588312002777784</v>
          </cell>
          <cell r="Q25">
            <v>1.2588312002777784</v>
          </cell>
          <cell r="R25">
            <v>0</v>
          </cell>
          <cell r="S25">
            <v>0.5186300397513891</v>
          </cell>
          <cell r="U25">
            <v>3.4694793304166902E-2</v>
          </cell>
          <cell r="W25">
            <v>0.70550636722222237</v>
          </cell>
          <cell r="AC25">
            <v>0</v>
          </cell>
          <cell r="AE25">
            <v>0</v>
          </cell>
          <cell r="AJ25">
            <v>6.9780000000000005E-4</v>
          </cell>
          <cell r="AL25" t="str">
            <v>EU28</v>
          </cell>
        </row>
        <row r="26">
          <cell r="F26" t="str">
            <v>Bulgaria</v>
          </cell>
          <cell r="G26" t="str">
            <v>TOTAL</v>
          </cell>
          <cell r="H26" t="str">
            <v>TOTAL</v>
          </cell>
          <cell r="J26" t="str">
            <v>Natural gas</v>
          </cell>
          <cell r="K26">
            <v>10.366982</v>
          </cell>
          <cell r="L26">
            <v>-9.4905188401469331E-2</v>
          </cell>
          <cell r="M26">
            <v>10.272076811598531</v>
          </cell>
          <cell r="O26">
            <v>0</v>
          </cell>
          <cell r="P26">
            <v>10.272076811598531</v>
          </cell>
          <cell r="Q26">
            <v>10.272076811598531</v>
          </cell>
          <cell r="R26">
            <v>0</v>
          </cell>
          <cell r="S26">
            <v>4.0464042735876484</v>
          </cell>
          <cell r="U26">
            <v>0.21682491273310583</v>
          </cell>
          <cell r="W26">
            <v>6.0088476252777774</v>
          </cell>
          <cell r="AC26">
            <v>0</v>
          </cell>
          <cell r="AE26">
            <v>0</v>
          </cell>
          <cell r="AJ26">
            <v>9.3742188679245303E-2</v>
          </cell>
          <cell r="AL26" t="str">
            <v>EU28</v>
          </cell>
        </row>
        <row r="27">
          <cell r="F27" t="str">
            <v>Bulgaria</v>
          </cell>
          <cell r="G27" t="str">
            <v>TOTAL</v>
          </cell>
          <cell r="H27" t="str">
            <v>TOTAL</v>
          </cell>
          <cell r="J27" t="str">
            <v>Other fossil fuels</v>
          </cell>
          <cell r="K27">
            <v>1.8445180000000003</v>
          </cell>
          <cell r="L27">
            <v>-0.1820424148165618</v>
          </cell>
          <cell r="M27">
            <v>1.6624755851834385</v>
          </cell>
          <cell r="O27">
            <v>0</v>
          </cell>
          <cell r="P27">
            <v>1.6624755851834385</v>
          </cell>
          <cell r="Q27">
            <v>1.6624755851834385</v>
          </cell>
          <cell r="R27">
            <v>0</v>
          </cell>
          <cell r="S27">
            <v>0.19648116981132055</v>
          </cell>
          <cell r="U27">
            <v>4.2482415094339629E-2</v>
          </cell>
          <cell r="W27">
            <v>1.4235120002777784</v>
          </cell>
          <cell r="AC27">
            <v>0</v>
          </cell>
          <cell r="AE27">
            <v>0</v>
          </cell>
          <cell r="AJ27">
            <v>4.2482415094339629E-2</v>
          </cell>
          <cell r="AL27" t="str">
            <v>EU28</v>
          </cell>
        </row>
        <row r="28">
          <cell r="F28" t="str">
            <v>Bulgaria</v>
          </cell>
          <cell r="G28" t="str">
            <v>TOTAL</v>
          </cell>
          <cell r="H28" t="str">
            <v>TOTAL</v>
          </cell>
          <cell r="J28" t="str">
            <v>Electricity</v>
          </cell>
          <cell r="K28">
            <v>27.274675999999999</v>
          </cell>
          <cell r="L28">
            <v>-17.483412340389688</v>
          </cell>
          <cell r="M28">
            <v>9.791263659610312</v>
          </cell>
          <cell r="O28">
            <v>0</v>
          </cell>
          <cell r="P28">
            <v>9.791263659610312</v>
          </cell>
          <cell r="Q28">
            <v>4.7365930075098586</v>
          </cell>
          <cell r="R28">
            <v>5.0546706521004543</v>
          </cell>
          <cell r="S28">
            <v>2.5966991974538507</v>
          </cell>
          <cell r="U28">
            <v>1.0657005592476745</v>
          </cell>
          <cell r="W28">
            <v>1.0741932508083338</v>
          </cell>
          <cell r="AC28">
            <v>2.9283893364326308</v>
          </cell>
          <cell r="AE28">
            <v>2.1262813156678235</v>
          </cell>
          <cell r="AJ28">
            <v>1.1803183428111499</v>
          </cell>
          <cell r="AL28" t="str">
            <v>EU28</v>
          </cell>
        </row>
        <row r="29">
          <cell r="F29" t="str">
            <v>Bulgaria</v>
          </cell>
          <cell r="G29" t="str">
            <v>TOTAL</v>
          </cell>
          <cell r="H29" t="str">
            <v>TOTAL</v>
          </cell>
          <cell r="J29" t="str">
            <v>District heating</v>
          </cell>
          <cell r="K29">
            <v>11.334598</v>
          </cell>
          <cell r="L29">
            <v>3.4690002777804096E-3</v>
          </cell>
          <cell r="M29">
            <v>11.33806700027778</v>
          </cell>
          <cell r="O29">
            <v>0</v>
          </cell>
          <cell r="P29">
            <v>11.33806700027778</v>
          </cell>
          <cell r="Q29">
            <v>11.33806700027778</v>
          </cell>
          <cell r="R29">
            <v>0</v>
          </cell>
          <cell r="S29">
            <v>4.9583062684903663</v>
          </cell>
          <cell r="U29">
            <v>1.6954940362318538</v>
          </cell>
          <cell r="W29">
            <v>4.6842666955555599</v>
          </cell>
          <cell r="AC29">
            <v>0</v>
          </cell>
          <cell r="AE29">
            <v>0</v>
          </cell>
          <cell r="AJ29">
            <v>0</v>
          </cell>
          <cell r="AL29" t="str">
            <v>EU28</v>
          </cell>
        </row>
        <row r="30">
          <cell r="F30" t="str">
            <v>Bulgaria</v>
          </cell>
          <cell r="G30" t="str">
            <v>TOTAL</v>
          </cell>
          <cell r="H30" t="str">
            <v>TOTAL</v>
          </cell>
          <cell r="J30" t="str">
            <v>Waste non-RES</v>
          </cell>
          <cell r="K30">
            <v>7.6757999999999993E-2</v>
          </cell>
          <cell r="L30">
            <v>1.3877787807814457E-17</v>
          </cell>
          <cell r="M30">
            <v>7.6758000000000007E-2</v>
          </cell>
          <cell r="O30">
            <v>0</v>
          </cell>
          <cell r="P30">
            <v>7.6758000000000007E-2</v>
          </cell>
          <cell r="Q30">
            <v>7.6758000000000007E-2</v>
          </cell>
          <cell r="R30">
            <v>0</v>
          </cell>
          <cell r="S30">
            <v>0</v>
          </cell>
          <cell r="U30">
            <v>0</v>
          </cell>
          <cell r="W30">
            <v>7.6758000000000007E-2</v>
          </cell>
          <cell r="AC30">
            <v>0</v>
          </cell>
          <cell r="AE30">
            <v>0</v>
          </cell>
          <cell r="AJ30">
            <v>0</v>
          </cell>
          <cell r="AL30" t="str">
            <v>EU28</v>
          </cell>
        </row>
        <row r="31">
          <cell r="F31" t="str">
            <v>Bulgaria</v>
          </cell>
          <cell r="G31" t="str">
            <v>TOTAL</v>
          </cell>
          <cell r="H31" t="str">
            <v>TOTAL</v>
          </cell>
          <cell r="J31" t="str">
            <v>Waste RES</v>
          </cell>
          <cell r="K31">
            <v>0.24190400000000001</v>
          </cell>
          <cell r="L31">
            <v>-2.7777771749448732E-10</v>
          </cell>
          <cell r="M31">
            <v>0.24190399972222229</v>
          </cell>
          <cell r="O31">
            <v>0</v>
          </cell>
          <cell r="P31">
            <v>0.24190399972222229</v>
          </cell>
          <cell r="Q31">
            <v>0.24190399972222229</v>
          </cell>
          <cell r="R31">
            <v>0</v>
          </cell>
          <cell r="S31">
            <v>0</v>
          </cell>
          <cell r="U31">
            <v>0</v>
          </cell>
          <cell r="W31">
            <v>0.24190399972222229</v>
          </cell>
          <cell r="AC31">
            <v>0</v>
          </cell>
          <cell r="AE31">
            <v>0</v>
          </cell>
          <cell r="AJ31">
            <v>0</v>
          </cell>
          <cell r="AL31" t="str">
            <v>EU28</v>
          </cell>
        </row>
        <row r="32">
          <cell r="F32" t="str">
            <v>Bulgaria</v>
          </cell>
          <cell r="G32" t="str">
            <v>TOTAL</v>
          </cell>
          <cell r="H32" t="str">
            <v>TOTAL</v>
          </cell>
          <cell r="J32" t="str">
            <v>Biomass</v>
          </cell>
          <cell r="K32">
            <v>11.590458000000002</v>
          </cell>
          <cell r="L32">
            <v>-0.20555100027777939</v>
          </cell>
          <cell r="M32">
            <v>11.384906999722222</v>
          </cell>
          <cell r="O32">
            <v>0</v>
          </cell>
          <cell r="P32">
            <v>11.384906999722222</v>
          </cell>
          <cell r="Q32">
            <v>11.384906999722222</v>
          </cell>
          <cell r="R32">
            <v>0</v>
          </cell>
          <cell r="S32">
            <v>8.856516947717525</v>
          </cell>
          <cell r="U32">
            <v>0.33148305228247388</v>
          </cell>
          <cell r="W32">
            <v>2.196906999722223</v>
          </cell>
          <cell r="AC32">
            <v>0</v>
          </cell>
          <cell r="AE32">
            <v>0</v>
          </cell>
          <cell r="AJ32">
            <v>0.17599999999999999</v>
          </cell>
          <cell r="AL32" t="str">
            <v>EU28</v>
          </cell>
        </row>
        <row r="33">
          <cell r="F33" t="str">
            <v>Bulgaria</v>
          </cell>
          <cell r="G33" t="str">
            <v>TOTAL</v>
          </cell>
          <cell r="H33" t="str">
            <v>TOTAL</v>
          </cell>
          <cell r="J33" t="str">
            <v>Geothermal</v>
          </cell>
          <cell r="K33">
            <v>0.38844199999999995</v>
          </cell>
          <cell r="L33">
            <v>-0.38844199999999995</v>
          </cell>
          <cell r="M33">
            <v>0</v>
          </cell>
          <cell r="O33">
            <v>0</v>
          </cell>
          <cell r="P33">
            <v>0</v>
          </cell>
          <cell r="Q33">
            <v>0</v>
          </cell>
          <cell r="R33">
            <v>0</v>
          </cell>
          <cell r="S33">
            <v>0</v>
          </cell>
          <cell r="U33">
            <v>0</v>
          </cell>
          <cell r="W33">
            <v>0</v>
          </cell>
          <cell r="AC33">
            <v>0</v>
          </cell>
          <cell r="AE33">
            <v>0</v>
          </cell>
          <cell r="AJ33">
            <v>0</v>
          </cell>
          <cell r="AL33" t="str">
            <v>EU28</v>
          </cell>
        </row>
        <row r="34">
          <cell r="F34" t="str">
            <v>Bulgaria</v>
          </cell>
          <cell r="G34" t="str">
            <v>TOTAL</v>
          </cell>
          <cell r="H34" t="str">
            <v>TOTAL</v>
          </cell>
          <cell r="J34" t="str">
            <v>Solar energy</v>
          </cell>
          <cell r="K34">
            <v>0.17910200000000001</v>
          </cell>
          <cell r="L34">
            <v>-1.0200000000001874E-4</v>
          </cell>
          <cell r="M34">
            <v>0.17899999999999999</v>
          </cell>
          <cell r="O34">
            <v>0</v>
          </cell>
          <cell r="P34">
            <v>0.17899999999999999</v>
          </cell>
          <cell r="Q34">
            <v>0.17899999999999999</v>
          </cell>
          <cell r="R34">
            <v>0</v>
          </cell>
          <cell r="S34">
            <v>7.2063233990290118E-2</v>
          </cell>
          <cell r="U34">
            <v>0.10693676600970989</v>
          </cell>
          <cell r="W34">
            <v>0</v>
          </cell>
          <cell r="AC34">
            <v>0</v>
          </cell>
          <cell r="AE34">
            <v>0</v>
          </cell>
          <cell r="AJ34">
            <v>0</v>
          </cell>
          <cell r="AL34" t="str">
            <v>EU28</v>
          </cell>
        </row>
        <row r="35">
          <cell r="F35" t="str">
            <v>Bulgaria</v>
          </cell>
          <cell r="G35" t="str">
            <v>TOTAL</v>
          </cell>
          <cell r="H35" t="str">
            <v>TOTAL</v>
          </cell>
          <cell r="J35" t="str">
            <v>Ambient heat total</v>
          </cell>
          <cell r="K35" t="str">
            <v>-</v>
          </cell>
          <cell r="L35">
            <v>1.103</v>
          </cell>
          <cell r="M35">
            <v>1.103</v>
          </cell>
          <cell r="O35">
            <v>0</v>
          </cell>
          <cell r="P35">
            <v>1.103</v>
          </cell>
          <cell r="Q35">
            <v>1.103</v>
          </cell>
          <cell r="R35">
            <v>0</v>
          </cell>
          <cell r="S35">
            <v>1.0471368007324307</v>
          </cell>
          <cell r="U35">
            <v>5.5863199267569365E-2</v>
          </cell>
          <cell r="W35">
            <v>0</v>
          </cell>
          <cell r="AC35">
            <v>0</v>
          </cell>
          <cell r="AE35">
            <v>0</v>
          </cell>
          <cell r="AJ35">
            <v>0</v>
          </cell>
          <cell r="AL35" t="str">
            <v>EU28</v>
          </cell>
        </row>
        <row r="36">
          <cell r="F36" t="str">
            <v>Bulgaria</v>
          </cell>
          <cell r="G36" t="str">
            <v>TOTAL</v>
          </cell>
          <cell r="H36" t="str">
            <v>TOTAL</v>
          </cell>
          <cell r="J36" t="str">
            <v xml:space="preserve">Other RES </v>
          </cell>
          <cell r="K36" t="str">
            <v>-</v>
          </cell>
          <cell r="L36">
            <v>0</v>
          </cell>
          <cell r="M36">
            <v>0</v>
          </cell>
          <cell r="O36">
            <v>0</v>
          </cell>
          <cell r="P36">
            <v>0</v>
          </cell>
          <cell r="Q36">
            <v>0</v>
          </cell>
          <cell r="R36">
            <v>0</v>
          </cell>
          <cell r="S36">
            <v>0</v>
          </cell>
          <cell r="U36">
            <v>0</v>
          </cell>
          <cell r="W36">
            <v>0</v>
          </cell>
          <cell r="AC36">
            <v>0</v>
          </cell>
          <cell r="AE36">
            <v>0</v>
          </cell>
          <cell r="AJ36">
            <v>0</v>
          </cell>
          <cell r="AL36" t="str">
            <v>EU28</v>
          </cell>
        </row>
        <row r="37">
          <cell r="F37" t="str">
            <v>Czech Republic</v>
          </cell>
          <cell r="G37" t="str">
            <v>TOTAL</v>
          </cell>
          <cell r="H37" t="str">
            <v>TOTAL</v>
          </cell>
          <cell r="J37" t="str">
            <v>TOTAL</v>
          </cell>
          <cell r="K37">
            <v>194.27100899999996</v>
          </cell>
          <cell r="L37">
            <v>-39.013700884211744</v>
          </cell>
          <cell r="M37">
            <v>155.25730811578822</v>
          </cell>
          <cell r="O37">
            <v>0</v>
          </cell>
          <cell r="P37">
            <v>155.25730811578822</v>
          </cell>
          <cell r="Q37">
            <v>149.64473227694791</v>
          </cell>
          <cell r="R37">
            <v>5.6125758388403115</v>
          </cell>
          <cell r="S37">
            <v>82.092553496774741</v>
          </cell>
          <cell r="U37">
            <v>13.647455368180466</v>
          </cell>
          <cell r="W37">
            <v>53.904723411992713</v>
          </cell>
          <cell r="AC37">
            <v>1.6644073040610505</v>
          </cell>
          <cell r="AE37">
            <v>3.9481685347792612</v>
          </cell>
          <cell r="AJ37">
            <v>5.3810391912568294</v>
          </cell>
          <cell r="AL37" t="str">
            <v>EU28</v>
          </cell>
        </row>
        <row r="38">
          <cell r="F38" t="str">
            <v>Czech Republic</v>
          </cell>
          <cell r="G38" t="str">
            <v>TOTAL</v>
          </cell>
          <cell r="H38" t="str">
            <v>TOTAL</v>
          </cell>
          <cell r="J38" t="str">
            <v>Coal</v>
          </cell>
          <cell r="K38">
            <v>26.472206000000003</v>
          </cell>
          <cell r="L38">
            <v>-0.14390149292350785</v>
          </cell>
          <cell r="M38">
            <v>26.328304507076496</v>
          </cell>
          <cell r="O38">
            <v>0</v>
          </cell>
          <cell r="P38">
            <v>26.328304507076496</v>
          </cell>
          <cell r="Q38">
            <v>26.328304507076496</v>
          </cell>
          <cell r="R38">
            <v>0</v>
          </cell>
          <cell r="S38">
            <v>7.8577559648178417</v>
          </cell>
          <cell r="U38">
            <v>0.23496413114754</v>
          </cell>
          <cell r="W38">
            <v>18.235584411111113</v>
          </cell>
          <cell r="AC38">
            <v>0</v>
          </cell>
          <cell r="AE38">
            <v>0</v>
          </cell>
          <cell r="AJ38">
            <v>0.14358919125683001</v>
          </cell>
          <cell r="AL38" t="str">
            <v>EU28</v>
          </cell>
        </row>
        <row r="39">
          <cell r="F39" t="str">
            <v>Czech Republic</v>
          </cell>
          <cell r="G39" t="str">
            <v>TOTAL</v>
          </cell>
          <cell r="H39" t="str">
            <v>TOTAL</v>
          </cell>
          <cell r="J39" t="str">
            <v>Fuel oil</v>
          </cell>
          <cell r="K39">
            <v>2.1666689999999931</v>
          </cell>
          <cell r="L39">
            <v>1.3987366666747825E-3</v>
          </cell>
          <cell r="M39">
            <v>2.1680677366666679</v>
          </cell>
          <cell r="O39">
            <v>0</v>
          </cell>
          <cell r="P39">
            <v>2.1680677366666679</v>
          </cell>
          <cell r="Q39">
            <v>2.1680677366666679</v>
          </cell>
          <cell r="R39">
            <v>0</v>
          </cell>
          <cell r="S39">
            <v>0.64516026976805751</v>
          </cell>
          <cell r="U39">
            <v>1.6096036343053441E-2</v>
          </cell>
          <cell r="W39">
            <v>1.5068114305555569</v>
          </cell>
          <cell r="AC39">
            <v>0</v>
          </cell>
          <cell r="AE39">
            <v>0</v>
          </cell>
          <cell r="AJ39">
            <v>0</v>
          </cell>
          <cell r="AL39" t="str">
            <v>EU28</v>
          </cell>
        </row>
        <row r="40">
          <cell r="F40" t="str">
            <v>Czech Republic</v>
          </cell>
          <cell r="G40" t="str">
            <v>TOTAL</v>
          </cell>
          <cell r="H40" t="str">
            <v>TOTAL</v>
          </cell>
          <cell r="J40" t="str">
            <v>Natural gas</v>
          </cell>
          <cell r="K40">
            <v>62.004182</v>
          </cell>
          <cell r="L40">
            <v>-1.9511895247222313</v>
          </cell>
          <cell r="M40">
            <v>60.052992475277769</v>
          </cell>
          <cell r="O40">
            <v>0</v>
          </cell>
          <cell r="P40">
            <v>60.052992475277769</v>
          </cell>
          <cell r="Q40">
            <v>60.052992475277769</v>
          </cell>
          <cell r="R40">
            <v>0</v>
          </cell>
          <cell r="S40">
            <v>41.338267552607775</v>
          </cell>
          <cell r="U40">
            <v>4.3212097487811096</v>
          </cell>
          <cell r="W40">
            <v>14.393515173888886</v>
          </cell>
          <cell r="AC40">
            <v>0</v>
          </cell>
          <cell r="AE40">
            <v>0</v>
          </cell>
          <cell r="AJ40">
            <v>1.95384</v>
          </cell>
          <cell r="AL40" t="str">
            <v>EU28</v>
          </cell>
        </row>
        <row r="41">
          <cell r="F41" t="str">
            <v>Czech Republic</v>
          </cell>
          <cell r="G41" t="str">
            <v>TOTAL</v>
          </cell>
          <cell r="H41" t="str">
            <v>TOTAL</v>
          </cell>
          <cell r="J41" t="str">
            <v>Other fossil fuels</v>
          </cell>
          <cell r="K41">
            <v>6.9721849999999996</v>
          </cell>
          <cell r="L41">
            <v>-1.2792999722220699E-2</v>
          </cell>
          <cell r="M41">
            <v>6.9593920002777789</v>
          </cell>
          <cell r="O41">
            <v>0</v>
          </cell>
          <cell r="P41">
            <v>6.9593920002777789</v>
          </cell>
          <cell r="Q41">
            <v>6.9593920002777789</v>
          </cell>
          <cell r="R41">
            <v>0</v>
          </cell>
          <cell r="S41">
            <v>2.5586000000000005E-2</v>
          </cell>
          <cell r="U41">
            <v>2.3260000000000003E-2</v>
          </cell>
          <cell r="W41">
            <v>6.9105460002777788</v>
          </cell>
          <cell r="AC41">
            <v>0</v>
          </cell>
          <cell r="AE41">
            <v>0</v>
          </cell>
          <cell r="AJ41">
            <v>0</v>
          </cell>
          <cell r="AL41" t="str">
            <v>EU28</v>
          </cell>
        </row>
        <row r="42">
          <cell r="F42" t="str">
            <v>Czech Republic</v>
          </cell>
          <cell r="G42" t="str">
            <v>TOTAL</v>
          </cell>
          <cell r="H42" t="str">
            <v>TOTAL</v>
          </cell>
          <cell r="J42" t="str">
            <v>Electricity</v>
          </cell>
          <cell r="K42">
            <v>51.203400999999992</v>
          </cell>
          <cell r="L42">
            <v>-37.702453907230591</v>
          </cell>
          <cell r="M42">
            <v>13.500947092769403</v>
          </cell>
          <cell r="O42">
            <v>0</v>
          </cell>
          <cell r="P42">
            <v>13.500947092769403</v>
          </cell>
          <cell r="Q42">
            <v>7.8883712542068682</v>
          </cell>
          <cell r="R42">
            <v>5.6125758385625346</v>
          </cell>
          <cell r="S42">
            <v>3.4221134768910995</v>
          </cell>
          <cell r="U42">
            <v>3.0307805122675653</v>
          </cell>
          <cell r="W42">
            <v>1.4354772650482039</v>
          </cell>
          <cell r="AC42">
            <v>1.664407303783273</v>
          </cell>
          <cell r="AE42">
            <v>3.9481685347792612</v>
          </cell>
          <cell r="AJ42">
            <v>2.8726099999999999</v>
          </cell>
          <cell r="AL42" t="str">
            <v>EU28</v>
          </cell>
        </row>
        <row r="43">
          <cell r="F43" t="str">
            <v>Czech Republic</v>
          </cell>
          <cell r="G43" t="str">
            <v>TOTAL</v>
          </cell>
          <cell r="H43" t="str">
            <v>TOTAL</v>
          </cell>
          <cell r="J43" t="str">
            <v>District heating</v>
          </cell>
          <cell r="K43">
            <v>24.632339999999999</v>
          </cell>
          <cell r="L43">
            <v>0.90811036927561517</v>
          </cell>
          <cell r="M43">
            <v>25.540450369275614</v>
          </cell>
          <cell r="O43">
            <v>0</v>
          </cell>
          <cell r="P43">
            <v>25.540450369275614</v>
          </cell>
          <cell r="Q43">
            <v>25.540450369275614</v>
          </cell>
          <cell r="R43">
            <v>0</v>
          </cell>
          <cell r="S43">
            <v>15.148927423791259</v>
          </cell>
          <cell r="U43">
            <v>5.4408877485399056</v>
          </cell>
          <cell r="W43">
            <v>4.9506351969444502</v>
          </cell>
          <cell r="AC43">
            <v>0</v>
          </cell>
          <cell r="AE43">
            <v>0</v>
          </cell>
          <cell r="AJ43">
            <v>0</v>
          </cell>
          <cell r="AL43" t="str">
            <v>EU28</v>
          </cell>
        </row>
        <row r="44">
          <cell r="F44" t="str">
            <v>Czech Republic</v>
          </cell>
          <cell r="G44" t="str">
            <v>TOTAL</v>
          </cell>
          <cell r="H44" t="str">
            <v>TOTAL</v>
          </cell>
          <cell r="J44" t="str">
            <v>Waste non-RES</v>
          </cell>
          <cell r="K44">
            <v>1.964307</v>
          </cell>
          <cell r="L44">
            <v>-0.29534594055555563</v>
          </cell>
          <cell r="M44">
            <v>1.6689610594444444</v>
          </cell>
          <cell r="O44">
            <v>0</v>
          </cell>
          <cell r="P44">
            <v>1.6689610594444444</v>
          </cell>
          <cell r="Q44">
            <v>1.6689610594444444</v>
          </cell>
          <cell r="R44">
            <v>0</v>
          </cell>
          <cell r="S44">
            <v>0</v>
          </cell>
          <cell r="U44">
            <v>0</v>
          </cell>
          <cell r="W44">
            <v>1.6689610594444444</v>
          </cell>
          <cell r="AC44">
            <v>0</v>
          </cell>
          <cell r="AE44">
            <v>0</v>
          </cell>
          <cell r="AJ44">
            <v>0</v>
          </cell>
          <cell r="AL44" t="str">
            <v>EU28</v>
          </cell>
        </row>
        <row r="45">
          <cell r="F45" t="str">
            <v>Czech Republic</v>
          </cell>
          <cell r="G45" t="str">
            <v>TOTAL</v>
          </cell>
          <cell r="H45" t="str">
            <v>TOTAL</v>
          </cell>
          <cell r="J45" t="str">
            <v>Waste RES</v>
          </cell>
          <cell r="K45">
            <v>0.23841499999999999</v>
          </cell>
          <cell r="L45">
            <v>-0.23841499999999999</v>
          </cell>
          <cell r="M45">
            <v>0</v>
          </cell>
          <cell r="O45">
            <v>0</v>
          </cell>
          <cell r="P45">
            <v>0</v>
          </cell>
          <cell r="Q45">
            <v>0</v>
          </cell>
          <cell r="R45">
            <v>0</v>
          </cell>
          <cell r="S45">
            <v>0</v>
          </cell>
          <cell r="U45">
            <v>0</v>
          </cell>
          <cell r="W45">
            <v>0</v>
          </cell>
          <cell r="AC45">
            <v>0</v>
          </cell>
          <cell r="AE45">
            <v>0</v>
          </cell>
          <cell r="AJ45">
            <v>0</v>
          </cell>
          <cell r="AL45" t="str">
            <v>EU28</v>
          </cell>
        </row>
        <row r="46">
          <cell r="F46" t="str">
            <v>Czech Republic</v>
          </cell>
          <cell r="G46" t="str">
            <v>TOTAL</v>
          </cell>
          <cell r="H46" t="str">
            <v>TOTAL</v>
          </cell>
          <cell r="J46" t="str">
            <v>Biomass</v>
          </cell>
          <cell r="K46">
            <v>18.462624999999999</v>
          </cell>
          <cell r="L46">
            <v>-0.41243212555555431</v>
          </cell>
          <cell r="M46">
            <v>18.050192874444445</v>
          </cell>
          <cell r="O46">
            <v>0</v>
          </cell>
          <cell r="P46">
            <v>18.050192874444445</v>
          </cell>
          <cell r="Q46">
            <v>18.050192874444445</v>
          </cell>
          <cell r="R46">
            <v>0</v>
          </cell>
          <cell r="S46">
            <v>12.868189507319185</v>
          </cell>
          <cell r="U46">
            <v>0.37881049268081596</v>
          </cell>
          <cell r="W46">
            <v>4.8031928744444432</v>
          </cell>
          <cell r="AC46">
            <v>0</v>
          </cell>
          <cell r="AE46">
            <v>0</v>
          </cell>
          <cell r="AJ46">
            <v>0.41099999999999998</v>
          </cell>
          <cell r="AL46" t="str">
            <v>EU28</v>
          </cell>
        </row>
        <row r="47">
          <cell r="F47" t="str">
            <v>Czech Republic</v>
          </cell>
          <cell r="G47" t="str">
            <v>TOTAL</v>
          </cell>
          <cell r="H47" t="str">
            <v>TOTAL</v>
          </cell>
          <cell r="J47" t="str">
            <v>Geothermal</v>
          </cell>
          <cell r="K47">
            <v>0</v>
          </cell>
          <cell r="L47">
            <v>0</v>
          </cell>
          <cell r="M47">
            <v>0</v>
          </cell>
          <cell r="O47">
            <v>0</v>
          </cell>
          <cell r="P47">
            <v>0</v>
          </cell>
          <cell r="Q47">
            <v>0</v>
          </cell>
          <cell r="R47">
            <v>0</v>
          </cell>
          <cell r="S47">
            <v>0</v>
          </cell>
          <cell r="U47">
            <v>0</v>
          </cell>
          <cell r="W47">
            <v>0</v>
          </cell>
          <cell r="AC47">
            <v>0</v>
          </cell>
          <cell r="AE47">
            <v>0</v>
          </cell>
          <cell r="AJ47">
            <v>0</v>
          </cell>
          <cell r="AL47" t="str">
            <v>EU28</v>
          </cell>
        </row>
        <row r="48">
          <cell r="F48" t="str">
            <v>Czech Republic</v>
          </cell>
          <cell r="G48" t="str">
            <v>TOTAL</v>
          </cell>
          <cell r="H48" t="str">
            <v>TOTAL</v>
          </cell>
          <cell r="J48" t="str">
            <v>Solar energy</v>
          </cell>
          <cell r="K48">
            <v>0.15584200000000001</v>
          </cell>
          <cell r="L48">
            <v>-8.4200000000000941E-4</v>
          </cell>
          <cell r="M48">
            <v>0.155</v>
          </cell>
          <cell r="O48">
            <v>0</v>
          </cell>
          <cell r="P48">
            <v>0.155</v>
          </cell>
          <cell r="Q48">
            <v>0.155</v>
          </cell>
          <cell r="R48">
            <v>0</v>
          </cell>
          <cell r="S48">
            <v>4.0133456112739802E-2</v>
          </cell>
          <cell r="U48">
            <v>0.1148665438872602</v>
          </cell>
          <cell r="W48">
            <v>0</v>
          </cell>
          <cell r="AC48">
            <v>0</v>
          </cell>
          <cell r="AE48">
            <v>0</v>
          </cell>
          <cell r="AJ48">
            <v>0</v>
          </cell>
          <cell r="AL48" t="str">
            <v>EU28</v>
          </cell>
        </row>
        <row r="49">
          <cell r="F49" t="str">
            <v>Czech Republic</v>
          </cell>
          <cell r="G49" t="str">
            <v>TOTAL</v>
          </cell>
          <cell r="H49" t="str">
            <v>TOTAL</v>
          </cell>
          <cell r="J49" t="str">
            <v>Ambient heat total</v>
          </cell>
          <cell r="K49" t="str">
            <v>-</v>
          </cell>
          <cell r="L49">
            <v>0.83300000000000007</v>
          </cell>
          <cell r="M49">
            <v>0.83300000000000007</v>
          </cell>
          <cell r="O49">
            <v>0</v>
          </cell>
          <cell r="P49">
            <v>0.83300000000000007</v>
          </cell>
          <cell r="Q49">
            <v>0.83300000000000007</v>
          </cell>
          <cell r="R49">
            <v>0</v>
          </cell>
          <cell r="S49">
            <v>0.74641984546678275</v>
          </cell>
          <cell r="U49">
            <v>8.6580154533217324E-2</v>
          </cell>
          <cell r="W49">
            <v>0</v>
          </cell>
          <cell r="AC49">
            <v>0</v>
          </cell>
          <cell r="AE49">
            <v>0</v>
          </cell>
          <cell r="AJ49">
            <v>0</v>
          </cell>
          <cell r="AL49" t="str">
            <v>EU28</v>
          </cell>
        </row>
        <row r="50">
          <cell r="F50" t="str">
            <v>Czech Republic</v>
          </cell>
          <cell r="G50" t="str">
            <v>TOTAL</v>
          </cell>
          <cell r="H50" t="str">
            <v>TOTAL</v>
          </cell>
          <cell r="J50" t="str">
            <v xml:space="preserve">Other RES </v>
          </cell>
          <cell r="K50" t="str">
            <v>-</v>
          </cell>
          <cell r="L50">
            <v>0</v>
          </cell>
          <cell r="M50">
            <v>0</v>
          </cell>
          <cell r="O50">
            <v>0</v>
          </cell>
          <cell r="P50">
            <v>0</v>
          </cell>
          <cell r="Q50">
            <v>0</v>
          </cell>
          <cell r="R50">
            <v>0</v>
          </cell>
          <cell r="S50">
            <v>0</v>
          </cell>
          <cell r="U50">
            <v>0</v>
          </cell>
          <cell r="W50">
            <v>0</v>
          </cell>
          <cell r="AC50">
            <v>0</v>
          </cell>
          <cell r="AE50">
            <v>0</v>
          </cell>
          <cell r="AJ50">
            <v>0</v>
          </cell>
          <cell r="AL50" t="str">
            <v>EU28</v>
          </cell>
        </row>
        <row r="51">
          <cell r="F51" t="str">
            <v>Denmark</v>
          </cell>
          <cell r="G51" t="str">
            <v>TOTAL</v>
          </cell>
          <cell r="H51" t="str">
            <v>TOTAL</v>
          </cell>
          <cell r="J51" t="str">
            <v>TOTAL</v>
          </cell>
          <cell r="K51">
            <v>100.42504999999998</v>
          </cell>
          <cell r="L51">
            <v>-30.252717326929996</v>
          </cell>
          <cell r="M51">
            <v>70.172332673069988</v>
          </cell>
          <cell r="O51">
            <v>0</v>
          </cell>
          <cell r="P51">
            <v>70.172332673069988</v>
          </cell>
          <cell r="Q51">
            <v>67.338764985595702</v>
          </cell>
          <cell r="R51">
            <v>2.8335676874742806</v>
          </cell>
          <cell r="S51">
            <v>47.874061682669947</v>
          </cell>
          <cell r="U51">
            <v>2.8329253012270477</v>
          </cell>
          <cell r="W51">
            <v>16.631778001698699</v>
          </cell>
          <cell r="AC51">
            <v>0.19552409671461721</v>
          </cell>
          <cell r="AE51">
            <v>2.6380435907596635</v>
          </cell>
          <cell r="AJ51">
            <v>1.1784752040235729</v>
          </cell>
          <cell r="AL51" t="str">
            <v>EU28</v>
          </cell>
        </row>
        <row r="52">
          <cell r="F52" t="str">
            <v>Denmark</v>
          </cell>
          <cell r="G52" t="str">
            <v>TOTAL</v>
          </cell>
          <cell r="H52" t="str">
            <v>TOTAL</v>
          </cell>
          <cell r="J52" t="str">
            <v>Coal</v>
          </cell>
          <cell r="K52">
            <v>1.0187879999999998</v>
          </cell>
          <cell r="L52">
            <v>-1.162999999999581E-3</v>
          </cell>
          <cell r="M52">
            <v>1.0176250000000002</v>
          </cell>
          <cell r="O52">
            <v>0</v>
          </cell>
          <cell r="P52">
            <v>1.0176250000000002</v>
          </cell>
          <cell r="Q52">
            <v>1.0176250000000002</v>
          </cell>
          <cell r="R52">
            <v>0</v>
          </cell>
          <cell r="S52">
            <v>0.13606685472222199</v>
          </cell>
          <cell r="U52">
            <v>0</v>
          </cell>
          <cell r="W52">
            <v>0.88155814527777832</v>
          </cell>
          <cell r="AC52">
            <v>0</v>
          </cell>
          <cell r="AE52">
            <v>0</v>
          </cell>
          <cell r="AJ52">
            <v>0</v>
          </cell>
          <cell r="AL52" t="str">
            <v>EU28</v>
          </cell>
        </row>
        <row r="53">
          <cell r="F53" t="str">
            <v>Denmark</v>
          </cell>
          <cell r="G53" t="str">
            <v>TOTAL</v>
          </cell>
          <cell r="H53" t="str">
            <v>TOTAL</v>
          </cell>
          <cell r="J53" t="str">
            <v>Fuel oil</v>
          </cell>
          <cell r="K53">
            <v>7.8037300000000016</v>
          </cell>
          <cell r="L53">
            <v>-4.5930200109851604E-2</v>
          </cell>
          <cell r="M53">
            <v>7.75779979989015</v>
          </cell>
          <cell r="O53">
            <v>0</v>
          </cell>
          <cell r="P53">
            <v>7.75779979989015</v>
          </cell>
          <cell r="Q53">
            <v>7.75779979989015</v>
          </cell>
          <cell r="R53">
            <v>0</v>
          </cell>
          <cell r="S53">
            <v>4.7106594543484999</v>
          </cell>
          <cell r="U53">
            <v>0.32325950248609314</v>
          </cell>
          <cell r="W53">
            <v>2.7238808430555572</v>
          </cell>
          <cell r="AC53">
            <v>0</v>
          </cell>
          <cell r="AE53">
            <v>0</v>
          </cell>
          <cell r="AJ53">
            <v>4.5930199832073901E-2</v>
          </cell>
          <cell r="AL53" t="str">
            <v>EU28</v>
          </cell>
        </row>
        <row r="54">
          <cell r="F54" t="str">
            <v>Denmark</v>
          </cell>
          <cell r="G54" t="str">
            <v>TOTAL</v>
          </cell>
          <cell r="H54" t="str">
            <v>TOTAL</v>
          </cell>
          <cell r="J54" t="str">
            <v>Natural gas</v>
          </cell>
          <cell r="K54">
            <v>17.678763</v>
          </cell>
          <cell r="L54">
            <v>-2.9268803771174134E-2</v>
          </cell>
          <cell r="M54">
            <v>17.649494196228826</v>
          </cell>
          <cell r="O54">
            <v>0</v>
          </cell>
          <cell r="P54">
            <v>17.649494196228826</v>
          </cell>
          <cell r="Q54">
            <v>17.649494196228826</v>
          </cell>
          <cell r="R54">
            <v>0</v>
          </cell>
          <cell r="S54">
            <v>11.201354528158268</v>
          </cell>
          <cell r="U54">
            <v>0.3155157341816725</v>
          </cell>
          <cell r="W54">
            <v>6.1326239338888842</v>
          </cell>
          <cell r="AC54">
            <v>0</v>
          </cell>
          <cell r="AE54">
            <v>0</v>
          </cell>
          <cell r="AJ54">
            <v>3.1594804048949897E-2</v>
          </cell>
          <cell r="AL54" t="str">
            <v>EU28</v>
          </cell>
        </row>
        <row r="55">
          <cell r="F55" t="str">
            <v>Denmark</v>
          </cell>
          <cell r="G55" t="str">
            <v>TOTAL</v>
          </cell>
          <cell r="H55" t="str">
            <v>TOTAL</v>
          </cell>
          <cell r="J55" t="str">
            <v>Other fossil fuels</v>
          </cell>
          <cell r="K55">
            <v>2.65164</v>
          </cell>
          <cell r="L55">
            <v>-9.0115085922193305E-2</v>
          </cell>
          <cell r="M55">
            <v>2.5615249140778067</v>
          </cell>
          <cell r="O55">
            <v>0</v>
          </cell>
          <cell r="P55">
            <v>2.5615249140778067</v>
          </cell>
          <cell r="Q55">
            <v>2.5615249140778067</v>
          </cell>
          <cell r="R55">
            <v>0</v>
          </cell>
          <cell r="S55">
            <v>0.30508683123425678</v>
          </cell>
          <cell r="U55">
            <v>1.9989082843548965E-2</v>
          </cell>
          <cell r="W55">
            <v>2.2364490000000008</v>
          </cell>
          <cell r="AC55">
            <v>0</v>
          </cell>
          <cell r="AE55">
            <v>0</v>
          </cell>
          <cell r="AJ55">
            <v>1.3922967215591437E-3</v>
          </cell>
          <cell r="AL55" t="str">
            <v>EU28</v>
          </cell>
        </row>
        <row r="56">
          <cell r="F56" t="str">
            <v>Denmark</v>
          </cell>
          <cell r="G56" t="str">
            <v>TOTAL</v>
          </cell>
          <cell r="H56" t="str">
            <v>TOTAL</v>
          </cell>
          <cell r="J56" t="str">
            <v>Electricity</v>
          </cell>
          <cell r="K56">
            <v>28.973819000000002</v>
          </cell>
          <cell r="L56">
            <v>-22.132791097330767</v>
          </cell>
          <cell r="M56">
            <v>6.841027902669234</v>
          </cell>
          <cell r="O56">
            <v>0</v>
          </cell>
          <cell r="P56">
            <v>6.841027902669234</v>
          </cell>
          <cell r="Q56">
            <v>4.0074602151949534</v>
          </cell>
          <cell r="R56">
            <v>2.8335676874742806</v>
          </cell>
          <cell r="S56">
            <v>1.7821694536432839</v>
          </cell>
          <cell r="U56">
            <v>0.90744850679741351</v>
          </cell>
          <cell r="W56">
            <v>1.3178422547542559</v>
          </cell>
          <cell r="AC56">
            <v>0.19552409671461715</v>
          </cell>
          <cell r="AE56">
            <v>2.6380435907596635</v>
          </cell>
          <cell r="AJ56">
            <v>1.0995579034209899</v>
          </cell>
          <cell r="AL56" t="str">
            <v>EU28</v>
          </cell>
        </row>
        <row r="57">
          <cell r="F57" t="str">
            <v>Denmark</v>
          </cell>
          <cell r="G57" t="str">
            <v>TOTAL</v>
          </cell>
          <cell r="H57" t="str">
            <v>TOTAL</v>
          </cell>
          <cell r="J57" t="str">
            <v>District heating</v>
          </cell>
          <cell r="K57">
            <v>29.579742</v>
          </cell>
          <cell r="L57">
            <v>-9.2089871389627014</v>
          </cell>
          <cell r="M57">
            <v>20.370754861037298</v>
          </cell>
          <cell r="O57">
            <v>0</v>
          </cell>
          <cell r="P57">
            <v>20.370754861037298</v>
          </cell>
          <cell r="Q57">
            <v>20.370754861037298</v>
          </cell>
          <cell r="R57">
            <v>0</v>
          </cell>
          <cell r="S57">
            <v>18.475383882902261</v>
          </cell>
          <cell r="U57">
            <v>0.95405315257948253</v>
          </cell>
          <cell r="W57">
            <v>0.94131782555555599</v>
          </cell>
          <cell r="AC57">
            <v>0</v>
          </cell>
          <cell r="AE57">
            <v>0</v>
          </cell>
          <cell r="AJ57">
            <v>0</v>
          </cell>
          <cell r="AL57" t="str">
            <v>EU28</v>
          </cell>
        </row>
        <row r="58">
          <cell r="F58" t="str">
            <v>Denmark</v>
          </cell>
          <cell r="G58" t="str">
            <v>TOTAL</v>
          </cell>
          <cell r="H58" t="str">
            <v>TOTAL</v>
          </cell>
          <cell r="J58" t="str">
            <v>Waste non-RES</v>
          </cell>
          <cell r="K58">
            <v>0.26749000000000001</v>
          </cell>
          <cell r="L58">
            <v>-6.6290999444444415E-2</v>
          </cell>
          <cell r="M58">
            <v>0.20119900055555559</v>
          </cell>
          <cell r="O58">
            <v>0</v>
          </cell>
          <cell r="P58">
            <v>0.20119900055555559</v>
          </cell>
          <cell r="Q58">
            <v>0.20119900055555559</v>
          </cell>
          <cell r="R58">
            <v>0</v>
          </cell>
          <cell r="S58">
            <v>0</v>
          </cell>
          <cell r="U58">
            <v>0</v>
          </cell>
          <cell r="W58">
            <v>0.20119900055555559</v>
          </cell>
          <cell r="AC58">
            <v>0</v>
          </cell>
          <cell r="AE58">
            <v>0</v>
          </cell>
          <cell r="AJ58">
            <v>0</v>
          </cell>
          <cell r="AL58" t="str">
            <v>EU28</v>
          </cell>
        </row>
        <row r="59">
          <cell r="F59" t="str">
            <v>Denmark</v>
          </cell>
          <cell r="G59" t="str">
            <v>TOTAL</v>
          </cell>
          <cell r="H59" t="str">
            <v>TOTAL</v>
          </cell>
          <cell r="J59" t="str">
            <v>Waste RES</v>
          </cell>
          <cell r="K59">
            <v>0.32680300000000001</v>
          </cell>
          <cell r="L59">
            <v>-8.1409999999999982E-2</v>
          </cell>
          <cell r="M59">
            <v>0.24539300000000003</v>
          </cell>
          <cell r="O59">
            <v>0</v>
          </cell>
          <cell r="P59">
            <v>0.24539300000000003</v>
          </cell>
          <cell r="Q59">
            <v>0.24539300000000003</v>
          </cell>
          <cell r="R59">
            <v>0</v>
          </cell>
          <cell r="S59">
            <v>0</v>
          </cell>
          <cell r="U59">
            <v>0</v>
          </cell>
          <cell r="W59">
            <v>0.24539300000000003</v>
          </cell>
          <cell r="AC59">
            <v>0</v>
          </cell>
          <cell r="AE59">
            <v>0</v>
          </cell>
          <cell r="AJ59">
            <v>0</v>
          </cell>
          <cell r="AL59" t="str">
            <v>EU28</v>
          </cell>
        </row>
        <row r="60">
          <cell r="F60" t="str">
            <v>Denmark</v>
          </cell>
          <cell r="G60" t="str">
            <v>TOTAL</v>
          </cell>
          <cell r="H60" t="str">
            <v>TOTAL</v>
          </cell>
          <cell r="J60" t="str">
            <v>Biomass</v>
          </cell>
          <cell r="K60">
            <v>11.977736999999999</v>
          </cell>
          <cell r="L60">
            <v>4.5776999999997514E-2</v>
          </cell>
          <cell r="M60">
            <v>12.023513999999997</v>
          </cell>
          <cell r="O60">
            <v>0</v>
          </cell>
          <cell r="P60">
            <v>12.023513999999997</v>
          </cell>
          <cell r="Q60">
            <v>12.023513999999997</v>
          </cell>
          <cell r="R60">
            <v>0</v>
          </cell>
          <cell r="S60">
            <v>10.017028131189383</v>
          </cell>
          <cell r="U60">
            <v>5.4971868810616935E-2</v>
          </cell>
          <cell r="W60">
            <v>1.9515139999999984</v>
          </cell>
          <cell r="AC60">
            <v>0</v>
          </cell>
          <cell r="AE60">
            <v>0</v>
          </cell>
          <cell r="AJ60">
            <v>0</v>
          </cell>
          <cell r="AL60" t="str">
            <v>EU28</v>
          </cell>
        </row>
        <row r="61">
          <cell r="F61" t="str">
            <v>Denmark</v>
          </cell>
          <cell r="G61" t="str">
            <v>TOTAL</v>
          </cell>
          <cell r="H61" t="str">
            <v>TOTAL</v>
          </cell>
          <cell r="J61" t="str">
            <v>Geothermal</v>
          </cell>
          <cell r="K61">
            <v>0</v>
          </cell>
          <cell r="L61">
            <v>0</v>
          </cell>
          <cell r="M61">
            <v>0</v>
          </cell>
          <cell r="O61">
            <v>0</v>
          </cell>
          <cell r="P61">
            <v>0</v>
          </cell>
          <cell r="Q61">
            <v>0</v>
          </cell>
          <cell r="R61">
            <v>0</v>
          </cell>
          <cell r="S61">
            <v>0</v>
          </cell>
          <cell r="U61">
            <v>0</v>
          </cell>
          <cell r="W61">
            <v>0</v>
          </cell>
          <cell r="AC61">
            <v>0</v>
          </cell>
          <cell r="AE61">
            <v>0</v>
          </cell>
          <cell r="AJ61">
            <v>0</v>
          </cell>
          <cell r="AL61" t="str">
            <v>EU28</v>
          </cell>
        </row>
        <row r="62">
          <cell r="F62" t="str">
            <v>Denmark</v>
          </cell>
          <cell r="G62" t="str">
            <v>TOTAL</v>
          </cell>
          <cell r="H62" t="str">
            <v>TOTAL</v>
          </cell>
          <cell r="J62" t="str">
            <v>Solar energy</v>
          </cell>
          <cell r="K62">
            <v>0.148864</v>
          </cell>
          <cell r="L62">
            <v>-1.8639999999999768E-3</v>
          </cell>
          <cell r="M62">
            <v>0.14700000000000002</v>
          </cell>
          <cell r="O62">
            <v>0</v>
          </cell>
          <cell r="P62">
            <v>0.14700000000000002</v>
          </cell>
          <cell r="Q62">
            <v>0.14700000000000002</v>
          </cell>
          <cell r="R62">
            <v>0</v>
          </cell>
          <cell r="S62">
            <v>3.0144207130166217E-2</v>
          </cell>
          <cell r="U62">
            <v>0.11685579286983379</v>
          </cell>
          <cell r="W62">
            <v>0</v>
          </cell>
          <cell r="AC62">
            <v>0</v>
          </cell>
          <cell r="AE62">
            <v>0</v>
          </cell>
          <cell r="AJ62">
            <v>0</v>
          </cell>
          <cell r="AL62" t="str">
            <v>EU28</v>
          </cell>
        </row>
        <row r="63">
          <cell r="F63" t="str">
            <v>Denmark</v>
          </cell>
          <cell r="G63" t="str">
            <v>TOTAL</v>
          </cell>
          <cell r="H63" t="str">
            <v>TOTAL</v>
          </cell>
          <cell r="J63" t="str">
            <v>Ambient heat total</v>
          </cell>
          <cell r="K63" t="str">
            <v>-</v>
          </cell>
          <cell r="L63">
            <v>1.3570000000000002</v>
          </cell>
          <cell r="M63">
            <v>1.3570000000000002</v>
          </cell>
          <cell r="O63">
            <v>0</v>
          </cell>
          <cell r="P63">
            <v>1.3570000000000002</v>
          </cell>
          <cell r="Q63">
            <v>1.3570000000000002</v>
          </cell>
          <cell r="R63">
            <v>0</v>
          </cell>
          <cell r="S63">
            <v>1.2161683393416132</v>
          </cell>
          <cell r="U63">
            <v>0.14083166065838693</v>
          </cell>
          <cell r="W63">
            <v>0</v>
          </cell>
          <cell r="AC63">
            <v>0</v>
          </cell>
          <cell r="AE63">
            <v>0</v>
          </cell>
          <cell r="AJ63">
            <v>0</v>
          </cell>
          <cell r="AL63" t="str">
            <v>EU28</v>
          </cell>
        </row>
        <row r="64">
          <cell r="F64" t="str">
            <v>Denmark</v>
          </cell>
          <cell r="G64" t="str">
            <v>TOTAL</v>
          </cell>
          <cell r="H64" t="str">
            <v>TOTAL</v>
          </cell>
          <cell r="J64" t="str">
            <v xml:space="preserve">Other RES </v>
          </cell>
          <cell r="K64" t="str">
            <v>-</v>
          </cell>
          <cell r="L64">
            <v>0</v>
          </cell>
          <cell r="M64">
            <v>0</v>
          </cell>
          <cell r="O64">
            <v>0</v>
          </cell>
          <cell r="P64">
            <v>0</v>
          </cell>
          <cell r="Q64">
            <v>0</v>
          </cell>
          <cell r="R64">
            <v>0</v>
          </cell>
          <cell r="S64">
            <v>0</v>
          </cell>
          <cell r="U64">
            <v>0</v>
          </cell>
          <cell r="W64">
            <v>0</v>
          </cell>
          <cell r="AC64">
            <v>0</v>
          </cell>
          <cell r="AE64">
            <v>0</v>
          </cell>
          <cell r="AJ64">
            <v>0</v>
          </cell>
          <cell r="AL64" t="str">
            <v>EU28</v>
          </cell>
        </row>
        <row r="65">
          <cell r="F65" t="str">
            <v>Germany</v>
          </cell>
          <cell r="G65" t="str">
            <v>TOTAL</v>
          </cell>
          <cell r="H65" t="str">
            <v>TOTAL</v>
          </cell>
          <cell r="J65" t="str">
            <v>TOTAL</v>
          </cell>
          <cell r="K65">
            <v>1749.888179</v>
          </cell>
          <cell r="L65">
            <v>-418.7847706427533</v>
          </cell>
          <cell r="M65">
            <v>1331.1034083572467</v>
          </cell>
          <cell r="O65">
            <v>0</v>
          </cell>
          <cell r="P65">
            <v>1331.1034083572467</v>
          </cell>
          <cell r="Q65">
            <v>1286.7518506280462</v>
          </cell>
          <cell r="R65">
            <v>44.351557729200465</v>
          </cell>
          <cell r="S65">
            <v>703.15971238188922</v>
          </cell>
          <cell r="U65">
            <v>134.01100621471642</v>
          </cell>
          <cell r="W65">
            <v>449.58113203144063</v>
          </cell>
          <cell r="AC65">
            <v>7.2036531063516165</v>
          </cell>
          <cell r="AE65">
            <v>37.147904622848849</v>
          </cell>
          <cell r="AJ65">
            <v>23.785876943341407</v>
          </cell>
          <cell r="AL65" t="str">
            <v>EU28</v>
          </cell>
        </row>
        <row r="66">
          <cell r="F66" t="str">
            <v>Germany</v>
          </cell>
          <cell r="G66" t="str">
            <v>TOTAL</v>
          </cell>
          <cell r="H66" t="str">
            <v>TOTAL</v>
          </cell>
          <cell r="J66" t="str">
            <v>Coal</v>
          </cell>
          <cell r="K66">
            <v>111.87013300000001</v>
          </cell>
          <cell r="L66">
            <v>-4.1047464828281477E-2</v>
          </cell>
          <cell r="M66">
            <v>111.82908553517173</v>
          </cell>
          <cell r="O66">
            <v>0</v>
          </cell>
          <cell r="P66">
            <v>111.82908553517173</v>
          </cell>
          <cell r="Q66">
            <v>111.82908553517173</v>
          </cell>
          <cell r="R66">
            <v>0</v>
          </cell>
          <cell r="S66">
            <v>12.977643783146659</v>
          </cell>
          <cell r="U66">
            <v>0.21582649646957253</v>
          </cell>
          <cell r="W66">
            <v>98.635615255555493</v>
          </cell>
          <cell r="AC66">
            <v>0</v>
          </cell>
          <cell r="AE66">
            <v>0</v>
          </cell>
          <cell r="AJ66">
            <v>0</v>
          </cell>
          <cell r="AL66" t="str">
            <v>EU28</v>
          </cell>
        </row>
        <row r="67">
          <cell r="F67" t="str">
            <v>Germany</v>
          </cell>
          <cell r="G67" t="str">
            <v>TOTAL</v>
          </cell>
          <cell r="H67" t="str">
            <v>TOTAL</v>
          </cell>
          <cell r="J67" t="str">
            <v>Fuel oil</v>
          </cell>
          <cell r="K67">
            <v>255.78789400000008</v>
          </cell>
          <cell r="L67">
            <v>-2.0709803826611619</v>
          </cell>
          <cell r="M67">
            <v>253.71691361733892</v>
          </cell>
          <cell r="O67">
            <v>0</v>
          </cell>
          <cell r="P67">
            <v>253.71691361733892</v>
          </cell>
          <cell r="Q67">
            <v>253.71691361733892</v>
          </cell>
          <cell r="R67">
            <v>0</v>
          </cell>
          <cell r="S67">
            <v>193.44410234362766</v>
          </cell>
          <cell r="U67">
            <v>34.043934794266811</v>
          </cell>
          <cell r="W67">
            <v>26.228876479444438</v>
          </cell>
          <cell r="AC67">
            <v>0</v>
          </cell>
          <cell r="AE67">
            <v>0</v>
          </cell>
          <cell r="AJ67">
            <v>2.5063657958644101E-2</v>
          </cell>
          <cell r="AL67" t="str">
            <v>EU28</v>
          </cell>
        </row>
        <row r="68">
          <cell r="F68" t="str">
            <v>Germany</v>
          </cell>
          <cell r="G68" t="str">
            <v>TOTAL</v>
          </cell>
          <cell r="H68" t="str">
            <v>TOTAL</v>
          </cell>
          <cell r="J68" t="str">
            <v>Natural gas</v>
          </cell>
          <cell r="K68">
            <v>579.49033599999996</v>
          </cell>
          <cell r="L68">
            <v>2.1689937689180852</v>
          </cell>
          <cell r="M68">
            <v>581.65932976891804</v>
          </cell>
          <cell r="O68">
            <v>0</v>
          </cell>
          <cell r="P68">
            <v>581.65932976891804</v>
          </cell>
          <cell r="Q68">
            <v>581.65932976891804</v>
          </cell>
          <cell r="R68">
            <v>0</v>
          </cell>
          <cell r="S68">
            <v>338.02709170138201</v>
          </cell>
          <cell r="U68">
            <v>64.902607138369447</v>
          </cell>
          <cell r="W68">
            <v>178.7296309291666</v>
          </cell>
          <cell r="AC68">
            <v>0</v>
          </cell>
          <cell r="AE68">
            <v>0</v>
          </cell>
          <cell r="AJ68">
            <v>1.0183482853827592</v>
          </cell>
          <cell r="AL68" t="str">
            <v>EU28</v>
          </cell>
        </row>
        <row r="69">
          <cell r="F69" t="str">
            <v>Germany</v>
          </cell>
          <cell r="G69" t="str">
            <v>TOTAL</v>
          </cell>
          <cell r="H69" t="str">
            <v>TOTAL</v>
          </cell>
          <cell r="J69" t="str">
            <v>Other fossil fuels</v>
          </cell>
          <cell r="K69">
            <v>50.727733999999998</v>
          </cell>
          <cell r="L69">
            <v>-5.272325922019121</v>
          </cell>
          <cell r="M69">
            <v>45.455408077980877</v>
          </cell>
          <cell r="O69">
            <v>0</v>
          </cell>
          <cell r="P69">
            <v>45.455408077980877</v>
          </cell>
          <cell r="Q69">
            <v>45.455408077980877</v>
          </cell>
          <cell r="R69">
            <v>0</v>
          </cell>
          <cell r="S69">
            <v>6.4017365243372355</v>
          </cell>
          <cell r="U69">
            <v>1.2193783855880449</v>
          </cell>
          <cell r="W69">
            <v>37.834293168055595</v>
          </cell>
          <cell r="AC69">
            <v>0</v>
          </cell>
          <cell r="AE69">
            <v>0</v>
          </cell>
          <cell r="AJ69">
            <v>0</v>
          </cell>
          <cell r="AL69" t="str">
            <v>EU28</v>
          </cell>
        </row>
        <row r="70">
          <cell r="F70" t="str">
            <v>Germany</v>
          </cell>
          <cell r="G70" t="str">
            <v>TOTAL</v>
          </cell>
          <cell r="H70" t="str">
            <v>TOTAL</v>
          </cell>
          <cell r="J70" t="str">
            <v>Electricity</v>
          </cell>
          <cell r="K70">
            <v>513.75059799999997</v>
          </cell>
          <cell r="L70">
            <v>-408.65596660410768</v>
          </cell>
          <cell r="M70">
            <v>105.09463139589229</v>
          </cell>
          <cell r="O70">
            <v>0</v>
          </cell>
          <cell r="P70">
            <v>105.09463139589229</v>
          </cell>
          <cell r="Q70">
            <v>60.743073666691835</v>
          </cell>
          <cell r="R70">
            <v>44.351557729200465</v>
          </cell>
          <cell r="S70">
            <v>13.816027604326562</v>
          </cell>
          <cell r="U70">
            <v>19.69069347536945</v>
          </cell>
          <cell r="W70">
            <v>27.236352586995821</v>
          </cell>
          <cell r="AC70">
            <v>7.2036531063516165</v>
          </cell>
          <cell r="AE70">
            <v>37.147904622848849</v>
          </cell>
          <cell r="AJ70">
            <v>22.742465000000003</v>
          </cell>
          <cell r="AL70" t="str">
            <v>EU28</v>
          </cell>
        </row>
        <row r="71">
          <cell r="F71" t="str">
            <v>Germany</v>
          </cell>
          <cell r="G71" t="str">
            <v>TOTAL</v>
          </cell>
          <cell r="H71" t="str">
            <v>TOTAL</v>
          </cell>
          <cell r="J71" t="str">
            <v>District heating</v>
          </cell>
          <cell r="K71">
            <v>119.20517399999999</v>
          </cell>
          <cell r="L71">
            <v>-12.267842973055608</v>
          </cell>
          <cell r="M71">
            <v>106.93733102694438</v>
          </cell>
          <cell r="O71">
            <v>0</v>
          </cell>
          <cell r="P71">
            <v>106.93733102694438</v>
          </cell>
          <cell r="Q71">
            <v>106.93733102694438</v>
          </cell>
          <cell r="R71">
            <v>0</v>
          </cell>
          <cell r="S71">
            <v>53.786787460833295</v>
          </cell>
          <cell r="U71">
            <v>5.1388888888888893</v>
          </cell>
          <cell r="W71">
            <v>48.011654677222197</v>
          </cell>
          <cell r="AC71">
            <v>0</v>
          </cell>
          <cell r="AE71">
            <v>0</v>
          </cell>
          <cell r="AJ71">
            <v>0</v>
          </cell>
          <cell r="AL71" t="str">
            <v>EU28</v>
          </cell>
        </row>
        <row r="72">
          <cell r="F72" t="str">
            <v>Germany</v>
          </cell>
          <cell r="G72" t="str">
            <v>TOTAL</v>
          </cell>
          <cell r="H72" t="str">
            <v>TOTAL</v>
          </cell>
          <cell r="J72" t="str">
            <v>Waste non-RES</v>
          </cell>
          <cell r="K72">
            <v>10.469326000000001</v>
          </cell>
          <cell r="L72">
            <v>-3.0670138888844178E-4</v>
          </cell>
          <cell r="M72">
            <v>10.469019298611112</v>
          </cell>
          <cell r="O72">
            <v>0</v>
          </cell>
          <cell r="P72">
            <v>10.469019298611112</v>
          </cell>
          <cell r="Q72">
            <v>10.469019298611112</v>
          </cell>
          <cell r="R72">
            <v>0</v>
          </cell>
          <cell r="S72">
            <v>0</v>
          </cell>
          <cell r="U72">
            <v>0</v>
          </cell>
          <cell r="W72">
            <v>10.469019298611112</v>
          </cell>
          <cell r="AC72">
            <v>0</v>
          </cell>
          <cell r="AE72">
            <v>0</v>
          </cell>
          <cell r="AJ72">
            <v>0</v>
          </cell>
          <cell r="AL72" t="str">
            <v>EU28</v>
          </cell>
        </row>
        <row r="73">
          <cell r="F73" t="str">
            <v>Germany</v>
          </cell>
          <cell r="G73" t="str">
            <v>TOTAL</v>
          </cell>
          <cell r="H73" t="str">
            <v>TOTAL</v>
          </cell>
          <cell r="J73" t="str">
            <v>Waste RES</v>
          </cell>
          <cell r="K73">
            <v>2.40741</v>
          </cell>
          <cell r="L73">
            <v>-2.2330013888889333E-3</v>
          </cell>
          <cell r="M73">
            <v>2.4051769986111111</v>
          </cell>
          <cell r="O73">
            <v>0</v>
          </cell>
          <cell r="P73">
            <v>2.4051769986111111</v>
          </cell>
          <cell r="Q73">
            <v>2.4051769986111111</v>
          </cell>
          <cell r="R73">
            <v>0</v>
          </cell>
          <cell r="S73">
            <v>0</v>
          </cell>
          <cell r="U73">
            <v>0</v>
          </cell>
          <cell r="W73">
            <v>2.4051769986111111</v>
          </cell>
          <cell r="AC73">
            <v>0</v>
          </cell>
          <cell r="AE73">
            <v>0</v>
          </cell>
          <cell r="AJ73">
            <v>0</v>
          </cell>
          <cell r="AL73" t="str">
            <v>EU28</v>
          </cell>
        </row>
        <row r="74">
          <cell r="F74" t="str">
            <v>Germany</v>
          </cell>
          <cell r="G74" t="str">
            <v>TOTAL</v>
          </cell>
          <cell r="H74" t="str">
            <v>TOTAL</v>
          </cell>
          <cell r="J74" t="str">
            <v>Biomass</v>
          </cell>
          <cell r="K74">
            <v>98.738700000000009</v>
          </cell>
          <cell r="L74">
            <v>-1.1873627777703177E-3</v>
          </cell>
          <cell r="M74">
            <v>98.737512637222238</v>
          </cell>
          <cell r="O74">
            <v>0</v>
          </cell>
          <cell r="P74">
            <v>98.737512637222238</v>
          </cell>
          <cell r="Q74">
            <v>98.737512637222238</v>
          </cell>
          <cell r="R74">
            <v>0</v>
          </cell>
          <cell r="S74">
            <v>71.328395155865849</v>
          </cell>
          <cell r="U74">
            <v>7.378604844134161</v>
          </cell>
          <cell r="W74">
            <v>20.030512637222223</v>
          </cell>
          <cell r="AC74">
            <v>0</v>
          </cell>
          <cell r="AE74">
            <v>0</v>
          </cell>
          <cell r="AJ74">
            <v>0</v>
          </cell>
          <cell r="AL74" t="str">
            <v>EU28</v>
          </cell>
        </row>
        <row r="75">
          <cell r="F75" t="str">
            <v>Germany</v>
          </cell>
          <cell r="G75" t="str">
            <v>TOTAL</v>
          </cell>
          <cell r="H75" t="str">
            <v>TOTAL</v>
          </cell>
          <cell r="J75" t="str">
            <v>Geothermal</v>
          </cell>
          <cell r="K75">
            <v>0.7454829999999999</v>
          </cell>
          <cell r="L75">
            <v>-0.5004829999999999</v>
          </cell>
          <cell r="M75">
            <v>0.245</v>
          </cell>
          <cell r="O75">
            <v>0</v>
          </cell>
          <cell r="P75">
            <v>0.245</v>
          </cell>
          <cell r="Q75">
            <v>0.245</v>
          </cell>
          <cell r="R75">
            <v>0</v>
          </cell>
          <cell r="S75">
            <v>0.22500000000000001</v>
          </cell>
          <cell r="U75">
            <v>0.02</v>
          </cell>
          <cell r="W75">
            <v>0</v>
          </cell>
          <cell r="AC75">
            <v>0</v>
          </cell>
          <cell r="AE75">
            <v>0</v>
          </cell>
          <cell r="AJ75">
            <v>0</v>
          </cell>
          <cell r="AL75" t="str">
            <v>EU28</v>
          </cell>
        </row>
        <row r="76">
          <cell r="F76" t="str">
            <v>Germany</v>
          </cell>
          <cell r="G76" t="str">
            <v>TOTAL</v>
          </cell>
          <cell r="H76" t="str">
            <v>TOTAL</v>
          </cell>
          <cell r="J76" t="str">
            <v>Solar energy</v>
          </cell>
          <cell r="K76">
            <v>6.696553999999999</v>
          </cell>
          <cell r="L76">
            <v>-5.5399999999927729E-4</v>
          </cell>
          <cell r="M76">
            <v>6.6959999999999997</v>
          </cell>
          <cell r="O76">
            <v>0</v>
          </cell>
          <cell r="P76">
            <v>6.6959999999999997</v>
          </cell>
          <cell r="Q76">
            <v>6.6959999999999997</v>
          </cell>
          <cell r="R76">
            <v>0</v>
          </cell>
          <cell r="S76">
            <v>6.1174769368033504</v>
          </cell>
          <cell r="U76">
            <v>0.57852306319664959</v>
          </cell>
          <cell r="W76">
            <v>0</v>
          </cell>
          <cell r="AC76">
            <v>0</v>
          </cell>
          <cell r="AE76">
            <v>0</v>
          </cell>
          <cell r="AJ76">
            <v>0</v>
          </cell>
          <cell r="AL76" t="str">
            <v>EU28</v>
          </cell>
        </row>
        <row r="77">
          <cell r="F77" t="str">
            <v>Germany</v>
          </cell>
          <cell r="G77" t="str">
            <v>TOTAL</v>
          </cell>
          <cell r="H77" t="str">
            <v>TOTAL</v>
          </cell>
          <cell r="J77" t="str">
            <v>Ambient heat total</v>
          </cell>
          <cell r="K77" t="str">
            <v>-</v>
          </cell>
          <cell r="L77">
            <v>7.8580000000000005</v>
          </cell>
          <cell r="M77">
            <v>7.8580000000000005</v>
          </cell>
          <cell r="O77">
            <v>0</v>
          </cell>
          <cell r="P77">
            <v>7.8580000000000005</v>
          </cell>
          <cell r="Q77">
            <v>7.8580000000000005</v>
          </cell>
          <cell r="R77">
            <v>0</v>
          </cell>
          <cell r="S77">
            <v>7.0354508715665851</v>
          </cell>
          <cell r="U77">
            <v>0.8225491284334151</v>
          </cell>
          <cell r="W77">
            <v>0</v>
          </cell>
          <cell r="AC77">
            <v>0</v>
          </cell>
          <cell r="AE77">
            <v>0</v>
          </cell>
          <cell r="AJ77">
            <v>0</v>
          </cell>
          <cell r="AL77" t="str">
            <v>EU28</v>
          </cell>
        </row>
        <row r="78">
          <cell r="F78" t="str">
            <v>Germany</v>
          </cell>
          <cell r="G78" t="str">
            <v>TOTAL</v>
          </cell>
          <cell r="H78" t="str">
            <v>TOTAL</v>
          </cell>
          <cell r="J78" t="str">
            <v xml:space="preserve">Other RES </v>
          </cell>
          <cell r="K78" t="str">
            <v>-</v>
          </cell>
          <cell r="L78">
            <v>0</v>
          </cell>
          <cell r="M78">
            <v>0</v>
          </cell>
          <cell r="O78">
            <v>0</v>
          </cell>
          <cell r="P78">
            <v>0</v>
          </cell>
          <cell r="Q78">
            <v>0</v>
          </cell>
          <cell r="R78">
            <v>0</v>
          </cell>
          <cell r="S78">
            <v>0</v>
          </cell>
          <cell r="U78">
            <v>0</v>
          </cell>
          <cell r="W78">
            <v>0</v>
          </cell>
          <cell r="AC78">
            <v>0</v>
          </cell>
          <cell r="AE78">
            <v>0</v>
          </cell>
          <cell r="AJ78">
            <v>0</v>
          </cell>
          <cell r="AL78" t="str">
            <v>EU28</v>
          </cell>
        </row>
        <row r="79">
          <cell r="F79" t="str">
            <v>Estonia</v>
          </cell>
          <cell r="G79" t="str">
            <v>TOTAL</v>
          </cell>
          <cell r="H79" t="str">
            <v>TOTAL</v>
          </cell>
          <cell r="J79" t="str">
            <v>TOTAL</v>
          </cell>
          <cell r="K79">
            <v>22.902958999999996</v>
          </cell>
          <cell r="L79">
            <v>-4.4886673224581841</v>
          </cell>
          <cell r="M79">
            <v>18.414291677541812</v>
          </cell>
          <cell r="O79">
            <v>0</v>
          </cell>
          <cell r="P79">
            <v>18.414291677541812</v>
          </cell>
          <cell r="Q79">
            <v>17.86563479230697</v>
          </cell>
          <cell r="R79">
            <v>0.54865688523484035</v>
          </cell>
          <cell r="S79">
            <v>12.186742752005891</v>
          </cell>
          <cell r="U79">
            <v>1.9923147131635552</v>
          </cell>
          <cell r="W79">
            <v>3.6865773271375248</v>
          </cell>
          <cell r="AC79">
            <v>0.14025736701567196</v>
          </cell>
          <cell r="AE79">
            <v>0.40839951821916837</v>
          </cell>
          <cell r="AJ79">
            <v>0.80087232464400027</v>
          </cell>
          <cell r="AL79" t="str">
            <v>EU28</v>
          </cell>
        </row>
        <row r="80">
          <cell r="F80" t="str">
            <v>Estonia</v>
          </cell>
          <cell r="G80" t="str">
            <v>TOTAL</v>
          </cell>
          <cell r="H80" t="str">
            <v>TOTAL</v>
          </cell>
          <cell r="J80" t="str">
            <v>Coal</v>
          </cell>
          <cell r="K80">
            <v>0.54893599999999998</v>
          </cell>
          <cell r="L80">
            <v>-3.7324186046511221E-3</v>
          </cell>
          <cell r="M80">
            <v>0.54520358139534886</v>
          </cell>
          <cell r="O80">
            <v>0</v>
          </cell>
          <cell r="P80">
            <v>0.54520358139534886</v>
          </cell>
          <cell r="Q80">
            <v>0.54520358139534886</v>
          </cell>
          <cell r="R80">
            <v>0</v>
          </cell>
          <cell r="S80">
            <v>0.1628290633591728</v>
          </cell>
          <cell r="U80">
            <v>1.8175255813953399E-2</v>
          </cell>
          <cell r="W80">
            <v>0.3641992622222226</v>
          </cell>
          <cell r="AC80">
            <v>0</v>
          </cell>
          <cell r="AE80">
            <v>0</v>
          </cell>
          <cell r="AJ80">
            <v>6.0584186046511602E-3</v>
          </cell>
          <cell r="AL80" t="str">
            <v>EU28</v>
          </cell>
        </row>
        <row r="81">
          <cell r="F81" t="str">
            <v>Estonia</v>
          </cell>
          <cell r="G81" t="str">
            <v>TOTAL</v>
          </cell>
          <cell r="H81" t="str">
            <v>TOTAL</v>
          </cell>
          <cell r="J81" t="str">
            <v>Fuel oil</v>
          </cell>
          <cell r="K81">
            <v>1.8782450000000019</v>
          </cell>
          <cell r="L81">
            <v>-1.9644891010710541E-2</v>
          </cell>
          <cell r="M81">
            <v>1.8586001089892914</v>
          </cell>
          <cell r="O81">
            <v>0</v>
          </cell>
          <cell r="P81">
            <v>1.8586001089892914</v>
          </cell>
          <cell r="Q81">
            <v>1.8586001089892914</v>
          </cell>
          <cell r="R81">
            <v>0</v>
          </cell>
          <cell r="S81">
            <v>0.74852719812494739</v>
          </cell>
          <cell r="U81">
            <v>5.7867244197676374E-2</v>
          </cell>
          <cell r="W81">
            <v>1.0522056666666675</v>
          </cell>
          <cell r="AC81">
            <v>0</v>
          </cell>
          <cell r="AE81">
            <v>0</v>
          </cell>
          <cell r="AJ81">
            <v>2.4296891566265001E-2</v>
          </cell>
          <cell r="AL81" t="str">
            <v>EU28</v>
          </cell>
        </row>
        <row r="82">
          <cell r="F82" t="str">
            <v>Estonia</v>
          </cell>
          <cell r="G82" t="str">
            <v>TOTAL</v>
          </cell>
          <cell r="H82" t="str">
            <v>TOTAL</v>
          </cell>
          <cell r="J82" t="str">
            <v>Natural gas</v>
          </cell>
          <cell r="K82">
            <v>2.4399739999999999</v>
          </cell>
          <cell r="L82">
            <v>-8.9400382244992027E-2</v>
          </cell>
          <cell r="M82">
            <v>2.3505736177550078</v>
          </cell>
          <cell r="O82">
            <v>0</v>
          </cell>
          <cell r="P82">
            <v>2.3505736177550078</v>
          </cell>
          <cell r="Q82">
            <v>2.3505736177550078</v>
          </cell>
          <cell r="R82">
            <v>0</v>
          </cell>
          <cell r="S82">
            <v>1.2995932443404272</v>
          </cell>
          <cell r="U82">
            <v>0.16283673702569182</v>
          </cell>
          <cell r="W82">
            <v>0.88814363638888905</v>
          </cell>
          <cell r="AC82">
            <v>0</v>
          </cell>
          <cell r="AE82">
            <v>0</v>
          </cell>
          <cell r="AJ82">
            <v>9.1726381967213097E-2</v>
          </cell>
          <cell r="AL82" t="str">
            <v>EU28</v>
          </cell>
        </row>
        <row r="83">
          <cell r="F83" t="str">
            <v>Estonia</v>
          </cell>
          <cell r="G83" t="str">
            <v>TOTAL</v>
          </cell>
          <cell r="H83" t="str">
            <v>TOTAL</v>
          </cell>
          <cell r="J83" t="str">
            <v>Other fossil fuels</v>
          </cell>
          <cell r="K83">
            <v>0.11397399999999999</v>
          </cell>
          <cell r="L83">
            <v>-2.7351518072289235E-2</v>
          </cell>
          <cell r="M83">
            <v>8.6622481927710757E-2</v>
          </cell>
          <cell r="O83">
            <v>0</v>
          </cell>
          <cell r="P83">
            <v>8.6622481927710757E-2</v>
          </cell>
          <cell r="Q83">
            <v>8.6622481927710757E-2</v>
          </cell>
          <cell r="R83">
            <v>0</v>
          </cell>
          <cell r="S83">
            <v>1.6183915662650546E-2</v>
          </cell>
          <cell r="U83">
            <v>6.4735662650602056E-3</v>
          </cell>
          <cell r="W83">
            <v>6.3965000000000008E-2</v>
          </cell>
          <cell r="AC83">
            <v>0</v>
          </cell>
          <cell r="AE83">
            <v>0</v>
          </cell>
          <cell r="AJ83">
            <v>1.5721518072289119E-2</v>
          </cell>
          <cell r="AL83" t="str">
            <v>EU28</v>
          </cell>
        </row>
        <row r="84">
          <cell r="F84" t="str">
            <v>Estonia</v>
          </cell>
          <cell r="G84" t="str">
            <v>TOTAL</v>
          </cell>
          <cell r="H84" t="str">
            <v>TOTAL</v>
          </cell>
          <cell r="J84" t="str">
            <v>Electricity</v>
          </cell>
          <cell r="K84">
            <v>6.6791089999999995</v>
          </cell>
          <cell r="L84">
            <v>-5.1407881119699805</v>
          </cell>
          <cell r="M84">
            <v>1.5383208880300185</v>
          </cell>
          <cell r="O84">
            <v>0</v>
          </cell>
          <cell r="P84">
            <v>1.5383208880300185</v>
          </cell>
          <cell r="Q84">
            <v>0.98966400279517819</v>
          </cell>
          <cell r="R84">
            <v>0.54865688523484035</v>
          </cell>
          <cell r="S84">
            <v>0.33565097837071423</v>
          </cell>
          <cell r="U84">
            <v>0.46876740589804905</v>
          </cell>
          <cell r="W84">
            <v>0.18524561852641491</v>
          </cell>
          <cell r="AC84">
            <v>0.14025736701567196</v>
          </cell>
          <cell r="AE84">
            <v>0.40839951821916837</v>
          </cell>
          <cell r="AJ84">
            <v>0.52306911443358195</v>
          </cell>
          <cell r="AL84" t="str">
            <v>EU28</v>
          </cell>
        </row>
        <row r="85">
          <cell r="F85" t="str">
            <v>Estonia</v>
          </cell>
          <cell r="G85" t="str">
            <v>TOTAL</v>
          </cell>
          <cell r="H85" t="str">
            <v>TOTAL</v>
          </cell>
          <cell r="J85" t="str">
            <v>District heating</v>
          </cell>
          <cell r="K85">
            <v>5.6870699999999994</v>
          </cell>
          <cell r="L85">
            <v>0.54569499999999138</v>
          </cell>
          <cell r="M85">
            <v>6.2327649999999908</v>
          </cell>
          <cell r="O85">
            <v>0</v>
          </cell>
          <cell r="P85">
            <v>6.2327649999999908</v>
          </cell>
          <cell r="Q85">
            <v>6.2327649999999908</v>
          </cell>
          <cell r="R85">
            <v>0</v>
          </cell>
          <cell r="S85">
            <v>4.8692892067882294</v>
          </cell>
          <cell r="U85">
            <v>1.1168636493228723</v>
          </cell>
          <cell r="W85">
            <v>0.24661214388888902</v>
          </cell>
          <cell r="AC85">
            <v>0</v>
          </cell>
          <cell r="AE85">
            <v>0</v>
          </cell>
          <cell r="AJ85">
            <v>0</v>
          </cell>
          <cell r="AL85" t="str">
            <v>EU28</v>
          </cell>
        </row>
        <row r="86">
          <cell r="F86" t="str">
            <v>Estonia</v>
          </cell>
          <cell r="G86" t="str">
            <v>TOTAL</v>
          </cell>
          <cell r="H86" t="str">
            <v>TOTAL</v>
          </cell>
          <cell r="J86" t="str">
            <v>Waste non-RES</v>
          </cell>
          <cell r="K86">
            <v>0</v>
          </cell>
          <cell r="L86">
            <v>0</v>
          </cell>
          <cell r="M86">
            <v>0</v>
          </cell>
          <cell r="O86">
            <v>0</v>
          </cell>
          <cell r="P86">
            <v>0</v>
          </cell>
          <cell r="Q86">
            <v>0</v>
          </cell>
          <cell r="R86">
            <v>0</v>
          </cell>
          <cell r="S86">
            <v>0</v>
          </cell>
          <cell r="U86">
            <v>0</v>
          </cell>
          <cell r="W86">
            <v>0</v>
          </cell>
          <cell r="AC86">
            <v>0</v>
          </cell>
          <cell r="AE86">
            <v>0</v>
          </cell>
          <cell r="AJ86">
            <v>0</v>
          </cell>
          <cell r="AL86" t="str">
            <v>EU28</v>
          </cell>
        </row>
        <row r="87">
          <cell r="F87" t="str">
            <v>Estonia</v>
          </cell>
          <cell r="G87" t="str">
            <v>TOTAL</v>
          </cell>
          <cell r="H87" t="str">
            <v>TOTAL</v>
          </cell>
          <cell r="J87" t="str">
            <v>Waste RES</v>
          </cell>
          <cell r="K87">
            <v>0</v>
          </cell>
          <cell r="L87">
            <v>0</v>
          </cell>
          <cell r="M87">
            <v>0</v>
          </cell>
          <cell r="O87">
            <v>0</v>
          </cell>
          <cell r="P87">
            <v>0</v>
          </cell>
          <cell r="Q87">
            <v>0</v>
          </cell>
          <cell r="R87">
            <v>0</v>
          </cell>
          <cell r="S87">
            <v>0</v>
          </cell>
          <cell r="U87">
            <v>0</v>
          </cell>
          <cell r="W87">
            <v>0</v>
          </cell>
          <cell r="AC87">
            <v>0</v>
          </cell>
          <cell r="AE87">
            <v>0</v>
          </cell>
          <cell r="AJ87">
            <v>0</v>
          </cell>
          <cell r="AL87" t="str">
            <v>EU28</v>
          </cell>
        </row>
        <row r="88">
          <cell r="F88" t="str">
            <v>Estonia</v>
          </cell>
          <cell r="G88" t="str">
            <v>TOTAL</v>
          </cell>
          <cell r="H88" t="str">
            <v>TOTAL</v>
          </cell>
          <cell r="J88" t="str">
            <v>Biomass</v>
          </cell>
          <cell r="K88">
            <v>5.5544880000000001</v>
          </cell>
          <cell r="L88">
            <v>-0.14228200000000069</v>
          </cell>
          <cell r="M88">
            <v>5.4122059999999994</v>
          </cell>
          <cell r="O88">
            <v>0</v>
          </cell>
          <cell r="P88">
            <v>5.4122059999999994</v>
          </cell>
          <cell r="Q88">
            <v>5.4122059999999994</v>
          </cell>
          <cell r="R88">
            <v>0</v>
          </cell>
          <cell r="S88">
            <v>4.4034812132657617</v>
          </cell>
          <cell r="U88">
            <v>0.12251878673423833</v>
          </cell>
          <cell r="W88">
            <v>0.88620599999999994</v>
          </cell>
          <cell r="AC88">
            <v>0</v>
          </cell>
          <cell r="AE88">
            <v>0</v>
          </cell>
          <cell r="AJ88">
            <v>0.14000000000000001</v>
          </cell>
          <cell r="AL88" t="str">
            <v>EU28</v>
          </cell>
        </row>
        <row r="89">
          <cell r="F89" t="str">
            <v>Estonia</v>
          </cell>
          <cell r="G89" t="str">
            <v>TOTAL</v>
          </cell>
          <cell r="H89" t="str">
            <v>TOTAL</v>
          </cell>
          <cell r="J89" t="str">
            <v>Geothermal</v>
          </cell>
          <cell r="K89">
            <v>0</v>
          </cell>
          <cell r="L89">
            <v>0</v>
          </cell>
          <cell r="M89">
            <v>0</v>
          </cell>
          <cell r="O89">
            <v>0</v>
          </cell>
          <cell r="P89">
            <v>0</v>
          </cell>
          <cell r="Q89">
            <v>0</v>
          </cell>
          <cell r="R89">
            <v>0</v>
          </cell>
          <cell r="S89">
            <v>0</v>
          </cell>
          <cell r="U89">
            <v>0</v>
          </cell>
          <cell r="W89">
            <v>0</v>
          </cell>
          <cell r="AC89">
            <v>0</v>
          </cell>
          <cell r="AE89">
            <v>0</v>
          </cell>
          <cell r="AJ89">
            <v>0</v>
          </cell>
          <cell r="AL89" t="str">
            <v>EU28</v>
          </cell>
        </row>
        <row r="90">
          <cell r="F90" t="str">
            <v>Estonia</v>
          </cell>
          <cell r="G90" t="str">
            <v>TOTAL</v>
          </cell>
          <cell r="H90" t="str">
            <v>TOTAL</v>
          </cell>
          <cell r="J90" t="str">
            <v>Solar energy</v>
          </cell>
          <cell r="K90">
            <v>0</v>
          </cell>
          <cell r="L90">
            <v>0</v>
          </cell>
          <cell r="M90">
            <v>0</v>
          </cell>
          <cell r="O90">
            <v>0</v>
          </cell>
          <cell r="P90">
            <v>0</v>
          </cell>
          <cell r="Q90">
            <v>0</v>
          </cell>
          <cell r="R90">
            <v>0</v>
          </cell>
          <cell r="S90">
            <v>0</v>
          </cell>
          <cell r="U90">
            <v>0</v>
          </cell>
          <cell r="W90">
            <v>0</v>
          </cell>
          <cell r="AC90">
            <v>0</v>
          </cell>
          <cell r="AE90">
            <v>0</v>
          </cell>
          <cell r="AJ90">
            <v>0</v>
          </cell>
          <cell r="AL90" t="str">
            <v>EU28</v>
          </cell>
        </row>
        <row r="91">
          <cell r="F91" t="str">
            <v>Estonia</v>
          </cell>
          <cell r="G91" t="str">
            <v>TOTAL</v>
          </cell>
          <cell r="H91" t="str">
            <v>TOTAL</v>
          </cell>
          <cell r="J91" t="str">
            <v>Ambient heat total</v>
          </cell>
          <cell r="K91" t="str">
            <v>-</v>
          </cell>
          <cell r="L91">
            <v>0.39</v>
          </cell>
          <cell r="M91">
            <v>0.39</v>
          </cell>
          <cell r="O91">
            <v>0</v>
          </cell>
          <cell r="P91">
            <v>0.39</v>
          </cell>
          <cell r="Q91">
            <v>0.39</v>
          </cell>
          <cell r="R91">
            <v>0</v>
          </cell>
          <cell r="S91">
            <v>0.35118793209398613</v>
          </cell>
          <cell r="U91">
            <v>3.8812067906013901E-2</v>
          </cell>
          <cell r="W91">
            <v>0</v>
          </cell>
          <cell r="AC91">
            <v>0</v>
          </cell>
          <cell r="AE91">
            <v>0</v>
          </cell>
          <cell r="AJ91">
            <v>0</v>
          </cell>
          <cell r="AL91" t="str">
            <v>EU28</v>
          </cell>
        </row>
        <row r="92">
          <cell r="F92" t="str">
            <v>Estonia</v>
          </cell>
          <cell r="G92" t="str">
            <v>TOTAL</v>
          </cell>
          <cell r="H92" t="str">
            <v>TOTAL</v>
          </cell>
          <cell r="J92" t="str">
            <v xml:space="preserve">Other RES </v>
          </cell>
          <cell r="K92" t="str">
            <v>-</v>
          </cell>
          <cell r="L92">
            <v>0</v>
          </cell>
          <cell r="M92">
            <v>0</v>
          </cell>
          <cell r="O92">
            <v>0</v>
          </cell>
          <cell r="P92">
            <v>0</v>
          </cell>
          <cell r="Q92">
            <v>0</v>
          </cell>
          <cell r="R92">
            <v>0</v>
          </cell>
          <cell r="S92">
            <v>0</v>
          </cell>
          <cell r="U92">
            <v>0</v>
          </cell>
          <cell r="W92">
            <v>0</v>
          </cell>
          <cell r="AC92">
            <v>0</v>
          </cell>
          <cell r="AE92">
            <v>0</v>
          </cell>
          <cell r="AJ92">
            <v>0</v>
          </cell>
          <cell r="AL92" t="str">
            <v>EU28</v>
          </cell>
        </row>
        <row r="93">
          <cell r="F93" t="str">
            <v>Ireland</v>
          </cell>
          <cell r="G93" t="str">
            <v>TOTAL</v>
          </cell>
          <cell r="H93" t="str">
            <v>TOTAL</v>
          </cell>
          <cell r="J93" t="str">
            <v>TOTAL</v>
          </cell>
          <cell r="K93">
            <v>73.173634000000021</v>
          </cell>
          <cell r="L93">
            <v>-17.543937842642322</v>
          </cell>
          <cell r="M93">
            <v>55.629696157357699</v>
          </cell>
          <cell r="O93">
            <v>0</v>
          </cell>
          <cell r="P93">
            <v>55.629696157357699</v>
          </cell>
          <cell r="Q93">
            <v>53.330546277117591</v>
          </cell>
          <cell r="R93">
            <v>2.2991498802401082</v>
          </cell>
          <cell r="S93">
            <v>33.062095712859531</v>
          </cell>
          <cell r="U93">
            <v>6.5800863348339362</v>
          </cell>
          <cell r="W93">
            <v>13.688364229424122</v>
          </cell>
          <cell r="AC93">
            <v>0.27469725693076708</v>
          </cell>
          <cell r="AE93">
            <v>2.0244526233093412</v>
          </cell>
          <cell r="AJ93">
            <v>1.4910756985999754</v>
          </cell>
          <cell r="AL93" t="str">
            <v>EU28</v>
          </cell>
        </row>
        <row r="94">
          <cell r="F94" t="str">
            <v>Ireland</v>
          </cell>
          <cell r="G94" t="str">
            <v>TOTAL</v>
          </cell>
          <cell r="H94" t="str">
            <v>TOTAL</v>
          </cell>
          <cell r="J94" t="str">
            <v>Coal</v>
          </cell>
          <cell r="K94">
            <v>6.2092570000000009</v>
          </cell>
          <cell r="L94">
            <v>3.903389292609738E-2</v>
          </cell>
          <cell r="M94">
            <v>6.2482908929260983</v>
          </cell>
          <cell r="O94">
            <v>0</v>
          </cell>
          <cell r="P94">
            <v>6.2482908929260983</v>
          </cell>
          <cell r="Q94">
            <v>6.2482908929260983</v>
          </cell>
          <cell r="R94">
            <v>0</v>
          </cell>
          <cell r="S94">
            <v>5.0568434615325515</v>
          </cell>
          <cell r="U94">
            <v>0.39018496028243599</v>
          </cell>
          <cell r="W94">
            <v>0.80126247111111082</v>
          </cell>
          <cell r="AC94">
            <v>0</v>
          </cell>
          <cell r="AE94">
            <v>0</v>
          </cell>
          <cell r="AJ94">
            <v>0</v>
          </cell>
          <cell r="AL94" t="str">
            <v>EU28</v>
          </cell>
        </row>
        <row r="95">
          <cell r="F95" t="str">
            <v>Ireland</v>
          </cell>
          <cell r="G95" t="str">
            <v>TOTAL</v>
          </cell>
          <cell r="H95" t="str">
            <v>TOTAL</v>
          </cell>
          <cell r="J95" t="str">
            <v>Fuel oil</v>
          </cell>
          <cell r="K95">
            <v>19.115067999999997</v>
          </cell>
          <cell r="L95">
            <v>0.226759192741806</v>
          </cell>
          <cell r="M95">
            <v>19.341827192741803</v>
          </cell>
          <cell r="O95">
            <v>0</v>
          </cell>
          <cell r="P95">
            <v>19.341827192741803</v>
          </cell>
          <cell r="Q95">
            <v>19.341827192741803</v>
          </cell>
          <cell r="R95">
            <v>0</v>
          </cell>
          <cell r="S95">
            <v>14.24966112076023</v>
          </cell>
          <cell r="U95">
            <v>2.1507183472593483</v>
          </cell>
          <cell r="W95">
            <v>2.9414477247222219</v>
          </cell>
          <cell r="AC95">
            <v>0</v>
          </cell>
          <cell r="AE95">
            <v>0</v>
          </cell>
          <cell r="AJ95">
            <v>9.3065807535977096E-2</v>
          </cell>
          <cell r="AL95" t="str">
            <v>EU28</v>
          </cell>
        </row>
        <row r="96">
          <cell r="F96" t="str">
            <v>Ireland</v>
          </cell>
          <cell r="G96" t="str">
            <v>TOTAL</v>
          </cell>
          <cell r="H96" t="str">
            <v>TOTAL</v>
          </cell>
          <cell r="J96" t="str">
            <v>Natural gas</v>
          </cell>
          <cell r="K96">
            <v>19.052265999999999</v>
          </cell>
          <cell r="L96">
            <v>-0.33311399383848439</v>
          </cell>
          <cell r="M96">
            <v>18.719152006161515</v>
          </cell>
          <cell r="O96">
            <v>0</v>
          </cell>
          <cell r="P96">
            <v>18.719152006161515</v>
          </cell>
          <cell r="Q96">
            <v>18.719152006161515</v>
          </cell>
          <cell r="R96">
            <v>0</v>
          </cell>
          <cell r="S96">
            <v>11.220172626969349</v>
          </cell>
          <cell r="U96">
            <v>1.9522662414143921</v>
          </cell>
          <cell r="W96">
            <v>5.5467131377777736</v>
          </cell>
          <cell r="AC96">
            <v>0</v>
          </cell>
          <cell r="AE96">
            <v>0</v>
          </cell>
          <cell r="AJ96">
            <v>0.33311399383846702</v>
          </cell>
          <cell r="AL96" t="str">
            <v>EU28</v>
          </cell>
        </row>
        <row r="97">
          <cell r="F97" t="str">
            <v>Ireland</v>
          </cell>
          <cell r="G97" t="str">
            <v>TOTAL</v>
          </cell>
          <cell r="H97" t="str">
            <v>TOTAL</v>
          </cell>
          <cell r="J97" t="str">
            <v>Other fossil fuels</v>
          </cell>
          <cell r="K97">
            <v>2.448115</v>
          </cell>
          <cell r="L97">
            <v>-0.41159063919002881</v>
          </cell>
          <cell r="M97">
            <v>2.0365243608099712</v>
          </cell>
          <cell r="O97">
            <v>0</v>
          </cell>
          <cell r="P97">
            <v>2.0365243608099712</v>
          </cell>
          <cell r="Q97">
            <v>2.0365243608099712</v>
          </cell>
          <cell r="R97">
            <v>0</v>
          </cell>
          <cell r="S97">
            <v>0.24294595503746858</v>
          </cell>
          <cell r="U97">
            <v>5.6056406328059631E-2</v>
          </cell>
          <cell r="W97">
            <v>1.7375219994444429</v>
          </cell>
          <cell r="AC97">
            <v>0</v>
          </cell>
          <cell r="AE97">
            <v>0</v>
          </cell>
          <cell r="AJ97">
            <v>1.5007638634471233E-2</v>
          </cell>
          <cell r="AL97" t="str">
            <v>EU28</v>
          </cell>
        </row>
        <row r="98">
          <cell r="F98" t="str">
            <v>Ireland</v>
          </cell>
          <cell r="G98" t="str">
            <v>TOTAL</v>
          </cell>
          <cell r="H98" t="str">
            <v>TOTAL</v>
          </cell>
          <cell r="J98" t="str">
            <v>Electricity</v>
          </cell>
          <cell r="K98">
            <v>23.558890999999999</v>
          </cell>
          <cell r="L98">
            <v>-17.419922295559473</v>
          </cell>
          <cell r="M98">
            <v>6.1389687044405239</v>
          </cell>
          <cell r="O98">
            <v>0</v>
          </cell>
          <cell r="P98">
            <v>6.1389687044405239</v>
          </cell>
          <cell r="Q98">
            <v>3.8398188242004156</v>
          </cell>
          <cell r="R98">
            <v>2.2991498802401082</v>
          </cell>
          <cell r="S98">
            <v>1.4649104126206258</v>
          </cell>
          <cell r="U98">
            <v>1.7964225154890026</v>
          </cell>
          <cell r="W98">
            <v>0.57848589609078716</v>
          </cell>
          <cell r="AC98">
            <v>0.27469725693076702</v>
          </cell>
          <cell r="AE98">
            <v>2.0244526233093412</v>
          </cell>
          <cell r="AJ98">
            <v>1.0498882585910601</v>
          </cell>
          <cell r="AL98" t="str">
            <v>EU28</v>
          </cell>
        </row>
        <row r="99">
          <cell r="F99" t="str">
            <v>Ireland</v>
          </cell>
          <cell r="G99" t="str">
            <v>TOTAL</v>
          </cell>
          <cell r="H99" t="str">
            <v>TOTAL</v>
          </cell>
          <cell r="J99" t="str">
            <v>District heating</v>
          </cell>
          <cell r="K99">
            <v>0</v>
          </cell>
          <cell r="L99">
            <v>0</v>
          </cell>
          <cell r="M99">
            <v>0</v>
          </cell>
          <cell r="O99">
            <v>0</v>
          </cell>
          <cell r="P99">
            <v>0</v>
          </cell>
          <cell r="Q99">
            <v>0</v>
          </cell>
          <cell r="R99">
            <v>0</v>
          </cell>
          <cell r="S99">
            <v>0</v>
          </cell>
          <cell r="U99">
            <v>0</v>
          </cell>
          <cell r="W99">
            <v>0</v>
          </cell>
          <cell r="AC99">
            <v>0</v>
          </cell>
          <cell r="AE99">
            <v>0</v>
          </cell>
          <cell r="AJ99">
            <v>0</v>
          </cell>
          <cell r="AL99" t="str">
            <v>EU28</v>
          </cell>
        </row>
        <row r="100">
          <cell r="F100" t="str">
            <v>Ireland</v>
          </cell>
          <cell r="G100" t="str">
            <v>TOTAL</v>
          </cell>
          <cell r="H100" t="str">
            <v>TOTAL</v>
          </cell>
          <cell r="J100" t="str">
            <v>Waste non-RES</v>
          </cell>
          <cell r="K100">
            <v>0.29656499999999997</v>
          </cell>
          <cell r="L100">
            <v>-2.7777818933927279E-10</v>
          </cell>
          <cell r="M100">
            <v>0.29656499972222178</v>
          </cell>
          <cell r="O100">
            <v>0</v>
          </cell>
          <cell r="P100">
            <v>0.29656499972222178</v>
          </cell>
          <cell r="Q100">
            <v>0.29656499972222178</v>
          </cell>
          <cell r="R100">
            <v>0</v>
          </cell>
          <cell r="S100">
            <v>0</v>
          </cell>
          <cell r="U100">
            <v>0</v>
          </cell>
          <cell r="W100">
            <v>0.29656499972222178</v>
          </cell>
          <cell r="AC100">
            <v>0</v>
          </cell>
          <cell r="AE100">
            <v>0</v>
          </cell>
          <cell r="AJ100">
            <v>0</v>
          </cell>
          <cell r="AL100" t="str">
            <v>EU28</v>
          </cell>
        </row>
        <row r="101">
          <cell r="F101" t="str">
            <v>Ireland</v>
          </cell>
          <cell r="G101" t="str">
            <v>TOTAL</v>
          </cell>
          <cell r="H101" t="str">
            <v>TOTAL</v>
          </cell>
          <cell r="J101" t="str">
            <v>Waste RES</v>
          </cell>
          <cell r="K101">
            <v>0.23027400000000001</v>
          </cell>
          <cell r="L101">
            <v>4.9960036108132044E-16</v>
          </cell>
          <cell r="M101">
            <v>0.23027400000000051</v>
          </cell>
          <cell r="O101">
            <v>0</v>
          </cell>
          <cell r="P101">
            <v>0.23027400000000051</v>
          </cell>
          <cell r="Q101">
            <v>0.23027400000000051</v>
          </cell>
          <cell r="R101">
            <v>0</v>
          </cell>
          <cell r="S101">
            <v>0</v>
          </cell>
          <cell r="U101">
            <v>0</v>
          </cell>
          <cell r="W101">
            <v>0.23027400000000051</v>
          </cell>
          <cell r="AC101">
            <v>0</v>
          </cell>
          <cell r="AE101">
            <v>0</v>
          </cell>
          <cell r="AJ101">
            <v>0</v>
          </cell>
          <cell r="AL101" t="str">
            <v>EU28</v>
          </cell>
        </row>
        <row r="102">
          <cell r="F102" t="str">
            <v>Ireland</v>
          </cell>
          <cell r="G102" t="str">
            <v>TOTAL</v>
          </cell>
          <cell r="H102" t="str">
            <v>TOTAL</v>
          </cell>
          <cell r="J102" t="str">
            <v>Biomass</v>
          </cell>
          <cell r="K102">
            <v>2.1445720000000001</v>
          </cell>
          <cell r="L102">
            <v>5.2199972222233271E-4</v>
          </cell>
          <cell r="M102">
            <v>2.1450939997222225</v>
          </cell>
          <cell r="O102">
            <v>0</v>
          </cell>
          <cell r="P102">
            <v>2.1450939997222225</v>
          </cell>
          <cell r="Q102">
            <v>2.1450939997222225</v>
          </cell>
          <cell r="R102">
            <v>0</v>
          </cell>
          <cell r="S102">
            <v>0.49761673790222882</v>
          </cell>
          <cell r="U102">
            <v>9.1383262097771228E-2</v>
          </cell>
          <cell r="W102">
            <v>1.5560939997222223</v>
          </cell>
          <cell r="AC102">
            <v>0</v>
          </cell>
          <cell r="AE102">
            <v>0</v>
          </cell>
          <cell r="AJ102">
            <v>0</v>
          </cell>
          <cell r="AL102" t="str">
            <v>EU28</v>
          </cell>
        </row>
        <row r="103">
          <cell r="F103" t="str">
            <v>Ireland</v>
          </cell>
          <cell r="G103" t="str">
            <v>TOTAL</v>
          </cell>
          <cell r="H103" t="str">
            <v>TOTAL</v>
          </cell>
          <cell r="J103" t="str">
            <v>Geothermal</v>
          </cell>
          <cell r="K103">
            <v>0</v>
          </cell>
          <cell r="L103">
            <v>0</v>
          </cell>
          <cell r="M103">
            <v>0</v>
          </cell>
          <cell r="O103">
            <v>0</v>
          </cell>
          <cell r="P103">
            <v>0</v>
          </cell>
          <cell r="Q103">
            <v>0</v>
          </cell>
          <cell r="R103">
            <v>0</v>
          </cell>
          <cell r="S103">
            <v>0</v>
          </cell>
          <cell r="U103">
            <v>0</v>
          </cell>
          <cell r="W103">
            <v>0</v>
          </cell>
          <cell r="AC103">
            <v>0</v>
          </cell>
          <cell r="AE103">
            <v>0</v>
          </cell>
          <cell r="AJ103">
            <v>0</v>
          </cell>
          <cell r="AL103" t="str">
            <v>EU28</v>
          </cell>
        </row>
        <row r="104">
          <cell r="F104" t="str">
            <v>Ireland</v>
          </cell>
          <cell r="G104" t="str">
            <v>TOTAL</v>
          </cell>
          <cell r="H104" t="str">
            <v>TOTAL</v>
          </cell>
          <cell r="J104" t="str">
            <v>Solar energy</v>
          </cell>
          <cell r="K104">
            <v>0.118626</v>
          </cell>
          <cell r="L104">
            <v>3.7399999999999933E-4</v>
          </cell>
          <cell r="M104">
            <v>0.11899999999999999</v>
          </cell>
          <cell r="O104">
            <v>0</v>
          </cell>
          <cell r="P104">
            <v>0.11899999999999999</v>
          </cell>
          <cell r="Q104">
            <v>0.11899999999999999</v>
          </cell>
          <cell r="R104">
            <v>0</v>
          </cell>
          <cell r="S104">
            <v>1.3673359935194541E-2</v>
          </cell>
          <cell r="U104">
            <v>0.10532664006480545</v>
          </cell>
          <cell r="W104">
            <v>0</v>
          </cell>
          <cell r="AC104">
            <v>0</v>
          </cell>
          <cell r="AE104">
            <v>0</v>
          </cell>
          <cell r="AJ104">
            <v>0</v>
          </cell>
          <cell r="AL104" t="str">
            <v>EU28</v>
          </cell>
        </row>
        <row r="105">
          <cell r="F105" t="str">
            <v>Ireland</v>
          </cell>
          <cell r="G105" t="str">
            <v>TOTAL</v>
          </cell>
          <cell r="H105" t="str">
            <v>TOTAL</v>
          </cell>
          <cell r="J105" t="str">
            <v>Ambient heat total</v>
          </cell>
          <cell r="K105" t="str">
            <v>-</v>
          </cell>
          <cell r="L105">
            <v>0.35399999999999998</v>
          </cell>
          <cell r="M105">
            <v>0.35399999999999998</v>
          </cell>
          <cell r="O105">
            <v>0</v>
          </cell>
          <cell r="P105">
            <v>0.35399999999999998</v>
          </cell>
          <cell r="Q105">
            <v>0.35399999999999998</v>
          </cell>
          <cell r="R105">
            <v>0</v>
          </cell>
          <cell r="S105">
            <v>0.31627203810187876</v>
          </cell>
          <cell r="U105">
            <v>3.7727961898121234E-2</v>
          </cell>
          <cell r="W105">
            <v>0</v>
          </cell>
          <cell r="AC105">
            <v>0</v>
          </cell>
          <cell r="AE105">
            <v>0</v>
          </cell>
          <cell r="AJ105">
            <v>0</v>
          </cell>
          <cell r="AL105" t="str">
            <v>EU28</v>
          </cell>
        </row>
        <row r="106">
          <cell r="F106" t="str">
            <v>Ireland</v>
          </cell>
          <cell r="G106" t="str">
            <v>TOTAL</v>
          </cell>
          <cell r="H106" t="str">
            <v>TOTAL</v>
          </cell>
          <cell r="J106" t="str">
            <v xml:space="preserve">Other RES </v>
          </cell>
          <cell r="K106" t="str">
            <v>-</v>
          </cell>
          <cell r="L106">
            <v>0</v>
          </cell>
          <cell r="M106">
            <v>0</v>
          </cell>
          <cell r="O106">
            <v>0</v>
          </cell>
          <cell r="P106">
            <v>0</v>
          </cell>
          <cell r="Q106">
            <v>0</v>
          </cell>
          <cell r="R106">
            <v>0</v>
          </cell>
          <cell r="S106">
            <v>0</v>
          </cell>
          <cell r="U106">
            <v>0</v>
          </cell>
          <cell r="W106">
            <v>0</v>
          </cell>
          <cell r="AC106">
            <v>0</v>
          </cell>
          <cell r="AE106">
            <v>0</v>
          </cell>
          <cell r="AJ106">
            <v>0</v>
          </cell>
          <cell r="AL106" t="str">
            <v>EU28</v>
          </cell>
        </row>
        <row r="107">
          <cell r="F107" t="str">
            <v>Greece</v>
          </cell>
          <cell r="G107" t="str">
            <v>TOTAL</v>
          </cell>
          <cell r="H107" t="str">
            <v>TOTAL</v>
          </cell>
          <cell r="J107" t="str">
            <v>TOTAL</v>
          </cell>
          <cell r="K107">
            <v>116.08251899999996</v>
          </cell>
          <cell r="L107">
            <v>-30.662637556296716</v>
          </cell>
          <cell r="M107">
            <v>85.419881443703247</v>
          </cell>
          <cell r="O107">
            <v>0</v>
          </cell>
          <cell r="P107">
            <v>85.419881443703247</v>
          </cell>
          <cell r="Q107">
            <v>74.0596254617261</v>
          </cell>
          <cell r="R107">
            <v>11.360255981977147</v>
          </cell>
          <cell r="S107">
            <v>45.724961143707461</v>
          </cell>
          <cell r="U107">
            <v>7.0773888014392945</v>
          </cell>
          <cell r="W107">
            <v>21.257275516579345</v>
          </cell>
          <cell r="AC107">
            <v>7.9845658486527293</v>
          </cell>
          <cell r="AE107">
            <v>3.3756901333244169</v>
          </cell>
          <cell r="AJ107">
            <v>11.861962287523141</v>
          </cell>
          <cell r="AL107" t="str">
            <v>EU28</v>
          </cell>
        </row>
        <row r="108">
          <cell r="F108" t="str">
            <v>Greece</v>
          </cell>
          <cell r="G108" t="str">
            <v>TOTAL</v>
          </cell>
          <cell r="H108" t="str">
            <v>TOTAL</v>
          </cell>
          <cell r="J108" t="str">
            <v>Coal</v>
          </cell>
          <cell r="K108">
            <v>2.6434990000000003</v>
          </cell>
          <cell r="L108">
            <v>-2.325999444440896E-3</v>
          </cell>
          <cell r="M108">
            <v>2.6411730005555594</v>
          </cell>
          <cell r="O108">
            <v>0</v>
          </cell>
          <cell r="P108">
            <v>2.6411730005555594</v>
          </cell>
          <cell r="Q108">
            <v>2.6411730005555594</v>
          </cell>
          <cell r="R108">
            <v>0</v>
          </cell>
          <cell r="S108">
            <v>0.28149041416666698</v>
          </cell>
          <cell r="U108">
            <v>0</v>
          </cell>
          <cell r="W108">
            <v>2.3596825863888924</v>
          </cell>
          <cell r="AC108">
            <v>0</v>
          </cell>
          <cell r="AE108">
            <v>0</v>
          </cell>
          <cell r="AJ108">
            <v>2.3259999999999999E-3</v>
          </cell>
          <cell r="AL108" t="str">
            <v>EU28</v>
          </cell>
        </row>
        <row r="109">
          <cell r="F109" t="str">
            <v>Greece</v>
          </cell>
          <cell r="G109" t="str">
            <v>TOTAL</v>
          </cell>
          <cell r="H109" t="str">
            <v>TOTAL</v>
          </cell>
          <cell r="J109" t="str">
            <v>Fuel oil</v>
          </cell>
          <cell r="K109">
            <v>28.159718999999988</v>
          </cell>
          <cell r="L109">
            <v>-0.17052163768988038</v>
          </cell>
          <cell r="M109">
            <v>27.989197362310108</v>
          </cell>
          <cell r="O109">
            <v>0</v>
          </cell>
          <cell r="P109">
            <v>27.989197362310108</v>
          </cell>
          <cell r="Q109">
            <v>27.989197362310108</v>
          </cell>
          <cell r="R109">
            <v>0</v>
          </cell>
          <cell r="S109">
            <v>23.182952166877833</v>
          </cell>
          <cell r="U109">
            <v>0.99765232598782883</v>
          </cell>
          <cell r="W109">
            <v>3.8085928694444453</v>
          </cell>
          <cell r="AC109">
            <v>0</v>
          </cell>
          <cell r="AE109">
            <v>0</v>
          </cell>
          <cell r="AJ109">
            <v>0.16825618352314201</v>
          </cell>
          <cell r="AL109" t="str">
            <v>EU28</v>
          </cell>
        </row>
        <row r="110">
          <cell r="F110" t="str">
            <v>Greece</v>
          </cell>
          <cell r="G110" t="str">
            <v>TOTAL</v>
          </cell>
          <cell r="H110" t="str">
            <v>TOTAL</v>
          </cell>
          <cell r="J110" t="str">
            <v>Natural gas</v>
          </cell>
          <cell r="K110">
            <v>11.126420999999999</v>
          </cell>
          <cell r="L110">
            <v>-0.35097274694444991</v>
          </cell>
          <cell r="M110">
            <v>10.775448253055549</v>
          </cell>
          <cell r="O110">
            <v>0</v>
          </cell>
          <cell r="P110">
            <v>10.775448253055549</v>
          </cell>
          <cell r="Q110">
            <v>10.775448253055549</v>
          </cell>
          <cell r="R110">
            <v>0</v>
          </cell>
          <cell r="S110">
            <v>6.3345866370948825</v>
          </cell>
          <cell r="U110">
            <v>0.66713865096066405</v>
          </cell>
          <cell r="W110">
            <v>3.7737229650000028</v>
          </cell>
          <cell r="AC110">
            <v>0</v>
          </cell>
          <cell r="AE110">
            <v>0</v>
          </cell>
          <cell r="AJ110">
            <v>0.35238899999999901</v>
          </cell>
          <cell r="AL110" t="str">
            <v>EU28</v>
          </cell>
        </row>
        <row r="111">
          <cell r="F111" t="str">
            <v>Greece</v>
          </cell>
          <cell r="G111" t="str">
            <v>TOTAL</v>
          </cell>
          <cell r="H111" t="str">
            <v>TOTAL</v>
          </cell>
          <cell r="J111" t="str">
            <v>Other fossil fuels</v>
          </cell>
          <cell r="K111">
            <v>8.5073449999999973</v>
          </cell>
          <cell r="L111">
            <v>-1.4047041986111051</v>
          </cell>
          <cell r="M111">
            <v>7.1026408013888922</v>
          </cell>
          <cell r="O111">
            <v>0</v>
          </cell>
          <cell r="P111">
            <v>7.1026408013888922</v>
          </cell>
          <cell r="Q111">
            <v>7.1026408013888922</v>
          </cell>
          <cell r="R111">
            <v>0</v>
          </cell>
          <cell r="S111">
            <v>0</v>
          </cell>
          <cell r="U111">
            <v>0</v>
          </cell>
          <cell r="W111">
            <v>7.1026408013888922</v>
          </cell>
          <cell r="AC111">
            <v>0</v>
          </cell>
          <cell r="AE111">
            <v>0</v>
          </cell>
          <cell r="AJ111">
            <v>0.20468800000000001</v>
          </cell>
          <cell r="AL111" t="str">
            <v>EU28</v>
          </cell>
        </row>
        <row r="112">
          <cell r="F112" t="str">
            <v>Greece</v>
          </cell>
          <cell r="G112" t="str">
            <v>TOTAL</v>
          </cell>
          <cell r="H112" t="str">
            <v>TOTAL</v>
          </cell>
          <cell r="J112" t="str">
            <v>Electricity</v>
          </cell>
          <cell r="K112">
            <v>49.100696999999997</v>
          </cell>
          <cell r="L112">
            <v>-33.098509662920648</v>
          </cell>
          <cell r="M112">
            <v>16.002187337079352</v>
          </cell>
          <cell r="O112">
            <v>0</v>
          </cell>
          <cell r="P112">
            <v>16.002187337079352</v>
          </cell>
          <cell r="Q112">
            <v>4.641931355102205</v>
          </cell>
          <cell r="R112">
            <v>11.360255981977147</v>
          </cell>
          <cell r="S112">
            <v>0.94384557078584796</v>
          </cell>
          <cell r="U112">
            <v>1.8676374538481242</v>
          </cell>
          <cell r="W112">
            <v>1.8304483304682333</v>
          </cell>
          <cell r="AC112">
            <v>7.9845658486527302</v>
          </cell>
          <cell r="AE112">
            <v>3.3756901333244169</v>
          </cell>
          <cell r="AJ112">
            <v>7.3183031040000008</v>
          </cell>
          <cell r="AL112" t="str">
            <v>EU28</v>
          </cell>
        </row>
        <row r="113">
          <cell r="F113" t="str">
            <v>Greece</v>
          </cell>
          <cell r="G113" t="str">
            <v>TOTAL</v>
          </cell>
          <cell r="H113" t="str">
            <v>TOTAL</v>
          </cell>
          <cell r="J113" t="str">
            <v>District heating</v>
          </cell>
          <cell r="K113">
            <v>0.52451300000000001</v>
          </cell>
          <cell r="L113">
            <v>5.555555555556424E-4</v>
          </cell>
          <cell r="M113">
            <v>0.52506855555555565</v>
          </cell>
          <cell r="O113">
            <v>0</v>
          </cell>
          <cell r="P113">
            <v>0.52506855555555565</v>
          </cell>
          <cell r="Q113">
            <v>0.52506855555555565</v>
          </cell>
          <cell r="R113">
            <v>0</v>
          </cell>
          <cell r="S113">
            <v>0.52488379202078495</v>
          </cell>
          <cell r="U113">
            <v>1.8476353477066111E-4</v>
          </cell>
          <cell r="W113">
            <v>0</v>
          </cell>
          <cell r="AC113">
            <v>0</v>
          </cell>
          <cell r="AE113">
            <v>0</v>
          </cell>
          <cell r="AJ113">
            <v>0</v>
          </cell>
          <cell r="AL113" t="str">
            <v>EU28</v>
          </cell>
        </row>
        <row r="114">
          <cell r="F114" t="str">
            <v>Greece</v>
          </cell>
          <cell r="G114" t="str">
            <v>TOTAL</v>
          </cell>
          <cell r="H114" t="str">
            <v>TOTAL</v>
          </cell>
          <cell r="J114" t="str">
            <v>Waste non-RES</v>
          </cell>
          <cell r="K114">
            <v>0</v>
          </cell>
          <cell r="L114">
            <v>6.07717913459157</v>
          </cell>
          <cell r="M114">
            <v>6.07717913459157</v>
          </cell>
          <cell r="O114">
            <v>0</v>
          </cell>
          <cell r="P114">
            <v>6.07717913459157</v>
          </cell>
          <cell r="Q114">
            <v>6.07717913459157</v>
          </cell>
          <cell r="R114">
            <v>0</v>
          </cell>
          <cell r="S114">
            <v>5.0553374199669898</v>
          </cell>
          <cell r="U114">
            <v>1.02184171462458</v>
          </cell>
          <cell r="W114">
            <v>0</v>
          </cell>
          <cell r="AC114">
            <v>0</v>
          </cell>
          <cell r="AE114">
            <v>0</v>
          </cell>
          <cell r="AJ114">
            <v>0</v>
          </cell>
          <cell r="AL114" t="str">
            <v>EU28</v>
          </cell>
        </row>
        <row r="115">
          <cell r="F115" t="str">
            <v>Greece</v>
          </cell>
          <cell r="G115" t="str">
            <v>TOTAL</v>
          </cell>
          <cell r="H115" t="str">
            <v>TOTAL</v>
          </cell>
          <cell r="J115" t="str">
            <v>Waste RES</v>
          </cell>
          <cell r="K115">
            <v>0</v>
          </cell>
          <cell r="L115">
            <v>0</v>
          </cell>
          <cell r="M115">
            <v>0</v>
          </cell>
          <cell r="O115">
            <v>0</v>
          </cell>
          <cell r="P115">
            <v>0</v>
          </cell>
          <cell r="Q115">
            <v>0</v>
          </cell>
          <cell r="R115">
            <v>0</v>
          </cell>
          <cell r="S115">
            <v>0</v>
          </cell>
          <cell r="U115">
            <v>0</v>
          </cell>
          <cell r="W115">
            <v>0</v>
          </cell>
          <cell r="AC115">
            <v>0</v>
          </cell>
          <cell r="AE115">
            <v>0</v>
          </cell>
          <cell r="AJ115">
            <v>0</v>
          </cell>
          <cell r="AL115" t="str">
            <v>EU28</v>
          </cell>
        </row>
        <row r="116">
          <cell r="F116" t="str">
            <v>Greece</v>
          </cell>
          <cell r="G116" t="str">
            <v>TOTAL</v>
          </cell>
          <cell r="H116" t="str">
            <v>TOTAL</v>
          </cell>
          <cell r="J116" t="str">
            <v>Biomass</v>
          </cell>
          <cell r="K116">
            <v>13.805973000000002</v>
          </cell>
          <cell r="L116">
            <v>-4.3417790000000025</v>
          </cell>
          <cell r="M116">
            <v>9.4641939999999991</v>
          </cell>
          <cell r="O116">
            <v>0</v>
          </cell>
          <cell r="P116">
            <v>9.4641939999999991</v>
          </cell>
          <cell r="Q116">
            <v>9.4641939999999991</v>
          </cell>
          <cell r="R116">
            <v>0</v>
          </cell>
          <cell r="S116">
            <v>6.9482087114264584</v>
          </cell>
          <cell r="U116">
            <v>0.14579128857354171</v>
          </cell>
          <cell r="W116">
            <v>2.3701939999999988</v>
          </cell>
          <cell r="AC116">
            <v>0</v>
          </cell>
          <cell r="AE116">
            <v>0</v>
          </cell>
          <cell r="AJ116">
            <v>3.8159999999999998</v>
          </cell>
          <cell r="AL116" t="str">
            <v>EU28</v>
          </cell>
        </row>
        <row r="117">
          <cell r="F117" t="str">
            <v>Greece</v>
          </cell>
          <cell r="G117" t="str">
            <v>TOTAL</v>
          </cell>
          <cell r="H117" t="str">
            <v>TOTAL</v>
          </cell>
          <cell r="J117" t="str">
            <v>Geothermal</v>
          </cell>
          <cell r="K117">
            <v>7.210599999999999E-2</v>
          </cell>
          <cell r="L117">
            <v>-6.894299999999999E-2</v>
          </cell>
          <cell r="M117">
            <v>3.1630000000000009E-3</v>
          </cell>
          <cell r="O117">
            <v>0</v>
          </cell>
          <cell r="P117">
            <v>3.1630000000000009E-3</v>
          </cell>
          <cell r="Q117">
            <v>3.1630000000000009E-3</v>
          </cell>
          <cell r="R117">
            <v>0</v>
          </cell>
          <cell r="S117">
            <v>2E-3</v>
          </cell>
          <cell r="U117">
            <v>0</v>
          </cell>
          <cell r="W117">
            <v>1.1630000000000008E-3</v>
          </cell>
          <cell r="AC117">
            <v>0</v>
          </cell>
          <cell r="AE117">
            <v>0</v>
          </cell>
          <cell r="AJ117">
            <v>0</v>
          </cell>
          <cell r="AL117" t="str">
            <v>EU28</v>
          </cell>
        </row>
        <row r="118">
          <cell r="F118" t="str">
            <v>Greece</v>
          </cell>
          <cell r="G118" t="str">
            <v>TOTAL</v>
          </cell>
          <cell r="H118" t="str">
            <v>TOTAL</v>
          </cell>
          <cell r="J118" t="str">
            <v>Solar energy</v>
          </cell>
          <cell r="K118">
            <v>2.1445720000000001</v>
          </cell>
          <cell r="L118">
            <v>-9.4200000000022044E-4</v>
          </cell>
          <cell r="M118">
            <v>2.1436299999999999</v>
          </cell>
          <cell r="O118">
            <v>0</v>
          </cell>
          <cell r="P118">
            <v>2.1436299999999999</v>
          </cell>
          <cell r="Q118">
            <v>2.1436299999999999</v>
          </cell>
          <cell r="R118">
            <v>0</v>
          </cell>
          <cell r="S118">
            <v>5.2552523992263775E-2</v>
          </cell>
          <cell r="U118">
            <v>2.0802465115632915</v>
          </cell>
          <cell r="W118">
            <v>1.083096444444444E-2</v>
          </cell>
          <cell r="AC118">
            <v>0</v>
          </cell>
          <cell r="AE118">
            <v>0</v>
          </cell>
          <cell r="AJ118">
            <v>0</v>
          </cell>
          <cell r="AL118" t="str">
            <v>EU28</v>
          </cell>
        </row>
        <row r="119">
          <cell r="F119" t="str">
            <v>Greece</v>
          </cell>
          <cell r="G119" t="str">
            <v>TOTAL</v>
          </cell>
          <cell r="H119" t="str">
            <v>TOTAL</v>
          </cell>
          <cell r="J119" t="str">
            <v>Ambient heat total</v>
          </cell>
          <cell r="K119" t="str">
            <v>-</v>
          </cell>
          <cell r="L119">
            <v>1.18</v>
          </cell>
          <cell r="M119">
            <v>1.18</v>
          </cell>
          <cell r="O119">
            <v>0</v>
          </cell>
          <cell r="P119">
            <v>1.18</v>
          </cell>
          <cell r="Q119">
            <v>1.18</v>
          </cell>
          <cell r="R119">
            <v>0</v>
          </cell>
          <cell r="S119">
            <v>1.0351039076535062</v>
          </cell>
          <cell r="U119">
            <v>0.14489609234649367</v>
          </cell>
          <cell r="W119">
            <v>0</v>
          </cell>
          <cell r="AC119">
            <v>0</v>
          </cell>
          <cell r="AE119">
            <v>0</v>
          </cell>
          <cell r="AJ119">
            <v>0</v>
          </cell>
          <cell r="AL119" t="str">
            <v>EU28</v>
          </cell>
        </row>
        <row r="120">
          <cell r="F120" t="str">
            <v>Greece</v>
          </cell>
          <cell r="G120" t="str">
            <v>TOTAL</v>
          </cell>
          <cell r="H120" t="str">
            <v>TOTAL</v>
          </cell>
          <cell r="J120" t="str">
            <v xml:space="preserve">Other RES </v>
          </cell>
          <cell r="K120" t="str">
            <v>-</v>
          </cell>
          <cell r="L120">
            <v>1.516</v>
          </cell>
          <cell r="M120">
            <v>1.516</v>
          </cell>
          <cell r="O120">
            <v>0</v>
          </cell>
          <cell r="P120">
            <v>1.516</v>
          </cell>
          <cell r="Q120">
            <v>1.516</v>
          </cell>
          <cell r="R120">
            <v>0</v>
          </cell>
          <cell r="S120">
            <v>1.3640000000000001</v>
          </cell>
          <cell r="U120">
            <v>0.152</v>
          </cell>
          <cell r="W120">
            <v>0</v>
          </cell>
          <cell r="AC120">
            <v>0</v>
          </cell>
          <cell r="AE120">
            <v>0</v>
          </cell>
          <cell r="AJ120">
            <v>0</v>
          </cell>
          <cell r="AL120" t="str">
            <v>EU28</v>
          </cell>
        </row>
        <row r="121">
          <cell r="F121" t="str">
            <v>Spain</v>
          </cell>
          <cell r="G121" t="str">
            <v>TOTAL</v>
          </cell>
          <cell r="H121" t="str">
            <v>TOTAL</v>
          </cell>
          <cell r="J121" t="str">
            <v>TOTAL</v>
          </cell>
          <cell r="K121">
            <v>538.98420899999996</v>
          </cell>
          <cell r="L121">
            <v>-155.20960597702282</v>
          </cell>
          <cell r="M121">
            <v>383.77460302297715</v>
          </cell>
          <cell r="O121">
            <v>0</v>
          </cell>
          <cell r="P121">
            <v>383.77460302297715</v>
          </cell>
          <cell r="Q121">
            <v>330.5679773194455</v>
          </cell>
          <cell r="R121">
            <v>53.206625703531643</v>
          </cell>
          <cell r="S121">
            <v>131.99468321623661</v>
          </cell>
          <cell r="U121">
            <v>43.485742706729233</v>
          </cell>
          <cell r="W121">
            <v>155.08755139647963</v>
          </cell>
          <cell r="AC121">
            <v>34.958336392858044</v>
          </cell>
          <cell r="AE121">
            <v>18.248289310673599</v>
          </cell>
          <cell r="AJ121">
            <v>14.361143006378139</v>
          </cell>
          <cell r="AL121" t="str">
            <v>EU28</v>
          </cell>
        </row>
        <row r="122">
          <cell r="F122" t="str">
            <v>Spain</v>
          </cell>
          <cell r="G122" t="str">
            <v>TOTAL</v>
          </cell>
          <cell r="H122" t="str">
            <v>TOTAL</v>
          </cell>
          <cell r="J122" t="str">
            <v>Coal</v>
          </cell>
          <cell r="K122">
            <v>13.132595999999999</v>
          </cell>
          <cell r="L122">
            <v>-0.15055725890459293</v>
          </cell>
          <cell r="M122">
            <v>12.982038741095407</v>
          </cell>
          <cell r="O122">
            <v>0</v>
          </cell>
          <cell r="P122">
            <v>12.982038741095407</v>
          </cell>
          <cell r="Q122">
            <v>12.982038741095407</v>
          </cell>
          <cell r="R122">
            <v>0</v>
          </cell>
          <cell r="S122">
            <v>1.511201608005295</v>
          </cell>
          <cell r="U122">
            <v>8.023572697899839E-2</v>
          </cell>
          <cell r="W122">
            <v>11.390601406111113</v>
          </cell>
          <cell r="AC122">
            <v>0</v>
          </cell>
          <cell r="AE122">
            <v>0</v>
          </cell>
          <cell r="AJ122">
            <v>0.15224214862681745</v>
          </cell>
          <cell r="AL122" t="str">
            <v>EU28</v>
          </cell>
        </row>
        <row r="123">
          <cell r="F123" t="str">
            <v>Spain</v>
          </cell>
          <cell r="G123" t="str">
            <v>TOTAL</v>
          </cell>
          <cell r="H123" t="str">
            <v>TOTAL</v>
          </cell>
          <cell r="J123" t="str">
            <v>Fuel oil</v>
          </cell>
          <cell r="K123">
            <v>49.019286999999935</v>
          </cell>
          <cell r="L123">
            <v>1.0211919445026751E-3</v>
          </cell>
          <cell r="M123">
            <v>49.020308191944437</v>
          </cell>
          <cell r="O123">
            <v>0</v>
          </cell>
          <cell r="P123">
            <v>49.020308191944437</v>
          </cell>
          <cell r="Q123">
            <v>49.020308191944437</v>
          </cell>
          <cell r="R123">
            <v>0</v>
          </cell>
          <cell r="S123">
            <v>31.1921908250361</v>
          </cell>
          <cell r="U123">
            <v>5.1778998144083346</v>
          </cell>
          <cell r="W123">
            <v>12.650217552500003</v>
          </cell>
          <cell r="AC123">
            <v>0</v>
          </cell>
          <cell r="AE123">
            <v>0</v>
          </cell>
          <cell r="AJ123">
            <v>0</v>
          </cell>
          <cell r="AL123" t="str">
            <v>EU28</v>
          </cell>
        </row>
        <row r="124">
          <cell r="F124" t="str">
            <v>Spain</v>
          </cell>
          <cell r="G124" t="str">
            <v>TOTAL</v>
          </cell>
          <cell r="H124" t="str">
            <v>TOTAL</v>
          </cell>
          <cell r="J124" t="str">
            <v>Natural gas</v>
          </cell>
          <cell r="K124">
            <v>157.82142599999997</v>
          </cell>
          <cell r="L124">
            <v>-4.4365132848043345</v>
          </cell>
          <cell r="M124">
            <v>153.38491271519564</v>
          </cell>
          <cell r="O124">
            <v>0</v>
          </cell>
          <cell r="P124">
            <v>153.38491271519564</v>
          </cell>
          <cell r="Q124">
            <v>153.38491271519564</v>
          </cell>
          <cell r="R124">
            <v>0</v>
          </cell>
          <cell r="S124">
            <v>55.573751326411134</v>
          </cell>
          <cell r="U124">
            <v>22.385207013784541</v>
          </cell>
          <cell r="W124">
            <v>75.425954374999961</v>
          </cell>
          <cell r="AC124">
            <v>0</v>
          </cell>
          <cell r="AE124">
            <v>0</v>
          </cell>
          <cell r="AJ124">
            <v>4.4487235459154713</v>
          </cell>
          <cell r="AL124" t="str">
            <v>EU28</v>
          </cell>
        </row>
        <row r="125">
          <cell r="F125" t="str">
            <v>Spain</v>
          </cell>
          <cell r="G125" t="str">
            <v>TOTAL</v>
          </cell>
          <cell r="H125" t="str">
            <v>TOTAL</v>
          </cell>
          <cell r="J125" t="str">
            <v>Other fossil fuels</v>
          </cell>
          <cell r="K125">
            <v>43.761364</v>
          </cell>
          <cell r="L125">
            <v>-4.56063703801955</v>
          </cell>
          <cell r="M125">
            <v>39.20072696198045</v>
          </cell>
          <cell r="O125">
            <v>0</v>
          </cell>
          <cell r="P125">
            <v>39.20072696198045</v>
          </cell>
          <cell r="Q125">
            <v>39.20072696198045</v>
          </cell>
          <cell r="R125">
            <v>0</v>
          </cell>
          <cell r="S125">
            <v>5.243799080213905</v>
          </cell>
          <cell r="U125">
            <v>6.2033494381554277</v>
          </cell>
          <cell r="W125">
            <v>27.753578443611122</v>
          </cell>
          <cell r="AC125">
            <v>0</v>
          </cell>
          <cell r="AE125">
            <v>0</v>
          </cell>
          <cell r="AJ125">
            <v>2.4948954816306688</v>
          </cell>
          <cell r="AL125" t="str">
            <v>EU28</v>
          </cell>
        </row>
        <row r="126">
          <cell r="F126" t="str">
            <v>Spain</v>
          </cell>
          <cell r="G126" t="str">
            <v>TOTAL</v>
          </cell>
          <cell r="H126" t="str">
            <v>TOTAL</v>
          </cell>
          <cell r="J126" t="str">
            <v>Electricity</v>
          </cell>
          <cell r="K126">
            <v>227.76540899999998</v>
          </cell>
          <cell r="L126">
            <v>-146.98153142206877</v>
          </cell>
          <cell r="M126">
            <v>80.783877577931193</v>
          </cell>
          <cell r="O126">
            <v>0</v>
          </cell>
          <cell r="P126">
            <v>80.783877577931193</v>
          </cell>
          <cell r="Q126">
            <v>27.577251874399554</v>
          </cell>
          <cell r="R126">
            <v>53.206625703531643</v>
          </cell>
          <cell r="S126">
            <v>8.1575362079952178</v>
          </cell>
          <cell r="U126">
            <v>6.308910396035901</v>
          </cell>
          <cell r="W126">
            <v>13.110805270368434</v>
          </cell>
          <cell r="AC126">
            <v>34.958336392858044</v>
          </cell>
          <cell r="AE126">
            <v>18.248289310673599</v>
          </cell>
          <cell r="AJ126">
            <v>6.9752818302051827</v>
          </cell>
          <cell r="AL126" t="str">
            <v>EU28</v>
          </cell>
        </row>
        <row r="127">
          <cell r="F127" t="str">
            <v>Spain</v>
          </cell>
          <cell r="G127" t="str">
            <v>TOTAL</v>
          </cell>
          <cell r="H127" t="str">
            <v>TOTAL</v>
          </cell>
          <cell r="J127" t="str">
            <v>District heating</v>
          </cell>
          <cell r="K127">
            <v>0</v>
          </cell>
          <cell r="L127">
            <v>0.46414916743500001</v>
          </cell>
          <cell r="M127">
            <v>0.46414916743500001</v>
          </cell>
          <cell r="O127">
            <v>0</v>
          </cell>
          <cell r="P127">
            <v>0.46414916743500001</v>
          </cell>
          <cell r="Q127">
            <v>0.46414916743500001</v>
          </cell>
          <cell r="R127">
            <v>0</v>
          </cell>
          <cell r="S127">
            <v>0.357974466263</v>
          </cell>
          <cell r="U127">
            <v>0.10617470117199999</v>
          </cell>
          <cell r="W127">
            <v>0</v>
          </cell>
          <cell r="AC127">
            <v>0</v>
          </cell>
          <cell r="AE127">
            <v>0</v>
          </cell>
          <cell r="AJ127">
            <v>0</v>
          </cell>
          <cell r="AL127" t="str">
            <v>EU28</v>
          </cell>
        </row>
        <row r="128">
          <cell r="F128" t="str">
            <v>Spain</v>
          </cell>
          <cell r="G128" t="str">
            <v>TOTAL</v>
          </cell>
          <cell r="H128" t="str">
            <v>TOTAL</v>
          </cell>
          <cell r="J128" t="str">
            <v>Waste non-RES</v>
          </cell>
          <cell r="K128">
            <v>0</v>
          </cell>
          <cell r="L128">
            <v>0</v>
          </cell>
          <cell r="M128">
            <v>0</v>
          </cell>
          <cell r="O128">
            <v>0</v>
          </cell>
          <cell r="P128">
            <v>0</v>
          </cell>
          <cell r="Q128">
            <v>0</v>
          </cell>
          <cell r="R128">
            <v>0</v>
          </cell>
          <cell r="S128">
            <v>0</v>
          </cell>
          <cell r="U128">
            <v>0</v>
          </cell>
          <cell r="W128">
            <v>0</v>
          </cell>
          <cell r="AC128">
            <v>0</v>
          </cell>
          <cell r="AE128">
            <v>0</v>
          </cell>
          <cell r="AJ128">
            <v>0</v>
          </cell>
          <cell r="AL128" t="str">
            <v>EU28</v>
          </cell>
        </row>
        <row r="129">
          <cell r="F129" t="str">
            <v>Spain</v>
          </cell>
          <cell r="G129" t="str">
            <v>TOTAL</v>
          </cell>
          <cell r="H129" t="str">
            <v>TOTAL</v>
          </cell>
          <cell r="J129" t="str">
            <v>Waste RES</v>
          </cell>
          <cell r="K129">
            <v>0</v>
          </cell>
          <cell r="L129">
            <v>0</v>
          </cell>
          <cell r="M129">
            <v>0</v>
          </cell>
          <cell r="O129">
            <v>0</v>
          </cell>
          <cell r="P129">
            <v>0</v>
          </cell>
          <cell r="Q129">
            <v>0</v>
          </cell>
          <cell r="R129">
            <v>0</v>
          </cell>
          <cell r="S129">
            <v>0</v>
          </cell>
          <cell r="U129">
            <v>0</v>
          </cell>
          <cell r="W129">
            <v>0</v>
          </cell>
          <cell r="AC129">
            <v>0</v>
          </cell>
          <cell r="AE129">
            <v>0</v>
          </cell>
          <cell r="AJ129">
            <v>0</v>
          </cell>
          <cell r="AL129" t="str">
            <v>EU28</v>
          </cell>
        </row>
        <row r="130">
          <cell r="F130" t="str">
            <v>Spain</v>
          </cell>
          <cell r="G130" t="str">
            <v>TOTAL</v>
          </cell>
          <cell r="H130" t="str">
            <v>TOTAL</v>
          </cell>
          <cell r="J130" t="str">
            <v>Biomass</v>
          </cell>
          <cell r="K130">
            <v>44.778988999999989</v>
          </cell>
          <cell r="L130">
            <v>-0.59827058249998544</v>
          </cell>
          <cell r="M130">
            <v>44.180718417500003</v>
          </cell>
          <cell r="O130">
            <v>0</v>
          </cell>
          <cell r="P130">
            <v>44.180718417500003</v>
          </cell>
          <cell r="Q130">
            <v>44.180718417500003</v>
          </cell>
          <cell r="R130">
            <v>0</v>
          </cell>
          <cell r="S130">
            <v>28.646973165880024</v>
          </cell>
          <cell r="U130">
            <v>0.7950268341199771</v>
          </cell>
          <cell r="W130">
            <v>14.738718417500007</v>
          </cell>
          <cell r="AC130">
            <v>0</v>
          </cell>
          <cell r="AE130">
            <v>0</v>
          </cell>
          <cell r="AJ130">
            <v>0.28899999999999998</v>
          </cell>
          <cell r="AL130" t="str">
            <v>EU28</v>
          </cell>
        </row>
        <row r="131">
          <cell r="F131" t="str">
            <v>Spain</v>
          </cell>
          <cell r="G131" t="str">
            <v>TOTAL</v>
          </cell>
          <cell r="H131" t="str">
            <v>TOTAL</v>
          </cell>
          <cell r="J131" t="str">
            <v>Geothermal</v>
          </cell>
          <cell r="K131">
            <v>0.15351600000000001</v>
          </cell>
          <cell r="L131">
            <v>-3.6516000000000007E-2</v>
          </cell>
          <cell r="M131">
            <v>0.11700000000000001</v>
          </cell>
          <cell r="O131">
            <v>0</v>
          </cell>
          <cell r="P131">
            <v>0.11700000000000001</v>
          </cell>
          <cell r="Q131">
            <v>0.11700000000000001</v>
          </cell>
          <cell r="R131">
            <v>0</v>
          </cell>
          <cell r="S131">
            <v>0.115</v>
          </cell>
          <cell r="U131">
            <v>2E-3</v>
          </cell>
          <cell r="W131">
            <v>0</v>
          </cell>
          <cell r="AC131">
            <v>0</v>
          </cell>
          <cell r="AE131">
            <v>0</v>
          </cell>
          <cell r="AJ131">
            <v>1E-3</v>
          </cell>
          <cell r="AL131" t="str">
            <v>EU28</v>
          </cell>
        </row>
        <row r="132">
          <cell r="F132" t="str">
            <v>Spain</v>
          </cell>
          <cell r="G132" t="str">
            <v>TOTAL</v>
          </cell>
          <cell r="H132" t="str">
            <v>TOTAL</v>
          </cell>
          <cell r="J132" t="str">
            <v>Solar energy</v>
          </cell>
          <cell r="K132">
            <v>2.5469700000000004</v>
          </cell>
          <cell r="L132">
            <v>-2.1986038888894832E-3</v>
          </cell>
          <cell r="M132">
            <v>2.5447713961111109</v>
          </cell>
          <cell r="O132">
            <v>0</v>
          </cell>
          <cell r="P132">
            <v>2.5447713961111109</v>
          </cell>
          <cell r="Q132">
            <v>2.5447713961111109</v>
          </cell>
          <cell r="R132">
            <v>0</v>
          </cell>
          <cell r="S132">
            <v>0.43627091181594846</v>
          </cell>
          <cell r="U132">
            <v>2.0908245531840515</v>
          </cell>
          <cell r="W132">
            <v>1.7675931111111081E-2</v>
          </cell>
          <cell r="AC132">
            <v>0</v>
          </cell>
          <cell r="AE132">
            <v>0</v>
          </cell>
          <cell r="AJ132">
            <v>0</v>
          </cell>
          <cell r="AL132" t="str">
            <v>EU28</v>
          </cell>
        </row>
        <row r="133">
          <cell r="F133" t="str">
            <v>Spain</v>
          </cell>
          <cell r="G133" t="str">
            <v>TOTAL</v>
          </cell>
          <cell r="H133" t="str">
            <v>TOTAL</v>
          </cell>
          <cell r="J133" t="str">
            <v>Ambient heat total</v>
          </cell>
          <cell r="K133" t="str">
            <v>-</v>
          </cell>
          <cell r="L133">
            <v>1.0960998535059998</v>
          </cell>
          <cell r="M133">
            <v>1.0960998535059998</v>
          </cell>
          <cell r="O133">
            <v>0</v>
          </cell>
          <cell r="P133">
            <v>1.0960998535059998</v>
          </cell>
          <cell r="Q133">
            <v>1.0960998535059998</v>
          </cell>
          <cell r="R133">
            <v>0</v>
          </cell>
          <cell r="S133">
            <v>0.75998562461599994</v>
          </cell>
          <cell r="U133">
            <v>0.33611422888999998</v>
          </cell>
          <cell r="W133">
            <v>0</v>
          </cell>
          <cell r="AC133">
            <v>0</v>
          </cell>
          <cell r="AE133">
            <v>0</v>
          </cell>
          <cell r="AJ133">
            <v>0</v>
          </cell>
          <cell r="AL133" t="str">
            <v>EU28</v>
          </cell>
        </row>
        <row r="134">
          <cell r="F134" t="str">
            <v>Spain</v>
          </cell>
          <cell r="G134" t="str">
            <v>TOTAL</v>
          </cell>
          <cell r="H134" t="str">
            <v>TOTAL</v>
          </cell>
          <cell r="J134" t="str">
            <v xml:space="preserve">Other RES </v>
          </cell>
          <cell r="K134" t="str">
            <v>-</v>
          </cell>
          <cell r="L134">
            <v>0</v>
          </cell>
          <cell r="M134">
            <v>0</v>
          </cell>
          <cell r="O134">
            <v>0</v>
          </cell>
          <cell r="P134">
            <v>0</v>
          </cell>
          <cell r="Q134">
            <v>0</v>
          </cell>
          <cell r="R134">
            <v>0</v>
          </cell>
          <cell r="S134">
            <v>0</v>
          </cell>
          <cell r="U134">
            <v>0</v>
          </cell>
          <cell r="W134">
            <v>0</v>
          </cell>
          <cell r="AC134">
            <v>0</v>
          </cell>
          <cell r="AE134">
            <v>0</v>
          </cell>
          <cell r="AJ134">
            <v>0</v>
          </cell>
          <cell r="AL134" t="str">
            <v>EU28</v>
          </cell>
        </row>
        <row r="135">
          <cell r="F135" t="str">
            <v>France</v>
          </cell>
          <cell r="G135" t="str">
            <v>TOTAL</v>
          </cell>
          <cell r="H135" t="str">
            <v>TOTAL</v>
          </cell>
          <cell r="J135" t="str">
            <v>TOTAL</v>
          </cell>
          <cell r="K135">
            <v>1065.0288799999998</v>
          </cell>
          <cell r="L135">
            <v>-302.5844768985761</v>
          </cell>
          <cell r="M135">
            <v>762.44440310142375</v>
          </cell>
          <cell r="O135">
            <v>0</v>
          </cell>
          <cell r="P135">
            <v>762.44440310142375</v>
          </cell>
          <cell r="Q135">
            <v>717.33895666415242</v>
          </cell>
          <cell r="R135">
            <v>45.105446437271368</v>
          </cell>
          <cell r="S135">
            <v>449.71607426981643</v>
          </cell>
          <cell r="U135">
            <v>87.834017150744529</v>
          </cell>
          <cell r="W135">
            <v>179.78886524359143</v>
          </cell>
          <cell r="AC135">
            <v>20.605216846412731</v>
          </cell>
          <cell r="AE135">
            <v>24.500229590858638</v>
          </cell>
          <cell r="AJ135">
            <v>35.044564232397079</v>
          </cell>
          <cell r="AL135" t="str">
            <v>EU28</v>
          </cell>
        </row>
        <row r="136">
          <cell r="F136" t="str">
            <v>France</v>
          </cell>
          <cell r="G136" t="str">
            <v>TOTAL</v>
          </cell>
          <cell r="H136" t="str">
            <v>TOTAL</v>
          </cell>
          <cell r="J136" t="str">
            <v>Coal</v>
          </cell>
          <cell r="K136">
            <v>46.059452</v>
          </cell>
          <cell r="L136">
            <v>-0.20392043000004634</v>
          </cell>
          <cell r="M136">
            <v>45.855531569999954</v>
          </cell>
          <cell r="O136">
            <v>0</v>
          </cell>
          <cell r="P136">
            <v>45.855531569999954</v>
          </cell>
          <cell r="Q136">
            <v>45.855531569999954</v>
          </cell>
          <cell r="R136">
            <v>0</v>
          </cell>
          <cell r="S136">
            <v>3.3619401115777077</v>
          </cell>
          <cell r="U136">
            <v>7.5882917556219232E-3</v>
          </cell>
          <cell r="W136">
            <v>42.486003166666627</v>
          </cell>
          <cell r="AC136">
            <v>0</v>
          </cell>
          <cell r="AE136">
            <v>0</v>
          </cell>
          <cell r="AJ136">
            <v>0</v>
          </cell>
          <cell r="AL136" t="str">
            <v>EU28</v>
          </cell>
        </row>
        <row r="137">
          <cell r="F137" t="str">
            <v>France</v>
          </cell>
          <cell r="G137" t="str">
            <v>TOTAL</v>
          </cell>
          <cell r="H137" t="str">
            <v>TOTAL</v>
          </cell>
          <cell r="J137" t="str">
            <v>Fuel oil</v>
          </cell>
          <cell r="K137">
            <v>113.91119800000003</v>
          </cell>
          <cell r="L137">
            <v>-5.3618248685356633</v>
          </cell>
          <cell r="M137">
            <v>108.54937313146436</v>
          </cell>
          <cell r="O137">
            <v>0</v>
          </cell>
          <cell r="P137">
            <v>108.54937313146436</v>
          </cell>
          <cell r="Q137">
            <v>108.54937313146436</v>
          </cell>
          <cell r="R137">
            <v>0</v>
          </cell>
          <cell r="S137">
            <v>81.709107639288447</v>
          </cell>
          <cell r="U137">
            <v>11.986098286620363</v>
          </cell>
          <cell r="W137">
            <v>14.85416720555556</v>
          </cell>
          <cell r="AC137">
            <v>0</v>
          </cell>
          <cell r="AE137">
            <v>0</v>
          </cell>
          <cell r="AJ137">
            <v>5.36650539631336</v>
          </cell>
          <cell r="AL137" t="str">
            <v>EU28</v>
          </cell>
        </row>
        <row r="138">
          <cell r="F138" t="str">
            <v>France</v>
          </cell>
          <cell r="G138" t="str">
            <v>TOTAL</v>
          </cell>
          <cell r="H138" t="str">
            <v>TOTAL</v>
          </cell>
          <cell r="J138" t="str">
            <v>Natural gas</v>
          </cell>
          <cell r="K138">
            <v>325.25737300000003</v>
          </cell>
          <cell r="L138">
            <v>-10.273858366327204</v>
          </cell>
          <cell r="M138">
            <v>314.98351463367283</v>
          </cell>
          <cell r="O138">
            <v>0</v>
          </cell>
          <cell r="P138">
            <v>314.98351463367283</v>
          </cell>
          <cell r="Q138">
            <v>314.98351463367283</v>
          </cell>
          <cell r="R138">
            <v>0</v>
          </cell>
          <cell r="S138">
            <v>210.93070319114287</v>
          </cell>
          <cell r="U138">
            <v>33.453274390585491</v>
          </cell>
          <cell r="W138">
            <v>70.599537051944452</v>
          </cell>
          <cell r="AC138">
            <v>0</v>
          </cell>
          <cell r="AE138">
            <v>0</v>
          </cell>
          <cell r="AJ138">
            <v>10.3241286805555</v>
          </cell>
          <cell r="AL138" t="str">
            <v>EU28</v>
          </cell>
        </row>
        <row r="139">
          <cell r="F139" t="str">
            <v>France</v>
          </cell>
          <cell r="G139" t="str">
            <v>TOTAL</v>
          </cell>
          <cell r="H139" t="str">
            <v>TOTAL</v>
          </cell>
          <cell r="J139" t="str">
            <v>Other fossil fuels</v>
          </cell>
          <cell r="K139">
            <v>39.060518000000009</v>
          </cell>
          <cell r="L139">
            <v>-11.636447081815522</v>
          </cell>
          <cell r="M139">
            <v>27.424070918184487</v>
          </cell>
          <cell r="O139">
            <v>0</v>
          </cell>
          <cell r="P139">
            <v>27.424070918184487</v>
          </cell>
          <cell r="Q139">
            <v>27.424070918184487</v>
          </cell>
          <cell r="R139">
            <v>0</v>
          </cell>
          <cell r="S139">
            <v>4.1214847128077317</v>
          </cell>
          <cell r="U139">
            <v>0.95052591426564415</v>
          </cell>
          <cell r="W139">
            <v>22.352060291111112</v>
          </cell>
          <cell r="AC139">
            <v>0</v>
          </cell>
          <cell r="AE139">
            <v>0</v>
          </cell>
          <cell r="AJ139">
            <v>7.1813573729266187</v>
          </cell>
          <cell r="AL139" t="str">
            <v>EU28</v>
          </cell>
        </row>
        <row r="140">
          <cell r="F140" t="str">
            <v>France</v>
          </cell>
          <cell r="G140" t="str">
            <v>TOTAL</v>
          </cell>
          <cell r="H140" t="str">
            <v>TOTAL</v>
          </cell>
          <cell r="J140" t="str">
            <v>Electricity</v>
          </cell>
          <cell r="K140">
            <v>411.982283</v>
          </cell>
          <cell r="L140">
            <v>-279.40034142328682</v>
          </cell>
          <cell r="M140">
            <v>132.58194157671315</v>
          </cell>
          <cell r="O140">
            <v>0</v>
          </cell>
          <cell r="P140">
            <v>132.58194157671315</v>
          </cell>
          <cell r="Q140">
            <v>87.47649513971956</v>
          </cell>
          <cell r="R140">
            <v>45.105446436993589</v>
          </cell>
          <cell r="S140">
            <v>50.75023361889977</v>
          </cell>
          <cell r="U140">
            <v>21.865833997506176</v>
          </cell>
          <cell r="W140">
            <v>14.860427523313623</v>
          </cell>
          <cell r="AC140">
            <v>20.605216846134955</v>
          </cell>
          <cell r="AE140">
            <v>24.500229590858638</v>
          </cell>
          <cell r="AJ140">
            <v>12.1725727826016</v>
          </cell>
          <cell r="AL140" t="str">
            <v>EU28</v>
          </cell>
        </row>
        <row r="141">
          <cell r="F141" t="str">
            <v>France</v>
          </cell>
          <cell r="G141" t="str">
            <v>TOTAL</v>
          </cell>
          <cell r="H141" t="str">
            <v>TOTAL</v>
          </cell>
          <cell r="J141" t="str">
            <v>District heating</v>
          </cell>
          <cell r="K141">
            <v>24.750965999999998</v>
          </cell>
          <cell r="L141">
            <v>-9.9187339997222193</v>
          </cell>
          <cell r="M141">
            <v>14.832232000277779</v>
          </cell>
          <cell r="O141">
            <v>0</v>
          </cell>
          <cell r="P141">
            <v>14.832232000277779</v>
          </cell>
          <cell r="Q141">
            <v>14.832232000277779</v>
          </cell>
          <cell r="R141">
            <v>0</v>
          </cell>
          <cell r="S141">
            <v>10.925599046151442</v>
          </cell>
          <cell r="U141">
            <v>2.732359261904115</v>
          </cell>
          <cell r="W141">
            <v>1.1742736922222221</v>
          </cell>
          <cell r="AC141">
            <v>0</v>
          </cell>
          <cell r="AE141">
            <v>0</v>
          </cell>
          <cell r="AJ141">
            <v>0</v>
          </cell>
          <cell r="AL141" t="str">
            <v>EU28</v>
          </cell>
        </row>
        <row r="142">
          <cell r="F142" t="str">
            <v>France</v>
          </cell>
          <cell r="G142" t="str">
            <v>TOTAL</v>
          </cell>
          <cell r="H142" t="str">
            <v>TOTAL</v>
          </cell>
          <cell r="J142" t="str">
            <v>Waste non-RES</v>
          </cell>
          <cell r="K142">
            <v>1.471195</v>
          </cell>
          <cell r="L142">
            <v>-1.4700320002777778</v>
          </cell>
          <cell r="M142">
            <v>1.1629997222222213E-3</v>
          </cell>
          <cell r="O142">
            <v>0</v>
          </cell>
          <cell r="P142">
            <v>1.1629997222222213E-3</v>
          </cell>
          <cell r="Q142">
            <v>1.1629997222222213E-3</v>
          </cell>
          <cell r="R142">
            <v>0</v>
          </cell>
          <cell r="S142">
            <v>0</v>
          </cell>
          <cell r="U142">
            <v>0</v>
          </cell>
          <cell r="W142">
            <v>1.1629997222222213E-3</v>
          </cell>
          <cell r="AC142">
            <v>0</v>
          </cell>
          <cell r="AE142">
            <v>0</v>
          </cell>
          <cell r="AJ142">
            <v>0</v>
          </cell>
          <cell r="AL142" t="str">
            <v>EU28</v>
          </cell>
        </row>
        <row r="143">
          <cell r="F143" t="str">
            <v>France</v>
          </cell>
          <cell r="G143" t="str">
            <v>TOTAL</v>
          </cell>
          <cell r="H143" t="str">
            <v>TOTAL</v>
          </cell>
          <cell r="J143" t="str">
            <v>Waste RES</v>
          </cell>
          <cell r="K143">
            <v>1.471195</v>
          </cell>
          <cell r="L143">
            <v>-1.4700320002777778</v>
          </cell>
          <cell r="M143">
            <v>1.1629997222222213E-3</v>
          </cell>
          <cell r="O143">
            <v>0</v>
          </cell>
          <cell r="P143">
            <v>1.1629997222222213E-3</v>
          </cell>
          <cell r="Q143">
            <v>1.1629997222222213E-3</v>
          </cell>
          <cell r="R143">
            <v>0</v>
          </cell>
          <cell r="S143">
            <v>0</v>
          </cell>
          <cell r="U143">
            <v>0</v>
          </cell>
          <cell r="W143">
            <v>1.1629997222222213E-3</v>
          </cell>
          <cell r="AC143">
            <v>0</v>
          </cell>
          <cell r="AE143">
            <v>0</v>
          </cell>
          <cell r="AJ143">
            <v>0</v>
          </cell>
          <cell r="AL143" t="str">
            <v>EU28</v>
          </cell>
        </row>
        <row r="144">
          <cell r="F144" t="str">
            <v>France</v>
          </cell>
          <cell r="G144" t="str">
            <v>TOTAL</v>
          </cell>
          <cell r="H144" t="str">
            <v>TOTAL</v>
          </cell>
          <cell r="J144" t="str">
            <v>Biomass</v>
          </cell>
          <cell r="K144">
            <v>99.912166999999997</v>
          </cell>
          <cell r="L144">
            <v>1.4312716666893266E-3</v>
          </cell>
          <cell r="M144">
            <v>99.913598271666686</v>
          </cell>
          <cell r="O144">
            <v>0</v>
          </cell>
          <cell r="P144">
            <v>99.913598271666686</v>
          </cell>
          <cell r="Q144">
            <v>99.913598271666686</v>
          </cell>
          <cell r="R144">
            <v>0</v>
          </cell>
          <cell r="S144">
            <v>72.401308421012104</v>
          </cell>
          <cell r="U144">
            <v>14.0576915789879</v>
          </cell>
          <cell r="W144">
            <v>13.454598271666677</v>
          </cell>
          <cell r="AC144">
            <v>0</v>
          </cell>
          <cell r="AE144">
            <v>0</v>
          </cell>
          <cell r="AJ144">
            <v>0</v>
          </cell>
          <cell r="AL144" t="str">
            <v>EU28</v>
          </cell>
        </row>
        <row r="145">
          <cell r="F145" t="str">
            <v>France</v>
          </cell>
          <cell r="G145" t="str">
            <v>TOTAL</v>
          </cell>
          <cell r="H145" t="str">
            <v>TOTAL</v>
          </cell>
          <cell r="J145" t="str">
            <v>Geothermal</v>
          </cell>
          <cell r="K145">
            <v>0.23725199999999999</v>
          </cell>
          <cell r="L145">
            <v>-0.20525199999999999</v>
          </cell>
          <cell r="M145">
            <v>3.2000000000000001E-2</v>
          </cell>
          <cell r="O145">
            <v>0</v>
          </cell>
          <cell r="P145">
            <v>3.2000000000000001E-2</v>
          </cell>
          <cell r="Q145">
            <v>3.2000000000000001E-2</v>
          </cell>
          <cell r="R145">
            <v>0</v>
          </cell>
          <cell r="S145">
            <v>2.7E-2</v>
          </cell>
          <cell r="U145">
            <v>5.0000000000000001E-3</v>
          </cell>
          <cell r="W145">
            <v>0</v>
          </cell>
          <cell r="AC145">
            <v>0</v>
          </cell>
          <cell r="AE145">
            <v>0</v>
          </cell>
          <cell r="AJ145">
            <v>0</v>
          </cell>
          <cell r="AL145" t="str">
            <v>EU28</v>
          </cell>
        </row>
        <row r="146">
          <cell r="F146" t="str">
            <v>France</v>
          </cell>
          <cell r="G146" t="str">
            <v>TOTAL</v>
          </cell>
          <cell r="H146" t="str">
            <v>TOTAL</v>
          </cell>
          <cell r="J146" t="str">
            <v>Solar energy</v>
          </cell>
          <cell r="K146">
            <v>0.91644399999999993</v>
          </cell>
          <cell r="L146">
            <v>-6.2899999999987966E-4</v>
          </cell>
          <cell r="M146">
            <v>0.91581500000000005</v>
          </cell>
          <cell r="O146">
            <v>0</v>
          </cell>
          <cell r="P146">
            <v>0.91581500000000005</v>
          </cell>
          <cell r="Q146">
            <v>0.91581500000000005</v>
          </cell>
          <cell r="R146">
            <v>0</v>
          </cell>
          <cell r="S146">
            <v>0.12421136426517505</v>
          </cell>
          <cell r="U146">
            <v>0.78613159379038056</v>
          </cell>
          <cell r="W146">
            <v>5.4720419444444397E-3</v>
          </cell>
          <cell r="AC146">
            <v>0</v>
          </cell>
          <cell r="AE146">
            <v>0</v>
          </cell>
          <cell r="AJ146">
            <v>0</v>
          </cell>
          <cell r="AL146" t="str">
            <v>EU28</v>
          </cell>
        </row>
        <row r="147">
          <cell r="F147" t="str">
            <v>France</v>
          </cell>
          <cell r="G147" t="str">
            <v>TOTAL</v>
          </cell>
          <cell r="H147" t="str">
            <v>TOTAL</v>
          </cell>
          <cell r="J147" t="str">
            <v>Ambient heat total</v>
          </cell>
          <cell r="K147" t="str">
            <v>-</v>
          </cell>
          <cell r="L147">
            <v>17.353999999999999</v>
          </cell>
          <cell r="M147">
            <v>17.353999999999999</v>
          </cell>
          <cell r="O147">
            <v>0</v>
          </cell>
          <cell r="P147">
            <v>17.353999999999999</v>
          </cell>
          <cell r="Q147">
            <v>17.353999999999999</v>
          </cell>
          <cell r="R147">
            <v>0</v>
          </cell>
          <cell r="S147">
            <v>15.36448616467116</v>
          </cell>
          <cell r="U147">
            <v>1.9895138353288382</v>
          </cell>
          <cell r="W147">
            <v>0</v>
          </cell>
          <cell r="AC147">
            <v>0</v>
          </cell>
          <cell r="AE147">
            <v>0</v>
          </cell>
          <cell r="AJ147">
            <v>0</v>
          </cell>
          <cell r="AL147" t="str">
            <v>EU28</v>
          </cell>
        </row>
        <row r="148">
          <cell r="F148" t="str">
            <v>France</v>
          </cell>
          <cell r="G148" t="str">
            <v>TOTAL</v>
          </cell>
          <cell r="H148" t="str">
            <v>TOTAL</v>
          </cell>
          <cell r="J148" t="str">
            <v xml:space="preserve">Other RES </v>
          </cell>
          <cell r="K148" t="str">
            <v>-</v>
          </cell>
          <cell r="L148">
            <v>0</v>
          </cell>
          <cell r="M148">
            <v>0</v>
          </cell>
          <cell r="O148">
            <v>0</v>
          </cell>
          <cell r="P148">
            <v>0</v>
          </cell>
          <cell r="Q148">
            <v>0</v>
          </cell>
          <cell r="R148">
            <v>0</v>
          </cell>
          <cell r="S148">
            <v>0</v>
          </cell>
          <cell r="U148">
            <v>0</v>
          </cell>
          <cell r="W148">
            <v>0</v>
          </cell>
          <cell r="AC148">
            <v>0</v>
          </cell>
          <cell r="AE148">
            <v>0</v>
          </cell>
          <cell r="AJ148">
            <v>0</v>
          </cell>
          <cell r="AL148" t="str">
            <v>EU28</v>
          </cell>
        </row>
        <row r="149">
          <cell r="F149" t="str">
            <v>Croatia</v>
          </cell>
          <cell r="G149" t="str">
            <v>TOTAL</v>
          </cell>
          <cell r="H149" t="str">
            <v>TOTAL</v>
          </cell>
          <cell r="J149" t="str">
            <v>TOTAL</v>
          </cell>
          <cell r="K149">
            <v>42.704197000000001</v>
          </cell>
          <cell r="L149">
            <v>-11.961316629344513</v>
          </cell>
          <cell r="M149">
            <v>30.742880370655488</v>
          </cell>
          <cell r="O149">
            <v>0</v>
          </cell>
          <cell r="P149">
            <v>30.742880370655488</v>
          </cell>
          <cell r="Q149">
            <v>28.225556240106911</v>
          </cell>
          <cell r="R149">
            <v>2.5173241305485776</v>
          </cell>
          <cell r="S149">
            <v>17.538791423526362</v>
          </cell>
          <cell r="U149">
            <v>2.1046340626583895</v>
          </cell>
          <cell r="W149">
            <v>8.5821307539221561</v>
          </cell>
          <cell r="AC149">
            <v>1.339232933912635</v>
          </cell>
          <cell r="AE149">
            <v>1.1780911966359429</v>
          </cell>
          <cell r="AJ149">
            <v>1.6590696124796989</v>
          </cell>
          <cell r="AL149" t="str">
            <v>EU28</v>
          </cell>
        </row>
        <row r="150">
          <cell r="F150" t="str">
            <v>Croatia</v>
          </cell>
          <cell r="G150" t="str">
            <v>TOTAL</v>
          </cell>
          <cell r="H150" t="str">
            <v>TOTAL</v>
          </cell>
          <cell r="J150" t="str">
            <v>Coal</v>
          </cell>
          <cell r="K150">
            <v>1.50027</v>
          </cell>
          <cell r="L150">
            <v>2.7777691258279447E-10</v>
          </cell>
          <cell r="M150">
            <v>1.5002700002777769</v>
          </cell>
          <cell r="O150">
            <v>0</v>
          </cell>
          <cell r="P150">
            <v>1.5002700002777769</v>
          </cell>
          <cell r="Q150">
            <v>1.5002700002777769</v>
          </cell>
          <cell r="R150">
            <v>0</v>
          </cell>
          <cell r="S150">
            <v>0.14606999777777779</v>
          </cell>
          <cell r="U150">
            <v>0</v>
          </cell>
          <cell r="W150">
            <v>1.3542000024999992</v>
          </cell>
          <cell r="AC150">
            <v>0</v>
          </cell>
          <cell r="AE150">
            <v>0</v>
          </cell>
          <cell r="AJ150">
            <v>0</v>
          </cell>
          <cell r="AL150" t="str">
            <v>EU28</v>
          </cell>
        </row>
        <row r="151">
          <cell r="F151" t="str">
            <v>Croatia</v>
          </cell>
          <cell r="G151" t="str">
            <v>TOTAL</v>
          </cell>
          <cell r="H151" t="str">
            <v>TOTAL</v>
          </cell>
          <cell r="J151" t="str">
            <v>Fuel oil</v>
          </cell>
          <cell r="K151">
            <v>3.8902350000000037</v>
          </cell>
          <cell r="L151">
            <v>-0.27806185003149242</v>
          </cell>
          <cell r="M151">
            <v>3.6121731499685112</v>
          </cell>
          <cell r="O151">
            <v>0</v>
          </cell>
          <cell r="P151">
            <v>3.6121731499685112</v>
          </cell>
          <cell r="Q151">
            <v>3.6121731499685112</v>
          </cell>
          <cell r="R151">
            <v>0</v>
          </cell>
          <cell r="S151">
            <v>2.1223727820373837</v>
          </cell>
          <cell r="U151">
            <v>0.17103295626446005</v>
          </cell>
          <cell r="W151">
            <v>1.3187674116666677</v>
          </cell>
          <cell r="AC151">
            <v>0</v>
          </cell>
          <cell r="AE151">
            <v>0</v>
          </cell>
          <cell r="AJ151">
            <v>0.27815946558704402</v>
          </cell>
          <cell r="AL151" t="str">
            <v>EU28</v>
          </cell>
        </row>
        <row r="152">
          <cell r="F152" t="str">
            <v>Croatia</v>
          </cell>
          <cell r="G152" t="str">
            <v>TOTAL</v>
          </cell>
          <cell r="H152" t="str">
            <v>TOTAL</v>
          </cell>
          <cell r="J152" t="str">
            <v>Natural gas</v>
          </cell>
          <cell r="K152">
            <v>12.014953</v>
          </cell>
          <cell r="L152">
            <v>-0.45069275043703527</v>
          </cell>
          <cell r="M152">
            <v>11.564260249562965</v>
          </cell>
          <cell r="O152">
            <v>0</v>
          </cell>
          <cell r="P152">
            <v>11.564260249562965</v>
          </cell>
          <cell r="Q152">
            <v>11.564260249562965</v>
          </cell>
          <cell r="R152">
            <v>0</v>
          </cell>
          <cell r="S152">
            <v>7.3120023511371492</v>
          </cell>
          <cell r="U152">
            <v>0.77607325037025432</v>
          </cell>
          <cell r="W152">
            <v>3.4761846480555612</v>
          </cell>
          <cell r="AC152">
            <v>0</v>
          </cell>
          <cell r="AE152">
            <v>0</v>
          </cell>
          <cell r="AJ152">
            <v>0.45688295265926299</v>
          </cell>
          <cell r="AL152" t="str">
            <v>EU28</v>
          </cell>
        </row>
        <row r="153">
          <cell r="F153" t="str">
            <v>Croatia</v>
          </cell>
          <cell r="G153" t="str">
            <v>TOTAL</v>
          </cell>
          <cell r="H153" t="str">
            <v>TOTAL</v>
          </cell>
          <cell r="J153" t="str">
            <v>Other fossil fuels</v>
          </cell>
          <cell r="K153">
            <v>1.9561660000000005</v>
          </cell>
          <cell r="L153">
            <v>-0.22576519423339336</v>
          </cell>
          <cell r="M153">
            <v>1.7304008057666072</v>
          </cell>
          <cell r="O153">
            <v>0</v>
          </cell>
          <cell r="P153">
            <v>1.7304008057666072</v>
          </cell>
          <cell r="Q153">
            <v>1.7304008057666072</v>
          </cell>
          <cell r="R153">
            <v>0</v>
          </cell>
          <cell r="S153">
            <v>0.6360468071303329</v>
          </cell>
          <cell r="U153">
            <v>6.5098998636274955E-2</v>
          </cell>
          <cell r="W153">
            <v>1.0292549999999994</v>
          </cell>
          <cell r="AC153">
            <v>0</v>
          </cell>
          <cell r="AE153">
            <v>0</v>
          </cell>
          <cell r="AJ153">
            <v>5.8293194233391701E-2</v>
          </cell>
          <cell r="AL153" t="str">
            <v>EU28</v>
          </cell>
        </row>
        <row r="154">
          <cell r="F154" t="str">
            <v>Croatia</v>
          </cell>
          <cell r="G154" t="str">
            <v>TOTAL</v>
          </cell>
          <cell r="H154" t="str">
            <v>TOTAL</v>
          </cell>
          <cell r="J154" t="str">
            <v>Electricity</v>
          </cell>
          <cell r="K154">
            <v>15.038753000000002</v>
          </cell>
          <cell r="L154">
            <v>-10.781211928553683</v>
          </cell>
          <cell r="M154">
            <v>4.2575410714463189</v>
          </cell>
          <cell r="O154">
            <v>0</v>
          </cell>
          <cell r="P154">
            <v>4.2575410714463189</v>
          </cell>
          <cell r="Q154">
            <v>1.7402169403421861</v>
          </cell>
          <cell r="R154">
            <v>2.5173241311041332</v>
          </cell>
          <cell r="S154">
            <v>0.76726402893269707</v>
          </cell>
          <cell r="U154">
            <v>0.65174474776509983</v>
          </cell>
          <cell r="W154">
            <v>0.32120816364438898</v>
          </cell>
          <cell r="AC154">
            <v>1.3392329344681906</v>
          </cell>
          <cell r="AE154">
            <v>1.1780911966359429</v>
          </cell>
          <cell r="AJ154">
            <v>0.71873399999999998</v>
          </cell>
          <cell r="AL154" t="str">
            <v>EU28</v>
          </cell>
        </row>
        <row r="155">
          <cell r="F155" t="str">
            <v>Croatia</v>
          </cell>
          <cell r="G155" t="str">
            <v>TOTAL</v>
          </cell>
          <cell r="H155" t="str">
            <v>TOTAL</v>
          </cell>
          <cell r="J155" t="str">
            <v>District heating</v>
          </cell>
          <cell r="K155">
            <v>2.6353579999999996</v>
          </cell>
          <cell r="L155">
            <v>2.8381094744433177E-2</v>
          </cell>
          <cell r="M155">
            <v>2.6637390947444328</v>
          </cell>
          <cell r="O155">
            <v>0</v>
          </cell>
          <cell r="P155">
            <v>2.6637390947444328</v>
          </cell>
          <cell r="Q155">
            <v>2.6637390947444328</v>
          </cell>
          <cell r="R155">
            <v>0</v>
          </cell>
          <cell r="S155">
            <v>2.0250738066118608</v>
          </cell>
          <cell r="U155">
            <v>0.24464575952146111</v>
          </cell>
          <cell r="W155">
            <v>0.394019528611111</v>
          </cell>
          <cell r="AC155">
            <v>0</v>
          </cell>
          <cell r="AE155">
            <v>0</v>
          </cell>
          <cell r="AJ155">
            <v>0</v>
          </cell>
          <cell r="AL155" t="str">
            <v>EU28</v>
          </cell>
        </row>
        <row r="156">
          <cell r="F156" t="str">
            <v>Croatia</v>
          </cell>
          <cell r="G156" t="str">
            <v>TOTAL</v>
          </cell>
          <cell r="H156" t="str">
            <v>TOTAL</v>
          </cell>
          <cell r="J156" t="str">
            <v>Waste non-RES</v>
          </cell>
          <cell r="K156">
            <v>9.4202999999999995E-2</v>
          </cell>
          <cell r="L156">
            <v>6.9388939039072284E-17</v>
          </cell>
          <cell r="M156">
            <v>9.4203000000000064E-2</v>
          </cell>
          <cell r="O156">
            <v>0</v>
          </cell>
          <cell r="P156">
            <v>9.4203000000000064E-2</v>
          </cell>
          <cell r="Q156">
            <v>9.4203000000000064E-2</v>
          </cell>
          <cell r="R156">
            <v>0</v>
          </cell>
          <cell r="S156">
            <v>0</v>
          </cell>
          <cell r="U156">
            <v>0</v>
          </cell>
          <cell r="W156">
            <v>9.4203000000000064E-2</v>
          </cell>
          <cell r="AC156">
            <v>0</v>
          </cell>
          <cell r="AE156">
            <v>0</v>
          </cell>
          <cell r="AJ156">
            <v>0</v>
          </cell>
          <cell r="AL156" t="str">
            <v>EU28</v>
          </cell>
        </row>
        <row r="157">
          <cell r="F157" t="str">
            <v>Croatia</v>
          </cell>
          <cell r="G157" t="str">
            <v>TOTAL</v>
          </cell>
          <cell r="H157" t="str">
            <v>TOTAL</v>
          </cell>
          <cell r="J157" t="str">
            <v>Waste RES</v>
          </cell>
          <cell r="K157">
            <v>0</v>
          </cell>
          <cell r="L157">
            <v>0</v>
          </cell>
          <cell r="M157">
            <v>0</v>
          </cell>
          <cell r="O157">
            <v>0</v>
          </cell>
          <cell r="P157">
            <v>0</v>
          </cell>
          <cell r="Q157">
            <v>0</v>
          </cell>
          <cell r="R157">
            <v>0</v>
          </cell>
          <cell r="S157">
            <v>0</v>
          </cell>
          <cell r="U157">
            <v>0</v>
          </cell>
          <cell r="W157">
            <v>0</v>
          </cell>
          <cell r="AC157">
            <v>0</v>
          </cell>
          <cell r="AE157">
            <v>0</v>
          </cell>
          <cell r="AJ157">
            <v>0</v>
          </cell>
          <cell r="AL157" t="str">
            <v>EU28</v>
          </cell>
        </row>
        <row r="158">
          <cell r="F158" t="str">
            <v>Croatia</v>
          </cell>
          <cell r="G158" t="str">
            <v>TOTAL</v>
          </cell>
          <cell r="H158" t="str">
            <v>TOTAL</v>
          </cell>
          <cell r="J158" t="str">
            <v>Biomass</v>
          </cell>
          <cell r="K158">
            <v>5.4102759999999996</v>
          </cell>
          <cell r="L158">
            <v>-0.17298299972222253</v>
          </cell>
          <cell r="M158">
            <v>5.2372930002777771</v>
          </cell>
          <cell r="O158">
            <v>0</v>
          </cell>
          <cell r="P158">
            <v>5.2372930002777771</v>
          </cell>
          <cell r="Q158">
            <v>5.2372930002777771</v>
          </cell>
          <cell r="R158">
            <v>0</v>
          </cell>
          <cell r="S158">
            <v>4.5219616498991604</v>
          </cell>
          <cell r="U158">
            <v>0.1210383501008389</v>
          </cell>
          <cell r="W158">
            <v>0.59429300027777787</v>
          </cell>
          <cell r="AC158">
            <v>0</v>
          </cell>
          <cell r="AE158">
            <v>0</v>
          </cell>
          <cell r="AJ158">
            <v>0.14699999999999999</v>
          </cell>
          <cell r="AL158" t="str">
            <v>EU28</v>
          </cell>
        </row>
        <row r="159">
          <cell r="F159" t="str">
            <v>Croatia</v>
          </cell>
          <cell r="G159" t="str">
            <v>TOTAL</v>
          </cell>
          <cell r="H159" t="str">
            <v>TOTAL</v>
          </cell>
          <cell r="J159" t="str">
            <v>Geothermal</v>
          </cell>
          <cell r="K159">
            <v>8.1409999999999996E-2</v>
          </cell>
          <cell r="L159">
            <v>-8.1409999999999996E-2</v>
          </cell>
          <cell r="M159">
            <v>0</v>
          </cell>
          <cell r="O159">
            <v>0</v>
          </cell>
          <cell r="P159">
            <v>0</v>
          </cell>
          <cell r="Q159">
            <v>0</v>
          </cell>
          <cell r="R159">
            <v>0</v>
          </cell>
          <cell r="S159">
            <v>0</v>
          </cell>
          <cell r="U159">
            <v>0</v>
          </cell>
          <cell r="W159">
            <v>0</v>
          </cell>
          <cell r="AC159">
            <v>0</v>
          </cell>
          <cell r="AE159">
            <v>0</v>
          </cell>
          <cell r="AJ159">
            <v>0</v>
          </cell>
          <cell r="AL159" t="str">
            <v>EU28</v>
          </cell>
        </row>
        <row r="160">
          <cell r="F160" t="str">
            <v>Croatia</v>
          </cell>
          <cell r="G160" t="str">
            <v>TOTAL</v>
          </cell>
          <cell r="H160" t="str">
            <v>TOTAL</v>
          </cell>
          <cell r="J160" t="str">
            <v>Solar energy</v>
          </cell>
          <cell r="K160">
            <v>8.2572999999999994E-2</v>
          </cell>
          <cell r="L160">
            <v>4.2699999999999683E-4</v>
          </cell>
          <cell r="M160">
            <v>8.299999999999999E-2</v>
          </cell>
          <cell r="O160">
            <v>0</v>
          </cell>
          <cell r="P160">
            <v>8.299999999999999E-2</v>
          </cell>
          <cell r="Q160">
            <v>8.299999999999999E-2</v>
          </cell>
          <cell r="R160">
            <v>0</v>
          </cell>
          <cell r="S160">
            <v>8.0000000000000002E-3</v>
          </cell>
          <cell r="U160">
            <v>7.4999999999999997E-2</v>
          </cell>
          <cell r="W160">
            <v>0</v>
          </cell>
          <cell r="AC160">
            <v>0</v>
          </cell>
          <cell r="AE160">
            <v>0</v>
          </cell>
          <cell r="AJ160">
            <v>0</v>
          </cell>
          <cell r="AL160" t="str">
            <v>EU28</v>
          </cell>
        </row>
        <row r="161">
          <cell r="F161" t="str">
            <v>Croatia</v>
          </cell>
          <cell r="G161" t="str">
            <v>TOTAL</v>
          </cell>
          <cell r="H161" t="str">
            <v>TOTAL</v>
          </cell>
          <cell r="J161" t="str">
            <v>Ambient heat total</v>
          </cell>
          <cell r="K161" t="str">
            <v>-</v>
          </cell>
          <cell r="L161">
            <v>0</v>
          </cell>
          <cell r="M161">
            <v>0</v>
          </cell>
          <cell r="O161">
            <v>0</v>
          </cell>
          <cell r="P161">
            <v>0</v>
          </cell>
          <cell r="Q161">
            <v>0</v>
          </cell>
          <cell r="R161">
            <v>0</v>
          </cell>
          <cell r="S161">
            <v>0</v>
          </cell>
          <cell r="U161">
            <v>0</v>
          </cell>
          <cell r="W161">
            <v>0</v>
          </cell>
          <cell r="AC161">
            <v>0</v>
          </cell>
          <cell r="AE161">
            <v>0</v>
          </cell>
          <cell r="AJ161">
            <v>0</v>
          </cell>
          <cell r="AL161" t="str">
            <v>EU28</v>
          </cell>
        </row>
        <row r="162">
          <cell r="F162" t="str">
            <v>Croatia</v>
          </cell>
          <cell r="G162" t="str">
            <v>TOTAL</v>
          </cell>
          <cell r="H162" t="str">
            <v>TOTAL</v>
          </cell>
          <cell r="J162" t="str">
            <v xml:space="preserve">Other RES </v>
          </cell>
          <cell r="K162" t="str">
            <v>-</v>
          </cell>
          <cell r="L162">
            <v>0</v>
          </cell>
          <cell r="M162">
            <v>0</v>
          </cell>
          <cell r="O162">
            <v>0</v>
          </cell>
          <cell r="P162">
            <v>0</v>
          </cell>
          <cell r="Q162">
            <v>0</v>
          </cell>
          <cell r="R162">
            <v>0</v>
          </cell>
          <cell r="S162">
            <v>0</v>
          </cell>
          <cell r="U162">
            <v>0</v>
          </cell>
          <cell r="W162">
            <v>0</v>
          </cell>
          <cell r="AC162">
            <v>0</v>
          </cell>
          <cell r="AE162">
            <v>0</v>
          </cell>
          <cell r="AJ162">
            <v>0</v>
          </cell>
          <cell r="AL162" t="str">
            <v>EU28</v>
          </cell>
        </row>
        <row r="163">
          <cell r="F163" t="str">
            <v>Italy</v>
          </cell>
          <cell r="G163" t="str">
            <v>TOTAL</v>
          </cell>
          <cell r="H163" t="str">
            <v>TOTAL</v>
          </cell>
          <cell r="J163" t="str">
            <v>TOTAL</v>
          </cell>
          <cell r="K163">
            <v>926.57489299999997</v>
          </cell>
          <cell r="L163">
            <v>-174.84241494026116</v>
          </cell>
          <cell r="M163">
            <v>751.73247805973881</v>
          </cell>
          <cell r="O163">
            <v>0</v>
          </cell>
          <cell r="P163">
            <v>751.73247805973881</v>
          </cell>
          <cell r="Q163">
            <v>690.04198549031605</v>
          </cell>
          <cell r="R163">
            <v>61.690492569422773</v>
          </cell>
          <cell r="S163">
            <v>421.02582630641496</v>
          </cell>
          <cell r="U163">
            <v>65.883197499385957</v>
          </cell>
          <cell r="W163">
            <v>203.13296168451515</v>
          </cell>
          <cell r="AC163">
            <v>37.617232539623195</v>
          </cell>
          <cell r="AE163">
            <v>24.073260029799581</v>
          </cell>
          <cell r="AJ163">
            <v>20.037134646736483</v>
          </cell>
          <cell r="AL163" t="str">
            <v>EU28</v>
          </cell>
        </row>
        <row r="164">
          <cell r="F164" t="str">
            <v>Italy</v>
          </cell>
          <cell r="G164" t="str">
            <v>TOTAL</v>
          </cell>
          <cell r="H164" t="str">
            <v>TOTAL</v>
          </cell>
          <cell r="J164" t="str">
            <v>Coal</v>
          </cell>
          <cell r="K164">
            <v>39.504783999999994</v>
          </cell>
          <cell r="L164">
            <v>-3.7823443598057338E-3</v>
          </cell>
          <cell r="M164">
            <v>39.501001655640188</v>
          </cell>
          <cell r="O164">
            <v>0</v>
          </cell>
          <cell r="P164">
            <v>39.501001655640188</v>
          </cell>
          <cell r="Q164">
            <v>39.501001655640188</v>
          </cell>
          <cell r="R164">
            <v>0</v>
          </cell>
          <cell r="S164">
            <v>0.7535011288768112</v>
          </cell>
          <cell r="U164">
            <v>1.64336956521739E-2</v>
          </cell>
          <cell r="W164">
            <v>38.7310668311112</v>
          </cell>
          <cell r="AC164">
            <v>0</v>
          </cell>
          <cell r="AE164">
            <v>0</v>
          </cell>
          <cell r="AJ164">
            <v>3.7923913043478199E-3</v>
          </cell>
          <cell r="AL164" t="str">
            <v>EU28</v>
          </cell>
        </row>
        <row r="165">
          <cell r="F165" t="str">
            <v>Italy</v>
          </cell>
          <cell r="G165" t="str">
            <v>TOTAL</v>
          </cell>
          <cell r="H165" t="str">
            <v>TOTAL</v>
          </cell>
          <cell r="J165" t="str">
            <v>Fuel oil</v>
          </cell>
          <cell r="K165">
            <v>37.398590999999968</v>
          </cell>
          <cell r="L165">
            <v>-2.4980678026515619</v>
          </cell>
          <cell r="M165">
            <v>34.900523197348406</v>
          </cell>
          <cell r="O165">
            <v>0</v>
          </cell>
          <cell r="P165">
            <v>34.900523197348406</v>
          </cell>
          <cell r="Q165">
            <v>34.900523197348406</v>
          </cell>
          <cell r="R165">
            <v>0</v>
          </cell>
          <cell r="S165">
            <v>18.654192323970722</v>
          </cell>
          <cell r="U165">
            <v>1.859565451988797</v>
          </cell>
          <cell r="W165">
            <v>14.38676542138889</v>
          </cell>
          <cell r="AC165">
            <v>0</v>
          </cell>
          <cell r="AE165">
            <v>0</v>
          </cell>
          <cell r="AJ165">
            <v>2.5019011022937301</v>
          </cell>
          <cell r="AL165" t="str">
            <v>EU28</v>
          </cell>
        </row>
        <row r="166">
          <cell r="F166" t="str">
            <v>Italy</v>
          </cell>
          <cell r="G166" t="str">
            <v>TOTAL</v>
          </cell>
          <cell r="H166" t="str">
            <v>TOTAL</v>
          </cell>
          <cell r="J166" t="str">
            <v>Natural gas</v>
          </cell>
          <cell r="K166">
            <v>400.49068000000005</v>
          </cell>
          <cell r="L166">
            <v>-12.958981166507385</v>
          </cell>
          <cell r="M166">
            <v>387.53169883349267</v>
          </cell>
          <cell r="O166">
            <v>0</v>
          </cell>
          <cell r="P166">
            <v>387.53169883349267</v>
          </cell>
          <cell r="Q166">
            <v>387.53169883349267</v>
          </cell>
          <cell r="R166">
            <v>0</v>
          </cell>
          <cell r="S166">
            <v>267.08603155080391</v>
          </cell>
          <cell r="U166">
            <v>44.646969693522173</v>
          </cell>
          <cell r="W166">
            <v>75.798697589166579</v>
          </cell>
          <cell r="AC166">
            <v>0</v>
          </cell>
          <cell r="AE166">
            <v>0</v>
          </cell>
          <cell r="AJ166">
            <v>12.9635514403952</v>
          </cell>
          <cell r="AL166" t="str">
            <v>EU28</v>
          </cell>
        </row>
        <row r="167">
          <cell r="F167" t="str">
            <v>Italy</v>
          </cell>
          <cell r="G167" t="str">
            <v>TOTAL</v>
          </cell>
          <cell r="H167" t="str">
            <v>TOTAL</v>
          </cell>
          <cell r="J167" t="str">
            <v>Other fossil fuels</v>
          </cell>
          <cell r="K167">
            <v>43.030999999999999</v>
          </cell>
          <cell r="L167">
            <v>-6.0385252083106664</v>
          </cell>
          <cell r="M167">
            <v>36.992474791689332</v>
          </cell>
          <cell r="O167">
            <v>0</v>
          </cell>
          <cell r="P167">
            <v>36.992474791689332</v>
          </cell>
          <cell r="Q167">
            <v>36.992474791689332</v>
          </cell>
          <cell r="R167">
            <v>0</v>
          </cell>
          <cell r="S167">
            <v>11.586148713532417</v>
          </cell>
          <cell r="U167">
            <v>1.5810292289902543</v>
          </cell>
          <cell r="W167">
            <v>23.825296849166662</v>
          </cell>
          <cell r="AC167">
            <v>0</v>
          </cell>
          <cell r="AE167">
            <v>0</v>
          </cell>
          <cell r="AJ167">
            <v>0.86325405747727346</v>
          </cell>
          <cell r="AL167" t="str">
            <v>EU28</v>
          </cell>
        </row>
        <row r="168">
          <cell r="F168" t="str">
            <v>Italy</v>
          </cell>
          <cell r="G168" t="str">
            <v>TOTAL</v>
          </cell>
          <cell r="H168" t="str">
            <v>TOTAL</v>
          </cell>
          <cell r="J168" t="str">
            <v>Electricity</v>
          </cell>
          <cell r="K168">
            <v>280.05854099999999</v>
          </cell>
          <cell r="L168">
            <v>-179.12700967667075</v>
          </cell>
          <cell r="M168">
            <v>100.93153132332925</v>
          </cell>
          <cell r="O168">
            <v>0</v>
          </cell>
          <cell r="P168">
            <v>100.93153132332925</v>
          </cell>
          <cell r="Q168">
            <v>39.241038754184245</v>
          </cell>
          <cell r="R168">
            <v>61.690492569145007</v>
          </cell>
          <cell r="S168">
            <v>12.600481082721243</v>
          </cell>
          <cell r="U168">
            <v>6.6377101866701587</v>
          </cell>
          <cell r="W168">
            <v>20.002847484792849</v>
          </cell>
          <cell r="AC168">
            <v>37.617232539345423</v>
          </cell>
          <cell r="AE168">
            <v>24.073260029799581</v>
          </cell>
          <cell r="AJ168">
            <v>3.7046356552659301</v>
          </cell>
          <cell r="AL168" t="str">
            <v>EU28</v>
          </cell>
        </row>
        <row r="169">
          <cell r="F169" t="str">
            <v>Italy</v>
          </cell>
          <cell r="G169" t="str">
            <v>TOTAL</v>
          </cell>
          <cell r="H169" t="str">
            <v>TOTAL</v>
          </cell>
          <cell r="J169" t="str">
            <v>District heating</v>
          </cell>
          <cell r="K169">
            <v>39.336148999999999</v>
          </cell>
          <cell r="L169">
            <v>-0.8925536334277524</v>
          </cell>
          <cell r="M169">
            <v>38.443595366572247</v>
          </cell>
          <cell r="O169">
            <v>0</v>
          </cell>
          <cell r="P169">
            <v>38.443595366572247</v>
          </cell>
          <cell r="Q169">
            <v>38.443595366572247</v>
          </cell>
          <cell r="R169">
            <v>0</v>
          </cell>
          <cell r="S169">
            <v>14.136658133055549</v>
          </cell>
          <cell r="U169">
            <v>0.32466480435</v>
          </cell>
          <cell r="W169">
            <v>23.982272429166699</v>
          </cell>
          <cell r="AC169">
            <v>0</v>
          </cell>
          <cell r="AE169">
            <v>0</v>
          </cell>
          <cell r="AJ169">
            <v>0</v>
          </cell>
          <cell r="AL169" t="str">
            <v>EU28</v>
          </cell>
        </row>
        <row r="170">
          <cell r="F170" t="str">
            <v>Italy</v>
          </cell>
          <cell r="G170" t="str">
            <v>TOTAL</v>
          </cell>
          <cell r="H170" t="str">
            <v>TOTAL</v>
          </cell>
          <cell r="J170" t="str">
            <v>Waste non-RES</v>
          </cell>
          <cell r="K170">
            <v>3.2645409999999999</v>
          </cell>
          <cell r="L170">
            <v>-9.6481083333710416E-4</v>
          </cell>
          <cell r="M170">
            <v>3.2635761891666628</v>
          </cell>
          <cell r="O170">
            <v>0</v>
          </cell>
          <cell r="P170">
            <v>3.2635761891666628</v>
          </cell>
          <cell r="Q170">
            <v>3.2635761891666628</v>
          </cell>
          <cell r="R170">
            <v>0</v>
          </cell>
          <cell r="S170">
            <v>0</v>
          </cell>
          <cell r="U170">
            <v>0</v>
          </cell>
          <cell r="W170">
            <v>3.2635761891666628</v>
          </cell>
          <cell r="AC170">
            <v>0</v>
          </cell>
          <cell r="AE170">
            <v>0</v>
          </cell>
          <cell r="AJ170">
            <v>0</v>
          </cell>
          <cell r="AL170" t="str">
            <v>EU28</v>
          </cell>
        </row>
        <row r="171">
          <cell r="F171" t="str">
            <v>Italy</v>
          </cell>
          <cell r="G171" t="str">
            <v>TOTAL</v>
          </cell>
          <cell r="H171" t="str">
            <v>TOTAL</v>
          </cell>
          <cell r="J171" t="str">
            <v>Waste RES</v>
          </cell>
          <cell r="K171">
            <v>0</v>
          </cell>
          <cell r="L171">
            <v>0</v>
          </cell>
          <cell r="M171">
            <v>0</v>
          </cell>
          <cell r="O171">
            <v>0</v>
          </cell>
          <cell r="P171">
            <v>0</v>
          </cell>
          <cell r="Q171">
            <v>0</v>
          </cell>
          <cell r="R171">
            <v>0</v>
          </cell>
          <cell r="S171">
            <v>0</v>
          </cell>
          <cell r="U171">
            <v>0</v>
          </cell>
          <cell r="W171">
            <v>0</v>
          </cell>
          <cell r="AC171">
            <v>0</v>
          </cell>
          <cell r="AE171">
            <v>0</v>
          </cell>
          <cell r="AJ171">
            <v>0</v>
          </cell>
          <cell r="AL171" t="str">
            <v>EU28</v>
          </cell>
        </row>
        <row r="172">
          <cell r="F172" t="str">
            <v>Italy</v>
          </cell>
          <cell r="G172" t="str">
            <v>TOTAL</v>
          </cell>
          <cell r="H172" t="str">
            <v>TOTAL</v>
          </cell>
          <cell r="J172" t="str">
            <v>Biomass</v>
          </cell>
          <cell r="K172">
            <v>80.765698</v>
          </cell>
          <cell r="L172">
            <v>-0.50343229833332259</v>
          </cell>
          <cell r="M172">
            <v>80.262265701666678</v>
          </cell>
          <cell r="O172">
            <v>0</v>
          </cell>
          <cell r="P172">
            <v>80.262265701666678</v>
          </cell>
          <cell r="Q172">
            <v>80.262265701666678</v>
          </cell>
          <cell r="R172">
            <v>0</v>
          </cell>
          <cell r="S172">
            <v>70.945678024552123</v>
          </cell>
          <cell r="U172">
            <v>6.2753219754478735</v>
          </cell>
          <cell r="W172">
            <v>3.0412657016666671</v>
          </cell>
          <cell r="AC172">
            <v>0</v>
          </cell>
          <cell r="AE172">
            <v>0</v>
          </cell>
          <cell r="AJ172">
            <v>0</v>
          </cell>
          <cell r="AL172" t="str">
            <v>EU28</v>
          </cell>
        </row>
        <row r="173">
          <cell r="F173" t="str">
            <v>Italy</v>
          </cell>
          <cell r="G173" t="str">
            <v>TOTAL</v>
          </cell>
          <cell r="H173" t="str">
            <v>TOTAL</v>
          </cell>
          <cell r="J173" t="str">
            <v>Geothermal</v>
          </cell>
          <cell r="K173">
            <v>0.93505199999999988</v>
          </cell>
          <cell r="L173">
            <v>-0.89495499999999983</v>
          </cell>
          <cell r="M173">
            <v>4.0097000000000035E-2</v>
          </cell>
          <cell r="O173">
            <v>0</v>
          </cell>
          <cell r="P173">
            <v>4.0097000000000035E-2</v>
          </cell>
          <cell r="Q173">
            <v>4.0097000000000035E-2</v>
          </cell>
          <cell r="R173">
            <v>0</v>
          </cell>
          <cell r="S173">
            <v>1.4999999999999999E-2</v>
          </cell>
          <cell r="U173">
            <v>3.0000000000000001E-3</v>
          </cell>
          <cell r="W173">
            <v>2.2097000000000033E-2</v>
          </cell>
          <cell r="AC173">
            <v>0</v>
          </cell>
          <cell r="AE173">
            <v>0</v>
          </cell>
          <cell r="AJ173">
            <v>0</v>
          </cell>
          <cell r="AL173" t="str">
            <v>EU28</v>
          </cell>
        </row>
        <row r="174">
          <cell r="F174" t="str">
            <v>Italy</v>
          </cell>
          <cell r="G174" t="str">
            <v>TOTAL</v>
          </cell>
          <cell r="H174" t="str">
            <v>TOTAL</v>
          </cell>
          <cell r="J174" t="str">
            <v>Solar energy</v>
          </cell>
          <cell r="K174">
            <v>1.7875310000000002</v>
          </cell>
          <cell r="L174">
            <v>1.1829999999999341E-3</v>
          </cell>
          <cell r="M174">
            <v>1.7887140000000001</v>
          </cell>
          <cell r="O174">
            <v>0</v>
          </cell>
          <cell r="P174">
            <v>1.7887140000000001</v>
          </cell>
          <cell r="Q174">
            <v>1.7887140000000001</v>
          </cell>
          <cell r="R174">
            <v>0</v>
          </cell>
          <cell r="S174">
            <v>0.39847533717119865</v>
          </cell>
          <cell r="U174">
            <v>1.3111624744954682</v>
          </cell>
          <cell r="W174">
            <v>7.9076188333333394E-2</v>
          </cell>
          <cell r="AC174">
            <v>0</v>
          </cell>
          <cell r="AE174">
            <v>0</v>
          </cell>
          <cell r="AJ174">
            <v>0</v>
          </cell>
          <cell r="AL174" t="str">
            <v>EU28</v>
          </cell>
        </row>
        <row r="175">
          <cell r="F175" t="str">
            <v>Italy</v>
          </cell>
          <cell r="G175" t="str">
            <v>TOTAL</v>
          </cell>
          <cell r="H175" t="str">
            <v>TOTAL</v>
          </cell>
          <cell r="J175" t="str">
            <v>Ambient heat total</v>
          </cell>
          <cell r="K175" t="str">
            <v>-</v>
          </cell>
          <cell r="L175">
            <v>28.076999999999998</v>
          </cell>
          <cell r="M175">
            <v>28.076999999999998</v>
          </cell>
          <cell r="O175">
            <v>0</v>
          </cell>
          <cell r="P175">
            <v>28.076999999999998</v>
          </cell>
          <cell r="Q175">
            <v>28.076999999999998</v>
          </cell>
          <cell r="R175">
            <v>0</v>
          </cell>
          <cell r="S175">
            <v>24.84966001173094</v>
          </cell>
          <cell r="U175">
            <v>3.2273399882690601</v>
          </cell>
          <cell r="W175">
            <v>0</v>
          </cell>
          <cell r="AC175">
            <v>0</v>
          </cell>
          <cell r="AE175">
            <v>0</v>
          </cell>
          <cell r="AJ175">
            <v>0</v>
          </cell>
          <cell r="AL175" t="str">
            <v>EU28</v>
          </cell>
        </row>
        <row r="176">
          <cell r="F176" t="str">
            <v>Italy</v>
          </cell>
          <cell r="G176" t="str">
            <v>TOTAL</v>
          </cell>
          <cell r="H176" t="str">
            <v>TOTAL</v>
          </cell>
          <cell r="J176" t="str">
            <v xml:space="preserve">Other RES </v>
          </cell>
          <cell r="K176" t="str">
            <v>-</v>
          </cell>
          <cell r="L176">
            <v>0</v>
          </cell>
          <cell r="M176">
            <v>0</v>
          </cell>
          <cell r="O176">
            <v>0</v>
          </cell>
          <cell r="P176">
            <v>0</v>
          </cell>
          <cell r="Q176">
            <v>0</v>
          </cell>
          <cell r="R176">
            <v>0</v>
          </cell>
          <cell r="S176">
            <v>0</v>
          </cell>
          <cell r="U176">
            <v>0</v>
          </cell>
          <cell r="W176">
            <v>0</v>
          </cell>
          <cell r="AC176">
            <v>0</v>
          </cell>
          <cell r="AE176">
            <v>0</v>
          </cell>
          <cell r="AJ176">
            <v>0</v>
          </cell>
          <cell r="AL176" t="str">
            <v>EU28</v>
          </cell>
        </row>
        <row r="177">
          <cell r="F177" t="str">
            <v>Cyprus</v>
          </cell>
          <cell r="G177" t="str">
            <v>TOTAL</v>
          </cell>
          <cell r="H177" t="str">
            <v>TOTAL</v>
          </cell>
          <cell r="J177" t="str">
            <v>TOTAL</v>
          </cell>
          <cell r="K177">
            <v>8.5817769999999989</v>
          </cell>
          <cell r="L177">
            <v>-3.1937187512857648</v>
          </cell>
          <cell r="M177">
            <v>5.3880582487142341</v>
          </cell>
          <cell r="O177">
            <v>0</v>
          </cell>
          <cell r="P177">
            <v>5.3880582487142341</v>
          </cell>
          <cell r="Q177">
            <v>4.07131857115386</v>
          </cell>
          <cell r="R177">
            <v>1.3167396775603744</v>
          </cell>
          <cell r="S177">
            <v>1.4821621801598366</v>
          </cell>
          <cell r="U177">
            <v>1.0470588551386486</v>
          </cell>
          <cell r="W177">
            <v>1.5420975358553743</v>
          </cell>
          <cell r="AC177">
            <v>0.91575638396756687</v>
          </cell>
          <cell r="AE177">
            <v>0.40098329359280749</v>
          </cell>
          <cell r="AJ177">
            <v>0.64722396610424293</v>
          </cell>
          <cell r="AL177" t="str">
            <v>EU28</v>
          </cell>
        </row>
        <row r="178">
          <cell r="F178" t="str">
            <v>Cyprus</v>
          </cell>
          <cell r="G178" t="str">
            <v>TOTAL</v>
          </cell>
          <cell r="H178" t="str">
            <v>TOTAL</v>
          </cell>
          <cell r="J178" t="str">
            <v>Coal</v>
          </cell>
          <cell r="K178">
            <v>0</v>
          </cell>
          <cell r="L178">
            <v>0</v>
          </cell>
          <cell r="M178">
            <v>0</v>
          </cell>
          <cell r="O178">
            <v>0</v>
          </cell>
          <cell r="P178">
            <v>0</v>
          </cell>
          <cell r="Q178">
            <v>0</v>
          </cell>
          <cell r="R178">
            <v>0</v>
          </cell>
          <cell r="S178">
            <v>0</v>
          </cell>
          <cell r="U178">
            <v>0</v>
          </cell>
          <cell r="W178">
            <v>0</v>
          </cell>
          <cell r="AC178">
            <v>0</v>
          </cell>
          <cell r="AE178">
            <v>0</v>
          </cell>
          <cell r="AJ178">
            <v>0</v>
          </cell>
          <cell r="AL178" t="str">
            <v>EU28</v>
          </cell>
        </row>
        <row r="179">
          <cell r="F179" t="str">
            <v>Cyprus</v>
          </cell>
          <cell r="G179" t="str">
            <v>TOTAL</v>
          </cell>
          <cell r="H179" t="str">
            <v>TOTAL</v>
          </cell>
          <cell r="J179" t="str">
            <v>Fuel oil</v>
          </cell>
          <cell r="K179">
            <v>1.8561480000000017</v>
          </cell>
          <cell r="L179">
            <v>-0.24588935524126732</v>
          </cell>
          <cell r="M179">
            <v>1.6102586447587344</v>
          </cell>
          <cell r="O179">
            <v>0</v>
          </cell>
          <cell r="P179">
            <v>1.6102586447587344</v>
          </cell>
          <cell r="Q179">
            <v>1.6102586447587344</v>
          </cell>
          <cell r="R179">
            <v>0</v>
          </cell>
          <cell r="S179">
            <v>0.95849339811594247</v>
          </cell>
          <cell r="U179">
            <v>0.21015838275390342</v>
          </cell>
          <cell r="W179">
            <v>0.4416068638888887</v>
          </cell>
          <cell r="AC179">
            <v>0</v>
          </cell>
          <cell r="AE179">
            <v>0</v>
          </cell>
          <cell r="AJ179">
            <v>0.26444704242928402</v>
          </cell>
          <cell r="AL179" t="str">
            <v>EU28</v>
          </cell>
        </row>
        <row r="180">
          <cell r="F180" t="str">
            <v>Cyprus</v>
          </cell>
          <cell r="G180" t="str">
            <v>TOTAL</v>
          </cell>
          <cell r="H180" t="str">
            <v>TOTAL</v>
          </cell>
          <cell r="J180" t="str">
            <v>Natural gas</v>
          </cell>
          <cell r="K180">
            <v>0</v>
          </cell>
          <cell r="L180">
            <v>0</v>
          </cell>
          <cell r="M180">
            <v>0</v>
          </cell>
          <cell r="O180">
            <v>0</v>
          </cell>
          <cell r="P180">
            <v>0</v>
          </cell>
          <cell r="Q180">
            <v>0</v>
          </cell>
          <cell r="R180">
            <v>0</v>
          </cell>
          <cell r="S180">
            <v>0</v>
          </cell>
          <cell r="U180">
            <v>0</v>
          </cell>
          <cell r="W180">
            <v>0</v>
          </cell>
          <cell r="AC180">
            <v>0</v>
          </cell>
          <cell r="AE180">
            <v>0</v>
          </cell>
          <cell r="AJ180">
            <v>0</v>
          </cell>
          <cell r="AL180" t="str">
            <v>EU28</v>
          </cell>
        </row>
        <row r="181">
          <cell r="F181" t="str">
            <v>Cyprus</v>
          </cell>
          <cell r="G181" t="str">
            <v>TOTAL</v>
          </cell>
          <cell r="H181" t="str">
            <v>TOTAL</v>
          </cell>
          <cell r="J181" t="str">
            <v>Other fossil fuels</v>
          </cell>
          <cell r="K181">
            <v>1.611918</v>
          </cell>
          <cell r="L181">
            <v>-0.29325596533601361</v>
          </cell>
          <cell r="M181">
            <v>1.3186620346639863</v>
          </cell>
          <cell r="O181">
            <v>0</v>
          </cell>
          <cell r="P181">
            <v>1.3186620346639863</v>
          </cell>
          <cell r="Q181">
            <v>1.3186620346639863</v>
          </cell>
          <cell r="R181">
            <v>0</v>
          </cell>
          <cell r="S181">
            <v>0.33689652412645565</v>
          </cell>
          <cell r="U181">
            <v>4.2061510815307804E-2</v>
          </cell>
          <cell r="W181">
            <v>0.93970399972222285</v>
          </cell>
          <cell r="AC181">
            <v>0</v>
          </cell>
          <cell r="AE181">
            <v>0</v>
          </cell>
          <cell r="AJ181">
            <v>0.11526471713810295</v>
          </cell>
          <cell r="AL181" t="str">
            <v>EU28</v>
          </cell>
        </row>
        <row r="182">
          <cell r="F182" t="str">
            <v>Cyprus</v>
          </cell>
          <cell r="G182" t="str">
            <v>TOTAL</v>
          </cell>
          <cell r="H182" t="str">
            <v>TOTAL</v>
          </cell>
          <cell r="J182" t="str">
            <v>Electricity</v>
          </cell>
          <cell r="K182">
            <v>4.1577250000000001</v>
          </cell>
          <cell r="L182">
            <v>-2.5511294307084871</v>
          </cell>
          <cell r="M182">
            <v>1.606595569291513</v>
          </cell>
          <cell r="O182">
            <v>0</v>
          </cell>
          <cell r="P182">
            <v>1.606595569291513</v>
          </cell>
          <cell r="Q182">
            <v>0.28985589173113874</v>
          </cell>
          <cell r="R182">
            <v>1.3167396775603744</v>
          </cell>
          <cell r="S182">
            <v>8.2307743683377801E-2</v>
          </cell>
          <cell r="U182">
            <v>8.6303475803497773E-2</v>
          </cell>
          <cell r="W182">
            <v>0.12124467224426315</v>
          </cell>
          <cell r="AC182">
            <v>0.91575638396756687</v>
          </cell>
          <cell r="AE182">
            <v>0.40098329359280749</v>
          </cell>
          <cell r="AJ182">
            <v>0.26651220653685598</v>
          </cell>
          <cell r="AL182" t="str">
            <v>EU28</v>
          </cell>
        </row>
        <row r="183">
          <cell r="F183" t="str">
            <v>Cyprus</v>
          </cell>
          <cell r="G183" t="str">
            <v>TOTAL</v>
          </cell>
          <cell r="H183" t="str">
            <v>TOTAL</v>
          </cell>
          <cell r="J183" t="str">
            <v>District heating</v>
          </cell>
          <cell r="K183">
            <v>0</v>
          </cell>
          <cell r="L183">
            <v>0</v>
          </cell>
          <cell r="M183">
            <v>0</v>
          </cell>
          <cell r="O183">
            <v>0</v>
          </cell>
          <cell r="P183">
            <v>0</v>
          </cell>
          <cell r="Q183">
            <v>0</v>
          </cell>
          <cell r="R183">
            <v>0</v>
          </cell>
          <cell r="S183">
            <v>0</v>
          </cell>
          <cell r="U183">
            <v>0</v>
          </cell>
          <cell r="W183">
            <v>0</v>
          </cell>
          <cell r="AC183">
            <v>0</v>
          </cell>
          <cell r="AE183">
            <v>0</v>
          </cell>
          <cell r="AJ183">
            <v>0</v>
          </cell>
          <cell r="AL183" t="str">
            <v>EU28</v>
          </cell>
        </row>
        <row r="184">
          <cell r="F184" t="str">
            <v>Cyprus</v>
          </cell>
          <cell r="G184" t="str">
            <v>TOTAL</v>
          </cell>
          <cell r="H184" t="str">
            <v>TOTAL</v>
          </cell>
          <cell r="J184" t="str">
            <v>Waste non-RES</v>
          </cell>
          <cell r="K184">
            <v>6.9779999999999998E-3</v>
          </cell>
          <cell r="L184">
            <v>0</v>
          </cell>
          <cell r="M184">
            <v>6.9779999999999998E-3</v>
          </cell>
          <cell r="O184">
            <v>0</v>
          </cell>
          <cell r="P184">
            <v>6.9779999999999998E-3</v>
          </cell>
          <cell r="Q184">
            <v>6.9779999999999998E-3</v>
          </cell>
          <cell r="R184">
            <v>0</v>
          </cell>
          <cell r="S184">
            <v>0</v>
          </cell>
          <cell r="U184">
            <v>0</v>
          </cell>
          <cell r="W184">
            <v>6.9779999999999998E-3</v>
          </cell>
          <cell r="AC184">
            <v>0</v>
          </cell>
          <cell r="AE184">
            <v>0</v>
          </cell>
          <cell r="AJ184">
            <v>0</v>
          </cell>
          <cell r="AL184" t="str">
            <v>EU28</v>
          </cell>
        </row>
        <row r="185">
          <cell r="F185" t="str">
            <v>Cyprus</v>
          </cell>
          <cell r="G185" t="str">
            <v>TOTAL</v>
          </cell>
          <cell r="H185" t="str">
            <v>TOTAL</v>
          </cell>
          <cell r="J185" t="str">
            <v>Waste RES</v>
          </cell>
          <cell r="K185">
            <v>0</v>
          </cell>
          <cell r="L185">
            <v>0</v>
          </cell>
          <cell r="M185">
            <v>0</v>
          </cell>
          <cell r="O185">
            <v>0</v>
          </cell>
          <cell r="P185">
            <v>0</v>
          </cell>
          <cell r="Q185">
            <v>0</v>
          </cell>
          <cell r="R185">
            <v>0</v>
          </cell>
          <cell r="S185">
            <v>0</v>
          </cell>
          <cell r="U185">
            <v>0</v>
          </cell>
          <cell r="W185">
            <v>0</v>
          </cell>
          <cell r="AC185">
            <v>0</v>
          </cell>
          <cell r="AE185">
            <v>0</v>
          </cell>
          <cell r="AJ185">
            <v>0</v>
          </cell>
          <cell r="AL185" t="str">
            <v>EU28</v>
          </cell>
        </row>
        <row r="186">
          <cell r="F186" t="str">
            <v>Cyprus</v>
          </cell>
          <cell r="G186" t="str">
            <v>TOTAL</v>
          </cell>
          <cell r="H186" t="str">
            <v>TOTAL</v>
          </cell>
          <cell r="J186" t="str">
            <v>Biomass</v>
          </cell>
          <cell r="K186">
            <v>0.18259099999999998</v>
          </cell>
          <cell r="L186">
            <v>-0.10402699972222224</v>
          </cell>
          <cell r="M186">
            <v>7.856400027777774E-2</v>
          </cell>
          <cell r="O186">
            <v>0</v>
          </cell>
          <cell r="P186">
            <v>7.856400027777774E-2</v>
          </cell>
          <cell r="Q186">
            <v>7.856400027777774E-2</v>
          </cell>
          <cell r="R186">
            <v>0</v>
          </cell>
          <cell r="S186">
            <v>4.1116046333094104E-2</v>
          </cell>
          <cell r="U186">
            <v>4.8839536669058967E-3</v>
          </cell>
          <cell r="W186">
            <v>3.2564000277777741E-2</v>
          </cell>
          <cell r="AC186">
            <v>0</v>
          </cell>
          <cell r="AE186">
            <v>0</v>
          </cell>
          <cell r="AJ186">
            <v>0</v>
          </cell>
          <cell r="AL186" t="str">
            <v>EU28</v>
          </cell>
        </row>
        <row r="187">
          <cell r="F187" t="str">
            <v>Cyprus</v>
          </cell>
          <cell r="G187" t="str">
            <v>TOTAL</v>
          </cell>
          <cell r="H187" t="str">
            <v>TOTAL</v>
          </cell>
          <cell r="J187" t="str">
            <v>Geothermal</v>
          </cell>
          <cell r="K187">
            <v>1.7444999999999999E-2</v>
          </cell>
          <cell r="L187">
            <v>-1.4449999999999984E-3</v>
          </cell>
          <cell r="M187">
            <v>1.6E-2</v>
          </cell>
          <cell r="O187">
            <v>0</v>
          </cell>
          <cell r="P187">
            <v>1.6E-2</v>
          </cell>
          <cell r="Q187">
            <v>1.6E-2</v>
          </cell>
          <cell r="R187">
            <v>0</v>
          </cell>
          <cell r="S187">
            <v>1.6E-2</v>
          </cell>
          <cell r="U187">
            <v>0</v>
          </cell>
          <cell r="W187">
            <v>0</v>
          </cell>
          <cell r="AC187">
            <v>0</v>
          </cell>
          <cell r="AE187">
            <v>0</v>
          </cell>
          <cell r="AJ187">
            <v>1E-3</v>
          </cell>
          <cell r="AL187" t="str">
            <v>EU28</v>
          </cell>
        </row>
        <row r="188">
          <cell r="F188" t="str">
            <v>Cyprus</v>
          </cell>
          <cell r="G188" t="str">
            <v>TOTAL</v>
          </cell>
          <cell r="H188" t="str">
            <v>TOTAL</v>
          </cell>
          <cell r="J188" t="str">
            <v>Solar energy</v>
          </cell>
          <cell r="K188">
            <v>0.750135</v>
          </cell>
          <cell r="L188">
            <v>8.6500000000000465E-4</v>
          </cell>
          <cell r="M188">
            <v>0.751</v>
          </cell>
          <cell r="O188">
            <v>0</v>
          </cell>
          <cell r="P188">
            <v>0.751</v>
          </cell>
          <cell r="Q188">
            <v>0.751</v>
          </cell>
          <cell r="R188">
            <v>0</v>
          </cell>
          <cell r="S188">
            <v>4.7348467900966279E-2</v>
          </cell>
          <cell r="U188">
            <v>0.70365153209903375</v>
          </cell>
          <cell r="W188">
            <v>0</v>
          </cell>
          <cell r="AC188">
            <v>0</v>
          </cell>
          <cell r="AE188">
            <v>0</v>
          </cell>
          <cell r="AJ188">
            <v>0</v>
          </cell>
          <cell r="AL188" t="str">
            <v>EU28</v>
          </cell>
        </row>
        <row r="189">
          <cell r="F189" t="str">
            <v>Cyprus</v>
          </cell>
          <cell r="G189" t="str">
            <v>TOTAL</v>
          </cell>
          <cell r="H189" t="str">
            <v>TOTAL</v>
          </cell>
          <cell r="J189" t="str">
            <v>Ambient heat total</v>
          </cell>
          <cell r="K189" t="str">
            <v>-</v>
          </cell>
          <cell r="L189">
            <v>0</v>
          </cell>
          <cell r="M189">
            <v>0</v>
          </cell>
          <cell r="O189">
            <v>0</v>
          </cell>
          <cell r="P189">
            <v>0</v>
          </cell>
          <cell r="Q189">
            <v>0</v>
          </cell>
          <cell r="R189">
            <v>0</v>
          </cell>
          <cell r="S189">
            <v>0</v>
          </cell>
          <cell r="U189">
            <v>0</v>
          </cell>
          <cell r="W189">
            <v>0</v>
          </cell>
          <cell r="AC189">
            <v>0</v>
          </cell>
          <cell r="AE189">
            <v>0</v>
          </cell>
          <cell r="AJ189">
            <v>0</v>
          </cell>
          <cell r="AL189" t="str">
            <v>EU28</v>
          </cell>
        </row>
        <row r="190">
          <cell r="F190" t="str">
            <v>Cyprus</v>
          </cell>
          <cell r="G190" t="str">
            <v>TOTAL</v>
          </cell>
          <cell r="H190" t="str">
            <v>TOTAL</v>
          </cell>
          <cell r="J190" t="str">
            <v xml:space="preserve">Other RES </v>
          </cell>
          <cell r="K190" t="str">
            <v>-</v>
          </cell>
          <cell r="L190">
            <v>0</v>
          </cell>
          <cell r="M190">
            <v>0</v>
          </cell>
          <cell r="O190">
            <v>0</v>
          </cell>
          <cell r="P190">
            <v>0</v>
          </cell>
          <cell r="Q190">
            <v>0</v>
          </cell>
          <cell r="R190">
            <v>0</v>
          </cell>
          <cell r="S190">
            <v>0</v>
          </cell>
          <cell r="U190">
            <v>0</v>
          </cell>
          <cell r="W190">
            <v>0</v>
          </cell>
          <cell r="AC190">
            <v>0</v>
          </cell>
          <cell r="AE190">
            <v>0</v>
          </cell>
          <cell r="AJ190">
            <v>0</v>
          </cell>
          <cell r="AL190" t="str">
            <v>EU28</v>
          </cell>
        </row>
        <row r="191">
          <cell r="F191" t="str">
            <v>Latvia</v>
          </cell>
          <cell r="G191" t="str">
            <v>TOTAL</v>
          </cell>
          <cell r="H191" t="str">
            <v>TOTAL</v>
          </cell>
          <cell r="J191" t="str">
            <v>TOTAL</v>
          </cell>
          <cell r="K191">
            <v>32.880336</v>
          </cell>
          <cell r="L191">
            <v>-5.3219538232969654</v>
          </cell>
          <cell r="M191">
            <v>27.558382176703034</v>
          </cell>
          <cell r="O191">
            <v>0</v>
          </cell>
          <cell r="P191">
            <v>27.558382176703034</v>
          </cell>
          <cell r="Q191">
            <v>26.879207031153982</v>
          </cell>
          <cell r="R191">
            <v>0.67917514554905356</v>
          </cell>
          <cell r="S191">
            <v>17.369738740377176</v>
          </cell>
          <cell r="U191">
            <v>2.5598396295201775</v>
          </cell>
          <cell r="W191">
            <v>6.9496286612566287</v>
          </cell>
          <cell r="AC191">
            <v>0.20559267626464098</v>
          </cell>
          <cell r="AE191">
            <v>0.47358246928441261</v>
          </cell>
          <cell r="AJ191">
            <v>1.0690926361063233</v>
          </cell>
          <cell r="AL191" t="str">
            <v>EU28</v>
          </cell>
        </row>
        <row r="192">
          <cell r="F192" t="str">
            <v>Latvia</v>
          </cell>
          <cell r="G192" t="str">
            <v>TOTAL</v>
          </cell>
          <cell r="H192" t="str">
            <v>TOTAL</v>
          </cell>
          <cell r="J192" t="str">
            <v>Coal</v>
          </cell>
          <cell r="K192">
            <v>0.894347</v>
          </cell>
          <cell r="L192">
            <v>-2.5938535555491971E-4</v>
          </cell>
          <cell r="M192">
            <v>0.89408761464444508</v>
          </cell>
          <cell r="O192">
            <v>0</v>
          </cell>
          <cell r="P192">
            <v>0.89408761464444508</v>
          </cell>
          <cell r="Q192">
            <v>0.89408761464444508</v>
          </cell>
          <cell r="R192">
            <v>0</v>
          </cell>
          <cell r="S192">
            <v>0.3084732512333333</v>
          </cell>
          <cell r="U192">
            <v>2.1850174799999997E-2</v>
          </cell>
          <cell r="W192">
            <v>0.56376418861111177</v>
          </cell>
          <cell r="AC192">
            <v>0</v>
          </cell>
          <cell r="AE192">
            <v>0</v>
          </cell>
          <cell r="AJ192">
            <v>0</v>
          </cell>
          <cell r="AL192" t="str">
            <v>EU28</v>
          </cell>
        </row>
        <row r="193">
          <cell r="F193" t="str">
            <v>Latvia</v>
          </cell>
          <cell r="G193" t="str">
            <v>TOTAL</v>
          </cell>
          <cell r="H193" t="str">
            <v>TOTAL</v>
          </cell>
          <cell r="J193" t="str">
            <v>Fuel oil</v>
          </cell>
          <cell r="K193">
            <v>1.4642170000000003</v>
          </cell>
          <cell r="L193">
            <v>-0.13041215547746798</v>
          </cell>
          <cell r="M193">
            <v>1.3338048445225323</v>
          </cell>
          <cell r="O193">
            <v>0</v>
          </cell>
          <cell r="P193">
            <v>1.3338048445225323</v>
          </cell>
          <cell r="Q193">
            <v>1.3338048445225323</v>
          </cell>
          <cell r="R193">
            <v>0</v>
          </cell>
          <cell r="S193">
            <v>0.94600368618206154</v>
          </cell>
          <cell r="U193">
            <v>5.8054240284915369E-2</v>
          </cell>
          <cell r="W193">
            <v>0.32974691805555545</v>
          </cell>
          <cell r="AC193">
            <v>0</v>
          </cell>
          <cell r="AE193">
            <v>0</v>
          </cell>
          <cell r="AJ193">
            <v>0.27399767152035648</v>
          </cell>
          <cell r="AL193" t="str">
            <v>EU28</v>
          </cell>
        </row>
        <row r="194">
          <cell r="F194" t="str">
            <v>Latvia</v>
          </cell>
          <cell r="G194" t="str">
            <v>TOTAL</v>
          </cell>
          <cell r="H194" t="str">
            <v>TOTAL</v>
          </cell>
          <cell r="J194" t="str">
            <v>Natural gas</v>
          </cell>
          <cell r="K194">
            <v>4.4926690000000002</v>
          </cell>
          <cell r="L194">
            <v>-0.26305314486374431</v>
          </cell>
          <cell r="M194">
            <v>4.2296158551362559</v>
          </cell>
          <cell r="O194">
            <v>0</v>
          </cell>
          <cell r="P194">
            <v>4.2296158551362559</v>
          </cell>
          <cell r="Q194">
            <v>4.2296158551362559</v>
          </cell>
          <cell r="R194">
            <v>0</v>
          </cell>
          <cell r="S194">
            <v>2.7374934335418017</v>
          </cell>
          <cell r="U194">
            <v>0.37493813659445363</v>
          </cell>
          <cell r="W194">
            <v>1.1171842850000009</v>
          </cell>
          <cell r="AC194">
            <v>0</v>
          </cell>
          <cell r="AE194">
            <v>0</v>
          </cell>
          <cell r="AJ194">
            <v>0.40009496458596683</v>
          </cell>
          <cell r="AL194" t="str">
            <v>EU28</v>
          </cell>
        </row>
        <row r="195">
          <cell r="F195" t="str">
            <v>Latvia</v>
          </cell>
          <cell r="G195" t="str">
            <v>TOTAL</v>
          </cell>
          <cell r="H195" t="str">
            <v>TOTAL</v>
          </cell>
          <cell r="J195" t="str">
            <v>Other fossil fuels</v>
          </cell>
          <cell r="K195">
            <v>0.40588699999999994</v>
          </cell>
          <cell r="L195">
            <v>-7.555397707840894E-2</v>
          </cell>
          <cell r="M195">
            <v>0.330333022921591</v>
          </cell>
          <cell r="O195">
            <v>0</v>
          </cell>
          <cell r="P195">
            <v>0.330333022921591</v>
          </cell>
          <cell r="Q195">
            <v>0.330333022921591</v>
          </cell>
          <cell r="R195">
            <v>0</v>
          </cell>
          <cell r="S195">
            <v>0.14690470236704561</v>
          </cell>
          <cell r="U195">
            <v>5.3172320554545391E-2</v>
          </cell>
          <cell r="W195">
            <v>0.13025599999999998</v>
          </cell>
          <cell r="AC195">
            <v>0</v>
          </cell>
          <cell r="AE195">
            <v>0</v>
          </cell>
          <cell r="AJ195">
            <v>0</v>
          </cell>
          <cell r="AL195" t="str">
            <v>EU28</v>
          </cell>
        </row>
        <row r="196">
          <cell r="F196" t="str">
            <v>Latvia</v>
          </cell>
          <cell r="G196" t="str">
            <v>TOTAL</v>
          </cell>
          <cell r="H196" t="str">
            <v>TOTAL</v>
          </cell>
          <cell r="J196" t="str">
            <v>Electricity</v>
          </cell>
          <cell r="K196">
            <v>6.5674609999999989</v>
          </cell>
          <cell r="L196">
            <v>-4.6753191613551266</v>
          </cell>
          <cell r="M196">
            <v>1.8921418386448723</v>
          </cell>
          <cell r="O196">
            <v>0</v>
          </cell>
          <cell r="P196">
            <v>1.8921418386448723</v>
          </cell>
          <cell r="Q196">
            <v>1.2129666930958187</v>
          </cell>
          <cell r="R196">
            <v>0.67917514554905356</v>
          </cell>
          <cell r="S196">
            <v>0.14599789398905411</v>
          </cell>
          <cell r="U196">
            <v>0.35589402812791876</v>
          </cell>
          <cell r="W196">
            <v>0.71107477097884586</v>
          </cell>
          <cell r="AC196">
            <v>0.20559267626464101</v>
          </cell>
          <cell r="AE196">
            <v>0.47358246928441261</v>
          </cell>
          <cell r="AJ196">
            <v>0.156</v>
          </cell>
          <cell r="AL196" t="str">
            <v>EU28</v>
          </cell>
        </row>
        <row r="197">
          <cell r="F197" t="str">
            <v>Latvia</v>
          </cell>
          <cell r="G197" t="str">
            <v>TOTAL</v>
          </cell>
          <cell r="H197" t="str">
            <v>TOTAL</v>
          </cell>
          <cell r="J197" t="str">
            <v>District heating</v>
          </cell>
          <cell r="K197">
            <v>6.1441289999999995</v>
          </cell>
          <cell r="L197">
            <v>7.9140000000001542E-2</v>
          </cell>
          <cell r="M197">
            <v>6.223269000000001</v>
          </cell>
          <cell r="O197">
            <v>0</v>
          </cell>
          <cell r="P197">
            <v>6.223269000000001</v>
          </cell>
          <cell r="Q197">
            <v>6.223269000000001</v>
          </cell>
          <cell r="R197">
            <v>0</v>
          </cell>
          <cell r="S197">
            <v>4.8037068757639076</v>
          </cell>
          <cell r="U197">
            <v>1.4040896264583151</v>
          </cell>
          <cell r="W197">
            <v>1.547249777777778E-2</v>
          </cell>
          <cell r="AC197">
            <v>0</v>
          </cell>
          <cell r="AE197">
            <v>0</v>
          </cell>
          <cell r="AJ197">
            <v>0</v>
          </cell>
          <cell r="AL197" t="str">
            <v>EU28</v>
          </cell>
        </row>
        <row r="198">
          <cell r="F198" t="str">
            <v>Latvia</v>
          </cell>
          <cell r="G198" t="str">
            <v>TOTAL</v>
          </cell>
          <cell r="H198" t="str">
            <v>TOTAL</v>
          </cell>
          <cell r="J198" t="str">
            <v>Waste non-RES</v>
          </cell>
          <cell r="K198">
            <v>0.64779100000000001</v>
          </cell>
          <cell r="L198">
            <v>5.5555593458933572E-10</v>
          </cell>
          <cell r="M198">
            <v>0.64779100055555594</v>
          </cell>
          <cell r="O198">
            <v>0</v>
          </cell>
          <cell r="P198">
            <v>0.64779100055555594</v>
          </cell>
          <cell r="Q198">
            <v>0.64779100055555594</v>
          </cell>
          <cell r="R198">
            <v>0</v>
          </cell>
          <cell r="S198">
            <v>0</v>
          </cell>
          <cell r="U198">
            <v>0</v>
          </cell>
          <cell r="W198">
            <v>0.64779100055555594</v>
          </cell>
          <cell r="AC198">
            <v>0</v>
          </cell>
          <cell r="AE198">
            <v>0</v>
          </cell>
          <cell r="AJ198">
            <v>0</v>
          </cell>
          <cell r="AL198" t="str">
            <v>EU28</v>
          </cell>
        </row>
        <row r="199">
          <cell r="F199" t="str">
            <v>Latvia</v>
          </cell>
          <cell r="G199" t="str">
            <v>TOTAL</v>
          </cell>
          <cell r="H199" t="str">
            <v>TOTAL</v>
          </cell>
          <cell r="J199" t="str">
            <v>Waste RES</v>
          </cell>
          <cell r="K199">
            <v>0</v>
          </cell>
          <cell r="L199">
            <v>0</v>
          </cell>
          <cell r="M199">
            <v>0</v>
          </cell>
          <cell r="O199">
            <v>0</v>
          </cell>
          <cell r="P199">
            <v>0</v>
          </cell>
          <cell r="Q199">
            <v>0</v>
          </cell>
          <cell r="R199">
            <v>0</v>
          </cell>
          <cell r="S199">
            <v>0</v>
          </cell>
          <cell r="U199">
            <v>0</v>
          </cell>
          <cell r="W199">
            <v>0</v>
          </cell>
          <cell r="AC199">
            <v>0</v>
          </cell>
          <cell r="AE199">
            <v>0</v>
          </cell>
          <cell r="AJ199">
            <v>0</v>
          </cell>
          <cell r="AL199" t="str">
            <v>EU28</v>
          </cell>
        </row>
        <row r="200">
          <cell r="F200" t="str">
            <v>Latvia</v>
          </cell>
          <cell r="G200" t="str">
            <v>TOTAL</v>
          </cell>
          <cell r="H200" t="str">
            <v>TOTAL</v>
          </cell>
          <cell r="J200" t="str">
            <v>Biomass</v>
          </cell>
          <cell r="K200">
            <v>12.263834999999998</v>
          </cell>
          <cell r="L200">
            <v>-0.25649599999999673</v>
          </cell>
          <cell r="M200">
            <v>12.007339000000002</v>
          </cell>
          <cell r="O200">
            <v>0</v>
          </cell>
          <cell r="P200">
            <v>12.007339000000002</v>
          </cell>
          <cell r="Q200">
            <v>12.007339000000002</v>
          </cell>
          <cell r="R200">
            <v>0</v>
          </cell>
          <cell r="S200">
            <v>8.2811588972999708</v>
          </cell>
          <cell r="U200">
            <v>0.29184110270002961</v>
          </cell>
          <cell r="W200">
            <v>3.4343390000000009</v>
          </cell>
          <cell r="AC200">
            <v>0</v>
          </cell>
          <cell r="AE200">
            <v>0</v>
          </cell>
          <cell r="AJ200">
            <v>0.23899999999999999</v>
          </cell>
          <cell r="AL200" t="str">
            <v>EU28</v>
          </cell>
        </row>
        <row r="201">
          <cell r="F201" t="str">
            <v>Latvia</v>
          </cell>
          <cell r="G201" t="str">
            <v>TOTAL</v>
          </cell>
          <cell r="H201" t="str">
            <v>TOTAL</v>
          </cell>
          <cell r="J201" t="str">
            <v>Geothermal</v>
          </cell>
          <cell r="K201">
            <v>0</v>
          </cell>
          <cell r="L201">
            <v>0</v>
          </cell>
          <cell r="M201">
            <v>0</v>
          </cell>
          <cell r="O201">
            <v>0</v>
          </cell>
          <cell r="P201">
            <v>0</v>
          </cell>
          <cell r="Q201">
            <v>0</v>
          </cell>
          <cell r="R201">
            <v>0</v>
          </cell>
          <cell r="S201">
            <v>0</v>
          </cell>
          <cell r="U201">
            <v>0</v>
          </cell>
          <cell r="W201">
            <v>0</v>
          </cell>
          <cell r="AC201">
            <v>0</v>
          </cell>
          <cell r="AE201">
            <v>0</v>
          </cell>
          <cell r="AJ201">
            <v>0</v>
          </cell>
          <cell r="AL201" t="str">
            <v>EU28</v>
          </cell>
        </row>
        <row r="202">
          <cell r="F202" t="str">
            <v>Latvia</v>
          </cell>
          <cell r="G202" t="str">
            <v>TOTAL</v>
          </cell>
          <cell r="H202" t="str">
            <v>TOTAL</v>
          </cell>
          <cell r="J202" t="str">
            <v>Solar energy</v>
          </cell>
          <cell r="K202">
            <v>0</v>
          </cell>
          <cell r="L202">
            <v>0</v>
          </cell>
          <cell r="M202">
            <v>0</v>
          </cell>
          <cell r="O202">
            <v>0</v>
          </cell>
          <cell r="P202">
            <v>0</v>
          </cell>
          <cell r="Q202">
            <v>0</v>
          </cell>
          <cell r="R202">
            <v>0</v>
          </cell>
          <cell r="S202">
            <v>0</v>
          </cell>
          <cell r="U202">
            <v>0</v>
          </cell>
          <cell r="W202">
            <v>0</v>
          </cell>
          <cell r="AC202">
            <v>0</v>
          </cell>
          <cell r="AE202">
            <v>0</v>
          </cell>
          <cell r="AJ202">
            <v>0</v>
          </cell>
          <cell r="AL202" t="str">
            <v>EU28</v>
          </cell>
        </row>
        <row r="203">
          <cell r="F203" t="str">
            <v>Latvia</v>
          </cell>
          <cell r="G203" t="str">
            <v>TOTAL</v>
          </cell>
          <cell r="H203" t="str">
            <v>TOTAL</v>
          </cell>
          <cell r="J203" t="str">
            <v>Ambient heat total</v>
          </cell>
          <cell r="K203" t="str">
            <v>-</v>
          </cell>
          <cell r="L203">
            <v>0</v>
          </cell>
          <cell r="M203">
            <v>0</v>
          </cell>
          <cell r="O203">
            <v>0</v>
          </cell>
          <cell r="P203">
            <v>0</v>
          </cell>
          <cell r="Q203">
            <v>0</v>
          </cell>
          <cell r="R203">
            <v>0</v>
          </cell>
          <cell r="S203">
            <v>0</v>
          </cell>
          <cell r="U203">
            <v>0</v>
          </cell>
          <cell r="W203">
            <v>0</v>
          </cell>
          <cell r="AC203">
            <v>0</v>
          </cell>
          <cell r="AE203">
            <v>0</v>
          </cell>
          <cell r="AJ203">
            <v>0</v>
          </cell>
          <cell r="AL203" t="str">
            <v>EU28</v>
          </cell>
        </row>
        <row r="204">
          <cell r="F204" t="str">
            <v>Latvia</v>
          </cell>
          <cell r="G204" t="str">
            <v>TOTAL</v>
          </cell>
          <cell r="H204" t="str">
            <v>TOTAL</v>
          </cell>
          <cell r="J204" t="str">
            <v xml:space="preserve">Other RES </v>
          </cell>
          <cell r="K204" t="str">
            <v>-</v>
          </cell>
          <cell r="L204">
            <v>0</v>
          </cell>
          <cell r="M204">
            <v>0</v>
          </cell>
          <cell r="O204">
            <v>0</v>
          </cell>
          <cell r="P204">
            <v>0</v>
          </cell>
          <cell r="Q204">
            <v>0</v>
          </cell>
          <cell r="R204">
            <v>0</v>
          </cell>
          <cell r="S204">
            <v>0</v>
          </cell>
          <cell r="U204">
            <v>0</v>
          </cell>
          <cell r="W204">
            <v>0</v>
          </cell>
          <cell r="AC204">
            <v>0</v>
          </cell>
          <cell r="AE204">
            <v>0</v>
          </cell>
          <cell r="AJ204">
            <v>0</v>
          </cell>
          <cell r="AL204" t="str">
            <v>EU28</v>
          </cell>
        </row>
        <row r="205">
          <cell r="F205" t="str">
            <v>Lithuania</v>
          </cell>
          <cell r="G205" t="str">
            <v>TOTAL</v>
          </cell>
          <cell r="H205" t="str">
            <v>TOTAL</v>
          </cell>
          <cell r="J205" t="str">
            <v>TOTAL</v>
          </cell>
          <cell r="K205">
            <v>36.725213999999987</v>
          </cell>
          <cell r="L205">
            <v>-9.0148972937298169</v>
          </cell>
          <cell r="M205">
            <v>27.71031670627017</v>
          </cell>
          <cell r="O205">
            <v>0</v>
          </cell>
          <cell r="P205">
            <v>27.71031670627017</v>
          </cell>
          <cell r="Q205">
            <v>26.657246677800373</v>
          </cell>
          <cell r="R205">
            <v>1.0530700284697989</v>
          </cell>
          <cell r="S205">
            <v>16.43160055991693</v>
          </cell>
          <cell r="U205">
            <v>2.863314417823402</v>
          </cell>
          <cell r="W205">
            <v>7.3623317000600377</v>
          </cell>
          <cell r="AC205">
            <v>0.20576486138729652</v>
          </cell>
          <cell r="AE205">
            <v>0.84730516708250248</v>
          </cell>
          <cell r="AJ205">
            <v>1.4562791802067945</v>
          </cell>
          <cell r="AL205" t="str">
            <v>EU28</v>
          </cell>
        </row>
        <row r="206">
          <cell r="F206" t="str">
            <v>Lithuania</v>
          </cell>
          <cell r="G206" t="str">
            <v>TOTAL</v>
          </cell>
          <cell r="H206" t="str">
            <v>TOTAL</v>
          </cell>
          <cell r="J206" t="str">
            <v>Coal</v>
          </cell>
          <cell r="K206">
            <v>2.7609620000000006</v>
          </cell>
          <cell r="L206">
            <v>-3.7777704810876944E-2</v>
          </cell>
          <cell r="M206">
            <v>2.7231842951891236</v>
          </cell>
          <cell r="O206">
            <v>0</v>
          </cell>
          <cell r="P206">
            <v>2.7231842951891236</v>
          </cell>
          <cell r="Q206">
            <v>2.7231842951891236</v>
          </cell>
          <cell r="R206">
            <v>0</v>
          </cell>
          <cell r="S206">
            <v>1.288564317080378</v>
          </cell>
          <cell r="U206">
            <v>0.12412674255319101</v>
          </cell>
          <cell r="W206">
            <v>1.310493235555555</v>
          </cell>
          <cell r="AC206">
            <v>0</v>
          </cell>
          <cell r="AE206">
            <v>0</v>
          </cell>
          <cell r="AJ206">
            <v>0</v>
          </cell>
          <cell r="AL206" t="str">
            <v>EU28</v>
          </cell>
        </row>
        <row r="207">
          <cell r="F207" t="str">
            <v>Lithuania</v>
          </cell>
          <cell r="G207" t="str">
            <v>TOTAL</v>
          </cell>
          <cell r="H207" t="str">
            <v>TOTAL</v>
          </cell>
          <cell r="J207" t="str">
            <v>Fuel oil</v>
          </cell>
          <cell r="K207">
            <v>0.57684800000000225</v>
          </cell>
          <cell r="L207">
            <v>-1.1630002777804904E-3</v>
          </cell>
          <cell r="M207">
            <v>0.57568499972222176</v>
          </cell>
          <cell r="O207">
            <v>0</v>
          </cell>
          <cell r="P207">
            <v>0.57568499972222176</v>
          </cell>
          <cell r="Q207">
            <v>0.57568499972222176</v>
          </cell>
          <cell r="R207">
            <v>0</v>
          </cell>
          <cell r="S207">
            <v>0.23375235387380919</v>
          </cell>
          <cell r="U207">
            <v>0.14562644557063484</v>
          </cell>
          <cell r="W207">
            <v>0.19630620027777779</v>
          </cell>
          <cell r="AC207">
            <v>0</v>
          </cell>
          <cell r="AE207">
            <v>0</v>
          </cell>
          <cell r="AJ207">
            <v>0</v>
          </cell>
          <cell r="AL207" t="str">
            <v>EU28</v>
          </cell>
        </row>
        <row r="208">
          <cell r="F208" t="str">
            <v>Lithuania</v>
          </cell>
          <cell r="G208" t="str">
            <v>TOTAL</v>
          </cell>
          <cell r="H208" t="str">
            <v>TOTAL</v>
          </cell>
          <cell r="J208" t="str">
            <v>Natural gas</v>
          </cell>
          <cell r="K208">
            <v>5.6824180000000002</v>
          </cell>
          <cell r="L208">
            <v>-0.65036922555555066</v>
          </cell>
          <cell r="M208">
            <v>5.0320487744444495</v>
          </cell>
          <cell r="O208">
            <v>0</v>
          </cell>
          <cell r="P208">
            <v>5.0320487744444495</v>
          </cell>
          <cell r="Q208">
            <v>5.0320487744444495</v>
          </cell>
          <cell r="R208">
            <v>0</v>
          </cell>
          <cell r="S208">
            <v>2.5603314598040603</v>
          </cell>
          <cell r="U208">
            <v>0.24381561325149964</v>
          </cell>
          <cell r="W208">
            <v>2.2279017013888893</v>
          </cell>
          <cell r="AC208">
            <v>0</v>
          </cell>
          <cell r="AE208">
            <v>0</v>
          </cell>
          <cell r="AJ208">
            <v>0.66058399999999995</v>
          </cell>
          <cell r="AL208" t="str">
            <v>EU28</v>
          </cell>
        </row>
        <row r="209">
          <cell r="F209" t="str">
            <v>Lithuania</v>
          </cell>
          <cell r="G209" t="str">
            <v>TOTAL</v>
          </cell>
          <cell r="H209" t="str">
            <v>TOTAL</v>
          </cell>
          <cell r="J209" t="str">
            <v>Other fossil fuels</v>
          </cell>
          <cell r="K209">
            <v>0.64430199999999971</v>
          </cell>
          <cell r="L209">
            <v>-0.22725267854012754</v>
          </cell>
          <cell r="M209">
            <v>0.41704932145987217</v>
          </cell>
          <cell r="O209">
            <v>0</v>
          </cell>
          <cell r="P209">
            <v>0.41704932145987217</v>
          </cell>
          <cell r="Q209">
            <v>0.41704932145987217</v>
          </cell>
          <cell r="R209">
            <v>0</v>
          </cell>
          <cell r="S209">
            <v>0.25777027474150666</v>
          </cell>
          <cell r="U209">
            <v>5.6837545051698669E-2</v>
          </cell>
          <cell r="W209">
            <v>0.10244150166666682</v>
          </cell>
          <cell r="AC209">
            <v>0</v>
          </cell>
          <cell r="AE209">
            <v>0</v>
          </cell>
          <cell r="AJ209">
            <v>0.22735018020679468</v>
          </cell>
          <cell r="AL209" t="str">
            <v>EU28</v>
          </cell>
        </row>
        <row r="210">
          <cell r="F210" t="str">
            <v>Lithuania</v>
          </cell>
          <cell r="G210" t="str">
            <v>TOTAL</v>
          </cell>
          <cell r="H210" t="str">
            <v>TOTAL</v>
          </cell>
          <cell r="J210" t="str">
            <v>Electricity</v>
          </cell>
          <cell r="K210">
            <v>8.6643500000000007</v>
          </cell>
          <cell r="L210">
            <v>-7.1199876092677155</v>
          </cell>
          <cell r="M210">
            <v>1.544362390732285</v>
          </cell>
          <cell r="O210">
            <v>0</v>
          </cell>
          <cell r="P210">
            <v>1.544362390732285</v>
          </cell>
          <cell r="Q210">
            <v>0.49129236254026382</v>
          </cell>
          <cell r="R210">
            <v>1.0530700281920211</v>
          </cell>
          <cell r="S210">
            <v>0.10789830092736645</v>
          </cell>
          <cell r="U210">
            <v>8.4595086275076475E-2</v>
          </cell>
          <cell r="W210">
            <v>0.2987989753378209</v>
          </cell>
          <cell r="AC210">
            <v>0.20576486110951875</v>
          </cell>
          <cell r="AE210">
            <v>0.84730516708250248</v>
          </cell>
          <cell r="AJ210">
            <v>0.36634499999999998</v>
          </cell>
          <cell r="AL210" t="str">
            <v>EU28</v>
          </cell>
        </row>
        <row r="211">
          <cell r="F211" t="str">
            <v>Lithuania</v>
          </cell>
          <cell r="G211" t="str">
            <v>TOTAL</v>
          </cell>
          <cell r="H211" t="str">
            <v>TOTAL</v>
          </cell>
          <cell r="J211" t="str">
            <v>District heating</v>
          </cell>
          <cell r="K211">
            <v>10.461185</v>
          </cell>
          <cell r="L211">
            <v>-0.76596457750001079</v>
          </cell>
          <cell r="M211">
            <v>9.6952204224999896</v>
          </cell>
          <cell r="O211">
            <v>0</v>
          </cell>
          <cell r="P211">
            <v>9.6952204224999896</v>
          </cell>
          <cell r="Q211">
            <v>9.6952204224999896</v>
          </cell>
          <cell r="R211">
            <v>0</v>
          </cell>
          <cell r="S211">
            <v>5.4624445419218493</v>
          </cell>
          <cell r="U211">
            <v>2.0101522966892618</v>
          </cell>
          <cell r="W211">
            <v>2.2226235838888799</v>
          </cell>
          <cell r="AC211">
            <v>0</v>
          </cell>
          <cell r="AE211">
            <v>0</v>
          </cell>
          <cell r="AJ211">
            <v>0</v>
          </cell>
          <cell r="AL211" t="str">
            <v>EU28</v>
          </cell>
        </row>
        <row r="212">
          <cell r="F212" t="str">
            <v>Lithuania</v>
          </cell>
          <cell r="G212" t="str">
            <v>TOTAL</v>
          </cell>
          <cell r="H212" t="str">
            <v>TOTAL</v>
          </cell>
          <cell r="J212" t="str">
            <v>Waste non-RES</v>
          </cell>
          <cell r="K212">
            <v>0</v>
          </cell>
          <cell r="L212">
            <v>0</v>
          </cell>
          <cell r="M212">
            <v>0</v>
          </cell>
          <cell r="O212">
            <v>0</v>
          </cell>
          <cell r="P212">
            <v>0</v>
          </cell>
          <cell r="Q212">
            <v>0</v>
          </cell>
          <cell r="R212">
            <v>0</v>
          </cell>
          <cell r="S212">
            <v>0</v>
          </cell>
          <cell r="U212">
            <v>0</v>
          </cell>
          <cell r="W212">
            <v>0</v>
          </cell>
          <cell r="AC212">
            <v>0</v>
          </cell>
          <cell r="AE212">
            <v>0</v>
          </cell>
          <cell r="AJ212">
            <v>0</v>
          </cell>
          <cell r="AL212" t="str">
            <v>EU28</v>
          </cell>
        </row>
        <row r="213">
          <cell r="F213" t="str">
            <v>Lithuania</v>
          </cell>
          <cell r="G213" t="str">
            <v>TOTAL</v>
          </cell>
          <cell r="H213" t="str">
            <v>TOTAL</v>
          </cell>
          <cell r="J213" t="str">
            <v>Waste RES</v>
          </cell>
          <cell r="K213">
            <v>0</v>
          </cell>
          <cell r="L213">
            <v>0</v>
          </cell>
          <cell r="M213">
            <v>0</v>
          </cell>
          <cell r="O213">
            <v>0</v>
          </cell>
          <cell r="P213">
            <v>0</v>
          </cell>
          <cell r="Q213">
            <v>0</v>
          </cell>
          <cell r="R213">
            <v>0</v>
          </cell>
          <cell r="S213">
            <v>0</v>
          </cell>
          <cell r="U213">
            <v>0</v>
          </cell>
          <cell r="W213">
            <v>0</v>
          </cell>
          <cell r="AC213">
            <v>0</v>
          </cell>
          <cell r="AE213">
            <v>0</v>
          </cell>
          <cell r="AJ213">
            <v>0</v>
          </cell>
          <cell r="AL213" t="str">
            <v>EU28</v>
          </cell>
        </row>
        <row r="214">
          <cell r="F214" t="str">
            <v>Lithuania</v>
          </cell>
          <cell r="G214" t="str">
            <v>TOTAL</v>
          </cell>
          <cell r="H214" t="str">
            <v>TOTAL</v>
          </cell>
          <cell r="J214" t="str">
            <v>Biomass</v>
          </cell>
          <cell r="K214">
            <v>7.9339860000000035</v>
          </cell>
          <cell r="L214">
            <v>-0.211219498611114</v>
          </cell>
          <cell r="M214">
            <v>7.7227665013888895</v>
          </cell>
          <cell r="O214">
            <v>0</v>
          </cell>
          <cell r="P214">
            <v>7.7227665013888895</v>
          </cell>
          <cell r="Q214">
            <v>7.7227665013888895</v>
          </cell>
          <cell r="R214">
            <v>0</v>
          </cell>
          <cell r="S214">
            <v>6.5208393115679604</v>
          </cell>
          <cell r="U214">
            <v>0.19816068843203954</v>
          </cell>
          <cell r="W214">
            <v>1.0037665013888897</v>
          </cell>
          <cell r="AC214">
            <v>0</v>
          </cell>
          <cell r="AE214">
            <v>0</v>
          </cell>
          <cell r="AJ214">
            <v>0.20200000000000001</v>
          </cell>
          <cell r="AL214" t="str">
            <v>EU28</v>
          </cell>
        </row>
        <row r="215">
          <cell r="F215" t="str">
            <v>Lithuania</v>
          </cell>
          <cell r="G215" t="str">
            <v>TOTAL</v>
          </cell>
          <cell r="H215" t="str">
            <v>TOTAL</v>
          </cell>
          <cell r="J215" t="str">
            <v>Geothermal</v>
          </cell>
          <cell r="K215">
            <v>0</v>
          </cell>
          <cell r="L215">
            <v>0</v>
          </cell>
          <cell r="M215">
            <v>0</v>
          </cell>
          <cell r="O215">
            <v>0</v>
          </cell>
          <cell r="P215">
            <v>0</v>
          </cell>
          <cell r="Q215">
            <v>0</v>
          </cell>
          <cell r="R215">
            <v>0</v>
          </cell>
          <cell r="S215">
            <v>0</v>
          </cell>
          <cell r="U215">
            <v>0</v>
          </cell>
          <cell r="W215">
            <v>0</v>
          </cell>
          <cell r="AC215">
            <v>0</v>
          </cell>
          <cell r="AE215">
            <v>0</v>
          </cell>
          <cell r="AJ215">
            <v>0</v>
          </cell>
          <cell r="AL215" t="str">
            <v>EU28</v>
          </cell>
        </row>
        <row r="216">
          <cell r="F216" t="str">
            <v>Lithuania</v>
          </cell>
          <cell r="G216" t="str">
            <v>TOTAL</v>
          </cell>
          <cell r="H216" t="str">
            <v>TOTAL</v>
          </cell>
          <cell r="J216" t="str">
            <v>Solar energy</v>
          </cell>
          <cell r="K216">
            <v>0</v>
          </cell>
          <cell r="L216">
            <v>0</v>
          </cell>
          <cell r="M216">
            <v>0</v>
          </cell>
          <cell r="O216">
            <v>0</v>
          </cell>
          <cell r="P216">
            <v>0</v>
          </cell>
          <cell r="Q216">
            <v>0</v>
          </cell>
          <cell r="R216">
            <v>0</v>
          </cell>
          <cell r="S216">
            <v>0</v>
          </cell>
          <cell r="U216">
            <v>0</v>
          </cell>
          <cell r="W216">
            <v>0</v>
          </cell>
          <cell r="AC216">
            <v>0</v>
          </cell>
          <cell r="AE216">
            <v>0</v>
          </cell>
          <cell r="AJ216">
            <v>0</v>
          </cell>
          <cell r="AL216" t="str">
            <v>EU28</v>
          </cell>
        </row>
        <row r="217">
          <cell r="F217" t="str">
            <v>Lithuania</v>
          </cell>
          <cell r="G217" t="str">
            <v>TOTAL</v>
          </cell>
          <cell r="H217" t="str">
            <v>TOTAL</v>
          </cell>
          <cell r="J217" t="str">
            <v>Ambient heat total</v>
          </cell>
          <cell r="K217" t="str">
            <v>-</v>
          </cell>
          <cell r="L217">
            <v>0</v>
          </cell>
          <cell r="M217">
            <v>0</v>
          </cell>
          <cell r="O217">
            <v>0</v>
          </cell>
          <cell r="P217">
            <v>0</v>
          </cell>
          <cell r="Q217">
            <v>0</v>
          </cell>
          <cell r="R217">
            <v>0</v>
          </cell>
          <cell r="S217">
            <v>0</v>
          </cell>
          <cell r="U217">
            <v>0</v>
          </cell>
          <cell r="W217">
            <v>0</v>
          </cell>
          <cell r="AC217">
            <v>0</v>
          </cell>
          <cell r="AE217">
            <v>0</v>
          </cell>
          <cell r="AJ217">
            <v>0</v>
          </cell>
          <cell r="AL217" t="str">
            <v>EU28</v>
          </cell>
        </row>
        <row r="218">
          <cell r="F218" t="str">
            <v>Lithuania</v>
          </cell>
          <cell r="G218" t="str">
            <v>TOTAL</v>
          </cell>
          <cell r="H218" t="str">
            <v>TOTAL</v>
          </cell>
          <cell r="J218" t="str">
            <v xml:space="preserve">Other RES </v>
          </cell>
          <cell r="K218" t="str">
            <v>-</v>
          </cell>
          <cell r="L218">
            <v>0</v>
          </cell>
          <cell r="M218">
            <v>0</v>
          </cell>
          <cell r="O218">
            <v>0</v>
          </cell>
          <cell r="P218">
            <v>0</v>
          </cell>
          <cell r="Q218">
            <v>0</v>
          </cell>
          <cell r="R218">
            <v>0</v>
          </cell>
          <cell r="S218">
            <v>0</v>
          </cell>
          <cell r="U218">
            <v>0</v>
          </cell>
          <cell r="W218">
            <v>0</v>
          </cell>
          <cell r="AC218">
            <v>0</v>
          </cell>
          <cell r="AE218">
            <v>0</v>
          </cell>
          <cell r="AJ218">
            <v>0</v>
          </cell>
          <cell r="AL218" t="str">
            <v>EU28</v>
          </cell>
        </row>
        <row r="219">
          <cell r="F219" t="str">
            <v>Luxembourg</v>
          </cell>
          <cell r="G219" t="str">
            <v>TOTAL</v>
          </cell>
          <cell r="H219" t="str">
            <v>TOTAL</v>
          </cell>
          <cell r="J219" t="str">
            <v>TOTAL</v>
          </cell>
          <cell r="K219">
            <v>18.311435000000007</v>
          </cell>
          <cell r="L219">
            <v>-3.9529203383319675</v>
          </cell>
          <cell r="M219">
            <v>14.358514661668039</v>
          </cell>
          <cell r="O219">
            <v>0</v>
          </cell>
          <cell r="P219">
            <v>14.358514661668039</v>
          </cell>
          <cell r="Q219">
            <v>13.876173089920762</v>
          </cell>
          <cell r="R219">
            <v>0.48234157174727671</v>
          </cell>
          <cell r="S219">
            <v>7.5196289346350547</v>
          </cell>
          <cell r="U219">
            <v>1.1101630127880104</v>
          </cell>
          <cell r="W219">
            <v>5.2463811424976967</v>
          </cell>
          <cell r="AC219">
            <v>0.1924767914966205</v>
          </cell>
          <cell r="AE219">
            <v>0.28986478025065621</v>
          </cell>
          <cell r="AJ219">
            <v>0.15558328296303589</v>
          </cell>
          <cell r="AL219" t="str">
            <v>EU28</v>
          </cell>
        </row>
        <row r="220">
          <cell r="F220" t="str">
            <v>Luxembourg</v>
          </cell>
          <cell r="G220" t="str">
            <v>TOTAL</v>
          </cell>
          <cell r="H220" t="str">
            <v>TOTAL</v>
          </cell>
          <cell r="J220" t="str">
            <v>Coal</v>
          </cell>
          <cell r="K220">
            <v>0.6222049999999999</v>
          </cell>
          <cell r="L220">
            <v>-5.5555504641091602E-10</v>
          </cell>
          <cell r="M220">
            <v>0.62220499944444485</v>
          </cell>
          <cell r="O220">
            <v>0</v>
          </cell>
          <cell r="P220">
            <v>0.62220499944444485</v>
          </cell>
          <cell r="Q220">
            <v>0.62220499944444485</v>
          </cell>
          <cell r="R220">
            <v>0</v>
          </cell>
          <cell r="S220">
            <v>5.8149999999999999E-3</v>
          </cell>
          <cell r="U220">
            <v>0</v>
          </cell>
          <cell r="W220">
            <v>0.61638999944444484</v>
          </cell>
          <cell r="AC220">
            <v>0</v>
          </cell>
          <cell r="AE220">
            <v>0</v>
          </cell>
          <cell r="AJ220">
            <v>0</v>
          </cell>
          <cell r="AL220" t="str">
            <v>EU28</v>
          </cell>
        </row>
        <row r="221">
          <cell r="F221" t="str">
            <v>Luxembourg</v>
          </cell>
          <cell r="G221" t="str">
            <v>TOTAL</v>
          </cell>
          <cell r="H221" t="str">
            <v>TOTAL</v>
          </cell>
          <cell r="J221" t="str">
            <v>Fuel oil</v>
          </cell>
          <cell r="K221">
            <v>2.8423720000000001</v>
          </cell>
          <cell r="L221">
            <v>1.1630002777778259E-3</v>
          </cell>
          <cell r="M221">
            <v>2.8435350002777779</v>
          </cell>
          <cell r="O221">
            <v>0</v>
          </cell>
          <cell r="P221">
            <v>2.8435350002777779</v>
          </cell>
          <cell r="Q221">
            <v>2.8435350002777779</v>
          </cell>
          <cell r="R221">
            <v>0</v>
          </cell>
          <cell r="S221">
            <v>2.5252047403378231</v>
          </cell>
          <cell r="U221">
            <v>0.23718683382884381</v>
          </cell>
          <cell r="W221">
            <v>8.1143426111111153E-2</v>
          </cell>
          <cell r="AC221">
            <v>0</v>
          </cell>
          <cell r="AE221">
            <v>0</v>
          </cell>
          <cell r="AJ221">
            <v>0</v>
          </cell>
          <cell r="AL221" t="str">
            <v>EU28</v>
          </cell>
        </row>
        <row r="222">
          <cell r="F222" t="str">
            <v>Luxembourg</v>
          </cell>
          <cell r="G222" t="str">
            <v>TOTAL</v>
          </cell>
          <cell r="H222" t="str">
            <v>TOTAL</v>
          </cell>
          <cell r="J222" t="str">
            <v>Natural gas</v>
          </cell>
          <cell r="K222">
            <v>7.1082560000000008</v>
          </cell>
          <cell r="L222">
            <v>-7.658328268525505E-2</v>
          </cell>
          <cell r="M222">
            <v>7.0316727173147457</v>
          </cell>
          <cell r="O222">
            <v>0</v>
          </cell>
          <cell r="P222">
            <v>7.0316727173147457</v>
          </cell>
          <cell r="Q222">
            <v>7.0316727173147457</v>
          </cell>
          <cell r="R222">
            <v>0</v>
          </cell>
          <cell r="S222">
            <v>3.8978875096760985</v>
          </cell>
          <cell r="U222">
            <v>0.7117766401386435</v>
          </cell>
          <cell r="W222">
            <v>2.4220085675000034</v>
          </cell>
          <cell r="AC222">
            <v>0</v>
          </cell>
          <cell r="AE222">
            <v>0</v>
          </cell>
          <cell r="AJ222">
            <v>7.658328296303589E-2</v>
          </cell>
          <cell r="AL222" t="str">
            <v>EU28</v>
          </cell>
        </row>
        <row r="223">
          <cell r="F223" t="str">
            <v>Luxembourg</v>
          </cell>
          <cell r="G223" t="str">
            <v>TOTAL</v>
          </cell>
          <cell r="H223" t="str">
            <v>TOTAL</v>
          </cell>
          <cell r="J223" t="str">
            <v>Other fossil fuels</v>
          </cell>
          <cell r="K223">
            <v>0.11513699999999999</v>
          </cell>
          <cell r="L223">
            <v>-0.11513699999999999</v>
          </cell>
          <cell r="M223">
            <v>0</v>
          </cell>
          <cell r="O223">
            <v>0</v>
          </cell>
          <cell r="P223">
            <v>0</v>
          </cell>
          <cell r="Q223">
            <v>0</v>
          </cell>
          <cell r="R223">
            <v>0</v>
          </cell>
          <cell r="S223">
            <v>0</v>
          </cell>
          <cell r="U223">
            <v>0</v>
          </cell>
          <cell r="W223">
            <v>0</v>
          </cell>
          <cell r="AC223">
            <v>0</v>
          </cell>
          <cell r="AE223">
            <v>0</v>
          </cell>
          <cell r="AJ223">
            <v>0</v>
          </cell>
          <cell r="AL223" t="str">
            <v>EU28</v>
          </cell>
        </row>
        <row r="224">
          <cell r="F224" t="str">
            <v>Luxembourg</v>
          </cell>
          <cell r="G224" t="str">
            <v>TOTAL</v>
          </cell>
          <cell r="H224" t="str">
            <v>TOTAL</v>
          </cell>
          <cell r="J224" t="str">
            <v>Electricity</v>
          </cell>
          <cell r="K224">
            <v>6.1010979999999995</v>
          </cell>
          <cell r="L224">
            <v>-3.6917076109244755</v>
          </cell>
          <cell r="M224">
            <v>2.4093903890755239</v>
          </cell>
          <cell r="O224">
            <v>0</v>
          </cell>
          <cell r="P224">
            <v>2.4093903890755239</v>
          </cell>
          <cell r="Q224">
            <v>1.9270488176060252</v>
          </cell>
          <cell r="R224">
            <v>0.48234157146949896</v>
          </cell>
          <cell r="S224">
            <v>0.2234518086011113</v>
          </cell>
          <cell r="U224">
            <v>3.2953730951655991E-2</v>
          </cell>
          <cell r="W224">
            <v>1.6706432780532579</v>
          </cell>
          <cell r="AC224">
            <v>0.19247679121884276</v>
          </cell>
          <cell r="AE224">
            <v>0.28986478025065621</v>
          </cell>
          <cell r="AJ224">
            <v>7.9000000000000001E-2</v>
          </cell>
          <cell r="AL224" t="str">
            <v>EU28</v>
          </cell>
        </row>
        <row r="225">
          <cell r="F225" t="str">
            <v>Luxembourg</v>
          </cell>
          <cell r="G225" t="str">
            <v>TOTAL</v>
          </cell>
          <cell r="H225" t="str">
            <v>TOTAL</v>
          </cell>
          <cell r="J225" t="str">
            <v>District heating</v>
          </cell>
          <cell r="K225">
            <v>0.85480499999999993</v>
          </cell>
          <cell r="L225">
            <v>-8.6566444444444501E-2</v>
          </cell>
          <cell r="M225">
            <v>0.76823855555555542</v>
          </cell>
          <cell r="O225">
            <v>0</v>
          </cell>
          <cell r="P225">
            <v>0.76823855555555542</v>
          </cell>
          <cell r="Q225">
            <v>0.76823855555555542</v>
          </cell>
          <cell r="R225">
            <v>0</v>
          </cell>
          <cell r="S225">
            <v>0.63793360794632359</v>
          </cell>
          <cell r="U225">
            <v>0.10558207594256522</v>
          </cell>
          <cell r="W225">
            <v>2.4722871666666601E-2</v>
          </cell>
          <cell r="AC225">
            <v>0</v>
          </cell>
          <cell r="AE225">
            <v>0</v>
          </cell>
          <cell r="AJ225">
            <v>0</v>
          </cell>
          <cell r="AL225" t="str">
            <v>EU28</v>
          </cell>
        </row>
        <row r="226">
          <cell r="F226" t="str">
            <v>Luxembourg</v>
          </cell>
          <cell r="G226" t="str">
            <v>TOTAL</v>
          </cell>
          <cell r="H226" t="str">
            <v>TOTAL</v>
          </cell>
          <cell r="J226" t="str">
            <v>Waste non-RES</v>
          </cell>
          <cell r="K226">
            <v>0.16747200000000001</v>
          </cell>
          <cell r="L226">
            <v>-2.7777780076121417E-10</v>
          </cell>
          <cell r="M226">
            <v>0.16747199972222221</v>
          </cell>
          <cell r="O226">
            <v>0</v>
          </cell>
          <cell r="P226">
            <v>0.16747199972222221</v>
          </cell>
          <cell r="Q226">
            <v>0.16747199972222221</v>
          </cell>
          <cell r="R226">
            <v>0</v>
          </cell>
          <cell r="S226">
            <v>0</v>
          </cell>
          <cell r="U226">
            <v>0</v>
          </cell>
          <cell r="W226">
            <v>0.16747199972222221</v>
          </cell>
          <cell r="AC226">
            <v>0</v>
          </cell>
          <cell r="AE226">
            <v>0</v>
          </cell>
          <cell r="AJ226">
            <v>0</v>
          </cell>
          <cell r="AL226" t="str">
            <v>EU28</v>
          </cell>
        </row>
        <row r="227">
          <cell r="F227" t="str">
            <v>Luxembourg</v>
          </cell>
          <cell r="G227" t="str">
            <v>TOTAL</v>
          </cell>
          <cell r="H227" t="str">
            <v>TOTAL</v>
          </cell>
          <cell r="J227" t="str">
            <v>Waste RES</v>
          </cell>
          <cell r="K227">
            <v>0</v>
          </cell>
          <cell r="L227">
            <v>0</v>
          </cell>
          <cell r="M227">
            <v>0</v>
          </cell>
          <cell r="O227">
            <v>0</v>
          </cell>
          <cell r="P227">
            <v>0</v>
          </cell>
          <cell r="Q227">
            <v>0</v>
          </cell>
          <cell r="R227">
            <v>0</v>
          </cell>
          <cell r="S227">
            <v>0</v>
          </cell>
          <cell r="U227">
            <v>0</v>
          </cell>
          <cell r="W227">
            <v>0</v>
          </cell>
          <cell r="AC227">
            <v>0</v>
          </cell>
          <cell r="AE227">
            <v>0</v>
          </cell>
          <cell r="AJ227">
            <v>0</v>
          </cell>
          <cell r="AL227" t="str">
            <v>EU28</v>
          </cell>
        </row>
        <row r="228">
          <cell r="F228" t="str">
            <v>Luxembourg</v>
          </cell>
          <cell r="G228" t="str">
            <v>TOTAL</v>
          </cell>
          <cell r="H228" t="str">
            <v>TOTAL</v>
          </cell>
          <cell r="J228" t="str">
            <v>Biomass</v>
          </cell>
          <cell r="K228">
            <v>0.47915599999999997</v>
          </cell>
          <cell r="L228">
            <v>1.8449994444443285E-3</v>
          </cell>
          <cell r="M228">
            <v>0.4810009994444443</v>
          </cell>
          <cell r="O228">
            <v>0</v>
          </cell>
          <cell r="P228">
            <v>0.4810009994444443</v>
          </cell>
          <cell r="Q228">
            <v>0.4810009994444443</v>
          </cell>
          <cell r="R228">
            <v>0</v>
          </cell>
          <cell r="S228">
            <v>0.21550143892188561</v>
          </cell>
          <cell r="U228">
            <v>1.4985610781143891E-3</v>
          </cell>
          <cell r="W228">
            <v>0.26400099944444433</v>
          </cell>
          <cell r="AC228">
            <v>0</v>
          </cell>
          <cell r="AE228">
            <v>0</v>
          </cell>
          <cell r="AJ228">
            <v>0</v>
          </cell>
          <cell r="AL228" t="str">
            <v>EU28</v>
          </cell>
        </row>
        <row r="229">
          <cell r="F229" t="str">
            <v>Luxembourg</v>
          </cell>
          <cell r="G229" t="str">
            <v>TOTAL</v>
          </cell>
          <cell r="H229" t="str">
            <v>TOTAL</v>
          </cell>
          <cell r="J229" t="str">
            <v>Geothermal</v>
          </cell>
          <cell r="K229">
            <v>0</v>
          </cell>
          <cell r="L229">
            <v>0</v>
          </cell>
          <cell r="M229">
            <v>0</v>
          </cell>
          <cell r="O229">
            <v>0</v>
          </cell>
          <cell r="P229">
            <v>0</v>
          </cell>
          <cell r="Q229">
            <v>0</v>
          </cell>
          <cell r="R229">
            <v>0</v>
          </cell>
          <cell r="S229">
            <v>0</v>
          </cell>
          <cell r="U229">
            <v>0</v>
          </cell>
          <cell r="W229">
            <v>0</v>
          </cell>
          <cell r="AC229">
            <v>0</v>
          </cell>
          <cell r="AE229">
            <v>0</v>
          </cell>
          <cell r="AJ229">
            <v>0</v>
          </cell>
          <cell r="AL229" t="str">
            <v>EU28</v>
          </cell>
        </row>
        <row r="230">
          <cell r="F230" t="str">
            <v>Luxembourg</v>
          </cell>
          <cell r="G230" t="str">
            <v>TOTAL</v>
          </cell>
          <cell r="H230" t="str">
            <v>TOTAL</v>
          </cell>
          <cell r="J230" t="str">
            <v>Solar energy</v>
          </cell>
          <cell r="K230">
            <v>1.9771E-2</v>
          </cell>
          <cell r="L230">
            <v>2.2900000000000004E-4</v>
          </cell>
          <cell r="M230">
            <v>0.02</v>
          </cell>
          <cell r="O230">
            <v>0</v>
          </cell>
          <cell r="P230">
            <v>0.02</v>
          </cell>
          <cell r="Q230">
            <v>0.02</v>
          </cell>
          <cell r="R230">
            <v>0</v>
          </cell>
          <cell r="S230">
            <v>0</v>
          </cell>
          <cell r="U230">
            <v>0.02</v>
          </cell>
          <cell r="W230">
            <v>0</v>
          </cell>
          <cell r="AC230">
            <v>0</v>
          </cell>
          <cell r="AE230">
            <v>0</v>
          </cell>
          <cell r="AJ230">
            <v>0</v>
          </cell>
          <cell r="AL230" t="str">
            <v>EU28</v>
          </cell>
        </row>
        <row r="231">
          <cell r="F231" t="str">
            <v>Luxembourg</v>
          </cell>
          <cell r="G231" t="str">
            <v>TOTAL</v>
          </cell>
          <cell r="H231" t="str">
            <v>TOTAL</v>
          </cell>
          <cell r="J231" t="str">
            <v>Ambient heat total</v>
          </cell>
          <cell r="K231" t="str">
            <v>-</v>
          </cell>
          <cell r="L231">
            <v>1.4999999999999999E-2</v>
          </cell>
          <cell r="M231">
            <v>1.4999999999999999E-2</v>
          </cell>
          <cell r="O231">
            <v>0</v>
          </cell>
          <cell r="P231">
            <v>1.4999999999999999E-2</v>
          </cell>
          <cell r="Q231">
            <v>1.4999999999999999E-2</v>
          </cell>
          <cell r="R231">
            <v>0</v>
          </cell>
          <cell r="S231">
            <v>1.3834829151812528E-2</v>
          </cell>
          <cell r="U231">
            <v>1.1651708481874726E-3</v>
          </cell>
          <cell r="W231">
            <v>0</v>
          </cell>
          <cell r="AC231">
            <v>0</v>
          </cell>
          <cell r="AE231">
            <v>0</v>
          </cell>
          <cell r="AJ231">
            <v>0</v>
          </cell>
          <cell r="AL231" t="str">
            <v>EU28</v>
          </cell>
        </row>
        <row r="232">
          <cell r="F232" t="str">
            <v>Luxembourg</v>
          </cell>
          <cell r="G232" t="str">
            <v>TOTAL</v>
          </cell>
          <cell r="H232" t="str">
            <v>TOTAL</v>
          </cell>
          <cell r="J232" t="str">
            <v xml:space="preserve">Other RES </v>
          </cell>
          <cell r="K232" t="str">
            <v>-</v>
          </cell>
          <cell r="L232">
            <v>0</v>
          </cell>
          <cell r="M232">
            <v>0</v>
          </cell>
          <cell r="O232">
            <v>0</v>
          </cell>
          <cell r="P232">
            <v>0</v>
          </cell>
          <cell r="Q232">
            <v>0</v>
          </cell>
          <cell r="R232">
            <v>0</v>
          </cell>
          <cell r="S232">
            <v>0</v>
          </cell>
          <cell r="U232">
            <v>0</v>
          </cell>
          <cell r="W232">
            <v>0</v>
          </cell>
          <cell r="AC232">
            <v>0</v>
          </cell>
          <cell r="AE232">
            <v>0</v>
          </cell>
          <cell r="AJ232">
            <v>0</v>
          </cell>
          <cell r="AL232" t="str">
            <v>EU28</v>
          </cell>
        </row>
        <row r="233">
          <cell r="F233" t="str">
            <v>Hungary</v>
          </cell>
          <cell r="G233" t="str">
            <v>TOTAL</v>
          </cell>
          <cell r="H233" t="str">
            <v>TOTAL</v>
          </cell>
          <cell r="J233" t="str">
            <v>TOTAL</v>
          </cell>
          <cell r="K233">
            <v>121.71609099999998</v>
          </cell>
          <cell r="L233">
            <v>-27.200303956127442</v>
          </cell>
          <cell r="M233">
            <v>94.515787043872535</v>
          </cell>
          <cell r="O233">
            <v>0</v>
          </cell>
          <cell r="P233">
            <v>94.515787043872535</v>
          </cell>
          <cell r="Q233">
            <v>91.095722722456614</v>
          </cell>
          <cell r="R233">
            <v>3.4200643214159197</v>
          </cell>
          <cell r="S233">
            <v>59.701507810311632</v>
          </cell>
          <cell r="U233">
            <v>13.15536983970998</v>
          </cell>
          <cell r="W233">
            <v>18.238845072435002</v>
          </cell>
          <cell r="AC233">
            <v>1.0051566395136249</v>
          </cell>
          <cell r="AE233">
            <v>2.414907681902295</v>
          </cell>
          <cell r="AJ233">
            <v>2.2564178491799964</v>
          </cell>
          <cell r="AL233" t="str">
            <v>EU28</v>
          </cell>
        </row>
        <row r="234">
          <cell r="F234" t="str">
            <v>Hungary</v>
          </cell>
          <cell r="G234" t="str">
            <v>TOTAL</v>
          </cell>
          <cell r="H234" t="str">
            <v>TOTAL</v>
          </cell>
          <cell r="J234" t="str">
            <v>Coal</v>
          </cell>
          <cell r="K234">
            <v>5.8452379999999993</v>
          </cell>
          <cell r="L234">
            <v>-2.7778401801015207E-10</v>
          </cell>
          <cell r="M234">
            <v>5.8452379997222152</v>
          </cell>
          <cell r="O234">
            <v>0</v>
          </cell>
          <cell r="P234">
            <v>5.8452379997222152</v>
          </cell>
          <cell r="Q234">
            <v>5.8452379997222152</v>
          </cell>
          <cell r="R234">
            <v>0</v>
          </cell>
          <cell r="S234">
            <v>1.7113415598047979</v>
          </cell>
          <cell r="U234">
            <v>0.143991972972972</v>
          </cell>
          <cell r="W234">
            <v>3.9899044669444459</v>
          </cell>
          <cell r="AC234">
            <v>0</v>
          </cell>
          <cell r="AE234">
            <v>0</v>
          </cell>
          <cell r="AJ234">
            <v>0</v>
          </cell>
          <cell r="AL234" t="str">
            <v>EU28</v>
          </cell>
        </row>
        <row r="235">
          <cell r="F235" t="str">
            <v>Hungary</v>
          </cell>
          <cell r="G235" t="str">
            <v>TOTAL</v>
          </cell>
          <cell r="H235" t="str">
            <v>TOTAL</v>
          </cell>
          <cell r="J235" t="str">
            <v>Fuel oil</v>
          </cell>
          <cell r="K235">
            <v>0.20236200000000348</v>
          </cell>
          <cell r="L235">
            <v>4.0089722218750179E-5</v>
          </cell>
          <cell r="M235">
            <v>0.20240208972222223</v>
          </cell>
          <cell r="O235">
            <v>0</v>
          </cell>
          <cell r="P235">
            <v>0.20240208972222223</v>
          </cell>
          <cell r="Q235">
            <v>0.20240208972222223</v>
          </cell>
          <cell r="R235">
            <v>0</v>
          </cell>
          <cell r="S235">
            <v>0.11571654466003851</v>
          </cell>
          <cell r="U235">
            <v>2.0354455339961493E-2</v>
          </cell>
          <cell r="W235">
            <v>6.633108972222225E-2</v>
          </cell>
          <cell r="AC235">
            <v>0</v>
          </cell>
          <cell r="AE235">
            <v>0</v>
          </cell>
          <cell r="AJ235">
            <v>0</v>
          </cell>
          <cell r="AL235" t="str">
            <v>EU28</v>
          </cell>
        </row>
        <row r="236">
          <cell r="F236" t="str">
            <v>Hungary</v>
          </cell>
          <cell r="G236" t="str">
            <v>TOTAL</v>
          </cell>
          <cell r="H236" t="str">
            <v>TOTAL</v>
          </cell>
          <cell r="J236" t="str">
            <v>Natural gas</v>
          </cell>
          <cell r="K236">
            <v>57.170753999999988</v>
          </cell>
          <cell r="L236">
            <v>-1.5806324006307761</v>
          </cell>
          <cell r="M236">
            <v>55.590121599369212</v>
          </cell>
          <cell r="O236">
            <v>0</v>
          </cell>
          <cell r="P236">
            <v>55.590121599369212</v>
          </cell>
          <cell r="Q236">
            <v>55.590121599369212</v>
          </cell>
          <cell r="R236">
            <v>0</v>
          </cell>
          <cell r="S236">
            <v>40.614601022656672</v>
          </cell>
          <cell r="U236">
            <v>8.6904576256014288</v>
          </cell>
          <cell r="W236">
            <v>6.2850629511111151</v>
          </cell>
          <cell r="AC236">
            <v>0</v>
          </cell>
          <cell r="AE236">
            <v>0</v>
          </cell>
          <cell r="AJ236">
            <v>1.57334720197652</v>
          </cell>
          <cell r="AL236" t="str">
            <v>EU28</v>
          </cell>
        </row>
        <row r="237">
          <cell r="F237" t="str">
            <v>Hungary</v>
          </cell>
          <cell r="G237" t="str">
            <v>TOTAL</v>
          </cell>
          <cell r="H237" t="str">
            <v>TOTAL</v>
          </cell>
          <cell r="J237" t="str">
            <v>Other fossil fuels</v>
          </cell>
          <cell r="K237">
            <v>3.8762789999999994</v>
          </cell>
          <cell r="L237">
            <v>-0.25619654447190232</v>
          </cell>
          <cell r="M237">
            <v>3.620082455528097</v>
          </cell>
          <cell r="O237">
            <v>0</v>
          </cell>
          <cell r="P237">
            <v>3.620082455528097</v>
          </cell>
          <cell r="Q237">
            <v>3.620082455528097</v>
          </cell>
          <cell r="R237">
            <v>0</v>
          </cell>
          <cell r="S237">
            <v>0.87048071710932362</v>
          </cell>
          <cell r="U237">
            <v>0.23286973841877692</v>
          </cell>
          <cell r="W237">
            <v>2.5167319999999962</v>
          </cell>
          <cell r="AC237">
            <v>0</v>
          </cell>
          <cell r="AE237">
            <v>0</v>
          </cell>
          <cell r="AJ237">
            <v>5.812773131562661E-2</v>
          </cell>
          <cell r="AL237" t="str">
            <v>EU28</v>
          </cell>
        </row>
        <row r="238">
          <cell r="F238" t="str">
            <v>Hungary</v>
          </cell>
          <cell r="G238" t="str">
            <v>TOTAL</v>
          </cell>
          <cell r="H238" t="str">
            <v>TOTAL</v>
          </cell>
          <cell r="J238" t="str">
            <v>Electricity</v>
          </cell>
          <cell r="K238">
            <v>31.047448000000003</v>
          </cell>
          <cell r="L238">
            <v>-22.426566789080312</v>
          </cell>
          <cell r="M238">
            <v>8.6208812109196931</v>
          </cell>
          <cell r="O238">
            <v>0</v>
          </cell>
          <cell r="P238">
            <v>8.6208812109196931</v>
          </cell>
          <cell r="Q238">
            <v>5.2008168897815512</v>
          </cell>
          <cell r="R238">
            <v>3.4200643211381418</v>
          </cell>
          <cell r="S238">
            <v>1.7357916655223309</v>
          </cell>
          <cell r="U238">
            <v>2.3471483668242219</v>
          </cell>
          <cell r="W238">
            <v>1.1178768574349986</v>
          </cell>
          <cell r="AC238">
            <v>1.0051566392358471</v>
          </cell>
          <cell r="AE238">
            <v>2.414907681902295</v>
          </cell>
          <cell r="AJ238">
            <v>0.36394291588784999</v>
          </cell>
          <cell r="AL238" t="str">
            <v>EU28</v>
          </cell>
        </row>
        <row r="239">
          <cell r="F239" t="str">
            <v>Hungary</v>
          </cell>
          <cell r="G239" t="str">
            <v>TOTAL</v>
          </cell>
          <cell r="H239" t="str">
            <v>TOTAL</v>
          </cell>
          <cell r="J239" t="str">
            <v>District heating</v>
          </cell>
          <cell r="K239">
            <v>11.517189</v>
          </cell>
          <cell r="L239">
            <v>-1.6839377647222502</v>
          </cell>
          <cell r="M239">
            <v>9.8332512352777499</v>
          </cell>
          <cell r="O239">
            <v>0</v>
          </cell>
          <cell r="P239">
            <v>9.8332512352777499</v>
          </cell>
          <cell r="Q239">
            <v>9.8332512352777499</v>
          </cell>
          <cell r="R239">
            <v>0</v>
          </cell>
          <cell r="S239">
            <v>5.4393641811111006</v>
          </cell>
          <cell r="U239">
            <v>1.2497597999999901</v>
          </cell>
          <cell r="W239">
            <v>3.1441272541666603</v>
          </cell>
          <cell r="AC239">
            <v>0</v>
          </cell>
          <cell r="AE239">
            <v>0</v>
          </cell>
          <cell r="AJ239">
            <v>0</v>
          </cell>
          <cell r="AL239" t="str">
            <v>EU28</v>
          </cell>
        </row>
        <row r="240">
          <cell r="F240" t="str">
            <v>Hungary</v>
          </cell>
          <cell r="G240" t="str">
            <v>TOTAL</v>
          </cell>
          <cell r="H240" t="str">
            <v>TOTAL</v>
          </cell>
          <cell r="J240" t="str">
            <v>Waste non-RES</v>
          </cell>
          <cell r="K240">
            <v>0.405887</v>
          </cell>
          <cell r="L240">
            <v>-3.8379000277777742E-2</v>
          </cell>
          <cell r="M240">
            <v>0.36750799972222226</v>
          </cell>
          <cell r="O240">
            <v>0</v>
          </cell>
          <cell r="P240">
            <v>0.36750799972222226</v>
          </cell>
          <cell r="Q240">
            <v>0.36750799972222226</v>
          </cell>
          <cell r="R240">
            <v>0</v>
          </cell>
          <cell r="S240">
            <v>0</v>
          </cell>
          <cell r="U240">
            <v>0</v>
          </cell>
          <cell r="W240">
            <v>0.36750799972222226</v>
          </cell>
          <cell r="AC240">
            <v>0</v>
          </cell>
          <cell r="AE240">
            <v>0</v>
          </cell>
          <cell r="AJ240">
            <v>0</v>
          </cell>
          <cell r="AL240" t="str">
            <v>EU28</v>
          </cell>
        </row>
        <row r="241">
          <cell r="F241" t="str">
            <v>Hungary</v>
          </cell>
          <cell r="G241" t="str">
            <v>TOTAL</v>
          </cell>
          <cell r="H241" t="str">
            <v>TOTAL</v>
          </cell>
          <cell r="J241" t="str">
            <v>Waste RES</v>
          </cell>
          <cell r="K241">
            <v>0</v>
          </cell>
          <cell r="L241">
            <v>0</v>
          </cell>
          <cell r="M241">
            <v>0</v>
          </cell>
          <cell r="O241">
            <v>0</v>
          </cell>
          <cell r="P241">
            <v>0</v>
          </cell>
          <cell r="Q241">
            <v>0</v>
          </cell>
          <cell r="R241">
            <v>0</v>
          </cell>
          <cell r="S241">
            <v>0</v>
          </cell>
          <cell r="U241">
            <v>0</v>
          </cell>
          <cell r="W241">
            <v>0</v>
          </cell>
          <cell r="AC241">
            <v>0</v>
          </cell>
          <cell r="AE241">
            <v>0</v>
          </cell>
          <cell r="AJ241">
            <v>0</v>
          </cell>
          <cell r="AL241" t="str">
            <v>EU28</v>
          </cell>
        </row>
        <row r="242">
          <cell r="F242" t="str">
            <v>Hungary</v>
          </cell>
          <cell r="G242" t="str">
            <v>TOTAL</v>
          </cell>
          <cell r="H242" t="str">
            <v>TOTAL</v>
          </cell>
          <cell r="J242" t="str">
            <v>Biomass</v>
          </cell>
          <cell r="K242">
            <v>10.614701</v>
          </cell>
          <cell r="L242">
            <v>-0.26035454555555582</v>
          </cell>
          <cell r="M242">
            <v>10.354346454444444</v>
          </cell>
          <cell r="O242">
            <v>0</v>
          </cell>
          <cell r="P242">
            <v>10.354346454444444</v>
          </cell>
          <cell r="Q242">
            <v>10.354346454444444</v>
          </cell>
          <cell r="R242">
            <v>0</v>
          </cell>
          <cell r="S242">
            <v>9.2055266986707291</v>
          </cell>
          <cell r="U242">
            <v>0.41147330132927173</v>
          </cell>
          <cell r="W242">
            <v>0.73734645444444391</v>
          </cell>
          <cell r="AC242">
            <v>0</v>
          </cell>
          <cell r="AE242">
            <v>0</v>
          </cell>
          <cell r="AJ242">
            <v>0.26100000000000001</v>
          </cell>
          <cell r="AL242" t="str">
            <v>EU28</v>
          </cell>
        </row>
        <row r="243">
          <cell r="F243" t="str">
            <v>Hungary</v>
          </cell>
          <cell r="G243" t="str">
            <v>TOTAL</v>
          </cell>
          <cell r="H243" t="str">
            <v>TOTAL</v>
          </cell>
          <cell r="J243" t="str">
            <v>Geothermal</v>
          </cell>
          <cell r="K243">
            <v>0.96877900000000006</v>
          </cell>
          <cell r="L243">
            <v>-0.95482300055555558</v>
          </cell>
          <cell r="M243">
            <v>1.395599944444444E-2</v>
          </cell>
          <cell r="O243">
            <v>0</v>
          </cell>
          <cell r="P243">
            <v>1.395599944444444E-2</v>
          </cell>
          <cell r="Q243">
            <v>1.395599944444444E-2</v>
          </cell>
          <cell r="R243">
            <v>0</v>
          </cell>
          <cell r="S243">
            <v>0</v>
          </cell>
          <cell r="U243">
            <v>0</v>
          </cell>
          <cell r="W243">
            <v>1.395599944444444E-2</v>
          </cell>
          <cell r="AC243">
            <v>0</v>
          </cell>
          <cell r="AE243">
            <v>0</v>
          </cell>
          <cell r="AJ243">
            <v>0</v>
          </cell>
          <cell r="AL243" t="str">
            <v>EU28</v>
          </cell>
        </row>
        <row r="244">
          <cell r="F244" t="str">
            <v>Hungary</v>
          </cell>
          <cell r="G244" t="str">
            <v>TOTAL</v>
          </cell>
          <cell r="H244" t="str">
            <v>TOTAL</v>
          </cell>
          <cell r="J244" t="str">
            <v>Solar energy</v>
          </cell>
          <cell r="K244">
            <v>6.7454E-2</v>
          </cell>
          <cell r="L244">
            <v>5.4600000000000481E-4</v>
          </cell>
          <cell r="M244">
            <v>6.8000000000000005E-2</v>
          </cell>
          <cell r="O244">
            <v>0</v>
          </cell>
          <cell r="P244">
            <v>6.8000000000000005E-2</v>
          </cell>
          <cell r="Q244">
            <v>6.8000000000000005E-2</v>
          </cell>
          <cell r="R244">
            <v>0</v>
          </cell>
          <cell r="S244">
            <v>8.6854207766418751E-3</v>
          </cell>
          <cell r="U244">
            <v>5.9314579223358123E-2</v>
          </cell>
          <cell r="W244">
            <v>0</v>
          </cell>
          <cell r="AC244">
            <v>0</v>
          </cell>
          <cell r="AE244">
            <v>0</v>
          </cell>
          <cell r="AJ244">
            <v>0</v>
          </cell>
          <cell r="AL244" t="str">
            <v>EU28</v>
          </cell>
        </row>
        <row r="245">
          <cell r="F245" t="str">
            <v>Hungary</v>
          </cell>
          <cell r="G245" t="str">
            <v>TOTAL</v>
          </cell>
          <cell r="H245" t="str">
            <v>TOTAL</v>
          </cell>
          <cell r="J245" t="str">
            <v>Ambient heat total</v>
          </cell>
          <cell r="K245" t="str">
            <v>-</v>
          </cell>
          <cell r="L245">
            <v>0</v>
          </cell>
          <cell r="M245">
            <v>0</v>
          </cell>
          <cell r="O245">
            <v>0</v>
          </cell>
          <cell r="P245">
            <v>0</v>
          </cell>
          <cell r="Q245">
            <v>0</v>
          </cell>
          <cell r="R245">
            <v>0</v>
          </cell>
          <cell r="S245">
            <v>0</v>
          </cell>
          <cell r="U245">
            <v>0</v>
          </cell>
          <cell r="W245">
            <v>0</v>
          </cell>
          <cell r="AC245">
            <v>0</v>
          </cell>
          <cell r="AE245">
            <v>0</v>
          </cell>
          <cell r="AJ245">
            <v>0</v>
          </cell>
          <cell r="AL245" t="str">
            <v>EU28</v>
          </cell>
        </row>
        <row r="246">
          <cell r="F246" t="str">
            <v>Hungary</v>
          </cell>
          <cell r="G246" t="str">
            <v>TOTAL</v>
          </cell>
          <cell r="H246" t="str">
            <v>TOTAL</v>
          </cell>
          <cell r="J246" t="str">
            <v xml:space="preserve">Other RES </v>
          </cell>
          <cell r="K246" t="str">
            <v>-</v>
          </cell>
          <cell r="L246">
            <v>0</v>
          </cell>
          <cell r="M246">
            <v>0</v>
          </cell>
          <cell r="O246">
            <v>0</v>
          </cell>
          <cell r="P246">
            <v>0</v>
          </cell>
          <cell r="Q246">
            <v>0</v>
          </cell>
          <cell r="R246">
            <v>0</v>
          </cell>
          <cell r="S246">
            <v>0</v>
          </cell>
          <cell r="U246">
            <v>0</v>
          </cell>
          <cell r="W246">
            <v>0</v>
          </cell>
          <cell r="AC246">
            <v>0</v>
          </cell>
          <cell r="AE246">
            <v>0</v>
          </cell>
          <cell r="AJ246">
            <v>0</v>
          </cell>
          <cell r="AL246" t="str">
            <v>EU28</v>
          </cell>
        </row>
        <row r="247">
          <cell r="F247" t="str">
            <v>Malta</v>
          </cell>
          <cell r="G247" t="str">
            <v>TOTAL</v>
          </cell>
          <cell r="H247" t="str">
            <v>TOTAL</v>
          </cell>
          <cell r="J247" t="str">
            <v>TOTAL</v>
          </cell>
          <cell r="K247">
            <v>2.217841</v>
          </cell>
          <cell r="L247">
            <v>-1.1202063833175897</v>
          </cell>
          <cell r="M247">
            <v>1.0976346166824102</v>
          </cell>
          <cell r="O247">
            <v>0</v>
          </cell>
          <cell r="P247">
            <v>1.0976346166824102</v>
          </cell>
          <cell r="Q247">
            <v>0.67602424816660589</v>
          </cell>
          <cell r="R247">
            <v>0.42161036851580447</v>
          </cell>
          <cell r="S247">
            <v>0.29408134690402166</v>
          </cell>
          <cell r="U247">
            <v>0.25526386104454307</v>
          </cell>
          <cell r="W247">
            <v>0.12667904021804108</v>
          </cell>
          <cell r="AC247">
            <v>0.32047399742569982</v>
          </cell>
          <cell r="AE247">
            <v>0.10113637109010468</v>
          </cell>
          <cell r="AJ247">
            <v>0.11856189763779526</v>
          </cell>
          <cell r="AL247" t="str">
            <v>EU28</v>
          </cell>
        </row>
        <row r="248">
          <cell r="F248" t="str">
            <v>Malta</v>
          </cell>
          <cell r="G248" t="str">
            <v>TOTAL</v>
          </cell>
          <cell r="H248" t="str">
            <v>TOTAL</v>
          </cell>
          <cell r="J248" t="str">
            <v>Coal</v>
          </cell>
          <cell r="K248">
            <v>0</v>
          </cell>
          <cell r="L248">
            <v>0</v>
          </cell>
          <cell r="M248">
            <v>0</v>
          </cell>
          <cell r="O248">
            <v>0</v>
          </cell>
          <cell r="P248">
            <v>0</v>
          </cell>
          <cell r="Q248">
            <v>0</v>
          </cell>
          <cell r="R248">
            <v>0</v>
          </cell>
          <cell r="S248">
            <v>0</v>
          </cell>
          <cell r="U248">
            <v>0</v>
          </cell>
          <cell r="W248">
            <v>0</v>
          </cell>
          <cell r="AC248">
            <v>0</v>
          </cell>
          <cell r="AE248">
            <v>0</v>
          </cell>
          <cell r="AJ248">
            <v>0</v>
          </cell>
          <cell r="AL248" t="str">
            <v>EU28</v>
          </cell>
        </row>
        <row r="249">
          <cell r="F249" t="str">
            <v>Malta</v>
          </cell>
          <cell r="G249" t="str">
            <v>TOTAL</v>
          </cell>
          <cell r="H249" t="str">
            <v>TOTAL</v>
          </cell>
          <cell r="J249" t="str">
            <v>Fuel oil</v>
          </cell>
          <cell r="K249">
            <v>0.11978900000000017</v>
          </cell>
          <cell r="L249">
            <v>-2.7777798117245567E-10</v>
          </cell>
          <cell r="M249">
            <v>0.11978899972222219</v>
          </cell>
          <cell r="O249">
            <v>0</v>
          </cell>
          <cell r="P249">
            <v>0.11978899972222219</v>
          </cell>
          <cell r="Q249">
            <v>0.11978899972222219</v>
          </cell>
          <cell r="R249">
            <v>0</v>
          </cell>
          <cell r="S249">
            <v>6.7849619071558023E-2</v>
          </cell>
          <cell r="U249">
            <v>1.9298300650664173E-2</v>
          </cell>
          <cell r="W249">
            <v>3.2641080000000003E-2</v>
          </cell>
          <cell r="AC249">
            <v>0</v>
          </cell>
          <cell r="AE249">
            <v>0</v>
          </cell>
          <cell r="AJ249">
            <v>0</v>
          </cell>
          <cell r="AL249" t="str">
            <v>EU28</v>
          </cell>
        </row>
        <row r="250">
          <cell r="F250" t="str">
            <v>Malta</v>
          </cell>
          <cell r="G250" t="str">
            <v>TOTAL</v>
          </cell>
          <cell r="H250" t="str">
            <v>TOTAL</v>
          </cell>
          <cell r="J250" t="str">
            <v>Natural gas</v>
          </cell>
          <cell r="K250">
            <v>0</v>
          </cell>
          <cell r="L250">
            <v>0</v>
          </cell>
          <cell r="M250">
            <v>0</v>
          </cell>
          <cell r="O250">
            <v>0</v>
          </cell>
          <cell r="P250">
            <v>0</v>
          </cell>
          <cell r="Q250">
            <v>0</v>
          </cell>
          <cell r="R250">
            <v>0</v>
          </cell>
          <cell r="S250">
            <v>0</v>
          </cell>
          <cell r="U250">
            <v>0</v>
          </cell>
          <cell r="W250">
            <v>0</v>
          </cell>
          <cell r="AC250">
            <v>0</v>
          </cell>
          <cell r="AE250">
            <v>0</v>
          </cell>
          <cell r="AJ250">
            <v>0</v>
          </cell>
          <cell r="AL250" t="str">
            <v>EU28</v>
          </cell>
        </row>
        <row r="251">
          <cell r="F251" t="str">
            <v>Malta</v>
          </cell>
          <cell r="G251" t="str">
            <v>TOTAL</v>
          </cell>
          <cell r="H251" t="str">
            <v>TOTAL</v>
          </cell>
          <cell r="J251" t="str">
            <v>Other fossil fuels</v>
          </cell>
          <cell r="K251">
            <v>0.28144599999999997</v>
          </cell>
          <cell r="L251">
            <v>-0.11856189763779529</v>
          </cell>
          <cell r="M251">
            <v>0.16288410236220469</v>
          </cell>
          <cell r="O251">
            <v>0</v>
          </cell>
          <cell r="P251">
            <v>0.16288410236220469</v>
          </cell>
          <cell r="Q251">
            <v>0.16288410236220469</v>
          </cell>
          <cell r="R251">
            <v>0</v>
          </cell>
          <cell r="S251">
            <v>0.15845188188976375</v>
          </cell>
          <cell r="U251">
            <v>4.4322204724409463E-3</v>
          </cell>
          <cell r="W251">
            <v>0</v>
          </cell>
          <cell r="AC251">
            <v>0</v>
          </cell>
          <cell r="AE251">
            <v>0</v>
          </cell>
          <cell r="AJ251">
            <v>0.11856189763779526</v>
          </cell>
          <cell r="AL251" t="str">
            <v>EU28</v>
          </cell>
        </row>
        <row r="252">
          <cell r="F252" t="str">
            <v>Malta</v>
          </cell>
          <cell r="G252" t="str">
            <v>TOTAL</v>
          </cell>
          <cell r="H252" t="str">
            <v>TOTAL</v>
          </cell>
          <cell r="J252" t="str">
            <v>Electricity</v>
          </cell>
          <cell r="K252">
            <v>1.7549670000000002</v>
          </cell>
          <cell r="L252">
            <v>-1.0160054854020169</v>
          </cell>
          <cell r="M252">
            <v>0.73896151459798332</v>
          </cell>
          <cell r="O252">
            <v>0</v>
          </cell>
          <cell r="P252">
            <v>0.73896151459798332</v>
          </cell>
          <cell r="Q252">
            <v>0.3173511460821789</v>
          </cell>
          <cell r="R252">
            <v>0.42161036851580447</v>
          </cell>
          <cell r="S252">
            <v>3.9855469809244641E-2</v>
          </cell>
          <cell r="U252">
            <v>0.18345771605489317</v>
          </cell>
          <cell r="W252">
            <v>9.4037960218041089E-2</v>
          </cell>
          <cell r="AC252">
            <v>0.32047399742569982</v>
          </cell>
          <cell r="AE252">
            <v>0.10113637109010468</v>
          </cell>
          <cell r="AJ252">
            <v>0</v>
          </cell>
          <cell r="AL252" t="str">
            <v>EU28</v>
          </cell>
        </row>
        <row r="253">
          <cell r="F253" t="str">
            <v>Malta</v>
          </cell>
          <cell r="G253" t="str">
            <v>TOTAL</v>
          </cell>
          <cell r="H253" t="str">
            <v>TOTAL</v>
          </cell>
          <cell r="J253" t="str">
            <v>District heating</v>
          </cell>
          <cell r="K253">
            <v>6.9779999999999998E-3</v>
          </cell>
          <cell r="L253">
            <v>-6.9779999999999998E-3</v>
          </cell>
          <cell r="M253">
            <v>0</v>
          </cell>
          <cell r="O253">
            <v>0</v>
          </cell>
          <cell r="P253">
            <v>0</v>
          </cell>
          <cell r="Q253">
            <v>0</v>
          </cell>
          <cell r="R253">
            <v>0</v>
          </cell>
          <cell r="S253">
            <v>0</v>
          </cell>
          <cell r="U253">
            <v>0</v>
          </cell>
          <cell r="W253">
            <v>0</v>
          </cell>
          <cell r="AC253">
            <v>0</v>
          </cell>
          <cell r="AE253">
            <v>0</v>
          </cell>
          <cell r="AJ253">
            <v>0</v>
          </cell>
          <cell r="AL253" t="str">
            <v>EU28</v>
          </cell>
        </row>
        <row r="254">
          <cell r="F254" t="str">
            <v>Malta</v>
          </cell>
          <cell r="G254" t="str">
            <v>TOTAL</v>
          </cell>
          <cell r="H254" t="str">
            <v>TOTAL</v>
          </cell>
          <cell r="J254" t="str">
            <v>Waste non-RES</v>
          </cell>
          <cell r="K254">
            <v>0</v>
          </cell>
          <cell r="L254">
            <v>0</v>
          </cell>
          <cell r="M254">
            <v>0</v>
          </cell>
          <cell r="O254">
            <v>0</v>
          </cell>
          <cell r="P254">
            <v>0</v>
          </cell>
          <cell r="Q254">
            <v>0</v>
          </cell>
          <cell r="R254">
            <v>0</v>
          </cell>
          <cell r="S254">
            <v>0</v>
          </cell>
          <cell r="U254">
            <v>0</v>
          </cell>
          <cell r="W254">
            <v>0</v>
          </cell>
          <cell r="AC254">
            <v>0</v>
          </cell>
          <cell r="AE254">
            <v>0</v>
          </cell>
          <cell r="AJ254">
            <v>0</v>
          </cell>
          <cell r="AL254" t="str">
            <v>EU28</v>
          </cell>
        </row>
        <row r="255">
          <cell r="F255" t="str">
            <v>Malta</v>
          </cell>
          <cell r="G255" t="str">
            <v>TOTAL</v>
          </cell>
          <cell r="H255" t="str">
            <v>TOTAL</v>
          </cell>
          <cell r="J255" t="str">
            <v>Waste RES</v>
          </cell>
          <cell r="K255">
            <v>0</v>
          </cell>
          <cell r="L255">
            <v>0</v>
          </cell>
          <cell r="M255">
            <v>0</v>
          </cell>
          <cell r="O255">
            <v>0</v>
          </cell>
          <cell r="P255">
            <v>0</v>
          </cell>
          <cell r="Q255">
            <v>0</v>
          </cell>
          <cell r="R255">
            <v>0</v>
          </cell>
          <cell r="S255">
            <v>0</v>
          </cell>
          <cell r="U255">
            <v>0</v>
          </cell>
          <cell r="W255">
            <v>0</v>
          </cell>
          <cell r="AC255">
            <v>0</v>
          </cell>
          <cell r="AE255">
            <v>0</v>
          </cell>
          <cell r="AJ255">
            <v>0</v>
          </cell>
          <cell r="AL255" t="str">
            <v>EU28</v>
          </cell>
        </row>
        <row r="256">
          <cell r="F256" t="str">
            <v>Malta</v>
          </cell>
          <cell r="G256" t="str">
            <v>TOTAL</v>
          </cell>
          <cell r="H256" t="str">
            <v>TOTAL</v>
          </cell>
          <cell r="J256" t="str">
            <v>Biomass</v>
          </cell>
          <cell r="K256">
            <v>1.0467000000000004E-2</v>
          </cell>
          <cell r="L256">
            <v>-4.6700000000000387E-4</v>
          </cell>
          <cell r="M256">
            <v>0.01</v>
          </cell>
          <cell r="O256">
            <v>0</v>
          </cell>
          <cell r="P256">
            <v>0.01</v>
          </cell>
          <cell r="Q256">
            <v>0.01</v>
          </cell>
          <cell r="R256">
            <v>0</v>
          </cell>
          <cell r="S256">
            <v>0.01</v>
          </cell>
          <cell r="U256">
            <v>0</v>
          </cell>
          <cell r="W256">
            <v>0</v>
          </cell>
          <cell r="AC256">
            <v>0</v>
          </cell>
          <cell r="AE256">
            <v>0</v>
          </cell>
          <cell r="AJ256">
            <v>0</v>
          </cell>
          <cell r="AL256" t="str">
            <v>EU28</v>
          </cell>
        </row>
        <row r="257">
          <cell r="F257" t="str">
            <v>Malta</v>
          </cell>
          <cell r="G257" t="str">
            <v>TOTAL</v>
          </cell>
          <cell r="H257" t="str">
            <v>TOTAL</v>
          </cell>
          <cell r="J257" t="str">
            <v>Geothermal</v>
          </cell>
          <cell r="K257">
            <v>0</v>
          </cell>
          <cell r="L257">
            <v>0</v>
          </cell>
          <cell r="M257">
            <v>0</v>
          </cell>
          <cell r="O257">
            <v>0</v>
          </cell>
          <cell r="P257">
            <v>0</v>
          </cell>
          <cell r="Q257">
            <v>0</v>
          </cell>
          <cell r="R257">
            <v>0</v>
          </cell>
          <cell r="S257">
            <v>0</v>
          </cell>
          <cell r="U257">
            <v>0</v>
          </cell>
          <cell r="W257">
            <v>0</v>
          </cell>
          <cell r="AC257">
            <v>0</v>
          </cell>
          <cell r="AE257">
            <v>0</v>
          </cell>
          <cell r="AJ257">
            <v>0</v>
          </cell>
          <cell r="AL257" t="str">
            <v>EU28</v>
          </cell>
        </row>
        <row r="258">
          <cell r="F258" t="str">
            <v>Malta</v>
          </cell>
          <cell r="G258" t="str">
            <v>TOTAL</v>
          </cell>
          <cell r="H258" t="str">
            <v>TOTAL</v>
          </cell>
          <cell r="J258" t="str">
            <v>Solar energy</v>
          </cell>
          <cell r="K258">
            <v>4.5356999999999995E-2</v>
          </cell>
          <cell r="L258">
            <v>-3.5699999999999621E-4</v>
          </cell>
          <cell r="M258">
            <v>4.4999999999999998E-2</v>
          </cell>
          <cell r="O258">
            <v>0</v>
          </cell>
          <cell r="P258">
            <v>4.4999999999999998E-2</v>
          </cell>
          <cell r="Q258">
            <v>4.4999999999999998E-2</v>
          </cell>
          <cell r="R258">
            <v>0</v>
          </cell>
          <cell r="S258">
            <v>0</v>
          </cell>
          <cell r="U258">
            <v>4.4999999999999998E-2</v>
          </cell>
          <cell r="W258">
            <v>0</v>
          </cell>
          <cell r="AC258">
            <v>0</v>
          </cell>
          <cell r="AE258">
            <v>0</v>
          </cell>
          <cell r="AJ258">
            <v>0</v>
          </cell>
          <cell r="AL258" t="str">
            <v>EU28</v>
          </cell>
        </row>
        <row r="259">
          <cell r="F259" t="str">
            <v>Malta</v>
          </cell>
          <cell r="G259" t="str">
            <v>TOTAL</v>
          </cell>
          <cell r="H259" t="str">
            <v>TOTAL</v>
          </cell>
          <cell r="J259" t="str">
            <v>Ambient heat total</v>
          </cell>
          <cell r="K259" t="str">
            <v>-</v>
          </cell>
          <cell r="L259">
            <v>2.1000000000000005E-2</v>
          </cell>
          <cell r="M259">
            <v>2.1000000000000005E-2</v>
          </cell>
          <cell r="O259">
            <v>0</v>
          </cell>
          <cell r="P259">
            <v>2.1000000000000005E-2</v>
          </cell>
          <cell r="Q259">
            <v>2.1000000000000005E-2</v>
          </cell>
          <cell r="R259">
            <v>0</v>
          </cell>
          <cell r="S259">
            <v>1.7924376133455239E-2</v>
          </cell>
          <cell r="U259">
            <v>3.0756238665447643E-3</v>
          </cell>
          <cell r="W259">
            <v>0</v>
          </cell>
          <cell r="AC259">
            <v>0</v>
          </cell>
          <cell r="AE259">
            <v>0</v>
          </cell>
          <cell r="AJ259">
            <v>0</v>
          </cell>
          <cell r="AL259" t="str">
            <v>EU28</v>
          </cell>
        </row>
        <row r="260">
          <cell r="F260" t="str">
            <v>Malta</v>
          </cell>
          <cell r="G260" t="str">
            <v>TOTAL</v>
          </cell>
          <cell r="H260" t="str">
            <v>TOTAL</v>
          </cell>
          <cell r="J260" t="str">
            <v xml:space="preserve">Other RES </v>
          </cell>
          <cell r="K260" t="str">
            <v>-</v>
          </cell>
          <cell r="L260">
            <v>0</v>
          </cell>
          <cell r="M260">
            <v>0</v>
          </cell>
          <cell r="O260">
            <v>0</v>
          </cell>
          <cell r="P260">
            <v>0</v>
          </cell>
          <cell r="Q260">
            <v>0</v>
          </cell>
          <cell r="R260">
            <v>0</v>
          </cell>
          <cell r="S260">
            <v>0</v>
          </cell>
          <cell r="U260">
            <v>0</v>
          </cell>
          <cell r="W260">
            <v>0</v>
          </cell>
          <cell r="AC260">
            <v>0</v>
          </cell>
          <cell r="AE260">
            <v>0</v>
          </cell>
          <cell r="AJ260">
            <v>0</v>
          </cell>
          <cell r="AL260" t="str">
            <v>EU28</v>
          </cell>
        </row>
        <row r="261">
          <cell r="F261" t="str">
            <v>Netherlands</v>
          </cell>
          <cell r="G261" t="str">
            <v>TOTAL</v>
          </cell>
          <cell r="H261" t="str">
            <v>TOTAL</v>
          </cell>
          <cell r="J261" t="str">
            <v>TOTAL</v>
          </cell>
          <cell r="K261">
            <v>382.73283300000003</v>
          </cell>
          <cell r="L261">
            <v>-81.771200200802014</v>
          </cell>
          <cell r="M261">
            <v>300.96163279919801</v>
          </cell>
          <cell r="O261">
            <v>0</v>
          </cell>
          <cell r="P261">
            <v>300.96163279919801</v>
          </cell>
          <cell r="Q261">
            <v>288.45583817576414</v>
          </cell>
          <cell r="R261">
            <v>12.505794623433843</v>
          </cell>
          <cell r="S261">
            <v>147.93788425554141</v>
          </cell>
          <cell r="U261">
            <v>25.824776171082437</v>
          </cell>
          <cell r="W261">
            <v>114.6931777491403</v>
          </cell>
          <cell r="AC261">
            <v>2.3644123197278151</v>
          </cell>
          <cell r="AE261">
            <v>10.141382303706028</v>
          </cell>
          <cell r="AJ261">
            <v>2.8470949430051928</v>
          </cell>
          <cell r="AL261" t="str">
            <v>EU28</v>
          </cell>
        </row>
        <row r="262">
          <cell r="F262" t="str">
            <v>Netherlands</v>
          </cell>
          <cell r="G262" t="str">
            <v>TOTAL</v>
          </cell>
          <cell r="H262" t="str">
            <v>TOTAL</v>
          </cell>
          <cell r="J262" t="str">
            <v>Coal</v>
          </cell>
          <cell r="K262">
            <v>17.903222</v>
          </cell>
          <cell r="L262">
            <v>-2.7782576239587797E-10</v>
          </cell>
          <cell r="M262">
            <v>17.903221999722174</v>
          </cell>
          <cell r="O262">
            <v>0</v>
          </cell>
          <cell r="P262">
            <v>17.903221999722174</v>
          </cell>
          <cell r="Q262">
            <v>17.903221999722174</v>
          </cell>
          <cell r="R262">
            <v>0</v>
          </cell>
          <cell r="S262">
            <v>0.285292015555556</v>
          </cell>
          <cell r="U262">
            <v>0</v>
          </cell>
          <cell r="W262">
            <v>17.617929984166619</v>
          </cell>
          <cell r="AC262">
            <v>0</v>
          </cell>
          <cell r="AE262">
            <v>0</v>
          </cell>
          <cell r="AJ262">
            <v>0</v>
          </cell>
          <cell r="AL262" t="str">
            <v>EU28</v>
          </cell>
        </row>
        <row r="263">
          <cell r="F263" t="str">
            <v>Netherlands</v>
          </cell>
          <cell r="G263" t="str">
            <v>TOTAL</v>
          </cell>
          <cell r="H263" t="str">
            <v>TOTAL</v>
          </cell>
          <cell r="J263" t="str">
            <v>Fuel oil</v>
          </cell>
          <cell r="K263">
            <v>7.2594459999999845</v>
          </cell>
          <cell r="L263">
            <v>-0.11534075626373408</v>
          </cell>
          <cell r="M263">
            <v>7.1441052437362504</v>
          </cell>
          <cell r="O263">
            <v>0</v>
          </cell>
          <cell r="P263">
            <v>7.1441052437362504</v>
          </cell>
          <cell r="Q263">
            <v>7.1441052437362504</v>
          </cell>
          <cell r="R263">
            <v>0</v>
          </cell>
          <cell r="S263">
            <v>3.3348422164260678</v>
          </cell>
          <cell r="U263">
            <v>0.36582840536573813</v>
          </cell>
          <cell r="W263">
            <v>3.4434346219444438</v>
          </cell>
          <cell r="AC263">
            <v>0</v>
          </cell>
          <cell r="AE263">
            <v>0</v>
          </cell>
          <cell r="AJ263">
            <v>0.114177756541524</v>
          </cell>
          <cell r="AL263" t="str">
            <v>EU28</v>
          </cell>
        </row>
        <row r="264">
          <cell r="F264" t="str">
            <v>Netherlands</v>
          </cell>
          <cell r="G264" t="str">
            <v>TOTAL</v>
          </cell>
          <cell r="H264" t="str">
            <v>TOTAL</v>
          </cell>
          <cell r="J264" t="str">
            <v>Natural gas</v>
          </cell>
          <cell r="K264">
            <v>201.00012700000002</v>
          </cell>
          <cell r="L264">
            <v>-1.723826253392815</v>
          </cell>
          <cell r="M264">
            <v>199.27630074660721</v>
          </cell>
          <cell r="O264">
            <v>0</v>
          </cell>
          <cell r="P264">
            <v>199.27630074660721</v>
          </cell>
          <cell r="Q264">
            <v>199.27630074660721</v>
          </cell>
          <cell r="R264">
            <v>0</v>
          </cell>
          <cell r="S264">
            <v>132.20986005889341</v>
          </cell>
          <cell r="U264">
            <v>22.219370176047146</v>
          </cell>
          <cell r="W264">
            <v>44.847070511666651</v>
          </cell>
          <cell r="AC264">
            <v>0</v>
          </cell>
          <cell r="AE264">
            <v>0</v>
          </cell>
          <cell r="AJ264">
            <v>1.7226632536705415</v>
          </cell>
          <cell r="AL264" t="str">
            <v>EU28</v>
          </cell>
        </row>
        <row r="265">
          <cell r="F265" t="str">
            <v>Netherlands</v>
          </cell>
          <cell r="G265" t="str">
            <v>TOTAL</v>
          </cell>
          <cell r="H265" t="str">
            <v>TOTAL</v>
          </cell>
          <cell r="J265" t="str">
            <v>Other fossil fuels</v>
          </cell>
          <cell r="K265">
            <v>33.317624000000002</v>
          </cell>
          <cell r="L265">
            <v>-0.66837862545214222</v>
          </cell>
          <cell r="M265">
            <v>32.64924537454786</v>
          </cell>
          <cell r="O265">
            <v>0</v>
          </cell>
          <cell r="P265">
            <v>32.64924537454786</v>
          </cell>
          <cell r="Q265">
            <v>32.64924537454786</v>
          </cell>
          <cell r="R265">
            <v>0</v>
          </cell>
          <cell r="S265">
            <v>0.23035675727156441</v>
          </cell>
          <cell r="U265">
            <v>3.9805616998498383E-2</v>
          </cell>
          <cell r="W265">
            <v>32.379083000277795</v>
          </cell>
          <cell r="AC265">
            <v>0</v>
          </cell>
          <cell r="AE265">
            <v>0</v>
          </cell>
          <cell r="AJ265">
            <v>5.4686257299371563E-3</v>
          </cell>
          <cell r="AL265" t="str">
            <v>EU28</v>
          </cell>
        </row>
        <row r="266">
          <cell r="F266" t="str">
            <v>Netherlands</v>
          </cell>
          <cell r="G266" t="str">
            <v>TOTAL</v>
          </cell>
          <cell r="H266" t="str">
            <v>TOTAL</v>
          </cell>
          <cell r="J266" t="str">
            <v>Electricity</v>
          </cell>
          <cell r="K266">
            <v>96.668559999999985</v>
          </cell>
          <cell r="L266">
            <v>-75.423635263417538</v>
          </cell>
          <cell r="M266">
            <v>21.244924736582444</v>
          </cell>
          <cell r="O266">
            <v>0</v>
          </cell>
          <cell r="P266">
            <v>21.244924736582444</v>
          </cell>
          <cell r="Q266">
            <v>8.7391301137041566</v>
          </cell>
          <cell r="R266">
            <v>12.505794622878287</v>
          </cell>
          <cell r="S266">
            <v>2.2685920749897339</v>
          </cell>
          <cell r="U266">
            <v>2.1569907965185049</v>
          </cell>
          <cell r="W266">
            <v>4.3135472421959182</v>
          </cell>
          <cell r="AC266">
            <v>2.364412319172259</v>
          </cell>
          <cell r="AE266">
            <v>10.141382303706028</v>
          </cell>
          <cell r="AJ266">
            <v>1.00478530706319</v>
          </cell>
          <cell r="AL266" t="str">
            <v>EU28</v>
          </cell>
        </row>
        <row r="267">
          <cell r="F267" t="str">
            <v>Netherlands</v>
          </cell>
          <cell r="G267" t="str">
            <v>TOTAL</v>
          </cell>
          <cell r="H267" t="str">
            <v>TOTAL</v>
          </cell>
          <cell r="J267" t="str">
            <v>District heating</v>
          </cell>
          <cell r="K267">
            <v>21.054952</v>
          </cell>
          <cell r="L267">
            <v>-5.2729273022756882</v>
          </cell>
          <cell r="M267">
            <v>15.782024697724312</v>
          </cell>
          <cell r="O267">
            <v>0</v>
          </cell>
          <cell r="P267">
            <v>15.782024697724312</v>
          </cell>
          <cell r="Q267">
            <v>15.782024697724312</v>
          </cell>
          <cell r="R267">
            <v>0</v>
          </cell>
          <cell r="S267">
            <v>4.1677906108333298</v>
          </cell>
          <cell r="U267">
            <v>0.53393169772432314</v>
          </cell>
          <cell r="W267">
            <v>11.080302389166659</v>
          </cell>
          <cell r="AC267">
            <v>0</v>
          </cell>
          <cell r="AE267">
            <v>0</v>
          </cell>
          <cell r="AJ267">
            <v>0</v>
          </cell>
          <cell r="AL267" t="str">
            <v>EU28</v>
          </cell>
        </row>
        <row r="268">
          <cell r="F268" t="str">
            <v>Netherlands</v>
          </cell>
          <cell r="G268" t="str">
            <v>TOTAL</v>
          </cell>
          <cell r="H268" t="str">
            <v>TOTAL</v>
          </cell>
          <cell r="J268" t="str">
            <v>Waste non-RES</v>
          </cell>
          <cell r="K268">
            <v>0</v>
          </cell>
          <cell r="L268">
            <v>0</v>
          </cell>
          <cell r="M268">
            <v>0</v>
          </cell>
          <cell r="O268">
            <v>0</v>
          </cell>
          <cell r="P268">
            <v>0</v>
          </cell>
          <cell r="Q268">
            <v>0</v>
          </cell>
          <cell r="R268">
            <v>0</v>
          </cell>
          <cell r="S268">
            <v>0</v>
          </cell>
          <cell r="U268">
            <v>0</v>
          </cell>
          <cell r="W268">
            <v>0</v>
          </cell>
          <cell r="AC268">
            <v>0</v>
          </cell>
          <cell r="AE268">
            <v>0</v>
          </cell>
          <cell r="AJ268">
            <v>0</v>
          </cell>
          <cell r="AL268" t="str">
            <v>EU28</v>
          </cell>
        </row>
        <row r="269">
          <cell r="F269" t="str">
            <v>Netherlands</v>
          </cell>
          <cell r="G269" t="str">
            <v>TOTAL</v>
          </cell>
          <cell r="H269" t="str">
            <v>TOTAL</v>
          </cell>
          <cell r="J269" t="str">
            <v>Waste RES</v>
          </cell>
          <cell r="K269">
            <v>0</v>
          </cell>
          <cell r="L269">
            <v>0</v>
          </cell>
          <cell r="M269">
            <v>0</v>
          </cell>
          <cell r="O269">
            <v>0</v>
          </cell>
          <cell r="P269">
            <v>0</v>
          </cell>
          <cell r="Q269">
            <v>0</v>
          </cell>
          <cell r="R269">
            <v>0</v>
          </cell>
          <cell r="S269">
            <v>0</v>
          </cell>
          <cell r="U269">
            <v>0</v>
          </cell>
          <cell r="W269">
            <v>0</v>
          </cell>
          <cell r="AC269">
            <v>0</v>
          </cell>
          <cell r="AE269">
            <v>0</v>
          </cell>
          <cell r="AJ269">
            <v>0</v>
          </cell>
          <cell r="AL269" t="str">
            <v>EU28</v>
          </cell>
        </row>
        <row r="270">
          <cell r="F270" t="str">
            <v>Netherlands</v>
          </cell>
          <cell r="G270" t="str">
            <v>TOTAL</v>
          </cell>
          <cell r="H270" t="str">
            <v>TOTAL</v>
          </cell>
          <cell r="J270" t="str">
            <v>Biomass</v>
          </cell>
          <cell r="K270">
            <v>5.2311740000000002</v>
          </cell>
          <cell r="L270">
            <v>-7.5364000000000431E-2</v>
          </cell>
          <cell r="M270">
            <v>5.1558099999999998</v>
          </cell>
          <cell r="O270">
            <v>0</v>
          </cell>
          <cell r="P270">
            <v>5.1558099999999998</v>
          </cell>
          <cell r="Q270">
            <v>5.1558099999999998</v>
          </cell>
          <cell r="R270">
            <v>0</v>
          </cell>
          <cell r="S270">
            <v>4.0353003722642899</v>
          </cell>
          <cell r="U270">
            <v>0.10869962773570976</v>
          </cell>
          <cell r="W270">
            <v>1.0118099999999999</v>
          </cell>
          <cell r="AC270">
            <v>0</v>
          </cell>
          <cell r="AE270">
            <v>0</v>
          </cell>
          <cell r="AJ270">
            <v>0</v>
          </cell>
          <cell r="AL270" t="str">
            <v>EU28</v>
          </cell>
        </row>
        <row r="271">
          <cell r="F271" t="str">
            <v>Netherlands</v>
          </cell>
          <cell r="G271" t="str">
            <v>TOTAL</v>
          </cell>
          <cell r="H271" t="str">
            <v>TOTAL</v>
          </cell>
          <cell r="J271" t="str">
            <v>Geothermal</v>
          </cell>
          <cell r="K271">
            <v>0</v>
          </cell>
          <cell r="L271">
            <v>0</v>
          </cell>
          <cell r="M271">
            <v>0</v>
          </cell>
          <cell r="O271">
            <v>0</v>
          </cell>
          <cell r="P271">
            <v>0</v>
          </cell>
          <cell r="Q271">
            <v>0</v>
          </cell>
          <cell r="R271">
            <v>0</v>
          </cell>
          <cell r="S271">
            <v>0</v>
          </cell>
          <cell r="U271">
            <v>0</v>
          </cell>
          <cell r="W271">
            <v>0</v>
          </cell>
          <cell r="AC271">
            <v>0</v>
          </cell>
          <cell r="AE271">
            <v>0</v>
          </cell>
          <cell r="AJ271">
            <v>0</v>
          </cell>
          <cell r="AL271" t="str">
            <v>EU28</v>
          </cell>
        </row>
        <row r="272">
          <cell r="F272" t="str">
            <v>Netherlands</v>
          </cell>
          <cell r="G272" t="str">
            <v>TOTAL</v>
          </cell>
          <cell r="H272" t="str">
            <v>TOTAL</v>
          </cell>
          <cell r="J272" t="str">
            <v>Solar energy</v>
          </cell>
          <cell r="K272">
            <v>0.29656499999999997</v>
          </cell>
          <cell r="L272">
            <v>4.3500000000007422E-4</v>
          </cell>
          <cell r="M272">
            <v>0.29700000000000004</v>
          </cell>
          <cell r="O272">
            <v>0</v>
          </cell>
          <cell r="P272">
            <v>0.29700000000000004</v>
          </cell>
          <cell r="Q272">
            <v>0.29700000000000004</v>
          </cell>
          <cell r="R272">
            <v>0</v>
          </cell>
          <cell r="S272">
            <v>5.9150616140272227E-2</v>
          </cell>
          <cell r="U272">
            <v>0.23784938385972779</v>
          </cell>
          <cell r="W272">
            <v>0</v>
          </cell>
          <cell r="AC272">
            <v>0</v>
          </cell>
          <cell r="AE272">
            <v>0</v>
          </cell>
          <cell r="AJ272">
            <v>0</v>
          </cell>
          <cell r="AL272" t="str">
            <v>EU28</v>
          </cell>
        </row>
        <row r="273">
          <cell r="F273" t="str">
            <v>Netherlands</v>
          </cell>
          <cell r="G273" t="str">
            <v>TOTAL</v>
          </cell>
          <cell r="H273" t="str">
            <v>TOTAL</v>
          </cell>
          <cell r="J273" t="str">
            <v>Ambient heat total</v>
          </cell>
          <cell r="K273" t="str">
            <v>-</v>
          </cell>
          <cell r="L273">
            <v>1.5090000000000001</v>
          </cell>
          <cell r="M273">
            <v>1.5090000000000001</v>
          </cell>
          <cell r="O273">
            <v>0</v>
          </cell>
          <cell r="P273">
            <v>1.5090000000000001</v>
          </cell>
          <cell r="Q273">
            <v>1.5090000000000001</v>
          </cell>
          <cell r="R273">
            <v>0</v>
          </cell>
          <cell r="S273">
            <v>1.3466995331672151</v>
          </cell>
          <cell r="U273">
            <v>0.16230046683278493</v>
          </cell>
          <cell r="W273">
            <v>0</v>
          </cell>
          <cell r="AC273">
            <v>0</v>
          </cell>
          <cell r="AE273">
            <v>0</v>
          </cell>
          <cell r="AJ273">
            <v>0</v>
          </cell>
          <cell r="AL273" t="str">
            <v>EU28</v>
          </cell>
        </row>
        <row r="274">
          <cell r="F274" t="str">
            <v>Netherlands</v>
          </cell>
          <cell r="G274" t="str">
            <v>TOTAL</v>
          </cell>
          <cell r="H274" t="str">
            <v>TOTAL</v>
          </cell>
          <cell r="J274" t="str">
            <v xml:space="preserve">Other RES </v>
          </cell>
          <cell r="K274" t="str">
            <v>-</v>
          </cell>
          <cell r="L274">
            <v>0</v>
          </cell>
          <cell r="M274">
            <v>0</v>
          </cell>
          <cell r="O274">
            <v>0</v>
          </cell>
          <cell r="P274">
            <v>0</v>
          </cell>
          <cell r="Q274">
            <v>0</v>
          </cell>
          <cell r="R274">
            <v>0</v>
          </cell>
          <cell r="S274">
            <v>0</v>
          </cell>
          <cell r="U274">
            <v>0</v>
          </cell>
          <cell r="W274">
            <v>0</v>
          </cell>
          <cell r="AC274">
            <v>0</v>
          </cell>
          <cell r="AE274">
            <v>0</v>
          </cell>
          <cell r="AJ274">
            <v>0</v>
          </cell>
          <cell r="AL274" t="str">
            <v>EU28</v>
          </cell>
        </row>
        <row r="275">
          <cell r="F275" t="str">
            <v>Austria</v>
          </cell>
          <cell r="G275" t="str">
            <v>TOTAL</v>
          </cell>
          <cell r="H275" t="str">
            <v>TOTAL</v>
          </cell>
          <cell r="J275" t="str">
            <v>TOTAL</v>
          </cell>
          <cell r="K275">
            <v>214.60955299999998</v>
          </cell>
          <cell r="L275">
            <v>-44.444898912536644</v>
          </cell>
          <cell r="M275">
            <v>170.16465408746333</v>
          </cell>
          <cell r="O275">
            <v>0</v>
          </cell>
          <cell r="P275">
            <v>170.16465408746333</v>
          </cell>
          <cell r="Q275">
            <v>164.48698219794426</v>
          </cell>
          <cell r="R275">
            <v>5.6776718895190887</v>
          </cell>
          <cell r="S275">
            <v>86.023623114999538</v>
          </cell>
          <cell r="U275">
            <v>11.82710731623782</v>
          </cell>
          <cell r="W275">
            <v>66.63625176670692</v>
          </cell>
          <cell r="AC275">
            <v>1.0841651767465503</v>
          </cell>
          <cell r="AE275">
            <v>4.5935067127725384</v>
          </cell>
          <cell r="AJ275">
            <v>2.175427378180506</v>
          </cell>
          <cell r="AL275" t="str">
            <v>EU28</v>
          </cell>
        </row>
        <row r="276">
          <cell r="F276" t="str">
            <v>Austria</v>
          </cell>
          <cell r="G276" t="str">
            <v>TOTAL</v>
          </cell>
          <cell r="H276" t="str">
            <v>TOTAL</v>
          </cell>
          <cell r="J276" t="str">
            <v>Coal</v>
          </cell>
          <cell r="K276">
            <v>12.523184000000001</v>
          </cell>
          <cell r="L276">
            <v>-2.1684488917479428E-3</v>
          </cell>
          <cell r="M276">
            <v>12.521015551108253</v>
          </cell>
          <cell r="O276">
            <v>0</v>
          </cell>
          <cell r="P276">
            <v>12.521015551108253</v>
          </cell>
          <cell r="Q276">
            <v>12.521015551108253</v>
          </cell>
          <cell r="R276">
            <v>0</v>
          </cell>
          <cell r="S276">
            <v>0.74589749542049133</v>
          </cell>
          <cell r="U276">
            <v>2.3387744298878337E-2</v>
          </cell>
          <cell r="W276">
            <v>11.751730311388883</v>
          </cell>
          <cell r="AC276">
            <v>0</v>
          </cell>
          <cell r="AE276">
            <v>0</v>
          </cell>
          <cell r="AJ276">
            <v>5.2737858514753117E-3</v>
          </cell>
          <cell r="AL276" t="str">
            <v>EU28</v>
          </cell>
        </row>
        <row r="277">
          <cell r="F277" t="str">
            <v>Austria</v>
          </cell>
          <cell r="G277" t="str">
            <v>TOTAL</v>
          </cell>
          <cell r="H277" t="str">
            <v>TOTAL</v>
          </cell>
          <cell r="J277" t="str">
            <v>Fuel oil</v>
          </cell>
          <cell r="K277">
            <v>22.495908999999994</v>
          </cell>
          <cell r="L277">
            <v>-7.5474184878636663E-3</v>
          </cell>
          <cell r="M277">
            <v>22.48836158151213</v>
          </cell>
          <cell r="O277">
            <v>0</v>
          </cell>
          <cell r="P277">
            <v>22.48836158151213</v>
          </cell>
          <cell r="Q277">
            <v>22.48836158151213</v>
          </cell>
          <cell r="R277">
            <v>0</v>
          </cell>
          <cell r="S277">
            <v>15.289833208709247</v>
          </cell>
          <cell r="U277">
            <v>1.3238787430806633</v>
          </cell>
          <cell r="W277">
            <v>5.874649629722219</v>
          </cell>
          <cell r="AC277">
            <v>0</v>
          </cell>
          <cell r="AE277">
            <v>0</v>
          </cell>
          <cell r="AJ277">
            <v>6.8344293211162E-3</v>
          </cell>
          <cell r="AL277" t="str">
            <v>EU28</v>
          </cell>
        </row>
        <row r="278">
          <cell r="F278" t="str">
            <v>Austria</v>
          </cell>
          <cell r="G278" t="str">
            <v>TOTAL</v>
          </cell>
          <cell r="H278" t="str">
            <v>TOTAL</v>
          </cell>
          <cell r="J278" t="str">
            <v>Natural gas</v>
          </cell>
          <cell r="K278">
            <v>51.338308999999995</v>
          </cell>
          <cell r="L278">
            <v>-0.1879998858730545</v>
          </cell>
          <cell r="M278">
            <v>51.150309114126941</v>
          </cell>
          <cell r="O278">
            <v>0</v>
          </cell>
          <cell r="P278">
            <v>51.150309114126941</v>
          </cell>
          <cell r="Q278">
            <v>51.150309114126941</v>
          </cell>
          <cell r="R278">
            <v>0</v>
          </cell>
          <cell r="S278">
            <v>27.308997339235283</v>
          </cell>
          <cell r="U278">
            <v>2.8685068293360882</v>
          </cell>
          <cell r="W278">
            <v>20.97280494555557</v>
          </cell>
          <cell r="AC278">
            <v>0</v>
          </cell>
          <cell r="AE278">
            <v>0</v>
          </cell>
          <cell r="AJ278">
            <v>0.19452314262980308</v>
          </cell>
          <cell r="AL278" t="str">
            <v>EU28</v>
          </cell>
        </row>
        <row r="279">
          <cell r="F279" t="str">
            <v>Austria</v>
          </cell>
          <cell r="G279" t="str">
            <v>TOTAL</v>
          </cell>
          <cell r="H279" t="str">
            <v>TOTAL</v>
          </cell>
          <cell r="J279" t="str">
            <v>Other fossil fuels</v>
          </cell>
          <cell r="K279">
            <v>7.0338240000000001</v>
          </cell>
          <cell r="L279">
            <v>-0.38336605230669019</v>
          </cell>
          <cell r="M279">
            <v>6.6504579476933099</v>
          </cell>
          <cell r="O279">
            <v>0</v>
          </cell>
          <cell r="P279">
            <v>6.6504579476933099</v>
          </cell>
          <cell r="Q279">
            <v>6.6504579476933099</v>
          </cell>
          <cell r="R279">
            <v>0</v>
          </cell>
          <cell r="S279">
            <v>0.31215662129640193</v>
          </cell>
          <cell r="U279">
            <v>4.7595706119129284E-2</v>
          </cell>
          <cell r="W279">
            <v>6.2907056202777785</v>
          </cell>
          <cell r="AC279">
            <v>0</v>
          </cell>
          <cell r="AE279">
            <v>0</v>
          </cell>
          <cell r="AJ279">
            <v>7.3881235527709791E-3</v>
          </cell>
          <cell r="AL279" t="str">
            <v>EU28</v>
          </cell>
        </row>
        <row r="280">
          <cell r="F280" t="str">
            <v>Austria</v>
          </cell>
          <cell r="G280" t="str">
            <v>TOTAL</v>
          </cell>
          <cell r="H280" t="str">
            <v>TOTAL</v>
          </cell>
          <cell r="J280" t="str">
            <v>Electricity</v>
          </cell>
          <cell r="K280">
            <v>59.089704000000005</v>
          </cell>
          <cell r="L280">
            <v>-45.139101158643953</v>
          </cell>
          <cell r="M280">
            <v>13.950602841356048</v>
          </cell>
          <cell r="O280">
            <v>0</v>
          </cell>
          <cell r="P280">
            <v>13.950602841356048</v>
          </cell>
          <cell r="Q280">
            <v>8.2729309518369583</v>
          </cell>
          <cell r="R280">
            <v>5.6776718895190887</v>
          </cell>
          <cell r="S280">
            <v>3.9100434434433708</v>
          </cell>
          <cell r="U280">
            <v>2.4700501919644728</v>
          </cell>
          <cell r="W280">
            <v>1.8928373164291146</v>
          </cell>
          <cell r="AC280">
            <v>1.0841651767465503</v>
          </cell>
          <cell r="AE280">
            <v>4.5935067127725384</v>
          </cell>
          <cell r="AJ280">
            <v>1.7654078968253404</v>
          </cell>
          <cell r="AL280" t="str">
            <v>EU28</v>
          </cell>
        </row>
        <row r="281">
          <cell r="F281" t="str">
            <v>Austria</v>
          </cell>
          <cell r="G281" t="str">
            <v>TOTAL</v>
          </cell>
          <cell r="H281" t="str">
            <v>TOTAL</v>
          </cell>
          <cell r="J281" t="str">
            <v>District heating</v>
          </cell>
          <cell r="K281">
            <v>21.316627</v>
          </cell>
          <cell r="L281">
            <v>2.0371624999953042E-3</v>
          </cell>
          <cell r="M281">
            <v>21.318664162499996</v>
          </cell>
          <cell r="O281">
            <v>0</v>
          </cell>
          <cell r="P281">
            <v>21.318664162499996</v>
          </cell>
          <cell r="Q281">
            <v>21.318664162499996</v>
          </cell>
          <cell r="R281">
            <v>0</v>
          </cell>
          <cell r="S281">
            <v>16.761793399171516</v>
          </cell>
          <cell r="U281">
            <v>2.871589709161813</v>
          </cell>
          <cell r="W281">
            <v>1.685281054166667</v>
          </cell>
          <cell r="AC281">
            <v>0</v>
          </cell>
          <cell r="AE281">
            <v>0</v>
          </cell>
          <cell r="AJ281">
            <v>0</v>
          </cell>
          <cell r="AL281" t="str">
            <v>EU28</v>
          </cell>
        </row>
        <row r="282">
          <cell r="F282" t="str">
            <v>Austria</v>
          </cell>
          <cell r="G282" t="str">
            <v>TOTAL</v>
          </cell>
          <cell r="H282" t="str">
            <v>TOTAL</v>
          </cell>
          <cell r="J282" t="str">
            <v>Waste non-RES</v>
          </cell>
          <cell r="K282">
            <v>3.5948330000000004</v>
          </cell>
          <cell r="L282">
            <v>-9.1858119444436781E-3</v>
          </cell>
          <cell r="M282">
            <v>3.5856471880555567</v>
          </cell>
          <cell r="O282">
            <v>0</v>
          </cell>
          <cell r="P282">
            <v>3.5856471880555567</v>
          </cell>
          <cell r="Q282">
            <v>3.5856471880555567</v>
          </cell>
          <cell r="R282">
            <v>0</v>
          </cell>
          <cell r="S282">
            <v>0</v>
          </cell>
          <cell r="U282">
            <v>0</v>
          </cell>
          <cell r="W282">
            <v>3.5856471880555567</v>
          </cell>
          <cell r="AC282">
            <v>0</v>
          </cell>
          <cell r="AE282">
            <v>0</v>
          </cell>
          <cell r="AJ282">
            <v>0</v>
          </cell>
          <cell r="AL282" t="str">
            <v>EU28</v>
          </cell>
        </row>
        <row r="283">
          <cell r="F283" t="str">
            <v>Austria</v>
          </cell>
          <cell r="G283" t="str">
            <v>TOTAL</v>
          </cell>
          <cell r="H283" t="str">
            <v>TOTAL</v>
          </cell>
          <cell r="J283" t="str">
            <v>Waste RES</v>
          </cell>
          <cell r="K283">
            <v>0</v>
          </cell>
          <cell r="L283">
            <v>0</v>
          </cell>
          <cell r="M283">
            <v>0</v>
          </cell>
          <cell r="O283">
            <v>0</v>
          </cell>
          <cell r="P283">
            <v>0</v>
          </cell>
          <cell r="Q283">
            <v>0</v>
          </cell>
          <cell r="R283">
            <v>0</v>
          </cell>
          <cell r="S283">
            <v>0</v>
          </cell>
          <cell r="U283">
            <v>0</v>
          </cell>
          <cell r="W283">
            <v>0</v>
          </cell>
          <cell r="AC283">
            <v>0</v>
          </cell>
          <cell r="AE283">
            <v>0</v>
          </cell>
          <cell r="AJ283">
            <v>0</v>
          </cell>
          <cell r="AL283" t="str">
            <v>EU28</v>
          </cell>
        </row>
        <row r="284">
          <cell r="F284" t="str">
            <v>Austria</v>
          </cell>
          <cell r="G284" t="str">
            <v>TOTAL</v>
          </cell>
          <cell r="H284" t="str">
            <v>TOTAL</v>
          </cell>
          <cell r="J284" t="str">
            <v>Biomass</v>
          </cell>
          <cell r="K284">
            <v>35.138882000000002</v>
          </cell>
          <cell r="L284">
            <v>-0.30628629861111278</v>
          </cell>
          <cell r="M284">
            <v>34.83259570138889</v>
          </cell>
          <cell r="O284">
            <v>0</v>
          </cell>
          <cell r="P284">
            <v>34.83259570138889</v>
          </cell>
          <cell r="Q284">
            <v>34.83259570138889</v>
          </cell>
          <cell r="R284">
            <v>0</v>
          </cell>
          <cell r="S284">
            <v>19.137440292148771</v>
          </cell>
          <cell r="U284">
            <v>1.1125597078512319</v>
          </cell>
          <cell r="W284">
            <v>14.582595701388886</v>
          </cell>
          <cell r="AC284">
            <v>0</v>
          </cell>
          <cell r="AE284">
            <v>0</v>
          </cell>
          <cell r="AJ284">
            <v>0.19600000000000001</v>
          </cell>
          <cell r="AL284" t="str">
            <v>EU28</v>
          </cell>
        </row>
        <row r="285">
          <cell r="F285" t="str">
            <v>Austria</v>
          </cell>
          <cell r="G285" t="str">
            <v>TOTAL</v>
          </cell>
          <cell r="H285" t="str">
            <v>TOTAL</v>
          </cell>
          <cell r="J285" t="str">
            <v>Geothermal</v>
          </cell>
          <cell r="K285">
            <v>9.6529000000000004E-2</v>
          </cell>
          <cell r="L285">
            <v>-9.6529000000000004E-2</v>
          </cell>
          <cell r="M285">
            <v>0</v>
          </cell>
          <cell r="O285">
            <v>0</v>
          </cell>
          <cell r="P285">
            <v>0</v>
          </cell>
          <cell r="Q285">
            <v>0</v>
          </cell>
          <cell r="R285">
            <v>0</v>
          </cell>
          <cell r="S285">
            <v>0</v>
          </cell>
          <cell r="U285">
            <v>0</v>
          </cell>
          <cell r="W285">
            <v>0</v>
          </cell>
          <cell r="AC285">
            <v>0</v>
          </cell>
          <cell r="AE285">
            <v>0</v>
          </cell>
          <cell r="AJ285">
            <v>0</v>
          </cell>
          <cell r="AL285" t="str">
            <v>EU28</v>
          </cell>
        </row>
        <row r="286">
          <cell r="F286" t="str">
            <v>Austria</v>
          </cell>
          <cell r="G286" t="str">
            <v>TOTAL</v>
          </cell>
          <cell r="H286" t="str">
            <v>TOTAL</v>
          </cell>
          <cell r="J286" t="str">
            <v>Solar energy</v>
          </cell>
          <cell r="K286">
            <v>1.981752</v>
          </cell>
          <cell r="L286">
            <v>2.4799999999980393E-4</v>
          </cell>
          <cell r="M286">
            <v>1.9819999999999998</v>
          </cell>
          <cell r="O286">
            <v>0</v>
          </cell>
          <cell r="P286">
            <v>1.9819999999999998</v>
          </cell>
          <cell r="Q286">
            <v>1.9819999999999998</v>
          </cell>
          <cell r="R286">
            <v>0</v>
          </cell>
          <cell r="S286">
            <v>1.0518568583690089</v>
          </cell>
          <cell r="U286">
            <v>0.93014314163099099</v>
          </cell>
          <cell r="W286">
            <v>0</v>
          </cell>
          <cell r="AC286">
            <v>0</v>
          </cell>
          <cell r="AE286">
            <v>0</v>
          </cell>
          <cell r="AJ286">
            <v>0</v>
          </cell>
          <cell r="AL286" t="str">
            <v>EU28</v>
          </cell>
        </row>
        <row r="287">
          <cell r="F287" t="str">
            <v>Austria</v>
          </cell>
          <cell r="G287" t="str">
            <v>TOTAL</v>
          </cell>
          <cell r="H287" t="str">
            <v>TOTAL</v>
          </cell>
          <cell r="J287" t="str">
            <v>Ambient heat total</v>
          </cell>
          <cell r="K287" t="str">
            <v>-</v>
          </cell>
          <cell r="L287">
            <v>1.6850000000000001</v>
          </cell>
          <cell r="M287">
            <v>1.6850000000000001</v>
          </cell>
          <cell r="O287">
            <v>0</v>
          </cell>
          <cell r="P287">
            <v>1.6850000000000001</v>
          </cell>
          <cell r="Q287">
            <v>1.6850000000000001</v>
          </cell>
          <cell r="R287">
            <v>0</v>
          </cell>
          <cell r="S287">
            <v>1.5056044572054477</v>
          </cell>
          <cell r="U287">
            <v>0.17939554279455247</v>
          </cell>
          <cell r="W287">
            <v>0</v>
          </cell>
          <cell r="AC287">
            <v>0</v>
          </cell>
          <cell r="AE287">
            <v>0</v>
          </cell>
          <cell r="AJ287">
            <v>0</v>
          </cell>
          <cell r="AL287" t="str">
            <v>EU28</v>
          </cell>
        </row>
        <row r="288">
          <cell r="F288" t="str">
            <v>Austria</v>
          </cell>
          <cell r="G288" t="str">
            <v>TOTAL</v>
          </cell>
          <cell r="H288" t="str">
            <v>TOTAL</v>
          </cell>
          <cell r="J288" t="str">
            <v xml:space="preserve">Other RES </v>
          </cell>
          <cell r="K288" t="str">
            <v>-</v>
          </cell>
          <cell r="L288">
            <v>0</v>
          </cell>
          <cell r="M288">
            <v>0</v>
          </cell>
          <cell r="O288">
            <v>0</v>
          </cell>
          <cell r="P288">
            <v>0</v>
          </cell>
          <cell r="Q288">
            <v>0</v>
          </cell>
          <cell r="R288">
            <v>0</v>
          </cell>
          <cell r="S288">
            <v>0</v>
          </cell>
          <cell r="U288">
            <v>0</v>
          </cell>
          <cell r="W288">
            <v>0</v>
          </cell>
          <cell r="AC288">
            <v>0</v>
          </cell>
          <cell r="AE288">
            <v>0</v>
          </cell>
          <cell r="AJ288">
            <v>0</v>
          </cell>
          <cell r="AL288" t="str">
            <v>EU28</v>
          </cell>
        </row>
        <row r="289">
          <cell r="F289" t="str">
            <v>Poland</v>
          </cell>
          <cell r="G289" t="str">
            <v>TOTAL</v>
          </cell>
          <cell r="H289" t="str">
            <v>TOTAL</v>
          </cell>
          <cell r="J289" t="str">
            <v>TOTAL</v>
          </cell>
          <cell r="K289">
            <v>507.05637000000007</v>
          </cell>
          <cell r="L289">
            <v>-122.16976007066808</v>
          </cell>
          <cell r="M289">
            <v>384.886609929332</v>
          </cell>
          <cell r="O289">
            <v>0</v>
          </cell>
          <cell r="P289">
            <v>384.886609929332</v>
          </cell>
          <cell r="Q289">
            <v>371.31598223642379</v>
          </cell>
          <cell r="R289">
            <v>13.570627692908209</v>
          </cell>
          <cell r="S289">
            <v>209.10605153476138</v>
          </cell>
          <cell r="U289">
            <v>40.463425361107738</v>
          </cell>
          <cell r="W289">
            <v>121.74650534055466</v>
          </cell>
          <cell r="AC289">
            <v>2.7312438876507255</v>
          </cell>
          <cell r="AE289">
            <v>10.839383805257484</v>
          </cell>
          <cell r="AJ289">
            <v>24.862414902966066</v>
          </cell>
          <cell r="AL289" t="str">
            <v>EU28</v>
          </cell>
        </row>
        <row r="290">
          <cell r="F290" t="str">
            <v>Poland</v>
          </cell>
          <cell r="G290" t="str">
            <v>TOTAL</v>
          </cell>
          <cell r="H290" t="str">
            <v>TOTAL</v>
          </cell>
          <cell r="J290" t="str">
            <v>Coal</v>
          </cell>
          <cell r="K290">
            <v>139.358801</v>
          </cell>
          <cell r="L290">
            <v>2.4291218611097065E-2</v>
          </cell>
          <cell r="M290">
            <v>139.3830922186111</v>
          </cell>
          <cell r="O290">
            <v>0</v>
          </cell>
          <cell r="P290">
            <v>139.3830922186111</v>
          </cell>
          <cell r="Q290">
            <v>139.3830922186111</v>
          </cell>
          <cell r="R290">
            <v>0</v>
          </cell>
          <cell r="S290">
            <v>91.418858141271613</v>
          </cell>
          <cell r="U290">
            <v>4.1803923923394848</v>
          </cell>
          <cell r="W290">
            <v>43.783841685000006</v>
          </cell>
          <cell r="AC290">
            <v>0</v>
          </cell>
          <cell r="AE290">
            <v>0</v>
          </cell>
          <cell r="AJ290">
            <v>0</v>
          </cell>
          <cell r="AL290" t="str">
            <v>EU28</v>
          </cell>
        </row>
        <row r="291">
          <cell r="F291" t="str">
            <v>Poland</v>
          </cell>
          <cell r="G291" t="str">
            <v>TOTAL</v>
          </cell>
          <cell r="H291" t="str">
            <v>TOTAL</v>
          </cell>
          <cell r="J291" t="str">
            <v>Fuel oil</v>
          </cell>
          <cell r="K291">
            <v>12.182425000000023</v>
          </cell>
          <cell r="L291">
            <v>9.3718444442281168E-4</v>
          </cell>
          <cell r="M291">
            <v>12.183362184444446</v>
          </cell>
          <cell r="O291">
            <v>0</v>
          </cell>
          <cell r="P291">
            <v>12.183362184444446</v>
          </cell>
          <cell r="Q291">
            <v>12.183362184444446</v>
          </cell>
          <cell r="R291">
            <v>0</v>
          </cell>
          <cell r="S291">
            <v>6.2896745911109235</v>
          </cell>
          <cell r="U291">
            <v>0.63925663416685496</v>
          </cell>
          <cell r="W291">
            <v>5.254430959166668</v>
          </cell>
          <cell r="AC291">
            <v>0</v>
          </cell>
          <cell r="AE291">
            <v>0</v>
          </cell>
          <cell r="AJ291">
            <v>0</v>
          </cell>
          <cell r="AL291" t="str">
            <v>EU28</v>
          </cell>
        </row>
        <row r="292">
          <cell r="F292" t="str">
            <v>Poland</v>
          </cell>
          <cell r="G292" t="str">
            <v>TOTAL</v>
          </cell>
          <cell r="H292" t="str">
            <v>TOTAL</v>
          </cell>
          <cell r="J292" t="str">
            <v>Natural gas</v>
          </cell>
          <cell r="K292">
            <v>98.403756000000001</v>
          </cell>
          <cell r="L292">
            <v>-12.373805113447176</v>
          </cell>
          <cell r="M292">
            <v>86.029950886552825</v>
          </cell>
          <cell r="O292">
            <v>0</v>
          </cell>
          <cell r="P292">
            <v>86.029950886552825</v>
          </cell>
          <cell r="Q292">
            <v>86.029950886552825</v>
          </cell>
          <cell r="R292">
            <v>0</v>
          </cell>
          <cell r="S292">
            <v>41.047012047956265</v>
          </cell>
          <cell r="U292">
            <v>11.955809534429903</v>
          </cell>
          <cell r="W292">
            <v>33.027129304166657</v>
          </cell>
          <cell r="AC292">
            <v>0</v>
          </cell>
          <cell r="AE292">
            <v>0</v>
          </cell>
          <cell r="AJ292">
            <v>12.383364587058271</v>
          </cell>
          <cell r="AL292" t="str">
            <v>EU28</v>
          </cell>
        </row>
        <row r="293">
          <cell r="F293" t="str">
            <v>Poland</v>
          </cell>
          <cell r="G293" t="str">
            <v>TOTAL</v>
          </cell>
          <cell r="H293" t="str">
            <v>TOTAL</v>
          </cell>
          <cell r="J293" t="str">
            <v>Other fossil fuels</v>
          </cell>
          <cell r="K293">
            <v>18.271892999999988</v>
          </cell>
          <cell r="L293">
            <v>-6.4634217050013554</v>
          </cell>
          <cell r="M293">
            <v>11.808471294998633</v>
          </cell>
          <cell r="O293">
            <v>0</v>
          </cell>
          <cell r="P293">
            <v>11.808471294998633</v>
          </cell>
          <cell r="Q293">
            <v>11.808471294998633</v>
          </cell>
          <cell r="R293">
            <v>0</v>
          </cell>
          <cell r="S293">
            <v>0.62570673932307697</v>
          </cell>
          <cell r="U293">
            <v>0.43375508512000144</v>
          </cell>
          <cell r="W293">
            <v>10.749009470555555</v>
          </cell>
          <cell r="AC293">
            <v>0</v>
          </cell>
          <cell r="AE293">
            <v>0</v>
          </cell>
          <cell r="AJ293">
            <v>5.3393641755569234</v>
          </cell>
          <cell r="AL293" t="str">
            <v>EU28</v>
          </cell>
        </row>
        <row r="294">
          <cell r="F294" t="str">
            <v>Poland</v>
          </cell>
          <cell r="G294" t="str">
            <v>TOTAL</v>
          </cell>
          <cell r="H294" t="str">
            <v>TOTAL</v>
          </cell>
          <cell r="J294" t="str">
            <v>Electricity</v>
          </cell>
          <cell r="K294">
            <v>117.915407</v>
          </cell>
          <cell r="L294">
            <v>-87.475641108886165</v>
          </cell>
          <cell r="M294">
            <v>30.439765891113836</v>
          </cell>
          <cell r="O294">
            <v>0</v>
          </cell>
          <cell r="P294">
            <v>30.439765891113836</v>
          </cell>
          <cell r="Q294">
            <v>16.869138198761185</v>
          </cell>
          <cell r="R294">
            <v>13.570627692352653</v>
          </cell>
          <cell r="S294">
            <v>2.8427234126516989</v>
          </cell>
          <cell r="U294">
            <v>7.9567951083326047</v>
          </cell>
          <cell r="W294">
            <v>6.0696196777768829</v>
          </cell>
          <cell r="AC294">
            <v>2.7312438870951699</v>
          </cell>
          <cell r="AE294">
            <v>10.839383805257484</v>
          </cell>
          <cell r="AJ294">
            <v>2.3956861403508736</v>
          </cell>
          <cell r="AL294" t="str">
            <v>EU28</v>
          </cell>
        </row>
        <row r="295">
          <cell r="F295" t="str">
            <v>Poland</v>
          </cell>
          <cell r="G295" t="str">
            <v>TOTAL</v>
          </cell>
          <cell r="H295" t="str">
            <v>TOTAL</v>
          </cell>
          <cell r="J295" t="str">
            <v>District heating</v>
          </cell>
          <cell r="K295">
            <v>68.76818999999999</v>
          </cell>
          <cell r="L295">
            <v>-11.370396964166659</v>
          </cell>
          <cell r="M295">
            <v>57.397793035833331</v>
          </cell>
          <cell r="O295">
            <v>0</v>
          </cell>
          <cell r="P295">
            <v>57.397793035833331</v>
          </cell>
          <cell r="Q295">
            <v>57.397793035833331</v>
          </cell>
          <cell r="R295">
            <v>0</v>
          </cell>
          <cell r="S295">
            <v>41.359019209166668</v>
          </cell>
          <cell r="U295">
            <v>9.9994739999999993</v>
          </cell>
          <cell r="W295">
            <v>6.0392998266666602</v>
          </cell>
          <cell r="AC295">
            <v>0</v>
          </cell>
          <cell r="AE295">
            <v>0</v>
          </cell>
          <cell r="AJ295">
            <v>0</v>
          </cell>
          <cell r="AL295" t="str">
            <v>EU28</v>
          </cell>
        </row>
        <row r="296">
          <cell r="F296" t="str">
            <v>Poland</v>
          </cell>
          <cell r="G296" t="str">
            <v>TOTAL</v>
          </cell>
          <cell r="H296" t="str">
            <v>TOTAL</v>
          </cell>
          <cell r="J296" t="str">
            <v>Waste non-RES</v>
          </cell>
          <cell r="K296">
            <v>4.6578150000000003</v>
          </cell>
          <cell r="L296">
            <v>-1.0156770833336992E-2</v>
          </cell>
          <cell r="M296">
            <v>4.6476582291666633</v>
          </cell>
          <cell r="O296">
            <v>0</v>
          </cell>
          <cell r="P296">
            <v>4.6476582291666633</v>
          </cell>
          <cell r="Q296">
            <v>4.6476582291666633</v>
          </cell>
          <cell r="R296">
            <v>0</v>
          </cell>
          <cell r="S296">
            <v>0</v>
          </cell>
          <cell r="U296">
            <v>0</v>
          </cell>
          <cell r="W296">
            <v>4.6476582291666633</v>
          </cell>
          <cell r="AC296">
            <v>0</v>
          </cell>
          <cell r="AE296">
            <v>0</v>
          </cell>
          <cell r="AJ296">
            <v>0</v>
          </cell>
          <cell r="AL296" t="str">
            <v>EU28</v>
          </cell>
        </row>
        <row r="297">
          <cell r="F297" t="str">
            <v>Poland</v>
          </cell>
          <cell r="G297" t="str">
            <v>TOTAL</v>
          </cell>
          <cell r="H297" t="str">
            <v>TOTAL</v>
          </cell>
          <cell r="J297" t="str">
            <v>Waste RES</v>
          </cell>
          <cell r="K297">
            <v>0.37797500000000001</v>
          </cell>
          <cell r="L297">
            <v>-3.8857805861880479E-16</v>
          </cell>
          <cell r="M297">
            <v>0.37797499999999962</v>
          </cell>
          <cell r="O297">
            <v>0</v>
          </cell>
          <cell r="P297">
            <v>0.37797499999999962</v>
          </cell>
          <cell r="Q297">
            <v>0.37797499999999962</v>
          </cell>
          <cell r="R297">
            <v>0</v>
          </cell>
          <cell r="S297">
            <v>0</v>
          </cell>
          <cell r="U297">
            <v>0</v>
          </cell>
          <cell r="W297">
            <v>0.37797499999999962</v>
          </cell>
          <cell r="AC297">
            <v>0</v>
          </cell>
          <cell r="AE297">
            <v>0</v>
          </cell>
          <cell r="AJ297">
            <v>0</v>
          </cell>
          <cell r="AL297" t="str">
            <v>EU28</v>
          </cell>
        </row>
        <row r="298">
          <cell r="F298" t="str">
            <v>Poland</v>
          </cell>
          <cell r="G298" t="str">
            <v>TOTAL</v>
          </cell>
          <cell r="H298" t="str">
            <v>TOTAL</v>
          </cell>
          <cell r="J298" t="str">
            <v>Biomass</v>
          </cell>
          <cell r="K298">
            <v>46.786327</v>
          </cell>
          <cell r="L298">
            <v>-4.5427858122222347</v>
          </cell>
          <cell r="M298">
            <v>42.243541187777765</v>
          </cell>
          <cell r="O298">
            <v>0</v>
          </cell>
          <cell r="P298">
            <v>42.243541187777765</v>
          </cell>
          <cell r="Q298">
            <v>42.243541187777765</v>
          </cell>
          <cell r="R298">
            <v>0</v>
          </cell>
          <cell r="S298">
            <v>25.281314271337358</v>
          </cell>
          <cell r="U298">
            <v>5.1646857286626418</v>
          </cell>
          <cell r="W298">
            <v>11.797541187777767</v>
          </cell>
          <cell r="AC298">
            <v>0</v>
          </cell>
          <cell r="AE298">
            <v>0</v>
          </cell>
          <cell r="AJ298">
            <v>4.5439999999999996</v>
          </cell>
          <cell r="AL298" t="str">
            <v>EU28</v>
          </cell>
        </row>
        <row r="299">
          <cell r="F299" t="str">
            <v>Poland</v>
          </cell>
          <cell r="G299" t="str">
            <v>TOTAL</v>
          </cell>
          <cell r="H299" t="str">
            <v>TOTAL</v>
          </cell>
          <cell r="J299" t="str">
            <v>Geothermal</v>
          </cell>
          <cell r="K299">
            <v>0.183754</v>
          </cell>
          <cell r="L299">
            <v>-6.1753999999999989E-2</v>
          </cell>
          <cell r="M299">
            <v>0.12200000000000001</v>
          </cell>
          <cell r="O299">
            <v>0</v>
          </cell>
          <cell r="P299">
            <v>0.12200000000000001</v>
          </cell>
          <cell r="Q299">
            <v>0.12200000000000001</v>
          </cell>
          <cell r="R299">
            <v>0</v>
          </cell>
          <cell r="S299">
            <v>0.10100000000000001</v>
          </cell>
          <cell r="U299">
            <v>2.1000000000000001E-2</v>
          </cell>
          <cell r="W299">
            <v>0</v>
          </cell>
          <cell r="AC299">
            <v>0</v>
          </cell>
          <cell r="AE299">
            <v>0</v>
          </cell>
          <cell r="AJ299">
            <v>0.2</v>
          </cell>
          <cell r="AL299" t="str">
            <v>EU28</v>
          </cell>
        </row>
        <row r="300">
          <cell r="F300" t="str">
            <v>Poland</v>
          </cell>
          <cell r="G300" t="str">
            <v>TOTAL</v>
          </cell>
          <cell r="H300" t="str">
            <v>TOTAL</v>
          </cell>
          <cell r="J300" t="str">
            <v>Solar energy</v>
          </cell>
          <cell r="K300">
            <v>0.15118999999999999</v>
          </cell>
          <cell r="L300">
            <v>8.1000000000000516E-4</v>
          </cell>
          <cell r="M300">
            <v>0.152</v>
          </cell>
          <cell r="O300">
            <v>0</v>
          </cell>
          <cell r="P300">
            <v>0.152</v>
          </cell>
          <cell r="Q300">
            <v>0.152</v>
          </cell>
          <cell r="R300">
            <v>0</v>
          </cell>
          <cell r="S300">
            <v>5.1128205725084835E-2</v>
          </cell>
          <cell r="U300">
            <v>0.10087179427491516</v>
          </cell>
          <cell r="W300">
            <v>0</v>
          </cell>
          <cell r="AC300">
            <v>0</v>
          </cell>
          <cell r="AE300">
            <v>0</v>
          </cell>
          <cell r="AJ300">
            <v>0</v>
          </cell>
          <cell r="AL300" t="str">
            <v>EU28</v>
          </cell>
        </row>
        <row r="301">
          <cell r="F301" t="str">
            <v>Poland</v>
          </cell>
          <cell r="G301" t="str">
            <v>TOTAL</v>
          </cell>
          <cell r="H301" t="str">
            <v>TOTAL</v>
          </cell>
          <cell r="J301" t="str">
            <v>Ambient heat total</v>
          </cell>
          <cell r="K301" t="str">
            <v>-</v>
          </cell>
          <cell r="L301">
            <v>0.10100000000000001</v>
          </cell>
          <cell r="M301">
            <v>0.10100000000000001</v>
          </cell>
          <cell r="O301">
            <v>0</v>
          </cell>
          <cell r="P301">
            <v>0.10100000000000001</v>
          </cell>
          <cell r="Q301">
            <v>0.10100000000000001</v>
          </cell>
          <cell r="R301">
            <v>0</v>
          </cell>
          <cell r="S301">
            <v>8.9614916218669072E-2</v>
          </cell>
          <cell r="U301">
            <v>1.1385083781330933E-2</v>
          </cell>
          <cell r="W301">
            <v>0</v>
          </cell>
          <cell r="AC301">
            <v>0</v>
          </cell>
          <cell r="AE301">
            <v>0</v>
          </cell>
          <cell r="AJ301">
            <v>0</v>
          </cell>
          <cell r="AL301" t="str">
            <v>EU28</v>
          </cell>
        </row>
        <row r="302">
          <cell r="F302" t="str">
            <v>Poland</v>
          </cell>
          <cell r="G302" t="str">
            <v>TOTAL</v>
          </cell>
          <cell r="H302" t="str">
            <v>TOTAL</v>
          </cell>
          <cell r="J302" t="str">
            <v xml:space="preserve">Other RES </v>
          </cell>
          <cell r="K302" t="str">
            <v>-</v>
          </cell>
          <cell r="L302">
            <v>0</v>
          </cell>
          <cell r="M302">
            <v>0</v>
          </cell>
          <cell r="O302">
            <v>0</v>
          </cell>
          <cell r="P302">
            <v>0</v>
          </cell>
          <cell r="Q302">
            <v>0</v>
          </cell>
          <cell r="R302">
            <v>0</v>
          </cell>
          <cell r="S302">
            <v>0</v>
          </cell>
          <cell r="U302">
            <v>0</v>
          </cell>
          <cell r="W302">
            <v>0</v>
          </cell>
          <cell r="AC302">
            <v>0</v>
          </cell>
          <cell r="AE302">
            <v>0</v>
          </cell>
          <cell r="AJ302">
            <v>0</v>
          </cell>
          <cell r="AL302" t="str">
            <v>EU28</v>
          </cell>
        </row>
        <row r="303">
          <cell r="F303" t="str">
            <v>Portugal</v>
          </cell>
          <cell r="G303" t="str">
            <v>TOTAL</v>
          </cell>
          <cell r="H303" t="str">
            <v>TOTAL</v>
          </cell>
          <cell r="J303" t="str">
            <v>TOTAL</v>
          </cell>
          <cell r="K303">
            <v>108.685839</v>
          </cell>
          <cell r="L303">
            <v>-40.707626887667857</v>
          </cell>
          <cell r="M303">
            <v>67.978212112332145</v>
          </cell>
          <cell r="O303">
            <v>0</v>
          </cell>
          <cell r="P303">
            <v>67.978212112332145</v>
          </cell>
          <cell r="Q303">
            <v>59.93810115617373</v>
          </cell>
          <cell r="R303">
            <v>8.0401109561584114</v>
          </cell>
          <cell r="S303">
            <v>15.370353424830931</v>
          </cell>
          <cell r="U303">
            <v>8.462938077119567</v>
          </cell>
          <cell r="W303">
            <v>36.104809654223232</v>
          </cell>
          <cell r="AC303">
            <v>4.7504553397145886</v>
          </cell>
          <cell r="AE303">
            <v>3.2896556164438229</v>
          </cell>
          <cell r="AJ303">
            <v>12.491346727372163</v>
          </cell>
          <cell r="AL303" t="str">
            <v>EU28</v>
          </cell>
        </row>
        <row r="304">
          <cell r="F304" t="str">
            <v>Portugal</v>
          </cell>
          <cell r="G304" t="str">
            <v>TOTAL</v>
          </cell>
          <cell r="H304" t="str">
            <v>TOTAL</v>
          </cell>
          <cell r="J304" t="str">
            <v>Coal</v>
          </cell>
          <cell r="K304">
            <v>0.2326</v>
          </cell>
          <cell r="L304">
            <v>2.2329605421650134E-3</v>
          </cell>
          <cell r="M304">
            <v>0.23483296054216501</v>
          </cell>
          <cell r="O304">
            <v>0</v>
          </cell>
          <cell r="P304">
            <v>0.23483296054216501</v>
          </cell>
          <cell r="Q304">
            <v>0.23483296054216501</v>
          </cell>
          <cell r="R304">
            <v>0</v>
          </cell>
          <cell r="S304">
            <v>1.858773804216475E-2</v>
          </cell>
          <cell r="U304">
            <v>0</v>
          </cell>
          <cell r="W304">
            <v>0.21624522250000028</v>
          </cell>
          <cell r="AC304">
            <v>0</v>
          </cell>
          <cell r="AE304">
            <v>0</v>
          </cell>
          <cell r="AJ304">
            <v>7.2245586528557823E-2</v>
          </cell>
          <cell r="AL304" t="str">
            <v>EU28</v>
          </cell>
        </row>
        <row r="305">
          <cell r="F305" t="str">
            <v>Portugal</v>
          </cell>
          <cell r="G305" t="str">
            <v>TOTAL</v>
          </cell>
          <cell r="H305" t="str">
            <v>TOTAL</v>
          </cell>
          <cell r="J305" t="str">
            <v>Fuel oil</v>
          </cell>
          <cell r="K305">
            <v>5.6766030000000054</v>
          </cell>
          <cell r="L305">
            <v>1.1629994444408709E-3</v>
          </cell>
          <cell r="M305">
            <v>5.6777659994444463</v>
          </cell>
          <cell r="O305">
            <v>0</v>
          </cell>
          <cell r="P305">
            <v>5.6777659994444463</v>
          </cell>
          <cell r="Q305">
            <v>5.6777659994444463</v>
          </cell>
          <cell r="R305">
            <v>0</v>
          </cell>
          <cell r="S305">
            <v>2.3044321927591165</v>
          </cell>
          <cell r="U305">
            <v>0.84962492612977336</v>
          </cell>
          <cell r="W305">
            <v>2.5237088805555561</v>
          </cell>
          <cell r="AC305">
            <v>0</v>
          </cell>
          <cell r="AE305">
            <v>0</v>
          </cell>
          <cell r="AJ305">
            <v>0</v>
          </cell>
          <cell r="AL305" t="str">
            <v>EU28</v>
          </cell>
        </row>
        <row r="306">
          <cell r="F306" t="str">
            <v>Portugal</v>
          </cell>
          <cell r="G306" t="str">
            <v>TOTAL</v>
          </cell>
          <cell r="H306" t="str">
            <v>TOTAL</v>
          </cell>
          <cell r="J306" t="str">
            <v>Natural gas</v>
          </cell>
          <cell r="K306">
            <v>18.576598999999998</v>
          </cell>
          <cell r="L306">
            <v>-1.0512447376160772</v>
          </cell>
          <cell r="M306">
            <v>17.525354262383921</v>
          </cell>
          <cell r="O306">
            <v>0</v>
          </cell>
          <cell r="P306">
            <v>17.525354262383921</v>
          </cell>
          <cell r="Q306">
            <v>17.525354262383921</v>
          </cell>
          <cell r="R306">
            <v>0</v>
          </cell>
          <cell r="S306">
            <v>5.2587064111303752</v>
          </cell>
          <cell r="U306">
            <v>3.0669509440313263</v>
          </cell>
          <cell r="W306">
            <v>9.1996969072222186</v>
          </cell>
          <cell r="AC306">
            <v>0</v>
          </cell>
          <cell r="AE306">
            <v>0</v>
          </cell>
          <cell r="AJ306">
            <v>1.0524077376160788</v>
          </cell>
          <cell r="AL306" t="str">
            <v>EU28</v>
          </cell>
        </row>
        <row r="307">
          <cell r="F307" t="str">
            <v>Portugal</v>
          </cell>
          <cell r="G307" t="str">
            <v>TOTAL</v>
          </cell>
          <cell r="H307" t="str">
            <v>TOTAL</v>
          </cell>
          <cell r="J307" t="str">
            <v>Other fossil fuels</v>
          </cell>
          <cell r="K307">
            <v>10.480956000000001</v>
          </cell>
          <cell r="L307">
            <v>-2.9622604745292049</v>
          </cell>
          <cell r="M307">
            <v>7.5186955254707959</v>
          </cell>
          <cell r="O307">
            <v>0</v>
          </cell>
          <cell r="P307">
            <v>7.5186955254707959</v>
          </cell>
          <cell r="Q307">
            <v>7.5186955254707959</v>
          </cell>
          <cell r="R307">
            <v>0</v>
          </cell>
          <cell r="S307">
            <v>0.12996063452111717</v>
          </cell>
          <cell r="U307">
            <v>2.8611758909496858</v>
          </cell>
          <cell r="W307">
            <v>4.527558999999993</v>
          </cell>
          <cell r="AC307">
            <v>0</v>
          </cell>
          <cell r="AE307">
            <v>0</v>
          </cell>
          <cell r="AJ307">
            <v>2.4261174745291965</v>
          </cell>
          <cell r="AL307" t="str">
            <v>EU28</v>
          </cell>
        </row>
        <row r="308">
          <cell r="F308" t="str">
            <v>Portugal</v>
          </cell>
          <cell r="G308" t="str">
            <v>TOTAL</v>
          </cell>
          <cell r="H308" t="str">
            <v>TOTAL</v>
          </cell>
          <cell r="J308" t="str">
            <v>Electricity</v>
          </cell>
          <cell r="K308">
            <v>44.835976000000002</v>
          </cell>
          <cell r="L308">
            <v>-32.329570636620304</v>
          </cell>
          <cell r="M308">
            <v>12.506405363379702</v>
          </cell>
          <cell r="O308">
            <v>0</v>
          </cell>
          <cell r="P308">
            <v>12.506405363379702</v>
          </cell>
          <cell r="Q308">
            <v>4.4662944074990678</v>
          </cell>
          <cell r="R308">
            <v>8.0401109558806336</v>
          </cell>
          <cell r="S308">
            <v>1.5759006176188948</v>
          </cell>
          <cell r="U308">
            <v>0.49906639426804678</v>
          </cell>
          <cell r="W308">
            <v>2.3913273956121261</v>
          </cell>
          <cell r="AC308">
            <v>4.7504553394368108</v>
          </cell>
          <cell r="AE308">
            <v>3.2896556164438229</v>
          </cell>
          <cell r="AJ308">
            <v>5.2265759286983302</v>
          </cell>
          <cell r="AL308" t="str">
            <v>EU28</v>
          </cell>
        </row>
        <row r="309">
          <cell r="F309" t="str">
            <v>Portugal</v>
          </cell>
          <cell r="G309" t="str">
            <v>TOTAL</v>
          </cell>
          <cell r="H309" t="str">
            <v>TOTAL</v>
          </cell>
          <cell r="J309" t="str">
            <v>District heating</v>
          </cell>
          <cell r="K309">
            <v>4.0088610000000005</v>
          </cell>
          <cell r="L309">
            <v>-0.22445900027778043</v>
          </cell>
          <cell r="M309">
            <v>3.78440199972222</v>
          </cell>
          <cell r="O309">
            <v>0</v>
          </cell>
          <cell r="P309">
            <v>3.78440199972222</v>
          </cell>
          <cell r="Q309">
            <v>3.78440199972222</v>
          </cell>
          <cell r="R309">
            <v>0</v>
          </cell>
          <cell r="S309">
            <v>1.2058857525</v>
          </cell>
          <cell r="U309">
            <v>0</v>
          </cell>
          <cell r="W309">
            <v>2.5785162472222201</v>
          </cell>
          <cell r="AC309">
            <v>0</v>
          </cell>
          <cell r="AE309">
            <v>0</v>
          </cell>
          <cell r="AJ309">
            <v>0</v>
          </cell>
          <cell r="AL309" t="str">
            <v>EU28</v>
          </cell>
        </row>
        <row r="310">
          <cell r="F310" t="str">
            <v>Portugal</v>
          </cell>
          <cell r="G310" t="str">
            <v>TOTAL</v>
          </cell>
          <cell r="H310" t="str">
            <v>TOTAL</v>
          </cell>
          <cell r="J310" t="str">
            <v>Waste non-RES</v>
          </cell>
          <cell r="K310">
            <v>1.7282179999999998</v>
          </cell>
          <cell r="L310">
            <v>-1.1630000000002472E-3</v>
          </cell>
          <cell r="M310">
            <v>1.7270549999999996</v>
          </cell>
          <cell r="O310">
            <v>0</v>
          </cell>
          <cell r="P310">
            <v>1.7270549999999996</v>
          </cell>
          <cell r="Q310">
            <v>1.7270549999999996</v>
          </cell>
          <cell r="R310">
            <v>0</v>
          </cell>
          <cell r="S310">
            <v>0</v>
          </cell>
          <cell r="U310">
            <v>0</v>
          </cell>
          <cell r="W310">
            <v>1.7270549999999996</v>
          </cell>
          <cell r="AC310">
            <v>0</v>
          </cell>
          <cell r="AE310">
            <v>0</v>
          </cell>
          <cell r="AJ310">
            <v>0</v>
          </cell>
          <cell r="AL310" t="str">
            <v>EU28</v>
          </cell>
        </row>
        <row r="311">
          <cell r="F311" t="str">
            <v>Portugal</v>
          </cell>
          <cell r="G311" t="str">
            <v>TOTAL</v>
          </cell>
          <cell r="H311" t="str">
            <v>TOTAL</v>
          </cell>
          <cell r="J311" t="str">
            <v>Waste RES</v>
          </cell>
          <cell r="K311">
            <v>0</v>
          </cell>
          <cell r="L311">
            <v>0</v>
          </cell>
          <cell r="M311">
            <v>0</v>
          </cell>
          <cell r="O311">
            <v>0</v>
          </cell>
          <cell r="P311">
            <v>0</v>
          </cell>
          <cell r="Q311">
            <v>0</v>
          </cell>
          <cell r="R311">
            <v>0</v>
          </cell>
          <cell r="S311">
            <v>0</v>
          </cell>
          <cell r="U311">
            <v>0</v>
          </cell>
          <cell r="W311">
            <v>0</v>
          </cell>
          <cell r="AC311">
            <v>0</v>
          </cell>
          <cell r="AE311">
            <v>0</v>
          </cell>
          <cell r="AJ311">
            <v>0</v>
          </cell>
          <cell r="AL311" t="str">
            <v>EU28</v>
          </cell>
        </row>
        <row r="312">
          <cell r="F312" t="str">
            <v>Portugal</v>
          </cell>
          <cell r="G312" t="str">
            <v>TOTAL</v>
          </cell>
          <cell r="H312" t="str">
            <v>TOTAL</v>
          </cell>
          <cell r="J312" t="str">
            <v>Biomass</v>
          </cell>
          <cell r="K312">
            <v>22.344719000000001</v>
          </cell>
          <cell r="L312">
            <v>-4.1240179994444404</v>
          </cell>
          <cell r="M312">
            <v>18.220701000555561</v>
          </cell>
          <cell r="O312">
            <v>0</v>
          </cell>
          <cell r="P312">
            <v>18.220701000555561</v>
          </cell>
          <cell r="Q312">
            <v>18.220701000555561</v>
          </cell>
          <cell r="R312">
            <v>0</v>
          </cell>
          <cell r="S312">
            <v>4.6759949081887262</v>
          </cell>
          <cell r="U312">
            <v>0.60400509181127371</v>
          </cell>
          <cell r="W312">
            <v>12.94070100055556</v>
          </cell>
          <cell r="AC312">
            <v>0</v>
          </cell>
          <cell r="AE312">
            <v>0</v>
          </cell>
          <cell r="AJ312">
            <v>3.714</v>
          </cell>
          <cell r="AL312" t="str">
            <v>EU28</v>
          </cell>
        </row>
        <row r="313">
          <cell r="F313" t="str">
            <v>Portugal</v>
          </cell>
          <cell r="G313" t="str">
            <v>TOTAL</v>
          </cell>
          <cell r="H313" t="str">
            <v>TOTAL</v>
          </cell>
          <cell r="J313" t="str">
            <v>Geothermal</v>
          </cell>
          <cell r="K313">
            <v>1.8608E-2</v>
          </cell>
          <cell r="L313">
            <v>-1.8608E-2</v>
          </cell>
          <cell r="M313">
            <v>0</v>
          </cell>
          <cell r="O313">
            <v>0</v>
          </cell>
          <cell r="P313">
            <v>0</v>
          </cell>
          <cell r="Q313">
            <v>0</v>
          </cell>
          <cell r="R313">
            <v>0</v>
          </cell>
          <cell r="S313">
            <v>0</v>
          </cell>
          <cell r="U313">
            <v>0</v>
          </cell>
          <cell r="W313">
            <v>0</v>
          </cell>
          <cell r="AC313">
            <v>0</v>
          </cell>
          <cell r="AE313">
            <v>0</v>
          </cell>
          <cell r="AJ313">
            <v>0</v>
          </cell>
          <cell r="AL313" t="str">
            <v>EU28</v>
          </cell>
        </row>
        <row r="314">
          <cell r="F314" t="str">
            <v>Portugal</v>
          </cell>
          <cell r="G314" t="str">
            <v>TOTAL</v>
          </cell>
          <cell r="H314" t="str">
            <v>TOTAL</v>
          </cell>
          <cell r="J314" t="str">
            <v>Solar energy</v>
          </cell>
          <cell r="K314">
            <v>0.78386200000000006</v>
          </cell>
          <cell r="L314">
            <v>-8.6200000000002941E-4</v>
          </cell>
          <cell r="M314">
            <v>0.78300000000000003</v>
          </cell>
          <cell r="O314">
            <v>0</v>
          </cell>
          <cell r="P314">
            <v>0.78300000000000003</v>
          </cell>
          <cell r="Q314">
            <v>0.78300000000000003</v>
          </cell>
          <cell r="R314">
            <v>0</v>
          </cell>
          <cell r="S314">
            <v>0.20088517007053866</v>
          </cell>
          <cell r="U314">
            <v>0.5821148299294614</v>
          </cell>
          <cell r="W314">
            <v>0</v>
          </cell>
          <cell r="AC314">
            <v>0</v>
          </cell>
          <cell r="AE314">
            <v>0</v>
          </cell>
          <cell r="AJ314">
            <v>0</v>
          </cell>
          <cell r="AL314" t="str">
            <v>EU28</v>
          </cell>
        </row>
        <row r="315">
          <cell r="F315" t="str">
            <v>Portugal</v>
          </cell>
          <cell r="G315" t="str">
            <v>TOTAL</v>
          </cell>
          <cell r="H315" t="str">
            <v>TOTAL</v>
          </cell>
          <cell r="J315" t="str">
            <v>Ambient heat total</v>
          </cell>
          <cell r="K315" t="str">
            <v>-</v>
          </cell>
          <cell r="L315">
            <v>0</v>
          </cell>
          <cell r="M315">
            <v>0</v>
          </cell>
          <cell r="O315">
            <v>0</v>
          </cell>
          <cell r="P315">
            <v>0</v>
          </cell>
          <cell r="Q315">
            <v>0</v>
          </cell>
          <cell r="R315">
            <v>0</v>
          </cell>
          <cell r="S315">
            <v>0</v>
          </cell>
          <cell r="U315">
            <v>0</v>
          </cell>
          <cell r="W315">
            <v>0</v>
          </cell>
          <cell r="AC315">
            <v>0</v>
          </cell>
          <cell r="AE315">
            <v>0</v>
          </cell>
          <cell r="AJ315">
            <v>0</v>
          </cell>
          <cell r="AL315" t="str">
            <v>EU28</v>
          </cell>
        </row>
        <row r="316">
          <cell r="F316" t="str">
            <v>Portugal</v>
          </cell>
          <cell r="G316" t="str">
            <v>TOTAL</v>
          </cell>
          <cell r="H316" t="str">
            <v>TOTAL</v>
          </cell>
          <cell r="J316" t="str">
            <v xml:space="preserve">Other RES </v>
          </cell>
          <cell r="K316" t="str">
            <v>-</v>
          </cell>
          <cell r="L316">
            <v>0</v>
          </cell>
          <cell r="M316">
            <v>0</v>
          </cell>
          <cell r="O316">
            <v>0</v>
          </cell>
          <cell r="P316">
            <v>0</v>
          </cell>
          <cell r="Q316">
            <v>0</v>
          </cell>
          <cell r="R316">
            <v>0</v>
          </cell>
          <cell r="S316">
            <v>0</v>
          </cell>
          <cell r="U316">
            <v>0</v>
          </cell>
          <cell r="W316">
            <v>0</v>
          </cell>
          <cell r="AC316">
            <v>0</v>
          </cell>
          <cell r="AE316">
            <v>0</v>
          </cell>
          <cell r="AJ316">
            <v>0</v>
          </cell>
          <cell r="AL316" t="str">
            <v>EU28</v>
          </cell>
        </row>
        <row r="317">
          <cell r="F317" t="str">
            <v>Romania</v>
          </cell>
          <cell r="G317" t="str">
            <v>TOTAL</v>
          </cell>
          <cell r="H317" t="str">
            <v>TOTAL</v>
          </cell>
          <cell r="J317" t="str">
            <v>TOTAL</v>
          </cell>
          <cell r="K317">
            <v>193.18127800000002</v>
          </cell>
          <cell r="L317">
            <v>-56.067566387389036</v>
          </cell>
          <cell r="M317">
            <v>137.11371161261098</v>
          </cell>
          <cell r="O317">
            <v>0</v>
          </cell>
          <cell r="P317">
            <v>137.11371161261098</v>
          </cell>
          <cell r="Q317">
            <v>132.89098396212387</v>
          </cell>
          <cell r="R317">
            <v>4.2227276504871138</v>
          </cell>
          <cell r="S317">
            <v>75.034724347007142</v>
          </cell>
          <cell r="U317">
            <v>8.7631012130027663</v>
          </cell>
          <cell r="W317">
            <v>49.093158402113943</v>
          </cell>
          <cell r="AC317">
            <v>0.56044748204779538</v>
          </cell>
          <cell r="AE317">
            <v>3.6622801684393189</v>
          </cell>
          <cell r="AJ317">
            <v>19.697321226844355</v>
          </cell>
          <cell r="AL317" t="str">
            <v>EU28</v>
          </cell>
        </row>
        <row r="318">
          <cell r="F318" t="str">
            <v>Romania</v>
          </cell>
          <cell r="G318" t="str">
            <v>TOTAL</v>
          </cell>
          <cell r="H318" t="str">
            <v>TOTAL</v>
          </cell>
          <cell r="J318" t="str">
            <v>Coal</v>
          </cell>
          <cell r="K318">
            <v>9.3505199999999995</v>
          </cell>
          <cell r="L318">
            <v>-8.3490751666666085E-2</v>
          </cell>
          <cell r="M318">
            <v>9.2670292483333334</v>
          </cell>
          <cell r="O318">
            <v>0</v>
          </cell>
          <cell r="P318">
            <v>9.2670292483333334</v>
          </cell>
          <cell r="Q318">
            <v>9.2670292483333334</v>
          </cell>
          <cell r="R318">
            <v>0</v>
          </cell>
          <cell r="S318">
            <v>0.58546398222222196</v>
          </cell>
          <cell r="U318">
            <v>4.6700911111111097E-2</v>
          </cell>
          <cell r="W318">
            <v>8.6348643550000013</v>
          </cell>
          <cell r="AC318">
            <v>0</v>
          </cell>
          <cell r="AE318">
            <v>0</v>
          </cell>
          <cell r="AJ318">
            <v>0</v>
          </cell>
          <cell r="AL318" t="str">
            <v>EU28</v>
          </cell>
        </row>
        <row r="319">
          <cell r="F319" t="str">
            <v>Romania</v>
          </cell>
          <cell r="G319" t="str">
            <v>TOTAL</v>
          </cell>
          <cell r="H319" t="str">
            <v>TOTAL</v>
          </cell>
          <cell r="J319" t="str">
            <v>Fuel oil</v>
          </cell>
          <cell r="K319">
            <v>4.9985739999999934</v>
          </cell>
          <cell r="L319">
            <v>-4.7347375684466009E-2</v>
          </cell>
          <cell r="M319">
            <v>4.9512266243155274</v>
          </cell>
          <cell r="O319">
            <v>0</v>
          </cell>
          <cell r="P319">
            <v>4.9512266243155274</v>
          </cell>
          <cell r="Q319">
            <v>4.9512266243155274</v>
          </cell>
          <cell r="R319">
            <v>0</v>
          </cell>
          <cell r="S319">
            <v>3.0070146617962017</v>
          </cell>
          <cell r="U319">
            <v>0.12679833974154783</v>
          </cell>
          <cell r="W319">
            <v>1.8174136227777784</v>
          </cell>
          <cell r="AC319">
            <v>0</v>
          </cell>
          <cell r="AE319">
            <v>0</v>
          </cell>
          <cell r="AJ319">
            <v>4.3741650828729203E-2</v>
          </cell>
          <cell r="AL319" t="str">
            <v>EU28</v>
          </cell>
        </row>
        <row r="320">
          <cell r="F320" t="str">
            <v>Romania</v>
          </cell>
          <cell r="G320" t="str">
            <v>TOTAL</v>
          </cell>
          <cell r="H320" t="str">
            <v>TOTAL</v>
          </cell>
          <cell r="J320" t="str">
            <v>Natural gas</v>
          </cell>
          <cell r="K320">
            <v>68.535589999999999</v>
          </cell>
          <cell r="L320">
            <v>-17.12839645014126</v>
          </cell>
          <cell r="M320">
            <v>51.407193549858739</v>
          </cell>
          <cell r="O320">
            <v>0</v>
          </cell>
          <cell r="P320">
            <v>51.407193549858739</v>
          </cell>
          <cell r="Q320">
            <v>51.407193549858739</v>
          </cell>
          <cell r="R320">
            <v>0</v>
          </cell>
          <cell r="S320">
            <v>24.44816823847875</v>
          </cell>
          <cell r="U320">
            <v>4.886597330268879</v>
          </cell>
          <cell r="W320">
            <v>22.072427981111112</v>
          </cell>
          <cell r="AC320">
            <v>0</v>
          </cell>
          <cell r="AE320">
            <v>0</v>
          </cell>
          <cell r="AJ320">
            <v>17.156723089777099</v>
          </cell>
          <cell r="AL320" t="str">
            <v>EU28</v>
          </cell>
        </row>
        <row r="321">
          <cell r="F321" t="str">
            <v>Romania</v>
          </cell>
          <cell r="G321" t="str">
            <v>TOTAL</v>
          </cell>
          <cell r="H321" t="str">
            <v>TOTAL</v>
          </cell>
          <cell r="J321" t="str">
            <v>Other fossil fuels</v>
          </cell>
          <cell r="K321">
            <v>11.032218</v>
          </cell>
          <cell r="L321">
            <v>-1.502425076322627</v>
          </cell>
          <cell r="M321">
            <v>9.5297929236773733</v>
          </cell>
          <cell r="O321">
            <v>0</v>
          </cell>
          <cell r="P321">
            <v>9.5297929236773733</v>
          </cell>
          <cell r="Q321">
            <v>9.5297929236773733</v>
          </cell>
          <cell r="R321">
            <v>0</v>
          </cell>
          <cell r="S321">
            <v>0.67417296146788952</v>
          </cell>
          <cell r="U321">
            <v>0.2709256513761466</v>
          </cell>
          <cell r="W321">
            <v>8.5846943108333367</v>
          </cell>
          <cell r="AC321">
            <v>0</v>
          </cell>
          <cell r="AE321">
            <v>0</v>
          </cell>
          <cell r="AJ321">
            <v>1.3030934862385248</v>
          </cell>
          <cell r="AL321" t="str">
            <v>EU28</v>
          </cell>
        </row>
        <row r="322">
          <cell r="F322" t="str">
            <v>Romania</v>
          </cell>
          <cell r="G322" t="str">
            <v>TOTAL</v>
          </cell>
          <cell r="H322" t="str">
            <v>TOTAL</v>
          </cell>
          <cell r="J322" t="str">
            <v>Electricity</v>
          </cell>
          <cell r="K322">
            <v>40.336328999999999</v>
          </cell>
          <cell r="L322">
            <v>-32.982010608018406</v>
          </cell>
          <cell r="M322">
            <v>7.3543183919815949</v>
          </cell>
          <cell r="O322">
            <v>0</v>
          </cell>
          <cell r="P322">
            <v>7.3543183919815949</v>
          </cell>
          <cell r="Q322">
            <v>3.1315907417722588</v>
          </cell>
          <cell r="R322">
            <v>4.222727650209336</v>
          </cell>
          <cell r="S322">
            <v>0.81200894046271754</v>
          </cell>
          <cell r="U322">
            <v>0.15051194836223095</v>
          </cell>
          <cell r="W322">
            <v>2.1690698529473105</v>
          </cell>
          <cell r="AC322">
            <v>0.56044748177001735</v>
          </cell>
          <cell r="AE322">
            <v>3.6622801684393189</v>
          </cell>
          <cell r="AJ322">
            <v>5.7629999999999999E-3</v>
          </cell>
          <cell r="AL322" t="str">
            <v>EU28</v>
          </cell>
        </row>
        <row r="323">
          <cell r="F323" t="str">
            <v>Romania</v>
          </cell>
          <cell r="G323" t="str">
            <v>TOTAL</v>
          </cell>
          <cell r="H323" t="str">
            <v>TOTAL</v>
          </cell>
          <cell r="J323" t="str">
            <v>District heating</v>
          </cell>
          <cell r="K323">
            <v>17.126338000000001</v>
          </cell>
          <cell r="L323">
            <v>-3.0296158172222398</v>
          </cell>
          <cell r="M323">
            <v>14.096722182777761</v>
          </cell>
          <cell r="O323">
            <v>0</v>
          </cell>
          <cell r="P323">
            <v>14.096722182777761</v>
          </cell>
          <cell r="Q323">
            <v>14.096722182777761</v>
          </cell>
          <cell r="R323">
            <v>0</v>
          </cell>
          <cell r="S323">
            <v>9.2945475625793623</v>
          </cell>
          <cell r="U323">
            <v>2.3615670321428501</v>
          </cell>
          <cell r="W323">
            <v>2.44060758805555</v>
          </cell>
          <cell r="AC323">
            <v>0</v>
          </cell>
          <cell r="AE323">
            <v>0</v>
          </cell>
          <cell r="AJ323">
            <v>0</v>
          </cell>
          <cell r="AL323" t="str">
            <v>EU28</v>
          </cell>
        </row>
        <row r="324">
          <cell r="F324" t="str">
            <v>Romania</v>
          </cell>
          <cell r="G324" t="str">
            <v>TOTAL</v>
          </cell>
          <cell r="H324" t="str">
            <v>TOTAL</v>
          </cell>
          <cell r="J324" t="str">
            <v>Waste non-RES</v>
          </cell>
          <cell r="K324">
            <v>0.31633600000000001</v>
          </cell>
          <cell r="L324">
            <v>1.91377500000256E-4</v>
          </cell>
          <cell r="M324">
            <v>0.31652737750000026</v>
          </cell>
          <cell r="O324">
            <v>0</v>
          </cell>
          <cell r="P324">
            <v>0.31652737750000026</v>
          </cell>
          <cell r="Q324">
            <v>0.31652737750000026</v>
          </cell>
          <cell r="R324">
            <v>0</v>
          </cell>
          <cell r="S324">
            <v>0</v>
          </cell>
          <cell r="U324">
            <v>0</v>
          </cell>
          <cell r="W324">
            <v>0.31652737750000026</v>
          </cell>
          <cell r="AC324">
            <v>0</v>
          </cell>
          <cell r="AE324">
            <v>0</v>
          </cell>
          <cell r="AJ324">
            <v>0</v>
          </cell>
          <cell r="AL324" t="str">
            <v>EU28</v>
          </cell>
        </row>
        <row r="325">
          <cell r="F325" t="str">
            <v>Romania</v>
          </cell>
          <cell r="G325" t="str">
            <v>TOTAL</v>
          </cell>
          <cell r="H325" t="str">
            <v>TOTAL</v>
          </cell>
          <cell r="J325" t="str">
            <v>Waste RES</v>
          </cell>
          <cell r="K325">
            <v>0</v>
          </cell>
          <cell r="L325">
            <v>0</v>
          </cell>
          <cell r="M325">
            <v>0</v>
          </cell>
          <cell r="O325">
            <v>0</v>
          </cell>
          <cell r="P325">
            <v>0</v>
          </cell>
          <cell r="Q325">
            <v>0</v>
          </cell>
          <cell r="R325">
            <v>0</v>
          </cell>
          <cell r="S325">
            <v>0</v>
          </cell>
          <cell r="U325">
            <v>0</v>
          </cell>
          <cell r="W325">
            <v>0</v>
          </cell>
          <cell r="AC325">
            <v>0</v>
          </cell>
          <cell r="AE325">
            <v>0</v>
          </cell>
          <cell r="AJ325">
            <v>0</v>
          </cell>
          <cell r="AL325" t="str">
            <v>EU28</v>
          </cell>
        </row>
        <row r="326">
          <cell r="F326" t="str">
            <v>Romania</v>
          </cell>
          <cell r="G326" t="str">
            <v>TOTAL</v>
          </cell>
          <cell r="H326" t="str">
            <v>TOTAL</v>
          </cell>
          <cell r="J326" t="str">
            <v>Biomass</v>
          </cell>
          <cell r="K326">
            <v>41.236491000000001</v>
          </cell>
          <cell r="L326">
            <v>-1.1822416852777806</v>
          </cell>
          <cell r="M326">
            <v>40.05424931472222</v>
          </cell>
          <cell r="O326">
            <v>0</v>
          </cell>
          <cell r="P326">
            <v>40.05424931472222</v>
          </cell>
          <cell r="Q326">
            <v>40.05424931472222</v>
          </cell>
          <cell r="R326">
            <v>0</v>
          </cell>
          <cell r="S326">
            <v>36.088999999999999</v>
          </cell>
          <cell r="U326">
            <v>0.91700000000000004</v>
          </cell>
          <cell r="W326">
            <v>3.0482493147222218</v>
          </cell>
          <cell r="AC326">
            <v>0</v>
          </cell>
          <cell r="AE326">
            <v>0</v>
          </cell>
          <cell r="AJ326">
            <v>1.1839999999999999</v>
          </cell>
          <cell r="AL326" t="str">
            <v>EU28</v>
          </cell>
        </row>
        <row r="327">
          <cell r="F327" t="str">
            <v>Romania</v>
          </cell>
          <cell r="G327" t="str">
            <v>TOTAL</v>
          </cell>
          <cell r="H327" t="str">
            <v>TOTAL</v>
          </cell>
          <cell r="J327" t="str">
            <v>Geothermal</v>
          </cell>
          <cell r="K327">
            <v>0.25004500000000002</v>
          </cell>
          <cell r="L327">
            <v>-0.108741</v>
          </cell>
          <cell r="M327">
            <v>0.14130400000000001</v>
          </cell>
          <cell r="O327">
            <v>0</v>
          </cell>
          <cell r="P327">
            <v>0.14130400000000001</v>
          </cell>
          <cell r="Q327">
            <v>0.14130400000000001</v>
          </cell>
          <cell r="R327">
            <v>0</v>
          </cell>
          <cell r="S327">
            <v>0.129</v>
          </cell>
          <cell r="U327">
            <v>3.0000000000000001E-3</v>
          </cell>
          <cell r="W327">
            <v>9.3039999999999998E-3</v>
          </cell>
          <cell r="AC327">
            <v>0</v>
          </cell>
          <cell r="AE327">
            <v>0</v>
          </cell>
          <cell r="AJ327">
            <v>4.0000000000000001E-3</v>
          </cell>
          <cell r="AL327" t="str">
            <v>EU28</v>
          </cell>
        </row>
        <row r="328">
          <cell r="F328" t="str">
            <v>Romania</v>
          </cell>
          <cell r="G328" t="str">
            <v>TOTAL</v>
          </cell>
          <cell r="H328" t="str">
            <v>TOTAL</v>
          </cell>
          <cell r="J328" t="str">
            <v>Solar energy</v>
          </cell>
          <cell r="K328">
            <v>1.163E-3</v>
          </cell>
          <cell r="L328">
            <v>-1.163E-3</v>
          </cell>
          <cell r="M328">
            <v>0</v>
          </cell>
          <cell r="O328">
            <v>0</v>
          </cell>
          <cell r="P328">
            <v>0</v>
          </cell>
          <cell r="Q328">
            <v>0</v>
          </cell>
          <cell r="R328">
            <v>0</v>
          </cell>
          <cell r="S328">
            <v>0</v>
          </cell>
          <cell r="U328">
            <v>0</v>
          </cell>
          <cell r="W328">
            <v>0</v>
          </cell>
          <cell r="AC328">
            <v>0</v>
          </cell>
          <cell r="AE328">
            <v>0</v>
          </cell>
          <cell r="AJ328">
            <v>0</v>
          </cell>
          <cell r="AL328" t="str">
            <v>EU28</v>
          </cell>
        </row>
        <row r="329">
          <cell r="F329" t="str">
            <v>Romania</v>
          </cell>
          <cell r="G329" t="str">
            <v>TOTAL</v>
          </cell>
          <cell r="H329" t="str">
            <v>TOTAL</v>
          </cell>
          <cell r="J329" t="str">
            <v>Ambient heat total</v>
          </cell>
          <cell r="K329" t="str">
            <v>-</v>
          </cell>
          <cell r="L329">
            <v>0</v>
          </cell>
          <cell r="M329">
            <v>0</v>
          </cell>
          <cell r="O329">
            <v>0</v>
          </cell>
          <cell r="P329">
            <v>0</v>
          </cell>
          <cell r="Q329">
            <v>0</v>
          </cell>
          <cell r="R329">
            <v>0</v>
          </cell>
          <cell r="S329">
            <v>0</v>
          </cell>
          <cell r="U329">
            <v>0</v>
          </cell>
          <cell r="W329">
            <v>0</v>
          </cell>
          <cell r="AC329">
            <v>0</v>
          </cell>
          <cell r="AE329">
            <v>0</v>
          </cell>
          <cell r="AJ329">
            <v>0</v>
          </cell>
          <cell r="AL329" t="str">
            <v>EU28</v>
          </cell>
        </row>
        <row r="330">
          <cell r="F330" t="str">
            <v>Romania</v>
          </cell>
          <cell r="G330" t="str">
            <v>TOTAL</v>
          </cell>
          <cell r="H330" t="str">
            <v>TOTAL</v>
          </cell>
          <cell r="J330" t="str">
            <v xml:space="preserve">Other RES </v>
          </cell>
          <cell r="K330" t="str">
            <v>-</v>
          </cell>
          <cell r="L330">
            <v>0</v>
          </cell>
          <cell r="M330">
            <v>0</v>
          </cell>
          <cell r="O330">
            <v>0</v>
          </cell>
          <cell r="P330">
            <v>0</v>
          </cell>
          <cell r="Q330">
            <v>0</v>
          </cell>
          <cell r="R330">
            <v>0</v>
          </cell>
          <cell r="S330">
            <v>0</v>
          </cell>
          <cell r="U330">
            <v>0</v>
          </cell>
          <cell r="W330">
            <v>0</v>
          </cell>
          <cell r="AC330">
            <v>0</v>
          </cell>
          <cell r="AE330">
            <v>0</v>
          </cell>
          <cell r="AJ330">
            <v>0</v>
          </cell>
          <cell r="AL330" t="str">
            <v>EU28</v>
          </cell>
        </row>
        <row r="331">
          <cell r="F331" t="str">
            <v>Slovenia</v>
          </cell>
          <cell r="G331" t="str">
            <v>TOTAL</v>
          </cell>
          <cell r="H331" t="str">
            <v>TOTAL</v>
          </cell>
          <cell r="J331" t="str">
            <v>TOTAL</v>
          </cell>
          <cell r="K331">
            <v>33.137358999999996</v>
          </cell>
          <cell r="L331">
            <v>-9.7359178406749756</v>
          </cell>
          <cell r="M331">
            <v>23.401441159325021</v>
          </cell>
          <cell r="O331">
            <v>0</v>
          </cell>
          <cell r="P331">
            <v>23.401441159325021</v>
          </cell>
          <cell r="Q331">
            <v>22.277304674069278</v>
          </cell>
          <cell r="R331">
            <v>1.1241364852557432</v>
          </cell>
          <cell r="S331">
            <v>11.82610028329518</v>
          </cell>
          <cell r="U331">
            <v>2.9648464791900553</v>
          </cell>
          <cell r="W331">
            <v>7.4863579115840428</v>
          </cell>
          <cell r="AC331">
            <v>0.51329381290400589</v>
          </cell>
          <cell r="AE331">
            <v>0.61084267235173728</v>
          </cell>
          <cell r="AJ331">
            <v>0.58553009486939456</v>
          </cell>
          <cell r="AL331" t="str">
            <v>EU28</v>
          </cell>
        </row>
        <row r="332">
          <cell r="F332" t="str">
            <v>Slovenia</v>
          </cell>
          <cell r="G332" t="str">
            <v>TOTAL</v>
          </cell>
          <cell r="H332" t="str">
            <v>TOTAL</v>
          </cell>
          <cell r="J332" t="str">
            <v>Coal</v>
          </cell>
          <cell r="K332">
            <v>0.58150000000000002</v>
          </cell>
          <cell r="L332">
            <v>1.1102230246251565E-16</v>
          </cell>
          <cell r="M332">
            <v>0.58150000000000013</v>
          </cell>
          <cell r="O332">
            <v>0</v>
          </cell>
          <cell r="P332">
            <v>0.58150000000000013</v>
          </cell>
          <cell r="Q332">
            <v>0.58150000000000013</v>
          </cell>
          <cell r="R332">
            <v>0</v>
          </cell>
          <cell r="S332">
            <v>2.5292608055555599E-2</v>
          </cell>
          <cell r="U332">
            <v>0</v>
          </cell>
          <cell r="W332">
            <v>0.55620739194444457</v>
          </cell>
          <cell r="AC332">
            <v>0</v>
          </cell>
          <cell r="AE332">
            <v>0</v>
          </cell>
          <cell r="AJ332">
            <v>0</v>
          </cell>
          <cell r="AL332" t="str">
            <v>EU28</v>
          </cell>
        </row>
        <row r="333">
          <cell r="F333" t="str">
            <v>Slovenia</v>
          </cell>
          <cell r="G333" t="str">
            <v>TOTAL</v>
          </cell>
          <cell r="H333" t="str">
            <v>TOTAL</v>
          </cell>
          <cell r="J333" t="str">
            <v>Fuel oil</v>
          </cell>
          <cell r="K333">
            <v>4.1123679999999982</v>
          </cell>
          <cell r="L333">
            <v>-0.17902390436681559</v>
          </cell>
          <cell r="M333">
            <v>3.9333440956331827</v>
          </cell>
          <cell r="O333">
            <v>0</v>
          </cell>
          <cell r="P333">
            <v>3.9333440956331827</v>
          </cell>
          <cell r="Q333">
            <v>3.9333440956331827</v>
          </cell>
          <cell r="R333">
            <v>0</v>
          </cell>
          <cell r="S333">
            <v>2.8877281435574842</v>
          </cell>
          <cell r="U333">
            <v>0.55670720540903196</v>
          </cell>
          <cell r="W333">
            <v>0.48890874666666656</v>
          </cell>
          <cell r="AC333">
            <v>0</v>
          </cell>
          <cell r="AE333">
            <v>0</v>
          </cell>
          <cell r="AJ333">
            <v>0.175906388384754</v>
          </cell>
          <cell r="AL333" t="str">
            <v>EU28</v>
          </cell>
        </row>
        <row r="334">
          <cell r="F334" t="str">
            <v>Slovenia</v>
          </cell>
          <cell r="G334" t="str">
            <v>TOTAL</v>
          </cell>
          <cell r="H334" t="str">
            <v>TOTAL</v>
          </cell>
          <cell r="J334" t="str">
            <v>Natural gas</v>
          </cell>
          <cell r="K334">
            <v>6.3569579999999988</v>
          </cell>
          <cell r="L334">
            <v>-7.3268999444449534E-2</v>
          </cell>
          <cell r="M334">
            <v>6.2836890005555492</v>
          </cell>
          <cell r="O334">
            <v>0</v>
          </cell>
          <cell r="P334">
            <v>6.2836890005555492</v>
          </cell>
          <cell r="Q334">
            <v>6.2836890005555492</v>
          </cell>
          <cell r="R334">
            <v>0</v>
          </cell>
          <cell r="S334">
            <v>2.1342910036393228</v>
          </cell>
          <cell r="U334">
            <v>0.24522050413844448</v>
          </cell>
          <cell r="W334">
            <v>3.9041774927777824</v>
          </cell>
          <cell r="AC334">
            <v>0</v>
          </cell>
          <cell r="AE334">
            <v>0</v>
          </cell>
          <cell r="AJ334">
            <v>7.3268999999999904E-2</v>
          </cell>
          <cell r="AL334" t="str">
            <v>EU28</v>
          </cell>
        </row>
        <row r="335">
          <cell r="F335" t="str">
            <v>Slovenia</v>
          </cell>
          <cell r="G335" t="str">
            <v>TOTAL</v>
          </cell>
          <cell r="H335" t="str">
            <v>TOTAL</v>
          </cell>
          <cell r="J335" t="str">
            <v>Other fossil fuels</v>
          </cell>
          <cell r="K335">
            <v>0.8745759999999998</v>
          </cell>
          <cell r="L335">
            <v>-2.2005706484644616E-2</v>
          </cell>
          <cell r="M335">
            <v>0.85257029351535518</v>
          </cell>
          <cell r="O335">
            <v>0</v>
          </cell>
          <cell r="P335">
            <v>0.85257029351535518</v>
          </cell>
          <cell r="Q335">
            <v>0.85257029351535518</v>
          </cell>
          <cell r="R335">
            <v>0</v>
          </cell>
          <cell r="S335">
            <v>0.32030528327644753</v>
          </cell>
          <cell r="U335">
            <v>6.7065010238907555E-2</v>
          </cell>
          <cell r="W335">
            <v>0.46520000000000017</v>
          </cell>
          <cell r="AC335">
            <v>0</v>
          </cell>
          <cell r="AE335">
            <v>0</v>
          </cell>
          <cell r="AJ335">
            <v>2.2005706484641611E-2</v>
          </cell>
          <cell r="AL335" t="str">
            <v>EU28</v>
          </cell>
        </row>
        <row r="336">
          <cell r="F336" t="str">
            <v>Slovenia</v>
          </cell>
          <cell r="G336" t="str">
            <v>TOTAL</v>
          </cell>
          <cell r="H336" t="str">
            <v>TOTAL</v>
          </cell>
          <cell r="J336" t="str">
            <v>Electricity</v>
          </cell>
          <cell r="K336">
            <v>12.389438999999999</v>
          </cell>
          <cell r="L336">
            <v>-9.3016912303790527</v>
          </cell>
          <cell r="M336">
            <v>3.0877477696209477</v>
          </cell>
          <cell r="O336">
            <v>0</v>
          </cell>
          <cell r="P336">
            <v>3.0877477696209477</v>
          </cell>
          <cell r="Q336">
            <v>1.9636112843652045</v>
          </cell>
          <cell r="R336">
            <v>1.1241364852557432</v>
          </cell>
          <cell r="S336">
            <v>0.53426807547126454</v>
          </cell>
          <cell r="U336">
            <v>0.65244040675433435</v>
          </cell>
          <cell r="W336">
            <v>0.77690280213960572</v>
          </cell>
          <cell r="AC336">
            <v>0.513293812904006</v>
          </cell>
          <cell r="AE336">
            <v>0.61084267235173728</v>
          </cell>
          <cell r="AJ336">
            <v>0.259348999999999</v>
          </cell>
          <cell r="AL336" t="str">
            <v>EU28</v>
          </cell>
        </row>
        <row r="337">
          <cell r="F337" t="str">
            <v>Slovenia</v>
          </cell>
          <cell r="G337" t="str">
            <v>TOTAL</v>
          </cell>
          <cell r="H337" t="str">
            <v>TOTAL</v>
          </cell>
          <cell r="J337" t="str">
            <v>District heating</v>
          </cell>
          <cell r="K337">
            <v>2.1236379999999997</v>
          </cell>
          <cell r="L337">
            <v>1.2526000000000259E-2</v>
          </cell>
          <cell r="M337">
            <v>2.136164</v>
          </cell>
          <cell r="O337">
            <v>0</v>
          </cell>
          <cell r="P337">
            <v>2.136164</v>
          </cell>
          <cell r="Q337">
            <v>2.136164</v>
          </cell>
          <cell r="R337">
            <v>0</v>
          </cell>
          <cell r="S337">
            <v>1.4095933549862971</v>
          </cell>
          <cell r="U337">
            <v>0.24803516695814704</v>
          </cell>
          <cell r="W337">
            <v>0.47853547805555596</v>
          </cell>
          <cell r="AC337">
            <v>0</v>
          </cell>
          <cell r="AE337">
            <v>0</v>
          </cell>
          <cell r="AJ337">
            <v>0</v>
          </cell>
          <cell r="AL337" t="str">
            <v>EU28</v>
          </cell>
        </row>
        <row r="338">
          <cell r="F338" t="str">
            <v>Slovenia</v>
          </cell>
          <cell r="G338" t="str">
            <v>TOTAL</v>
          </cell>
          <cell r="H338" t="str">
            <v>TOTAL</v>
          </cell>
          <cell r="J338" t="str">
            <v>Waste non-RES</v>
          </cell>
          <cell r="K338">
            <v>0.282609</v>
          </cell>
          <cell r="L338">
            <v>-1.6653345369377348E-16</v>
          </cell>
          <cell r="M338">
            <v>0.28260899999999983</v>
          </cell>
          <cell r="O338">
            <v>0</v>
          </cell>
          <cell r="P338">
            <v>0.28260899999999983</v>
          </cell>
          <cell r="Q338">
            <v>0.28260899999999983</v>
          </cell>
          <cell r="R338">
            <v>0</v>
          </cell>
          <cell r="S338">
            <v>0</v>
          </cell>
          <cell r="U338">
            <v>0</v>
          </cell>
          <cell r="W338">
            <v>0.28260899999999983</v>
          </cell>
          <cell r="AC338">
            <v>0</v>
          </cell>
          <cell r="AE338">
            <v>0</v>
          </cell>
          <cell r="AJ338">
            <v>0</v>
          </cell>
          <cell r="AL338" t="str">
            <v>EU28</v>
          </cell>
        </row>
        <row r="339">
          <cell r="F339" t="str">
            <v>Slovenia</v>
          </cell>
          <cell r="G339" t="str">
            <v>TOTAL</v>
          </cell>
          <cell r="H339" t="str">
            <v>TOTAL</v>
          </cell>
          <cell r="J339" t="str">
            <v>Waste RES</v>
          </cell>
          <cell r="K339">
            <v>0</v>
          </cell>
          <cell r="L339">
            <v>0</v>
          </cell>
          <cell r="M339">
            <v>0</v>
          </cell>
          <cell r="O339">
            <v>0</v>
          </cell>
          <cell r="P339">
            <v>0</v>
          </cell>
          <cell r="Q339">
            <v>0</v>
          </cell>
          <cell r="R339">
            <v>0</v>
          </cell>
          <cell r="S339">
            <v>0</v>
          </cell>
          <cell r="U339">
            <v>0</v>
          </cell>
          <cell r="W339">
            <v>0</v>
          </cell>
          <cell r="AC339">
            <v>0</v>
          </cell>
          <cell r="AE339">
            <v>0</v>
          </cell>
          <cell r="AJ339">
            <v>0</v>
          </cell>
          <cell r="AL339" t="str">
            <v>EU28</v>
          </cell>
        </row>
        <row r="340">
          <cell r="F340" t="str">
            <v>Slovenia</v>
          </cell>
          <cell r="G340" t="str">
            <v>TOTAL</v>
          </cell>
          <cell r="H340" t="str">
            <v>TOTAL</v>
          </cell>
          <cell r="J340" t="str">
            <v>Biomass</v>
          </cell>
          <cell r="K340">
            <v>6.0417850000000008</v>
          </cell>
          <cell r="L340">
            <v>-5.8968000555556621E-2</v>
          </cell>
          <cell r="M340">
            <v>5.9828169994444442</v>
          </cell>
          <cell r="O340">
            <v>0</v>
          </cell>
          <cell r="P340">
            <v>5.9828169994444442</v>
          </cell>
          <cell r="Q340">
            <v>5.9828169994444442</v>
          </cell>
          <cell r="R340">
            <v>0</v>
          </cell>
          <cell r="S340">
            <v>4.4046218143088094</v>
          </cell>
          <cell r="U340">
            <v>1.0443781856911902</v>
          </cell>
          <cell r="W340">
            <v>0.53381699944444472</v>
          </cell>
          <cell r="AC340">
            <v>0</v>
          </cell>
          <cell r="AE340">
            <v>0</v>
          </cell>
          <cell r="AJ340">
            <v>5.5E-2</v>
          </cell>
          <cell r="AL340" t="str">
            <v>EU28</v>
          </cell>
        </row>
        <row r="341">
          <cell r="F341" t="str">
            <v>Slovenia</v>
          </cell>
          <cell r="G341" t="str">
            <v>TOTAL</v>
          </cell>
          <cell r="H341" t="str">
            <v>TOTAL</v>
          </cell>
          <cell r="J341" t="str">
            <v>Geothermal</v>
          </cell>
          <cell r="K341">
            <v>0.26749000000000001</v>
          </cell>
          <cell r="L341">
            <v>-0.11549000000000001</v>
          </cell>
          <cell r="M341">
            <v>0.152</v>
          </cell>
          <cell r="O341">
            <v>0</v>
          </cell>
          <cell r="P341">
            <v>0.152</v>
          </cell>
          <cell r="Q341">
            <v>0.152</v>
          </cell>
          <cell r="R341">
            <v>0</v>
          </cell>
          <cell r="S341">
            <v>0.09</v>
          </cell>
          <cell r="U341">
            <v>6.2E-2</v>
          </cell>
          <cell r="W341">
            <v>0</v>
          </cell>
          <cell r="AC341">
            <v>0</v>
          </cell>
          <cell r="AE341">
            <v>0</v>
          </cell>
          <cell r="AJ341">
            <v>0</v>
          </cell>
          <cell r="AL341" t="str">
            <v>EU28</v>
          </cell>
        </row>
        <row r="342">
          <cell r="F342" t="str">
            <v>Slovenia</v>
          </cell>
          <cell r="G342" t="str">
            <v>TOTAL</v>
          </cell>
          <cell r="H342" t="str">
            <v>TOTAL</v>
          </cell>
          <cell r="J342" t="str">
            <v>Solar energy</v>
          </cell>
          <cell r="K342">
            <v>0.109322</v>
          </cell>
          <cell r="L342">
            <v>-3.2200000000000284E-4</v>
          </cell>
          <cell r="M342">
            <v>0.109</v>
          </cell>
          <cell r="O342">
            <v>0</v>
          </cell>
          <cell r="P342">
            <v>0.109</v>
          </cell>
          <cell r="Q342">
            <v>0.109</v>
          </cell>
          <cell r="R342">
            <v>0</v>
          </cell>
          <cell r="S342">
            <v>0.02</v>
          </cell>
          <cell r="U342">
            <v>8.8999999999999996E-2</v>
          </cell>
          <cell r="W342">
            <v>0</v>
          </cell>
          <cell r="AC342">
            <v>0</v>
          </cell>
          <cell r="AE342">
            <v>0</v>
          </cell>
          <cell r="AJ342">
            <v>0</v>
          </cell>
          <cell r="AL342" t="str">
            <v>EU28</v>
          </cell>
        </row>
        <row r="343">
          <cell r="F343" t="str">
            <v>Slovenia</v>
          </cell>
          <cell r="G343" t="str">
            <v>TOTAL</v>
          </cell>
          <cell r="H343" t="str">
            <v>TOTAL</v>
          </cell>
          <cell r="J343" t="str">
            <v>Ambient heat total</v>
          </cell>
          <cell r="K343" t="str">
            <v>-</v>
          </cell>
          <cell r="L343">
            <v>0</v>
          </cell>
          <cell r="M343">
            <v>0</v>
          </cell>
          <cell r="O343">
            <v>0</v>
          </cell>
          <cell r="P343">
            <v>0</v>
          </cell>
          <cell r="Q343">
            <v>0</v>
          </cell>
          <cell r="R343">
            <v>0</v>
          </cell>
          <cell r="S343">
            <v>0</v>
          </cell>
          <cell r="U343">
            <v>0</v>
          </cell>
          <cell r="W343">
            <v>0</v>
          </cell>
          <cell r="AC343">
            <v>0</v>
          </cell>
          <cell r="AE343">
            <v>0</v>
          </cell>
          <cell r="AJ343">
            <v>0</v>
          </cell>
          <cell r="AL343" t="str">
            <v>EU28</v>
          </cell>
        </row>
        <row r="344">
          <cell r="F344" t="str">
            <v>Slovenia</v>
          </cell>
          <cell r="G344" t="str">
            <v>TOTAL</v>
          </cell>
          <cell r="H344" t="str">
            <v>TOTAL</v>
          </cell>
          <cell r="J344" t="str">
            <v xml:space="preserve">Other RES </v>
          </cell>
          <cell r="K344" t="str">
            <v>-</v>
          </cell>
          <cell r="L344">
            <v>0</v>
          </cell>
          <cell r="M344">
            <v>0</v>
          </cell>
          <cell r="O344">
            <v>0</v>
          </cell>
          <cell r="P344">
            <v>0</v>
          </cell>
          <cell r="Q344">
            <v>0</v>
          </cell>
          <cell r="R344">
            <v>0</v>
          </cell>
          <cell r="S344">
            <v>0</v>
          </cell>
          <cell r="U344">
            <v>0</v>
          </cell>
          <cell r="W344">
            <v>0</v>
          </cell>
          <cell r="AC344">
            <v>0</v>
          </cell>
          <cell r="AE344">
            <v>0</v>
          </cell>
          <cell r="AJ344">
            <v>0</v>
          </cell>
          <cell r="AL344" t="str">
            <v>EU28</v>
          </cell>
        </row>
        <row r="345">
          <cell r="F345" t="str">
            <v>Slovakia</v>
          </cell>
          <cell r="G345" t="str">
            <v>TOTAL</v>
          </cell>
          <cell r="H345" t="str">
            <v>TOTAL</v>
          </cell>
          <cell r="J345" t="str">
            <v>TOTAL</v>
          </cell>
          <cell r="K345">
            <v>91.48390599999999</v>
          </cell>
          <cell r="L345">
            <v>-9.6927309325589874</v>
          </cell>
          <cell r="M345">
            <v>81.791175067441003</v>
          </cell>
          <cell r="O345">
            <v>0</v>
          </cell>
          <cell r="P345">
            <v>81.791175067441003</v>
          </cell>
          <cell r="Q345">
            <v>78.927295623713775</v>
          </cell>
          <cell r="R345">
            <v>2.8638794437272233</v>
          </cell>
          <cell r="S345">
            <v>39.41307656582277</v>
          </cell>
          <cell r="U345">
            <v>7.0233572439272596</v>
          </cell>
          <cell r="W345">
            <v>32.49086181396374</v>
          </cell>
          <cell r="AC345">
            <v>1.2190473361994048</v>
          </cell>
          <cell r="AE345">
            <v>1.6448321075278185</v>
          </cell>
          <cell r="AJ345">
            <v>2.4963171556193657</v>
          </cell>
          <cell r="AL345" t="str">
            <v>EU28</v>
          </cell>
        </row>
        <row r="346">
          <cell r="F346" t="str">
            <v>Slovakia</v>
          </cell>
          <cell r="G346" t="str">
            <v>TOTAL</v>
          </cell>
          <cell r="H346" t="str">
            <v>TOTAL</v>
          </cell>
          <cell r="J346" t="str">
            <v>Coal</v>
          </cell>
          <cell r="K346">
            <v>16.257577000000001</v>
          </cell>
          <cell r="L346">
            <v>1.163000000044434E-3</v>
          </cell>
          <cell r="M346">
            <v>16.258740000000046</v>
          </cell>
          <cell r="O346">
            <v>0</v>
          </cell>
          <cell r="P346">
            <v>16.258740000000046</v>
          </cell>
          <cell r="Q346">
            <v>16.258740000000046</v>
          </cell>
          <cell r="R346">
            <v>0</v>
          </cell>
          <cell r="S346">
            <v>1.9447533480555543</v>
          </cell>
          <cell r="U346">
            <v>0.104669999999999</v>
          </cell>
          <cell r="W346">
            <v>14.209316651944492</v>
          </cell>
          <cell r="AC346">
            <v>0</v>
          </cell>
          <cell r="AE346">
            <v>0</v>
          </cell>
          <cell r="AJ346">
            <v>0</v>
          </cell>
          <cell r="AL346" t="str">
            <v>EU28</v>
          </cell>
        </row>
        <row r="347">
          <cell r="F347" t="str">
            <v>Slovakia</v>
          </cell>
          <cell r="G347" t="str">
            <v>TOTAL</v>
          </cell>
          <cell r="H347" t="str">
            <v>TOTAL</v>
          </cell>
          <cell r="J347" t="str">
            <v>Fuel oil</v>
          </cell>
          <cell r="K347">
            <v>1.3723399999999968</v>
          </cell>
          <cell r="L347">
            <v>3.1257276626434072E-2</v>
          </cell>
          <cell r="M347">
            <v>1.4035972766264309</v>
          </cell>
          <cell r="O347">
            <v>0</v>
          </cell>
          <cell r="P347">
            <v>1.4035972766264309</v>
          </cell>
          <cell r="Q347">
            <v>1.4035972766264309</v>
          </cell>
          <cell r="R347">
            <v>0</v>
          </cell>
          <cell r="S347">
            <v>0.26698772388888897</v>
          </cell>
          <cell r="U347">
            <v>2.9028300237541917E-2</v>
          </cell>
          <cell r="W347">
            <v>1.1075812524999999</v>
          </cell>
          <cell r="AC347">
            <v>0</v>
          </cell>
          <cell r="AE347">
            <v>0</v>
          </cell>
          <cell r="AJ347">
            <v>0</v>
          </cell>
          <cell r="AL347" t="str">
            <v>EU28</v>
          </cell>
        </row>
        <row r="348">
          <cell r="F348" t="str">
            <v>Slovakia</v>
          </cell>
          <cell r="G348" t="str">
            <v>TOTAL</v>
          </cell>
          <cell r="H348" t="str">
            <v>TOTAL</v>
          </cell>
          <cell r="J348" t="str">
            <v>Natural gas</v>
          </cell>
          <cell r="K348">
            <v>30.129841000000003</v>
          </cell>
          <cell r="L348">
            <v>4.4860433333226979E-3</v>
          </cell>
          <cell r="M348">
            <v>30.134327043333325</v>
          </cell>
          <cell r="O348">
            <v>0</v>
          </cell>
          <cell r="P348">
            <v>30.134327043333325</v>
          </cell>
          <cell r="Q348">
            <v>30.134327043333325</v>
          </cell>
          <cell r="R348">
            <v>0</v>
          </cell>
          <cell r="S348">
            <v>22.20214282691844</v>
          </cell>
          <cell r="U348">
            <v>3.5295215741926595</v>
          </cell>
          <cell r="W348">
            <v>4.4026626422222241</v>
          </cell>
          <cell r="AC348">
            <v>0</v>
          </cell>
          <cell r="AE348">
            <v>0</v>
          </cell>
          <cell r="AJ348">
            <v>0</v>
          </cell>
          <cell r="AL348" t="str">
            <v>EU28</v>
          </cell>
        </row>
        <row r="349">
          <cell r="F349" t="str">
            <v>Slovakia</v>
          </cell>
          <cell r="G349" t="str">
            <v>TOTAL</v>
          </cell>
          <cell r="H349" t="str">
            <v>TOTAL</v>
          </cell>
          <cell r="J349" t="str">
            <v>Other fossil fuels</v>
          </cell>
          <cell r="K349">
            <v>7.5827599999999995</v>
          </cell>
          <cell r="L349">
            <v>-0.13948681833333954</v>
          </cell>
          <cell r="M349">
            <v>7.44327318166666</v>
          </cell>
          <cell r="O349">
            <v>0</v>
          </cell>
          <cell r="P349">
            <v>7.44327318166666</v>
          </cell>
          <cell r="Q349">
            <v>7.44327318166666</v>
          </cell>
          <cell r="R349">
            <v>0</v>
          </cell>
          <cell r="S349">
            <v>0.10233927846466137</v>
          </cell>
          <cell r="U349">
            <v>2.5590721535338524E-2</v>
          </cell>
          <cell r="W349">
            <v>7.3153431816666599</v>
          </cell>
          <cell r="AC349">
            <v>0</v>
          </cell>
          <cell r="AE349">
            <v>0</v>
          </cell>
          <cell r="AJ349">
            <v>0</v>
          </cell>
          <cell r="AL349" t="str">
            <v>EU28</v>
          </cell>
        </row>
        <row r="350">
          <cell r="F350" t="str">
            <v>Slovakia</v>
          </cell>
          <cell r="G350" t="str">
            <v>TOTAL</v>
          </cell>
          <cell r="H350" t="str">
            <v>TOTAL</v>
          </cell>
          <cell r="J350" t="str">
            <v>Electricity</v>
          </cell>
          <cell r="K350">
            <v>23.091364999999996</v>
          </cell>
          <cell r="L350">
            <v>-17.843575432796534</v>
          </cell>
          <cell r="M350">
            <v>5.2477895672034611</v>
          </cell>
          <cell r="O350">
            <v>0</v>
          </cell>
          <cell r="P350">
            <v>5.2477895672034611</v>
          </cell>
          <cell r="Q350">
            <v>2.3839101234762388</v>
          </cell>
          <cell r="R350">
            <v>2.8638794437272224</v>
          </cell>
          <cell r="S350">
            <v>1.0654986048169555</v>
          </cell>
          <cell r="U350">
            <v>0.27650924608444644</v>
          </cell>
          <cell r="W350">
            <v>1.0419022725748368</v>
          </cell>
          <cell r="AC350">
            <v>1.2190473361994039</v>
          </cell>
          <cell r="AE350">
            <v>1.6448321075278185</v>
          </cell>
          <cell r="AJ350">
            <v>2.4833171556193658</v>
          </cell>
          <cell r="AL350" t="str">
            <v>EU28</v>
          </cell>
        </row>
        <row r="351">
          <cell r="F351" t="str">
            <v>Slovakia</v>
          </cell>
          <cell r="G351" t="str">
            <v>TOTAL</v>
          </cell>
          <cell r="H351" t="str">
            <v>TOTAL</v>
          </cell>
          <cell r="J351" t="str">
            <v>District heating</v>
          </cell>
          <cell r="K351">
            <v>8.8597339999999996</v>
          </cell>
          <cell r="L351">
            <v>8.4006888172222141</v>
          </cell>
          <cell r="M351">
            <v>17.260422817222214</v>
          </cell>
          <cell r="O351">
            <v>0</v>
          </cell>
          <cell r="P351">
            <v>17.260422817222214</v>
          </cell>
          <cell r="Q351">
            <v>17.260422817222214</v>
          </cell>
          <cell r="R351">
            <v>0</v>
          </cell>
          <cell r="S351">
            <v>13.263418071916336</v>
          </cell>
          <cell r="U351">
            <v>2.9749741136392118</v>
          </cell>
          <cell r="W351">
            <v>1.0220306316666661</v>
          </cell>
          <cell r="AC351">
            <v>0</v>
          </cell>
          <cell r="AE351">
            <v>0</v>
          </cell>
          <cell r="AJ351">
            <v>0</v>
          </cell>
          <cell r="AL351" t="str">
            <v>EU28</v>
          </cell>
        </row>
        <row r="352">
          <cell r="F352" t="str">
            <v>Slovakia</v>
          </cell>
          <cell r="G352" t="str">
            <v>TOTAL</v>
          </cell>
          <cell r="H352" t="str">
            <v>TOTAL</v>
          </cell>
          <cell r="J352" t="str">
            <v>Waste non-RES</v>
          </cell>
          <cell r="K352">
            <v>0.32680300000000001</v>
          </cell>
          <cell r="L352">
            <v>-8.5344819166667141E-2</v>
          </cell>
          <cell r="M352">
            <v>0.24145818083333287</v>
          </cell>
          <cell r="O352">
            <v>0</v>
          </cell>
          <cell r="P352">
            <v>0.24145818083333287</v>
          </cell>
          <cell r="Q352">
            <v>0.24145818083333287</v>
          </cell>
          <cell r="R352">
            <v>0</v>
          </cell>
          <cell r="S352">
            <v>0</v>
          </cell>
          <cell r="U352">
            <v>0</v>
          </cell>
          <cell r="W352">
            <v>0.24145818083333287</v>
          </cell>
          <cell r="AC352">
            <v>0</v>
          </cell>
          <cell r="AE352">
            <v>0</v>
          </cell>
          <cell r="AJ352">
            <v>0</v>
          </cell>
          <cell r="AL352" t="str">
            <v>EU28</v>
          </cell>
        </row>
        <row r="353">
          <cell r="F353" t="str">
            <v>Slovakia</v>
          </cell>
          <cell r="G353" t="str">
            <v>TOTAL</v>
          </cell>
          <cell r="H353" t="str">
            <v>TOTAL</v>
          </cell>
          <cell r="J353" t="str">
            <v>Waste RES</v>
          </cell>
          <cell r="K353">
            <v>3.4889999999999997E-2</v>
          </cell>
          <cell r="L353">
            <v>-3.4889999999999997E-2</v>
          </cell>
          <cell r="M353">
            <v>0</v>
          </cell>
          <cell r="O353">
            <v>0</v>
          </cell>
          <cell r="P353">
            <v>0</v>
          </cell>
          <cell r="Q353">
            <v>0</v>
          </cell>
          <cell r="R353">
            <v>0</v>
          </cell>
          <cell r="S353">
            <v>0</v>
          </cell>
          <cell r="U353">
            <v>0</v>
          </cell>
          <cell r="W353">
            <v>0</v>
          </cell>
          <cell r="AC353">
            <v>0</v>
          </cell>
          <cell r="AE353">
            <v>0</v>
          </cell>
          <cell r="AJ353">
            <v>0</v>
          </cell>
          <cell r="AL353" t="str">
            <v>EU28</v>
          </cell>
        </row>
        <row r="354">
          <cell r="F354" t="str">
            <v>Slovakia</v>
          </cell>
          <cell r="G354" t="str">
            <v>TOTAL</v>
          </cell>
          <cell r="H354" t="str">
            <v>TOTAL</v>
          </cell>
          <cell r="J354" t="str">
            <v>Biomass</v>
          </cell>
          <cell r="K354">
            <v>3.7553269999999994</v>
          </cell>
          <cell r="L354">
            <v>-1.6759999999995223E-2</v>
          </cell>
          <cell r="M354">
            <v>3.7385670000000042</v>
          </cell>
          <cell r="O354">
            <v>0</v>
          </cell>
          <cell r="P354">
            <v>3.7385670000000042</v>
          </cell>
          <cell r="Q354">
            <v>3.7385670000000042</v>
          </cell>
          <cell r="R354">
            <v>0</v>
          </cell>
          <cell r="S354">
            <v>0.55589263945059098</v>
          </cell>
          <cell r="U354">
            <v>3.210736054940902E-2</v>
          </cell>
          <cell r="W354">
            <v>3.1505670000000041</v>
          </cell>
          <cell r="AC354">
            <v>0</v>
          </cell>
          <cell r="AE354">
            <v>0</v>
          </cell>
          <cell r="AJ354">
            <v>1.2999999999999999E-2</v>
          </cell>
          <cell r="AL354" t="str">
            <v>EU28</v>
          </cell>
        </row>
        <row r="355">
          <cell r="F355" t="str">
            <v>Slovakia</v>
          </cell>
          <cell r="G355" t="str">
            <v>TOTAL</v>
          </cell>
          <cell r="H355" t="str">
            <v>TOTAL</v>
          </cell>
          <cell r="J355" t="str">
            <v>Geothermal</v>
          </cell>
          <cell r="K355">
            <v>9.3039999999999998E-3</v>
          </cell>
          <cell r="L355">
            <v>-9.3039999999999998E-3</v>
          </cell>
          <cell r="M355">
            <v>0</v>
          </cell>
          <cell r="O355">
            <v>0</v>
          </cell>
          <cell r="P355">
            <v>0</v>
          </cell>
          <cell r="Q355">
            <v>0</v>
          </cell>
          <cell r="R355">
            <v>0</v>
          </cell>
          <cell r="S355">
            <v>0</v>
          </cell>
          <cell r="U355">
            <v>0</v>
          </cell>
          <cell r="W355">
            <v>0</v>
          </cell>
          <cell r="AC355">
            <v>0</v>
          </cell>
          <cell r="AE355">
            <v>0</v>
          </cell>
          <cell r="AJ355">
            <v>0</v>
          </cell>
          <cell r="AL355" t="str">
            <v>EU28</v>
          </cell>
        </row>
        <row r="356">
          <cell r="F356" t="str">
            <v>Slovakia</v>
          </cell>
          <cell r="G356" t="str">
            <v>TOTAL</v>
          </cell>
          <cell r="H356" t="str">
            <v>TOTAL</v>
          </cell>
          <cell r="J356" t="str">
            <v>Solar energy</v>
          </cell>
          <cell r="K356">
            <v>6.1638999999999999E-2</v>
          </cell>
          <cell r="L356">
            <v>1.3610000000000011E-3</v>
          </cell>
          <cell r="M356">
            <v>6.3E-2</v>
          </cell>
          <cell r="O356">
            <v>0</v>
          </cell>
          <cell r="P356">
            <v>6.3E-2</v>
          </cell>
          <cell r="Q356">
            <v>6.3E-2</v>
          </cell>
          <cell r="R356">
            <v>0</v>
          </cell>
          <cell r="S356">
            <v>1.2044072311345938E-2</v>
          </cell>
          <cell r="U356">
            <v>5.0955927688654069E-2</v>
          </cell>
          <cell r="W356">
            <v>0</v>
          </cell>
          <cell r="AC356">
            <v>0</v>
          </cell>
          <cell r="AE356">
            <v>0</v>
          </cell>
          <cell r="AJ356">
            <v>0</v>
          </cell>
          <cell r="AL356" t="str">
            <v>EU28</v>
          </cell>
        </row>
        <row r="357">
          <cell r="F357" t="str">
            <v>Slovakia</v>
          </cell>
          <cell r="G357" t="str">
            <v>TOTAL</v>
          </cell>
          <cell r="H357" t="str">
            <v>TOTAL</v>
          </cell>
          <cell r="J357" t="str">
            <v>Ambient heat total</v>
          </cell>
          <cell r="K357" t="str">
            <v>-</v>
          </cell>
          <cell r="L357">
            <v>0</v>
          </cell>
          <cell r="M357">
            <v>0</v>
          </cell>
          <cell r="O357">
            <v>0</v>
          </cell>
          <cell r="P357">
            <v>0</v>
          </cell>
          <cell r="Q357">
            <v>0</v>
          </cell>
          <cell r="R357">
            <v>0</v>
          </cell>
          <cell r="S357">
            <v>0</v>
          </cell>
          <cell r="U357">
            <v>0</v>
          </cell>
          <cell r="W357">
            <v>0</v>
          </cell>
          <cell r="AC357">
            <v>0</v>
          </cell>
          <cell r="AE357">
            <v>0</v>
          </cell>
          <cell r="AJ357">
            <v>0</v>
          </cell>
          <cell r="AL357" t="str">
            <v>EU28</v>
          </cell>
        </row>
        <row r="358">
          <cell r="F358" t="str">
            <v>Slovakia</v>
          </cell>
          <cell r="G358" t="str">
            <v>TOTAL</v>
          </cell>
          <cell r="H358" t="str">
            <v>TOTAL</v>
          </cell>
          <cell r="J358" t="str">
            <v xml:space="preserve">Other RES </v>
          </cell>
          <cell r="K358" t="str">
            <v>-</v>
          </cell>
          <cell r="L358">
            <v>0</v>
          </cell>
          <cell r="M358">
            <v>0</v>
          </cell>
          <cell r="O358">
            <v>0</v>
          </cell>
          <cell r="P358">
            <v>0</v>
          </cell>
          <cell r="Q358">
            <v>0</v>
          </cell>
          <cell r="R358">
            <v>0</v>
          </cell>
          <cell r="S358">
            <v>0</v>
          </cell>
          <cell r="U358">
            <v>0</v>
          </cell>
          <cell r="W358">
            <v>0</v>
          </cell>
          <cell r="AC358">
            <v>0</v>
          </cell>
          <cell r="AE358">
            <v>0</v>
          </cell>
          <cell r="AJ358">
            <v>0</v>
          </cell>
          <cell r="AL358" t="str">
            <v>EU28</v>
          </cell>
        </row>
        <row r="359">
          <cell r="F359" t="str">
            <v>Finland</v>
          </cell>
          <cell r="G359" t="str">
            <v>TOTAL</v>
          </cell>
          <cell r="H359" t="str">
            <v>TOTAL</v>
          </cell>
          <cell r="J359" t="str">
            <v>TOTAL</v>
          </cell>
          <cell r="K359">
            <v>224.09032900000003</v>
          </cell>
          <cell r="L359">
            <v>-56.839214398662563</v>
          </cell>
          <cell r="M359">
            <v>167.25111460133746</v>
          </cell>
          <cell r="O359">
            <v>0</v>
          </cell>
          <cell r="P359">
            <v>167.25111460133746</v>
          </cell>
          <cell r="Q359">
            <v>163.20963147261256</v>
          </cell>
          <cell r="R359">
            <v>4.0414831287249182</v>
          </cell>
          <cell r="S359">
            <v>80.663981177824752</v>
          </cell>
          <cell r="U359">
            <v>10.281488378982456</v>
          </cell>
          <cell r="W359">
            <v>72.26416191580536</v>
          </cell>
          <cell r="AC359">
            <v>0.59271394172786973</v>
          </cell>
          <cell r="AE359">
            <v>3.4487691869970485</v>
          </cell>
          <cell r="AJ359">
            <v>2.5258190095004971</v>
          </cell>
          <cell r="AL359" t="str">
            <v>EU28</v>
          </cell>
        </row>
        <row r="360">
          <cell r="F360" t="str">
            <v>Finland</v>
          </cell>
          <cell r="G360" t="str">
            <v>TOTAL</v>
          </cell>
          <cell r="H360" t="str">
            <v>TOTAL</v>
          </cell>
          <cell r="J360" t="str">
            <v>Coal</v>
          </cell>
          <cell r="K360">
            <v>7.8176860000000001</v>
          </cell>
          <cell r="L360">
            <v>-7.5760827257651542E-3</v>
          </cell>
          <cell r="M360">
            <v>7.810109917274235</v>
          </cell>
          <cell r="O360">
            <v>0</v>
          </cell>
          <cell r="P360">
            <v>7.810109917274235</v>
          </cell>
          <cell r="Q360">
            <v>7.810109917274235</v>
          </cell>
          <cell r="R360">
            <v>0</v>
          </cell>
          <cell r="S360">
            <v>0.90770491699645828</v>
          </cell>
          <cell r="U360">
            <v>0</v>
          </cell>
          <cell r="W360">
            <v>6.9024050002777768</v>
          </cell>
          <cell r="AC360">
            <v>0</v>
          </cell>
          <cell r="AE360">
            <v>0</v>
          </cell>
          <cell r="AJ360">
            <v>0</v>
          </cell>
          <cell r="AL360" t="str">
            <v>EU28</v>
          </cell>
        </row>
        <row r="361">
          <cell r="F361" t="str">
            <v>Finland</v>
          </cell>
          <cell r="G361" t="str">
            <v>TOTAL</v>
          </cell>
          <cell r="H361" t="str">
            <v>TOTAL</v>
          </cell>
          <cell r="J361" t="str">
            <v>Fuel oil</v>
          </cell>
          <cell r="K361">
            <v>18.049760000000003</v>
          </cell>
          <cell r="L361">
            <v>0.95046621296988576</v>
          </cell>
          <cell r="M361">
            <v>19.000226212969888</v>
          </cell>
          <cell r="O361">
            <v>0</v>
          </cell>
          <cell r="P361">
            <v>19.000226212969888</v>
          </cell>
          <cell r="Q361">
            <v>19.000226212969888</v>
          </cell>
          <cell r="R361">
            <v>0</v>
          </cell>
          <cell r="S361">
            <v>11.980642903127636</v>
          </cell>
          <cell r="U361">
            <v>1.2769681726200375</v>
          </cell>
          <cell r="W361">
            <v>5.7426151372222147</v>
          </cell>
          <cell r="AC361">
            <v>0</v>
          </cell>
          <cell r="AE361">
            <v>0</v>
          </cell>
          <cell r="AJ361">
            <v>0</v>
          </cell>
          <cell r="AL361" t="str">
            <v>EU28</v>
          </cell>
        </row>
        <row r="362">
          <cell r="F362" t="str">
            <v>Finland</v>
          </cell>
          <cell r="G362" t="str">
            <v>TOTAL</v>
          </cell>
          <cell r="H362" t="str">
            <v>TOTAL</v>
          </cell>
          <cell r="J362" t="str">
            <v>Natural gas</v>
          </cell>
          <cell r="K362">
            <v>7.9398010000000001</v>
          </cell>
          <cell r="L362">
            <v>6.1515974294986897E-2</v>
          </cell>
          <cell r="M362">
            <v>8.001316974294987</v>
          </cell>
          <cell r="O362">
            <v>0</v>
          </cell>
          <cell r="P362">
            <v>8.001316974294987</v>
          </cell>
          <cell r="Q362">
            <v>8.001316974294987</v>
          </cell>
          <cell r="R362">
            <v>0</v>
          </cell>
          <cell r="S362">
            <v>3.6443361615996386</v>
          </cell>
          <cell r="U362">
            <v>0.12226544130645856</v>
          </cell>
          <cell r="W362">
            <v>4.2347153713888899</v>
          </cell>
          <cell r="AC362">
            <v>0</v>
          </cell>
          <cell r="AE362">
            <v>0</v>
          </cell>
          <cell r="AJ362">
            <v>1.0791055727554099E-2</v>
          </cell>
          <cell r="AL362" t="str">
            <v>EU28</v>
          </cell>
        </row>
        <row r="363">
          <cell r="F363" t="str">
            <v>Finland</v>
          </cell>
          <cell r="G363" t="str">
            <v>TOTAL</v>
          </cell>
          <cell r="H363" t="str">
            <v>TOTAL</v>
          </cell>
          <cell r="J363" t="str">
            <v>Other fossil fuels</v>
          </cell>
          <cell r="K363">
            <v>8.104947000000001</v>
          </cell>
          <cell r="L363">
            <v>-3.6164755555557093E-2</v>
          </cell>
          <cell r="M363">
            <v>8.0687822444444439</v>
          </cell>
          <cell r="O363">
            <v>0</v>
          </cell>
          <cell r="P363">
            <v>8.0687822444444439</v>
          </cell>
          <cell r="Q363">
            <v>8.0687822444444439</v>
          </cell>
          <cell r="R363">
            <v>0</v>
          </cell>
          <cell r="S363">
            <v>0</v>
          </cell>
          <cell r="U363">
            <v>0</v>
          </cell>
          <cell r="W363">
            <v>8.0687822444444439</v>
          </cell>
          <cell r="AC363">
            <v>0</v>
          </cell>
          <cell r="AE363">
            <v>0</v>
          </cell>
          <cell r="AJ363">
            <v>0</v>
          </cell>
          <cell r="AL363" t="str">
            <v>EU28</v>
          </cell>
        </row>
        <row r="364">
          <cell r="F364" t="str">
            <v>Finland</v>
          </cell>
          <cell r="G364" t="str">
            <v>TOTAL</v>
          </cell>
          <cell r="H364" t="str">
            <v>TOTAL</v>
          </cell>
          <cell r="J364" t="str">
            <v>Electricity</v>
          </cell>
          <cell r="K364">
            <v>78.376896000000002</v>
          </cell>
          <cell r="L364">
            <v>-52.452701962573407</v>
          </cell>
          <cell r="M364">
            <v>25.924194037426595</v>
          </cell>
          <cell r="O364">
            <v>0</v>
          </cell>
          <cell r="P364">
            <v>25.924194037426595</v>
          </cell>
          <cell r="Q364">
            <v>21.882710908701675</v>
          </cell>
          <cell r="R364">
            <v>4.0414831287249182</v>
          </cell>
          <cell r="S364">
            <v>17.113034302266723</v>
          </cell>
          <cell r="U364">
            <v>2.9009386939629485</v>
          </cell>
          <cell r="W364">
            <v>1.8687379124720023</v>
          </cell>
          <cell r="AC364">
            <v>0.59271394172786951</v>
          </cell>
          <cell r="AE364">
            <v>3.4487691869970485</v>
          </cell>
          <cell r="AJ364">
            <v>0.68802795377294301</v>
          </cell>
          <cell r="AL364" t="str">
            <v>EU28</v>
          </cell>
        </row>
        <row r="365">
          <cell r="F365" t="str">
            <v>Finland</v>
          </cell>
          <cell r="G365" t="str">
            <v>TOTAL</v>
          </cell>
          <cell r="H365" t="str">
            <v>TOTAL</v>
          </cell>
          <cell r="J365" t="str">
            <v>District heating</v>
          </cell>
          <cell r="K365">
            <v>49.581015999999998</v>
          </cell>
          <cell r="L365">
            <v>-7.1956249422949199</v>
          </cell>
          <cell r="M365">
            <v>42.385391057705078</v>
          </cell>
          <cell r="O365">
            <v>0</v>
          </cell>
          <cell r="P365">
            <v>42.385391057705078</v>
          </cell>
          <cell r="Q365">
            <v>42.385391057705078</v>
          </cell>
          <cell r="R365">
            <v>0</v>
          </cell>
          <cell r="S365">
            <v>29.250669036111105</v>
          </cell>
          <cell r="U365">
            <v>5.0009099288162</v>
          </cell>
          <cell r="W365">
            <v>8.1338120927777702</v>
          </cell>
          <cell r="AC365">
            <v>0</v>
          </cell>
          <cell r="AE365">
            <v>0</v>
          </cell>
          <cell r="AJ365">
            <v>0</v>
          </cell>
          <cell r="AL365" t="str">
            <v>EU28</v>
          </cell>
        </row>
        <row r="366">
          <cell r="F366" t="str">
            <v>Finland</v>
          </cell>
          <cell r="G366" t="str">
            <v>TOTAL</v>
          </cell>
          <cell r="H366" t="str">
            <v>TOTAL</v>
          </cell>
          <cell r="J366" t="str">
            <v>Waste non-RES</v>
          </cell>
          <cell r="K366">
            <v>0.46403699999999998</v>
          </cell>
          <cell r="L366">
            <v>2.9734027777778005E-4</v>
          </cell>
          <cell r="M366">
            <v>0.46433434027777776</v>
          </cell>
          <cell r="O366">
            <v>0</v>
          </cell>
          <cell r="P366">
            <v>0.46433434027777776</v>
          </cell>
          <cell r="Q366">
            <v>0.46433434027777776</v>
          </cell>
          <cell r="R366">
            <v>0</v>
          </cell>
          <cell r="S366">
            <v>0</v>
          </cell>
          <cell r="U366">
            <v>0</v>
          </cell>
          <cell r="W366">
            <v>0.46433434027777776</v>
          </cell>
          <cell r="AC366">
            <v>0</v>
          </cell>
          <cell r="AE366">
            <v>0</v>
          </cell>
          <cell r="AJ366">
            <v>0</v>
          </cell>
          <cell r="AL366" t="str">
            <v>EU28</v>
          </cell>
        </row>
        <row r="367">
          <cell r="F367" t="str">
            <v>Finland</v>
          </cell>
          <cell r="G367" t="str">
            <v>TOTAL</v>
          </cell>
          <cell r="H367" t="str">
            <v>TOTAL</v>
          </cell>
          <cell r="J367" t="str">
            <v>Waste RES</v>
          </cell>
          <cell r="K367">
            <v>0.51520899999999992</v>
          </cell>
          <cell r="L367">
            <v>-2.7777791178351663E-10</v>
          </cell>
          <cell r="M367">
            <v>0.51520899972222201</v>
          </cell>
          <cell r="O367">
            <v>0</v>
          </cell>
          <cell r="P367">
            <v>0.51520899972222201</v>
          </cell>
          <cell r="Q367">
            <v>0.51520899972222201</v>
          </cell>
          <cell r="R367">
            <v>0</v>
          </cell>
          <cell r="S367">
            <v>0</v>
          </cell>
          <cell r="U367">
            <v>0</v>
          </cell>
          <cell r="W367">
            <v>0.51520899972222201</v>
          </cell>
          <cell r="AC367">
            <v>0</v>
          </cell>
          <cell r="AE367">
            <v>0</v>
          </cell>
          <cell r="AJ367">
            <v>0</v>
          </cell>
          <cell r="AL367" t="str">
            <v>EU28</v>
          </cell>
        </row>
        <row r="368">
          <cell r="F368" t="str">
            <v>Finland</v>
          </cell>
          <cell r="G368" t="str">
            <v>TOTAL</v>
          </cell>
          <cell r="H368" t="str">
            <v>TOTAL</v>
          </cell>
          <cell r="J368" t="str">
            <v>Biomass</v>
          </cell>
          <cell r="K368">
            <v>53.229347000000004</v>
          </cell>
          <cell r="L368">
            <v>-1.8287961827778076</v>
          </cell>
          <cell r="M368">
            <v>51.400550817222197</v>
          </cell>
          <cell r="O368">
            <v>0</v>
          </cell>
          <cell r="P368">
            <v>51.400550817222197</v>
          </cell>
          <cell r="Q368">
            <v>51.400550817222197</v>
          </cell>
          <cell r="R368">
            <v>0</v>
          </cell>
          <cell r="S368">
            <v>14.47183543068525</v>
          </cell>
          <cell r="U368">
            <v>0.59516456931474959</v>
          </cell>
          <cell r="W368">
            <v>36.333550817222196</v>
          </cell>
          <cell r="AC368">
            <v>0</v>
          </cell>
          <cell r="AE368">
            <v>0</v>
          </cell>
          <cell r="AJ368">
            <v>1.827</v>
          </cell>
          <cell r="AL368" t="str">
            <v>EU28</v>
          </cell>
        </row>
        <row r="369">
          <cell r="F369" t="str">
            <v>Finland</v>
          </cell>
          <cell r="G369" t="str">
            <v>TOTAL</v>
          </cell>
          <cell r="H369" t="str">
            <v>TOTAL</v>
          </cell>
          <cell r="J369" t="str">
            <v>Geothermal</v>
          </cell>
          <cell r="K369">
            <v>0</v>
          </cell>
          <cell r="L369">
            <v>0</v>
          </cell>
          <cell r="M369">
            <v>0</v>
          </cell>
          <cell r="O369">
            <v>0</v>
          </cell>
          <cell r="P369">
            <v>0</v>
          </cell>
          <cell r="Q369">
            <v>0</v>
          </cell>
          <cell r="R369">
            <v>0</v>
          </cell>
          <cell r="S369">
            <v>0</v>
          </cell>
          <cell r="U369">
            <v>0</v>
          </cell>
          <cell r="W369">
            <v>0</v>
          </cell>
          <cell r="AC369">
            <v>0</v>
          </cell>
          <cell r="AE369">
            <v>0</v>
          </cell>
          <cell r="AJ369">
            <v>0</v>
          </cell>
          <cell r="AL369" t="str">
            <v>EU28</v>
          </cell>
        </row>
        <row r="370">
          <cell r="F370" t="str">
            <v>Finland</v>
          </cell>
          <cell r="G370" t="str">
            <v>TOTAL</v>
          </cell>
          <cell r="H370" t="str">
            <v>TOTAL</v>
          </cell>
          <cell r="J370" t="str">
            <v>Solar energy</v>
          </cell>
          <cell r="K370">
            <v>1.2793000000000001E-2</v>
          </cell>
          <cell r="L370">
            <v>1.2069999999999997E-3</v>
          </cell>
          <cell r="M370">
            <v>1.4E-2</v>
          </cell>
          <cell r="O370">
            <v>0</v>
          </cell>
          <cell r="P370">
            <v>1.4E-2</v>
          </cell>
          <cell r="Q370">
            <v>1.4E-2</v>
          </cell>
          <cell r="R370">
            <v>0</v>
          </cell>
          <cell r="S370">
            <v>0</v>
          </cell>
          <cell r="U370">
            <v>1.4E-2</v>
          </cell>
          <cell r="W370">
            <v>0</v>
          </cell>
          <cell r="AC370">
            <v>0</v>
          </cell>
          <cell r="AE370">
            <v>0</v>
          </cell>
          <cell r="AJ370">
            <v>0</v>
          </cell>
          <cell r="AL370" t="str">
            <v>EU28</v>
          </cell>
        </row>
        <row r="371">
          <cell r="F371" t="str">
            <v>Finland</v>
          </cell>
          <cell r="G371" t="str">
            <v>TOTAL</v>
          </cell>
          <cell r="H371" t="str">
            <v>TOTAL</v>
          </cell>
          <cell r="J371" t="str">
            <v>Ambient heat total</v>
          </cell>
          <cell r="K371" t="str">
            <v>-</v>
          </cell>
          <cell r="L371">
            <v>3.6670000000000003</v>
          </cell>
          <cell r="M371">
            <v>3.6670000000000003</v>
          </cell>
          <cell r="O371">
            <v>0</v>
          </cell>
          <cell r="P371">
            <v>3.6670000000000003</v>
          </cell>
          <cell r="Q371">
            <v>3.6670000000000003</v>
          </cell>
          <cell r="R371">
            <v>0</v>
          </cell>
          <cell r="S371">
            <v>3.2957584270379399</v>
          </cell>
          <cell r="U371">
            <v>0.37124157296206028</v>
          </cell>
          <cell r="W371">
            <v>0</v>
          </cell>
          <cell r="AC371">
            <v>0</v>
          </cell>
          <cell r="AE371">
            <v>0</v>
          </cell>
          <cell r="AJ371">
            <v>0</v>
          </cell>
          <cell r="AL371" t="str">
            <v>EU28</v>
          </cell>
        </row>
        <row r="372">
          <cell r="F372" t="str">
            <v>Finland</v>
          </cell>
          <cell r="G372" t="str">
            <v>TOTAL</v>
          </cell>
          <cell r="H372" t="str">
            <v>TOTAL</v>
          </cell>
          <cell r="J372" t="str">
            <v xml:space="preserve">Other RES </v>
          </cell>
          <cell r="K372" t="str">
            <v>-</v>
          </cell>
          <cell r="L372">
            <v>0</v>
          </cell>
          <cell r="M372">
            <v>0</v>
          </cell>
          <cell r="O372">
            <v>0</v>
          </cell>
          <cell r="P372">
            <v>0</v>
          </cell>
          <cell r="Q372">
            <v>0</v>
          </cell>
          <cell r="R372">
            <v>0</v>
          </cell>
          <cell r="S372">
            <v>0</v>
          </cell>
          <cell r="U372">
            <v>0</v>
          </cell>
          <cell r="W372">
            <v>0</v>
          </cell>
          <cell r="AC372">
            <v>0</v>
          </cell>
          <cell r="AE372">
            <v>0</v>
          </cell>
          <cell r="AJ372">
            <v>0</v>
          </cell>
          <cell r="AL372" t="str">
            <v>EU28</v>
          </cell>
        </row>
        <row r="373">
          <cell r="F373" t="str">
            <v>Sweden</v>
          </cell>
          <cell r="G373" t="str">
            <v>TOTAL</v>
          </cell>
          <cell r="H373" t="str">
            <v>TOTAL</v>
          </cell>
          <cell r="J373" t="str">
            <v>TOTAL</v>
          </cell>
          <cell r="K373">
            <v>274.37496000000004</v>
          </cell>
          <cell r="L373">
            <v>-96.488762199004611</v>
          </cell>
          <cell r="M373">
            <v>177.88619780099543</v>
          </cell>
          <cell r="O373">
            <v>0</v>
          </cell>
          <cell r="P373">
            <v>177.88619780099543</v>
          </cell>
          <cell r="Q373">
            <v>173.0826219759162</v>
          </cell>
          <cell r="R373">
            <v>4.8035758250792391</v>
          </cell>
          <cell r="S373">
            <v>81.858301695856483</v>
          </cell>
          <cell r="U373">
            <v>11.910456529337639</v>
          </cell>
          <cell r="W373">
            <v>79.313863750722064</v>
          </cell>
          <cell r="AC373">
            <v>0.61405748645920133</v>
          </cell>
          <cell r="AE373">
            <v>4.1895183386200374</v>
          </cell>
          <cell r="AJ373">
            <v>1.728929859219587</v>
          </cell>
          <cell r="AL373" t="str">
            <v>EU28</v>
          </cell>
        </row>
        <row r="374">
          <cell r="F374" t="str">
            <v>Sweden</v>
          </cell>
          <cell r="G374" t="str">
            <v>TOTAL</v>
          </cell>
          <cell r="H374" t="str">
            <v>TOTAL</v>
          </cell>
          <cell r="J374" t="str">
            <v>Coal</v>
          </cell>
          <cell r="K374">
            <v>12.196380999999999</v>
          </cell>
          <cell r="L374">
            <v>-1.0031847222204959E-3</v>
          </cell>
          <cell r="M374">
            <v>12.195377815277778</v>
          </cell>
          <cell r="O374">
            <v>0</v>
          </cell>
          <cell r="P374">
            <v>12.195377815277778</v>
          </cell>
          <cell r="Q374">
            <v>12.195377815277778</v>
          </cell>
          <cell r="R374">
            <v>0</v>
          </cell>
          <cell r="S374">
            <v>1.1801860388888901</v>
          </cell>
          <cell r="U374">
            <v>0</v>
          </cell>
          <cell r="W374">
            <v>11.015191776388889</v>
          </cell>
          <cell r="AC374">
            <v>0</v>
          </cell>
          <cell r="AE374">
            <v>0</v>
          </cell>
          <cell r="AJ374">
            <v>0</v>
          </cell>
          <cell r="AL374" t="str">
            <v>EU28</v>
          </cell>
        </row>
        <row r="375">
          <cell r="F375" t="str">
            <v>Sweden</v>
          </cell>
          <cell r="G375" t="str">
            <v>TOTAL</v>
          </cell>
          <cell r="H375" t="str">
            <v>TOTAL</v>
          </cell>
          <cell r="J375" t="str">
            <v>Fuel oil</v>
          </cell>
          <cell r="K375">
            <v>12.442937000000001</v>
          </cell>
          <cell r="L375">
            <v>8.8327762545752364E-3</v>
          </cell>
          <cell r="M375">
            <v>12.451769776254576</v>
          </cell>
          <cell r="O375">
            <v>0</v>
          </cell>
          <cell r="P375">
            <v>12.451769776254576</v>
          </cell>
          <cell r="Q375">
            <v>12.451769776254576</v>
          </cell>
          <cell r="R375">
            <v>0</v>
          </cell>
          <cell r="S375">
            <v>5.3699780394811834</v>
          </cell>
          <cell r="U375">
            <v>0.59282134566227507</v>
          </cell>
          <cell r="W375">
            <v>6.4889703911111161</v>
          </cell>
          <cell r="AC375">
            <v>0</v>
          </cell>
          <cell r="AE375">
            <v>0</v>
          </cell>
          <cell r="AJ375">
            <v>7.1185921958684005E-4</v>
          </cell>
          <cell r="AL375" t="str">
            <v>EU28</v>
          </cell>
        </row>
        <row r="376">
          <cell r="F376" t="str">
            <v>Sweden</v>
          </cell>
          <cell r="G376" t="str">
            <v>TOTAL</v>
          </cell>
          <cell r="H376" t="str">
            <v>TOTAL</v>
          </cell>
          <cell r="J376" t="str">
            <v>Natural gas</v>
          </cell>
          <cell r="K376">
            <v>6.0161989999999994</v>
          </cell>
          <cell r="L376">
            <v>-2.0468123055551679E-2</v>
          </cell>
          <cell r="M376">
            <v>5.9957308769444477</v>
          </cell>
          <cell r="O376">
            <v>0</v>
          </cell>
          <cell r="P376">
            <v>5.9957308769444477</v>
          </cell>
          <cell r="Q376">
            <v>5.9957308769444477</v>
          </cell>
          <cell r="R376">
            <v>0</v>
          </cell>
          <cell r="S376">
            <v>3.6218821358261994</v>
          </cell>
          <cell r="U376">
            <v>0.24563291945158039</v>
          </cell>
          <cell r="W376">
            <v>2.128215821666668</v>
          </cell>
          <cell r="AC376">
            <v>0</v>
          </cell>
          <cell r="AE376">
            <v>0</v>
          </cell>
          <cell r="AJ376">
            <v>3.4890000000000004E-2</v>
          </cell>
          <cell r="AL376" t="str">
            <v>EU28</v>
          </cell>
        </row>
        <row r="377">
          <cell r="F377" t="str">
            <v>Sweden</v>
          </cell>
          <cell r="G377" t="str">
            <v>TOTAL</v>
          </cell>
          <cell r="H377" t="str">
            <v>TOTAL</v>
          </cell>
          <cell r="J377" t="str">
            <v>Other fossil fuels</v>
          </cell>
          <cell r="K377">
            <v>5.9045509999999988</v>
          </cell>
          <cell r="L377">
            <v>-7.723933833332719E-2</v>
          </cell>
          <cell r="M377">
            <v>5.8273116616666716</v>
          </cell>
          <cell r="O377">
            <v>0</v>
          </cell>
          <cell r="P377">
            <v>5.8273116616666716</v>
          </cell>
          <cell r="Q377">
            <v>5.8273116616666716</v>
          </cell>
          <cell r="R377">
            <v>0</v>
          </cell>
          <cell r="S377">
            <v>0</v>
          </cell>
          <cell r="U377">
            <v>0</v>
          </cell>
          <cell r="W377">
            <v>5.8273116616666716</v>
          </cell>
          <cell r="AC377">
            <v>0</v>
          </cell>
          <cell r="AE377">
            <v>0</v>
          </cell>
          <cell r="AJ377">
            <v>0</v>
          </cell>
          <cell r="AL377" t="str">
            <v>EU28</v>
          </cell>
        </row>
        <row r="378">
          <cell r="F378" t="str">
            <v>Sweden</v>
          </cell>
          <cell r="G378" t="str">
            <v>TOTAL</v>
          </cell>
          <cell r="H378" t="str">
            <v>TOTAL</v>
          </cell>
          <cell r="J378" t="str">
            <v>Electricity</v>
          </cell>
          <cell r="K378">
            <v>123.72575499999999</v>
          </cell>
          <cell r="L378">
            <v>-94.075653434238063</v>
          </cell>
          <cell r="M378">
            <v>29.650101565761929</v>
          </cell>
          <cell r="O378">
            <v>0</v>
          </cell>
          <cell r="P378">
            <v>29.650101565761929</v>
          </cell>
          <cell r="Q378">
            <v>24.84652574068269</v>
          </cell>
          <cell r="R378">
            <v>4.8035758250792391</v>
          </cell>
          <cell r="S378">
            <v>19.300324022627194</v>
          </cell>
          <cell r="U378">
            <v>2.2298556726112957</v>
          </cell>
          <cell r="W378">
            <v>3.3163460454442002</v>
          </cell>
          <cell r="AC378">
            <v>0.61405748645920122</v>
          </cell>
          <cell r="AE378">
            <v>4.1895183386200374</v>
          </cell>
          <cell r="AJ378">
            <v>1.6933280000000002</v>
          </cell>
          <cell r="AL378" t="str">
            <v>EU28</v>
          </cell>
        </row>
        <row r="379">
          <cell r="F379" t="str">
            <v>Sweden</v>
          </cell>
          <cell r="G379" t="str">
            <v>TOTAL</v>
          </cell>
          <cell r="H379" t="str">
            <v>TOTAL</v>
          </cell>
          <cell r="J379" t="str">
            <v>District heating</v>
          </cell>
          <cell r="K379">
            <v>52.239633999999995</v>
          </cell>
          <cell r="L379">
            <v>-15.732984202687831</v>
          </cell>
          <cell r="M379">
            <v>36.506649797312164</v>
          </cell>
          <cell r="O379">
            <v>0</v>
          </cell>
          <cell r="P379">
            <v>36.506649797312164</v>
          </cell>
          <cell r="Q379">
            <v>36.506649797312164</v>
          </cell>
          <cell r="R379">
            <v>0</v>
          </cell>
          <cell r="S379">
            <v>27.158478476907355</v>
          </cell>
          <cell r="U379">
            <v>5.7445995737381512</v>
          </cell>
          <cell r="W379">
            <v>3.6035717466666601</v>
          </cell>
          <cell r="AC379">
            <v>0</v>
          </cell>
          <cell r="AE379">
            <v>0</v>
          </cell>
          <cell r="AJ379">
            <v>0</v>
          </cell>
          <cell r="AL379" t="str">
            <v>EU28</v>
          </cell>
        </row>
        <row r="380">
          <cell r="F380" t="str">
            <v>Sweden</v>
          </cell>
          <cell r="G380" t="str">
            <v>TOTAL</v>
          </cell>
          <cell r="H380" t="str">
            <v>TOTAL</v>
          </cell>
          <cell r="J380" t="str">
            <v>Waste non-RES</v>
          </cell>
          <cell r="K380">
            <v>0</v>
          </cell>
          <cell r="L380">
            <v>0</v>
          </cell>
          <cell r="M380">
            <v>0</v>
          </cell>
          <cell r="O380">
            <v>0</v>
          </cell>
          <cell r="P380">
            <v>0</v>
          </cell>
          <cell r="Q380">
            <v>0</v>
          </cell>
          <cell r="R380">
            <v>0</v>
          </cell>
          <cell r="S380">
            <v>0</v>
          </cell>
          <cell r="U380">
            <v>0</v>
          </cell>
          <cell r="W380">
            <v>0</v>
          </cell>
          <cell r="AC380">
            <v>0</v>
          </cell>
          <cell r="AE380">
            <v>0</v>
          </cell>
          <cell r="AJ380">
            <v>0</v>
          </cell>
          <cell r="AL380" t="str">
            <v>EU28</v>
          </cell>
        </row>
        <row r="381">
          <cell r="F381" t="str">
            <v>Sweden</v>
          </cell>
          <cell r="G381" t="str">
            <v>TOTAL</v>
          </cell>
          <cell r="H381" t="str">
            <v>TOTAL</v>
          </cell>
          <cell r="J381" t="str">
            <v>Waste RES</v>
          </cell>
          <cell r="K381">
            <v>0</v>
          </cell>
          <cell r="L381">
            <v>0</v>
          </cell>
          <cell r="M381">
            <v>0</v>
          </cell>
          <cell r="O381">
            <v>0</v>
          </cell>
          <cell r="P381">
            <v>0</v>
          </cell>
          <cell r="Q381">
            <v>0</v>
          </cell>
          <cell r="R381">
            <v>0</v>
          </cell>
          <cell r="S381">
            <v>0</v>
          </cell>
          <cell r="U381">
            <v>0</v>
          </cell>
          <cell r="W381">
            <v>0</v>
          </cell>
          <cell r="AC381">
            <v>0</v>
          </cell>
          <cell r="AE381">
            <v>0</v>
          </cell>
          <cell r="AJ381">
            <v>0</v>
          </cell>
          <cell r="AL381" t="str">
            <v>EU28</v>
          </cell>
        </row>
        <row r="382">
          <cell r="F382" t="str">
            <v>Sweden</v>
          </cell>
          <cell r="G382" t="str">
            <v>TOTAL</v>
          </cell>
          <cell r="H382" t="str">
            <v>TOTAL</v>
          </cell>
          <cell r="J382" t="str">
            <v>Biomass</v>
          </cell>
          <cell r="K382">
            <v>61.719247000000024</v>
          </cell>
          <cell r="L382">
            <v>9.3080555743085824E-6</v>
          </cell>
          <cell r="M382">
            <v>61.719256308055598</v>
          </cell>
          <cell r="O382">
            <v>0</v>
          </cell>
          <cell r="P382">
            <v>61.719256308055598</v>
          </cell>
          <cell r="Q382">
            <v>61.719256308055598</v>
          </cell>
          <cell r="R382">
            <v>0</v>
          </cell>
          <cell r="S382">
            <v>13.158948156225691</v>
          </cell>
          <cell r="U382">
            <v>1.6260518437743077</v>
          </cell>
          <cell r="W382">
            <v>46.934256308055602</v>
          </cell>
          <cell r="AC382">
            <v>0</v>
          </cell>
          <cell r="AE382">
            <v>0</v>
          </cell>
          <cell r="AJ382">
            <v>0</v>
          </cell>
          <cell r="AL382" t="str">
            <v>EU28</v>
          </cell>
        </row>
        <row r="383">
          <cell r="F383" t="str">
            <v>Sweden</v>
          </cell>
          <cell r="G383" t="str">
            <v>TOTAL</v>
          </cell>
          <cell r="H383" t="str">
            <v>TOTAL</v>
          </cell>
          <cell r="J383" t="str">
            <v>Geothermal</v>
          </cell>
          <cell r="K383">
            <v>0</v>
          </cell>
          <cell r="L383">
            <v>0</v>
          </cell>
          <cell r="M383">
            <v>0</v>
          </cell>
          <cell r="O383">
            <v>0</v>
          </cell>
          <cell r="P383">
            <v>0</v>
          </cell>
          <cell r="Q383">
            <v>0</v>
          </cell>
          <cell r="R383">
            <v>0</v>
          </cell>
          <cell r="S383">
            <v>0</v>
          </cell>
          <cell r="U383">
            <v>0</v>
          </cell>
          <cell r="W383">
            <v>0</v>
          </cell>
          <cell r="AC383">
            <v>0</v>
          </cell>
          <cell r="AE383">
            <v>0</v>
          </cell>
          <cell r="AJ383">
            <v>0</v>
          </cell>
          <cell r="AL383" t="str">
            <v>EU28</v>
          </cell>
        </row>
        <row r="384">
          <cell r="F384" t="str">
            <v>Sweden</v>
          </cell>
          <cell r="G384" t="str">
            <v>TOTAL</v>
          </cell>
          <cell r="H384" t="str">
            <v>TOTAL</v>
          </cell>
          <cell r="J384" t="str">
            <v>Solar energy</v>
          </cell>
          <cell r="K384">
            <v>0.12909299999999999</v>
          </cell>
          <cell r="L384">
            <v>-9.2999999999981986E-5</v>
          </cell>
          <cell r="M384">
            <v>0.129</v>
          </cell>
          <cell r="O384">
            <v>0</v>
          </cell>
          <cell r="P384">
            <v>0.129</v>
          </cell>
          <cell r="Q384">
            <v>0.129</v>
          </cell>
          <cell r="R384">
            <v>0</v>
          </cell>
          <cell r="S384">
            <v>1.2999999999999999E-2</v>
          </cell>
          <cell r="U384">
            <v>0.11600000000000001</v>
          </cell>
          <cell r="W384">
            <v>0</v>
          </cell>
          <cell r="AC384">
            <v>0</v>
          </cell>
          <cell r="AE384">
            <v>0</v>
          </cell>
          <cell r="AJ384">
            <v>0</v>
          </cell>
          <cell r="AL384" t="str">
            <v>EU28</v>
          </cell>
        </row>
        <row r="385">
          <cell r="F385" t="str">
            <v>Sweden</v>
          </cell>
          <cell r="G385" t="str">
            <v>TOTAL</v>
          </cell>
          <cell r="H385" t="str">
            <v>TOTAL</v>
          </cell>
          <cell r="J385" t="str">
            <v>Ambient heat total</v>
          </cell>
          <cell r="K385" t="str">
            <v>-</v>
          </cell>
          <cell r="L385">
            <v>13.411</v>
          </cell>
          <cell r="M385">
            <v>13.411</v>
          </cell>
          <cell r="O385">
            <v>0</v>
          </cell>
          <cell r="P385">
            <v>13.411</v>
          </cell>
          <cell r="Q385">
            <v>13.411</v>
          </cell>
          <cell r="R385">
            <v>0</v>
          </cell>
          <cell r="S385">
            <v>12.05550482589997</v>
          </cell>
          <cell r="U385">
            <v>1.3554951741000301</v>
          </cell>
          <cell r="W385">
            <v>0</v>
          </cell>
          <cell r="AC385">
            <v>0</v>
          </cell>
          <cell r="AE385">
            <v>0</v>
          </cell>
          <cell r="AJ385">
            <v>0</v>
          </cell>
          <cell r="AL385" t="str">
            <v>EU28</v>
          </cell>
        </row>
        <row r="386">
          <cell r="F386" t="str">
            <v>Sweden</v>
          </cell>
          <cell r="G386" t="str">
            <v>TOTAL</v>
          </cell>
          <cell r="H386" t="str">
            <v>TOTAL</v>
          </cell>
          <cell r="J386" t="str">
            <v xml:space="preserve">Other RES </v>
          </cell>
          <cell r="K386" t="str">
            <v>-</v>
          </cell>
          <cell r="L386">
            <v>0</v>
          </cell>
          <cell r="M386">
            <v>0</v>
          </cell>
          <cell r="O386">
            <v>0</v>
          </cell>
          <cell r="P386">
            <v>0</v>
          </cell>
          <cell r="Q386">
            <v>0</v>
          </cell>
          <cell r="R386">
            <v>0</v>
          </cell>
          <cell r="S386">
            <v>0</v>
          </cell>
          <cell r="U386">
            <v>0</v>
          </cell>
          <cell r="W386">
            <v>0</v>
          </cell>
          <cell r="AC386">
            <v>0</v>
          </cell>
          <cell r="AE386">
            <v>0</v>
          </cell>
          <cell r="AJ386">
            <v>0</v>
          </cell>
          <cell r="AL386" t="str">
            <v>EU28</v>
          </cell>
        </row>
        <row r="387">
          <cell r="F387" t="str">
            <v>United Kingdom</v>
          </cell>
          <cell r="G387" t="str">
            <v>TOTAL</v>
          </cell>
          <cell r="H387" t="str">
            <v>TOTAL</v>
          </cell>
          <cell r="J387" t="str">
            <v>TOTAL</v>
          </cell>
          <cell r="K387">
            <v>955.82783200000017</v>
          </cell>
          <cell r="L387">
            <v>-253.10647746974928</v>
          </cell>
          <cell r="M387">
            <v>702.72135453025089</v>
          </cell>
          <cell r="O387">
            <v>0</v>
          </cell>
          <cell r="P387">
            <v>702.72135453025089</v>
          </cell>
          <cell r="Q387">
            <v>682.58560871877546</v>
          </cell>
          <cell r="R387">
            <v>20.135745811475452</v>
          </cell>
          <cell r="S387">
            <v>423.06857659499542</v>
          </cell>
          <cell r="U387">
            <v>101.05450531211658</v>
          </cell>
          <cell r="W387">
            <v>158.46252681166348</v>
          </cell>
          <cell r="AC387">
            <v>1.0856772777264112</v>
          </cell>
          <cell r="AE387">
            <v>19.050068533749041</v>
          </cell>
          <cell r="AJ387">
            <v>12.376498283443038</v>
          </cell>
          <cell r="AL387" t="str">
            <v>EU28</v>
          </cell>
        </row>
        <row r="388">
          <cell r="F388" t="str">
            <v>United Kingdom</v>
          </cell>
          <cell r="G388" t="str">
            <v>TOTAL</v>
          </cell>
          <cell r="H388" t="str">
            <v>TOTAL</v>
          </cell>
          <cell r="J388" t="str">
            <v>Coal</v>
          </cell>
          <cell r="K388">
            <v>44.042810000000003</v>
          </cell>
          <cell r="L388">
            <v>6.2777333329222529E-4</v>
          </cell>
          <cell r="M388">
            <v>44.043437773333295</v>
          </cell>
          <cell r="O388">
            <v>0</v>
          </cell>
          <cell r="P388">
            <v>44.043437773333295</v>
          </cell>
          <cell r="Q388">
            <v>44.043437773333295</v>
          </cell>
          <cell r="R388">
            <v>0</v>
          </cell>
          <cell r="S388">
            <v>9.1496312811931215</v>
          </cell>
          <cell r="U388">
            <v>0.38254174186243795</v>
          </cell>
          <cell r="W388">
            <v>34.511264750277739</v>
          </cell>
          <cell r="AC388">
            <v>0</v>
          </cell>
          <cell r="AE388">
            <v>0</v>
          </cell>
          <cell r="AJ388">
            <v>0</v>
          </cell>
          <cell r="AL388" t="str">
            <v>EU28</v>
          </cell>
        </row>
        <row r="389">
          <cell r="F389" t="str">
            <v>United Kingdom</v>
          </cell>
          <cell r="G389" t="str">
            <v>TOTAL</v>
          </cell>
          <cell r="H389" t="str">
            <v>TOTAL</v>
          </cell>
          <cell r="J389" t="str">
            <v>Fuel oil</v>
          </cell>
          <cell r="K389">
            <v>77.411605999999907</v>
          </cell>
          <cell r="L389">
            <v>4.0365552222311862E-2</v>
          </cell>
          <cell r="M389">
            <v>77.451971552222219</v>
          </cell>
          <cell r="O389">
            <v>0</v>
          </cell>
          <cell r="P389">
            <v>77.451971552222219</v>
          </cell>
          <cell r="Q389">
            <v>77.451971552222219</v>
          </cell>
          <cell r="R389">
            <v>0</v>
          </cell>
          <cell r="S389">
            <v>36.158016731561112</v>
          </cell>
          <cell r="U389">
            <v>5.8221748820499979</v>
          </cell>
          <cell r="W389">
            <v>35.471779938611107</v>
          </cell>
          <cell r="AC389">
            <v>0</v>
          </cell>
          <cell r="AE389">
            <v>0</v>
          </cell>
          <cell r="AJ389">
            <v>0</v>
          </cell>
          <cell r="AL389" t="str">
            <v>EU28</v>
          </cell>
        </row>
        <row r="390">
          <cell r="F390" t="str">
            <v>United Kingdom</v>
          </cell>
          <cell r="G390" t="str">
            <v>TOTAL</v>
          </cell>
          <cell r="H390" t="str">
            <v>TOTAL</v>
          </cell>
          <cell r="J390" t="str">
            <v>Natural gas</v>
          </cell>
          <cell r="K390">
            <v>483.50329399999993</v>
          </cell>
          <cell r="L390">
            <v>-6.5072225903332424</v>
          </cell>
          <cell r="M390">
            <v>476.99607140966668</v>
          </cell>
          <cell r="O390">
            <v>0</v>
          </cell>
          <cell r="P390">
            <v>476.99607140966668</v>
          </cell>
          <cell r="Q390">
            <v>476.99607140966668</v>
          </cell>
          <cell r="R390">
            <v>0</v>
          </cell>
          <cell r="S390">
            <v>339.8103890605218</v>
          </cell>
          <cell r="U390">
            <v>84.644971055256008</v>
          </cell>
          <cell r="W390">
            <v>52.54071129388889</v>
          </cell>
          <cell r="AC390">
            <v>0</v>
          </cell>
          <cell r="AE390">
            <v>0</v>
          </cell>
          <cell r="AJ390">
            <v>6.522015611999997</v>
          </cell>
          <cell r="AL390" t="str">
            <v>EU28</v>
          </cell>
        </row>
        <row r="391">
          <cell r="F391" t="str">
            <v>United Kingdom</v>
          </cell>
          <cell r="G391" t="str">
            <v>TOTAL</v>
          </cell>
          <cell r="H391" t="str">
            <v>TOTAL</v>
          </cell>
          <cell r="J391" t="str">
            <v>Other fossil fuels</v>
          </cell>
          <cell r="K391">
            <v>15.937752</v>
          </cell>
          <cell r="L391">
            <v>2.7777957711805357E-10</v>
          </cell>
          <cell r="M391">
            <v>15.937752000277779</v>
          </cell>
          <cell r="O391">
            <v>0</v>
          </cell>
          <cell r="P391">
            <v>15.937752000277779</v>
          </cell>
          <cell r="Q391">
            <v>15.937752000277779</v>
          </cell>
          <cell r="R391">
            <v>0</v>
          </cell>
          <cell r="S391">
            <v>3.1977989845377932</v>
          </cell>
          <cell r="U391">
            <v>0.59241801546220652</v>
          </cell>
          <cell r="W391">
            <v>12.147535000277779</v>
          </cell>
          <cell r="AC391">
            <v>0</v>
          </cell>
          <cell r="AE391">
            <v>0</v>
          </cell>
          <cell r="AJ391">
            <v>0</v>
          </cell>
          <cell r="AL391" t="str">
            <v>EU28</v>
          </cell>
        </row>
        <row r="392">
          <cell r="F392" t="str">
            <v>United Kingdom</v>
          </cell>
          <cell r="G392" t="str">
            <v>TOTAL</v>
          </cell>
          <cell r="H392" t="str">
            <v>TOTAL</v>
          </cell>
          <cell r="J392" t="str">
            <v>Electricity</v>
          </cell>
          <cell r="K392">
            <v>309.98485699999998</v>
          </cell>
          <cell r="L392">
            <v>-242.24112125774906</v>
          </cell>
          <cell r="M392">
            <v>67.743735742250919</v>
          </cell>
          <cell r="O392">
            <v>0</v>
          </cell>
          <cell r="P392">
            <v>67.743735742250919</v>
          </cell>
          <cell r="Q392">
            <v>47.607989930775474</v>
          </cell>
          <cell r="R392">
            <v>20.135745811475452</v>
          </cell>
          <cell r="S392">
            <v>27.567165694866031</v>
          </cell>
          <cell r="U392">
            <v>8.2263431289681996</v>
          </cell>
          <cell r="W392">
            <v>11.814481106941246</v>
          </cell>
          <cell r="AC392">
            <v>1.0856772777264116</v>
          </cell>
          <cell r="AE392">
            <v>19.050068533749041</v>
          </cell>
          <cell r="AJ392">
            <v>5.8544826714430398</v>
          </cell>
          <cell r="AL392" t="str">
            <v>EU28</v>
          </cell>
        </row>
        <row r="393">
          <cell r="F393" t="str">
            <v>United Kingdom</v>
          </cell>
          <cell r="G393" t="str">
            <v>TOTAL</v>
          </cell>
          <cell r="H393" t="str">
            <v>TOTAL</v>
          </cell>
          <cell r="J393" t="str">
            <v>District heating</v>
          </cell>
          <cell r="K393">
            <v>14.256053999999999</v>
          </cell>
          <cell r="L393">
            <v>-4.7416499475000098</v>
          </cell>
          <cell r="M393">
            <v>9.5144040524999891</v>
          </cell>
          <cell r="O393">
            <v>0</v>
          </cell>
          <cell r="P393">
            <v>9.5144040524999891</v>
          </cell>
          <cell r="Q393">
            <v>9.5144040524999891</v>
          </cell>
          <cell r="R393">
            <v>0</v>
          </cell>
          <cell r="S393">
            <v>2.0896313308333299</v>
          </cell>
          <cell r="U393">
            <v>0</v>
          </cell>
          <cell r="W393">
            <v>7.4247727216666597</v>
          </cell>
          <cell r="AC393">
            <v>0</v>
          </cell>
          <cell r="AE393">
            <v>0</v>
          </cell>
          <cell r="AJ393">
            <v>0</v>
          </cell>
          <cell r="AL393" t="str">
            <v>EU28</v>
          </cell>
        </row>
        <row r="394">
          <cell r="F394" t="str">
            <v>United Kingdom</v>
          </cell>
          <cell r="G394" t="str">
            <v>TOTAL</v>
          </cell>
          <cell r="H394" t="str">
            <v>TOTAL</v>
          </cell>
          <cell r="J394" t="str">
            <v>Waste non-RES</v>
          </cell>
          <cell r="K394">
            <v>0.39193100000000003</v>
          </cell>
          <cell r="L394">
            <v>-0.18491700027777774</v>
          </cell>
          <cell r="M394">
            <v>0.20701399972222229</v>
          </cell>
          <cell r="O394">
            <v>0</v>
          </cell>
          <cell r="P394">
            <v>0.20701399972222229</v>
          </cell>
          <cell r="Q394">
            <v>0.20701399972222229</v>
          </cell>
          <cell r="R394">
            <v>0</v>
          </cell>
          <cell r="S394">
            <v>0</v>
          </cell>
          <cell r="U394">
            <v>0</v>
          </cell>
          <cell r="W394">
            <v>0.20701399972222229</v>
          </cell>
          <cell r="AC394">
            <v>0</v>
          </cell>
          <cell r="AE394">
            <v>0</v>
          </cell>
          <cell r="AJ394">
            <v>0</v>
          </cell>
          <cell r="AL394" t="str">
            <v>EU28</v>
          </cell>
        </row>
        <row r="395">
          <cell r="F395" t="str">
            <v>United Kingdom</v>
          </cell>
          <cell r="G395" t="str">
            <v>TOTAL</v>
          </cell>
          <cell r="H395" t="str">
            <v>TOTAL</v>
          </cell>
          <cell r="J395" t="str">
            <v>Waste RES</v>
          </cell>
          <cell r="K395">
            <v>0.68268099999999998</v>
          </cell>
          <cell r="L395">
            <v>-0.24915099972222216</v>
          </cell>
          <cell r="M395">
            <v>0.43353000027777783</v>
          </cell>
          <cell r="O395">
            <v>0</v>
          </cell>
          <cell r="P395">
            <v>0.43353000027777783</v>
          </cell>
          <cell r="Q395">
            <v>0.43353000027777783</v>
          </cell>
          <cell r="R395">
            <v>0</v>
          </cell>
          <cell r="S395">
            <v>7.2999999999999995E-2</v>
          </cell>
          <cell r="U395">
            <v>0</v>
          </cell>
          <cell r="W395">
            <v>0.36053000027777782</v>
          </cell>
          <cell r="AC395">
            <v>0</v>
          </cell>
          <cell r="AE395">
            <v>0</v>
          </cell>
          <cell r="AJ395">
            <v>0</v>
          </cell>
          <cell r="AL395" t="str">
            <v>EU28</v>
          </cell>
        </row>
        <row r="396">
          <cell r="F396" t="str">
            <v>United Kingdom</v>
          </cell>
          <cell r="G396" t="str">
            <v>TOTAL</v>
          </cell>
          <cell r="H396" t="str">
            <v>TOTAL</v>
          </cell>
          <cell r="J396" t="str">
            <v>Biomass</v>
          </cell>
          <cell r="K396">
            <v>9.612194999999998</v>
          </cell>
          <cell r="L396">
            <v>-7.5699999999656598E-4</v>
          </cell>
          <cell r="M396">
            <v>9.6114380000000015</v>
          </cell>
          <cell r="O396">
            <v>0</v>
          </cell>
          <cell r="P396">
            <v>9.6114380000000015</v>
          </cell>
          <cell r="Q396">
            <v>9.6114380000000015</v>
          </cell>
          <cell r="R396">
            <v>0</v>
          </cell>
          <cell r="S396">
            <v>4.3292963224809204</v>
          </cell>
          <cell r="U396">
            <v>1.2977036775190793</v>
          </cell>
          <cell r="W396">
            <v>3.9844380000000013</v>
          </cell>
          <cell r="AC396">
            <v>0</v>
          </cell>
          <cell r="AE396">
            <v>0</v>
          </cell>
          <cell r="AJ396">
            <v>0</v>
          </cell>
          <cell r="AL396" t="str">
            <v>EU28</v>
          </cell>
        </row>
        <row r="397">
          <cell r="F397" t="str">
            <v>United Kingdom</v>
          </cell>
          <cell r="G397" t="str">
            <v>TOTAL</v>
          </cell>
          <cell r="H397" t="str">
            <v>TOTAL</v>
          </cell>
          <cell r="J397" t="str">
            <v>Geothermal</v>
          </cell>
          <cell r="K397">
            <v>9.3039999999999998E-3</v>
          </cell>
          <cell r="L397">
            <v>-9.3039999999999998E-3</v>
          </cell>
          <cell r="M397">
            <v>0</v>
          </cell>
          <cell r="O397">
            <v>0</v>
          </cell>
          <cell r="P397">
            <v>0</v>
          </cell>
          <cell r="Q397">
            <v>0</v>
          </cell>
          <cell r="R397">
            <v>0</v>
          </cell>
          <cell r="S397">
            <v>0</v>
          </cell>
          <cell r="U397">
            <v>0</v>
          </cell>
          <cell r="W397">
            <v>0</v>
          </cell>
          <cell r="AC397">
            <v>0</v>
          </cell>
          <cell r="AE397">
            <v>0</v>
          </cell>
          <cell r="AJ397">
            <v>0</v>
          </cell>
          <cell r="AL397" t="str">
            <v>EU28</v>
          </cell>
        </row>
        <row r="398">
          <cell r="F398" t="str">
            <v>United Kingdom</v>
          </cell>
          <cell r="G398" t="str">
            <v>TOTAL</v>
          </cell>
          <cell r="H398" t="str">
            <v>TOTAL</v>
          </cell>
          <cell r="J398" t="str">
            <v>Solar energy</v>
          </cell>
          <cell r="K398">
            <v>0</v>
          </cell>
          <cell r="L398">
            <v>0</v>
          </cell>
          <cell r="M398">
            <v>0</v>
          </cell>
          <cell r="O398">
            <v>0</v>
          </cell>
          <cell r="P398">
            <v>0</v>
          </cell>
          <cell r="Q398">
            <v>0</v>
          </cell>
          <cell r="R398">
            <v>0</v>
          </cell>
          <cell r="S398">
            <v>0</v>
          </cell>
          <cell r="U398">
            <v>0</v>
          </cell>
          <cell r="W398">
            <v>0</v>
          </cell>
          <cell r="AC398">
            <v>0</v>
          </cell>
          <cell r="AE398">
            <v>0</v>
          </cell>
          <cell r="AJ398">
            <v>0</v>
          </cell>
          <cell r="AL398" t="str">
            <v>EU28</v>
          </cell>
        </row>
        <row r="399">
          <cell r="F399" t="str">
            <v>United Kingdom</v>
          </cell>
          <cell r="G399" t="str">
            <v>TOTAL</v>
          </cell>
          <cell r="H399" t="str">
            <v>TOTAL</v>
          </cell>
          <cell r="J399" t="str">
            <v>Ambient heat total</v>
          </cell>
          <cell r="K399" t="str">
            <v>-</v>
          </cell>
          <cell r="L399">
            <v>0.78200000000000003</v>
          </cell>
          <cell r="M399">
            <v>0.78200000000000003</v>
          </cell>
          <cell r="O399">
            <v>0</v>
          </cell>
          <cell r="P399">
            <v>0.78200000000000003</v>
          </cell>
          <cell r="Q399">
            <v>0.78200000000000003</v>
          </cell>
          <cell r="R399">
            <v>0</v>
          </cell>
          <cell r="S399">
            <v>0.69364718900133959</v>
          </cell>
          <cell r="U399">
            <v>8.8352810998660408E-2</v>
          </cell>
          <cell r="W399">
            <v>0</v>
          </cell>
          <cell r="AC399">
            <v>0</v>
          </cell>
          <cell r="AE399">
            <v>0</v>
          </cell>
          <cell r="AJ399">
            <v>0</v>
          </cell>
          <cell r="AL399" t="str">
            <v>EU28</v>
          </cell>
        </row>
        <row r="400">
          <cell r="F400" t="str">
            <v>United Kingdom</v>
          </cell>
          <cell r="G400" t="str">
            <v>TOTAL</v>
          </cell>
          <cell r="H400" t="str">
            <v>TOTAL</v>
          </cell>
          <cell r="J400" t="str">
            <v xml:space="preserve">Other RES </v>
          </cell>
          <cell r="K400" t="str">
            <v>-</v>
          </cell>
          <cell r="L400">
            <v>0</v>
          </cell>
          <cell r="M400">
            <v>0</v>
          </cell>
          <cell r="O400">
            <v>0</v>
          </cell>
          <cell r="P400">
            <v>0</v>
          </cell>
          <cell r="Q400">
            <v>0</v>
          </cell>
          <cell r="R400">
            <v>0</v>
          </cell>
          <cell r="S400">
            <v>0</v>
          </cell>
          <cell r="U400">
            <v>0</v>
          </cell>
          <cell r="W400">
            <v>0</v>
          </cell>
          <cell r="AC400">
            <v>0</v>
          </cell>
          <cell r="AE400">
            <v>0</v>
          </cell>
          <cell r="AJ400">
            <v>0</v>
          </cell>
          <cell r="AL400" t="str">
            <v>EU28</v>
          </cell>
        </row>
        <row r="401">
          <cell r="F401" t="str">
            <v>Norway</v>
          </cell>
          <cell r="G401" t="str">
            <v>TOTAL</v>
          </cell>
          <cell r="H401" t="str">
            <v>TOTAL</v>
          </cell>
          <cell r="J401" t="str">
            <v>TOTAL</v>
          </cell>
          <cell r="K401">
            <v>149.002397</v>
          </cell>
          <cell r="L401">
            <v>-69.792019545596162</v>
          </cell>
          <cell r="M401">
            <v>79.21037745440384</v>
          </cell>
          <cell r="O401">
            <v>0</v>
          </cell>
          <cell r="P401">
            <v>79.21037745440384</v>
          </cell>
          <cell r="Q401">
            <v>75.967930901896437</v>
          </cell>
          <cell r="R401">
            <v>3.2424465525074071</v>
          </cell>
          <cell r="S401">
            <v>47.857297423430786</v>
          </cell>
          <cell r="U401">
            <v>3.5771847632245599</v>
          </cell>
          <cell r="W401">
            <v>24.5334487152411</v>
          </cell>
          <cell r="AC401">
            <v>0.2365986684454835</v>
          </cell>
          <cell r="AE401">
            <v>3.0058478840619234</v>
          </cell>
          <cell r="AJ401">
            <v>1.6659272149074267</v>
          </cell>
          <cell r="AL401" t="str">
            <v>Rest</v>
          </cell>
        </row>
        <row r="402">
          <cell r="F402" t="str">
            <v>Norway</v>
          </cell>
          <cell r="G402" t="str">
            <v>TOTAL</v>
          </cell>
          <cell r="H402" t="str">
            <v>TOTAL</v>
          </cell>
          <cell r="J402" t="str">
            <v>Coal</v>
          </cell>
          <cell r="K402">
            <v>7.0024230000000003</v>
          </cell>
          <cell r="L402">
            <v>0.64294282309433459</v>
          </cell>
          <cell r="M402">
            <v>7.6453658230943349</v>
          </cell>
          <cell r="O402">
            <v>0</v>
          </cell>
          <cell r="P402">
            <v>7.6453658230943349</v>
          </cell>
          <cell r="Q402">
            <v>7.6453658230943349</v>
          </cell>
          <cell r="R402">
            <v>0</v>
          </cell>
          <cell r="S402">
            <v>0.94654287286934391</v>
          </cell>
          <cell r="U402">
            <v>4.0963693836105916E-2</v>
          </cell>
          <cell r="W402">
            <v>6.6578592563888854</v>
          </cell>
          <cell r="AC402">
            <v>0</v>
          </cell>
          <cell r="AE402">
            <v>0</v>
          </cell>
          <cell r="AJ402">
            <v>0</v>
          </cell>
          <cell r="AL402" t="str">
            <v>Rest</v>
          </cell>
        </row>
        <row r="403">
          <cell r="F403" t="str">
            <v>Norway</v>
          </cell>
          <cell r="G403" t="str">
            <v>TOTAL</v>
          </cell>
          <cell r="H403" t="str">
            <v>TOTAL</v>
          </cell>
          <cell r="J403" t="str">
            <v>Fuel oil</v>
          </cell>
          <cell r="K403">
            <v>8.5457239999999963</v>
          </cell>
          <cell r="L403">
            <v>1.8362241926257354</v>
          </cell>
          <cell r="M403">
            <v>10.381948192625732</v>
          </cell>
          <cell r="O403">
            <v>0</v>
          </cell>
          <cell r="P403">
            <v>10.381948192625732</v>
          </cell>
          <cell r="Q403">
            <v>10.381948192625732</v>
          </cell>
          <cell r="R403">
            <v>0</v>
          </cell>
          <cell r="S403">
            <v>6.6238934779751686</v>
          </cell>
          <cell r="U403">
            <v>0.47240466881723131</v>
          </cell>
          <cell r="W403">
            <v>3.2856500458333326</v>
          </cell>
          <cell r="AC403">
            <v>0</v>
          </cell>
          <cell r="AE403">
            <v>0</v>
          </cell>
          <cell r="AJ403">
            <v>0</v>
          </cell>
          <cell r="AL403" t="str">
            <v>Rest</v>
          </cell>
        </row>
        <row r="404">
          <cell r="F404" t="str">
            <v>Norway</v>
          </cell>
          <cell r="G404" t="str">
            <v>TOTAL</v>
          </cell>
          <cell r="H404" t="str">
            <v>TOTAL</v>
          </cell>
          <cell r="J404" t="str">
            <v>Natural gas</v>
          </cell>
          <cell r="K404">
            <v>2.8947069999999995</v>
          </cell>
          <cell r="L404">
            <v>0.62656019963174536</v>
          </cell>
          <cell r="M404">
            <v>3.5212671996317448</v>
          </cell>
          <cell r="O404">
            <v>0</v>
          </cell>
          <cell r="P404">
            <v>3.5212671996317448</v>
          </cell>
          <cell r="Q404">
            <v>3.5212671996317448</v>
          </cell>
          <cell r="R404">
            <v>0</v>
          </cell>
          <cell r="S404">
            <v>1.5944654896176644</v>
          </cell>
          <cell r="U404">
            <v>9.003773195852123E-2</v>
          </cell>
          <cell r="W404">
            <v>1.8367639780555591</v>
          </cell>
          <cell r="AC404">
            <v>0</v>
          </cell>
          <cell r="AE404">
            <v>0</v>
          </cell>
          <cell r="AJ404">
            <v>0</v>
          </cell>
          <cell r="AL404" t="str">
            <v>Rest</v>
          </cell>
        </row>
        <row r="405">
          <cell r="F405" t="str">
            <v>Norway</v>
          </cell>
          <cell r="G405" t="str">
            <v>TOTAL</v>
          </cell>
          <cell r="H405" t="str">
            <v>TOTAL</v>
          </cell>
          <cell r="J405" t="str">
            <v>Other fossil fuels</v>
          </cell>
          <cell r="K405">
            <v>6.0580670000000012</v>
          </cell>
          <cell r="L405">
            <v>-0.28175967361112164</v>
          </cell>
          <cell r="M405">
            <v>5.7763073263888796</v>
          </cell>
          <cell r="O405">
            <v>0</v>
          </cell>
          <cell r="P405">
            <v>5.7763073263888796</v>
          </cell>
          <cell r="Q405">
            <v>5.7763073263888796</v>
          </cell>
          <cell r="R405">
            <v>0</v>
          </cell>
          <cell r="S405">
            <v>0</v>
          </cell>
          <cell r="U405">
            <v>0</v>
          </cell>
          <cell r="W405">
            <v>5.7763073263888796</v>
          </cell>
          <cell r="AC405">
            <v>0</v>
          </cell>
          <cell r="AE405">
            <v>0</v>
          </cell>
          <cell r="AJ405">
            <v>0</v>
          </cell>
          <cell r="AL405" t="str">
            <v>Rest</v>
          </cell>
        </row>
        <row r="406">
          <cell r="F406" t="str">
            <v>Norway</v>
          </cell>
          <cell r="G406" t="str">
            <v>TOTAL</v>
          </cell>
          <cell r="H406" t="str">
            <v>TOTAL</v>
          </cell>
          <cell r="J406" t="str">
            <v>Electricity</v>
          </cell>
          <cell r="K406">
            <v>107.92174799999999</v>
          </cell>
          <cell r="L406">
            <v>-73.159490655356265</v>
          </cell>
          <cell r="M406">
            <v>34.762257344643729</v>
          </cell>
          <cell r="O406">
            <v>0</v>
          </cell>
          <cell r="P406">
            <v>34.762257344643729</v>
          </cell>
          <cell r="Q406">
            <v>31.519810791858546</v>
          </cell>
          <cell r="R406">
            <v>3.2424465527851845</v>
          </cell>
          <cell r="S406">
            <v>26.992436200774932</v>
          </cell>
          <cell r="U406">
            <v>1.9531631188980647</v>
          </cell>
          <cell r="W406">
            <v>2.574211472185548</v>
          </cell>
          <cell r="AC406">
            <v>0.23659866872326124</v>
          </cell>
          <cell r="AE406">
            <v>3.0058478840619234</v>
          </cell>
          <cell r="AJ406">
            <v>1.6659272149074267</v>
          </cell>
          <cell r="AL406" t="str">
            <v>Rest</v>
          </cell>
        </row>
        <row r="407">
          <cell r="F407" t="str">
            <v>Norway</v>
          </cell>
          <cell r="G407" t="str">
            <v>TOTAL</v>
          </cell>
          <cell r="H407" t="str">
            <v>TOTAL</v>
          </cell>
          <cell r="J407" t="str">
            <v>District heating</v>
          </cell>
          <cell r="K407">
            <v>4.3891619999999998</v>
          </cell>
          <cell r="L407">
            <v>-3.1692052915541016</v>
          </cell>
          <cell r="M407">
            <v>1.219956708445898</v>
          </cell>
          <cell r="O407">
            <v>0</v>
          </cell>
          <cell r="P407">
            <v>1.219956708445898</v>
          </cell>
          <cell r="Q407">
            <v>1.219956708445898</v>
          </cell>
          <cell r="R407">
            <v>0</v>
          </cell>
          <cell r="S407">
            <v>0.90678743005125861</v>
          </cell>
          <cell r="U407">
            <v>0.10373829478352839</v>
          </cell>
          <cell r="W407">
            <v>0.20943098361111101</v>
          </cell>
          <cell r="AC407">
            <v>0</v>
          </cell>
          <cell r="AE407">
            <v>0</v>
          </cell>
          <cell r="AJ407">
            <v>0</v>
          </cell>
          <cell r="AL407" t="str">
            <v>Rest</v>
          </cell>
        </row>
        <row r="408">
          <cell r="F408" t="str">
            <v>Norway</v>
          </cell>
          <cell r="G408" t="str">
            <v>TOTAL</v>
          </cell>
          <cell r="H408" t="str">
            <v>TOTAL</v>
          </cell>
          <cell r="J408" t="str">
            <v>Waste non-RES</v>
          </cell>
          <cell r="K408">
            <v>0.23027400000000001</v>
          </cell>
          <cell r="L408">
            <v>1.3535777777803903E-4</v>
          </cell>
          <cell r="M408">
            <v>0.23040935777777805</v>
          </cell>
          <cell r="O408">
            <v>0</v>
          </cell>
          <cell r="P408">
            <v>0.23040935777777805</v>
          </cell>
          <cell r="Q408">
            <v>0.23040935777777805</v>
          </cell>
          <cell r="R408">
            <v>0</v>
          </cell>
          <cell r="S408">
            <v>0</v>
          </cell>
          <cell r="U408">
            <v>0</v>
          </cell>
          <cell r="W408">
            <v>0.23040935777777805</v>
          </cell>
          <cell r="AC408">
            <v>0</v>
          </cell>
          <cell r="AE408">
            <v>0</v>
          </cell>
          <cell r="AJ408">
            <v>0</v>
          </cell>
          <cell r="AL408" t="str">
            <v>Rest</v>
          </cell>
        </row>
        <row r="409">
          <cell r="F409" t="str">
            <v>Norway</v>
          </cell>
          <cell r="G409" t="str">
            <v>TOTAL</v>
          </cell>
          <cell r="H409" t="str">
            <v>TOTAL</v>
          </cell>
          <cell r="J409" t="str">
            <v>Waste RES</v>
          </cell>
          <cell r="K409">
            <v>0.23027400000000001</v>
          </cell>
          <cell r="L409">
            <v>1.3535777777803903E-4</v>
          </cell>
          <cell r="M409">
            <v>0.23040935777777805</v>
          </cell>
          <cell r="O409">
            <v>0</v>
          </cell>
          <cell r="P409">
            <v>0.23040935777777805</v>
          </cell>
          <cell r="Q409">
            <v>0.23040935777777805</v>
          </cell>
          <cell r="R409">
            <v>0</v>
          </cell>
          <cell r="S409">
            <v>0</v>
          </cell>
          <cell r="U409">
            <v>0</v>
          </cell>
          <cell r="W409">
            <v>0.23040935777777805</v>
          </cell>
          <cell r="AC409">
            <v>0</v>
          </cell>
          <cell r="AE409">
            <v>0</v>
          </cell>
          <cell r="AJ409">
            <v>0</v>
          </cell>
          <cell r="AL409" t="str">
            <v>Rest</v>
          </cell>
        </row>
        <row r="410">
          <cell r="F410" t="str">
            <v>Norway</v>
          </cell>
          <cell r="G410" t="str">
            <v>TOTAL</v>
          </cell>
          <cell r="H410" t="str">
            <v>TOTAL</v>
          </cell>
          <cell r="J410" t="str">
            <v>Biomass</v>
          </cell>
          <cell r="K410">
            <v>11.731181000000003</v>
          </cell>
          <cell r="L410">
            <v>0.1149243392670467</v>
          </cell>
          <cell r="M410">
            <v>11.84610533926705</v>
          </cell>
          <cell r="O410">
            <v>0</v>
          </cell>
          <cell r="P410">
            <v>11.84610533926705</v>
          </cell>
          <cell r="Q410">
            <v>11.84610533926705</v>
          </cell>
          <cell r="R410">
            <v>0</v>
          </cell>
          <cell r="S410">
            <v>7.4231746509974688</v>
          </cell>
          <cell r="U410">
            <v>0.69052375160291946</v>
          </cell>
          <cell r="W410">
            <v>3.7324069366666621</v>
          </cell>
          <cell r="AC410">
            <v>0</v>
          </cell>
          <cell r="AE410">
            <v>0</v>
          </cell>
          <cell r="AJ410">
            <v>0</v>
          </cell>
          <cell r="AL410" t="str">
            <v>Rest</v>
          </cell>
        </row>
        <row r="411">
          <cell r="F411" t="str">
            <v>Norway</v>
          </cell>
          <cell r="G411" t="str">
            <v>TOTAL</v>
          </cell>
          <cell r="H411" t="str">
            <v>TOTAL</v>
          </cell>
          <cell r="J411" t="str">
            <v>Geothermal</v>
          </cell>
          <cell r="K411">
            <v>0</v>
          </cell>
          <cell r="L411">
            <v>0</v>
          </cell>
          <cell r="M411">
            <v>0</v>
          </cell>
          <cell r="O411">
            <v>0</v>
          </cell>
          <cell r="P411">
            <v>0</v>
          </cell>
          <cell r="Q411">
            <v>0</v>
          </cell>
          <cell r="R411">
            <v>0</v>
          </cell>
          <cell r="S411">
            <v>0</v>
          </cell>
          <cell r="U411">
            <v>0</v>
          </cell>
          <cell r="W411">
            <v>0</v>
          </cell>
          <cell r="AC411">
            <v>0</v>
          </cell>
          <cell r="AE411">
            <v>0</v>
          </cell>
          <cell r="AJ411">
            <v>0</v>
          </cell>
          <cell r="AL411" t="str">
            <v>Rest</v>
          </cell>
        </row>
        <row r="412">
          <cell r="F412" t="str">
            <v>Norway</v>
          </cell>
          <cell r="G412" t="str">
            <v>TOTAL</v>
          </cell>
          <cell r="H412" t="str">
            <v>TOTAL</v>
          </cell>
          <cell r="J412" t="str">
            <v>Solar energy</v>
          </cell>
          <cell r="K412">
            <v>0</v>
          </cell>
          <cell r="L412">
            <v>0</v>
          </cell>
          <cell r="M412">
            <v>0</v>
          </cell>
          <cell r="O412">
            <v>0</v>
          </cell>
          <cell r="P412">
            <v>0</v>
          </cell>
          <cell r="Q412">
            <v>0</v>
          </cell>
          <cell r="R412">
            <v>0</v>
          </cell>
          <cell r="S412">
            <v>0</v>
          </cell>
          <cell r="U412">
            <v>0</v>
          </cell>
          <cell r="W412">
            <v>0</v>
          </cell>
          <cell r="AC412">
            <v>0</v>
          </cell>
          <cell r="AE412">
            <v>0</v>
          </cell>
          <cell r="AJ412">
            <v>0</v>
          </cell>
          <cell r="AL412" t="str">
            <v>Rest</v>
          </cell>
        </row>
        <row r="413">
          <cell r="F413" t="str">
            <v>Norway</v>
          </cell>
          <cell r="G413" t="str">
            <v>TOTAL</v>
          </cell>
          <cell r="H413" t="str">
            <v>TOTAL</v>
          </cell>
          <cell r="J413" t="str">
            <v>Ambient heat total</v>
          </cell>
          <cell r="K413" t="str">
            <v>-</v>
          </cell>
          <cell r="L413">
            <v>3.5963508044731403</v>
          </cell>
          <cell r="M413">
            <v>3.5963508044731403</v>
          </cell>
          <cell r="O413">
            <v>0</v>
          </cell>
          <cell r="P413">
            <v>3.5963508044731403</v>
          </cell>
          <cell r="Q413">
            <v>3.5963508044731403</v>
          </cell>
          <cell r="R413">
            <v>0</v>
          </cell>
          <cell r="S413">
            <v>3.3699973011449513</v>
          </cell>
          <cell r="U413">
            <v>0.22635350332818885</v>
          </cell>
          <cell r="W413">
            <v>0</v>
          </cell>
          <cell r="AC413">
            <v>0</v>
          </cell>
          <cell r="AE413">
            <v>0</v>
          </cell>
          <cell r="AJ413">
            <v>0</v>
          </cell>
          <cell r="AL413" t="str">
            <v>Rest</v>
          </cell>
        </row>
        <row r="414">
          <cell r="F414" t="str">
            <v>Norway</v>
          </cell>
          <cell r="G414" t="str">
            <v>TOTAL</v>
          </cell>
          <cell r="H414" t="str">
            <v>TOTAL</v>
          </cell>
          <cell r="J414" t="str">
            <v xml:space="preserve">Other RES </v>
          </cell>
          <cell r="K414" t="str">
            <v>-</v>
          </cell>
          <cell r="L414">
            <v>0</v>
          </cell>
          <cell r="M414">
            <v>0</v>
          </cell>
          <cell r="O414">
            <v>0</v>
          </cell>
          <cell r="P414">
            <v>0</v>
          </cell>
          <cell r="Q414">
            <v>0</v>
          </cell>
          <cell r="R414">
            <v>0</v>
          </cell>
          <cell r="S414">
            <v>0</v>
          </cell>
          <cell r="U414">
            <v>0</v>
          </cell>
          <cell r="W414">
            <v>0</v>
          </cell>
          <cell r="AC414">
            <v>0</v>
          </cell>
          <cell r="AE414">
            <v>0</v>
          </cell>
          <cell r="AJ414">
            <v>0</v>
          </cell>
          <cell r="AL414" t="str">
            <v>Rest</v>
          </cell>
        </row>
        <row r="415">
          <cell r="F415" t="str">
            <v>Switzerland</v>
          </cell>
          <cell r="G415" t="str">
            <v>TOTAL</v>
          </cell>
          <cell r="H415" t="str">
            <v>TOTAL</v>
          </cell>
          <cell r="J415" t="str">
            <v>TOTAL</v>
          </cell>
          <cell r="K415" t="str">
            <v>-</v>
          </cell>
          <cell r="L415">
            <v>105.09625843148882</v>
          </cell>
          <cell r="M415">
            <v>105.09625843148882</v>
          </cell>
          <cell r="O415">
            <v>0</v>
          </cell>
          <cell r="P415">
            <v>105.09625843148882</v>
          </cell>
          <cell r="Q415">
            <v>100.53918683322451</v>
          </cell>
          <cell r="R415">
            <v>4.5570715982643168</v>
          </cell>
          <cell r="S415">
            <v>66.494269387931297</v>
          </cell>
          <cell r="U415">
            <v>11.812675078248978</v>
          </cell>
          <cell r="W415">
            <v>22.232242367044229</v>
          </cell>
          <cell r="AC415">
            <v>1.6458256444550794</v>
          </cell>
          <cell r="AE415">
            <v>2.911245953809237</v>
          </cell>
          <cell r="AJ415">
            <v>2.0557777777777777</v>
          </cell>
          <cell r="AL415" t="str">
            <v>Rest</v>
          </cell>
        </row>
        <row r="416">
          <cell r="F416" t="str">
            <v>Switzerland</v>
          </cell>
          <cell r="G416" t="str">
            <v>TOTAL</v>
          </cell>
          <cell r="H416" t="str">
            <v>TOTAL</v>
          </cell>
          <cell r="J416" t="str">
            <v>Coal</v>
          </cell>
          <cell r="K416" t="str">
            <v>-</v>
          </cell>
          <cell r="L416">
            <v>1.5511111111111104</v>
          </cell>
          <cell r="M416">
            <v>1.5511111111111104</v>
          </cell>
          <cell r="O416">
            <v>0</v>
          </cell>
          <cell r="P416">
            <v>1.5511111111111104</v>
          </cell>
          <cell r="Q416">
            <v>1.5511111111111104</v>
          </cell>
          <cell r="R416">
            <v>0</v>
          </cell>
          <cell r="S416">
            <v>9.9555377777777732E-2</v>
          </cell>
          <cell r="U416">
            <v>0</v>
          </cell>
          <cell r="W416">
            <v>1.4515557333333327</v>
          </cell>
          <cell r="AC416">
            <v>0</v>
          </cell>
          <cell r="AE416">
            <v>0</v>
          </cell>
          <cell r="AJ416">
            <v>0</v>
          </cell>
          <cell r="AL416" t="str">
            <v>Rest</v>
          </cell>
        </row>
        <row r="417">
          <cell r="F417" t="str">
            <v>Switzerland</v>
          </cell>
          <cell r="G417" t="str">
            <v>TOTAL</v>
          </cell>
          <cell r="H417" t="str">
            <v>TOTAL</v>
          </cell>
          <cell r="J417" t="str">
            <v>Fuel oil</v>
          </cell>
          <cell r="K417" t="str">
            <v>-</v>
          </cell>
          <cell r="L417">
            <v>41.102500000277779</v>
          </cell>
          <cell r="M417">
            <v>41.102500000277779</v>
          </cell>
          <cell r="O417">
            <v>0</v>
          </cell>
          <cell r="P417">
            <v>41.102500000277779</v>
          </cell>
          <cell r="Q417">
            <v>41.102500000277779</v>
          </cell>
          <cell r="R417">
            <v>0</v>
          </cell>
          <cell r="S417">
            <v>33.497989563223193</v>
          </cell>
          <cell r="U417">
            <v>5.0009925303879186</v>
          </cell>
          <cell r="W417">
            <v>2.6035179066666663</v>
          </cell>
          <cell r="AC417">
            <v>0</v>
          </cell>
          <cell r="AE417">
            <v>0</v>
          </cell>
          <cell r="AJ417">
            <v>0</v>
          </cell>
          <cell r="AL417" t="str">
            <v>Rest</v>
          </cell>
        </row>
        <row r="418">
          <cell r="F418" t="str">
            <v>Switzerland</v>
          </cell>
          <cell r="G418" t="str">
            <v>TOTAL</v>
          </cell>
          <cell r="H418" t="str">
            <v>TOTAL</v>
          </cell>
          <cell r="J418" t="str">
            <v>Natural gas</v>
          </cell>
          <cell r="K418" t="str">
            <v>-</v>
          </cell>
          <cell r="L418">
            <v>29.24388888861111</v>
          </cell>
          <cell r="M418">
            <v>29.24388888861111</v>
          </cell>
          <cell r="O418">
            <v>0</v>
          </cell>
          <cell r="P418">
            <v>29.24388888861111</v>
          </cell>
          <cell r="Q418">
            <v>29.24388888861111</v>
          </cell>
          <cell r="R418">
            <v>0</v>
          </cell>
          <cell r="S418">
            <v>16.432603094281998</v>
          </cell>
          <cell r="U418">
            <v>2.8480811882180026</v>
          </cell>
          <cell r="W418">
            <v>9.963204606111109</v>
          </cell>
          <cell r="AC418">
            <v>0</v>
          </cell>
          <cell r="AE418">
            <v>0</v>
          </cell>
          <cell r="AJ418">
            <v>8.3333333333333329E-2</v>
          </cell>
          <cell r="AL418" t="str">
            <v>Rest</v>
          </cell>
        </row>
        <row r="419">
          <cell r="F419" t="str">
            <v>Switzerland</v>
          </cell>
          <cell r="G419" t="str">
            <v>TOTAL</v>
          </cell>
          <cell r="H419" t="str">
            <v>TOTAL</v>
          </cell>
          <cell r="J419" t="str">
            <v>Other fossil fuels</v>
          </cell>
          <cell r="K419" t="str">
            <v>-</v>
          </cell>
          <cell r="L419">
            <v>0</v>
          </cell>
          <cell r="M419">
            <v>0</v>
          </cell>
          <cell r="O419">
            <v>0</v>
          </cell>
          <cell r="P419">
            <v>0</v>
          </cell>
          <cell r="Q419">
            <v>0</v>
          </cell>
          <cell r="R419">
            <v>0</v>
          </cell>
          <cell r="S419">
            <v>0</v>
          </cell>
          <cell r="U419">
            <v>0</v>
          </cell>
          <cell r="W419">
            <v>0</v>
          </cell>
          <cell r="AC419">
            <v>0</v>
          </cell>
          <cell r="AE419">
            <v>0</v>
          </cell>
          <cell r="AJ419">
            <v>0</v>
          </cell>
          <cell r="AL419" t="str">
            <v>Rest</v>
          </cell>
        </row>
        <row r="420">
          <cell r="F420" t="str">
            <v>Switzerland</v>
          </cell>
          <cell r="G420" t="str">
            <v>TOTAL</v>
          </cell>
          <cell r="H420" t="str">
            <v>TOTAL</v>
          </cell>
          <cell r="J420" t="str">
            <v>Electricity</v>
          </cell>
          <cell r="K420" t="str">
            <v>-</v>
          </cell>
          <cell r="L420">
            <v>14.059925098433272</v>
          </cell>
          <cell r="M420">
            <v>14.059925098433272</v>
          </cell>
          <cell r="O420">
            <v>0</v>
          </cell>
          <cell r="P420">
            <v>14.059925098433272</v>
          </cell>
          <cell r="Q420">
            <v>9.7806312776689559</v>
          </cell>
          <cell r="R420">
            <v>4.2792938207643161</v>
          </cell>
          <cell r="S420">
            <v>4.7521931537594488</v>
          </cell>
          <cell r="U420">
            <v>2.4840458040874998</v>
          </cell>
          <cell r="W420">
            <v>2.5443923198220073</v>
          </cell>
          <cell r="AC420">
            <v>1.3680478669550793</v>
          </cell>
          <cell r="AE420">
            <v>2.911245953809237</v>
          </cell>
          <cell r="AJ420">
            <v>1.9444444444444444</v>
          </cell>
          <cell r="AL420" t="str">
            <v>Rest</v>
          </cell>
        </row>
        <row r="421">
          <cell r="F421" t="str">
            <v>Switzerland</v>
          </cell>
          <cell r="G421" t="str">
            <v>TOTAL</v>
          </cell>
          <cell r="H421" t="str">
            <v>TOTAL</v>
          </cell>
          <cell r="J421" t="str">
            <v>District heating</v>
          </cell>
          <cell r="K421" t="str">
            <v>-</v>
          </cell>
          <cell r="L421">
            <v>3.5963888891666671</v>
          </cell>
          <cell r="M421">
            <v>3.5963888891666671</v>
          </cell>
          <cell r="O421">
            <v>0</v>
          </cell>
          <cell r="P421">
            <v>3.5963888891666671</v>
          </cell>
          <cell r="Q421">
            <v>3.3186111113888894</v>
          </cell>
          <cell r="R421">
            <v>0.27777777777777779</v>
          </cell>
          <cell r="S421">
            <v>2.3034837544444446</v>
          </cell>
          <cell r="U421">
            <v>0.27777777777777779</v>
          </cell>
          <cell r="W421">
            <v>0.73734957916666699</v>
          </cell>
          <cell r="AC421">
            <v>0.27777777777777779</v>
          </cell>
          <cell r="AE421">
            <v>0</v>
          </cell>
          <cell r="AJ421">
            <v>0</v>
          </cell>
          <cell r="AL421" t="str">
            <v>Rest</v>
          </cell>
        </row>
        <row r="422">
          <cell r="F422" t="str">
            <v>Switzerland</v>
          </cell>
          <cell r="G422" t="str">
            <v>TOTAL</v>
          </cell>
          <cell r="H422" t="str">
            <v>TOTAL</v>
          </cell>
          <cell r="J422" t="str">
            <v>Waste non-RES</v>
          </cell>
          <cell r="K422" t="str">
            <v>-</v>
          </cell>
          <cell r="L422">
            <v>3.6502777777777773</v>
          </cell>
          <cell r="M422">
            <v>3.6502777777777773</v>
          </cell>
          <cell r="O422">
            <v>0</v>
          </cell>
          <cell r="P422">
            <v>3.6502777777777773</v>
          </cell>
          <cell r="Q422">
            <v>3.6502777777777773</v>
          </cell>
          <cell r="R422">
            <v>0</v>
          </cell>
          <cell r="S422">
            <v>0</v>
          </cell>
          <cell r="U422">
            <v>0</v>
          </cell>
          <cell r="W422">
            <v>3.6502777777777773</v>
          </cell>
          <cell r="AC422">
            <v>0</v>
          </cell>
          <cell r="AE422">
            <v>0</v>
          </cell>
          <cell r="AJ422">
            <v>0</v>
          </cell>
          <cell r="AL422" t="str">
            <v>Rest</v>
          </cell>
        </row>
        <row r="423">
          <cell r="F423" t="str">
            <v>Switzerland</v>
          </cell>
          <cell r="G423" t="str">
            <v>TOTAL</v>
          </cell>
          <cell r="H423" t="str">
            <v>TOTAL</v>
          </cell>
          <cell r="J423" t="str">
            <v>Waste RES</v>
          </cell>
          <cell r="K423" t="str">
            <v>-</v>
          </cell>
          <cell r="L423">
            <v>0</v>
          </cell>
          <cell r="M423">
            <v>0</v>
          </cell>
          <cell r="O423">
            <v>0</v>
          </cell>
          <cell r="P423">
            <v>0</v>
          </cell>
          <cell r="Q423">
            <v>0</v>
          </cell>
          <cell r="R423">
            <v>0</v>
          </cell>
          <cell r="S423">
            <v>0</v>
          </cell>
          <cell r="U423">
            <v>0</v>
          </cell>
          <cell r="W423">
            <v>0</v>
          </cell>
          <cell r="AC423">
            <v>0</v>
          </cell>
          <cell r="AE423">
            <v>0</v>
          </cell>
          <cell r="AJ423">
            <v>0</v>
          </cell>
          <cell r="AL423" t="str">
            <v>Rest</v>
          </cell>
        </row>
        <row r="424">
          <cell r="F424" t="str">
            <v>Switzerland</v>
          </cell>
          <cell r="G424" t="str">
            <v>TOTAL</v>
          </cell>
          <cell r="H424" t="str">
            <v>TOTAL</v>
          </cell>
          <cell r="J424" t="str">
            <v>Biomass</v>
          </cell>
          <cell r="K424" t="str">
            <v>-</v>
          </cell>
          <cell r="L424">
            <v>6.2789444447222218</v>
          </cell>
          <cell r="M424">
            <v>6.2789444447222218</v>
          </cell>
          <cell r="O424">
            <v>0</v>
          </cell>
          <cell r="P424">
            <v>6.2789444447222218</v>
          </cell>
          <cell r="Q424">
            <v>6.2789444447222218</v>
          </cell>
          <cell r="R424">
            <v>0</v>
          </cell>
          <cell r="S424">
            <v>4.6929999999999996</v>
          </cell>
          <cell r="U424">
            <v>0.30399999999999999</v>
          </cell>
          <cell r="W424">
            <v>1.2819444447222217</v>
          </cell>
          <cell r="AC424">
            <v>0</v>
          </cell>
          <cell r="AE424">
            <v>0</v>
          </cell>
          <cell r="AJ424">
            <v>2.8000000000000001E-2</v>
          </cell>
          <cell r="AL424" t="str">
            <v>Rest</v>
          </cell>
        </row>
        <row r="425">
          <cell r="F425" t="str">
            <v>Switzerland</v>
          </cell>
          <cell r="G425" t="str">
            <v>TOTAL</v>
          </cell>
          <cell r="H425" t="str">
            <v>TOTAL</v>
          </cell>
          <cell r="J425" t="str">
            <v>Geothermal</v>
          </cell>
          <cell r="K425" t="str">
            <v>-</v>
          </cell>
          <cell r="L425">
            <v>2.722</v>
          </cell>
          <cell r="M425">
            <v>2.722</v>
          </cell>
          <cell r="O425">
            <v>0</v>
          </cell>
          <cell r="P425">
            <v>2.722</v>
          </cell>
          <cell r="Q425">
            <v>2.722</v>
          </cell>
          <cell r="R425">
            <v>0</v>
          </cell>
          <cell r="S425">
            <v>2.4159999999999999</v>
          </cell>
          <cell r="U425">
            <v>0.30599999999999999</v>
          </cell>
          <cell r="W425">
            <v>0</v>
          </cell>
          <cell r="AC425">
            <v>0</v>
          </cell>
          <cell r="AE425">
            <v>0</v>
          </cell>
          <cell r="AJ425">
            <v>0</v>
          </cell>
          <cell r="AL425" t="str">
            <v>Rest</v>
          </cell>
        </row>
        <row r="426">
          <cell r="F426" t="str">
            <v>Switzerland</v>
          </cell>
          <cell r="G426" t="str">
            <v>TOTAL</v>
          </cell>
          <cell r="H426" t="str">
            <v>TOTAL</v>
          </cell>
          <cell r="J426" t="str">
            <v>Solar energy</v>
          </cell>
          <cell r="K426" t="str">
            <v>-</v>
          </cell>
          <cell r="L426">
            <v>0.41899999999999998</v>
          </cell>
          <cell r="M426">
            <v>0.41899999999999998</v>
          </cell>
          <cell r="O426">
            <v>0</v>
          </cell>
          <cell r="P426">
            <v>0.41899999999999998</v>
          </cell>
          <cell r="Q426">
            <v>0.41899999999999998</v>
          </cell>
          <cell r="R426">
            <v>0</v>
          </cell>
          <cell r="S426">
            <v>0.105</v>
          </cell>
          <cell r="U426">
            <v>0.314</v>
          </cell>
          <cell r="W426">
            <v>0</v>
          </cell>
          <cell r="AC426">
            <v>0</v>
          </cell>
          <cell r="AE426">
            <v>0</v>
          </cell>
          <cell r="AJ426">
            <v>0</v>
          </cell>
          <cell r="AL426" t="str">
            <v>Rest</v>
          </cell>
        </row>
        <row r="427">
          <cell r="F427" t="str">
            <v>Switzerland</v>
          </cell>
          <cell r="G427" t="str">
            <v>TOTAL</v>
          </cell>
          <cell r="H427" t="str">
            <v>TOTAL</v>
          </cell>
          <cell r="J427" t="str">
            <v>Ambient heat total</v>
          </cell>
          <cell r="K427" t="str">
            <v>-</v>
          </cell>
          <cell r="L427">
            <v>2.4722222222222223</v>
          </cell>
          <cell r="M427">
            <v>2.4722222222222223</v>
          </cell>
          <cell r="O427">
            <v>0</v>
          </cell>
          <cell r="P427">
            <v>2.4722222222222223</v>
          </cell>
          <cell r="Q427">
            <v>2.4722222222222223</v>
          </cell>
          <cell r="R427">
            <v>0</v>
          </cell>
          <cell r="S427">
            <v>2.1944444444444446</v>
          </cell>
          <cell r="U427">
            <v>0.27777777777777779</v>
          </cell>
          <cell r="W427">
            <v>0</v>
          </cell>
          <cell r="AC427">
            <v>0</v>
          </cell>
          <cell r="AE427">
            <v>0</v>
          </cell>
          <cell r="AJ427">
            <v>0</v>
          </cell>
          <cell r="AL427" t="str">
            <v>Rest</v>
          </cell>
        </row>
        <row r="428">
          <cell r="F428" t="str">
            <v>Switzerland</v>
          </cell>
          <cell r="G428" t="str">
            <v>TOTAL</v>
          </cell>
          <cell r="H428" t="str">
            <v>TOTAL</v>
          </cell>
          <cell r="J428" t="str">
            <v xml:space="preserve">Other RES </v>
          </cell>
          <cell r="K428" t="str">
            <v>-</v>
          </cell>
          <cell r="L428">
            <v>0</v>
          </cell>
          <cell r="M428">
            <v>0</v>
          </cell>
          <cell r="O428">
            <v>0</v>
          </cell>
          <cell r="P428">
            <v>0</v>
          </cell>
          <cell r="Q428">
            <v>0</v>
          </cell>
          <cell r="R428">
            <v>0</v>
          </cell>
          <cell r="S428">
            <v>0</v>
          </cell>
          <cell r="U428">
            <v>0</v>
          </cell>
          <cell r="W428">
            <v>0</v>
          </cell>
          <cell r="AC428">
            <v>0</v>
          </cell>
          <cell r="AE428">
            <v>0</v>
          </cell>
          <cell r="AJ428">
            <v>0</v>
          </cell>
          <cell r="AL428" t="str">
            <v>Rest</v>
          </cell>
        </row>
        <row r="429">
          <cell r="F429" t="str">
            <v>Iceland</v>
          </cell>
          <cell r="G429" t="str">
            <v>TOTAL</v>
          </cell>
          <cell r="H429" t="str">
            <v>TOTAL</v>
          </cell>
          <cell r="J429" t="str">
            <v>TOTAL</v>
          </cell>
          <cell r="K429" t="str">
            <v>-</v>
          </cell>
          <cell r="L429">
            <v>8.336288716633744</v>
          </cell>
          <cell r="M429">
            <v>8.336288716633744</v>
          </cell>
          <cell r="O429">
            <v>0</v>
          </cell>
          <cell r="P429">
            <v>8.336288716633744</v>
          </cell>
          <cell r="Q429">
            <v>7.9397737341569785</v>
          </cell>
          <cell r="R429">
            <v>0.39651498247676525</v>
          </cell>
          <cell r="S429">
            <v>6.2132442043011276</v>
          </cell>
          <cell r="U429">
            <v>0.71143817300344259</v>
          </cell>
          <cell r="W429">
            <v>1.0150913568524083</v>
          </cell>
          <cell r="AC429">
            <v>5.5314770600140242E-2</v>
          </cell>
          <cell r="AE429">
            <v>0.34120021187662503</v>
          </cell>
          <cell r="AJ429">
            <v>9.3388899999999997E-2</v>
          </cell>
          <cell r="AL429" t="str">
            <v>Rest</v>
          </cell>
        </row>
        <row r="430">
          <cell r="F430" t="str">
            <v>Iceland</v>
          </cell>
          <cell r="G430" t="str">
            <v>TOTAL</v>
          </cell>
          <cell r="H430" t="str">
            <v>TOTAL</v>
          </cell>
          <cell r="J430" t="str">
            <v>Coal</v>
          </cell>
          <cell r="K430" t="str">
            <v>-</v>
          </cell>
          <cell r="L430">
            <v>1.0944444447222219</v>
          </cell>
          <cell r="M430">
            <v>1.0944444447222219</v>
          </cell>
          <cell r="O430">
            <v>0</v>
          </cell>
          <cell r="P430">
            <v>1.0944444447222219</v>
          </cell>
          <cell r="Q430">
            <v>1.0944444447222219</v>
          </cell>
          <cell r="R430">
            <v>0</v>
          </cell>
          <cell r="S430">
            <v>0.85586348499999998</v>
          </cell>
          <cell r="U430">
            <v>0</v>
          </cell>
          <cell r="W430">
            <v>0.23858095972222201</v>
          </cell>
          <cell r="AC430">
            <v>0</v>
          </cell>
          <cell r="AE430">
            <v>0</v>
          </cell>
          <cell r="AJ430">
            <v>0</v>
          </cell>
          <cell r="AL430" t="str">
            <v>Rest</v>
          </cell>
        </row>
        <row r="431">
          <cell r="F431" t="str">
            <v>Iceland</v>
          </cell>
          <cell r="G431" t="str">
            <v>TOTAL</v>
          </cell>
          <cell r="H431" t="str">
            <v>TOTAL</v>
          </cell>
          <cell r="J431" t="str">
            <v>Fuel oil</v>
          </cell>
          <cell r="K431" t="str">
            <v>-</v>
          </cell>
          <cell r="L431">
            <v>0.40714888888888895</v>
          </cell>
          <cell r="M431">
            <v>0.40714888888888895</v>
          </cell>
          <cell r="O431">
            <v>0</v>
          </cell>
          <cell r="P431">
            <v>0.40714888888888895</v>
          </cell>
          <cell r="Q431">
            <v>0.40714888888888895</v>
          </cell>
          <cell r="R431">
            <v>0</v>
          </cell>
          <cell r="S431">
            <v>0.40256581675391273</v>
          </cell>
          <cell r="U431">
            <v>4.5830721349762096E-3</v>
          </cell>
          <cell r="W431">
            <v>0</v>
          </cell>
          <cell r="AC431">
            <v>0</v>
          </cell>
          <cell r="AE431">
            <v>0</v>
          </cell>
          <cell r="AJ431">
            <v>0</v>
          </cell>
          <cell r="AL431" t="str">
            <v>Rest</v>
          </cell>
        </row>
        <row r="432">
          <cell r="F432" t="str">
            <v>Iceland</v>
          </cell>
          <cell r="G432" t="str">
            <v>TOTAL</v>
          </cell>
          <cell r="H432" t="str">
            <v>TOTAL</v>
          </cell>
          <cell r="J432" t="str">
            <v>Natural gas</v>
          </cell>
          <cell r="K432" t="str">
            <v>-</v>
          </cell>
          <cell r="L432">
            <v>0</v>
          </cell>
          <cell r="M432">
            <v>0</v>
          </cell>
          <cell r="O432">
            <v>0</v>
          </cell>
          <cell r="P432">
            <v>0</v>
          </cell>
          <cell r="Q432">
            <v>0</v>
          </cell>
          <cell r="R432">
            <v>0</v>
          </cell>
          <cell r="S432">
            <v>0</v>
          </cell>
          <cell r="U432">
            <v>0</v>
          </cell>
          <cell r="W432">
            <v>0</v>
          </cell>
          <cell r="AC432">
            <v>0</v>
          </cell>
          <cell r="AE432">
            <v>0</v>
          </cell>
          <cell r="AJ432">
            <v>0</v>
          </cell>
          <cell r="AL432" t="str">
            <v>Rest</v>
          </cell>
        </row>
        <row r="433">
          <cell r="F433" t="str">
            <v>Iceland</v>
          </cell>
          <cell r="G433" t="str">
            <v>TOTAL</v>
          </cell>
          <cell r="H433" t="str">
            <v>TOTAL</v>
          </cell>
          <cell r="J433" t="str">
            <v>Other fossil fuels</v>
          </cell>
          <cell r="K433" t="str">
            <v>-</v>
          </cell>
          <cell r="L433">
            <v>0</v>
          </cell>
          <cell r="M433">
            <v>0</v>
          </cell>
          <cell r="O433">
            <v>0</v>
          </cell>
          <cell r="P433">
            <v>0</v>
          </cell>
          <cell r="Q433">
            <v>0</v>
          </cell>
          <cell r="R433">
            <v>0</v>
          </cell>
          <cell r="S433">
            <v>0</v>
          </cell>
          <cell r="U433">
            <v>0</v>
          </cell>
          <cell r="W433">
            <v>0</v>
          </cell>
          <cell r="AC433">
            <v>0</v>
          </cell>
          <cell r="AE433">
            <v>0</v>
          </cell>
          <cell r="AJ433">
            <v>0</v>
          </cell>
          <cell r="AL433" t="str">
            <v>Rest</v>
          </cell>
        </row>
        <row r="434">
          <cell r="F434" t="str">
            <v>Iceland</v>
          </cell>
          <cell r="G434" t="str">
            <v>TOTAL</v>
          </cell>
          <cell r="H434" t="str">
            <v>TOTAL</v>
          </cell>
          <cell r="J434" t="str">
            <v>Electricity</v>
          </cell>
          <cell r="K434" t="str">
            <v>-</v>
          </cell>
          <cell r="L434">
            <v>2.3395931613559657</v>
          </cell>
          <cell r="M434">
            <v>2.3395931613559657</v>
          </cell>
          <cell r="O434">
            <v>0</v>
          </cell>
          <cell r="P434">
            <v>2.3395931613559657</v>
          </cell>
          <cell r="Q434">
            <v>1.9430781788792006</v>
          </cell>
          <cell r="R434">
            <v>0.39651498247676531</v>
          </cell>
          <cell r="S434">
            <v>1.1504093025472151</v>
          </cell>
          <cell r="U434">
            <v>0.13838070086846638</v>
          </cell>
          <cell r="W434">
            <v>0.65428817546351925</v>
          </cell>
          <cell r="AC434">
            <v>5.5314770600140284E-2</v>
          </cell>
          <cell r="AE434">
            <v>0.34120021187662503</v>
          </cell>
          <cell r="AJ434">
            <v>9.3388899999999997E-2</v>
          </cell>
          <cell r="AL434" t="str">
            <v>Rest</v>
          </cell>
        </row>
        <row r="435">
          <cell r="F435" t="str">
            <v>Iceland</v>
          </cell>
          <cell r="G435" t="str">
            <v>TOTAL</v>
          </cell>
          <cell r="H435" t="str">
            <v>TOTAL</v>
          </cell>
          <cell r="J435" t="str">
            <v>District heating</v>
          </cell>
          <cell r="K435" t="str">
            <v>-</v>
          </cell>
          <cell r="L435">
            <v>1.9189499999999999</v>
          </cell>
          <cell r="M435">
            <v>1.9189499999999999</v>
          </cell>
          <cell r="O435">
            <v>0</v>
          </cell>
          <cell r="P435">
            <v>1.9189499999999999</v>
          </cell>
          <cell r="Q435">
            <v>1.9189499999999999</v>
          </cell>
          <cell r="R435">
            <v>0</v>
          </cell>
          <cell r="S435">
            <v>1.6694864999999999</v>
          </cell>
          <cell r="U435">
            <v>0.2494635</v>
          </cell>
          <cell r="W435">
            <v>0</v>
          </cell>
          <cell r="AC435">
            <v>0</v>
          </cell>
          <cell r="AE435">
            <v>0</v>
          </cell>
          <cell r="AJ435">
            <v>0</v>
          </cell>
          <cell r="AL435" t="str">
            <v>Rest</v>
          </cell>
        </row>
        <row r="436">
          <cell r="F436" t="str">
            <v>Iceland</v>
          </cell>
          <cell r="G436" t="str">
            <v>TOTAL</v>
          </cell>
          <cell r="H436" t="str">
            <v>TOTAL</v>
          </cell>
          <cell r="J436" t="str">
            <v>Waste non-RES</v>
          </cell>
          <cell r="K436" t="str">
            <v>-</v>
          </cell>
          <cell r="L436">
            <v>0</v>
          </cell>
          <cell r="M436">
            <v>0</v>
          </cell>
          <cell r="O436">
            <v>0</v>
          </cell>
          <cell r="P436">
            <v>0</v>
          </cell>
          <cell r="Q436">
            <v>0</v>
          </cell>
          <cell r="R436">
            <v>0</v>
          </cell>
          <cell r="S436">
            <v>0</v>
          </cell>
          <cell r="U436">
            <v>0</v>
          </cell>
          <cell r="W436">
            <v>0</v>
          </cell>
          <cell r="AC436">
            <v>0</v>
          </cell>
          <cell r="AE436">
            <v>0</v>
          </cell>
          <cell r="AJ436">
            <v>0</v>
          </cell>
          <cell r="AL436" t="str">
            <v>Rest</v>
          </cell>
        </row>
        <row r="437">
          <cell r="F437" t="str">
            <v>Iceland</v>
          </cell>
          <cell r="G437" t="str">
            <v>TOTAL</v>
          </cell>
          <cell r="H437" t="str">
            <v>TOTAL</v>
          </cell>
          <cell r="J437" t="str">
            <v>Waste RES</v>
          </cell>
          <cell r="K437" t="str">
            <v>-</v>
          </cell>
          <cell r="L437">
            <v>0</v>
          </cell>
          <cell r="M437">
            <v>0</v>
          </cell>
          <cell r="O437">
            <v>0</v>
          </cell>
          <cell r="P437">
            <v>0</v>
          </cell>
          <cell r="Q437">
            <v>0</v>
          </cell>
          <cell r="R437">
            <v>0</v>
          </cell>
          <cell r="S437">
            <v>0</v>
          </cell>
          <cell r="U437">
            <v>0</v>
          </cell>
          <cell r="W437">
            <v>0</v>
          </cell>
          <cell r="AC437">
            <v>0</v>
          </cell>
          <cell r="AE437">
            <v>0</v>
          </cell>
          <cell r="AJ437">
            <v>0</v>
          </cell>
          <cell r="AL437" t="str">
            <v>Rest</v>
          </cell>
        </row>
        <row r="438">
          <cell r="F438" t="str">
            <v>Iceland</v>
          </cell>
          <cell r="G438" t="str">
            <v>TOTAL</v>
          </cell>
          <cell r="H438" t="str">
            <v>TOTAL</v>
          </cell>
          <cell r="J438" t="str">
            <v>Biomass</v>
          </cell>
          <cell r="K438" t="str">
            <v>-</v>
          </cell>
          <cell r="L438">
            <v>0</v>
          </cell>
          <cell r="M438">
            <v>0</v>
          </cell>
          <cell r="O438">
            <v>0</v>
          </cell>
          <cell r="P438">
            <v>0</v>
          </cell>
          <cell r="Q438">
            <v>0</v>
          </cell>
          <cell r="R438">
            <v>0</v>
          </cell>
          <cell r="S438">
            <v>0</v>
          </cell>
          <cell r="U438">
            <v>0</v>
          </cell>
          <cell r="W438">
            <v>0</v>
          </cell>
          <cell r="AC438">
            <v>0</v>
          </cell>
          <cell r="AE438">
            <v>0</v>
          </cell>
          <cell r="AJ438">
            <v>0</v>
          </cell>
          <cell r="AL438" t="str">
            <v>Rest</v>
          </cell>
        </row>
        <row r="439">
          <cell r="F439" t="str">
            <v>Iceland</v>
          </cell>
          <cell r="G439" t="str">
            <v>TOTAL</v>
          </cell>
          <cell r="H439" t="str">
            <v>TOTAL</v>
          </cell>
          <cell r="J439" t="str">
            <v>Geothermal</v>
          </cell>
          <cell r="K439" t="str">
            <v>-</v>
          </cell>
          <cell r="L439">
            <v>2.576152222222222</v>
          </cell>
          <cell r="M439">
            <v>2.576152222222222</v>
          </cell>
          <cell r="O439">
            <v>0</v>
          </cell>
          <cell r="P439">
            <v>2.576152222222222</v>
          </cell>
          <cell r="Q439">
            <v>2.576152222222222</v>
          </cell>
          <cell r="R439">
            <v>0</v>
          </cell>
          <cell r="S439">
            <v>2.1349190999999998</v>
          </cell>
          <cell r="U439">
            <v>0.31901089999999999</v>
          </cell>
          <cell r="W439">
            <v>0.1222222222222223</v>
          </cell>
          <cell r="AC439">
            <v>0</v>
          </cell>
          <cell r="AE439">
            <v>0</v>
          </cell>
          <cell r="AJ439">
            <v>0</v>
          </cell>
          <cell r="AL439" t="str">
            <v>Rest</v>
          </cell>
        </row>
        <row r="440">
          <cell r="F440" t="str">
            <v>Iceland</v>
          </cell>
          <cell r="G440" t="str">
            <v>TOTAL</v>
          </cell>
          <cell r="H440" t="str">
            <v>TOTAL</v>
          </cell>
          <cell r="J440" t="str">
            <v>Solar energy</v>
          </cell>
          <cell r="K440" t="str">
            <v>-</v>
          </cell>
          <cell r="L440">
            <v>0</v>
          </cell>
          <cell r="M440">
            <v>0</v>
          </cell>
          <cell r="O440">
            <v>0</v>
          </cell>
          <cell r="P440">
            <v>0</v>
          </cell>
          <cell r="Q440">
            <v>0</v>
          </cell>
          <cell r="R440">
            <v>0</v>
          </cell>
          <cell r="S440">
            <v>0</v>
          </cell>
          <cell r="U440">
            <v>0</v>
          </cell>
          <cell r="W440">
            <v>0</v>
          </cell>
          <cell r="AC440">
            <v>0</v>
          </cell>
          <cell r="AE440">
            <v>0</v>
          </cell>
          <cell r="AJ440">
            <v>0</v>
          </cell>
          <cell r="AL440" t="str">
            <v>Rest</v>
          </cell>
        </row>
        <row r="441">
          <cell r="F441" t="str">
            <v>Iceland</v>
          </cell>
          <cell r="G441" t="str">
            <v>TOTAL</v>
          </cell>
          <cell r="H441" t="str">
            <v>TOTAL</v>
          </cell>
          <cell r="J441" t="str">
            <v>Ambient heat total</v>
          </cell>
          <cell r="K441" t="str">
            <v>-</v>
          </cell>
          <cell r="L441">
            <v>0</v>
          </cell>
          <cell r="M441">
            <v>0</v>
          </cell>
          <cell r="O441">
            <v>0</v>
          </cell>
          <cell r="P441">
            <v>0</v>
          </cell>
          <cell r="Q441">
            <v>0</v>
          </cell>
          <cell r="R441">
            <v>0</v>
          </cell>
          <cell r="S441">
            <v>0</v>
          </cell>
          <cell r="U441">
            <v>0</v>
          </cell>
          <cell r="W441">
            <v>0</v>
          </cell>
          <cell r="AC441">
            <v>0</v>
          </cell>
          <cell r="AE441">
            <v>0</v>
          </cell>
          <cell r="AJ441">
            <v>0</v>
          </cell>
          <cell r="AL441" t="str">
            <v>Rest</v>
          </cell>
        </row>
        <row r="442">
          <cell r="F442" t="str">
            <v>Iceland</v>
          </cell>
          <cell r="G442" t="str">
            <v>TOTAL</v>
          </cell>
          <cell r="H442" t="str">
            <v>TOTAL</v>
          </cell>
          <cell r="J442" t="str">
            <v xml:space="preserve">Other RES </v>
          </cell>
          <cell r="K442" t="str">
            <v>-</v>
          </cell>
          <cell r="L442">
            <v>0</v>
          </cell>
          <cell r="M442">
            <v>0</v>
          </cell>
          <cell r="O442">
            <v>0</v>
          </cell>
          <cell r="P442">
            <v>0</v>
          </cell>
          <cell r="Q442">
            <v>0</v>
          </cell>
          <cell r="R442">
            <v>0</v>
          </cell>
          <cell r="S442">
            <v>0</v>
          </cell>
          <cell r="U442">
            <v>0</v>
          </cell>
          <cell r="W442">
            <v>0</v>
          </cell>
          <cell r="AC442">
            <v>0</v>
          </cell>
          <cell r="AE442">
            <v>0</v>
          </cell>
          <cell r="AJ442">
            <v>0</v>
          </cell>
          <cell r="AL442" t="str">
            <v>Rest</v>
          </cell>
        </row>
      </sheetData>
      <sheetData sheetId="7">
        <row r="26">
          <cell r="C26" t="str">
            <v>Space cooling</v>
          </cell>
          <cell r="D26" t="str">
            <v>Process cooling &lt; - 30 °C</v>
          </cell>
          <cell r="E26" t="str">
            <v>Process cooling - 30-0 °C</v>
          </cell>
          <cell r="F26" t="str">
            <v>Process cooling 0-15 °C</v>
          </cell>
          <cell r="G26" t="str">
            <v>Space heating</v>
          </cell>
          <cell r="H26" t="str">
            <v>Process heating &lt;100 °C</v>
          </cell>
          <cell r="I26" t="str">
            <v>Process heating 100-200 °C</v>
          </cell>
          <cell r="J26" t="str">
            <v>Process heating 200-500 °C</v>
          </cell>
          <cell r="K26" t="str">
            <v>Process heating &gt;500 °C</v>
          </cell>
        </row>
        <row r="27">
          <cell r="B27" t="str">
            <v>Iron and Steel</v>
          </cell>
          <cell r="C27">
            <v>0</v>
          </cell>
          <cell r="D27">
            <v>0</v>
          </cell>
          <cell r="E27">
            <v>0</v>
          </cell>
          <cell r="F27">
            <v>0</v>
          </cell>
          <cell r="G27">
            <v>0</v>
          </cell>
          <cell r="H27">
            <v>0.56122543055555574</v>
          </cell>
          <cell r="I27">
            <v>0.38905939722222216</v>
          </cell>
          <cell r="J27">
            <v>3.3699150802777811</v>
          </cell>
          <cell r="K27">
            <v>86.831088091944494</v>
          </cell>
        </row>
        <row r="28">
          <cell r="B28" t="str">
            <v>Chemical and Petrochemical</v>
          </cell>
          <cell r="C28">
            <v>0</v>
          </cell>
          <cell r="D28">
            <v>0</v>
          </cell>
          <cell r="E28">
            <v>0</v>
          </cell>
          <cell r="F28">
            <v>0</v>
          </cell>
          <cell r="G28">
            <v>0</v>
          </cell>
          <cell r="H28">
            <v>2.0896237816666656</v>
          </cell>
          <cell r="I28">
            <v>6.5035456808333265</v>
          </cell>
          <cell r="J28">
            <v>1.6533323744444461</v>
          </cell>
          <cell r="K28">
            <v>36.347503708055505</v>
          </cell>
        </row>
        <row r="29">
          <cell r="B29" t="str">
            <v>Non-metallic minerals</v>
          </cell>
          <cell r="C29">
            <v>0</v>
          </cell>
          <cell r="D29">
            <v>0</v>
          </cell>
          <cell r="E29">
            <v>0</v>
          </cell>
          <cell r="F29">
            <v>0</v>
          </cell>
          <cell r="G29">
            <v>0</v>
          </cell>
          <cell r="H29">
            <v>2.1993278683333322</v>
          </cell>
          <cell r="I29">
            <v>7.351477309166663</v>
          </cell>
          <cell r="J29">
            <v>9.2308750024999977</v>
          </cell>
          <cell r="K29">
            <v>50.863411822777771</v>
          </cell>
        </row>
        <row r="30">
          <cell r="B30" t="str">
            <v>Paper, Pulp and Printing</v>
          </cell>
          <cell r="C30">
            <v>0</v>
          </cell>
          <cell r="D30">
            <v>0</v>
          </cell>
          <cell r="E30">
            <v>0</v>
          </cell>
          <cell r="F30">
            <v>0</v>
          </cell>
          <cell r="G30">
            <v>0</v>
          </cell>
          <cell r="H30">
            <v>3.7562406944444425E-2</v>
          </cell>
          <cell r="I30">
            <v>1.7272317063888878</v>
          </cell>
          <cell r="J30">
            <v>7.7127433333333287E-2</v>
          </cell>
          <cell r="K30">
            <v>2.4693452500000004E-2</v>
          </cell>
        </row>
        <row r="31">
          <cell r="B31" t="str">
            <v>Food, Beverages and Tabacco</v>
          </cell>
          <cell r="C31">
            <v>0</v>
          </cell>
          <cell r="D31">
            <v>0</v>
          </cell>
          <cell r="E31">
            <v>0</v>
          </cell>
          <cell r="F31">
            <v>0</v>
          </cell>
          <cell r="G31">
            <v>0</v>
          </cell>
          <cell r="H31">
            <v>2.0620510716666685</v>
          </cell>
          <cell r="I31">
            <v>1.1764074249999998</v>
          </cell>
          <cell r="J31">
            <v>0.29314051027777777</v>
          </cell>
          <cell r="K31">
            <v>0.19000099277777785</v>
          </cell>
        </row>
        <row r="32">
          <cell r="B32" t="str">
            <v>Machinery and transport</v>
          </cell>
          <cell r="C32">
            <v>0</v>
          </cell>
          <cell r="D32">
            <v>0</v>
          </cell>
          <cell r="E32">
            <v>0</v>
          </cell>
          <cell r="F32">
            <v>0</v>
          </cell>
          <cell r="G32">
            <v>0</v>
          </cell>
          <cell r="H32">
            <v>1.9344382844444434</v>
          </cell>
          <cell r="I32">
            <v>2.5432040366666659</v>
          </cell>
          <cell r="J32">
            <v>0.84773467888888876</v>
          </cell>
          <cell r="K32">
            <v>0</v>
          </cell>
        </row>
        <row r="33">
          <cell r="B33" t="str">
            <v>Non-ferrous metals</v>
          </cell>
          <cell r="C33">
            <v>0</v>
          </cell>
          <cell r="D33">
            <v>0</v>
          </cell>
          <cell r="E33">
            <v>0</v>
          </cell>
          <cell r="F33">
            <v>0</v>
          </cell>
          <cell r="G33">
            <v>0</v>
          </cell>
          <cell r="H33">
            <v>0.13137624611111096</v>
          </cell>
          <cell r="I33">
            <v>0.11714181083333342</v>
          </cell>
          <cell r="J33">
            <v>0.30276729666666674</v>
          </cell>
          <cell r="K33">
            <v>0.91060564555555545</v>
          </cell>
        </row>
        <row r="34">
          <cell r="B34" t="str">
            <v>Other Industry</v>
          </cell>
          <cell r="C34">
            <v>0</v>
          </cell>
          <cell r="D34">
            <v>0</v>
          </cell>
          <cell r="E34">
            <v>0</v>
          </cell>
          <cell r="F34">
            <v>0</v>
          </cell>
          <cell r="G34">
            <v>0</v>
          </cell>
          <cell r="H34">
            <v>1.5477656561111117</v>
          </cell>
          <cell r="I34">
            <v>12.013747204166664</v>
          </cell>
          <cell r="J34">
            <v>4.1195761419444441</v>
          </cell>
          <cell r="K34">
            <v>0</v>
          </cell>
        </row>
        <row r="68">
          <cell r="B68" t="str">
            <v>Space cooling</v>
          </cell>
          <cell r="C68" t="str">
            <v>Process cooling &lt; - 30 °C</v>
          </cell>
          <cell r="D68" t="str">
            <v>Process cooling - 30-0 °C</v>
          </cell>
          <cell r="E68" t="str">
            <v>Process cooling 0-15 °C</v>
          </cell>
          <cell r="F68" t="str">
            <v>Space heating</v>
          </cell>
          <cell r="G68" t="str">
            <v>Process heating &lt;100 °C</v>
          </cell>
          <cell r="H68" t="str">
            <v>Process heating 100-200 °C</v>
          </cell>
          <cell r="I68" t="str">
            <v>Process heating 200-500 °C</v>
          </cell>
          <cell r="J68" t="str">
            <v>Process heating &gt;500 °C</v>
          </cell>
        </row>
        <row r="69">
          <cell r="B69">
            <v>8.7660959444444395E-2</v>
          </cell>
          <cell r="C69">
            <v>0</v>
          </cell>
          <cell r="D69">
            <v>0</v>
          </cell>
          <cell r="E69">
            <v>0.70804926333333396</v>
          </cell>
          <cell r="F69">
            <v>7.1018824683333248</v>
          </cell>
          <cell r="G69">
            <v>15.519603198055554</v>
          </cell>
          <cell r="H69">
            <v>61.38946434027784</v>
          </cell>
          <cell r="I69">
            <v>3.3589721838888833</v>
          </cell>
          <cell r="J69">
            <v>1.2006729602777779</v>
          </cell>
        </row>
        <row r="119">
          <cell r="C119" t="str">
            <v>Space cooling</v>
          </cell>
          <cell r="D119" t="str">
            <v>Process cooling &lt; - 30 °C</v>
          </cell>
          <cell r="E119" t="str">
            <v>Process cooling - 30-0 °C</v>
          </cell>
          <cell r="F119" t="str">
            <v>Process cooling 0-15 °C</v>
          </cell>
          <cell r="G119" t="str">
            <v>Space heating</v>
          </cell>
          <cell r="H119" t="str">
            <v>Process heating &lt;100 °C</v>
          </cell>
          <cell r="I119" t="str">
            <v>Process heating 100-200 °C</v>
          </cell>
          <cell r="J119" t="str">
            <v>Process heating 200-500 °C</v>
          </cell>
          <cell r="K119" t="str">
            <v>Process heating &gt;500 °C</v>
          </cell>
        </row>
        <row r="120">
          <cell r="B120" t="str">
            <v>Natural gas</v>
          </cell>
          <cell r="C120">
            <v>0</v>
          </cell>
          <cell r="D120">
            <v>0</v>
          </cell>
          <cell r="E120">
            <v>0</v>
          </cell>
          <cell r="F120">
            <v>0</v>
          </cell>
          <cell r="G120">
            <v>0.45906033055555601</v>
          </cell>
          <cell r="H120">
            <v>0</v>
          </cell>
          <cell r="I120">
            <v>3.2531524999999978E-2</v>
          </cell>
          <cell r="J120">
            <v>0.41417280944444401</v>
          </cell>
          <cell r="K120">
            <v>14.07134933472226</v>
          </cell>
        </row>
        <row r="121">
          <cell r="B121" t="str">
            <v>Coal</v>
          </cell>
          <cell r="C121">
            <v>0</v>
          </cell>
          <cell r="D121">
            <v>0</v>
          </cell>
          <cell r="E121">
            <v>0</v>
          </cell>
          <cell r="F121">
            <v>0</v>
          </cell>
          <cell r="G121">
            <v>0.4200535125</v>
          </cell>
          <cell r="H121">
            <v>0.11535160750000001</v>
          </cell>
          <cell r="I121">
            <v>7.8684852777777703E-2</v>
          </cell>
          <cell r="J121">
            <v>1.0017706283333301</v>
          </cell>
          <cell r="K121">
            <v>34.034741399444428</v>
          </cell>
        </row>
        <row r="122">
          <cell r="B122" t="str">
            <v>Other fossil</v>
          </cell>
          <cell r="C122">
            <v>0</v>
          </cell>
          <cell r="D122">
            <v>0</v>
          </cell>
          <cell r="E122">
            <v>0</v>
          </cell>
          <cell r="F122">
            <v>0</v>
          </cell>
          <cell r="G122">
            <v>0</v>
          </cell>
          <cell r="H122">
            <v>1.3657806388888881E-2</v>
          </cell>
          <cell r="I122">
            <v>5.7912180555555505E-3</v>
          </cell>
          <cell r="J122">
            <v>7.3730480833333306E-2</v>
          </cell>
          <cell r="K122">
            <v>2.5049624947222249</v>
          </cell>
        </row>
        <row r="123">
          <cell r="B123" t="str">
            <v>Biomass</v>
          </cell>
          <cell r="C123">
            <v>0</v>
          </cell>
          <cell r="D123">
            <v>0</v>
          </cell>
          <cell r="E123">
            <v>0</v>
          </cell>
          <cell r="F123">
            <v>0</v>
          </cell>
          <cell r="G123">
            <v>0</v>
          </cell>
          <cell r="H123">
            <v>0</v>
          </cell>
          <cell r="I123">
            <v>0</v>
          </cell>
          <cell r="J123">
            <v>0</v>
          </cell>
          <cell r="K123">
            <v>0</v>
          </cell>
        </row>
        <row r="124">
          <cell r="B124" t="str">
            <v>Fuel oil</v>
          </cell>
          <cell r="C124">
            <v>0</v>
          </cell>
          <cell r="D124">
            <v>0</v>
          </cell>
          <cell r="E124">
            <v>0</v>
          </cell>
          <cell r="F124">
            <v>0</v>
          </cell>
          <cell r="G124">
            <v>3.9921838888888903E-3</v>
          </cell>
          <cell r="H124">
            <v>1.6384477777777779E-3</v>
          </cell>
          <cell r="I124">
            <v>9.7766638888888906E-4</v>
          </cell>
          <cell r="J124">
            <v>1.2447086944444401E-2</v>
          </cell>
          <cell r="K124">
            <v>0.42288461527777799</v>
          </cell>
        </row>
        <row r="125">
          <cell r="B125" t="str">
            <v>District heating</v>
          </cell>
          <cell r="C125">
            <v>0</v>
          </cell>
          <cell r="D125">
            <v>0</v>
          </cell>
          <cell r="E125">
            <v>0</v>
          </cell>
          <cell r="F125">
            <v>0</v>
          </cell>
          <cell r="G125">
            <v>4.4569592222222197E-2</v>
          </cell>
          <cell r="H125">
            <v>1.4091804075000001</v>
          </cell>
          <cell r="I125">
            <v>0</v>
          </cell>
          <cell r="J125">
            <v>0</v>
          </cell>
          <cell r="K125">
            <v>0</v>
          </cell>
        </row>
        <row r="126">
          <cell r="B126" t="str">
            <v>Electricity</v>
          </cell>
          <cell r="C126">
            <v>0.105040958611111</v>
          </cell>
          <cell r="D126">
            <v>0</v>
          </cell>
          <cell r="E126">
            <v>0</v>
          </cell>
          <cell r="F126">
            <v>0</v>
          </cell>
          <cell r="G126">
            <v>2.29578633333333E-2</v>
          </cell>
          <cell r="H126">
            <v>3.8259964722222199E-2</v>
          </cell>
          <cell r="I126">
            <v>4.9301036944444397E-2</v>
          </cell>
          <cell r="J126">
            <v>4.9301036944444397E-2</v>
          </cell>
          <cell r="K126">
            <v>11.07557176472222</v>
          </cell>
        </row>
        <row r="127">
          <cell r="B127" t="str">
            <v>Waste non-RES</v>
          </cell>
          <cell r="C127">
            <v>0</v>
          </cell>
          <cell r="D127">
            <v>0</v>
          </cell>
          <cell r="E127">
            <v>0</v>
          </cell>
          <cell r="F127">
            <v>0</v>
          </cell>
          <cell r="G127">
            <v>0</v>
          </cell>
          <cell r="H127">
            <v>0</v>
          </cell>
          <cell r="I127">
            <v>0</v>
          </cell>
          <cell r="J127">
            <v>0</v>
          </cell>
          <cell r="K127">
            <v>0</v>
          </cell>
        </row>
        <row r="128">
          <cell r="B128" t="str">
            <v>Waste RES</v>
          </cell>
          <cell r="C128">
            <v>0</v>
          </cell>
          <cell r="D128">
            <v>0</v>
          </cell>
          <cell r="E128">
            <v>0</v>
          </cell>
          <cell r="F128">
            <v>0</v>
          </cell>
          <cell r="G128">
            <v>0</v>
          </cell>
          <cell r="H128">
            <v>0</v>
          </cell>
          <cell r="I128">
            <v>0</v>
          </cell>
          <cell r="J128">
            <v>0</v>
          </cell>
          <cell r="K128">
            <v>0</v>
          </cell>
        </row>
        <row r="129">
          <cell r="B129" t="str">
            <v>Solar energy</v>
          </cell>
          <cell r="C129">
            <v>0</v>
          </cell>
          <cell r="D129">
            <v>0</v>
          </cell>
          <cell r="E129">
            <v>0</v>
          </cell>
          <cell r="F129">
            <v>0</v>
          </cell>
          <cell r="G129">
            <v>0</v>
          </cell>
          <cell r="H129">
            <v>0</v>
          </cell>
          <cell r="I129">
            <v>0</v>
          </cell>
          <cell r="J129">
            <v>0</v>
          </cell>
          <cell r="K129">
            <v>0</v>
          </cell>
        </row>
        <row r="130">
          <cell r="B130" t="str">
            <v>Geothermal</v>
          </cell>
          <cell r="C130">
            <v>0</v>
          </cell>
          <cell r="D130">
            <v>0</v>
          </cell>
          <cell r="E130">
            <v>0</v>
          </cell>
          <cell r="F130">
            <v>0</v>
          </cell>
          <cell r="G130">
            <v>0</v>
          </cell>
          <cell r="H130">
            <v>0</v>
          </cell>
          <cell r="I130">
            <v>0</v>
          </cell>
          <cell r="J130">
            <v>0</v>
          </cell>
          <cell r="K130">
            <v>0</v>
          </cell>
        </row>
        <row r="131">
          <cell r="B131" t="str">
            <v>Ambient heat</v>
          </cell>
          <cell r="C131">
            <v>0</v>
          </cell>
          <cell r="D131">
            <v>0</v>
          </cell>
          <cell r="E131">
            <v>0</v>
          </cell>
          <cell r="F131">
            <v>0</v>
          </cell>
          <cell r="G131">
            <v>0</v>
          </cell>
          <cell r="H131">
            <v>0</v>
          </cell>
          <cell r="I131">
            <v>0</v>
          </cell>
          <cell r="J131">
            <v>0</v>
          </cell>
          <cell r="K131">
            <v>0</v>
          </cell>
        </row>
        <row r="160">
          <cell r="E160" t="str">
            <v>Natural gas</v>
          </cell>
          <cell r="F160">
            <v>922.02413402083323</v>
          </cell>
        </row>
        <row r="161">
          <cell r="E161" t="str">
            <v>Coal</v>
          </cell>
          <cell r="F161">
            <v>405.10727070861111</v>
          </cell>
        </row>
        <row r="162">
          <cell r="E162" t="str">
            <v>Other fossil</v>
          </cell>
          <cell r="F162">
            <v>237.44695754500006</v>
          </cell>
        </row>
        <row r="163">
          <cell r="E163" t="str">
            <v>Biomass</v>
          </cell>
          <cell r="F163">
            <v>212.39236865416669</v>
          </cell>
        </row>
        <row r="164">
          <cell r="E164" t="str">
            <v>Fuel oil</v>
          </cell>
          <cell r="F164">
            <v>199.49400780611106</v>
          </cell>
        </row>
        <row r="165">
          <cell r="E165" t="str">
            <v>District heating</v>
          </cell>
          <cell r="F165">
            <v>182.54444140805546</v>
          </cell>
        </row>
        <row r="166">
          <cell r="E166" t="str">
            <v>Electricity</v>
          </cell>
          <cell r="F166">
            <v>171.12099474472225</v>
          </cell>
        </row>
        <row r="167">
          <cell r="E167" t="str">
            <v>Waste non-RES</v>
          </cell>
          <cell r="F167">
            <v>30.63267586277777</v>
          </cell>
        </row>
        <row r="168">
          <cell r="E168" t="str">
            <v>Waste RES</v>
          </cell>
          <cell r="F168">
            <v>4.4439159977777773</v>
          </cell>
        </row>
        <row r="169">
          <cell r="E169" t="str">
            <v>Solar energy</v>
          </cell>
          <cell r="F169">
            <v>0.12793039611111118</v>
          </cell>
        </row>
        <row r="170">
          <cell r="E170" t="str">
            <v>Geothermal</v>
          </cell>
          <cell r="F170">
            <v>4.6519999444444474E-2</v>
          </cell>
        </row>
        <row r="171">
          <cell r="E171" t="str">
            <v>Ambient heat</v>
          </cell>
          <cell r="F171">
            <v>0</v>
          </cell>
        </row>
        <row r="230">
          <cell r="C230" t="str">
            <v>Space cooling</v>
          </cell>
          <cell r="D230" t="str">
            <v>Process cooling &lt; - 30 °C</v>
          </cell>
          <cell r="E230" t="str">
            <v>Process cooling - 30-0 °C</v>
          </cell>
          <cell r="F230" t="str">
            <v>Process cooling 0-15 °C</v>
          </cell>
          <cell r="G230" t="str">
            <v>Space heating</v>
          </cell>
          <cell r="H230" t="str">
            <v>Process heating &lt;100 °C</v>
          </cell>
          <cell r="I230" t="str">
            <v>Process heating 100-200 °C</v>
          </cell>
          <cell r="J230" t="str">
            <v>Process heating 200-500 °C</v>
          </cell>
          <cell r="K230" t="str">
            <v>Process heating &gt;500 °C</v>
          </cell>
          <cell r="L230" t="str">
            <v>Total H&amp;C
(right axis)</v>
          </cell>
          <cell r="O230" t="str">
            <v>Space cooling</v>
          </cell>
          <cell r="P230" t="str">
            <v>Process cooling &lt; - 30 °C</v>
          </cell>
          <cell r="Q230" t="str">
            <v>Process cooling - 30-0 °C</v>
          </cell>
          <cell r="R230" t="str">
            <v>Process cooling 0-15 °C</v>
          </cell>
        </row>
        <row r="231">
          <cell r="B231" t="str">
            <v>Germany</v>
          </cell>
          <cell r="C231">
            <v>0.79802622888888897</v>
          </cell>
          <cell r="D231">
            <v>5.2960913302777799</v>
          </cell>
          <cell r="E231">
            <v>3.9162720555555599</v>
          </cell>
          <cell r="F231">
            <v>9.0219010738888894</v>
          </cell>
          <cell r="G231">
            <v>64.0081137088888</v>
          </cell>
          <cell r="H231">
            <v>61.878908988055528</v>
          </cell>
          <cell r="I231">
            <v>89.893686602222175</v>
          </cell>
          <cell r="J231">
            <v>33.944011818333287</v>
          </cell>
          <cell r="K231">
            <v>251.03920173527774</v>
          </cell>
          <cell r="L231">
            <v>519.79621354138862</v>
          </cell>
          <cell r="N231" t="str">
            <v>Germany</v>
          </cell>
          <cell r="O231">
            <v>0.79802622888888897</v>
          </cell>
          <cell r="P231">
            <v>5.2960913302777799</v>
          </cell>
          <cell r="Q231">
            <v>3.9162720555555599</v>
          </cell>
          <cell r="R231">
            <v>9.0219010738888894</v>
          </cell>
        </row>
        <row r="232">
          <cell r="B232" t="str">
            <v>Italy</v>
          </cell>
          <cell r="C232">
            <v>4.6983159313888896</v>
          </cell>
          <cell r="D232">
            <v>3.2264708902777799</v>
          </cell>
          <cell r="E232">
            <v>1.99671016416667</v>
          </cell>
          <cell r="F232">
            <v>5.2621021155555496</v>
          </cell>
          <cell r="G232">
            <v>39.310597477777769</v>
          </cell>
          <cell r="H232">
            <v>30.156027880833356</v>
          </cell>
          <cell r="I232">
            <v>30.201428135555553</v>
          </cell>
          <cell r="J232">
            <v>17.939361263055549</v>
          </cell>
          <cell r="K232">
            <v>118.85433635611113</v>
          </cell>
          <cell r="L232">
            <v>251.64535021472224</v>
          </cell>
          <cell r="N232" t="str">
            <v>Italy</v>
          </cell>
          <cell r="O232">
            <v>4.6983159313888896</v>
          </cell>
          <cell r="P232">
            <v>3.2264708902777799</v>
          </cell>
          <cell r="Q232">
            <v>1.99671016416667</v>
          </cell>
          <cell r="R232">
            <v>5.2621021155555496</v>
          </cell>
        </row>
        <row r="233">
          <cell r="B233" t="str">
            <v>France</v>
          </cell>
          <cell r="C233">
            <v>1.6469295161111099</v>
          </cell>
          <cell r="D233">
            <v>0.68400307527777804</v>
          </cell>
          <cell r="E233">
            <v>2.7358376761111098</v>
          </cell>
          <cell r="F233">
            <v>6.3812659580555602</v>
          </cell>
          <cell r="G233">
            <v>36.172406922222223</v>
          </cell>
          <cell r="H233">
            <v>12.087186830555551</v>
          </cell>
          <cell r="I233">
            <v>42.692579689722216</v>
          </cell>
          <cell r="J233">
            <v>17.150217473611114</v>
          </cell>
          <cell r="K233">
            <v>99.28132067083331</v>
          </cell>
          <cell r="L233">
            <v>218.83174781249997</v>
          </cell>
          <cell r="N233" t="str">
            <v>France</v>
          </cell>
          <cell r="O233">
            <v>1.6469295161111099</v>
          </cell>
          <cell r="P233">
            <v>0.68400307527777804</v>
          </cell>
          <cell r="Q233">
            <v>2.7358376761111098</v>
          </cell>
          <cell r="R233">
            <v>6.3812659580555602</v>
          </cell>
        </row>
        <row r="234">
          <cell r="B234" t="str">
            <v>United Kingdom</v>
          </cell>
          <cell r="C234">
            <v>0.38898133277777802</v>
          </cell>
          <cell r="D234">
            <v>0.30382119222222198</v>
          </cell>
          <cell r="E234">
            <v>1.7242409622222199</v>
          </cell>
          <cell r="F234">
            <v>4.3573460811111104</v>
          </cell>
          <cell r="G234">
            <v>43.008552891388909</v>
          </cell>
          <cell r="H234">
            <v>10.91062110166666</v>
          </cell>
          <cell r="I234">
            <v>53.494908499444449</v>
          </cell>
          <cell r="J234">
            <v>19.892921015555562</v>
          </cell>
          <cell r="K234">
            <v>64.776405174166612</v>
          </cell>
          <cell r="L234">
            <v>198.85779825055553</v>
          </cell>
          <cell r="N234" t="str">
            <v>United Kingdom</v>
          </cell>
          <cell r="O234">
            <v>0.38898133277777802</v>
          </cell>
          <cell r="P234">
            <v>0.30382119222222198</v>
          </cell>
          <cell r="Q234">
            <v>1.7242409622222199</v>
          </cell>
          <cell r="R234">
            <v>4.3573460811111104</v>
          </cell>
        </row>
        <row r="235">
          <cell r="B235" t="str">
            <v>Spain</v>
          </cell>
          <cell r="C235">
            <v>4.8513856847222199</v>
          </cell>
          <cell r="D235">
            <v>1.14118794527778</v>
          </cell>
          <cell r="E235">
            <v>1.4646092208333299</v>
          </cell>
          <cell r="F235">
            <v>3.7981498674999998</v>
          </cell>
          <cell r="G235">
            <v>27.810294483611138</v>
          </cell>
          <cell r="H235">
            <v>4.4764422977777745</v>
          </cell>
          <cell r="I235">
            <v>47.268847594166658</v>
          </cell>
          <cell r="J235">
            <v>15.134343260277774</v>
          </cell>
          <cell r="K235">
            <v>83.197274698888876</v>
          </cell>
          <cell r="L235">
            <v>189.14253505305555</v>
          </cell>
          <cell r="N235" t="str">
            <v>Spain</v>
          </cell>
          <cell r="O235">
            <v>4.8513856847222199</v>
          </cell>
          <cell r="P235">
            <v>1.14118794527778</v>
          </cell>
          <cell r="Q235">
            <v>1.4646092208333299</v>
          </cell>
          <cell r="R235">
            <v>3.7981498674999998</v>
          </cell>
        </row>
        <row r="236">
          <cell r="B236" t="str">
            <v>Netherlands</v>
          </cell>
          <cell r="C236">
            <v>0.12874546472222201</v>
          </cell>
          <cell r="D236">
            <v>2.2722550008333302</v>
          </cell>
          <cell r="E236">
            <v>1.1591620063888901</v>
          </cell>
          <cell r="F236">
            <v>2.36431939361111</v>
          </cell>
          <cell r="G236">
            <v>16.444909699166651</v>
          </cell>
          <cell r="H236">
            <v>16.591485604166657</v>
          </cell>
          <cell r="I236">
            <v>20.747070086111105</v>
          </cell>
          <cell r="J236">
            <v>7.4249364725000051</v>
          </cell>
          <cell r="K236">
            <v>66.540947742777732</v>
          </cell>
          <cell r="L236">
            <v>133.67383147027769</v>
          </cell>
          <cell r="N236" t="str">
            <v>Netherlands</v>
          </cell>
          <cell r="O236">
            <v>0.12874546472222201</v>
          </cell>
          <cell r="P236">
            <v>2.2722550008333302</v>
          </cell>
          <cell r="Q236">
            <v>1.1591620063888901</v>
          </cell>
          <cell r="R236">
            <v>2.36431939361111</v>
          </cell>
        </row>
        <row r="237">
          <cell r="B237" t="str">
            <v>Poland</v>
          </cell>
          <cell r="C237">
            <v>7.4596309999999999E-2</v>
          </cell>
          <cell r="D237">
            <v>1.3877523994444401</v>
          </cell>
          <cell r="E237">
            <v>1.0840745924999999</v>
          </cell>
          <cell r="F237">
            <v>2.4169755422222199</v>
          </cell>
          <cell r="G237">
            <v>8.4565220986111083</v>
          </cell>
          <cell r="H237">
            <v>16.299082411388877</v>
          </cell>
          <cell r="I237">
            <v>29.747122446944424</v>
          </cell>
          <cell r="J237">
            <v>10.845236148333329</v>
          </cell>
          <cell r="K237">
            <v>62.21648390888889</v>
          </cell>
          <cell r="L237">
            <v>132.52784585833331</v>
          </cell>
          <cell r="N237" t="str">
            <v>Poland</v>
          </cell>
          <cell r="O237">
            <v>7.4596309999999999E-2</v>
          </cell>
          <cell r="P237">
            <v>1.3877523994444401</v>
          </cell>
          <cell r="Q237">
            <v>1.0840745924999999</v>
          </cell>
          <cell r="R237">
            <v>2.4169755422222199</v>
          </cell>
        </row>
        <row r="238">
          <cell r="B238" t="str">
            <v>Finland</v>
          </cell>
          <cell r="C238">
            <v>0.202809697222222</v>
          </cell>
          <cell r="D238">
            <v>0.74714599583333297</v>
          </cell>
          <cell r="E238">
            <v>0.33438322416666699</v>
          </cell>
          <cell r="F238">
            <v>0.84247705972222198</v>
          </cell>
          <cell r="G238">
            <v>18.548113199166668</v>
          </cell>
          <cell r="H238">
            <v>9.6851948280555487</v>
          </cell>
          <cell r="I238">
            <v>42.53564244249997</v>
          </cell>
          <cell r="J238">
            <v>4.4189093102777779</v>
          </cell>
          <cell r="K238">
            <v>14.557800178611108</v>
          </cell>
          <cell r="L238">
            <v>91.872475935555528</v>
          </cell>
          <cell r="N238" t="str">
            <v>Finland</v>
          </cell>
          <cell r="O238">
            <v>0.202809697222222</v>
          </cell>
          <cell r="P238">
            <v>0.74714599583333297</v>
          </cell>
          <cell r="Q238">
            <v>0.33438322416666699</v>
          </cell>
          <cell r="R238">
            <v>0.84247705972222198</v>
          </cell>
        </row>
        <row r="239">
          <cell r="B239" t="str">
            <v>Belgium</v>
          </cell>
          <cell r="C239">
            <v>0.110431953888889</v>
          </cell>
          <cell r="D239">
            <v>1.6269025050000001</v>
          </cell>
          <cell r="E239">
            <v>0.93528858527777803</v>
          </cell>
          <cell r="F239">
            <v>1.8812899297222201</v>
          </cell>
          <cell r="G239">
            <v>11.959361574722227</v>
          </cell>
          <cell r="H239">
            <v>7.636416740555557</v>
          </cell>
          <cell r="I239">
            <v>15.489598011388896</v>
          </cell>
          <cell r="J239">
            <v>6.9296518725000018</v>
          </cell>
          <cell r="K239">
            <v>42.933586927222201</v>
          </cell>
          <cell r="L239">
            <v>89.502528100277786</v>
          </cell>
          <cell r="N239" t="str">
            <v>Belgium</v>
          </cell>
          <cell r="O239">
            <v>0.110431953888889</v>
          </cell>
          <cell r="P239">
            <v>1.6269025050000001</v>
          </cell>
          <cell r="Q239">
            <v>0.93528858527777803</v>
          </cell>
          <cell r="R239">
            <v>1.8812899297222201</v>
          </cell>
        </row>
        <row r="240">
          <cell r="B240" t="str">
            <v>Sweden</v>
          </cell>
          <cell r="C240">
            <v>5.74231472222222E-2</v>
          </cell>
          <cell r="D240">
            <v>8.0226019722222194E-2</v>
          </cell>
          <cell r="E240">
            <v>0.38484975777777802</v>
          </cell>
          <cell r="F240">
            <v>0.98297492444444401</v>
          </cell>
          <cell r="G240">
            <v>6.8075950205555609</v>
          </cell>
          <cell r="H240">
            <v>5.0602251408333263</v>
          </cell>
          <cell r="I240">
            <v>49.840362565833381</v>
          </cell>
          <cell r="J240">
            <v>6.9909516172222279</v>
          </cell>
          <cell r="K240">
            <v>15.470857088333339</v>
          </cell>
          <cell r="L240">
            <v>85.675465281944497</v>
          </cell>
          <cell r="N240" t="str">
            <v>Sweden</v>
          </cell>
          <cell r="O240">
            <v>5.74231472222222E-2</v>
          </cell>
          <cell r="P240">
            <v>8.0226019722222194E-2</v>
          </cell>
          <cell r="Q240">
            <v>0.38484975777777802</v>
          </cell>
          <cell r="R240">
            <v>0.98297492444444401</v>
          </cell>
        </row>
        <row r="241">
          <cell r="B241" t="str">
            <v>Austria</v>
          </cell>
          <cell r="C241">
            <v>0.21836609638888901</v>
          </cell>
          <cell r="D241">
            <v>0.68503654361111099</v>
          </cell>
          <cell r="E241">
            <v>0.384105604166667</v>
          </cell>
          <cell r="F241">
            <v>0.70497798444444404</v>
          </cell>
          <cell r="G241">
            <v>14.477279703888883</v>
          </cell>
          <cell r="H241">
            <v>3.4671072797222222</v>
          </cell>
          <cell r="I241">
            <v>21.559142998333336</v>
          </cell>
          <cell r="J241">
            <v>5.1894678524999982</v>
          </cell>
          <cell r="K241">
            <v>35.271020525277777</v>
          </cell>
          <cell r="L241">
            <v>81.956504588333331</v>
          </cell>
          <cell r="N241" t="str">
            <v>Austria</v>
          </cell>
          <cell r="O241">
            <v>0.21836609638888901</v>
          </cell>
          <cell r="P241">
            <v>0.68503654361111099</v>
          </cell>
          <cell r="Q241">
            <v>0.384105604166667</v>
          </cell>
          <cell r="R241">
            <v>0.70497798444444404</v>
          </cell>
        </row>
        <row r="242">
          <cell r="B242" t="str">
            <v>Czech Republic</v>
          </cell>
          <cell r="C242">
            <v>0.26873684722222202</v>
          </cell>
          <cell r="D242">
            <v>0.97595016277777802</v>
          </cell>
          <cell r="E242">
            <v>0.36052856500000002</v>
          </cell>
          <cell r="F242">
            <v>0.75556208861111096</v>
          </cell>
          <cell r="G242">
            <v>13.211229020277774</v>
          </cell>
          <cell r="H242">
            <v>6.4549538858333388</v>
          </cell>
          <cell r="I242">
            <v>11.475790581388885</v>
          </cell>
          <cell r="J242">
            <v>4.9515691480555581</v>
          </cell>
          <cell r="K242">
            <v>30.028363016111115</v>
          </cell>
          <cell r="L242">
            <v>68.482683315277797</v>
          </cell>
          <cell r="N242" t="str">
            <v>Czech Republic</v>
          </cell>
          <cell r="O242">
            <v>0.26873684722222202</v>
          </cell>
          <cell r="P242">
            <v>0.97595016277777802</v>
          </cell>
          <cell r="Q242">
            <v>0.36052856500000002</v>
          </cell>
          <cell r="R242">
            <v>0.75556208861111096</v>
          </cell>
        </row>
        <row r="243">
          <cell r="B243" t="str">
            <v>Romania</v>
          </cell>
          <cell r="C243">
            <v>0.129781305833333</v>
          </cell>
          <cell r="D243">
            <v>0.361692437222222</v>
          </cell>
          <cell r="E243">
            <v>0.29768191500000002</v>
          </cell>
          <cell r="F243">
            <v>0.68711973972222196</v>
          </cell>
          <cell r="G243">
            <v>11.839746668333332</v>
          </cell>
          <cell r="H243">
            <v>3.7635423547222175</v>
          </cell>
          <cell r="I243">
            <v>7.5305492633333362</v>
          </cell>
          <cell r="J243">
            <v>3.7583339869444456</v>
          </cell>
          <cell r="K243">
            <v>33.18874083</v>
          </cell>
          <cell r="L243">
            <v>61.557188501111114</v>
          </cell>
          <cell r="N243" t="str">
            <v>Romania</v>
          </cell>
          <cell r="O243">
            <v>0.129781305833333</v>
          </cell>
          <cell r="P243">
            <v>0.361692437222222</v>
          </cell>
          <cell r="Q243">
            <v>0.29768191500000002</v>
          </cell>
          <cell r="R243">
            <v>0.68711973972222196</v>
          </cell>
        </row>
        <row r="244">
          <cell r="B244" t="str">
            <v>Portugal</v>
          </cell>
          <cell r="C244">
            <v>0.53712970944444405</v>
          </cell>
          <cell r="D244">
            <v>0.12783500416666699</v>
          </cell>
          <cell r="E244">
            <v>0.26780655444444401</v>
          </cell>
          <cell r="F244">
            <v>0.63072352611111104</v>
          </cell>
          <cell r="G244">
            <v>6.4294943405555598</v>
          </cell>
          <cell r="H244">
            <v>3.9715852227777764</v>
          </cell>
          <cell r="I244">
            <v>15.225041709166671</v>
          </cell>
          <cell r="J244">
            <v>2.6102771277777777</v>
          </cell>
          <cell r="K244">
            <v>13.219064429444428</v>
          </cell>
          <cell r="L244">
            <v>43.018957623888888</v>
          </cell>
          <cell r="N244" t="str">
            <v>Portugal</v>
          </cell>
          <cell r="O244">
            <v>0.53712970944444405</v>
          </cell>
          <cell r="P244">
            <v>0.12783500416666699</v>
          </cell>
          <cell r="Q244">
            <v>0.26780655444444401</v>
          </cell>
          <cell r="R244">
            <v>0.63072352611111104</v>
          </cell>
        </row>
        <row r="245">
          <cell r="B245" t="str">
            <v>Slovakia</v>
          </cell>
          <cell r="C245">
            <v>0.411915528333333</v>
          </cell>
          <cell r="D245">
            <v>0.42116803888888898</v>
          </cell>
          <cell r="E245">
            <v>0.116635024166667</v>
          </cell>
          <cell r="F245">
            <v>0.21330301611111099</v>
          </cell>
          <cell r="G245">
            <v>7.611685153888887</v>
          </cell>
          <cell r="H245">
            <v>1.377093193055555</v>
          </cell>
          <cell r="I245">
            <v>3.7746792019444477</v>
          </cell>
          <cell r="J245">
            <v>0.84616122166666741</v>
          </cell>
          <cell r="K245">
            <v>26.055927053055598</v>
          </cell>
          <cell r="L245">
            <v>40.828567431111161</v>
          </cell>
          <cell r="N245" t="str">
            <v>Slovakia</v>
          </cell>
          <cell r="O245">
            <v>0.411915528333333</v>
          </cell>
          <cell r="P245">
            <v>0.42116803888888898</v>
          </cell>
          <cell r="Q245">
            <v>0.116635024166667</v>
          </cell>
          <cell r="R245">
            <v>0.21330301611111099</v>
          </cell>
        </row>
        <row r="246">
          <cell r="B246" t="str">
            <v>Norway</v>
          </cell>
          <cell r="C246">
            <v>1.39688169444444E-2</v>
          </cell>
          <cell r="D246">
            <v>0.16319143222222199</v>
          </cell>
          <cell r="E246">
            <v>0.49370813277777797</v>
          </cell>
          <cell r="F246">
            <v>0.89818805666666701</v>
          </cell>
          <cell r="G246">
            <v>3.4632444197222187</v>
          </cell>
          <cell r="H246">
            <v>0.57645094249999917</v>
          </cell>
          <cell r="I246">
            <v>5.9342313436111054</v>
          </cell>
          <cell r="J246">
            <v>1.4000076569444446</v>
          </cell>
          <cell r="K246">
            <v>15.392416328055548</v>
          </cell>
          <cell r="L246">
            <v>28.335407129444427</v>
          </cell>
          <cell r="N246" t="str">
            <v>Norway</v>
          </cell>
          <cell r="O246">
            <v>1.39688169444444E-2</v>
          </cell>
          <cell r="P246">
            <v>0.16319143222222199</v>
          </cell>
          <cell r="Q246">
            <v>0.49370813277777797</v>
          </cell>
          <cell r="R246">
            <v>0.89818805666666701</v>
          </cell>
        </row>
        <row r="247">
          <cell r="B247" t="str">
            <v>Greece</v>
          </cell>
          <cell r="C247">
            <v>0.69135241583333296</v>
          </cell>
          <cell r="D247">
            <v>6.0619041111111098E-2</v>
          </cell>
          <cell r="E247">
            <v>0.20848548361111099</v>
          </cell>
          <cell r="F247">
            <v>0.47378693305555603</v>
          </cell>
          <cell r="G247">
            <v>4.05902964416667</v>
          </cell>
          <cell r="H247">
            <v>2.6991461244444448</v>
          </cell>
          <cell r="I247">
            <v>5.742454084166666</v>
          </cell>
          <cell r="J247">
            <v>2.0622266997222227</v>
          </cell>
          <cell r="K247">
            <v>9.7957754786111213</v>
          </cell>
          <cell r="L247">
            <v>25.792875904722237</v>
          </cell>
          <cell r="N247" t="str">
            <v>Greece</v>
          </cell>
          <cell r="O247">
            <v>0.69135241583333296</v>
          </cell>
          <cell r="P247">
            <v>6.0619041111111098E-2</v>
          </cell>
          <cell r="Q247">
            <v>0.20848548361111099</v>
          </cell>
          <cell r="R247">
            <v>0.47378693305555603</v>
          </cell>
        </row>
        <row r="248">
          <cell r="B248" t="str">
            <v>Switzerland</v>
          </cell>
          <cell r="C248">
            <v>2.92959155555556E-2</v>
          </cell>
          <cell r="D248">
            <v>7.0859598055555598E-2</v>
          </cell>
          <cell r="E248">
            <v>0.26939230138888898</v>
          </cell>
          <cell r="F248">
            <v>0.64634960277777798</v>
          </cell>
          <cell r="G248">
            <v>1.8216891044444443</v>
          </cell>
          <cell r="H248">
            <v>2.9020999619444456</v>
          </cell>
          <cell r="I248">
            <v>6.1164033963888889</v>
          </cell>
          <cell r="J248">
            <v>2.2364520358333322</v>
          </cell>
          <cell r="K248">
            <v>9.5961293763888857</v>
          </cell>
          <cell r="L248">
            <v>23.688671292777769</v>
          </cell>
          <cell r="N248" t="str">
            <v>Switzerland</v>
          </cell>
          <cell r="O248">
            <v>2.92959155555556E-2</v>
          </cell>
          <cell r="P248">
            <v>7.0859598055555598E-2</v>
          </cell>
          <cell r="Q248">
            <v>0.26939230138888898</v>
          </cell>
          <cell r="R248">
            <v>0.64634960277777798</v>
          </cell>
        </row>
        <row r="249">
          <cell r="B249" t="str">
            <v>Bulgaria</v>
          </cell>
          <cell r="C249">
            <v>0.169735447222222</v>
          </cell>
          <cell r="D249">
            <v>0.27839756333333299</v>
          </cell>
          <cell r="E249">
            <v>0.16096937250000001</v>
          </cell>
          <cell r="F249">
            <v>0.37576357361111101</v>
          </cell>
          <cell r="G249">
            <v>4.6873767872222203</v>
          </cell>
          <cell r="H249">
            <v>5.3461449144444506</v>
          </cell>
          <cell r="I249">
            <v>3.673353238611111</v>
          </cell>
          <cell r="J249">
            <v>1.6111548875000015</v>
          </cell>
          <cell r="K249">
            <v>7.0793245805555536</v>
          </cell>
          <cell r="L249">
            <v>23.382220365000006</v>
          </cell>
          <cell r="N249" t="str">
            <v>Bulgaria</v>
          </cell>
          <cell r="O249">
            <v>0.169735447222222</v>
          </cell>
          <cell r="P249">
            <v>0.27839756333333299</v>
          </cell>
          <cell r="Q249">
            <v>0.16096937250000001</v>
          </cell>
          <cell r="R249">
            <v>0.37576357361111101</v>
          </cell>
        </row>
        <row r="250">
          <cell r="B250" t="str">
            <v>Hungary</v>
          </cell>
          <cell r="C250">
            <v>7.29056966666667E-2</v>
          </cell>
          <cell r="D250">
            <v>0.14682941250000001</v>
          </cell>
          <cell r="E250">
            <v>0.19535865250000001</v>
          </cell>
          <cell r="F250">
            <v>0.43963763944444401</v>
          </cell>
          <cell r="G250">
            <v>3.9007786100000001</v>
          </cell>
          <cell r="H250">
            <v>4.1283766477777712</v>
          </cell>
          <cell r="I250">
            <v>2.552610018055554</v>
          </cell>
          <cell r="J250">
            <v>1.183882385</v>
          </cell>
          <cell r="K250">
            <v>9.4312288563888913</v>
          </cell>
          <cell r="L250">
            <v>22.051607918333325</v>
          </cell>
          <cell r="N250" t="str">
            <v>Hungary</v>
          </cell>
          <cell r="O250">
            <v>7.29056966666667E-2</v>
          </cell>
          <cell r="P250">
            <v>0.14682941250000001</v>
          </cell>
          <cell r="Q250">
            <v>0.19535865250000001</v>
          </cell>
          <cell r="R250">
            <v>0.43963763944444401</v>
          </cell>
        </row>
        <row r="251">
          <cell r="B251" t="str">
            <v>Denmark</v>
          </cell>
          <cell r="C251">
            <v>1.2673684444444401E-2</v>
          </cell>
          <cell r="D251">
            <v>2.3874723333333299E-2</v>
          </cell>
          <cell r="E251">
            <v>0.32861146250000001</v>
          </cell>
          <cell r="F251">
            <v>0.82404838083333298</v>
          </cell>
          <cell r="G251">
            <v>2.9957249347222232</v>
          </cell>
          <cell r="H251">
            <v>3.4156861566666676</v>
          </cell>
          <cell r="I251">
            <v>5.8509210849999986</v>
          </cell>
          <cell r="J251">
            <v>1.9207653486111116</v>
          </cell>
          <cell r="K251">
            <v>4.3295113099999973</v>
          </cell>
          <cell r="L251">
            <v>19.701817086111109</v>
          </cell>
          <cell r="N251" t="str">
            <v>Denmark</v>
          </cell>
          <cell r="O251">
            <v>1.2673684444444401E-2</v>
          </cell>
          <cell r="P251">
            <v>2.3874723333333299E-2</v>
          </cell>
          <cell r="Q251">
            <v>0.32861146250000001</v>
          </cell>
          <cell r="R251">
            <v>0.82404838083333298</v>
          </cell>
        </row>
        <row r="252">
          <cell r="B252" t="str">
            <v>Ireland</v>
          </cell>
          <cell r="C252">
            <v>2.3568346944444402E-2</v>
          </cell>
          <cell r="D252">
            <v>2.9664618611111099E-2</v>
          </cell>
          <cell r="E252">
            <v>0.27044266888888902</v>
          </cell>
          <cell r="F252">
            <v>0.62949335750000002</v>
          </cell>
          <cell r="G252">
            <v>3.6074615450000018</v>
          </cell>
          <cell r="H252">
            <v>1.3793647622222234</v>
          </cell>
          <cell r="I252">
            <v>4.6996907330555544</v>
          </cell>
          <cell r="J252">
            <v>1.7891846858333322</v>
          </cell>
          <cell r="K252">
            <v>5.3317980241666625</v>
          </cell>
          <cell r="L252">
            <v>17.760668742222219</v>
          </cell>
          <cell r="N252" t="str">
            <v>Ireland</v>
          </cell>
          <cell r="O252">
            <v>2.3568346944444402E-2</v>
          </cell>
          <cell r="P252">
            <v>2.9664618611111099E-2</v>
          </cell>
          <cell r="Q252">
            <v>0.27044266888888902</v>
          </cell>
          <cell r="R252">
            <v>0.62949335750000002</v>
          </cell>
        </row>
        <row r="253">
          <cell r="B253" t="str">
            <v>Croatia</v>
          </cell>
          <cell r="C253">
            <v>8.8467498611111098E-2</v>
          </cell>
          <cell r="D253">
            <v>1.9521375555555599E-2</v>
          </cell>
          <cell r="E253">
            <v>8.19366333333333E-2</v>
          </cell>
          <cell r="F253">
            <v>0.22028043</v>
          </cell>
          <cell r="G253">
            <v>1.9804490750000032</v>
          </cell>
          <cell r="H253">
            <v>1.2010153055555561</v>
          </cell>
          <cell r="I253">
            <v>2.6307093819444445</v>
          </cell>
          <cell r="J253">
            <v>1.0360588994444446</v>
          </cell>
          <cell r="K253">
            <v>3.4582261119444486</v>
          </cell>
          <cell r="L253">
            <v>10.716664711388898</v>
          </cell>
          <cell r="N253" t="str">
            <v>Croatia</v>
          </cell>
          <cell r="O253">
            <v>8.8467498611111098E-2</v>
          </cell>
          <cell r="P253">
            <v>1.9521375555555599E-2</v>
          </cell>
          <cell r="Q253">
            <v>8.19366333333333E-2</v>
          </cell>
          <cell r="R253">
            <v>0.22028043</v>
          </cell>
        </row>
        <row r="254">
          <cell r="B254" t="str">
            <v>Lithuania</v>
          </cell>
          <cell r="C254">
            <v>1.72685602777778E-2</v>
          </cell>
          <cell r="D254">
            <v>1.61071402777778E-2</v>
          </cell>
          <cell r="E254">
            <v>9.3716216111111098E-2</v>
          </cell>
          <cell r="F254">
            <v>0.2132852375</v>
          </cell>
          <cell r="G254">
            <v>1.7477965361111154</v>
          </cell>
          <cell r="H254">
            <v>2.6146742394444358</v>
          </cell>
          <cell r="I254">
            <v>1.6815449411111119</v>
          </cell>
          <cell r="J254">
            <v>0.55523713833333321</v>
          </cell>
          <cell r="K254">
            <v>2.2488943936111117</v>
          </cell>
          <cell r="L254">
            <v>9.188524402777773</v>
          </cell>
          <cell r="N254" t="str">
            <v>Lithuania</v>
          </cell>
          <cell r="O254">
            <v>1.72685602777778E-2</v>
          </cell>
          <cell r="P254">
            <v>1.61071402777778E-2</v>
          </cell>
          <cell r="Q254">
            <v>9.3716216111111098E-2</v>
          </cell>
          <cell r="R254">
            <v>0.2132852375</v>
          </cell>
        </row>
        <row r="255">
          <cell r="B255" t="str">
            <v>Slovenia</v>
          </cell>
          <cell r="C255">
            <v>4.6147214999999998E-2</v>
          </cell>
          <cell r="D255">
            <v>1.22698788888889E-2</v>
          </cell>
          <cell r="E255">
            <v>4.83597622222222E-2</v>
          </cell>
          <cell r="F255">
            <v>0.117775182222222</v>
          </cell>
          <cell r="G255">
            <v>1.400135526111111</v>
          </cell>
          <cell r="H255">
            <v>0.64693093027777815</v>
          </cell>
          <cell r="I255">
            <v>2.3222909738888893</v>
          </cell>
          <cell r="J255">
            <v>0.58322315805555602</v>
          </cell>
          <cell r="K255">
            <v>3.6079557138888938</v>
          </cell>
          <cell r="L255">
            <v>8.7850883405555606</v>
          </cell>
          <cell r="N255" t="str">
            <v>Slovenia</v>
          </cell>
          <cell r="O255">
            <v>4.6147214999999998E-2</v>
          </cell>
          <cell r="P255">
            <v>1.22698788888889E-2</v>
          </cell>
          <cell r="Q255">
            <v>4.83597622222222E-2</v>
          </cell>
          <cell r="R255">
            <v>0.117775182222222</v>
          </cell>
        </row>
        <row r="256">
          <cell r="B256" t="str">
            <v>Latvia</v>
          </cell>
          <cell r="C256">
            <v>1.4299565E-2</v>
          </cell>
          <cell r="D256">
            <v>9.7897055555555492E-4</v>
          </cell>
          <cell r="E256">
            <v>3.0281233888888901E-2</v>
          </cell>
          <cell r="F256">
            <v>8.6205701388888903E-2</v>
          </cell>
          <cell r="G256">
            <v>1.4434613186111114</v>
          </cell>
          <cell r="H256">
            <v>0.48935864972222276</v>
          </cell>
          <cell r="I256">
            <v>3.0010239811111119</v>
          </cell>
          <cell r="J256">
            <v>1.029660968055556</v>
          </cell>
          <cell r="K256">
            <v>2.2374482638888895</v>
          </cell>
          <cell r="L256">
            <v>8.3327186522222245</v>
          </cell>
          <cell r="N256" t="str">
            <v>Latvia</v>
          </cell>
          <cell r="O256">
            <v>1.4299565E-2</v>
          </cell>
          <cell r="P256">
            <v>9.7897055555555492E-4</v>
          </cell>
          <cell r="Q256">
            <v>3.0281233888888901E-2</v>
          </cell>
          <cell r="R256">
            <v>8.6205701388888903E-2</v>
          </cell>
        </row>
        <row r="257">
          <cell r="B257" t="str">
            <v>Luxembourg</v>
          </cell>
          <cell r="C257">
            <v>4.0896867500000003E-2</v>
          </cell>
          <cell r="D257">
            <v>5.1168952777777797E-3</v>
          </cell>
          <cell r="E257">
            <v>2.4224177222222198E-2</v>
          </cell>
          <cell r="F257">
            <v>6.0463162777777801E-2</v>
          </cell>
          <cell r="G257">
            <v>0.65359345138888914</v>
          </cell>
          <cell r="H257">
            <v>7.7183282777777723E-2</v>
          </cell>
          <cell r="I257">
            <v>0.46271114972222238</v>
          </cell>
          <cell r="J257">
            <v>0.66535999111111099</v>
          </cell>
          <cell r="K257">
            <v>3.8829187136111196</v>
          </cell>
          <cell r="L257">
            <v>5.8724676913888985</v>
          </cell>
          <cell r="N257" t="str">
            <v>Luxembourg</v>
          </cell>
          <cell r="O257">
            <v>4.0896867500000003E-2</v>
          </cell>
          <cell r="P257">
            <v>5.1168952777777797E-3</v>
          </cell>
          <cell r="Q257">
            <v>2.4224177222222198E-2</v>
          </cell>
          <cell r="R257">
            <v>6.0463162777777801E-2</v>
          </cell>
        </row>
        <row r="258">
          <cell r="B258" t="str">
            <v>Estonia</v>
          </cell>
          <cell r="C258">
            <v>1.0770927499999999E-2</v>
          </cell>
          <cell r="D258">
            <v>7.9173658333333303E-3</v>
          </cell>
          <cell r="E258">
            <v>4.1885628055555603E-2</v>
          </cell>
          <cell r="F258">
            <v>0.104464063888889</v>
          </cell>
          <cell r="G258">
            <v>0.99959848333333301</v>
          </cell>
          <cell r="H258">
            <v>0.42801343277777787</v>
          </cell>
          <cell r="I258">
            <v>1.6308958647222229</v>
          </cell>
          <cell r="J258">
            <v>0.51686397583333299</v>
          </cell>
          <cell r="K258">
            <v>0.94555796916666768</v>
          </cell>
          <cell r="L258">
            <v>4.685967711111112</v>
          </cell>
          <cell r="N258" t="str">
            <v>Estonia</v>
          </cell>
          <cell r="O258">
            <v>1.0770927499999999E-2</v>
          </cell>
          <cell r="P258">
            <v>7.9173658333333303E-3</v>
          </cell>
          <cell r="Q258">
            <v>4.1885628055555603E-2</v>
          </cell>
          <cell r="R258">
            <v>0.104464063888889</v>
          </cell>
        </row>
        <row r="259">
          <cell r="B259" t="str">
            <v>Iceland</v>
          </cell>
          <cell r="C259">
            <v>3.7091013055555601E-2</v>
          </cell>
          <cell r="D259">
            <v>0</v>
          </cell>
          <cell r="E259">
            <v>1.8212334444444402E-2</v>
          </cell>
          <cell r="F259">
            <v>0.27664238694444399</v>
          </cell>
          <cell r="G259">
            <v>1.2523709555555556</v>
          </cell>
          <cell r="H259">
            <v>0.12732521166666674</v>
          </cell>
          <cell r="I259">
            <v>1.165487083333332E-2</v>
          </cell>
          <cell r="J259">
            <v>1.1380718888888922E-2</v>
          </cell>
          <cell r="K259">
            <v>0.83108941083333299</v>
          </cell>
          <cell r="L259">
            <v>2.5657669022222214</v>
          </cell>
          <cell r="N259" t="str">
            <v>Iceland</v>
          </cell>
          <cell r="O259">
            <v>3.7091013055555601E-2</v>
          </cell>
          <cell r="P259">
            <v>0</v>
          </cell>
          <cell r="Q259">
            <v>1.8212334444444402E-2</v>
          </cell>
          <cell r="R259">
            <v>0.27664238694444399</v>
          </cell>
        </row>
        <row r="260">
          <cell r="B260" t="str">
            <v>Cyprus</v>
          </cell>
          <cell r="C260">
            <v>1.33931330555556E-2</v>
          </cell>
          <cell r="D260">
            <v>6.0872861111111105E-4</v>
          </cell>
          <cell r="E260">
            <v>2.1825304166666702E-2</v>
          </cell>
          <cell r="F260">
            <v>5.6254844444444403E-2</v>
          </cell>
          <cell r="G260">
            <v>0.1023689447222222</v>
          </cell>
          <cell r="H260">
            <v>0.11038106611111115</v>
          </cell>
          <cell r="I260">
            <v>0.21311969666666666</v>
          </cell>
          <cell r="J260">
            <v>0.17227281194444449</v>
          </cell>
          <cell r="K260">
            <v>0.93470447833333359</v>
          </cell>
          <cell r="L260">
            <v>1.6249290080555561</v>
          </cell>
          <cell r="N260" t="str">
            <v>Cyprus</v>
          </cell>
          <cell r="O260">
            <v>1.33931330555556E-2</v>
          </cell>
          <cell r="P260">
            <v>6.0872861111111105E-4</v>
          </cell>
          <cell r="Q260">
            <v>2.1825304166666702E-2</v>
          </cell>
          <cell r="R260">
            <v>5.6254844444444403E-2</v>
          </cell>
        </row>
        <row r="261">
          <cell r="B261" t="str">
            <v>Malta</v>
          </cell>
          <cell r="C261">
            <v>2.1180619444444398E-3</v>
          </cell>
          <cell r="D261">
            <v>0</v>
          </cell>
          <cell r="E261">
            <v>3.23683611111111E-4</v>
          </cell>
          <cell r="F261">
            <v>5.0665463888888897E-3</v>
          </cell>
          <cell r="G261">
            <v>2.9307602499999981E-2</v>
          </cell>
          <cell r="H261">
            <v>1.2421888888888879E-4</v>
          </cell>
          <cell r="I261">
            <v>2.4506570833333335E-2</v>
          </cell>
          <cell r="J261">
            <v>8.1602700000000007E-3</v>
          </cell>
          <cell r="K261">
            <v>4.6366677222222208E-2</v>
          </cell>
          <cell r="L261">
            <v>0.11597363138888886</v>
          </cell>
          <cell r="N261" t="str">
            <v>Malta</v>
          </cell>
          <cell r="O261">
            <v>2.1180619444444398E-3</v>
          </cell>
          <cell r="P261">
            <v>0</v>
          </cell>
          <cell r="Q261">
            <v>3.23683611111111E-4</v>
          </cell>
          <cell r="R261">
            <v>5.0665463888888897E-3</v>
          </cell>
        </row>
        <row r="330">
          <cell r="C330" t="str">
            <v>Natural gas</v>
          </cell>
          <cell r="D330" t="str">
            <v>Coal</v>
          </cell>
          <cell r="E330" t="str">
            <v>Other fossil</v>
          </cell>
          <cell r="F330" t="str">
            <v>Biomass</v>
          </cell>
          <cell r="G330" t="str">
            <v>Fuel oil</v>
          </cell>
          <cell r="H330" t="str">
            <v>District heating</v>
          </cell>
          <cell r="I330" t="str">
            <v>Electricity</v>
          </cell>
          <cell r="J330" t="str">
            <v>Waste non-RES</v>
          </cell>
          <cell r="K330" t="str">
            <v>Waste RES</v>
          </cell>
          <cell r="L330" t="str">
            <v>Solar energy</v>
          </cell>
          <cell r="M330" t="str">
            <v>Geothermal</v>
          </cell>
          <cell r="N330" t="str">
            <v>Ambient heat</v>
          </cell>
          <cell r="O330" t="str">
            <v>Total H&amp;C
(right axis)</v>
          </cell>
        </row>
        <row r="331">
          <cell r="B331" t="str">
            <v>Germany</v>
          </cell>
          <cell r="C331">
            <v>221.84590470861099</v>
          </cell>
          <cell r="D331">
            <v>101.99115767638882</v>
          </cell>
          <cell r="E331">
            <v>37.834293168055595</v>
          </cell>
          <cell r="F331">
            <v>20.030512637222223</v>
          </cell>
          <cell r="G331">
            <v>31.526787663333327</v>
          </cell>
          <cell r="H331">
            <v>58.909553249166599</v>
          </cell>
          <cell r="I331">
            <v>34.783808141388896</v>
          </cell>
          <cell r="J331">
            <v>10.469019298611112</v>
          </cell>
          <cell r="K331">
            <v>2.4051769986111111</v>
          </cell>
          <cell r="L331">
            <v>0</v>
          </cell>
          <cell r="M331">
            <v>0</v>
          </cell>
          <cell r="N331">
            <v>0</v>
          </cell>
          <cell r="O331">
            <v>519.79621354194478</v>
          </cell>
        </row>
        <row r="332">
          <cell r="B332" t="str">
            <v>Italy</v>
          </cell>
          <cell r="C332">
            <v>105.17466027388878</v>
          </cell>
          <cell r="D332">
            <v>39.475719046944533</v>
          </cell>
          <cell r="E332">
            <v>23.825296849166662</v>
          </cell>
          <cell r="F332">
            <v>3.0412657016666671</v>
          </cell>
          <cell r="G332">
            <v>16.583036376944449</v>
          </cell>
          <cell r="H332">
            <v>30.044221562222258</v>
          </cell>
          <cell r="I332">
            <v>30.124763214722229</v>
          </cell>
          <cell r="J332">
            <v>3.2635761891666628</v>
          </cell>
          <cell r="K332">
            <v>0</v>
          </cell>
          <cell r="L332">
            <v>9.07140000000001E-2</v>
          </cell>
          <cell r="M332">
            <v>2.2097000000000033E-2</v>
          </cell>
          <cell r="N332">
            <v>0</v>
          </cell>
          <cell r="O332">
            <v>251.64535021555562</v>
          </cell>
        </row>
        <row r="333">
          <cell r="B333" t="str">
            <v>France</v>
          </cell>
          <cell r="C333">
            <v>98.69634794000001</v>
          </cell>
          <cell r="D333">
            <v>45.201925569999958</v>
          </cell>
          <cell r="E333">
            <v>22.352060291111112</v>
          </cell>
          <cell r="F333">
            <v>13.454598271666677</v>
          </cell>
          <cell r="G333">
            <v>18.61965852777778</v>
          </cell>
          <cell r="H333">
            <v>1.9352320002777781</v>
          </cell>
          <cell r="I333">
            <v>18.56378421222222</v>
          </cell>
          <cell r="J333">
            <v>1.1629997222222213E-3</v>
          </cell>
          <cell r="K333">
            <v>1.1629997222222213E-3</v>
          </cell>
          <cell r="L333">
            <v>5.8149999999999955E-3</v>
          </cell>
          <cell r="M333">
            <v>0</v>
          </cell>
          <cell r="N333">
            <v>0</v>
          </cell>
          <cell r="O333">
            <v>218.83174781250003</v>
          </cell>
        </row>
        <row r="334">
          <cell r="B334" t="str">
            <v>United Kingdom</v>
          </cell>
          <cell r="C334">
            <v>82.387757021666687</v>
          </cell>
          <cell r="D334">
            <v>37.186389773333296</v>
          </cell>
          <cell r="E334">
            <v>12.147535000277779</v>
          </cell>
          <cell r="F334">
            <v>3.9844380000000013</v>
          </cell>
          <cell r="G334">
            <v>43.626849552222218</v>
          </cell>
          <cell r="H334">
            <v>8.9108070524999903</v>
          </cell>
          <cell r="I334">
            <v>10.046477850555551</v>
          </cell>
          <cell r="J334">
            <v>0.20701399972222229</v>
          </cell>
          <cell r="K334">
            <v>0.36053000027777782</v>
          </cell>
          <cell r="L334">
            <v>0</v>
          </cell>
          <cell r="M334">
            <v>0</v>
          </cell>
          <cell r="N334">
            <v>0</v>
          </cell>
          <cell r="O334">
            <v>198.85779825055556</v>
          </cell>
        </row>
        <row r="335">
          <cell r="B335" t="str">
            <v>Spain</v>
          </cell>
          <cell r="C335">
            <v>98.22174526111111</v>
          </cell>
          <cell r="D335">
            <v>11.860795889722224</v>
          </cell>
          <cell r="E335">
            <v>27.753578443611122</v>
          </cell>
          <cell r="F335">
            <v>14.738718417500007</v>
          </cell>
          <cell r="G335">
            <v>16.549348191944443</v>
          </cell>
          <cell r="H335">
            <v>0</v>
          </cell>
          <cell r="I335">
            <v>19.998577453055546</v>
          </cell>
          <cell r="J335">
            <v>0</v>
          </cell>
          <cell r="K335">
            <v>0</v>
          </cell>
          <cell r="L335">
            <v>1.9771396111111082E-2</v>
          </cell>
          <cell r="M335">
            <v>0</v>
          </cell>
          <cell r="N335">
            <v>0</v>
          </cell>
          <cell r="O335">
            <v>189.14253505333343</v>
          </cell>
        </row>
        <row r="336">
          <cell r="B336" t="str">
            <v>Netherlands</v>
          </cell>
          <cell r="C336">
            <v>57.851109000277752</v>
          </cell>
          <cell r="D336">
            <v>17.779943999722175</v>
          </cell>
          <cell r="E336">
            <v>32.379083000277795</v>
          </cell>
          <cell r="F336">
            <v>1.0118099999999999</v>
          </cell>
          <cell r="G336">
            <v>5.1800020002777742</v>
          </cell>
          <cell r="H336">
            <v>12.331288999999989</v>
          </cell>
          <cell r="I336">
            <v>7.1405944697222195</v>
          </cell>
          <cell r="J336">
            <v>0</v>
          </cell>
          <cell r="K336">
            <v>0</v>
          </cell>
          <cell r="L336">
            <v>0</v>
          </cell>
          <cell r="M336">
            <v>0</v>
          </cell>
          <cell r="N336">
            <v>0</v>
          </cell>
          <cell r="O336">
            <v>133.67383147055548</v>
          </cell>
        </row>
        <row r="337">
          <cell r="B337" t="str">
            <v>Poland</v>
          </cell>
          <cell r="C337">
            <v>36.667319473611094</v>
          </cell>
          <cell r="D337">
            <v>46.294246218611114</v>
          </cell>
          <cell r="E337">
            <v>10.749009470555555</v>
          </cell>
          <cell r="F337">
            <v>11.797541187777767</v>
          </cell>
          <cell r="G337">
            <v>6.0252771844444464</v>
          </cell>
          <cell r="H337">
            <v>7.39809703583333</v>
          </cell>
          <cell r="I337">
            <v>8.5707220583333239</v>
          </cell>
          <cell r="J337">
            <v>4.6476582291666633</v>
          </cell>
          <cell r="K337">
            <v>0.37797499999999962</v>
          </cell>
          <cell r="L337">
            <v>0</v>
          </cell>
          <cell r="M337">
            <v>0</v>
          </cell>
          <cell r="N337">
            <v>0</v>
          </cell>
          <cell r="O337">
            <v>132.52784585916666</v>
          </cell>
        </row>
        <row r="338">
          <cell r="B338" t="str">
            <v>Finland</v>
          </cell>
          <cell r="C338">
            <v>7.1620956255555601</v>
          </cell>
          <cell r="D338">
            <v>7.7199940002777767</v>
          </cell>
          <cell r="E338">
            <v>8.0687822444444439</v>
          </cell>
          <cell r="F338">
            <v>36.333550817222196</v>
          </cell>
          <cell r="G338">
            <v>9.7407344433333254</v>
          </cell>
          <cell r="H338">
            <v>18.038481128888883</v>
          </cell>
          <cell r="I338">
            <v>3.8292943358333331</v>
          </cell>
          <cell r="J338">
            <v>0.46433434027777776</v>
          </cell>
          <cell r="K338">
            <v>0.51520899972222201</v>
          </cell>
          <cell r="L338">
            <v>0</v>
          </cell>
          <cell r="M338">
            <v>0</v>
          </cell>
          <cell r="N338">
            <v>0</v>
          </cell>
          <cell r="O338">
            <v>91.87247593555557</v>
          </cell>
        </row>
        <row r="339">
          <cell r="B339" t="str">
            <v>Belgium</v>
          </cell>
          <cell r="C339">
            <v>43.452050752222213</v>
          </cell>
          <cell r="D339">
            <v>14.657305888333331</v>
          </cell>
          <cell r="E339">
            <v>5.1334820002777795</v>
          </cell>
          <cell r="F339">
            <v>6.9793294672222235</v>
          </cell>
          <cell r="G339">
            <v>4.3675354519444438</v>
          </cell>
          <cell r="H339">
            <v>5.5873886405555568</v>
          </cell>
          <cell r="I339">
            <v>7.3599659000000006</v>
          </cell>
          <cell r="J339">
            <v>1.8991790000000002</v>
          </cell>
          <cell r="K339">
            <v>6.6290999722222188E-2</v>
          </cell>
          <cell r="L339">
            <v>0</v>
          </cell>
          <cell r="M339">
            <v>0</v>
          </cell>
          <cell r="N339">
            <v>0</v>
          </cell>
          <cell r="O339">
            <v>89.502528100277701</v>
          </cell>
        </row>
        <row r="340">
          <cell r="B340" t="str">
            <v>Sweden</v>
          </cell>
          <cell r="C340">
            <v>4.0814328769444481</v>
          </cell>
          <cell r="D340">
            <v>12.195377815277778</v>
          </cell>
          <cell r="E340">
            <v>5.8273116616666716</v>
          </cell>
          <cell r="F340">
            <v>46.934256308055602</v>
          </cell>
          <cell r="G340">
            <v>7.9761293386111163</v>
          </cell>
          <cell r="H340">
            <v>4.7334099997222197</v>
          </cell>
          <cell r="I340">
            <v>3.9275472816666621</v>
          </cell>
          <cell r="J340">
            <v>0</v>
          </cell>
          <cell r="K340">
            <v>0</v>
          </cell>
          <cell r="L340">
            <v>0</v>
          </cell>
          <cell r="M340">
            <v>0</v>
          </cell>
          <cell r="N340">
            <v>0</v>
          </cell>
          <cell r="O340">
            <v>85.67546528166676</v>
          </cell>
        </row>
        <row r="341">
          <cell r="B341" t="str">
            <v>Austria</v>
          </cell>
          <cell r="C341">
            <v>30.943671187777788</v>
          </cell>
          <cell r="D341">
            <v>12.05934681805555</v>
          </cell>
          <cell r="E341">
            <v>6.2907056202777785</v>
          </cell>
          <cell r="F341">
            <v>14.582595701388886</v>
          </cell>
          <cell r="G341">
            <v>8.1647100108333284</v>
          </cell>
          <cell r="H341">
            <v>3.2272752736111068</v>
          </cell>
          <cell r="I341">
            <v>3.102552788333333</v>
          </cell>
          <cell r="J341">
            <v>3.5856471880555567</v>
          </cell>
          <cell r="K341">
            <v>0</v>
          </cell>
          <cell r="L341">
            <v>0</v>
          </cell>
          <cell r="M341">
            <v>0</v>
          </cell>
          <cell r="N341">
            <v>0</v>
          </cell>
          <cell r="O341">
            <v>81.95650458805558</v>
          </cell>
        </row>
        <row r="342">
          <cell r="B342" t="str">
            <v>Czech Republic</v>
          </cell>
          <cell r="C342">
            <v>23.475479475277776</v>
          </cell>
          <cell r="D342">
            <v>18.999618698333336</v>
          </cell>
          <cell r="E342">
            <v>6.9105460002777788</v>
          </cell>
          <cell r="F342">
            <v>4.8031928744444432</v>
          </cell>
          <cell r="G342">
            <v>2.050604736666668</v>
          </cell>
          <cell r="H342">
            <v>7.4771623552777804</v>
          </cell>
          <cell r="I342">
            <v>3.0971181155555554</v>
          </cell>
          <cell r="J342">
            <v>1.6689610594444444</v>
          </cell>
          <cell r="K342">
            <v>0</v>
          </cell>
          <cell r="L342">
            <v>0</v>
          </cell>
          <cell r="M342">
            <v>0</v>
          </cell>
          <cell r="N342">
            <v>0</v>
          </cell>
          <cell r="O342">
            <v>68.482683315833384</v>
          </cell>
        </row>
        <row r="343">
          <cell r="B343" t="str">
            <v>Romania</v>
          </cell>
          <cell r="C343">
            <v>30.078564328888891</v>
          </cell>
          <cell r="D343">
            <v>9.0252803150000016</v>
          </cell>
          <cell r="E343">
            <v>8.5846943108333367</v>
          </cell>
          <cell r="F343">
            <v>3.0482493147222218</v>
          </cell>
          <cell r="G343">
            <v>4.2380641011111084</v>
          </cell>
          <cell r="H343">
            <v>3.2434782527777721</v>
          </cell>
          <cell r="I343">
            <v>3.0130265002777774</v>
          </cell>
          <cell r="J343">
            <v>0.31652737750000026</v>
          </cell>
          <cell r="K343">
            <v>0</v>
          </cell>
          <cell r="L343">
            <v>0</v>
          </cell>
          <cell r="M343">
            <v>9.3039999999999998E-3</v>
          </cell>
          <cell r="N343">
            <v>0</v>
          </cell>
          <cell r="O343">
            <v>61.557188500555519</v>
          </cell>
        </row>
        <row r="344">
          <cell r="B344" t="str">
            <v>Portugal</v>
          </cell>
          <cell r="C344">
            <v>13.045370999999999</v>
          </cell>
          <cell r="D344">
            <v>0.23259999972222248</v>
          </cell>
          <cell r="E344">
            <v>4.527558999999993</v>
          </cell>
          <cell r="F344">
            <v>12.94070100055556</v>
          </cell>
          <cell r="G344">
            <v>3.7657939994444458</v>
          </cell>
          <cell r="H344">
            <v>3.7053179997222201</v>
          </cell>
          <cell r="I344">
            <v>3.0745596244444426</v>
          </cell>
          <cell r="J344">
            <v>1.7270549999999996</v>
          </cell>
          <cell r="K344">
            <v>0</v>
          </cell>
          <cell r="L344">
            <v>0</v>
          </cell>
          <cell r="M344">
            <v>0</v>
          </cell>
          <cell r="N344">
            <v>0</v>
          </cell>
          <cell r="O344">
            <v>43.018957624722219</v>
          </cell>
        </row>
        <row r="345">
          <cell r="B345" t="str">
            <v>Slovakia</v>
          </cell>
          <cell r="C345">
            <v>10.037687043333335</v>
          </cell>
          <cell r="D345">
            <v>14.678223000000047</v>
          </cell>
          <cell r="E345">
            <v>7.3153431816666599</v>
          </cell>
          <cell r="F345">
            <v>3.1505670000000041</v>
          </cell>
          <cell r="G345">
            <v>1.3745689763888889</v>
          </cell>
          <cell r="H345">
            <v>1.8259258172222221</v>
          </cell>
          <cell r="I345">
            <v>2.2047942316666673</v>
          </cell>
          <cell r="J345">
            <v>0.24145818083333287</v>
          </cell>
          <cell r="K345">
            <v>0</v>
          </cell>
          <cell r="L345">
            <v>0</v>
          </cell>
          <cell r="M345">
            <v>0</v>
          </cell>
          <cell r="N345">
            <v>0</v>
          </cell>
          <cell r="O345">
            <v>40.828567431666677</v>
          </cell>
        </row>
        <row r="346">
          <cell r="B346" t="str">
            <v>Norway</v>
          </cell>
          <cell r="C346">
            <v>2.619573048888892</v>
          </cell>
          <cell r="D346">
            <v>7.0116592008333294</v>
          </cell>
          <cell r="E346">
            <v>5.7763073263888796</v>
          </cell>
          <cell r="F346">
            <v>3.7324069366666621</v>
          </cell>
          <cell r="G346">
            <v>5.0745501530555526</v>
          </cell>
          <cell r="H346">
            <v>0.46218241805555499</v>
          </cell>
          <cell r="I346">
            <v>3.1979093300000008</v>
          </cell>
          <cell r="J346">
            <v>0.23040935777777805</v>
          </cell>
          <cell r="K346">
            <v>0.23040935777777805</v>
          </cell>
          <cell r="L346">
            <v>0</v>
          </cell>
          <cell r="M346">
            <v>0</v>
          </cell>
          <cell r="N346">
            <v>0</v>
          </cell>
          <cell r="O346">
            <v>28.335407129722217</v>
          </cell>
        </row>
        <row r="347">
          <cell r="B347" t="str">
            <v>Greece</v>
          </cell>
          <cell r="C347">
            <v>5.9141082530555602</v>
          </cell>
          <cell r="D347">
            <v>2.6388470005555593</v>
          </cell>
          <cell r="E347">
            <v>7.1026408013888922</v>
          </cell>
          <cell r="F347">
            <v>2.3701939999999988</v>
          </cell>
          <cell r="G347">
            <v>5.2300715458333356</v>
          </cell>
          <cell r="H347">
            <v>0</v>
          </cell>
          <cell r="I347">
            <v>2.524221303888889</v>
          </cell>
          <cell r="J347">
            <v>0</v>
          </cell>
          <cell r="K347">
            <v>0</v>
          </cell>
          <cell r="L347">
            <v>1.1629999999999995E-2</v>
          </cell>
          <cell r="M347">
            <v>1.1630000000000008E-3</v>
          </cell>
          <cell r="N347">
            <v>0</v>
          </cell>
          <cell r="O347">
            <v>25.792875903888891</v>
          </cell>
        </row>
        <row r="348">
          <cell r="B348" t="str">
            <v>Switzerland</v>
          </cell>
          <cell r="C348">
            <v>10.36611111083333</v>
          </cell>
          <cell r="D348">
            <v>1.467777777777777</v>
          </cell>
          <cell r="E348">
            <v>0</v>
          </cell>
          <cell r="F348">
            <v>1.2819444447222217</v>
          </cell>
          <cell r="G348">
            <v>3.4663888891666663</v>
          </cell>
          <cell r="H348">
            <v>1.2352777780555559</v>
          </cell>
          <cell r="I348">
            <v>2.2208935144444446</v>
          </cell>
          <cell r="J348">
            <v>3.6502777777777773</v>
          </cell>
          <cell r="K348">
            <v>0</v>
          </cell>
          <cell r="L348">
            <v>0</v>
          </cell>
          <cell r="M348">
            <v>0</v>
          </cell>
          <cell r="N348">
            <v>0</v>
          </cell>
          <cell r="O348">
            <v>23.688671291944445</v>
          </cell>
        </row>
        <row r="349">
          <cell r="B349" t="str">
            <v>Bulgaria</v>
          </cell>
          <cell r="C349">
            <v>8.7946060002777777</v>
          </cell>
          <cell r="D349">
            <v>1.9898930002777779</v>
          </cell>
          <cell r="E349">
            <v>1.4235120002777784</v>
          </cell>
          <cell r="F349">
            <v>2.196906999722223</v>
          </cell>
          <cell r="G349">
            <v>0.9734310002777784</v>
          </cell>
          <cell r="H349">
            <v>6.0580670002777799</v>
          </cell>
          <cell r="I349">
            <v>1.6271423641666658</v>
          </cell>
          <cell r="J349">
            <v>7.6758000000000007E-2</v>
          </cell>
          <cell r="K349">
            <v>0.24190399972222229</v>
          </cell>
          <cell r="L349">
            <v>0</v>
          </cell>
          <cell r="M349">
            <v>0</v>
          </cell>
          <cell r="N349">
            <v>0</v>
          </cell>
          <cell r="O349">
            <v>23.382220364166656</v>
          </cell>
        </row>
        <row r="350">
          <cell r="B350" t="str">
            <v>Hungary</v>
          </cell>
          <cell r="C350">
            <v>9.5936878211111143</v>
          </cell>
          <cell r="D350">
            <v>4.0588699997222237</v>
          </cell>
          <cell r="E350">
            <v>2.5167319999999962</v>
          </cell>
          <cell r="F350">
            <v>0.73734645444444391</v>
          </cell>
          <cell r="G350">
            <v>6.633108972222225E-2</v>
          </cell>
          <cell r="H350">
            <v>3.5844522352777712</v>
          </cell>
          <cell r="I350">
            <v>1.1127243188888882</v>
          </cell>
          <cell r="J350">
            <v>0.36750799972222226</v>
          </cell>
          <cell r="K350">
            <v>0</v>
          </cell>
          <cell r="L350">
            <v>0</v>
          </cell>
          <cell r="M350">
            <v>1.395599944444444E-2</v>
          </cell>
          <cell r="N350">
            <v>0</v>
          </cell>
          <cell r="O350">
            <v>22.051607918055559</v>
          </cell>
        </row>
        <row r="351">
          <cell r="B351" t="str">
            <v>Denmark</v>
          </cell>
          <cell r="C351">
            <v>7.9456160002777745</v>
          </cell>
          <cell r="D351">
            <v>1.0118100000000003</v>
          </cell>
          <cell r="E351">
            <v>2.2364490000000008</v>
          </cell>
          <cell r="F351">
            <v>1.9515139999999984</v>
          </cell>
          <cell r="G351">
            <v>3.3657219997222243</v>
          </cell>
          <cell r="H351">
            <v>1.2897670002777779</v>
          </cell>
          <cell r="I351">
            <v>1.4543470852777773</v>
          </cell>
          <cell r="J351">
            <v>0.20119900055555559</v>
          </cell>
          <cell r="K351">
            <v>0.24539300000000003</v>
          </cell>
          <cell r="L351">
            <v>0</v>
          </cell>
          <cell r="M351">
            <v>0</v>
          </cell>
          <cell r="N351">
            <v>0</v>
          </cell>
          <cell r="O351">
            <v>19.701817084722222</v>
          </cell>
        </row>
        <row r="352">
          <cell r="B352" t="str">
            <v>Ireland</v>
          </cell>
          <cell r="C352">
            <v>7.4304069999999935</v>
          </cell>
          <cell r="D352">
            <v>1.0094839997222218</v>
          </cell>
          <cell r="E352">
            <v>1.7375219994444429</v>
          </cell>
          <cell r="F352">
            <v>1.5560939997222223</v>
          </cell>
          <cell r="G352">
            <v>4.3507830002777821</v>
          </cell>
          <cell r="H352">
            <v>0</v>
          </cell>
          <cell r="I352">
            <v>1.1495397433333332</v>
          </cell>
          <cell r="J352">
            <v>0.29656499972222178</v>
          </cell>
          <cell r="K352">
            <v>0.23027400000000051</v>
          </cell>
          <cell r="L352">
            <v>0</v>
          </cell>
          <cell r="M352">
            <v>0</v>
          </cell>
          <cell r="N352">
            <v>0</v>
          </cell>
          <cell r="O352">
            <v>17.760668743055561</v>
          </cell>
        </row>
        <row r="353">
          <cell r="B353" t="str">
            <v>Croatia</v>
          </cell>
          <cell r="C353">
            <v>4.5384012022222313</v>
          </cell>
          <cell r="D353">
            <v>1.433979000277777</v>
          </cell>
          <cell r="E353">
            <v>1.0292549999999994</v>
          </cell>
          <cell r="F353">
            <v>0.59429300027777787</v>
          </cell>
          <cell r="G353">
            <v>1.9132326155555566</v>
          </cell>
          <cell r="H353">
            <v>0.58679138194444402</v>
          </cell>
          <cell r="I353">
            <v>0.52650951111111111</v>
          </cell>
          <cell r="J353">
            <v>9.4203000000000064E-2</v>
          </cell>
          <cell r="K353">
            <v>0</v>
          </cell>
          <cell r="L353">
            <v>0</v>
          </cell>
          <cell r="M353">
            <v>0</v>
          </cell>
          <cell r="N353">
            <v>0</v>
          </cell>
          <cell r="O353">
            <v>10.716664709999993</v>
          </cell>
        </row>
        <row r="354">
          <cell r="B354" t="str">
            <v>Lithuania</v>
          </cell>
          <cell r="C354">
            <v>3.3817517744444494</v>
          </cell>
          <cell r="D354">
            <v>1.397925999444444</v>
          </cell>
          <cell r="E354">
            <v>0.10244150166666682</v>
          </cell>
          <cell r="F354">
            <v>1.0037665013888897</v>
          </cell>
          <cell r="G354">
            <v>0.3977459997222218</v>
          </cell>
          <cell r="H354">
            <v>2.485420422499991</v>
          </cell>
          <cell r="I354">
            <v>0.41947220361111109</v>
          </cell>
          <cell r="J354">
            <v>0</v>
          </cell>
          <cell r="K354">
            <v>0</v>
          </cell>
          <cell r="L354">
            <v>0</v>
          </cell>
          <cell r="M354">
            <v>0</v>
          </cell>
          <cell r="N354">
            <v>0</v>
          </cell>
          <cell r="O354">
            <v>9.18852440361111</v>
          </cell>
        </row>
        <row r="355">
          <cell r="B355" t="str">
            <v>Slovenia</v>
          </cell>
          <cell r="C355">
            <v>4.8404060005555607</v>
          </cell>
          <cell r="D355">
            <v>0.58150000000000013</v>
          </cell>
          <cell r="E355">
            <v>0.46520000000000017</v>
          </cell>
          <cell r="F355">
            <v>0.53381699944444472</v>
          </cell>
          <cell r="G355">
            <v>0.73850499944444459</v>
          </cell>
          <cell r="H355">
            <v>0.637324</v>
          </cell>
          <cell r="I355">
            <v>0.70572734111111102</v>
          </cell>
          <cell r="J355">
            <v>0.28260899999999983</v>
          </cell>
          <cell r="K355">
            <v>0</v>
          </cell>
          <cell r="L355">
            <v>0</v>
          </cell>
          <cell r="M355">
            <v>0</v>
          </cell>
          <cell r="N355">
            <v>0</v>
          </cell>
          <cell r="O355">
            <v>8.785088341111102</v>
          </cell>
        </row>
        <row r="356">
          <cell r="B356" t="str">
            <v>Latvia</v>
          </cell>
          <cell r="C356">
            <v>2.1096819997222229</v>
          </cell>
          <cell r="D356">
            <v>0.61638999944444506</v>
          </cell>
          <cell r="E356">
            <v>0.13025599999999998</v>
          </cell>
          <cell r="F356">
            <v>3.4343390000000009</v>
          </cell>
          <cell r="G356">
            <v>0.62220499972222243</v>
          </cell>
          <cell r="H356">
            <v>7.3268999999999973E-2</v>
          </cell>
          <cell r="I356">
            <v>0.69878665277777741</v>
          </cell>
          <cell r="J356">
            <v>0.64779100055555594</v>
          </cell>
          <cell r="K356">
            <v>0</v>
          </cell>
          <cell r="L356">
            <v>0</v>
          </cell>
          <cell r="M356">
            <v>0</v>
          </cell>
          <cell r="N356">
            <v>0</v>
          </cell>
          <cell r="O356">
            <v>8.3327186525000041</v>
          </cell>
        </row>
        <row r="357">
          <cell r="B357" t="str">
            <v>Luxembourg</v>
          </cell>
          <cell r="C357">
            <v>2.9668130002777815</v>
          </cell>
          <cell r="D357">
            <v>0.61638999944444484</v>
          </cell>
          <cell r="E357">
            <v>0</v>
          </cell>
          <cell r="F357">
            <v>0.26400099944444433</v>
          </cell>
          <cell r="G357">
            <v>0.14072300027777784</v>
          </cell>
          <cell r="H357">
            <v>4.7682999999999906E-2</v>
          </cell>
          <cell r="I357">
            <v>1.669385692222227</v>
          </cell>
          <cell r="J357">
            <v>0.16747199972222221</v>
          </cell>
          <cell r="K357">
            <v>0</v>
          </cell>
          <cell r="L357">
            <v>0</v>
          </cell>
          <cell r="M357">
            <v>0</v>
          </cell>
          <cell r="N357">
            <v>0</v>
          </cell>
          <cell r="O357">
            <v>5.8724676922222212</v>
          </cell>
        </row>
        <row r="358">
          <cell r="B358" t="str">
            <v>Estonia</v>
          </cell>
          <cell r="C358">
            <v>1.387458999722222</v>
          </cell>
          <cell r="D358">
            <v>0.39425700000000041</v>
          </cell>
          <cell r="E358">
            <v>6.3965000000000008E-2</v>
          </cell>
          <cell r="F358">
            <v>0.88620599999999994</v>
          </cell>
          <cell r="G358">
            <v>1.3304720005555564</v>
          </cell>
          <cell r="H358">
            <v>0.41402800000000006</v>
          </cell>
          <cell r="I358">
            <v>0.20958071083333346</v>
          </cell>
          <cell r="J358">
            <v>0</v>
          </cell>
          <cell r="K358">
            <v>0</v>
          </cell>
          <cell r="L358">
            <v>0</v>
          </cell>
          <cell r="M358">
            <v>0</v>
          </cell>
          <cell r="N358">
            <v>0</v>
          </cell>
          <cell r="O358">
            <v>4.6859677105555546</v>
          </cell>
        </row>
        <row r="359">
          <cell r="B359" t="str">
            <v>Iceland</v>
          </cell>
          <cell r="C359">
            <v>0</v>
          </cell>
          <cell r="D359">
            <v>1.0944444447222219</v>
          </cell>
          <cell r="E359">
            <v>0</v>
          </cell>
          <cell r="F359">
            <v>0</v>
          </cell>
          <cell r="G359">
            <v>0.36388888888888898</v>
          </cell>
          <cell r="H359">
            <v>0</v>
          </cell>
          <cell r="I359">
            <v>0.98521134638888852</v>
          </cell>
          <cell r="J359">
            <v>0</v>
          </cell>
          <cell r="K359">
            <v>0</v>
          </cell>
          <cell r="L359">
            <v>0</v>
          </cell>
          <cell r="M359">
            <v>0.1222222222222223</v>
          </cell>
          <cell r="N359">
            <v>0</v>
          </cell>
          <cell r="O359">
            <v>2.5657669016666662</v>
          </cell>
        </row>
        <row r="360">
          <cell r="B360" t="str">
            <v>Cyprus</v>
          </cell>
          <cell r="C360">
            <v>0</v>
          </cell>
          <cell r="D360">
            <v>0</v>
          </cell>
          <cell r="E360">
            <v>0.93970399972222285</v>
          </cell>
          <cell r="F360">
            <v>3.2564000277777741E-2</v>
          </cell>
          <cell r="G360">
            <v>0.51637199999999983</v>
          </cell>
          <cell r="H360">
            <v>0</v>
          </cell>
          <cell r="I360">
            <v>0.12931100805555557</v>
          </cell>
          <cell r="J360">
            <v>6.9779999999999998E-3</v>
          </cell>
          <cell r="K360">
            <v>0</v>
          </cell>
          <cell r="L360">
            <v>0</v>
          </cell>
          <cell r="M360">
            <v>0</v>
          </cell>
          <cell r="N360">
            <v>0</v>
          </cell>
          <cell r="O360">
            <v>1.6249290077777778</v>
          </cell>
        </row>
        <row r="361">
          <cell r="B361" t="str">
            <v>Malta</v>
          </cell>
          <cell r="C361">
            <v>0</v>
          </cell>
          <cell r="D361">
            <v>0</v>
          </cell>
          <cell r="E361">
            <v>0</v>
          </cell>
          <cell r="F361">
            <v>0</v>
          </cell>
          <cell r="G361">
            <v>5.9312999722222204E-2</v>
          </cell>
          <cell r="H361">
            <v>0</v>
          </cell>
          <cell r="I361">
            <v>5.6660631666666648E-2</v>
          </cell>
          <cell r="J361">
            <v>0</v>
          </cell>
          <cell r="K361">
            <v>0</v>
          </cell>
          <cell r="L361">
            <v>0</v>
          </cell>
          <cell r="M361">
            <v>0</v>
          </cell>
          <cell r="N361">
            <v>0</v>
          </cell>
          <cell r="O361">
            <v>0.11597363138888883</v>
          </cell>
        </row>
      </sheetData>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Z 2003 Zuordn. der EB"/>
      <sheetName val="Bil  TJ"/>
      <sheetName val="Bil  SKE"/>
      <sheetName val="Bil nat"/>
    </sheetNames>
    <sheetDataSet>
      <sheetData sheetId="0" refreshError="1"/>
      <sheetData sheetId="1" refreshError="1"/>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Salzmann  Yves" id="{2A1C4EBB-2968-465A-9A32-F1408A1F69CA}" userId="S::yvessa@ethz.ch::8ebb4ad5-b9a3-452f-8888-2a6da2b32e19"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shboard_code/data/23072026_Industrial%20process%20heat%20demand%20analysis_v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as Fleiter" refreshedDate="42439.576261921298" createdVersion="5" refreshedVersion="3" minRefreshableVersion="3" recordCount="3907" xr:uid="{D6184F6E-78BE-454F-9D99-CD4253DBCE85}">
  <cacheSource type="worksheet">
    <worksheetSource name="IND_TWh_FE" r:id="rId2"/>
  </cacheSource>
  <cacheFields count="33">
    <cacheField name="Country" numFmtId="0">
      <sharedItems count="32">
        <s v="Name"/>
        <s v="Austria"/>
        <s v="Belgium"/>
        <s v="Bulgaria"/>
        <s v="Switzerland"/>
        <s v="Cyprus"/>
        <s v="Czech Republic"/>
        <s v="Germany"/>
        <s v="Denmark"/>
        <s v="Estonia"/>
        <s v="Greece"/>
        <s v="Spain"/>
        <s v="Finland"/>
        <s v="France"/>
        <s v="Croatia"/>
        <s v="Hungary"/>
        <s v="Ireland"/>
        <s v="Iceland"/>
        <s v="Italy"/>
        <s v="Lithuania"/>
        <s v="Luxembourg"/>
        <s v="Latvia"/>
        <s v="Malta"/>
        <s v="Netherlands"/>
        <s v="Norway"/>
        <s v="Poland"/>
        <s v="Portugal"/>
        <s v="Romania"/>
        <s v="Sweden"/>
        <s v="Slovenia"/>
        <s v="Slovakia"/>
        <s v="United Kingdom"/>
      </sharedItems>
    </cacheField>
    <cacheField name="Sector" numFmtId="0">
      <sharedItems/>
    </cacheField>
    <cacheField name="Sub-sector" numFmtId="0">
      <sharedItems count="10">
        <s v="Name"/>
        <s v="TOTAL Industry"/>
        <s v="Iron and Steel"/>
        <s v="Chemical and Petrochemical"/>
        <s v="Non-ferrous metals"/>
        <s v="Non-metallic minerals"/>
        <s v="Paper, Pulp and Printing"/>
        <s v="Food, Beverages and Tabacco"/>
        <s v="Machinery and transport"/>
        <s v="Other Industry"/>
      </sharedItems>
    </cacheField>
    <cacheField name="Optional Additional Level" numFmtId="0">
      <sharedItems containsBlank="1"/>
    </cacheField>
    <cacheField name="Energy Carrier" numFmtId="0">
      <sharedItems count="17">
        <s v="Name"/>
        <s v="Total"/>
        <s v="Coal"/>
        <s v="Fuel oil"/>
        <s v="Natural gas"/>
        <s v="Other fossil"/>
        <s v="Biomass"/>
        <s v="Geothermal"/>
        <s v="Solar energy"/>
        <s v="Other RES"/>
        <s v="Ambient heat"/>
        <s v="Electricity"/>
        <s v="District heating"/>
        <s v="Waste non-RES"/>
        <s v="Waste RES"/>
        <s v="Ambient heat ground" u="1"/>
        <s v="Ambient heat air" u="1"/>
      </sharedItems>
    </cacheField>
    <cacheField name="(EUROSTAT)" numFmtId="0">
      <sharedItems containsMixedTypes="1" containsNumber="1" minValue="0" maxValue="711.20124899999996"/>
    </cacheField>
    <cacheField name="Difference to EUROSTAT" numFmtId="0">
      <sharedItems containsMixedTypes="1" containsNumber="1" minValue="-191.45574485861107" maxValue="23.688671291944445"/>
    </cacheField>
    <cacheField name="(MappingHC Project, including other uses)" numFmtId="0">
      <sharedItems containsMixedTypes="1" containsNumber="1" minValue="0" maxValue="519.79621354194478"/>
    </cacheField>
    <cacheField name="Notes" numFmtId="0">
      <sharedItems/>
    </cacheField>
    <cacheField name="(Uses other than H&amp;C [if available])" numFmtId="0">
      <sharedItems containsMixedTypes="1" containsNumber="1" containsInteger="1" minValue="0" maxValue="0"/>
    </cacheField>
    <cacheField name="H&amp;C" numFmtId="0">
      <sharedItems containsMixedTypes="1" containsNumber="1" minValue="0" maxValue="519.79621354194478"/>
    </cacheField>
    <cacheField name="H: Heating" numFmtId="0">
      <sharedItems containsMixedTypes="1" containsNumber="1" minValue="0" maxValue="500.76392285333361"/>
    </cacheField>
    <cacheField name="C: Cooling" numFmtId="0">
      <sharedItems containsMixedTypes="1" containsNumber="1" minValue="0" maxValue="19.03229068861112"/>
    </cacheField>
    <cacheField name="Space heating total" numFmtId="0">
      <sharedItems containsMixedTypes="1" containsNumber="1" minValue="0" maxValue="64.0081137088888"/>
    </cacheField>
    <cacheField name="Notes2" numFmtId="0">
      <sharedItems/>
    </cacheField>
    <cacheField name="water heating total" numFmtId="0">
      <sharedItems containsMixedTypes="1" containsNumber="1" containsInteger="1" minValue="0" maxValue="0"/>
    </cacheField>
    <cacheField name="Notes3" numFmtId="0">
      <sharedItems/>
    </cacheField>
    <cacheField name="Process heating total" numFmtId="0">
      <sharedItems containsMixedTypes="1" containsNumber="1" minValue="0" maxValue="436.75580914444481"/>
    </cacheField>
    <cacheField name="&lt;100 °C" numFmtId="0">
      <sharedItems containsMixedTypes="1" containsNumber="1" minValue="0" maxValue="61.8789089880555"/>
    </cacheField>
    <cacheField name="100-200 °C" numFmtId="0">
      <sharedItems containsMixedTypes="1" containsNumber="1" minValue="0" maxValue="89.893686602499997"/>
    </cacheField>
    <cacheField name="200-500 °C" numFmtId="0">
      <sharedItems containsMixedTypes="1" containsNumber="1" minValue="0" maxValue="33.944011818333301"/>
    </cacheField>
    <cacheField name="&gt;500 °C" numFmtId="0">
      <sharedItems containsMixedTypes="1" containsNumber="1" minValue="0" maxValue="251.03920173555599"/>
    </cacheField>
    <cacheField name="Notes4" numFmtId="0">
      <sharedItems/>
    </cacheField>
    <cacheField name="Space cooling total" numFmtId="0">
      <sharedItems containsMixedTypes="1" containsNumber="1" minValue="0" maxValue="4.8513856847222225"/>
    </cacheField>
    <cacheField name="Notes5" numFmtId="0">
      <sharedItems/>
    </cacheField>
    <cacheField name="Process cooling total" numFmtId="0">
      <sharedItems containsMixedTypes="1" containsNumber="1" minValue="0" maxValue="18.23426445972223"/>
    </cacheField>
    <cacheField name="&lt; - 30 °C" numFmtId="0">
      <sharedItems containsMixedTypes="1" containsNumber="1" minValue="0" maxValue="5.2960913302777799"/>
    </cacheField>
    <cacheField name=" - 30-0 °C" numFmtId="0">
      <sharedItems containsMixedTypes="1" containsNumber="1" minValue="0" maxValue="3.9162720555555599"/>
    </cacheField>
    <cacheField name="0-15 °C" numFmtId="0">
      <sharedItems containsMixedTypes="1" containsNumber="1" minValue="0" maxValue="9.0219010738888894"/>
    </cacheField>
    <cacheField name="Notes6" numFmtId="0">
      <sharedItems/>
    </cacheField>
    <cacheField name="others total" numFmtId="0">
      <sharedItems/>
    </cacheField>
    <cacheField name="Notes7" numFmtId="0">
      <sharedItems/>
    </cacheField>
    <cacheField name="Region" numFmtId="0">
      <sharedItems containsBlank="1" count="3">
        <m/>
        <s v="EU28"/>
        <s v="Res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7">
  <r>
    <x v="0"/>
    <s v="Name"/>
    <x v="0"/>
    <s v="Name"/>
    <x v="0"/>
    <s v="[TWh]"/>
    <s v="[TWh]"/>
    <s v="[TWh]"/>
    <s v="Code, free text"/>
    <s v="[TWh]"/>
    <s v="[TWh]"/>
    <s v="[TWh]"/>
    <s v="[TWh]"/>
    <s v="[TWh]"/>
    <s v="Code, free text"/>
    <s v="[TWh]"/>
    <s v="Code, free text"/>
    <s v="[TWh]"/>
    <s v="[TWh]"/>
    <s v="[TWh]"/>
    <s v="[TWh]"/>
    <s v="[TWh]"/>
    <s v="Code, free text"/>
    <s v="[TWh]"/>
    <s v="Code, free text"/>
    <s v="[TWh]"/>
    <s v="[TWh]"/>
    <s v="[TWh]"/>
    <s v="[TWh]"/>
    <s v="Code, free text"/>
    <s v="[TWh]"/>
    <s v="Code, free text"/>
    <x v="0"/>
  </r>
  <r>
    <x v="1"/>
    <s v="Industry"/>
    <x v="1"/>
    <m/>
    <x v="1"/>
    <n v="106.96459899999999"/>
    <n v="-25.008094411944413"/>
    <n v="81.95650458805558"/>
    <s v="."/>
    <n v="0"/>
    <n v="81.95650458805558"/>
    <n v="79.964018359444466"/>
    <n v="1.9924862286111109"/>
    <n v="14.477279703888883"/>
    <s v="."/>
    <n v="0"/>
    <s v="."/>
    <n v="65.486738655555584"/>
    <n v="3.46710728"/>
    <n v="21.559142998055563"/>
    <n v="5.1894678522222204"/>
    <n v="35.271020525277798"/>
    <s v="."/>
    <n v="0.21836609638888888"/>
    <s v="."/>
    <n v="1.774120132222222"/>
    <n v="0.68503654361111099"/>
    <n v="0.384105604166667"/>
    <n v="0.70497798444444404"/>
    <s v="."/>
    <e v="#N/A"/>
    <s v="."/>
    <x v="1"/>
  </r>
  <r>
    <x v="1"/>
    <s v="Industry"/>
    <x v="1"/>
    <m/>
    <x v="2"/>
    <n v="12.057984000000001"/>
    <n v="1.3628180555489422E-3"/>
    <n v="12.05934681805555"/>
    <s v="."/>
    <n v="0"/>
    <n v="12.05934681805555"/>
    <n v="12.05934681805555"/>
    <n v="0"/>
    <n v="0.30761650666666701"/>
    <s v="."/>
    <n v="0"/>
    <s v="."/>
    <n v="11.751730311388883"/>
    <n v="0.10027542916666671"/>
    <n v="0.75072433583333298"/>
    <n v="0.37242553444444398"/>
    <n v="10.52830501194444"/>
    <s v="."/>
    <n v="0"/>
    <s v="."/>
    <n v="0"/>
    <n v="0"/>
    <n v="0"/>
    <n v="0"/>
    <s v="."/>
    <e v="#N/A"/>
    <s v="."/>
    <x v="1"/>
  </r>
  <r>
    <x v="1"/>
    <s v="Industry"/>
    <x v="1"/>
    <m/>
    <x v="3"/>
    <n v="8.1654230000000005"/>
    <n v="-7.1298916667217327E-4"/>
    <n v="8.1647100108333284"/>
    <s v="."/>
    <n v="0"/>
    <n v="8.1647100108333284"/>
    <n v="8.1647100108333284"/>
    <n v="0"/>
    <n v="2.2900603811111102"/>
    <s v="."/>
    <n v="0"/>
    <s v="."/>
    <n v="5.874649629722219"/>
    <n v="0.39062648166666702"/>
    <n v="2.2384394177777782"/>
    <n v="0.77183316444444405"/>
    <n v="2.4737505658333299"/>
    <s v="."/>
    <n v="0"/>
    <s v="."/>
    <n v="0"/>
    <n v="0"/>
    <n v="0"/>
    <n v="0"/>
    <s v="."/>
    <e v="#N/A"/>
    <s v="."/>
    <x v="1"/>
  </r>
  <r>
    <x v="1"/>
    <s v="Industry"/>
    <x v="1"/>
    <m/>
    <x v="4"/>
    <n v="30.938125999999997"/>
    <n v="5.5451877777912273E-3"/>
    <n v="30.943671187777788"/>
    <s v="."/>
    <n v="0"/>
    <n v="30.943671187777788"/>
    <n v="30.943671187777788"/>
    <n v="0"/>
    <n v="9.9708662422222201"/>
    <s v="."/>
    <n v="0"/>
    <s v="."/>
    <n v="20.97280494555557"/>
    <n v="0"/>
    <n v="7.2968417794444491"/>
    <n v="1.52829727916667"/>
    <n v="12.14766588694445"/>
    <s v="."/>
    <n v="0"/>
    <s v="."/>
    <n v="0"/>
    <n v="0"/>
    <n v="0"/>
    <n v="0"/>
    <s v="."/>
    <e v="#N/A"/>
    <s v="."/>
    <x v="1"/>
  </r>
  <r>
    <x v="1"/>
    <s v="Industry"/>
    <x v="1"/>
    <m/>
    <x v="5"/>
    <n v="6.29183"/>
    <n v="-1.124379722221569E-3"/>
    <n v="6.2907056202777785"/>
    <s v="."/>
    <n v="0"/>
    <n v="6.2907056202777785"/>
    <n v="6.2907056202777785"/>
    <n v="0"/>
    <n v="0"/>
    <s v="."/>
    <n v="0"/>
    <s v="."/>
    <n v="6.2907056202777785"/>
    <n v="0.1723961363888889"/>
    <n v="0.3230914225"/>
    <n v="0.26941960638888901"/>
    <n v="5.5257984550000003"/>
    <s v="."/>
    <n v="0"/>
    <s v="."/>
    <n v="0"/>
    <n v="0"/>
    <n v="0"/>
    <n v="0"/>
    <s v="."/>
    <e v="#N/A"/>
    <s v="."/>
    <x v="1"/>
  </r>
  <r>
    <x v="1"/>
    <s v="Industry"/>
    <x v="1"/>
    <m/>
    <x v="6"/>
    <n v="14.581693999999999"/>
    <n v="9.0170138888723272E-4"/>
    <n v="14.582595701388886"/>
    <s v="."/>
    <n v="0"/>
    <n v="14.582595701388886"/>
    <n v="14.582595701388886"/>
    <n v="0"/>
    <n v="0"/>
    <s v="."/>
    <n v="0"/>
    <s v="."/>
    <n v="14.582595701388886"/>
    <n v="0.96863297583333297"/>
    <n v="10.158017411111111"/>
    <n v="1.8539252819444401"/>
    <n v="1.602020032500002"/>
    <s v="."/>
    <n v="0"/>
    <s v="."/>
    <n v="0"/>
    <n v="0"/>
    <n v="0"/>
    <n v="0"/>
    <s v="."/>
    <e v="#N/A"/>
    <s v="."/>
    <x v="1"/>
  </r>
  <r>
    <x v="1"/>
    <s v="Industry"/>
    <x v="1"/>
    <m/>
    <x v="7"/>
    <n v="0"/>
    <n v="0"/>
    <n v="0"/>
    <s v="."/>
    <n v="0"/>
    <n v="0"/>
    <n v="0"/>
    <n v="0"/>
    <n v="0"/>
    <s v="."/>
    <n v="0"/>
    <s v="."/>
    <n v="0"/>
    <n v="0"/>
    <n v="0"/>
    <n v="0"/>
    <n v="0"/>
    <s v="."/>
    <n v="0"/>
    <s v="."/>
    <n v="0"/>
    <n v="0"/>
    <n v="0"/>
    <n v="0"/>
    <s v="."/>
    <e v="#N/A"/>
    <s v="."/>
    <x v="1"/>
  </r>
  <r>
    <x v="1"/>
    <s v="Industry"/>
    <x v="1"/>
    <m/>
    <x v="8"/>
    <n v="0"/>
    <n v="0"/>
    <n v="0"/>
    <s v="."/>
    <n v="0"/>
    <n v="0"/>
    <n v="0"/>
    <n v="0"/>
    <n v="0"/>
    <s v="."/>
    <n v="0"/>
    <s v="."/>
    <n v="0"/>
    <n v="0"/>
    <n v="0"/>
    <n v="0"/>
    <n v="0"/>
    <s v="."/>
    <n v="0"/>
    <s v="."/>
    <n v="0"/>
    <n v="0"/>
    <n v="0"/>
    <n v="0"/>
    <s v="."/>
    <e v="#N/A"/>
    <s v="."/>
    <x v="1"/>
  </r>
  <r>
    <x v="1"/>
    <s v="Industry"/>
    <x v="1"/>
    <m/>
    <x v="9"/>
    <s v="-"/>
    <n v="0"/>
    <n v="0"/>
    <s v="."/>
    <n v="0"/>
    <n v="0"/>
    <n v="0"/>
    <n v="0"/>
    <n v="0"/>
    <s v="."/>
    <n v="0"/>
    <s v="."/>
    <n v="0"/>
    <n v="0"/>
    <n v="0"/>
    <n v="0"/>
    <n v="0"/>
    <s v="."/>
    <n v="0"/>
    <s v="."/>
    <n v="0"/>
    <n v="0"/>
    <n v="0"/>
    <n v="0"/>
    <s v="."/>
    <e v="#N/A"/>
    <s v="."/>
    <x v="1"/>
  </r>
  <r>
    <x v="1"/>
    <s v="Industry"/>
    <x v="1"/>
    <m/>
    <x v="10"/>
    <s v="-"/>
    <n v="0"/>
    <n v="0"/>
    <s v="."/>
    <n v="0"/>
    <n v="0"/>
    <n v="0"/>
    <n v="0"/>
    <n v="0"/>
    <s v="."/>
    <n v="0"/>
    <s v="."/>
    <n v="0"/>
    <n v="0"/>
    <n v="0"/>
    <n v="0"/>
    <n v="0"/>
    <s v="."/>
    <n v="0"/>
    <s v="."/>
    <n v="0"/>
    <n v="0"/>
    <n v="0"/>
    <n v="0"/>
    <s v="."/>
    <e v="#N/A"/>
    <s v="."/>
    <x v="1"/>
  </r>
  <r>
    <x v="1"/>
    <s v="Industry"/>
    <x v="1"/>
    <m/>
    <x v="11"/>
    <n v="28.119014"/>
    <n v="-25.016461211666666"/>
    <n v="3.102552788333333"/>
    <s v="."/>
    <n v="0"/>
    <n v="3.102552788333333"/>
    <n v="1.1100665597222221"/>
    <n v="1.9924862286111109"/>
    <n v="0.36674235444444397"/>
    <s v="."/>
    <n v="0"/>
    <s v="."/>
    <n v="0.7433242052777782"/>
    <n v="9.3184477777777802E-3"/>
    <n v="4.2768122222222274E-2"/>
    <n v="5.1938336111111101E-2"/>
    <n v="0.63929929916666706"/>
    <s v="."/>
    <n v="0.21836609638888901"/>
    <s v="."/>
    <n v="1.774120132222222"/>
    <n v="0.68503654361111099"/>
    <n v="0.384105604166667"/>
    <n v="0.70497798444444404"/>
    <s v="."/>
    <e v="#N/A"/>
    <s v="."/>
    <x v="1"/>
  </r>
  <r>
    <x v="1"/>
    <s v="Industry"/>
    <x v="1"/>
    <m/>
    <x v="12"/>
    <n v="3.2249989999999999"/>
    <n v="2.2762736111068271E-3"/>
    <n v="3.2272752736111068"/>
    <s v="."/>
    <n v="0"/>
    <n v="3.2272752736111068"/>
    <n v="3.2272752736111068"/>
    <n v="0"/>
    <n v="1.54199421944444"/>
    <s v="."/>
    <n v="0"/>
    <s v="."/>
    <n v="1.685281054166667"/>
    <n v="1.685281054166667"/>
    <n v="0"/>
    <n v="0"/>
    <n v="0"/>
    <s v="."/>
    <n v="0"/>
    <s v="."/>
    <n v="0"/>
    <n v="0"/>
    <n v="0"/>
    <n v="0"/>
    <s v="."/>
    <e v="#N/A"/>
    <s v="."/>
    <x v="1"/>
  </r>
  <r>
    <x v="1"/>
    <s v="Industry"/>
    <x v="1"/>
    <m/>
    <x v="13"/>
    <n v="3.5878549999999998"/>
    <n v="-2.2078119444430833E-3"/>
    <n v="3.5856471880555567"/>
    <s v="."/>
    <n v="0"/>
    <n v="3.5856471880555567"/>
    <n v="3.5856471880555567"/>
    <n v="0"/>
    <n v="0"/>
    <s v="."/>
    <n v="0"/>
    <s v="."/>
    <n v="3.5856471880555567"/>
    <n v="0.1405767547222222"/>
    <n v="0.749260509444444"/>
    <n v="0.34162864999999998"/>
    <n v="2.3541812738888908"/>
    <s v="."/>
    <n v="0"/>
    <s v="."/>
    <n v="0"/>
    <n v="0"/>
    <n v="0"/>
    <n v="0"/>
    <s v="."/>
    <e v="#N/A"/>
    <s v="."/>
    <x v="1"/>
  </r>
  <r>
    <x v="1"/>
    <s v="Industry"/>
    <x v="1"/>
    <m/>
    <x v="14"/>
    <n v="0"/>
    <n v="0"/>
    <n v="0"/>
    <s v="."/>
    <n v="0"/>
    <n v="0"/>
    <n v="0"/>
    <n v="0"/>
    <n v="0"/>
    <s v="."/>
    <n v="0"/>
    <s v="."/>
    <n v="0"/>
    <n v="0"/>
    <n v="0"/>
    <n v="0"/>
    <n v="0"/>
    <s v="."/>
    <n v="0"/>
    <s v="."/>
    <n v="0"/>
    <n v="0"/>
    <n v="0"/>
    <n v="0"/>
    <s v="."/>
    <e v="#N/A"/>
    <s v="."/>
    <x v="1"/>
  </r>
  <r>
    <x v="1"/>
    <s v="Industry"/>
    <x v="2"/>
    <m/>
    <x v="1"/>
    <n v="27.715452999999997"/>
    <n v="-3.4836993219444423"/>
    <n v="24.231753678055554"/>
    <s v="."/>
    <n v="0"/>
    <n v="24.231753678055554"/>
    <n v="24.223626333333332"/>
    <n v="8.1273447222222194E-3"/>
    <n v="0.58451803833333371"/>
    <s v="."/>
    <n v="0"/>
    <s v="."/>
    <n v="23.639108295"/>
    <n v="0.33169439833333303"/>
    <n v="5.4816339444444404E-2"/>
    <n v="0.58537452944444401"/>
    <n v="22.66722302777778"/>
    <s v="."/>
    <n v="8.1273447222222194E-3"/>
    <s v="."/>
    <n v="0"/>
    <n v="0"/>
    <n v="0"/>
    <n v="0"/>
    <s v="."/>
    <e v="#N/A"/>
    <s v="."/>
    <x v="1"/>
  </r>
  <r>
    <x v="1"/>
    <s v="Industry"/>
    <x v="2"/>
    <m/>
    <x v="2"/>
    <n v="10.221606999999999"/>
    <n v="-2.7777424804753537E-10"/>
    <n v="10.221606999722225"/>
    <s v="."/>
    <n v="0"/>
    <n v="10.221606999722225"/>
    <n v="10.221606999722225"/>
    <n v="0"/>
    <n v="0"/>
    <s v="."/>
    <n v="0"/>
    <s v="."/>
    <n v="10.221606999722225"/>
    <n v="6.8184097499999999E-2"/>
    <n v="2.3610120833333317E-2"/>
    <n v="0.259756039722222"/>
    <n v="9.8700567416666694"/>
    <s v="."/>
    <n v="0"/>
    <s v="."/>
    <n v="0"/>
    <n v="0"/>
    <n v="0"/>
    <n v="0"/>
    <s v="."/>
    <e v="#N/A"/>
    <s v="."/>
    <x v="1"/>
  </r>
  <r>
    <x v="1"/>
    <s v="Industry"/>
    <x v="2"/>
    <m/>
    <x v="3"/>
    <n v="1.8759189999999999"/>
    <n v="5.5555782196847758E-10"/>
    <n v="1.8759190005555577"/>
    <s v="."/>
    <n v="0"/>
    <n v="1.8759190005555577"/>
    <n v="1.8759190005555577"/>
    <n v="0"/>
    <n v="0"/>
    <s v="."/>
    <n v="0"/>
    <s v="."/>
    <n v="1.8759190005555577"/>
    <n v="1.251347722222222E-2"/>
    <n v="4.3330444444444399E-3"/>
    <n v="4.7671691111111102E-2"/>
    <n v="1.81140078777778"/>
    <s v="."/>
    <n v="0"/>
    <s v="."/>
    <n v="0"/>
    <n v="0"/>
    <n v="0"/>
    <n v="0"/>
    <s v="."/>
    <e v="#N/A"/>
    <s v="."/>
    <x v="1"/>
  </r>
  <r>
    <x v="1"/>
    <s v="Industry"/>
    <x v="2"/>
    <m/>
    <x v="4"/>
    <n v="5.9161809999999999"/>
    <n v="1.7763568394002505E-15"/>
    <n v="5.9161810000000017"/>
    <s v="."/>
    <n v="0"/>
    <n v="5.9161810000000017"/>
    <n v="5.9161810000000017"/>
    <n v="0"/>
    <n v="0.53785084416666695"/>
    <s v="."/>
    <n v="0"/>
    <s v="."/>
    <n v="5.3783301558333347"/>
    <n v="0"/>
    <n v="1.2506425277777771E-2"/>
    <n v="0.137594361666667"/>
    <n v="5.2282293688888899"/>
    <s v="."/>
    <n v="0"/>
    <s v="."/>
    <n v="0"/>
    <n v="0"/>
    <n v="0"/>
    <n v="0"/>
    <s v="."/>
    <e v="#N/A"/>
    <s v="."/>
    <x v="1"/>
  </r>
  <r>
    <x v="1"/>
    <s v="Industry"/>
    <x v="2"/>
    <m/>
    <x v="5"/>
    <n v="5.1939579999999994"/>
    <n v="-2.7777691258279447E-10"/>
    <n v="5.1939579997222225"/>
    <s v="."/>
    <n v="0"/>
    <n v="5.1939579997222225"/>
    <n v="5.1939579997222225"/>
    <n v="0"/>
    <n v="0"/>
    <s v="."/>
    <n v="0"/>
    <s v="."/>
    <n v="5.1939579997222225"/>
    <n v="3.4646738055555598E-2"/>
    <n v="1.199713249999999E-2"/>
    <n v="0.131991179166667"/>
    <n v="5.0153229499999998"/>
    <s v="."/>
    <n v="0"/>
    <s v="."/>
    <n v="0"/>
    <n v="0"/>
    <n v="0"/>
    <n v="0"/>
    <s v="."/>
    <e v="#N/A"/>
    <s v="."/>
    <x v="1"/>
  </r>
  <r>
    <x v="1"/>
    <s v="Industry"/>
    <x v="2"/>
    <m/>
    <x v="6"/>
    <n v="5.8149999999999999E-3"/>
    <n v="-2.7777778341397941E-10"/>
    <n v="5.8149997222222164E-3"/>
    <s v="."/>
    <n v="0"/>
    <n v="5.8149997222222164E-3"/>
    <n v="5.8149997222222164E-3"/>
    <n v="0"/>
    <n v="0"/>
    <s v="."/>
    <n v="0"/>
    <s v="."/>
    <n v="5.8149997222222164E-3"/>
    <n v="3.87894444444444E-5"/>
    <n v="1.3431388888888889E-5"/>
    <n v="1.4777333333333299E-4"/>
    <n v="5.6150055555555505E-3"/>
    <s v="."/>
    <n v="0"/>
    <s v="."/>
    <n v="0"/>
    <n v="0"/>
    <n v="0"/>
    <n v="0"/>
    <s v="."/>
    <e v="#N/A"/>
    <s v="."/>
    <x v="1"/>
  </r>
  <r>
    <x v="1"/>
    <s v="Industry"/>
    <x v="2"/>
    <m/>
    <x v="7"/>
    <n v="0"/>
    <n v="0"/>
    <n v="0"/>
    <s v="."/>
    <n v="0"/>
    <n v="0"/>
    <n v="0"/>
    <n v="0"/>
    <n v="0"/>
    <s v="."/>
    <n v="0"/>
    <s v="."/>
    <n v="0"/>
    <n v="0"/>
    <n v="0"/>
    <n v="0"/>
    <n v="0"/>
    <s v="."/>
    <n v="0"/>
    <s v="."/>
    <n v="0"/>
    <n v="0"/>
    <n v="0"/>
    <n v="0"/>
    <s v="."/>
    <e v="#N/A"/>
    <s v="."/>
    <x v="1"/>
  </r>
  <r>
    <x v="1"/>
    <s v="Industry"/>
    <x v="2"/>
    <m/>
    <x v="8"/>
    <n v="0"/>
    <n v="0"/>
    <n v="0"/>
    <s v="."/>
    <n v="0"/>
    <n v="0"/>
    <n v="0"/>
    <n v="0"/>
    <n v="0"/>
    <s v="."/>
    <n v="0"/>
    <s v="."/>
    <n v="0"/>
    <n v="0"/>
    <n v="0"/>
    <n v="0"/>
    <n v="0"/>
    <s v="."/>
    <n v="0"/>
    <s v="."/>
    <n v="0"/>
    <n v="0"/>
    <n v="0"/>
    <n v="0"/>
    <s v="."/>
    <e v="#N/A"/>
    <s v="."/>
    <x v="1"/>
  </r>
  <r>
    <x v="1"/>
    <s v="Industry"/>
    <x v="2"/>
    <m/>
    <x v="9"/>
    <s v="-"/>
    <n v="0"/>
    <n v="0"/>
    <s v="."/>
    <n v="0"/>
    <n v="0"/>
    <n v="0"/>
    <n v="0"/>
    <n v="0"/>
    <s v="."/>
    <n v="0"/>
    <s v="."/>
    <n v="0"/>
    <n v="0"/>
    <n v="0"/>
    <n v="0"/>
    <n v="0"/>
    <s v="."/>
    <n v="0"/>
    <s v="."/>
    <n v="0"/>
    <n v="0"/>
    <n v="0"/>
    <n v="0"/>
    <s v="."/>
    <e v="#N/A"/>
    <s v="."/>
    <x v="1"/>
  </r>
  <r>
    <x v="1"/>
    <s v="Industry"/>
    <x v="2"/>
    <m/>
    <x v="10"/>
    <s v="-"/>
    <n v="0"/>
    <n v="0"/>
    <s v="."/>
    <n v="0"/>
    <n v="0"/>
    <n v="0"/>
    <n v="0"/>
    <n v="0"/>
    <s v="."/>
    <n v="0"/>
    <s v="."/>
    <n v="0"/>
    <n v="0"/>
    <n v="0"/>
    <n v="0"/>
    <n v="0"/>
    <s v="."/>
    <n v="0"/>
    <s v="."/>
    <n v="0"/>
    <n v="0"/>
    <n v="0"/>
    <n v="0"/>
    <s v="."/>
    <e v="#N/A"/>
    <s v="."/>
    <x v="1"/>
  </r>
  <r>
    <x v="1"/>
    <s v="Industry"/>
    <x v="2"/>
    <m/>
    <x v="11"/>
    <n v="4.0111869999999996"/>
    <n v="-3.4825363219444441"/>
    <n v="0.52865067805555532"/>
    <s v="."/>
    <n v="0"/>
    <n v="0.52865067805555532"/>
    <n v="0.52052333333333312"/>
    <n v="8.1273447222222194E-3"/>
    <n v="2.5198270277777799E-2"/>
    <s v="."/>
    <n v="0"/>
    <s v="."/>
    <n v="0.49532506305555535"/>
    <n v="0"/>
    <n v="1.7705652777777799E-3"/>
    <n v="1.7705652777777799E-3"/>
    <n v="0.4917839324999998"/>
    <s v="."/>
    <n v="8.1273447222222194E-3"/>
    <s v="."/>
    <n v="0"/>
    <n v="0"/>
    <n v="0"/>
    <n v="0"/>
    <s v="."/>
    <e v="#N/A"/>
    <s v="."/>
    <x v="1"/>
  </r>
  <r>
    <x v="1"/>
    <s v="Industry"/>
    <x v="2"/>
    <m/>
    <x v="12"/>
    <n v="0.23608899999999999"/>
    <n v="-8.3266726846886741E-17"/>
    <n v="0.23608899999999991"/>
    <s v="."/>
    <n v="0"/>
    <n v="0.23608899999999991"/>
    <n v="0.23608899999999991"/>
    <n v="0"/>
    <n v="2.1468923888888901E-2"/>
    <s v="."/>
    <n v="0"/>
    <s v="."/>
    <n v="0.214620076111111"/>
    <n v="0.214620076111111"/>
    <n v="0"/>
    <n v="0"/>
    <n v="0"/>
    <s v="."/>
    <n v="0"/>
    <s v="."/>
    <n v="0"/>
    <n v="0"/>
    <n v="0"/>
    <n v="0"/>
    <s v="."/>
    <e v="#N/A"/>
    <s v="."/>
    <x v="1"/>
  </r>
  <r>
    <x v="1"/>
    <s v="Industry"/>
    <x v="2"/>
    <m/>
    <x v="13"/>
    <n v="0.25353399999999998"/>
    <n v="-2.7755575615628914E-16"/>
    <n v="0.2535339999999997"/>
    <s v="."/>
    <n v="0"/>
    <n v="0.2535339999999997"/>
    <n v="0.2535339999999997"/>
    <n v="0"/>
    <n v="0"/>
    <s v="."/>
    <n v="0"/>
    <s v="."/>
    <n v="0.2535339999999997"/>
    <n v="1.6912199999999989E-3"/>
    <n v="5.8561916666666702E-4"/>
    <n v="6.4429191666666701E-3"/>
    <n v="0.24481424166666638"/>
    <s v="."/>
    <n v="0"/>
    <s v="."/>
    <n v="0"/>
    <n v="0"/>
    <n v="0"/>
    <n v="0"/>
    <s v="."/>
    <e v="#N/A"/>
    <s v="."/>
    <x v="1"/>
  </r>
  <r>
    <x v="1"/>
    <s v="Industry"/>
    <x v="2"/>
    <m/>
    <x v="14"/>
    <n v="0"/>
    <n v="0"/>
    <n v="0"/>
    <s v="."/>
    <n v="0"/>
    <n v="0"/>
    <n v="0"/>
    <n v="0"/>
    <n v="0"/>
    <s v="."/>
    <n v="0"/>
    <s v="."/>
    <n v="0"/>
    <n v="0"/>
    <n v="0"/>
    <n v="0"/>
    <n v="0"/>
    <s v="."/>
    <n v="0"/>
    <s v="."/>
    <n v="0"/>
    <n v="0"/>
    <n v="0"/>
    <n v="0"/>
    <s v="."/>
    <e v="#N/A"/>
    <s v="."/>
    <x v="1"/>
  </r>
  <r>
    <x v="1"/>
    <s v="Industry"/>
    <x v="3"/>
    <m/>
    <x v="1"/>
    <n v="11.698616999999999"/>
    <n v="-3.167263501666671"/>
    <n v="8.5313534983333277"/>
    <s v="."/>
    <n v="0"/>
    <n v="8.5313534983333277"/>
    <n v="7.5163378641666618"/>
    <n v="1.0150156341666667"/>
    <n v="0.90778235111111116"/>
    <s v="."/>
    <n v="0"/>
    <s v="."/>
    <n v="6.6085555130555509"/>
    <n v="0.66561616000000001"/>
    <n v="0.15972009333333331"/>
    <n v="4.3697585833333302E-2"/>
    <n v="5.7395216738888841"/>
    <s v="."/>
    <n v="1.28929141666667E-2"/>
    <s v="."/>
    <n v="1.00212272"/>
    <n v="0.68503654361111099"/>
    <n v="0.16886434527777799"/>
    <n v="0.14822183111111101"/>
    <s v="."/>
    <e v="#N/A"/>
    <s v="."/>
    <x v="1"/>
  </r>
  <r>
    <x v="1"/>
    <s v="Industry"/>
    <x v="3"/>
    <m/>
    <x v="2"/>
    <n v="0.13839699999999999"/>
    <n v="1.9981805555538412E-4"/>
    <n v="0.13859681805555538"/>
    <s v="."/>
    <n v="0"/>
    <n v="0.13859681805555538"/>
    <n v="0.13859681805555538"/>
    <n v="0"/>
    <n v="2.207522E-2"/>
    <s v="."/>
    <n v="0"/>
    <s v="."/>
    <n v="0.11652159805555537"/>
    <n v="0"/>
    <n v="3.1748708333333405E-3"/>
    <n v="8.6860833333333304E-4"/>
    <n v="0.1124781188888887"/>
    <s v="."/>
    <n v="0"/>
    <s v="."/>
    <n v="0"/>
    <n v="0"/>
    <n v="0"/>
    <n v="0"/>
    <s v="."/>
    <e v="#N/A"/>
    <s v="."/>
    <x v="1"/>
  </r>
  <r>
    <x v="1"/>
    <s v="Industry"/>
    <x v="3"/>
    <m/>
    <x v="3"/>
    <n v="0.31168400000000002"/>
    <n v="4.5001083333384706E-4"/>
    <n v="0.31213401083333386"/>
    <s v="."/>
    <n v="0"/>
    <n v="0.31213401083333386"/>
    <n v="0.31213401083333386"/>
    <n v="0"/>
    <n v="3.7081933333333299E-3"/>
    <s v="."/>
    <n v="0"/>
    <s v="."/>
    <n v="0.30842581750000053"/>
    <n v="2.5612255555555602E-3"/>
    <n v="8.3339108333333398E-3"/>
    <n v="2.2800625E-3"/>
    <n v="0.29525061861111163"/>
    <s v="."/>
    <n v="0"/>
    <s v="."/>
    <n v="0"/>
    <n v="0"/>
    <n v="0"/>
    <n v="0"/>
    <s v="."/>
    <e v="#N/A"/>
    <s v="."/>
    <x v="1"/>
  </r>
  <r>
    <x v="1"/>
    <s v="Industry"/>
    <x v="3"/>
    <m/>
    <x v="4"/>
    <n v="4.646185"/>
    <n v="6.7081866666667267E-3"/>
    <n v="4.6528931866666667"/>
    <s v="."/>
    <n v="0"/>
    <n v="4.6528931866666667"/>
    <n v="4.6528931866666667"/>
    <n v="0"/>
    <n v="0.74056639277777803"/>
    <s v="."/>
    <n v="0"/>
    <s v="."/>
    <n v="3.9123267938888886"/>
    <n v="0"/>
    <n v="0.10659940416666661"/>
    <n v="2.9164374444444401E-2"/>
    <n v="3.7765630152777776"/>
    <s v="."/>
    <n v="0"/>
    <s v="."/>
    <n v="0"/>
    <n v="0"/>
    <n v="0"/>
    <n v="0"/>
    <s v="."/>
    <e v="#N/A"/>
    <s v="."/>
    <x v="1"/>
  </r>
  <r>
    <x v="1"/>
    <s v="Industry"/>
    <x v="3"/>
    <m/>
    <x v="5"/>
    <n v="2.6748999999999998E-2"/>
    <n v="3.8619999999989219E-5"/>
    <n v="2.6787619999999988E-2"/>
    <s v="."/>
    <n v="0"/>
    <n v="2.6787619999999988E-2"/>
    <n v="2.6787619999999988E-2"/>
    <n v="0"/>
    <n v="0"/>
    <s v="."/>
    <n v="0"/>
    <s v="."/>
    <n v="2.6787619999999988E-2"/>
    <n v="2.3753277777777799E-4"/>
    <n v="7.2341166666666607E-4"/>
    <n v="1.97917222222222E-4"/>
    <n v="2.5628758333333321E-2"/>
    <s v="."/>
    <n v="0"/>
    <s v="."/>
    <n v="0"/>
    <n v="0"/>
    <n v="0"/>
    <n v="0"/>
    <s v="."/>
    <e v="#N/A"/>
    <s v="."/>
    <x v="1"/>
  </r>
  <r>
    <x v="1"/>
    <s v="Industry"/>
    <x v="3"/>
    <m/>
    <x v="6"/>
    <n v="0.62453099999999995"/>
    <n v="9.0170083333285245E-4"/>
    <n v="0.6254327008333328"/>
    <s v="."/>
    <n v="0"/>
    <n v="0.6254327008333328"/>
    <n v="0.6254327008333328"/>
    <n v="0"/>
    <n v="0"/>
    <s v="."/>
    <n v="0"/>
    <s v="."/>
    <n v="0.6254327008333328"/>
    <n v="5.5458794444444397E-3"/>
    <n v="1.6890093333333328E-2"/>
    <n v="4.6209358333333299E-3"/>
    <n v="0.5983757922222217"/>
    <s v="."/>
    <n v="0"/>
    <s v="."/>
    <n v="0"/>
    <n v="0"/>
    <n v="0"/>
    <n v="0"/>
    <s v="."/>
    <e v="#N/A"/>
    <s v="."/>
    <x v="1"/>
  </r>
  <r>
    <x v="1"/>
    <s v="Industry"/>
    <x v="3"/>
    <m/>
    <x v="7"/>
    <n v="0"/>
    <n v="0"/>
    <n v="0"/>
    <s v="."/>
    <n v="0"/>
    <n v="0"/>
    <n v="0"/>
    <n v="0"/>
    <n v="0"/>
    <s v="."/>
    <n v="0"/>
    <s v="."/>
    <n v="0"/>
    <n v="0"/>
    <n v="0"/>
    <n v="0"/>
    <n v="0"/>
    <s v="."/>
    <n v="0"/>
    <s v="."/>
    <n v="0"/>
    <n v="0"/>
    <n v="0"/>
    <n v="0"/>
    <s v="."/>
    <e v="#N/A"/>
    <s v="."/>
    <x v="1"/>
  </r>
  <r>
    <x v="1"/>
    <s v="Industry"/>
    <x v="3"/>
    <m/>
    <x v="8"/>
    <n v="0"/>
    <n v="0"/>
    <n v="0"/>
    <s v="."/>
    <n v="0"/>
    <n v="0"/>
    <n v="0"/>
    <n v="0"/>
    <n v="0"/>
    <s v="."/>
    <n v="0"/>
    <s v="."/>
    <n v="0"/>
    <n v="0"/>
    <n v="0"/>
    <n v="0"/>
    <n v="0"/>
    <s v="."/>
    <n v="0"/>
    <s v="."/>
    <n v="0"/>
    <n v="0"/>
    <n v="0"/>
    <n v="0"/>
    <s v="."/>
    <e v="#N/A"/>
    <s v="."/>
    <x v="1"/>
  </r>
  <r>
    <x v="1"/>
    <s v="Industry"/>
    <x v="3"/>
    <m/>
    <x v="9"/>
    <s v="-"/>
    <n v="0"/>
    <n v="0"/>
    <s v="."/>
    <n v="0"/>
    <n v="0"/>
    <n v="0"/>
    <n v="0"/>
    <n v="0"/>
    <s v="."/>
    <n v="0"/>
    <s v="."/>
    <n v="0"/>
    <n v="0"/>
    <n v="0"/>
    <n v="0"/>
    <n v="0"/>
    <s v="."/>
    <n v="0"/>
    <s v="."/>
    <n v="0"/>
    <n v="0"/>
    <n v="0"/>
    <n v="0"/>
    <s v="."/>
    <e v="#N/A"/>
    <s v="."/>
    <x v="1"/>
  </r>
  <r>
    <x v="1"/>
    <s v="Industry"/>
    <x v="3"/>
    <m/>
    <x v="10"/>
    <s v="-"/>
    <n v="0"/>
    <n v="0"/>
    <s v="."/>
    <n v="0"/>
    <n v="0"/>
    <n v="0"/>
    <n v="0"/>
    <n v="0"/>
    <s v="."/>
    <n v="0"/>
    <s v="."/>
    <n v="0"/>
    <n v="0"/>
    <n v="0"/>
    <n v="0"/>
    <n v="0"/>
    <s v="."/>
    <n v="0"/>
    <s v="."/>
    <n v="0"/>
    <n v="0"/>
    <n v="0"/>
    <n v="0"/>
    <s v="."/>
    <e v="#N/A"/>
    <s v="."/>
    <x v="1"/>
  </r>
  <r>
    <x v="1"/>
    <s v="Industry"/>
    <x v="3"/>
    <m/>
    <x v="11"/>
    <n v="4.2926330000000004"/>
    <n v="-3.177956301388889"/>
    <n v="1.1146766986111112"/>
    <s v="."/>
    <n v="0"/>
    <n v="1.1146766986111112"/>
    <n v="9.9661064444444503E-2"/>
    <n v="1.0150156341666667"/>
    <n v="1.86418938888889E-2"/>
    <s v="."/>
    <n v="0"/>
    <s v="."/>
    <n v="8.1019170555555603E-2"/>
    <n v="0"/>
    <n v="0"/>
    <n v="0"/>
    <n v="8.1019170555555603E-2"/>
    <s v="."/>
    <n v="1.28929141666667E-2"/>
    <s v="."/>
    <n v="1.00212272"/>
    <n v="0.68503654361111099"/>
    <n v="0.16886434527777799"/>
    <n v="0.14822183111111101"/>
    <s v="."/>
    <e v="#N/A"/>
    <s v="."/>
    <x v="1"/>
  </r>
  <r>
    <x v="1"/>
    <s v="Industry"/>
    <x v="3"/>
    <m/>
    <x v="12"/>
    <n v="0.77106899999999989"/>
    <n v="1.1132733333331091E-3"/>
    <n v="0.772182273333333"/>
    <s v="."/>
    <n v="0"/>
    <n v="0.772182273333333"/>
    <n v="0.772182273333333"/>
    <n v="0"/>
    <n v="0.122790651111111"/>
    <s v="."/>
    <n v="0"/>
    <s v="."/>
    <n v="0.64939162222222202"/>
    <n v="0.64939162222222202"/>
    <n v="0"/>
    <n v="0"/>
    <n v="0"/>
    <s v="."/>
    <n v="0"/>
    <s v="."/>
    <n v="0"/>
    <n v="0"/>
    <n v="0"/>
    <n v="0"/>
    <s v="."/>
    <e v="#N/A"/>
    <s v="."/>
    <x v="1"/>
  </r>
  <r>
    <x v="1"/>
    <s v="Industry"/>
    <x v="3"/>
    <m/>
    <x v="13"/>
    <n v="0.88736899999999996"/>
    <n v="1.2811883333332386E-3"/>
    <n v="0.8886501883333332"/>
    <s v="."/>
    <n v="0"/>
    <n v="0.8886501883333332"/>
    <n v="0.8886501883333332"/>
    <n v="0"/>
    <n v="0"/>
    <s v="."/>
    <n v="0"/>
    <s v="."/>
    <n v="0.8886501883333332"/>
    <n v="7.8798994444444406E-3"/>
    <n v="2.3998401666666658E-2"/>
    <n v="6.5656872222222204E-3"/>
    <n v="0.85020619999999991"/>
    <s v="."/>
    <n v="0"/>
    <s v="."/>
    <n v="0"/>
    <n v="0"/>
    <n v="0"/>
    <n v="0"/>
    <s v="."/>
    <e v="#N/A"/>
    <s v="."/>
    <x v="1"/>
  </r>
  <r>
    <x v="1"/>
    <s v="Industry"/>
    <x v="3"/>
    <m/>
    <x v="14"/>
    <n v="0"/>
    <n v="0"/>
    <n v="0"/>
    <s v="."/>
    <n v="0"/>
    <n v="0"/>
    <n v="0"/>
    <n v="0"/>
    <n v="0"/>
    <s v="."/>
    <n v="0"/>
    <s v="."/>
    <n v="0"/>
    <n v="0"/>
    <n v="0"/>
    <n v="0"/>
    <n v="0"/>
    <s v="."/>
    <n v="0"/>
    <s v="."/>
    <n v="0"/>
    <n v="0"/>
    <n v="0"/>
    <n v="0"/>
    <s v="."/>
    <e v="#N/A"/>
    <s v="."/>
    <x v="1"/>
  </r>
  <r>
    <x v="1"/>
    <s v="Industry"/>
    <x v="4"/>
    <m/>
    <x v="1"/>
    <n v="2.1899290000000002"/>
    <n v="-0.85206649972222293"/>
    <n v="1.3378625002777773"/>
    <s v="."/>
    <n v="0"/>
    <n v="1.3378625002777773"/>
    <n v="1.3340631983333329"/>
    <n v="3.7993019444444399E-3"/>
    <n v="0.27378196833333368"/>
    <s v="."/>
    <n v="0"/>
    <s v="."/>
    <n v="1.0602812299999993"/>
    <n v="4.5645881111111203E-2"/>
    <n v="0"/>
    <n v="0.37694018444444399"/>
    <n v="0.63769516444444396"/>
    <s v="."/>
    <n v="3.7993019444444399E-3"/>
    <s v="."/>
    <n v="0"/>
    <n v="0"/>
    <n v="0"/>
    <n v="0"/>
    <s v="."/>
    <e v="#N/A"/>
    <s v="."/>
    <x v="1"/>
  </r>
  <r>
    <x v="1"/>
    <s v="Industry"/>
    <x v="4"/>
    <m/>
    <x v="2"/>
    <n v="3.1400999999999998E-2"/>
    <n v="-2.7777773831116903E-10"/>
    <n v="3.140099972222226E-2"/>
    <s v="."/>
    <n v="0"/>
    <n v="3.140099972222226E-2"/>
    <n v="3.140099972222226E-2"/>
    <n v="0"/>
    <n v="0"/>
    <s v="."/>
    <n v="0"/>
    <s v="."/>
    <n v="3.140099972222226E-2"/>
    <n v="5.7693844444444402E-3"/>
    <n v="0"/>
    <n v="9.3221299999999997E-3"/>
    <n v="1.630948527777782E-2"/>
    <s v="."/>
    <n v="0"/>
    <s v="."/>
    <n v="0"/>
    <n v="0"/>
    <n v="0"/>
    <n v="0"/>
    <s v="."/>
    <e v="#N/A"/>
    <s v="."/>
    <x v="1"/>
  </r>
  <r>
    <x v="1"/>
    <s v="Industry"/>
    <x v="4"/>
    <m/>
    <x v="3"/>
    <n v="6.6291000000000003E-2"/>
    <n v="-2.7777781463900197E-10"/>
    <n v="6.6290999722222188E-2"/>
    <s v="."/>
    <n v="0"/>
    <n v="6.6290999722222188E-2"/>
    <n v="6.6290999722222188E-2"/>
    <n v="0"/>
    <n v="0"/>
    <s v="."/>
    <n v="0"/>
    <s v="."/>
    <n v="6.6290999722222188E-2"/>
    <n v="1.217981166666666E-2"/>
    <n v="0"/>
    <n v="1.9680052222222199E-2"/>
    <n v="3.4431135833333328E-2"/>
    <s v="."/>
    <n v="0"/>
    <s v="."/>
    <n v="0"/>
    <n v="0"/>
    <n v="0"/>
    <n v="0"/>
    <s v="."/>
    <e v="#N/A"/>
    <s v="."/>
    <x v="1"/>
  </r>
  <r>
    <x v="1"/>
    <s v="Industry"/>
    <x v="4"/>
    <m/>
    <x v="4"/>
    <n v="1.076938"/>
    <n v="0"/>
    <n v="1.076938"/>
    <s v="."/>
    <n v="0"/>
    <n v="1.076938"/>
    <n v="1.076938"/>
    <n v="0"/>
    <n v="0.26330987416666701"/>
    <s v="."/>
    <n v="0"/>
    <s v="."/>
    <n v="0.81362812583333299"/>
    <n v="0"/>
    <n v="0"/>
    <n v="0.29591373972222201"/>
    <n v="0.51771438611111098"/>
    <s v="."/>
    <n v="0"/>
    <s v="."/>
    <n v="0"/>
    <n v="0"/>
    <n v="0"/>
    <n v="0"/>
    <s v="."/>
    <e v="#N/A"/>
    <s v="."/>
    <x v="1"/>
  </r>
  <r>
    <x v="1"/>
    <s v="Industry"/>
    <x v="4"/>
    <m/>
    <x v="5"/>
    <n v="1.2793000000000001E-2"/>
    <n v="-1.0408340855860843E-17"/>
    <n v="1.279299999999999E-2"/>
    <s v="."/>
    <n v="0"/>
    <n v="1.279299999999999E-2"/>
    <n v="1.279299999999999E-2"/>
    <n v="0"/>
    <n v="0"/>
    <s v="."/>
    <n v="0"/>
    <s v="."/>
    <n v="1.279299999999999E-2"/>
    <n v="2.3504899999999998E-3"/>
    <n v="0"/>
    <n v="3.7979047222222199E-3"/>
    <n v="6.6446052777777709E-3"/>
    <s v="."/>
    <n v="0"/>
    <s v="."/>
    <n v="0"/>
    <n v="0"/>
    <n v="0"/>
    <n v="0"/>
    <s v="."/>
    <e v="#N/A"/>
    <s v="."/>
    <x v="1"/>
  </r>
  <r>
    <x v="1"/>
    <s v="Industry"/>
    <x v="4"/>
    <m/>
    <x v="6"/>
    <n v="1.163E-3"/>
    <n v="2.7777777907717072E-10"/>
    <n v="1.163000277777779E-3"/>
    <s v="."/>
    <n v="0"/>
    <n v="1.163000277777779E-3"/>
    <n v="1.163000277777779E-3"/>
    <n v="0"/>
    <n v="0"/>
    <s v="."/>
    <n v="0"/>
    <s v="."/>
    <n v="1.163000277777779E-3"/>
    <n v="2.13681111111112E-4"/>
    <n v="0"/>
    <n v="3.4526416666666698E-4"/>
    <n v="6.0405500000000004E-4"/>
    <s v="."/>
    <n v="0"/>
    <s v="."/>
    <n v="0"/>
    <n v="0"/>
    <n v="0"/>
    <n v="0"/>
    <s v="."/>
    <e v="#N/A"/>
    <s v="."/>
    <x v="1"/>
  </r>
  <r>
    <x v="1"/>
    <s v="Industry"/>
    <x v="4"/>
    <m/>
    <x v="7"/>
    <n v="0"/>
    <n v="0"/>
    <n v="0"/>
    <s v="."/>
    <n v="0"/>
    <n v="0"/>
    <n v="0"/>
    <n v="0"/>
    <n v="0"/>
    <s v="."/>
    <n v="0"/>
    <s v="."/>
    <n v="0"/>
    <n v="0"/>
    <n v="0"/>
    <n v="0"/>
    <n v="0"/>
    <s v="."/>
    <n v="0"/>
    <s v="."/>
    <n v="0"/>
    <n v="0"/>
    <n v="0"/>
    <n v="0"/>
    <s v="."/>
    <e v="#N/A"/>
    <s v="."/>
    <x v="1"/>
  </r>
  <r>
    <x v="1"/>
    <s v="Industry"/>
    <x v="4"/>
    <m/>
    <x v="8"/>
    <n v="0"/>
    <n v="0"/>
    <n v="0"/>
    <s v="."/>
    <n v="0"/>
    <n v="0"/>
    <n v="0"/>
    <n v="0"/>
    <n v="0"/>
    <s v="."/>
    <n v="0"/>
    <s v="."/>
    <n v="0"/>
    <n v="0"/>
    <n v="0"/>
    <n v="0"/>
    <n v="0"/>
    <s v="."/>
    <n v="0"/>
    <s v="."/>
    <n v="0"/>
    <n v="0"/>
    <n v="0"/>
    <n v="0"/>
    <s v="."/>
    <e v="#N/A"/>
    <s v="."/>
    <x v="1"/>
  </r>
  <r>
    <x v="1"/>
    <s v="Industry"/>
    <x v="4"/>
    <m/>
    <x v="9"/>
    <s v="-"/>
    <n v="0"/>
    <n v="0"/>
    <s v="."/>
    <n v="0"/>
    <n v="0"/>
    <n v="0"/>
    <n v="0"/>
    <n v="0"/>
    <s v="."/>
    <n v="0"/>
    <s v="."/>
    <n v="0"/>
    <n v="0"/>
    <n v="0"/>
    <n v="0"/>
    <n v="0"/>
    <s v="."/>
    <n v="0"/>
    <s v="."/>
    <n v="0"/>
    <n v="0"/>
    <n v="0"/>
    <n v="0"/>
    <s v="."/>
    <e v="#N/A"/>
    <s v="."/>
    <x v="1"/>
  </r>
  <r>
    <x v="1"/>
    <s v="Industry"/>
    <x v="4"/>
    <m/>
    <x v="10"/>
    <s v="-"/>
    <n v="0"/>
    <n v="0"/>
    <s v="."/>
    <n v="0"/>
    <n v="0"/>
    <n v="0"/>
    <n v="0"/>
    <n v="0"/>
    <s v="."/>
    <n v="0"/>
    <s v="."/>
    <n v="0"/>
    <n v="0"/>
    <n v="0"/>
    <n v="0"/>
    <n v="0"/>
    <s v="."/>
    <n v="0"/>
    <s v="."/>
    <n v="0"/>
    <n v="0"/>
    <n v="0"/>
    <n v="0"/>
    <s v="."/>
    <e v="#N/A"/>
    <s v="."/>
    <x v="1"/>
  </r>
  <r>
    <x v="1"/>
    <s v="Industry"/>
    <x v="4"/>
    <m/>
    <x v="11"/>
    <n v="0.97924600000000006"/>
    <n v="-0.85090350000000003"/>
    <n v="0.12834250000000003"/>
    <s v="."/>
    <n v="0"/>
    <n v="0.12834250000000003"/>
    <n v="0.12454319805555558"/>
    <n v="3.7993019444444399E-3"/>
    <n v="5.3521599999999999E-3"/>
    <s v="."/>
    <n v="0"/>
    <s v="."/>
    <n v="0.11919103805555559"/>
    <n v="9.3184477777777802E-3"/>
    <n v="0"/>
    <n v="4.78810938888889E-2"/>
    <n v="6.19914963888889E-2"/>
    <s v="."/>
    <n v="3.7993019444444399E-3"/>
    <s v="."/>
    <n v="0"/>
    <n v="0"/>
    <n v="0"/>
    <n v="0"/>
    <s v="."/>
    <e v="#N/A"/>
    <s v="."/>
    <x v="1"/>
  </r>
  <r>
    <x v="1"/>
    <s v="Industry"/>
    <x v="4"/>
    <m/>
    <x v="12"/>
    <n v="2.0934000000000001E-2"/>
    <n v="2.7777778688342636E-10"/>
    <n v="2.0934000277777788E-2"/>
    <s v="."/>
    <n v="0"/>
    <n v="2.0934000277777788E-2"/>
    <n v="2.0934000277777788E-2"/>
    <n v="0"/>
    <n v="5.1199341666666696E-3"/>
    <s v="."/>
    <n v="0"/>
    <s v="."/>
    <n v="1.5814066111111118E-2"/>
    <n v="1.5814066111111118E-2"/>
    <n v="0"/>
    <n v="0"/>
    <n v="0"/>
    <s v="."/>
    <n v="0"/>
    <s v="."/>
    <n v="0"/>
    <n v="0"/>
    <n v="0"/>
    <n v="0"/>
    <s v="."/>
    <e v="#N/A"/>
    <s v="."/>
    <x v="1"/>
  </r>
  <r>
    <x v="1"/>
    <s v="Industry"/>
    <x v="4"/>
    <m/>
    <x v="13"/>
    <n v="0"/>
    <n v="0"/>
    <n v="0"/>
    <s v="."/>
    <n v="0"/>
    <n v="0"/>
    <n v="0"/>
    <n v="0"/>
    <n v="0"/>
    <s v="."/>
    <n v="0"/>
    <s v="."/>
    <n v="0"/>
    <n v="0"/>
    <n v="0"/>
    <n v="0"/>
    <n v="0"/>
    <s v="."/>
    <n v="0"/>
    <s v="."/>
    <n v="0"/>
    <n v="0"/>
    <n v="0"/>
    <n v="0"/>
    <s v="."/>
    <e v="#N/A"/>
    <s v="."/>
    <x v="1"/>
  </r>
  <r>
    <x v="1"/>
    <s v="Industry"/>
    <x v="4"/>
    <m/>
    <x v="14"/>
    <n v="0"/>
    <n v="0"/>
    <n v="0"/>
    <s v="."/>
    <n v="0"/>
    <n v="0"/>
    <n v="0"/>
    <n v="0"/>
    <n v="0"/>
    <s v="."/>
    <n v="0"/>
    <s v="."/>
    <n v="0"/>
    <n v="0"/>
    <n v="0"/>
    <n v="0"/>
    <n v="0"/>
    <s v="."/>
    <n v="0"/>
    <s v="."/>
    <n v="0"/>
    <n v="0"/>
    <n v="0"/>
    <n v="0"/>
    <s v="."/>
    <e v="#N/A"/>
    <s v="."/>
    <x v="1"/>
  </r>
  <r>
    <x v="1"/>
    <s v="Industry"/>
    <x v="5"/>
    <m/>
    <x v="1"/>
    <n v="9.9448129999999999"/>
    <n v="-1.7647575255555559"/>
    <n v="8.180055474444444"/>
    <s v="."/>
    <n v="0"/>
    <n v="8.180055474444444"/>
    <n v="8.1478090302777773"/>
    <n v="3.22464441666667E-2"/>
    <n v="1.0398009597222215"/>
    <s v="."/>
    <n v="0"/>
    <s v="."/>
    <n v="7.1080080705555559"/>
    <n v="0.1475197594444444"/>
    <n v="0.62859355250000104"/>
    <n v="0.62849086611111105"/>
    <n v="5.7034038924999999"/>
    <s v="."/>
    <n v="1.41668991666667E-2"/>
    <s v="."/>
    <n v="1.8079544999999999E-2"/>
    <n v="0"/>
    <n v="0"/>
    <n v="1.8079544999999999E-2"/>
    <s v="."/>
    <e v="#N/A"/>
    <s v="."/>
    <x v="1"/>
  </r>
  <r>
    <x v="1"/>
    <s v="Industry"/>
    <x v="5"/>
    <m/>
    <x v="2"/>
    <n v="0.80828500000000003"/>
    <n v="-5.5555615663394065E-10"/>
    <n v="0.80828499944444387"/>
    <s v="."/>
    <n v="0"/>
    <n v="0.80828499944444387"/>
    <n v="0.80828499944444387"/>
    <n v="0"/>
    <n v="0.18157395472222199"/>
    <s v="."/>
    <n v="0"/>
    <s v="."/>
    <n v="0.62671104472222194"/>
    <n v="1.0579744444444441E-3"/>
    <n v="5.6442937499999998E-2"/>
    <n v="5.6434933055555497E-2"/>
    <n v="0.51277519972222196"/>
    <s v="."/>
    <n v="0"/>
    <s v="."/>
    <n v="0"/>
    <n v="0"/>
    <n v="0"/>
    <n v="0"/>
    <s v="."/>
    <e v="#N/A"/>
    <s v="."/>
    <x v="1"/>
  </r>
  <r>
    <x v="1"/>
    <s v="Industry"/>
    <x v="5"/>
    <m/>
    <x v="3"/>
    <n v="0.37099699999999997"/>
    <n v="-7.2164496600635175E-16"/>
    <n v="0.37099699999999924"/>
    <s v="."/>
    <n v="0"/>
    <n v="0.37099699999999924"/>
    <n v="0.37099699999999924"/>
    <n v="0"/>
    <n v="1.59347294444444E-2"/>
    <s v="."/>
    <n v="0"/>
    <s v="."/>
    <n v="0.35506227055555484"/>
    <n v="1.1867716111111121E-2"/>
    <n v="3.09611025E-2"/>
    <n v="3.0956711666666699E-2"/>
    <n v="0.28127674027777699"/>
    <s v="."/>
    <n v="0"/>
    <s v="."/>
    <n v="0"/>
    <n v="0"/>
    <n v="0"/>
    <n v="0"/>
    <s v="."/>
    <e v="#N/A"/>
    <s v="."/>
    <x v="1"/>
  </r>
  <r>
    <x v="1"/>
    <s v="Industry"/>
    <x v="5"/>
    <m/>
    <x v="4"/>
    <n v="3.6448419999999997"/>
    <n v="1.7763568394002505E-15"/>
    <n v="3.6448420000000015"/>
    <s v="."/>
    <n v="0"/>
    <n v="3.6448420000000015"/>
    <n v="3.6448420000000015"/>
    <n v="0"/>
    <n v="0.81865070333333301"/>
    <s v="."/>
    <n v="0"/>
    <s v="."/>
    <n v="2.8261912966666687"/>
    <n v="0"/>
    <n v="0.25496324833333317"/>
    <n v="0.25492709055555601"/>
    <n v="2.3163009577777798"/>
    <s v="."/>
    <n v="0"/>
    <s v="."/>
    <n v="0"/>
    <n v="0"/>
    <n v="0"/>
    <n v="0"/>
    <s v="."/>
    <e v="#N/A"/>
    <s v="."/>
    <x v="1"/>
  </r>
  <r>
    <x v="1"/>
    <s v="Industry"/>
    <x v="5"/>
    <m/>
    <x v="5"/>
    <n v="0.59894500000000006"/>
    <n v="-2.7777824485042402E-10"/>
    <n v="0.59894499972222182"/>
    <s v="."/>
    <n v="0"/>
    <n v="0.59894499972222182"/>
    <n v="0.59894499972222182"/>
    <n v="0"/>
    <n v="0"/>
    <s v="."/>
    <n v="0"/>
    <s v="."/>
    <n v="0.59894499972222182"/>
    <n v="2.3689433333333398E-2"/>
    <n v="5.1896355000000005E-2"/>
    <n v="5.1888995555555498E-2"/>
    <n v="0.47147021583333298"/>
    <s v="."/>
    <n v="0"/>
    <s v="."/>
    <n v="0"/>
    <n v="0"/>
    <n v="0"/>
    <n v="0"/>
    <s v="."/>
    <e v="#N/A"/>
    <s v="."/>
    <x v="1"/>
  </r>
  <r>
    <x v="1"/>
    <s v="Industry"/>
    <x v="5"/>
    <m/>
    <x v="6"/>
    <n v="1.090894"/>
    <n v="5.5555515743321848E-10"/>
    <n v="1.0908940005555552"/>
    <s v="."/>
    <n v="0"/>
    <n v="1.0908940005555552"/>
    <n v="1.0908940005555552"/>
    <n v="0"/>
    <n v="0"/>
    <s v="."/>
    <n v="0"/>
    <s v="."/>
    <n v="1.0908940005555552"/>
    <n v="4.3146967777777802E-2"/>
    <n v="9.4521905833333197E-2"/>
    <n v="9.45085008333333E-2"/>
    <n v="0.85871662611111099"/>
    <s v="."/>
    <n v="0"/>
    <s v="."/>
    <n v="0"/>
    <n v="0"/>
    <n v="0"/>
    <n v="0"/>
    <s v="."/>
    <e v="#N/A"/>
    <s v="."/>
    <x v="1"/>
  </r>
  <r>
    <x v="1"/>
    <s v="Industry"/>
    <x v="5"/>
    <m/>
    <x v="7"/>
    <n v="0"/>
    <n v="0"/>
    <n v="0"/>
    <s v="."/>
    <n v="0"/>
    <n v="0"/>
    <n v="0"/>
    <n v="0"/>
    <n v="0"/>
    <s v="."/>
    <n v="0"/>
    <s v="."/>
    <n v="0"/>
    <n v="0"/>
    <n v="0"/>
    <n v="0"/>
    <n v="0"/>
    <s v="."/>
    <n v="0"/>
    <s v="."/>
    <n v="0"/>
    <n v="0"/>
    <n v="0"/>
    <n v="0"/>
    <s v="."/>
    <e v="#N/A"/>
    <s v="."/>
    <x v="1"/>
  </r>
  <r>
    <x v="1"/>
    <s v="Industry"/>
    <x v="5"/>
    <m/>
    <x v="8"/>
    <n v="0"/>
    <n v="0"/>
    <n v="0"/>
    <s v="."/>
    <n v="0"/>
    <n v="0"/>
    <n v="0"/>
    <n v="0"/>
    <n v="0"/>
    <s v="."/>
    <n v="0"/>
    <s v="."/>
    <n v="0"/>
    <n v="0"/>
    <n v="0"/>
    <n v="0"/>
    <n v="0"/>
    <s v="."/>
    <n v="0"/>
    <s v="."/>
    <n v="0"/>
    <n v="0"/>
    <n v="0"/>
    <n v="0"/>
    <s v="."/>
    <e v="#N/A"/>
    <s v="."/>
    <x v="1"/>
  </r>
  <r>
    <x v="1"/>
    <s v="Industry"/>
    <x v="5"/>
    <m/>
    <x v="9"/>
    <s v="-"/>
    <n v="0"/>
    <n v="0"/>
    <s v="."/>
    <n v="0"/>
    <n v="0"/>
    <n v="0"/>
    <n v="0"/>
    <n v="0"/>
    <s v="."/>
    <n v="0"/>
    <s v="."/>
    <n v="0"/>
    <n v="0"/>
    <n v="0"/>
    <n v="0"/>
    <n v="0"/>
    <s v="."/>
    <n v="0"/>
    <s v="."/>
    <n v="0"/>
    <n v="0"/>
    <n v="0"/>
    <n v="0"/>
    <s v="."/>
    <e v="#N/A"/>
    <s v="."/>
    <x v="1"/>
  </r>
  <r>
    <x v="1"/>
    <s v="Industry"/>
    <x v="5"/>
    <m/>
    <x v="10"/>
    <s v="-"/>
    <n v="0"/>
    <n v="0"/>
    <s v="."/>
    <n v="0"/>
    <n v="0"/>
    <n v="0"/>
    <n v="0"/>
    <n v="0"/>
    <s v="."/>
    <n v="0"/>
    <s v="."/>
    <n v="0"/>
    <n v="0"/>
    <n v="0"/>
    <n v="0"/>
    <n v="0"/>
    <s v="."/>
    <n v="0"/>
    <s v="."/>
    <n v="0"/>
    <n v="0"/>
    <n v="0"/>
    <n v="0"/>
    <s v="."/>
    <e v="#N/A"/>
    <s v="."/>
    <x v="1"/>
  </r>
  <r>
    <x v="1"/>
    <s v="Industry"/>
    <x v="5"/>
    <m/>
    <x v="11"/>
    <n v="1.8259099999999999"/>
    <n v="-1.7647575255555554"/>
    <n v="6.1152474444444431E-2"/>
    <s v="."/>
    <n v="0"/>
    <n v="6.1152474444444431E-2"/>
    <n v="2.8906030277777731E-2"/>
    <n v="3.22464441666667E-2"/>
    <n v="2.2335753333333298E-2"/>
    <s v="."/>
    <n v="0"/>
    <s v="."/>
    <n v="6.5702769444444331E-3"/>
    <n v="0"/>
    <n v="1.249773333333333E-3"/>
    <n v="1.2360533333333301E-3"/>
    <n v="4.0844502777777703E-3"/>
    <s v="."/>
    <n v="1.41668991666667E-2"/>
    <s v="."/>
    <n v="1.8079544999999999E-2"/>
    <n v="0"/>
    <n v="0"/>
    <n v="1.8079544999999999E-2"/>
    <s v="."/>
    <e v="#N/A"/>
    <s v="."/>
    <x v="1"/>
  </r>
  <r>
    <x v="1"/>
    <s v="Industry"/>
    <x v="5"/>
    <m/>
    <x v="12"/>
    <n v="5.8149999999999999E-3"/>
    <n v="1.0408340855860843E-17"/>
    <n v="5.8150000000000103E-3"/>
    <s v="."/>
    <n v="0"/>
    <n v="5.8150000000000103E-3"/>
    <n v="5.8150000000000103E-3"/>
    <n v="0"/>
    <n v="1.3058188888888901E-3"/>
    <s v="."/>
    <n v="0"/>
    <s v="."/>
    <n v="4.5091811111111204E-3"/>
    <n v="4.5091811111111204E-3"/>
    <n v="0"/>
    <n v="0"/>
    <n v="0"/>
    <s v="."/>
    <n v="0"/>
    <s v="."/>
    <n v="0"/>
    <n v="0"/>
    <n v="0"/>
    <n v="0"/>
    <s v="."/>
    <e v="#N/A"/>
    <s v="."/>
    <x v="1"/>
  </r>
  <r>
    <x v="1"/>
    <s v="Industry"/>
    <x v="5"/>
    <m/>
    <x v="13"/>
    <n v="1.5991249999999999"/>
    <n v="-5.5555515743321848E-10"/>
    <n v="1.5991249994444448"/>
    <s v="."/>
    <n v="0"/>
    <n v="1.5991249994444448"/>
    <n v="1.5991249994444448"/>
    <n v="0"/>
    <n v="0"/>
    <s v="."/>
    <n v="0"/>
    <s v="."/>
    <n v="1.5991249994444448"/>
    <n v="6.3248486666666603E-2"/>
    <n v="0.13855823000000012"/>
    <n v="0.13853858055555601"/>
    <n v="1.258779702222222"/>
    <s v="."/>
    <n v="0"/>
    <s v="."/>
    <n v="0"/>
    <n v="0"/>
    <n v="0"/>
    <n v="0"/>
    <s v="."/>
    <e v="#N/A"/>
    <s v="."/>
    <x v="1"/>
  </r>
  <r>
    <x v="1"/>
    <s v="Industry"/>
    <x v="5"/>
    <m/>
    <x v="14"/>
    <n v="0"/>
    <n v="0"/>
    <n v="0"/>
    <s v="."/>
    <n v="0"/>
    <n v="0"/>
    <n v="0"/>
    <n v="0"/>
    <n v="0"/>
    <s v="."/>
    <n v="0"/>
    <s v="."/>
    <n v="0"/>
    <n v="0"/>
    <n v="0"/>
    <n v="0"/>
    <n v="0"/>
    <s v="."/>
    <n v="0"/>
    <s v="."/>
    <n v="0"/>
    <n v="0"/>
    <n v="0"/>
    <n v="0"/>
    <s v="."/>
    <e v="#N/A"/>
    <s v="."/>
    <x v="1"/>
  </r>
  <r>
    <x v="1"/>
    <s v="Industry"/>
    <x v="6"/>
    <m/>
    <x v="1"/>
    <n v="18.863859999999999"/>
    <n v="-4.6453274591666638"/>
    <n v="14.218532540833335"/>
    <s v="."/>
    <n v="0"/>
    <n v="14.218532540833335"/>
    <n v="14.182084362777779"/>
    <n v="3.6448178055555502E-2"/>
    <n v="0.97402860972222205"/>
    <s v="."/>
    <n v="0"/>
    <s v="."/>
    <n v="13.208055753055557"/>
    <n v="0.39572204916666698"/>
    <n v="11.79713862277778"/>
    <n v="0.78899005777777798"/>
    <n v="0.22620502333333309"/>
    <s v="."/>
    <n v="1.3429845833333299E-2"/>
    <s v="."/>
    <n v="2.3018332222222201E-2"/>
    <n v="0"/>
    <n v="0"/>
    <n v="2.3018332222222201E-2"/>
    <s v="."/>
    <e v="#N/A"/>
    <s v="."/>
    <x v="1"/>
  </r>
  <r>
    <x v="1"/>
    <s v="Industry"/>
    <x v="6"/>
    <m/>
    <x v="2"/>
    <n v="0.811774"/>
    <n v="2.2204460492503131E-16"/>
    <n v="0.81177400000000022"/>
    <s v="."/>
    <n v="0"/>
    <n v="0.81177400000000022"/>
    <n v="0.81177400000000022"/>
    <n v="0"/>
    <n v="0.10396733194444401"/>
    <s v="."/>
    <n v="0"/>
    <s v="."/>
    <n v="0.70780666805555625"/>
    <n v="0"/>
    <n v="0.65166863333333402"/>
    <n v="4.3634522222222201E-2"/>
    <n v="1.2503512499999989E-2"/>
    <s v="."/>
    <n v="0"/>
    <s v="."/>
    <n v="0"/>
    <n v="0"/>
    <n v="0"/>
    <n v="0"/>
    <s v="."/>
    <e v="#N/A"/>
    <s v="."/>
    <x v="1"/>
  </r>
  <r>
    <x v="1"/>
    <s v="Industry"/>
    <x v="6"/>
    <m/>
    <x v="3"/>
    <n v="0.111648"/>
    <n v="0"/>
    <n v="0.111648"/>
    <s v="."/>
    <n v="0"/>
    <n v="0.111648"/>
    <n v="0.111648"/>
    <n v="0"/>
    <n v="1.4893297222222199E-3"/>
    <s v="."/>
    <n v="0"/>
    <s v="."/>
    <n v="0.11015867027777777"/>
    <n v="2.3616500000000042E-3"/>
    <n v="9.9247351111111104E-2"/>
    <n v="6.6454183333333298E-3"/>
    <n v="1.9042508333333358E-3"/>
    <s v="."/>
    <n v="0"/>
    <s v="."/>
    <n v="0"/>
    <n v="0"/>
    <n v="0"/>
    <n v="0"/>
    <s v="."/>
    <e v="#N/A"/>
    <s v="."/>
    <x v="1"/>
  </r>
  <r>
    <x v="1"/>
    <s v="Industry"/>
    <x v="6"/>
    <m/>
    <x v="4"/>
    <n v="6.3220679999999998"/>
    <n v="5.5555560152242833E-10"/>
    <n v="6.3220680005555554"/>
    <s v="."/>
    <n v="0"/>
    <n v="6.3220680005555554"/>
    <n v="6.3220680005555554"/>
    <n v="0"/>
    <n v="0.80957385027777795"/>
    <s v="."/>
    <n v="0"/>
    <s v="."/>
    <n v="5.5124941502777771"/>
    <n v="0"/>
    <n v="5.0752835350000005"/>
    <n v="0.33983156555555499"/>
    <n v="9.7379049722222208E-2"/>
    <s v="."/>
    <n v="0"/>
    <s v="."/>
    <n v="0"/>
    <n v="0"/>
    <n v="0"/>
    <n v="0"/>
    <s v="."/>
    <e v="#N/A"/>
    <s v="."/>
    <x v="1"/>
  </r>
  <r>
    <x v="1"/>
    <s v="Industry"/>
    <x v="6"/>
    <m/>
    <x v="5"/>
    <n v="0"/>
    <n v="0"/>
    <n v="0"/>
    <s v="."/>
    <n v="0"/>
    <n v="0"/>
    <n v="0"/>
    <n v="0"/>
    <n v="0"/>
    <s v="."/>
    <n v="0"/>
    <s v="."/>
    <n v="0"/>
    <n v="0"/>
    <n v="0"/>
    <n v="0"/>
    <n v="0"/>
    <s v="."/>
    <n v="0"/>
    <s v="."/>
    <n v="0"/>
    <n v="0"/>
    <n v="0"/>
    <n v="0"/>
    <s v="."/>
    <e v="#N/A"/>
    <s v="."/>
    <x v="1"/>
  </r>
  <r>
    <x v="1"/>
    <s v="Industry"/>
    <x v="6"/>
    <m/>
    <x v="6"/>
    <n v="6.5872319999999993"/>
    <n v="-2.7778224165331267E-10"/>
    <n v="6.5872319997222171"/>
    <s v="."/>
    <n v="0"/>
    <n v="6.5872319997222171"/>
    <n v="6.5872319997222171"/>
    <n v="0"/>
    <n v="0"/>
    <s v="."/>
    <n v="0"/>
    <s v="."/>
    <n v="6.5872319997222171"/>
    <n v="0.15553936138888891"/>
    <n v="5.9215779394444397"/>
    <n v="0.39649786805555598"/>
    <n v="0.11361683083333329"/>
    <s v="."/>
    <n v="0"/>
    <s v="."/>
    <n v="0"/>
    <n v="0"/>
    <n v="0"/>
    <n v="0"/>
    <s v="."/>
    <e v="#N/A"/>
    <s v="."/>
    <x v="1"/>
  </r>
  <r>
    <x v="1"/>
    <s v="Industry"/>
    <x v="6"/>
    <m/>
    <x v="7"/>
    <n v="0"/>
    <n v="0"/>
    <n v="0"/>
    <s v="."/>
    <n v="0"/>
    <n v="0"/>
    <n v="0"/>
    <n v="0"/>
    <n v="0"/>
    <s v="."/>
    <n v="0"/>
    <s v="."/>
    <n v="0"/>
    <n v="0"/>
    <n v="0"/>
    <n v="0"/>
    <n v="0"/>
    <s v="."/>
    <n v="0"/>
    <s v="."/>
    <n v="0"/>
    <n v="0"/>
    <n v="0"/>
    <n v="0"/>
    <s v="."/>
    <e v="#N/A"/>
    <s v="."/>
    <x v="1"/>
  </r>
  <r>
    <x v="1"/>
    <s v="Industry"/>
    <x v="6"/>
    <m/>
    <x v="8"/>
    <n v="0"/>
    <n v="0"/>
    <n v="0"/>
    <s v="."/>
    <n v="0"/>
    <n v="0"/>
    <n v="0"/>
    <n v="0"/>
    <n v="0"/>
    <s v="."/>
    <n v="0"/>
    <s v="."/>
    <n v="0"/>
    <n v="0"/>
    <n v="0"/>
    <n v="0"/>
    <n v="0"/>
    <s v="."/>
    <n v="0"/>
    <s v="."/>
    <n v="0"/>
    <n v="0"/>
    <n v="0"/>
    <n v="0"/>
    <s v="."/>
    <e v="#N/A"/>
    <s v="."/>
    <x v="1"/>
  </r>
  <r>
    <x v="1"/>
    <s v="Industry"/>
    <x v="6"/>
    <m/>
    <x v="9"/>
    <s v="-"/>
    <n v="0"/>
    <n v="0"/>
    <s v="."/>
    <n v="0"/>
    <n v="0"/>
    <n v="0"/>
    <n v="0"/>
    <n v="0"/>
    <s v="."/>
    <n v="0"/>
    <s v="."/>
    <n v="0"/>
    <n v="0"/>
    <n v="0"/>
    <n v="0"/>
    <n v="0"/>
    <s v="."/>
    <n v="0"/>
    <s v="."/>
    <n v="0"/>
    <n v="0"/>
    <n v="0"/>
    <n v="0"/>
    <s v="."/>
    <e v="#N/A"/>
    <s v="."/>
    <x v="1"/>
  </r>
  <r>
    <x v="1"/>
    <s v="Industry"/>
    <x v="6"/>
    <m/>
    <x v="10"/>
    <s v="-"/>
    <n v="0"/>
    <n v="0"/>
    <s v="."/>
    <n v="0"/>
    <n v="0"/>
    <n v="0"/>
    <n v="0"/>
    <n v="0"/>
    <s v="."/>
    <n v="0"/>
    <s v="."/>
    <n v="0"/>
    <n v="0"/>
    <n v="0"/>
    <n v="0"/>
    <n v="0"/>
    <s v="."/>
    <n v="0"/>
    <s v="."/>
    <n v="0"/>
    <n v="0"/>
    <n v="0"/>
    <n v="0"/>
    <s v="."/>
    <e v="#N/A"/>
    <s v="."/>
    <x v="1"/>
  </r>
  <r>
    <x v="1"/>
    <s v="Industry"/>
    <x v="6"/>
    <m/>
    <x v="11"/>
    <n v="4.7368990000000002"/>
    <n v="-4.6453274597222221"/>
    <n v="9.1571540277777752E-2"/>
    <s v="."/>
    <n v="0"/>
    <n v="9.1571540277777752E-2"/>
    <n v="5.512336222222225E-2"/>
    <n v="3.6448178055555502E-2"/>
    <n v="2.4155375555555601E-2"/>
    <s v="."/>
    <n v="0"/>
    <s v="."/>
    <n v="3.0967986666666645E-2"/>
    <n v="0"/>
    <n v="2.9497113611111091E-2"/>
    <n v="1.0506236111111099E-3"/>
    <n v="4.2024944444444401E-4"/>
    <s v="."/>
    <n v="1.3429845833333299E-2"/>
    <s v="."/>
    <n v="2.3018332222222201E-2"/>
    <n v="0"/>
    <n v="0"/>
    <n v="2.3018332222222201E-2"/>
    <s v="."/>
    <e v="#N/A"/>
    <s v="."/>
    <x v="1"/>
  </r>
  <r>
    <x v="1"/>
    <s v="Industry"/>
    <x v="6"/>
    <m/>
    <x v="12"/>
    <n v="0.272142"/>
    <n v="1.6653345369377348E-16"/>
    <n v="0.27214200000000016"/>
    <s v="."/>
    <n v="0"/>
    <n v="0.27214200000000016"/>
    <n v="0.27214200000000016"/>
    <n v="0"/>
    <n v="3.4842722222222199E-2"/>
    <s v="."/>
    <n v="0"/>
    <s v="."/>
    <n v="0.23729927777777798"/>
    <n v="0.23729927777777798"/>
    <n v="0"/>
    <n v="0"/>
    <n v="0"/>
    <s v="."/>
    <n v="0"/>
    <s v="."/>
    <n v="0"/>
    <n v="0"/>
    <n v="0"/>
    <n v="0"/>
    <s v="."/>
    <e v="#N/A"/>
    <s v="."/>
    <x v="1"/>
  </r>
  <r>
    <x v="1"/>
    <s v="Industry"/>
    <x v="6"/>
    <m/>
    <x v="13"/>
    <n v="2.2096999999999999E-2"/>
    <n v="2.7777774178061598E-10"/>
    <n v="2.209700027777774E-2"/>
    <s v="."/>
    <n v="0"/>
    <n v="2.209700027777774E-2"/>
    <n v="2.209700027777774E-2"/>
    <n v="0"/>
    <n v="0"/>
    <s v="."/>
    <n v="0"/>
    <s v="."/>
    <n v="2.209700027777774E-2"/>
    <n v="5.2176000000000002E-4"/>
    <n v="1.9864050277777739E-2"/>
    <n v="1.3300600000000001E-3"/>
    <n v="3.8113000000000003E-4"/>
    <s v="."/>
    <n v="0"/>
    <s v="."/>
    <n v="0"/>
    <n v="0"/>
    <n v="0"/>
    <n v="0"/>
    <s v="."/>
    <e v="#N/A"/>
    <s v="."/>
    <x v="1"/>
  </r>
  <r>
    <x v="1"/>
    <s v="Industry"/>
    <x v="6"/>
    <m/>
    <x v="14"/>
    <n v="0"/>
    <n v="0"/>
    <n v="0"/>
    <s v="."/>
    <n v="0"/>
    <n v="0"/>
    <n v="0"/>
    <n v="0"/>
    <n v="0"/>
    <s v="."/>
    <n v="0"/>
    <s v="."/>
    <n v="0"/>
    <n v="0"/>
    <n v="0"/>
    <n v="0"/>
    <n v="0"/>
    <s v="."/>
    <n v="0"/>
    <s v="."/>
    <n v="0"/>
    <n v="0"/>
    <n v="0"/>
    <n v="0"/>
    <s v="."/>
    <e v="#N/A"/>
    <s v="."/>
    <x v="1"/>
  </r>
  <r>
    <x v="1"/>
    <s v="Industry"/>
    <x v="7"/>
    <m/>
    <x v="1"/>
    <n v="7.1210489999999993"/>
    <n v="-1.2951472975000033"/>
    <n v="5.8259017024999959"/>
    <s v="."/>
    <n v="0"/>
    <n v="5.8259017024999959"/>
    <n v="5.0538154249999963"/>
    <n v="0.77208627750000003"/>
    <n v="2.9121906224999976"/>
    <s v="."/>
    <n v="0"/>
    <s v="."/>
    <n v="2.1416248024999991"/>
    <n v="0.539338916666666"/>
    <n v="1.1342232327777781"/>
    <n v="0.17109090972222199"/>
    <n v="0.29697174333333298"/>
    <s v="."/>
    <n v="4.1186742499999998E-2"/>
    <s v="."/>
    <n v="0.73089953500000004"/>
    <n v="0"/>
    <n v="0.21524125888888901"/>
    <n v="0.51565827611111104"/>
    <s v="."/>
    <e v="#N/A"/>
    <s v="."/>
    <x v="1"/>
  </r>
  <r>
    <x v="1"/>
    <s v="Industry"/>
    <x v="7"/>
    <m/>
    <x v="2"/>
    <n v="4.7682999999999996E-2"/>
    <n v="-2.0816681711721685E-17"/>
    <n v="4.7682999999999975E-2"/>
    <s v="."/>
    <n v="0"/>
    <n v="4.7682999999999975E-2"/>
    <n v="4.7682999999999975E-2"/>
    <n v="0"/>
    <n v="0"/>
    <s v="."/>
    <n v="0"/>
    <s v="."/>
    <n v="4.7682999999999975E-2"/>
    <n v="2.5263972222222202E-2"/>
    <n v="1.582777305555556E-2"/>
    <n v="2.4093008333333299E-3"/>
    <n v="4.18195388888889E-3"/>
    <s v="."/>
    <n v="0"/>
    <s v="."/>
    <n v="0"/>
    <n v="0"/>
    <n v="0"/>
    <n v="0"/>
    <s v="."/>
    <e v="#N/A"/>
    <s v="."/>
    <x v="1"/>
  </r>
  <r>
    <x v="1"/>
    <s v="Industry"/>
    <x v="7"/>
    <m/>
    <x v="3"/>
    <n v="0.652443"/>
    <n v="-5.555557125447308E-10"/>
    <n v="0.65244299944444428"/>
    <s v="."/>
    <n v="0"/>
    <n v="0.65244299944444428"/>
    <n v="0.65244299944444428"/>
    <n v="0"/>
    <n v="0.18688487416666699"/>
    <s v="."/>
    <n v="0"/>
    <s v="."/>
    <n v="0.46555812527777729"/>
    <n v="0.200263195"/>
    <n v="0.18729750416666621"/>
    <n v="2.8510393888888898E-2"/>
    <n v="4.9487032222222199E-2"/>
    <s v="."/>
    <n v="0"/>
    <s v="."/>
    <n v="0"/>
    <n v="0"/>
    <n v="0"/>
    <n v="0"/>
    <s v="."/>
    <e v="#N/A"/>
    <s v="."/>
    <x v="1"/>
  </r>
  <r>
    <x v="1"/>
    <s v="Industry"/>
    <x v="7"/>
    <m/>
    <x v="4"/>
    <n v="3.5518019999999995"/>
    <n v="-4.4408920985006262E-16"/>
    <n v="3.551801999999999"/>
    <s v="."/>
    <n v="0"/>
    <n v="3.551801999999999"/>
    <n v="3.551801999999999"/>
    <n v="0"/>
    <n v="2.4180840747222199"/>
    <s v="."/>
    <n v="0"/>
    <s v="."/>
    <n v="1.1337179252777791"/>
    <n v="0"/>
    <n v="0.80040179333333406"/>
    <n v="0.12183702305555601"/>
    <n v="0.21147910888888899"/>
    <s v="."/>
    <n v="0"/>
    <s v="."/>
    <n v="0"/>
    <n v="0"/>
    <n v="0"/>
    <n v="0"/>
    <s v="."/>
    <e v="#N/A"/>
    <s v="."/>
    <x v="1"/>
  </r>
  <r>
    <x v="1"/>
    <s v="Industry"/>
    <x v="7"/>
    <m/>
    <x v="5"/>
    <n v="7.6757999999999993E-2"/>
    <n v="-2.7777773137227513E-10"/>
    <n v="7.6757999722222262E-2"/>
    <s v="."/>
    <n v="0"/>
    <n v="7.6757999722222262E-2"/>
    <n v="7.6757999722222262E-2"/>
    <n v="0"/>
    <n v="0"/>
    <s v="."/>
    <n v="0"/>
    <s v="."/>
    <n v="7.6757999722222262E-2"/>
    <n v="4.0668833333333397E-2"/>
    <n v="2.5478854166666638E-2"/>
    <n v="3.8783866666666699E-3"/>
    <n v="6.7319255555555596E-3"/>
    <s v="."/>
    <n v="0"/>
    <s v="."/>
    <n v="0"/>
    <n v="0"/>
    <n v="0"/>
    <n v="0"/>
    <s v="."/>
    <e v="#N/A"/>
    <s v="."/>
    <x v="1"/>
  </r>
  <r>
    <x v="1"/>
    <s v="Industry"/>
    <x v="7"/>
    <m/>
    <x v="6"/>
    <n v="0.28609799999999996"/>
    <n v="-2.7777774525006294E-10"/>
    <n v="0.28609799972222222"/>
    <s v="."/>
    <n v="0"/>
    <n v="0.28609799972222222"/>
    <n v="0.28609799972222222"/>
    <n v="0"/>
    <n v="0"/>
    <s v="."/>
    <n v="0"/>
    <s v="."/>
    <n v="0.28609799972222222"/>
    <n v="0.1515838338888888"/>
    <n v="9.4966637777777793E-2"/>
    <n v="1.4455805277777799E-2"/>
    <n v="2.5091722777777801E-2"/>
    <s v="."/>
    <n v="0"/>
    <s v="."/>
    <n v="0"/>
    <n v="0"/>
    <n v="0"/>
    <n v="0"/>
    <s v="."/>
    <e v="#N/A"/>
    <s v="."/>
    <x v="1"/>
  </r>
  <r>
    <x v="1"/>
    <s v="Industry"/>
    <x v="7"/>
    <m/>
    <x v="7"/>
    <n v="0"/>
    <n v="0"/>
    <n v="0"/>
    <s v="."/>
    <n v="0"/>
    <n v="0"/>
    <n v="0"/>
    <n v="0"/>
    <n v="0"/>
    <s v="."/>
    <n v="0"/>
    <s v="."/>
    <n v="0"/>
    <n v="0"/>
    <n v="0"/>
    <n v="0"/>
    <n v="0"/>
    <s v="."/>
    <n v="0"/>
    <s v="."/>
    <n v="0"/>
    <n v="0"/>
    <n v="0"/>
    <n v="0"/>
    <s v="."/>
    <e v="#N/A"/>
    <s v="."/>
    <x v="1"/>
  </r>
  <r>
    <x v="1"/>
    <s v="Industry"/>
    <x v="7"/>
    <m/>
    <x v="8"/>
    <n v="0"/>
    <n v="0"/>
    <n v="0"/>
    <s v="."/>
    <n v="0"/>
    <n v="0"/>
    <n v="0"/>
    <n v="0"/>
    <n v="0"/>
    <s v="."/>
    <n v="0"/>
    <s v="."/>
    <n v="0"/>
    <n v="0"/>
    <n v="0"/>
    <n v="0"/>
    <n v="0"/>
    <s v="."/>
    <n v="0"/>
    <s v="."/>
    <n v="0"/>
    <n v="0"/>
    <n v="0"/>
    <n v="0"/>
    <s v="."/>
    <e v="#N/A"/>
    <s v="."/>
    <x v="1"/>
  </r>
  <r>
    <x v="1"/>
    <s v="Industry"/>
    <x v="7"/>
    <m/>
    <x v="9"/>
    <s v="-"/>
    <n v="0"/>
    <n v="0"/>
    <s v="."/>
    <n v="0"/>
    <n v="0"/>
    <n v="0"/>
    <n v="0"/>
    <n v="0"/>
    <s v="."/>
    <n v="0"/>
    <s v="."/>
    <n v="0"/>
    <n v="0"/>
    <n v="0"/>
    <n v="0"/>
    <n v="0"/>
    <s v="."/>
    <n v="0"/>
    <s v="."/>
    <n v="0"/>
    <n v="0"/>
    <n v="0"/>
    <n v="0"/>
    <s v="."/>
    <e v="#N/A"/>
    <s v="."/>
    <x v="1"/>
  </r>
  <r>
    <x v="1"/>
    <s v="Industry"/>
    <x v="7"/>
    <m/>
    <x v="10"/>
    <s v="-"/>
    <n v="0"/>
    <n v="0"/>
    <s v="."/>
    <n v="0"/>
    <n v="0"/>
    <n v="0"/>
    <n v="0"/>
    <n v="0"/>
    <s v="."/>
    <n v="0"/>
    <s v="."/>
    <n v="0"/>
    <n v="0"/>
    <n v="0"/>
    <n v="0"/>
    <n v="0"/>
    <s v="."/>
    <n v="0"/>
    <s v="."/>
    <n v="0"/>
    <n v="0"/>
    <n v="0"/>
    <n v="0"/>
    <s v="."/>
    <e v="#N/A"/>
    <s v="."/>
    <x v="1"/>
  </r>
  <r>
    <x v="1"/>
    <s v="Industry"/>
    <x v="7"/>
    <m/>
    <x v="11"/>
    <n v="2.1271270000000002"/>
    <n v="-1.2963102972222225"/>
    <n v="0.83081670277777786"/>
    <s v="."/>
    <n v="0"/>
    <n v="0.83081670277777786"/>
    <n v="5.8730425277777804E-2"/>
    <n v="0.77208627750000003"/>
    <n v="4.84797552777778E-2"/>
    <s v="."/>
    <n v="0"/>
    <s v="."/>
    <n v="1.025067E-2"/>
    <n v="0"/>
    <n v="1.025067E-2"/>
    <n v="0"/>
    <n v="0"/>
    <s v="."/>
    <n v="4.1186742499999998E-2"/>
    <s v="."/>
    <n v="0.73089953500000004"/>
    <n v="0"/>
    <n v="0.21524125888888901"/>
    <n v="0.51565827611111104"/>
    <s v="."/>
    <e v="#N/A"/>
    <s v="."/>
    <x v="1"/>
  </r>
  <r>
    <x v="1"/>
    <s v="Industry"/>
    <x v="7"/>
    <m/>
    <x v="12"/>
    <n v="0.380301"/>
    <n v="-4.4408920985006262E-16"/>
    <n v="0.38030099999999956"/>
    <s v="."/>
    <n v="0"/>
    <n v="0.38030099999999956"/>
    <n v="0.38030099999999956"/>
    <n v="0"/>
    <n v="0.25874191833333299"/>
    <s v="."/>
    <n v="0"/>
    <s v="."/>
    <n v="0.1215590816666666"/>
    <n v="0.1215590816666666"/>
    <n v="0"/>
    <n v="0"/>
    <n v="0"/>
    <s v="."/>
    <n v="0"/>
    <s v="."/>
    <n v="0"/>
    <n v="0"/>
    <n v="0"/>
    <n v="0"/>
    <s v="."/>
    <e v="#N/A"/>
    <s v="."/>
    <x v="1"/>
  </r>
  <r>
    <x v="1"/>
    <s v="Industry"/>
    <x v="7"/>
    <m/>
    <x v="13"/>
    <n v="0"/>
    <n v="0"/>
    <n v="0"/>
    <s v="."/>
    <n v="0"/>
    <n v="0"/>
    <n v="0"/>
    <n v="0"/>
    <n v="0"/>
    <s v="."/>
    <n v="0"/>
    <s v="."/>
    <n v="0"/>
    <n v="0"/>
    <n v="0"/>
    <n v="0"/>
    <n v="0"/>
    <s v="."/>
    <n v="0"/>
    <s v="."/>
    <n v="0"/>
    <n v="0"/>
    <n v="0"/>
    <n v="0"/>
    <s v="."/>
    <e v="#N/A"/>
    <s v="."/>
    <x v="1"/>
  </r>
  <r>
    <x v="1"/>
    <s v="Industry"/>
    <x v="7"/>
    <m/>
    <x v="14"/>
    <n v="0"/>
    <n v="0"/>
    <n v="0"/>
    <s v="."/>
    <n v="0"/>
    <n v="0"/>
    <n v="0"/>
    <n v="0"/>
    <n v="0"/>
    <s v="."/>
    <n v="0"/>
    <s v="."/>
    <n v="0"/>
    <n v="0"/>
    <n v="0"/>
    <n v="0"/>
    <n v="0"/>
    <s v="."/>
    <n v="0"/>
    <s v="."/>
    <n v="0"/>
    <n v="0"/>
    <n v="0"/>
    <n v="0"/>
    <s v="."/>
    <e v="#N/A"/>
    <s v="."/>
    <x v="1"/>
  </r>
  <r>
    <x v="1"/>
    <s v="Industry"/>
    <x v="8"/>
    <m/>
    <x v="1"/>
    <n v="9.207471"/>
    <n v="-4.359399412777778"/>
    <n v="4.848071587222222"/>
    <s v="."/>
    <n v="0"/>
    <n v="4.848071587222222"/>
    <n v="4.7771135161111111"/>
    <n v="7.0958071111111104E-2"/>
    <n v="3.8769515166666668"/>
    <s v="."/>
    <n v="0"/>
    <s v="."/>
    <n v="0.90016199944444397"/>
    <n v="0.32698301611111202"/>
    <n v="0.42988423749999893"/>
    <n v="0.14329474583333299"/>
    <n v="0"/>
    <s v="."/>
    <n v="7.0958071111111104E-2"/>
    <s v="."/>
    <n v="0"/>
    <n v="0"/>
    <n v="0"/>
    <n v="0"/>
    <s v="."/>
    <e v="#N/A"/>
    <s v="."/>
    <x v="1"/>
  </r>
  <r>
    <x v="1"/>
    <s v="Industry"/>
    <x v="8"/>
    <m/>
    <x v="2"/>
    <n v="0"/>
    <n v="0"/>
    <n v="0"/>
    <s v="."/>
    <n v="0"/>
    <n v="0"/>
    <n v="0"/>
    <n v="0"/>
    <n v="0"/>
    <s v="."/>
    <n v="0"/>
    <s v="."/>
    <n v="0"/>
    <n v="0"/>
    <n v="0"/>
    <n v="0"/>
    <n v="0"/>
    <s v="."/>
    <n v="0"/>
    <s v="."/>
    <n v="0"/>
    <n v="0"/>
    <n v="0"/>
    <n v="0"/>
    <s v="."/>
    <e v="#N/A"/>
    <s v="."/>
    <x v="1"/>
  </r>
  <r>
    <x v="1"/>
    <s v="Industry"/>
    <x v="8"/>
    <m/>
    <x v="3"/>
    <n v="0.42914699999999995"/>
    <n v="5.5555560152242833E-10"/>
    <n v="0.42914700055555555"/>
    <s v="."/>
    <n v="0"/>
    <n v="0.42914700055555555"/>
    <n v="0.42914700055555555"/>
    <n v="0"/>
    <n v="0.10699599999999999"/>
    <s v="."/>
    <n v="0"/>
    <s v="."/>
    <n v="0.32215100055555557"/>
    <n v="0.1170210538888888"/>
    <n v="0.1538474600000001"/>
    <n v="5.1282486666666703E-2"/>
    <n v="0"/>
    <s v="."/>
    <n v="0"/>
    <s v="."/>
    <n v="0"/>
    <n v="0"/>
    <n v="0"/>
    <n v="0"/>
    <s v="."/>
    <e v="#N/A"/>
    <s v="."/>
    <x v="1"/>
  </r>
  <r>
    <x v="1"/>
    <s v="Industry"/>
    <x v="8"/>
    <m/>
    <x v="4"/>
    <n v="2.9912359999999998"/>
    <n v="0"/>
    <n v="2.9912359999999998"/>
    <s v="."/>
    <n v="0"/>
    <n v="2.9912359999999998"/>
    <n v="2.9912359999999998"/>
    <n v="0"/>
    <n v="2.9912359999999998"/>
    <s v="."/>
    <n v="0"/>
    <s v="."/>
    <n v="0"/>
    <n v="0"/>
    <n v="0"/>
    <n v="0"/>
    <n v="0"/>
    <s v="."/>
    <n v="0"/>
    <s v="."/>
    <n v="0"/>
    <n v="0"/>
    <n v="0"/>
    <n v="0"/>
    <s v="."/>
    <e v="#N/A"/>
    <s v="."/>
    <x v="1"/>
  </r>
  <r>
    <x v="1"/>
    <s v="Industry"/>
    <x v="8"/>
    <m/>
    <x v="5"/>
    <n v="0.14072299999999999"/>
    <n v="2.7755575615628914E-17"/>
    <n v="0.14072300000000001"/>
    <s v="."/>
    <n v="0"/>
    <n v="0.14072300000000001"/>
    <n v="0.14072300000000001"/>
    <n v="0"/>
    <n v="0"/>
    <s v="."/>
    <n v="0"/>
    <s v="."/>
    <n v="0.14072300000000001"/>
    <n v="5.1117500000000003E-2"/>
    <n v="6.7204125000000003E-2"/>
    <n v="2.2401375000000001E-2"/>
    <n v="0"/>
    <s v="."/>
    <n v="0"/>
    <s v="."/>
    <n v="0"/>
    <n v="0"/>
    <n v="0"/>
    <n v="0"/>
    <s v="."/>
    <e v="#N/A"/>
    <s v="."/>
    <x v="1"/>
  </r>
  <r>
    <x v="1"/>
    <s v="Industry"/>
    <x v="8"/>
    <m/>
    <x v="6"/>
    <n v="0.43728800000000001"/>
    <n v="5.5555537947782341E-10"/>
    <n v="0.43728800055555539"/>
    <s v="."/>
    <n v="0"/>
    <n v="0.43728800055555539"/>
    <n v="0.43728800055555539"/>
    <n v="0"/>
    <n v="0"/>
    <s v="."/>
    <n v="0"/>
    <s v="."/>
    <n v="0.43728800055555539"/>
    <n v="0.15884446277777781"/>
    <n v="0.20883265333333317"/>
    <n v="6.9610884444444396E-2"/>
    <n v="0"/>
    <s v="."/>
    <n v="0"/>
    <s v="."/>
    <n v="0"/>
    <n v="0"/>
    <n v="0"/>
    <n v="0"/>
    <s v="."/>
    <e v="#N/A"/>
    <s v="."/>
    <x v="1"/>
  </r>
  <r>
    <x v="1"/>
    <s v="Industry"/>
    <x v="8"/>
    <m/>
    <x v="7"/>
    <n v="0"/>
    <n v="0"/>
    <n v="0"/>
    <s v="."/>
    <n v="0"/>
    <n v="0"/>
    <n v="0"/>
    <n v="0"/>
    <n v="0"/>
    <s v="."/>
    <n v="0"/>
    <s v="."/>
    <n v="0"/>
    <n v="0"/>
    <n v="0"/>
    <n v="0"/>
    <n v="0"/>
    <s v="."/>
    <n v="0"/>
    <s v="."/>
    <n v="0"/>
    <n v="0"/>
    <n v="0"/>
    <n v="0"/>
    <s v="."/>
    <e v="#N/A"/>
    <s v="."/>
    <x v="1"/>
  </r>
  <r>
    <x v="1"/>
    <s v="Industry"/>
    <x v="8"/>
    <m/>
    <x v="8"/>
    <n v="0"/>
    <n v="0"/>
    <n v="0"/>
    <s v="."/>
    <n v="0"/>
    <n v="0"/>
    <n v="0"/>
    <n v="0"/>
    <n v="0"/>
    <s v="."/>
    <n v="0"/>
    <s v="."/>
    <n v="0"/>
    <n v="0"/>
    <n v="0"/>
    <n v="0"/>
    <n v="0"/>
    <s v="."/>
    <n v="0"/>
    <s v="."/>
    <n v="0"/>
    <n v="0"/>
    <n v="0"/>
    <n v="0"/>
    <s v="."/>
    <e v="#N/A"/>
    <s v="."/>
    <x v="1"/>
  </r>
  <r>
    <x v="1"/>
    <s v="Industry"/>
    <x v="8"/>
    <m/>
    <x v="9"/>
    <s v="-"/>
    <n v="0"/>
    <n v="0"/>
    <s v="."/>
    <n v="0"/>
    <n v="0"/>
    <n v="0"/>
    <n v="0"/>
    <n v="0"/>
    <s v="."/>
    <n v="0"/>
    <s v="."/>
    <n v="0"/>
    <n v="0"/>
    <n v="0"/>
    <n v="0"/>
    <n v="0"/>
    <s v="."/>
    <n v="0"/>
    <s v="."/>
    <n v="0"/>
    <n v="0"/>
    <n v="0"/>
    <n v="0"/>
    <s v="."/>
    <e v="#N/A"/>
    <s v="."/>
    <x v="1"/>
  </r>
  <r>
    <x v="1"/>
    <s v="Industry"/>
    <x v="8"/>
    <m/>
    <x v="10"/>
    <s v="-"/>
    <n v="0"/>
    <n v="0"/>
    <s v="."/>
    <n v="0"/>
    <n v="0"/>
    <n v="0"/>
    <n v="0"/>
    <n v="0"/>
    <s v="."/>
    <n v="0"/>
    <s v="."/>
    <n v="0"/>
    <n v="0"/>
    <n v="0"/>
    <n v="0"/>
    <n v="0"/>
    <s v="."/>
    <n v="0"/>
    <s v="."/>
    <n v="0"/>
    <n v="0"/>
    <n v="0"/>
    <n v="0"/>
    <s v="."/>
    <e v="#N/A"/>
    <s v="."/>
    <x v="1"/>
  </r>
  <r>
    <x v="1"/>
    <s v="Industry"/>
    <x v="8"/>
    <m/>
    <x v="11"/>
    <n v="4.5508189999999997"/>
    <n v="-4.3582364122222215"/>
    <n v="0.19258258777777809"/>
    <s v="."/>
    <n v="0"/>
    <n v="0.19258258777777809"/>
    <n v="0.121624516666667"/>
    <n v="7.0958071111111104E-2"/>
    <n v="0.121624516666667"/>
    <s v="."/>
    <n v="0"/>
    <s v="."/>
    <n v="0"/>
    <n v="0"/>
    <n v="0"/>
    <n v="0"/>
    <n v="0"/>
    <s v="."/>
    <n v="7.0958071111111104E-2"/>
    <s v="."/>
    <n v="0"/>
    <n v="0"/>
    <n v="0"/>
    <n v="0"/>
    <s v="."/>
    <e v="#N/A"/>
    <s v="."/>
    <x v="1"/>
  </r>
  <r>
    <x v="1"/>
    <s v="Industry"/>
    <x v="8"/>
    <m/>
    <x v="12"/>
    <n v="0.65709499999999998"/>
    <n v="0"/>
    <n v="0.65709499999999998"/>
    <s v="."/>
    <n v="0"/>
    <n v="0.65709499999999998"/>
    <n v="0.65709499999999998"/>
    <n v="0"/>
    <n v="0.65709499999999998"/>
    <s v="."/>
    <n v="0"/>
    <s v="."/>
    <n v="0"/>
    <n v="0"/>
    <n v="0"/>
    <n v="0"/>
    <n v="0"/>
    <s v="."/>
    <n v="0"/>
    <s v="."/>
    <n v="0"/>
    <n v="0"/>
    <n v="0"/>
    <n v="0"/>
    <s v="."/>
    <e v="#N/A"/>
    <s v="."/>
    <x v="1"/>
  </r>
  <r>
    <x v="1"/>
    <s v="Industry"/>
    <x v="8"/>
    <m/>
    <x v="13"/>
    <n v="0"/>
    <n v="0"/>
    <n v="0"/>
    <s v="."/>
    <n v="0"/>
    <n v="0"/>
    <n v="0"/>
    <n v="0"/>
    <n v="0"/>
    <s v="."/>
    <n v="0"/>
    <s v="."/>
    <n v="0"/>
    <n v="0"/>
    <n v="0"/>
    <n v="0"/>
    <n v="0"/>
    <s v="."/>
    <n v="0"/>
    <s v="."/>
    <n v="0"/>
    <n v="0"/>
    <n v="0"/>
    <n v="0"/>
    <s v="."/>
    <e v="#N/A"/>
    <s v="."/>
    <x v="1"/>
  </r>
  <r>
    <x v="1"/>
    <s v="Industry"/>
    <x v="8"/>
    <m/>
    <x v="14"/>
    <n v="0"/>
    <n v="0"/>
    <n v="0"/>
    <s v="."/>
    <n v="0"/>
    <n v="0"/>
    <n v="0"/>
    <n v="0"/>
    <n v="0"/>
    <s v="."/>
    <n v="0"/>
    <s v="."/>
    <n v="0"/>
    <n v="0"/>
    <n v="0"/>
    <n v="0"/>
    <n v="0"/>
    <s v="."/>
    <n v="0"/>
    <s v="."/>
    <n v="0"/>
    <n v="0"/>
    <n v="0"/>
    <n v="0"/>
    <s v="."/>
    <e v="#N/A"/>
    <s v="."/>
    <x v="1"/>
  </r>
  <r>
    <x v="1"/>
    <s v="Industry"/>
    <x v="9"/>
    <m/>
    <x v="1"/>
    <n v="20.223407000000002"/>
    <n v="-5.4404333933333202"/>
    <n v="14.782973606666681"/>
    <s v="."/>
    <n v="0"/>
    <n v="14.782973606666681"/>
    <n v="14.729168629722237"/>
    <n v="5.3804976944444402E-2"/>
    <n v="3.9082256380555531"/>
    <s v="."/>
    <n v="0"/>
    <s v="."/>
    <n v="10.820942991666683"/>
    <n v="1.0145870994444439"/>
    <n v="7.3547669191666794"/>
    <n v="2.4515889730555598"/>
    <n v="0"/>
    <s v="."/>
    <n v="5.3804976944444402E-2"/>
    <s v="."/>
    <n v="0"/>
    <n v="0"/>
    <n v="0"/>
    <n v="0"/>
    <s v="."/>
    <e v="#N/A"/>
    <s v="."/>
    <x v="1"/>
  </r>
  <r>
    <x v="1"/>
    <s v="Industry"/>
    <x v="9"/>
    <m/>
    <x v="2"/>
    <n v="0"/>
    <n v="0"/>
    <n v="0"/>
    <s v="."/>
    <n v="0"/>
    <n v="0"/>
    <n v="0"/>
    <n v="0"/>
    <n v="0"/>
    <s v="."/>
    <n v="0"/>
    <s v="."/>
    <n v="0"/>
    <n v="0"/>
    <n v="0"/>
    <n v="0"/>
    <n v="0"/>
    <s v="."/>
    <n v="0"/>
    <s v="."/>
    <n v="0"/>
    <n v="0"/>
    <n v="0"/>
    <n v="0"/>
    <s v="."/>
    <e v="#N/A"/>
    <s v="."/>
    <x v="1"/>
  </r>
  <r>
    <x v="1"/>
    <s v="Industry"/>
    <x v="9"/>
    <m/>
    <x v="3"/>
    <n v="4.3461309999999997"/>
    <n v="5.5555027245191013E-10"/>
    <n v="4.34613100055555"/>
    <s v="."/>
    <n v="0"/>
    <n v="4.34613100055555"/>
    <n v="4.34613100055555"/>
    <n v="0"/>
    <n v="1.97504725444444"/>
    <s v="."/>
    <n v="0"/>
    <s v="."/>
    <n v="2.3710837461111098"/>
    <n v="3.18583527777778E-2"/>
    <n v="1.754419044999999"/>
    <n v="0.584806348333333"/>
    <n v="0"/>
    <s v="."/>
    <n v="0"/>
    <s v="."/>
    <n v="0"/>
    <n v="0"/>
    <n v="0"/>
    <n v="0"/>
    <s v="."/>
    <e v="#N/A"/>
    <s v="."/>
    <x v="1"/>
  </r>
  <r>
    <x v="1"/>
    <s v="Industry"/>
    <x v="9"/>
    <m/>
    <x v="4"/>
    <n v="2.7877109999999998"/>
    <n v="-5.5555204880874953E-10"/>
    <n v="2.7877109994444478"/>
    <s v="."/>
    <n v="0"/>
    <n v="2.7877109994444478"/>
    <n v="2.7877109994444478"/>
    <n v="0"/>
    <n v="1.3915945027777801"/>
    <s v="."/>
    <n v="0"/>
    <s v="."/>
    <n v="1.3961164966666679"/>
    <n v="0"/>
    <n v="1.0470873725000009"/>
    <n v="0.34902912416666698"/>
    <n v="0"/>
    <s v="."/>
    <n v="0"/>
    <s v="."/>
    <n v="0"/>
    <n v="0"/>
    <n v="0"/>
    <n v="0"/>
    <s v="."/>
    <e v="#N/A"/>
    <s v="."/>
    <x v="1"/>
  </r>
  <r>
    <x v="1"/>
    <s v="Industry"/>
    <x v="9"/>
    <m/>
    <x v="5"/>
    <n v="0.24074099999999998"/>
    <n v="8.3266726846886741E-17"/>
    <n v="0.24074100000000007"/>
    <s v="."/>
    <n v="0"/>
    <n v="0.24074100000000007"/>
    <n v="0.24074100000000007"/>
    <n v="0"/>
    <n v="0"/>
    <s v="."/>
    <n v="0"/>
    <s v="."/>
    <n v="0.24074100000000007"/>
    <n v="1.9685608888888879E-2"/>
    <n v="0.1657915433333334"/>
    <n v="5.5263847777777798E-2"/>
    <n v="0"/>
    <s v="."/>
    <n v="0"/>
    <s v="."/>
    <n v="0"/>
    <n v="0"/>
    <n v="0"/>
    <n v="0"/>
    <s v="."/>
    <e v="#N/A"/>
    <s v="."/>
    <x v="1"/>
  </r>
  <r>
    <x v="1"/>
    <s v="Industry"/>
    <x v="9"/>
    <m/>
    <x v="6"/>
    <n v="5.5486730000000009"/>
    <n v="-8.8817841970012523E-16"/>
    <n v="5.548673"/>
    <s v="."/>
    <n v="0"/>
    <n v="5.548673"/>
    <n v="5.548673"/>
    <n v="0"/>
    <n v="0"/>
    <s v="."/>
    <n v="0"/>
    <s v="."/>
    <n v="5.548673"/>
    <n v="0.45372000000000001"/>
    <n v="3.8212147500000002"/>
    <n v="1.2737382500000001"/>
    <n v="0"/>
    <s v="."/>
    <n v="0"/>
    <s v="."/>
    <n v="0"/>
    <n v="0"/>
    <n v="0"/>
    <n v="0"/>
    <s v="."/>
    <e v="#N/A"/>
    <s v="."/>
    <x v="1"/>
  </r>
  <r>
    <x v="1"/>
    <s v="Industry"/>
    <x v="9"/>
    <m/>
    <x v="7"/>
    <n v="0"/>
    <n v="0"/>
    <n v="0"/>
    <s v="."/>
    <n v="0"/>
    <n v="0"/>
    <n v="0"/>
    <n v="0"/>
    <n v="0"/>
    <s v="."/>
    <n v="0"/>
    <s v="."/>
    <n v="0"/>
    <n v="0"/>
    <n v="0"/>
    <n v="0"/>
    <n v="0"/>
    <s v="."/>
    <n v="0"/>
    <s v="."/>
    <n v="0"/>
    <n v="0"/>
    <n v="0"/>
    <n v="0"/>
    <s v="."/>
    <e v="#N/A"/>
    <s v="."/>
    <x v="1"/>
  </r>
  <r>
    <x v="1"/>
    <s v="Industry"/>
    <x v="9"/>
    <m/>
    <x v="8"/>
    <n v="0"/>
    <n v="0"/>
    <n v="0"/>
    <s v="."/>
    <n v="0"/>
    <n v="0"/>
    <n v="0"/>
    <n v="0"/>
    <n v="0"/>
    <s v="."/>
    <n v="0"/>
    <s v="."/>
    <n v="0"/>
    <n v="0"/>
    <n v="0"/>
    <n v="0"/>
    <n v="0"/>
    <s v="."/>
    <n v="0"/>
    <s v="."/>
    <n v="0"/>
    <n v="0"/>
    <n v="0"/>
    <n v="0"/>
    <s v="."/>
    <e v="#N/A"/>
    <s v="."/>
    <x v="1"/>
  </r>
  <r>
    <x v="1"/>
    <s v="Industry"/>
    <x v="9"/>
    <m/>
    <x v="9"/>
    <s v="-"/>
    <n v="0"/>
    <n v="0"/>
    <s v="."/>
    <n v="0"/>
    <n v="0"/>
    <n v="0"/>
    <n v="0"/>
    <n v="0"/>
    <s v="."/>
    <n v="0"/>
    <s v="."/>
    <n v="0"/>
    <n v="0"/>
    <n v="0"/>
    <n v="0"/>
    <n v="0"/>
    <s v="."/>
    <n v="0"/>
    <s v="."/>
    <n v="0"/>
    <n v="0"/>
    <n v="0"/>
    <n v="0"/>
    <s v="."/>
    <e v="#N/A"/>
    <s v="."/>
    <x v="1"/>
  </r>
  <r>
    <x v="1"/>
    <s v="Industry"/>
    <x v="9"/>
    <m/>
    <x v="10"/>
    <s v="-"/>
    <n v="0"/>
    <n v="0"/>
    <s v="."/>
    <n v="0"/>
    <n v="0"/>
    <n v="0"/>
    <n v="0"/>
    <n v="0"/>
    <s v="."/>
    <n v="0"/>
    <s v="."/>
    <n v="0"/>
    <n v="0"/>
    <n v="0"/>
    <n v="0"/>
    <n v="0"/>
    <s v="."/>
    <n v="0"/>
    <s v="."/>
    <n v="0"/>
    <n v="0"/>
    <n v="0"/>
    <n v="0"/>
    <s v="."/>
    <e v="#N/A"/>
    <s v="."/>
    <x v="1"/>
  </r>
  <r>
    <x v="1"/>
    <s v="Industry"/>
    <x v="9"/>
    <m/>
    <x v="11"/>
    <n v="5.5951930000000001"/>
    <n v="-5.4404333933333335"/>
    <n v="0.15475960666666638"/>
    <s v="."/>
    <n v="0"/>
    <n v="0.15475960666666638"/>
    <n v="0.10095462972222199"/>
    <n v="5.3804976944444402E-2"/>
    <n v="0.10095462972222199"/>
    <s v="."/>
    <n v="0"/>
    <s v="."/>
    <n v="0"/>
    <n v="0"/>
    <n v="0"/>
    <n v="0"/>
    <n v="0"/>
    <s v="."/>
    <n v="5.3804976944444402E-2"/>
    <s v="."/>
    <n v="0"/>
    <n v="0"/>
    <n v="0"/>
    <n v="0"/>
    <s v="."/>
    <e v="#N/A"/>
    <s v="."/>
    <x v="1"/>
  </r>
  <r>
    <x v="1"/>
    <s v="Industry"/>
    <x v="9"/>
    <m/>
    <x v="12"/>
    <n v="0.88271699999999997"/>
    <n v="-8.8817841970012523E-16"/>
    <n v="0.88271699999999909"/>
    <s v="."/>
    <n v="0"/>
    <n v="0.88271699999999909"/>
    <n v="0.88271699999999909"/>
    <n v="0"/>
    <n v="0.44062925111111101"/>
    <s v="."/>
    <n v="0"/>
    <s v="."/>
    <n v="0.44208774888888802"/>
    <n v="0.44208774888888802"/>
    <n v="0"/>
    <n v="0"/>
    <n v="0"/>
    <s v="."/>
    <n v="0"/>
    <s v="."/>
    <n v="0"/>
    <n v="0"/>
    <n v="0"/>
    <n v="0"/>
    <s v="."/>
    <e v="#N/A"/>
    <s v="."/>
    <x v="1"/>
  </r>
  <r>
    <x v="1"/>
    <s v="Industry"/>
    <x v="9"/>
    <m/>
    <x v="13"/>
    <n v="0.822241"/>
    <n v="7.7715611723760958E-16"/>
    <n v="0.82224100000000078"/>
    <s v="."/>
    <n v="0"/>
    <n v="0.82224100000000078"/>
    <n v="0.82224100000000078"/>
    <n v="0"/>
    <n v="0"/>
    <s v="."/>
    <n v="0"/>
    <s v="."/>
    <n v="0.82224100000000078"/>
    <n v="6.7235388888888803E-2"/>
    <n v="0.56625420833333395"/>
    <n v="0.18875140277777799"/>
    <n v="0"/>
    <s v="."/>
    <n v="0"/>
    <s v="."/>
    <n v="0"/>
    <n v="0"/>
    <n v="0"/>
    <n v="0"/>
    <s v="."/>
    <e v="#N/A"/>
    <s v="."/>
    <x v="1"/>
  </r>
  <r>
    <x v="1"/>
    <s v="Industry"/>
    <x v="9"/>
    <m/>
    <x v="14"/>
    <n v="0"/>
    <n v="0"/>
    <n v="0"/>
    <s v="."/>
    <n v="0"/>
    <n v="0"/>
    <n v="0"/>
    <n v="0"/>
    <n v="0"/>
    <s v="."/>
    <n v="0"/>
    <s v="."/>
    <n v="0"/>
    <n v="0"/>
    <n v="0"/>
    <n v="0"/>
    <n v="0"/>
    <s v="."/>
    <n v="0"/>
    <s v="."/>
    <n v="0"/>
    <n v="0"/>
    <n v="0"/>
    <n v="0"/>
    <s v="."/>
    <e v="#N/A"/>
    <s v="."/>
    <x v="1"/>
  </r>
  <r>
    <x v="2"/>
    <s v="Industry"/>
    <x v="1"/>
    <m/>
    <x v="1"/>
    <n v="119.59361600000001"/>
    <n v="-30.091087899722311"/>
    <n v="89.502528100277701"/>
    <s v="."/>
    <n v="0"/>
    <n v="89.502528100277701"/>
    <n v="84.948615126388816"/>
    <n v="4.5539129738888873"/>
    <n v="11.959361574722227"/>
    <s v="."/>
    <n v="0"/>
    <s v="."/>
    <n v="72.989253551666593"/>
    <n v="7.6364167405555499"/>
    <n v="15.489598011944441"/>
    <n v="6.9296518725"/>
    <n v="42.933586926666599"/>
    <s v="."/>
    <n v="0.11043195388888886"/>
    <s v="."/>
    <n v="4.4434810199999983"/>
    <n v="1.6269025050000001"/>
    <n v="0.93528858527777803"/>
    <n v="1.8812899297222201"/>
    <s v="."/>
    <e v="#N/A"/>
    <s v="."/>
    <x v="1"/>
  </r>
  <r>
    <x v="2"/>
    <s v="Industry"/>
    <x v="1"/>
    <m/>
    <x v="2"/>
    <n v="14.657288999999999"/>
    <n v="1.6888333332687466E-5"/>
    <n v="14.657305888333331"/>
    <s v="."/>
    <n v="0"/>
    <n v="14.657305888333331"/>
    <n v="14.657305888333331"/>
    <n v="0"/>
    <n v="0.640191333333333"/>
    <s v="."/>
    <n v="0"/>
    <s v="."/>
    <n v="14.017114554999999"/>
    <n v="8.1412678055555493E-2"/>
    <n v="0.39939451500000001"/>
    <n v="0.92964755111111097"/>
    <n v="12.606659810833332"/>
    <s v="."/>
    <n v="0"/>
    <s v="."/>
    <n v="0"/>
    <n v="0"/>
    <n v="0"/>
    <n v="0"/>
    <s v="."/>
    <e v="#N/A"/>
    <s v="."/>
    <x v="1"/>
  </r>
  <r>
    <x v="2"/>
    <s v="Industry"/>
    <x v="1"/>
    <m/>
    <x v="3"/>
    <n v="4.3647390000000001"/>
    <n v="2.7964519444436675E-3"/>
    <n v="4.3675354519444438"/>
    <s v="."/>
    <n v="0"/>
    <n v="4.3675354519444438"/>
    <n v="4.3675354519444438"/>
    <n v="0"/>
    <n v="0.87483160777777802"/>
    <s v="."/>
    <n v="0"/>
    <s v="."/>
    <n v="3.492703844166666"/>
    <n v="0.12683358944444439"/>
    <n v="1.6885618966666658"/>
    <n v="0.67005902888888902"/>
    <n v="1.0072493291666671"/>
    <s v="."/>
    <n v="0"/>
    <s v="."/>
    <n v="0"/>
    <n v="0"/>
    <n v="0"/>
    <n v="0"/>
    <s v="."/>
    <e v="#N/A"/>
    <s v="."/>
    <x v="1"/>
  </r>
  <r>
    <x v="2"/>
    <s v="Industry"/>
    <x v="1"/>
    <m/>
    <x v="4"/>
    <n v="43.422930999999998"/>
    <n v="2.9119752222214856E-2"/>
    <n v="43.452050752222213"/>
    <s v="."/>
    <n v="0"/>
    <n v="43.452050752222213"/>
    <n v="43.452050752222213"/>
    <n v="0"/>
    <n v="9.4144280427777804"/>
    <s v="."/>
    <n v="0"/>
    <s v="."/>
    <n v="34.037622709444435"/>
    <n v="1.7473901061111119"/>
    <n v="8.1852088769444489"/>
    <n v="3.38551366888889"/>
    <n v="20.719510057499981"/>
    <s v="."/>
    <n v="0"/>
    <s v="."/>
    <n v="0"/>
    <n v="0"/>
    <n v="0"/>
    <n v="0"/>
    <s v="."/>
    <e v="#N/A"/>
    <s v="."/>
    <x v="1"/>
  </r>
  <r>
    <x v="2"/>
    <s v="Industry"/>
    <x v="1"/>
    <m/>
    <x v="5"/>
    <n v="5.1334819999999999"/>
    <n v="2.7777957711805357E-10"/>
    <n v="5.1334820002777795"/>
    <s v="."/>
    <n v="0"/>
    <n v="5.1334820002777795"/>
    <n v="5.1334820002777795"/>
    <n v="0"/>
    <n v="0"/>
    <s v="."/>
    <n v="0"/>
    <s v="."/>
    <n v="5.1334820002777795"/>
    <n v="8.8399486388888893E-2"/>
    <n v="0.363570152222223"/>
    <n v="0.36945140277777799"/>
    <n v="4.3120609588888899"/>
    <s v="."/>
    <n v="0"/>
    <s v="."/>
    <n v="0"/>
    <n v="0"/>
    <n v="0"/>
    <n v="0"/>
    <s v="."/>
    <e v="#N/A"/>
    <s v="."/>
    <x v="1"/>
  </r>
  <r>
    <x v="2"/>
    <s v="Industry"/>
    <x v="1"/>
    <m/>
    <x v="6"/>
    <n v="6.9779999999999998"/>
    <n v="1.3294672222237125E-3"/>
    <n v="6.9793294672222235"/>
    <s v="."/>
    <n v="0"/>
    <n v="6.9793294672222235"/>
    <n v="6.9793294672222235"/>
    <n v="0"/>
    <n v="0"/>
    <s v="."/>
    <n v="0"/>
    <s v="."/>
    <n v="6.9793294672222235"/>
    <n v="0.70733730666666705"/>
    <n v="4.29284553138889"/>
    <n v="0.88296382444444399"/>
    <n v="1.096182804722222"/>
    <s v="."/>
    <n v="0"/>
    <s v="."/>
    <n v="0"/>
    <n v="0"/>
    <n v="0"/>
    <n v="0"/>
    <s v="."/>
    <e v="#N/A"/>
    <s v="."/>
    <x v="1"/>
  </r>
  <r>
    <x v="2"/>
    <s v="Industry"/>
    <x v="1"/>
    <m/>
    <x v="7"/>
    <n v="0"/>
    <n v="0"/>
    <n v="0"/>
    <s v="."/>
    <n v="0"/>
    <n v="0"/>
    <n v="0"/>
    <n v="0"/>
    <n v="0"/>
    <s v="."/>
    <n v="0"/>
    <s v="."/>
    <n v="0"/>
    <n v="0"/>
    <n v="0"/>
    <n v="0"/>
    <n v="0"/>
    <s v="."/>
    <n v="0"/>
    <s v="."/>
    <n v="0"/>
    <n v="0"/>
    <n v="0"/>
    <n v="0"/>
    <s v="."/>
    <e v="#N/A"/>
    <s v="."/>
    <x v="1"/>
  </r>
  <r>
    <x v="2"/>
    <s v="Industry"/>
    <x v="1"/>
    <m/>
    <x v="8"/>
    <n v="0"/>
    <n v="0"/>
    <n v="0"/>
    <s v="."/>
    <n v="0"/>
    <n v="0"/>
    <n v="0"/>
    <n v="0"/>
    <n v="0"/>
    <s v="."/>
    <n v="0"/>
    <s v="."/>
    <n v="0"/>
    <n v="0"/>
    <n v="0"/>
    <n v="0"/>
    <n v="0"/>
    <s v="."/>
    <n v="0"/>
    <s v="."/>
    <n v="0"/>
    <n v="0"/>
    <n v="0"/>
    <n v="0"/>
    <s v="."/>
    <e v="#N/A"/>
    <s v="."/>
    <x v="1"/>
  </r>
  <r>
    <x v="2"/>
    <s v="Industry"/>
    <x v="1"/>
    <m/>
    <x v="9"/>
    <s v="-"/>
    <n v="0"/>
    <n v="0"/>
    <s v="."/>
    <n v="0"/>
    <n v="0"/>
    <n v="0"/>
    <n v="0"/>
    <n v="0"/>
    <s v="."/>
    <n v="0"/>
    <s v="."/>
    <n v="0"/>
    <n v="0"/>
    <n v="0"/>
    <n v="0"/>
    <n v="0"/>
    <s v="."/>
    <n v="0"/>
    <s v="."/>
    <n v="0"/>
    <n v="0"/>
    <n v="0"/>
    <n v="0"/>
    <s v="."/>
    <e v="#N/A"/>
    <s v="."/>
    <x v="1"/>
  </r>
  <r>
    <x v="2"/>
    <s v="Industry"/>
    <x v="1"/>
    <m/>
    <x v="10"/>
    <s v="-"/>
    <n v="0"/>
    <n v="0"/>
    <s v="."/>
    <n v="0"/>
    <n v="0"/>
    <n v="0"/>
    <n v="0"/>
    <n v="0"/>
    <s v="."/>
    <n v="0"/>
    <s v="."/>
    <n v="0"/>
    <n v="0"/>
    <n v="0"/>
    <n v="0"/>
    <n v="0"/>
    <s v="."/>
    <n v="0"/>
    <s v="."/>
    <n v="0"/>
    <n v="0"/>
    <n v="0"/>
    <n v="0"/>
    <s v="."/>
    <e v="#N/A"/>
    <s v="."/>
    <x v="1"/>
  </r>
  <r>
    <x v="2"/>
    <s v="Industry"/>
    <x v="1"/>
    <m/>
    <x v="11"/>
    <n v="37.490468"/>
    <n v="-30.130502100000001"/>
    <n v="7.3599659000000006"/>
    <s v="."/>
    <n v="0"/>
    <n v="7.3599659000000006"/>
    <n v="2.8060529261111129"/>
    <n v="4.5539129738888873"/>
    <n v="0.24099696416666699"/>
    <s v="."/>
    <n v="0"/>
    <s v="."/>
    <n v="2.565055961944446"/>
    <n v="4.2665018888888802E-2"/>
    <n v="0.25493181361111111"/>
    <n v="0.325389002222222"/>
    <n v="1.9420701272222241"/>
    <s v="."/>
    <n v="0.110431953888889"/>
    <s v="."/>
    <n v="4.4434810199999983"/>
    <n v="1.6269025050000001"/>
    <n v="0.93528858527777803"/>
    <n v="1.8812899297222201"/>
    <s v="."/>
    <e v="#N/A"/>
    <s v="."/>
    <x v="1"/>
  </r>
  <r>
    <x v="2"/>
    <s v="Industry"/>
    <x v="1"/>
    <m/>
    <x v="12"/>
    <n v="5.5789109999999997"/>
    <n v="8.4776405555571088E-3"/>
    <n v="5.5873886405555568"/>
    <s v="."/>
    <n v="0"/>
    <n v="5.5873886405555568"/>
    <n v="5.5873886405555568"/>
    <n v="0"/>
    <n v="0.78891362666666698"/>
    <s v="."/>
    <n v="0"/>
    <s v="."/>
    <n v="4.7984750138888899"/>
    <n v="4.7984750138888899"/>
    <n v="0"/>
    <n v="0"/>
    <n v="0"/>
    <s v="."/>
    <n v="0"/>
    <s v="."/>
    <n v="0"/>
    <n v="0"/>
    <n v="0"/>
    <n v="0"/>
    <s v="."/>
    <e v="#N/A"/>
    <s v="."/>
    <x v="1"/>
  </r>
  <r>
    <x v="2"/>
    <s v="Industry"/>
    <x v="1"/>
    <m/>
    <x v="13"/>
    <n v="1.8991790000000002"/>
    <n v="0"/>
    <n v="1.8991790000000002"/>
    <s v="."/>
    <n v="0"/>
    <n v="1.8991790000000002"/>
    <n v="1.8991790000000002"/>
    <n v="0"/>
    <n v="0"/>
    <s v="."/>
    <n v="0"/>
    <s v="."/>
    <n v="1.8991790000000002"/>
    <n v="4.1987416388888796E-2"/>
    <n v="0.2462571633333335"/>
    <n v="0.361994973055556"/>
    <n v="1.2489394472222219"/>
    <s v="."/>
    <n v="0"/>
    <s v="."/>
    <n v="0"/>
    <n v="0"/>
    <n v="0"/>
    <n v="0"/>
    <s v="."/>
    <e v="#N/A"/>
    <s v="."/>
    <x v="1"/>
  </r>
  <r>
    <x v="2"/>
    <s v="Industry"/>
    <x v="1"/>
    <m/>
    <x v="14"/>
    <n v="6.5127999999999991E-2"/>
    <n v="1.1629997222221966E-3"/>
    <n v="6.6290999722222188E-2"/>
    <s v="."/>
    <n v="0"/>
    <n v="6.6290999722222188E-2"/>
    <n v="6.6290999722222188E-2"/>
    <n v="0"/>
    <n v="0"/>
    <s v="."/>
    <n v="0"/>
    <s v="."/>
    <n v="6.6290999722222188E-2"/>
    <n v="1.916124722222218E-3"/>
    <n v="5.8828062222222199E-2"/>
    <n v="4.6324211111111102E-3"/>
    <n v="9.1439166666666596E-4"/>
    <s v="."/>
    <n v="0"/>
    <s v="."/>
    <n v="0"/>
    <n v="0"/>
    <n v="0"/>
    <n v="0"/>
    <s v="."/>
    <e v="#N/A"/>
    <s v="."/>
    <x v="1"/>
  </r>
  <r>
    <x v="2"/>
    <s v="Industry"/>
    <x v="2"/>
    <m/>
    <x v="1"/>
    <n v="26.842040000000001"/>
    <n v="-3.9186654299999724"/>
    <n v="22.923374570000028"/>
    <s v="."/>
    <n v="0"/>
    <n v="22.923374570000028"/>
    <n v="22.919018000277806"/>
    <n v="4.3565697222222198E-3"/>
    <n v="0.51862391833333277"/>
    <s v="."/>
    <n v="0"/>
    <s v="."/>
    <n v="22.400394081944473"/>
    <n v="4.1232433055555504E-2"/>
    <n v="2.162214666666664E-2"/>
    <n v="0.725754068333333"/>
    <n v="21.611785433888919"/>
    <s v="."/>
    <n v="4.3565697222222198E-3"/>
    <s v="."/>
    <n v="0"/>
    <n v="0"/>
    <n v="0"/>
    <n v="0"/>
    <s v="."/>
    <e v="#N/A"/>
    <s v="."/>
    <x v="1"/>
  </r>
  <r>
    <x v="2"/>
    <s v="Industry"/>
    <x v="2"/>
    <m/>
    <x v="2"/>
    <n v="11.236905999999999"/>
    <n v="3.5527136788005009E-15"/>
    <n v="11.236906000000003"/>
    <s v="."/>
    <n v="0"/>
    <n v="11.236906000000003"/>
    <n v="11.236906000000003"/>
    <n v="0"/>
    <n v="0.287928635833333"/>
    <s v="."/>
    <n v="0"/>
    <s v="."/>
    <n v="10.948977364166669"/>
    <n v="1.802984305555555E-2"/>
    <n v="7.6017227777777797E-3"/>
    <n v="0.380760999166667"/>
    <n v="10.542584799166669"/>
    <s v="."/>
    <n v="0"/>
    <s v="."/>
    <n v="0"/>
    <n v="0"/>
    <n v="0"/>
    <n v="0"/>
    <s v="."/>
    <e v="#N/A"/>
    <s v="."/>
    <x v="1"/>
  </r>
  <r>
    <x v="2"/>
    <s v="Industry"/>
    <x v="2"/>
    <m/>
    <x v="3"/>
    <n v="0.18724299999999999"/>
    <n v="5.5555576805588203E-10"/>
    <n v="0.18724300055555576"/>
    <s v="."/>
    <n v="0"/>
    <n v="0.18724300055555576"/>
    <n v="0.18724300055555576"/>
    <n v="0"/>
    <n v="5.2916344444444404E-3"/>
    <s v="."/>
    <n v="0"/>
    <s v="."/>
    <n v="0.18195136611111132"/>
    <n v="2.3084055555555599E-4"/>
    <n v="1.2637416666666659E-4"/>
    <n v="6.3299261111111104E-3"/>
    <n v="0.17526422527777799"/>
    <s v="."/>
    <n v="0"/>
    <s v="."/>
    <n v="0"/>
    <n v="0"/>
    <n v="0"/>
    <n v="0"/>
    <s v="."/>
    <e v="#N/A"/>
    <s v="."/>
    <x v="1"/>
  </r>
  <r>
    <x v="2"/>
    <s v="Industry"/>
    <x v="2"/>
    <m/>
    <x v="4"/>
    <n v="5.8243039999999997"/>
    <n v="1.7763568394002505E-15"/>
    <n v="5.8243040000000015"/>
    <s v="."/>
    <n v="0"/>
    <n v="5.8243040000000015"/>
    <n v="5.8243040000000015"/>
    <n v="0"/>
    <n v="0.21547192972222201"/>
    <s v="."/>
    <n v="0"/>
    <s v="."/>
    <n v="5.6088320702777796"/>
    <n v="0"/>
    <n v="3.9005569444444397E-3"/>
    <n v="0.195374143055556"/>
    <n v="5.4095573702777795"/>
    <s v="."/>
    <n v="0"/>
    <s v="."/>
    <n v="0"/>
    <n v="0"/>
    <n v="0"/>
    <n v="0"/>
    <s v="."/>
    <e v="#N/A"/>
    <s v="."/>
    <x v="1"/>
  </r>
  <r>
    <x v="2"/>
    <s v="Industry"/>
    <x v="2"/>
    <m/>
    <x v="5"/>
    <n v="3.9216360000000003"/>
    <n v="2.7777913302884372E-10"/>
    <n v="3.9216360002777795"/>
    <s v="."/>
    <n v="0"/>
    <n v="3.9216360002777795"/>
    <n v="3.9216360002777795"/>
    <n v="0"/>
    <n v="0"/>
    <s v="."/>
    <n v="0"/>
    <s v="."/>
    <n v="3.9216360002777795"/>
    <n v="2.0484040277777803E-2"/>
    <n v="2.7129830555555562E-3"/>
    <n v="0.135890005555556"/>
    <n v="3.76254897138889"/>
    <s v="."/>
    <n v="0"/>
    <s v="."/>
    <n v="0"/>
    <n v="0"/>
    <n v="0"/>
    <n v="0"/>
    <s v="."/>
    <e v="#N/A"/>
    <s v="."/>
    <x v="1"/>
  </r>
  <r>
    <x v="2"/>
    <s v="Industry"/>
    <x v="2"/>
    <m/>
    <x v="6"/>
    <n v="3.4889999999999999E-3"/>
    <n v="2.1684043449710089E-18"/>
    <n v="3.4890000000000021E-3"/>
    <s v="."/>
    <n v="0"/>
    <n v="3.4890000000000021E-3"/>
    <n v="3.4890000000000021E-3"/>
    <n v="0"/>
    <n v="0"/>
    <s v="."/>
    <n v="0"/>
    <s v="."/>
    <n v="3.4890000000000021E-3"/>
    <n v="1.8224166666666661E-5"/>
    <n v="2.413611111111106E-6"/>
    <n v="1.20898611111111E-4"/>
    <n v="3.3474636111111133E-3"/>
    <s v="."/>
    <n v="0"/>
    <s v="."/>
    <n v="0"/>
    <n v="0"/>
    <n v="0"/>
    <n v="0"/>
    <s v="."/>
    <e v="#N/A"/>
    <s v="."/>
    <x v="1"/>
  </r>
  <r>
    <x v="2"/>
    <s v="Industry"/>
    <x v="2"/>
    <m/>
    <x v="7"/>
    <n v="0"/>
    <n v="0"/>
    <n v="0"/>
    <s v="."/>
    <n v="0"/>
    <n v="0"/>
    <n v="0"/>
    <n v="0"/>
    <n v="0"/>
    <s v="."/>
    <n v="0"/>
    <s v="."/>
    <n v="0"/>
    <n v="0"/>
    <n v="0"/>
    <n v="0"/>
    <n v="0"/>
    <s v="."/>
    <n v="0"/>
    <s v="."/>
    <n v="0"/>
    <n v="0"/>
    <n v="0"/>
    <n v="0"/>
    <s v="."/>
    <e v="#N/A"/>
    <s v="."/>
    <x v="1"/>
  </r>
  <r>
    <x v="2"/>
    <s v="Industry"/>
    <x v="2"/>
    <m/>
    <x v="8"/>
    <n v="0"/>
    <n v="0"/>
    <n v="0"/>
    <s v="."/>
    <n v="0"/>
    <n v="0"/>
    <n v="0"/>
    <n v="0"/>
    <n v="0"/>
    <s v="."/>
    <n v="0"/>
    <s v="."/>
    <n v="0"/>
    <n v="0"/>
    <n v="0"/>
    <n v="0"/>
    <n v="0"/>
    <s v="."/>
    <n v="0"/>
    <s v="."/>
    <n v="0"/>
    <n v="0"/>
    <n v="0"/>
    <n v="0"/>
    <s v="."/>
    <e v="#N/A"/>
    <s v="."/>
    <x v="1"/>
  </r>
  <r>
    <x v="2"/>
    <s v="Industry"/>
    <x v="2"/>
    <m/>
    <x v="9"/>
    <s v="-"/>
    <n v="0"/>
    <n v="0"/>
    <s v="."/>
    <n v="0"/>
    <n v="0"/>
    <n v="0"/>
    <n v="0"/>
    <n v="0"/>
    <s v="."/>
    <n v="0"/>
    <s v="."/>
    <n v="0"/>
    <n v="0"/>
    <n v="0"/>
    <n v="0"/>
    <n v="0"/>
    <s v="."/>
    <n v="0"/>
    <s v="."/>
    <n v="0"/>
    <n v="0"/>
    <n v="0"/>
    <n v="0"/>
    <s v="."/>
    <e v="#N/A"/>
    <s v="."/>
    <x v="1"/>
  </r>
  <r>
    <x v="2"/>
    <s v="Industry"/>
    <x v="2"/>
    <m/>
    <x v="10"/>
    <s v="-"/>
    <n v="0"/>
    <n v="0"/>
    <s v="."/>
    <n v="0"/>
    <n v="0"/>
    <n v="0"/>
    <n v="0"/>
    <n v="0"/>
    <s v="."/>
    <n v="0"/>
    <s v="."/>
    <n v="0"/>
    <n v="0"/>
    <n v="0"/>
    <n v="0"/>
    <n v="0"/>
    <s v="."/>
    <n v="0"/>
    <s v="."/>
    <n v="0"/>
    <n v="0"/>
    <n v="0"/>
    <n v="0"/>
    <s v="."/>
    <e v="#N/A"/>
    <s v="."/>
    <x v="1"/>
  </r>
  <r>
    <x v="2"/>
    <s v="Industry"/>
    <x v="2"/>
    <m/>
    <x v="11"/>
    <n v="5.6684619999999999"/>
    <n v="-3.9186654302777804"/>
    <n v="1.7497965697222198"/>
    <s v="."/>
    <n v="0"/>
    <n v="1.7497965697222198"/>
    <n v="1.7454399999999974"/>
    <n v="4.3565697222222198E-3"/>
    <n v="9.9317183333333305E-3"/>
    <s v="."/>
    <n v="0"/>
    <s v="."/>
    <n v="1.735508281666664"/>
    <n v="2.4694852777777799E-3"/>
    <n v="7.2780961111111103E-3"/>
    <n v="7.2780961111111103E-3"/>
    <n v="1.7184826041666641"/>
    <s v="."/>
    <n v="4.3565697222222198E-3"/>
    <s v="."/>
    <n v="0"/>
    <n v="0"/>
    <n v="0"/>
    <n v="0"/>
    <s v="."/>
    <e v="#N/A"/>
    <s v="."/>
    <x v="1"/>
  </r>
  <r>
    <x v="2"/>
    <s v="Industry"/>
    <x v="2"/>
    <m/>
    <x v="12"/>
    <n v="0"/>
    <n v="0"/>
    <n v="0"/>
    <s v="."/>
    <n v="0"/>
    <n v="0"/>
    <n v="0"/>
    <n v="0"/>
    <n v="0"/>
    <s v="."/>
    <n v="0"/>
    <s v="."/>
    <n v="0"/>
    <n v="0"/>
    <n v="0"/>
    <n v="0"/>
    <n v="0"/>
    <s v="."/>
    <n v="0"/>
    <s v="."/>
    <n v="0"/>
    <n v="0"/>
    <n v="0"/>
    <n v="0"/>
    <s v="."/>
    <e v="#N/A"/>
    <s v="."/>
    <x v="1"/>
  </r>
  <r>
    <x v="2"/>
    <s v="Industry"/>
    <x v="2"/>
    <m/>
    <x v="13"/>
    <n v="0"/>
    <n v="0"/>
    <n v="0"/>
    <s v="."/>
    <n v="0"/>
    <n v="0"/>
    <n v="0"/>
    <n v="0"/>
    <n v="0"/>
    <s v="."/>
    <n v="0"/>
    <s v="."/>
    <n v="0"/>
    <n v="0"/>
    <n v="0"/>
    <n v="0"/>
    <n v="0"/>
    <s v="."/>
    <n v="0"/>
    <s v="."/>
    <n v="0"/>
    <n v="0"/>
    <n v="0"/>
    <n v="0"/>
    <s v="."/>
    <e v="#N/A"/>
    <s v="."/>
    <x v="1"/>
  </r>
  <r>
    <x v="2"/>
    <s v="Industry"/>
    <x v="2"/>
    <m/>
    <x v="14"/>
    <n v="0"/>
    <n v="0"/>
    <n v="0"/>
    <s v="."/>
    <n v="0"/>
    <n v="0"/>
    <n v="0"/>
    <n v="0"/>
    <n v="0"/>
    <s v="."/>
    <n v="0"/>
    <s v="."/>
    <n v="0"/>
    <n v="0"/>
    <n v="0"/>
    <n v="0"/>
    <n v="0"/>
    <s v="."/>
    <n v="0"/>
    <s v="."/>
    <n v="0"/>
    <n v="0"/>
    <n v="0"/>
    <n v="0"/>
    <s v="."/>
    <e v="#N/A"/>
    <s v="."/>
    <x v="1"/>
  </r>
  <r>
    <x v="2"/>
    <s v="Industry"/>
    <x v="3"/>
    <m/>
    <x v="1"/>
    <n v="30.356625999999999"/>
    <n v="-8.8733114919444454"/>
    <n v="21.483314508055553"/>
    <s v="."/>
    <n v="0"/>
    <n v="21.483314508055553"/>
    <n v="19.064991813888888"/>
    <n v="2.4183226941666658"/>
    <n v="1.6234234949999991"/>
    <s v="."/>
    <n v="0"/>
    <s v="."/>
    <n v="17.441568318888891"/>
    <n v="4.2682008522222201"/>
    <n v="2.2596262233333331"/>
    <n v="0.57605943416666705"/>
    <n v="10.33768180916667"/>
    <s v="."/>
    <n v="1.5388292499999999E-2"/>
    <s v="."/>
    <n v="2.4029344016666658"/>
    <n v="1.6269025050000001"/>
    <n v="0.40341893833333298"/>
    <n v="0.37261295833333302"/>
    <s v="."/>
    <e v="#N/A"/>
    <s v="."/>
    <x v="1"/>
  </r>
  <r>
    <x v="2"/>
    <s v="Industry"/>
    <x v="3"/>
    <m/>
    <x v="2"/>
    <n v="8.1409999999999989E-3"/>
    <n v="1.6888055555554574E-5"/>
    <n v="8.1578880555555535E-3"/>
    <s v="."/>
    <n v="0"/>
    <n v="8.1578880555555535E-3"/>
    <n v="8.1578880555555535E-3"/>
    <n v="0"/>
    <n v="0"/>
    <s v="."/>
    <n v="0"/>
    <s v="."/>
    <n v="8.1578880555555535E-3"/>
    <n v="3.3309055555555601E-4"/>
    <n v="1.342186666666668E-3"/>
    <n v="3.4217138888888897E-4"/>
    <n v="6.1404394444444406E-3"/>
    <s v="."/>
    <n v="0"/>
    <s v="."/>
    <n v="0"/>
    <n v="0"/>
    <n v="0"/>
    <n v="0"/>
    <s v="."/>
    <e v="#N/A"/>
    <s v="."/>
    <x v="1"/>
  </r>
  <r>
    <x v="2"/>
    <s v="Industry"/>
    <x v="3"/>
    <m/>
    <x v="3"/>
    <n v="0.22678499999999999"/>
    <n v="4.7045166666703775E-4"/>
    <n v="0.22725545166666702"/>
    <s v="."/>
    <n v="0"/>
    <n v="0.22725545166666702"/>
    <n v="0.22725545166666702"/>
    <n v="0"/>
    <n v="1.9167307777777799E-2"/>
    <s v="."/>
    <n v="0"/>
    <s v="."/>
    <n v="0.20808814388888922"/>
    <n v="0"/>
    <n v="3.5693335833333298E-2"/>
    <n v="9.0995061111111102E-3"/>
    <n v="0.1632953019444448"/>
    <s v="."/>
    <n v="0"/>
    <s v="."/>
    <n v="0"/>
    <n v="0"/>
    <n v="0"/>
    <n v="0"/>
    <s v="."/>
    <e v="#N/A"/>
    <s v="."/>
    <x v="1"/>
  </r>
  <r>
    <x v="2"/>
    <s v="Industry"/>
    <x v="3"/>
    <m/>
    <x v="4"/>
    <n v="14.037409999999999"/>
    <n v="2.9119752500003315E-2"/>
    <n v="14.066529752500003"/>
    <s v="."/>
    <n v="0"/>
    <n v="14.066529752500003"/>
    <n v="14.066529752500003"/>
    <n v="0"/>
    <n v="1.18620537111111"/>
    <s v="."/>
    <n v="0"/>
    <s v="."/>
    <n v="12.880324381388892"/>
    <n v="0"/>
    <n v="2.2093605766666649"/>
    <n v="0.56324492527777803"/>
    <n v="10.10771887944445"/>
    <s v="."/>
    <n v="0"/>
    <s v="."/>
    <n v="0"/>
    <n v="0"/>
    <n v="0"/>
    <n v="0"/>
    <s v="."/>
    <e v="#N/A"/>
    <s v="."/>
    <x v="1"/>
  </r>
  <r>
    <x v="2"/>
    <s v="Industry"/>
    <x v="3"/>
    <m/>
    <x v="5"/>
    <n v="0"/>
    <n v="0"/>
    <n v="0"/>
    <s v="."/>
    <n v="0"/>
    <n v="0"/>
    <n v="0"/>
    <n v="0"/>
    <n v="0"/>
    <s v="."/>
    <n v="0"/>
    <s v="."/>
    <n v="0"/>
    <n v="0"/>
    <n v="0"/>
    <n v="0"/>
    <n v="0"/>
    <s v="."/>
    <n v="0"/>
    <s v="."/>
    <n v="0"/>
    <n v="0"/>
    <n v="0"/>
    <n v="0"/>
    <s v="."/>
    <e v="#N/A"/>
    <s v="."/>
    <x v="1"/>
  </r>
  <r>
    <x v="2"/>
    <s v="Industry"/>
    <x v="3"/>
    <m/>
    <x v="6"/>
    <n v="8.0246999999999985E-2"/>
    <n v="1.6646777777776234E-4"/>
    <n v="8.0413467777777747E-2"/>
    <s v="."/>
    <n v="0"/>
    <n v="8.0413467777777747E-2"/>
    <n v="8.0413467777777747E-2"/>
    <n v="0"/>
    <n v="0"/>
    <s v="."/>
    <n v="0"/>
    <s v="."/>
    <n v="8.0413467777777747E-2"/>
    <n v="3.28332333333334E-3"/>
    <n v="1.3230125000000009E-2"/>
    <n v="3.37283138888889E-3"/>
    <n v="6.05271880555555E-2"/>
    <s v="."/>
    <n v="0"/>
    <s v="."/>
    <n v="0"/>
    <n v="0"/>
    <n v="0"/>
    <n v="0"/>
    <s v="."/>
    <e v="#N/A"/>
    <s v="."/>
    <x v="1"/>
  </r>
  <r>
    <x v="2"/>
    <s v="Industry"/>
    <x v="3"/>
    <m/>
    <x v="7"/>
    <n v="0"/>
    <n v="0"/>
    <n v="0"/>
    <s v="."/>
    <n v="0"/>
    <n v="0"/>
    <n v="0"/>
    <n v="0"/>
    <n v="0"/>
    <s v="."/>
    <n v="0"/>
    <s v="."/>
    <n v="0"/>
    <n v="0"/>
    <n v="0"/>
    <n v="0"/>
    <n v="0"/>
    <s v="."/>
    <n v="0"/>
    <s v="."/>
    <n v="0"/>
    <n v="0"/>
    <n v="0"/>
    <n v="0"/>
    <s v="."/>
    <e v="#N/A"/>
    <s v="."/>
    <x v="1"/>
  </r>
  <r>
    <x v="2"/>
    <s v="Industry"/>
    <x v="3"/>
    <m/>
    <x v="8"/>
    <n v="0"/>
    <n v="0"/>
    <n v="0"/>
    <s v="."/>
    <n v="0"/>
    <n v="0"/>
    <n v="0"/>
    <n v="0"/>
    <n v="0"/>
    <s v="."/>
    <n v="0"/>
    <s v="."/>
    <n v="0"/>
    <n v="0"/>
    <n v="0"/>
    <n v="0"/>
    <n v="0"/>
    <s v="."/>
    <n v="0"/>
    <s v="."/>
    <n v="0"/>
    <n v="0"/>
    <n v="0"/>
    <n v="0"/>
    <s v="."/>
    <e v="#N/A"/>
    <s v="."/>
    <x v="1"/>
  </r>
  <r>
    <x v="2"/>
    <s v="Industry"/>
    <x v="3"/>
    <m/>
    <x v="9"/>
    <s v="-"/>
    <n v="0"/>
    <n v="0"/>
    <s v="."/>
    <n v="0"/>
    <n v="0"/>
    <n v="0"/>
    <n v="0"/>
    <n v="0"/>
    <s v="."/>
    <n v="0"/>
    <s v="."/>
    <n v="0"/>
    <n v="0"/>
    <n v="0"/>
    <n v="0"/>
    <n v="0"/>
    <s v="."/>
    <n v="0"/>
    <s v="."/>
    <n v="0"/>
    <n v="0"/>
    <n v="0"/>
    <n v="0"/>
    <s v="."/>
    <e v="#N/A"/>
    <s v="."/>
    <x v="1"/>
  </r>
  <r>
    <x v="2"/>
    <s v="Industry"/>
    <x v="3"/>
    <m/>
    <x v="10"/>
    <s v="-"/>
    <n v="0"/>
    <n v="0"/>
    <s v="."/>
    <n v="0"/>
    <n v="0"/>
    <n v="0"/>
    <n v="0"/>
    <n v="0"/>
    <s v="."/>
    <n v="0"/>
    <s v="."/>
    <n v="0"/>
    <n v="0"/>
    <n v="0"/>
    <n v="0"/>
    <n v="0"/>
    <s v="."/>
    <n v="0"/>
    <s v="."/>
    <n v="0"/>
    <n v="0"/>
    <n v="0"/>
    <n v="0"/>
    <s v="."/>
    <e v="#N/A"/>
    <s v="."/>
    <x v="1"/>
  </r>
  <r>
    <x v="2"/>
    <s v="Industry"/>
    <x v="3"/>
    <m/>
    <x v="11"/>
    <n v="11.356695"/>
    <n v="-8.9127256922222227"/>
    <n v="2.4439693077777771"/>
    <s v="."/>
    <n v="0"/>
    <n v="2.4439693077777771"/>
    <n v="2.5646613611111101E-2"/>
    <n v="2.4183226941666658"/>
    <n v="2.5646613611111101E-2"/>
    <s v="."/>
    <n v="0"/>
    <s v="."/>
    <n v="0"/>
    <n v="0"/>
    <n v="0"/>
    <n v="0"/>
    <n v="0"/>
    <s v="."/>
    <n v="1.5388292499999999E-2"/>
    <s v="."/>
    <n v="2.4029344016666658"/>
    <n v="1.6269025050000001"/>
    <n v="0.40341893833333298"/>
    <n v="0.37261295833333302"/>
    <s v="."/>
    <e v="#N/A"/>
    <s v="."/>
    <x v="1"/>
  </r>
  <r>
    <x v="2"/>
    <s v="Industry"/>
    <x v="3"/>
    <m/>
    <x v="12"/>
    <n v="4.647348"/>
    <n v="9.6406408333402638E-3"/>
    <n v="4.6569886408333403"/>
    <s v="."/>
    <n v="0"/>
    <n v="4.6569886408333403"/>
    <n v="4.6569886408333403"/>
    <n v="0"/>
    <n v="0.39240420250000002"/>
    <s v="."/>
    <n v="0"/>
    <s v="."/>
    <n v="4.2645844383333404"/>
    <n v="4.2645844383333404"/>
    <n v="0"/>
    <n v="0"/>
    <n v="0"/>
    <s v="."/>
    <n v="0"/>
    <s v="."/>
    <n v="0"/>
    <n v="0"/>
    <n v="0"/>
    <n v="0"/>
    <s v="."/>
    <e v="#N/A"/>
    <s v="."/>
    <x v="1"/>
  </r>
  <r>
    <x v="2"/>
    <s v="Industry"/>
    <x v="3"/>
    <m/>
    <x v="13"/>
    <n v="0"/>
    <n v="0"/>
    <n v="0"/>
    <s v="."/>
    <n v="0"/>
    <n v="0"/>
    <n v="0"/>
    <n v="0"/>
    <n v="0"/>
    <s v="."/>
    <n v="0"/>
    <s v="."/>
    <n v="0"/>
    <n v="0"/>
    <n v="0"/>
    <n v="0"/>
    <n v="0"/>
    <s v="."/>
    <n v="0"/>
    <s v="."/>
    <n v="0"/>
    <n v="0"/>
    <n v="0"/>
    <n v="0"/>
    <s v="."/>
    <e v="#N/A"/>
    <s v="."/>
    <x v="1"/>
  </r>
  <r>
    <x v="2"/>
    <s v="Industry"/>
    <x v="3"/>
    <m/>
    <x v="14"/>
    <n v="0"/>
    <n v="0"/>
    <n v="0"/>
    <s v="."/>
    <n v="0"/>
    <n v="0"/>
    <n v="0"/>
    <n v="0"/>
    <n v="0"/>
    <s v="."/>
    <n v="0"/>
    <s v="."/>
    <n v="0"/>
    <n v="0"/>
    <n v="0"/>
    <n v="0"/>
    <n v="0"/>
    <s v="."/>
    <n v="0"/>
    <s v="."/>
    <n v="0"/>
    <n v="0"/>
    <n v="0"/>
    <n v="0"/>
    <s v="."/>
    <e v="#N/A"/>
    <s v="."/>
    <x v="1"/>
  </r>
  <r>
    <x v="2"/>
    <s v="Industry"/>
    <x v="4"/>
    <m/>
    <x v="1"/>
    <n v="3.5948330000000004"/>
    <n v="-1.5077929886111114"/>
    <n v="2.0870400113888889"/>
    <s v="."/>
    <n v="0"/>
    <n v="2.0870400113888889"/>
    <n v="2.0854465599999998"/>
    <n v="1.5934513888888899E-3"/>
    <n v="0.173128290833333"/>
    <s v="."/>
    <n v="0"/>
    <s v="."/>
    <n v="1.9123182691666669"/>
    <n v="0"/>
    <n v="0"/>
    <n v="0.72571728638888899"/>
    <n v="1.1866009827777779"/>
    <s v="."/>
    <n v="1.5934513888888899E-3"/>
    <s v="."/>
    <n v="0"/>
    <n v="0"/>
    <n v="0"/>
    <n v="0"/>
    <s v="."/>
    <e v="#N/A"/>
    <s v="."/>
    <x v="1"/>
  </r>
  <r>
    <x v="2"/>
    <s v="Industry"/>
    <x v="4"/>
    <m/>
    <x v="2"/>
    <n v="0"/>
    <n v="0"/>
    <n v="0"/>
    <s v="."/>
    <n v="0"/>
    <n v="0"/>
    <n v="0"/>
    <n v="0"/>
    <n v="0"/>
    <s v="."/>
    <n v="0"/>
    <s v="."/>
    <n v="0"/>
    <n v="0"/>
    <n v="0"/>
    <n v="0"/>
    <n v="0"/>
    <s v="."/>
    <n v="0"/>
    <s v="."/>
    <n v="0"/>
    <n v="0"/>
    <n v="0"/>
    <n v="0"/>
    <s v="."/>
    <e v="#N/A"/>
    <s v="."/>
    <x v="1"/>
  </r>
  <r>
    <x v="2"/>
    <s v="Industry"/>
    <x v="4"/>
    <m/>
    <x v="3"/>
    <n v="8.1409999999999996E-2"/>
    <n v="6.9388939039072284E-17"/>
    <n v="8.1410000000000066E-2"/>
    <s v="."/>
    <n v="0"/>
    <n v="8.1410000000000066E-2"/>
    <n v="8.1410000000000066E-2"/>
    <n v="0"/>
    <n v="5.8758480555555596E-3"/>
    <s v="."/>
    <n v="0"/>
    <s v="."/>
    <n v="7.5534151944444503E-2"/>
    <n v="0"/>
    <n v="0"/>
    <n v="2.67404688888889E-2"/>
    <n v="4.8793683055555599E-2"/>
    <s v="."/>
    <n v="0"/>
    <s v="."/>
    <n v="0"/>
    <n v="0"/>
    <n v="0"/>
    <n v="0"/>
    <s v="."/>
    <e v="#N/A"/>
    <s v="."/>
    <x v="1"/>
  </r>
  <r>
    <x v="2"/>
    <s v="Industry"/>
    <x v="4"/>
    <m/>
    <x v="4"/>
    <n v="1.3211679999999999"/>
    <n v="2.2204460492503131E-16"/>
    <n v="1.3211680000000001"/>
    <s v="."/>
    <n v="0"/>
    <n v="1.3211680000000001"/>
    <n v="1.3211680000000001"/>
    <n v="0"/>
    <n v="0.16282144833333301"/>
    <s v="."/>
    <n v="0"/>
    <s v="."/>
    <n v="1.1583465516666671"/>
    <n v="0"/>
    <n v="0"/>
    <n v="0.41007582916666702"/>
    <n v="0.74827072250000004"/>
    <s v="."/>
    <n v="0"/>
    <s v="."/>
    <n v="0"/>
    <n v="0"/>
    <n v="0"/>
    <n v="0"/>
    <s v="."/>
    <e v="#N/A"/>
    <s v="."/>
    <x v="1"/>
  </r>
  <r>
    <x v="2"/>
    <s v="Industry"/>
    <x v="4"/>
    <m/>
    <x v="5"/>
    <n v="0"/>
    <n v="0"/>
    <n v="0"/>
    <s v="."/>
    <n v="0"/>
    <n v="0"/>
    <n v="0"/>
    <n v="0"/>
    <n v="0"/>
    <s v="."/>
    <n v="0"/>
    <s v="."/>
    <n v="0"/>
    <n v="0"/>
    <n v="0"/>
    <n v="0"/>
    <n v="0"/>
    <s v="."/>
    <n v="0"/>
    <s v="."/>
    <n v="0"/>
    <n v="0"/>
    <n v="0"/>
    <n v="0"/>
    <s v="."/>
    <e v="#N/A"/>
    <s v="."/>
    <x v="1"/>
  </r>
  <r>
    <x v="2"/>
    <s v="Industry"/>
    <x v="4"/>
    <m/>
    <x v="6"/>
    <n v="0"/>
    <n v="0"/>
    <n v="0"/>
    <s v="."/>
    <n v="0"/>
    <n v="0"/>
    <n v="0"/>
    <n v="0"/>
    <n v="0"/>
    <s v="."/>
    <n v="0"/>
    <s v="."/>
    <n v="0"/>
    <n v="0"/>
    <n v="0"/>
    <n v="0"/>
    <n v="0"/>
    <s v="."/>
    <n v="0"/>
    <s v="."/>
    <n v="0"/>
    <n v="0"/>
    <n v="0"/>
    <n v="0"/>
    <s v="."/>
    <e v="#N/A"/>
    <s v="."/>
    <x v="1"/>
  </r>
  <r>
    <x v="2"/>
    <s v="Industry"/>
    <x v="4"/>
    <m/>
    <x v="7"/>
    <n v="0"/>
    <n v="0"/>
    <n v="0"/>
    <s v="."/>
    <n v="0"/>
    <n v="0"/>
    <n v="0"/>
    <n v="0"/>
    <n v="0"/>
    <s v="."/>
    <n v="0"/>
    <s v="."/>
    <n v="0"/>
    <n v="0"/>
    <n v="0"/>
    <n v="0"/>
    <n v="0"/>
    <s v="."/>
    <n v="0"/>
    <s v="."/>
    <n v="0"/>
    <n v="0"/>
    <n v="0"/>
    <n v="0"/>
    <s v="."/>
    <e v="#N/A"/>
    <s v="."/>
    <x v="1"/>
  </r>
  <r>
    <x v="2"/>
    <s v="Industry"/>
    <x v="4"/>
    <m/>
    <x v="8"/>
    <n v="0"/>
    <n v="0"/>
    <n v="0"/>
    <s v="."/>
    <n v="0"/>
    <n v="0"/>
    <n v="0"/>
    <n v="0"/>
    <n v="0"/>
    <s v="."/>
    <n v="0"/>
    <s v="."/>
    <n v="0"/>
    <n v="0"/>
    <n v="0"/>
    <n v="0"/>
    <n v="0"/>
    <s v="."/>
    <n v="0"/>
    <s v="."/>
    <n v="0"/>
    <n v="0"/>
    <n v="0"/>
    <n v="0"/>
    <s v="."/>
    <e v="#N/A"/>
    <s v="."/>
    <x v="1"/>
  </r>
  <r>
    <x v="2"/>
    <s v="Industry"/>
    <x v="4"/>
    <m/>
    <x v="9"/>
    <s v="-"/>
    <n v="0"/>
    <n v="0"/>
    <s v="."/>
    <n v="0"/>
    <n v="0"/>
    <n v="0"/>
    <n v="0"/>
    <n v="0"/>
    <s v="."/>
    <n v="0"/>
    <s v="."/>
    <n v="0"/>
    <n v="0"/>
    <n v="0"/>
    <n v="0"/>
    <n v="0"/>
    <s v="."/>
    <n v="0"/>
    <s v="."/>
    <n v="0"/>
    <n v="0"/>
    <n v="0"/>
    <n v="0"/>
    <s v="."/>
    <e v="#N/A"/>
    <s v="."/>
    <x v="1"/>
  </r>
  <r>
    <x v="2"/>
    <s v="Industry"/>
    <x v="4"/>
    <m/>
    <x v="10"/>
    <s v="-"/>
    <n v="0"/>
    <n v="0"/>
    <s v="."/>
    <n v="0"/>
    <n v="0"/>
    <n v="0"/>
    <n v="0"/>
    <n v="0"/>
    <s v="."/>
    <n v="0"/>
    <s v="."/>
    <n v="0"/>
    <n v="0"/>
    <n v="0"/>
    <n v="0"/>
    <n v="0"/>
    <s v="."/>
    <n v="0"/>
    <s v="."/>
    <n v="0"/>
    <n v="0"/>
    <n v="0"/>
    <n v="0"/>
    <s v="."/>
    <e v="#N/A"/>
    <s v="."/>
    <x v="1"/>
  </r>
  <r>
    <x v="2"/>
    <s v="Industry"/>
    <x v="4"/>
    <m/>
    <x v="11"/>
    <n v="1.910809"/>
    <n v="-1.5077929886111112"/>
    <n v="0.40301601138888871"/>
    <s v="."/>
    <n v="0"/>
    <n v="0.40301601138888871"/>
    <n v="0.40142255999999982"/>
    <n v="1.5934513888888899E-3"/>
    <n v="4.4309944444444402E-3"/>
    <s v="."/>
    <n v="0"/>
    <s v="."/>
    <n v="0.39699156555555537"/>
    <n v="0"/>
    <n v="0"/>
    <n v="0.189263965277778"/>
    <n v="0.2077276002777774"/>
    <s v="."/>
    <n v="1.5934513888888899E-3"/>
    <s v="."/>
    <n v="0"/>
    <n v="0"/>
    <n v="0"/>
    <n v="0"/>
    <s v="."/>
    <e v="#N/A"/>
    <s v="."/>
    <x v="1"/>
  </r>
  <r>
    <x v="2"/>
    <s v="Industry"/>
    <x v="4"/>
    <m/>
    <x v="12"/>
    <n v="0"/>
    <n v="0"/>
    <n v="0"/>
    <s v="."/>
    <n v="0"/>
    <n v="0"/>
    <n v="0"/>
    <n v="0"/>
    <n v="0"/>
    <s v="."/>
    <n v="0"/>
    <s v="."/>
    <n v="0"/>
    <n v="0"/>
    <n v="0"/>
    <n v="0"/>
    <n v="0"/>
    <s v="."/>
    <n v="0"/>
    <s v="."/>
    <n v="0"/>
    <n v="0"/>
    <n v="0"/>
    <n v="0"/>
    <s v="."/>
    <e v="#N/A"/>
    <s v="."/>
    <x v="1"/>
  </r>
  <r>
    <x v="2"/>
    <s v="Industry"/>
    <x v="4"/>
    <m/>
    <x v="13"/>
    <n v="0.28144599999999997"/>
    <n v="0"/>
    <n v="0.28144599999999997"/>
    <s v="."/>
    <n v="0"/>
    <n v="0.28144599999999997"/>
    <n v="0.28144599999999997"/>
    <n v="0"/>
    <n v="0"/>
    <s v="."/>
    <n v="0"/>
    <s v="."/>
    <n v="0.28144599999999997"/>
    <n v="0"/>
    <n v="0"/>
    <n v="9.9637022777777806E-2"/>
    <n v="0.1818089772222222"/>
    <s v="."/>
    <n v="0"/>
    <s v="."/>
    <n v="0"/>
    <n v="0"/>
    <n v="0"/>
    <n v="0"/>
    <s v="."/>
    <e v="#N/A"/>
    <s v="."/>
    <x v="1"/>
  </r>
  <r>
    <x v="2"/>
    <s v="Industry"/>
    <x v="4"/>
    <m/>
    <x v="14"/>
    <n v="0"/>
    <n v="0"/>
    <n v="0"/>
    <s v="."/>
    <n v="0"/>
    <n v="0"/>
    <n v="0"/>
    <n v="0"/>
    <n v="0"/>
    <s v="."/>
    <n v="0"/>
    <s v="."/>
    <n v="0"/>
    <n v="0"/>
    <n v="0"/>
    <n v="0"/>
    <n v="0"/>
    <s v="."/>
    <n v="0"/>
    <s v="."/>
    <n v="0"/>
    <n v="0"/>
    <n v="0"/>
    <n v="0"/>
    <s v="."/>
    <e v="#N/A"/>
    <s v="."/>
    <x v="1"/>
  </r>
  <r>
    <x v="2"/>
    <s v="Industry"/>
    <x v="5"/>
    <m/>
    <x v="1"/>
    <n v="16.941421000000002"/>
    <n v="-3.5535101016666655"/>
    <n v="13.387910898333336"/>
    <s v="."/>
    <n v="0"/>
    <n v="13.387910898333336"/>
    <n v="13.283767126666669"/>
    <n v="0.10414377166666665"/>
    <n v="0.81726407583333383"/>
    <s v="."/>
    <n v="0"/>
    <s v="."/>
    <n v="12.466503050833335"/>
    <n v="0.1538800355555556"/>
    <n v="1.0551464900000012"/>
    <n v="2.1839495594444398"/>
    <n v="9.0735269658333397"/>
    <s v="."/>
    <n v="7.1969819444444401E-3"/>
    <s v="."/>
    <n v="9.6946789722222204E-2"/>
    <n v="0"/>
    <n v="0"/>
    <n v="9.6946789722222204E-2"/>
    <s v="."/>
    <e v="#N/A"/>
    <s v="."/>
    <x v="1"/>
  </r>
  <r>
    <x v="2"/>
    <s v="Industry"/>
    <x v="5"/>
    <m/>
    <x v="2"/>
    <n v="3.10521"/>
    <n v="2.7777646849358462E-10"/>
    <n v="3.1052100002777765"/>
    <s v="."/>
    <n v="0"/>
    <n v="3.1052100002777765"/>
    <n v="3.1052100002777765"/>
    <n v="0"/>
    <n v="0.274932772777778"/>
    <s v="."/>
    <n v="0"/>
    <s v="."/>
    <n v="2.8302772274999985"/>
    <n v="3.9681116111111199E-2"/>
    <n v="0.2384340800000001"/>
    <n v="0.49482473638888902"/>
    <n v="2.0573372949999982"/>
    <s v="."/>
    <n v="0"/>
    <s v="."/>
    <n v="0"/>
    <n v="0"/>
    <n v="0"/>
    <n v="0"/>
    <s v="."/>
    <e v="#N/A"/>
    <s v="."/>
    <x v="1"/>
  </r>
  <r>
    <x v="2"/>
    <s v="Industry"/>
    <x v="5"/>
    <m/>
    <x v="3"/>
    <n v="0.85131599999999996"/>
    <n v="5.5555515743321848E-10"/>
    <n v="0.85131600055555512"/>
    <s v="."/>
    <n v="0"/>
    <n v="0.85131600055555512"/>
    <n v="0.85131600055555512"/>
    <n v="0"/>
    <n v="8.6174005555555606E-3"/>
    <s v="."/>
    <n v="0"/>
    <s v="."/>
    <n v="0.84269859999999952"/>
    <n v="2.0056551666666599E-2"/>
    <n v="7.0288172499999899E-2"/>
    <n v="0.14586977777777799"/>
    <n v="0.60648409805555503"/>
    <s v="."/>
    <n v="0"/>
    <s v="."/>
    <n v="0"/>
    <n v="0"/>
    <n v="0"/>
    <n v="0"/>
    <s v="."/>
    <e v="#N/A"/>
    <s v="."/>
    <x v="1"/>
  </r>
  <r>
    <x v="2"/>
    <s v="Industry"/>
    <x v="5"/>
    <m/>
    <x v="4"/>
    <n v="5.7370789999999996"/>
    <n v="-2.7778224165331267E-10"/>
    <n v="5.7370789997222174"/>
    <s v="."/>
    <n v="0"/>
    <n v="5.7370789997222174"/>
    <n v="5.7370789997222174"/>
    <n v="0"/>
    <n v="0.518405554166667"/>
    <s v="."/>
    <n v="0"/>
    <s v="."/>
    <n v="5.2186734455555506"/>
    <n v="0"/>
    <n v="0.44589383499999902"/>
    <n v="0.92536813222222203"/>
    <n v="3.84741147833333"/>
    <s v="."/>
    <n v="0"/>
    <s v="."/>
    <n v="0"/>
    <n v="0"/>
    <n v="0"/>
    <n v="0"/>
    <s v="."/>
    <e v="#N/A"/>
    <s v="."/>
    <x v="1"/>
  </r>
  <r>
    <x v="2"/>
    <s v="Industry"/>
    <x v="5"/>
    <m/>
    <x v="5"/>
    <n v="0.76409099999999996"/>
    <n v="-4.4408920985006262E-16"/>
    <n v="0.76409099999999952"/>
    <s v="."/>
    <n v="0"/>
    <n v="0.76409099999999952"/>
    <n v="0.76409099999999952"/>
    <n v="0"/>
    <n v="0"/>
    <s v="."/>
    <n v="0"/>
    <s v="."/>
    <n v="0.76409099999999952"/>
    <n v="2.0272545555555601E-2"/>
    <n v="6.3553327500000006E-2"/>
    <n v="0.131892884444444"/>
    <n v="0.54837224249999994"/>
    <s v="."/>
    <n v="0"/>
    <s v="."/>
    <n v="0"/>
    <n v="0"/>
    <n v="0"/>
    <n v="0"/>
    <s v="."/>
    <e v="#N/A"/>
    <s v="."/>
    <x v="1"/>
  </r>
  <r>
    <x v="2"/>
    <s v="Industry"/>
    <x v="5"/>
    <m/>
    <x v="6"/>
    <n v="1.3002339999999999"/>
    <n v="-5.5555515743321848E-10"/>
    <n v="1.3002339994444447"/>
    <s v="."/>
    <n v="0"/>
    <n v="1.3002339994444447"/>
    <n v="1.3002339994444447"/>
    <n v="0"/>
    <n v="0"/>
    <s v="."/>
    <n v="0"/>
    <s v="."/>
    <n v="1.3002339994444447"/>
    <n v="3.44972688888888E-2"/>
    <n v="0.10814706249999989"/>
    <n v="0.22443872888888899"/>
    <n v="0.93315093916666703"/>
    <s v="."/>
    <n v="0"/>
    <s v="."/>
    <n v="0"/>
    <n v="0"/>
    <n v="0"/>
    <n v="0"/>
    <s v="."/>
    <e v="#N/A"/>
    <s v="."/>
    <x v="1"/>
  </r>
  <r>
    <x v="2"/>
    <s v="Industry"/>
    <x v="5"/>
    <m/>
    <x v="7"/>
    <n v="0"/>
    <n v="0"/>
    <n v="0"/>
    <s v="."/>
    <n v="0"/>
    <n v="0"/>
    <n v="0"/>
    <n v="0"/>
    <n v="0"/>
    <s v="."/>
    <n v="0"/>
    <s v="."/>
    <n v="0"/>
    <n v="0"/>
    <n v="0"/>
    <n v="0"/>
    <n v="0"/>
    <s v="."/>
    <n v="0"/>
    <s v="."/>
    <n v="0"/>
    <n v="0"/>
    <n v="0"/>
    <n v="0"/>
    <s v="."/>
    <e v="#N/A"/>
    <s v="."/>
    <x v="1"/>
  </r>
  <r>
    <x v="2"/>
    <s v="Industry"/>
    <x v="5"/>
    <m/>
    <x v="8"/>
    <n v="0"/>
    <n v="0"/>
    <n v="0"/>
    <s v="."/>
    <n v="0"/>
    <n v="0"/>
    <n v="0"/>
    <n v="0"/>
    <n v="0"/>
    <s v="."/>
    <n v="0"/>
    <s v="."/>
    <n v="0"/>
    <n v="0"/>
    <n v="0"/>
    <n v="0"/>
    <n v="0"/>
    <s v="."/>
    <n v="0"/>
    <s v="."/>
    <n v="0"/>
    <n v="0"/>
    <n v="0"/>
    <n v="0"/>
    <s v="."/>
    <e v="#N/A"/>
    <s v="."/>
    <x v="1"/>
  </r>
  <r>
    <x v="2"/>
    <s v="Industry"/>
    <x v="5"/>
    <m/>
    <x v="9"/>
    <s v="-"/>
    <n v="0"/>
    <n v="0"/>
    <s v="."/>
    <n v="0"/>
    <n v="0"/>
    <n v="0"/>
    <n v="0"/>
    <n v="0"/>
    <s v="."/>
    <n v="0"/>
    <s v="."/>
    <n v="0"/>
    <n v="0"/>
    <n v="0"/>
    <n v="0"/>
    <n v="0"/>
    <s v="."/>
    <n v="0"/>
    <s v="."/>
    <n v="0"/>
    <n v="0"/>
    <n v="0"/>
    <n v="0"/>
    <s v="."/>
    <e v="#N/A"/>
    <s v="."/>
    <x v="1"/>
  </r>
  <r>
    <x v="2"/>
    <s v="Industry"/>
    <x v="5"/>
    <m/>
    <x v="10"/>
    <s v="-"/>
    <n v="0"/>
    <n v="0"/>
    <s v="."/>
    <n v="0"/>
    <n v="0"/>
    <n v="0"/>
    <n v="0"/>
    <n v="0"/>
    <s v="."/>
    <n v="0"/>
    <s v="."/>
    <n v="0"/>
    <n v="0"/>
    <n v="0"/>
    <n v="0"/>
    <n v="0"/>
    <s v="."/>
    <n v="0"/>
    <s v="."/>
    <n v="0"/>
    <n v="0"/>
    <n v="0"/>
    <n v="0"/>
    <s v="."/>
    <e v="#N/A"/>
    <s v="."/>
    <x v="1"/>
  </r>
  <r>
    <x v="2"/>
    <s v="Industry"/>
    <x v="5"/>
    <m/>
    <x v="11"/>
    <n v="3.699503"/>
    <n v="-3.5535101022222224"/>
    <n v="0.14599289777777771"/>
    <s v="."/>
    <n v="0"/>
    <n v="0.14599289777777771"/>
    <n v="4.1849126111111058E-2"/>
    <n v="0.10414377166666665"/>
    <n v="1.53083483333333E-2"/>
    <s v="."/>
    <n v="0"/>
    <s v="."/>
    <n v="2.6540777777777757E-2"/>
    <n v="0"/>
    <n v="5.3991958333333197E-3"/>
    <n v="5.3980383333333297E-3"/>
    <n v="1.5743543611111108E-2"/>
    <s v="."/>
    <n v="7.1969819444444401E-3"/>
    <s v="."/>
    <n v="9.6946789722222204E-2"/>
    <n v="0"/>
    <n v="0"/>
    <n v="9.6946789722222204E-2"/>
    <s v="."/>
    <e v="#N/A"/>
    <s v="."/>
    <x v="1"/>
  </r>
  <r>
    <x v="2"/>
    <s v="Industry"/>
    <x v="5"/>
    <m/>
    <x v="12"/>
    <n v="0"/>
    <n v="0"/>
    <n v="0"/>
    <s v="."/>
    <n v="0"/>
    <n v="0"/>
    <n v="0"/>
    <n v="0"/>
    <n v="0"/>
    <s v="."/>
    <n v="0"/>
    <s v="."/>
    <n v="0"/>
    <n v="0"/>
    <n v="0"/>
    <n v="0"/>
    <n v="0"/>
    <s v="."/>
    <n v="0"/>
    <s v="."/>
    <n v="0"/>
    <n v="0"/>
    <n v="0"/>
    <n v="0"/>
    <s v="."/>
    <e v="#N/A"/>
    <s v="."/>
    <x v="1"/>
  </r>
  <r>
    <x v="2"/>
    <s v="Industry"/>
    <x v="5"/>
    <m/>
    <x v="13"/>
    <n v="1.4839879999999999"/>
    <n v="2.7777824485042402E-10"/>
    <n v="1.4839880002777781"/>
    <s v="."/>
    <n v="0"/>
    <n v="1.4839880002777781"/>
    <n v="1.4839880002777781"/>
    <n v="0"/>
    <n v="0"/>
    <s v="."/>
    <n v="0"/>
    <s v="."/>
    <n v="1.4839880002777781"/>
    <n v="3.93725538888888E-2"/>
    <n v="0.1234308158333334"/>
    <n v="0.256157261388889"/>
    <n v="1.065027369166667"/>
    <s v="."/>
    <n v="0"/>
    <s v="."/>
    <n v="0"/>
    <n v="0"/>
    <n v="0"/>
    <n v="0"/>
    <s v="."/>
    <e v="#N/A"/>
    <s v="."/>
    <x v="1"/>
  </r>
  <r>
    <x v="2"/>
    <s v="Industry"/>
    <x v="5"/>
    <m/>
    <x v="14"/>
    <n v="0"/>
    <n v="0"/>
    <n v="0"/>
    <s v="."/>
    <n v="0"/>
    <n v="0"/>
    <n v="0"/>
    <n v="0"/>
    <n v="0"/>
    <s v="."/>
    <n v="0"/>
    <s v="."/>
    <n v="0"/>
    <n v="0"/>
    <n v="0"/>
    <n v="0"/>
    <n v="0"/>
    <s v="."/>
    <n v="0"/>
    <s v="."/>
    <n v="0"/>
    <n v="0"/>
    <n v="0"/>
    <n v="0"/>
    <s v="."/>
    <e v="#N/A"/>
    <s v="."/>
    <x v="1"/>
  </r>
  <r>
    <x v="2"/>
    <s v="Industry"/>
    <x v="6"/>
    <m/>
    <x v="1"/>
    <n v="7.6118350000000001"/>
    <n v="-2.8268124338888869"/>
    <n v="4.7850225661111132"/>
    <s v="."/>
    <n v="0"/>
    <n v="4.7850225661111132"/>
    <n v="4.7423806411111133"/>
    <n v="4.2641925000000011E-2"/>
    <n v="0.80368703611111125"/>
    <s v="."/>
    <n v="0"/>
    <s v="."/>
    <n v="3.9386936050000023"/>
    <n v="0.27691896805555599"/>
    <n v="3.4300182366666689"/>
    <n v="0.17304623833333299"/>
    <n v="5.8710161944444429E-2"/>
    <s v="."/>
    <n v="7.5181311111111098E-3"/>
    <s v="."/>
    <n v="3.51237938888889E-2"/>
    <n v="0"/>
    <n v="0"/>
    <n v="3.51237938888889E-2"/>
    <s v="."/>
    <e v="#N/A"/>
    <s v="."/>
    <x v="1"/>
  </r>
  <r>
    <x v="2"/>
    <s v="Industry"/>
    <x v="6"/>
    <m/>
    <x v="2"/>
    <n v="0"/>
    <n v="0"/>
    <n v="0"/>
    <s v="."/>
    <n v="0"/>
    <n v="0"/>
    <n v="0"/>
    <n v="0"/>
    <n v="0"/>
    <s v="."/>
    <n v="0"/>
    <s v="."/>
    <n v="0"/>
    <n v="0"/>
    <n v="0"/>
    <n v="0"/>
    <n v="0"/>
    <s v="."/>
    <n v="0"/>
    <s v="."/>
    <n v="0"/>
    <n v="0"/>
    <n v="0"/>
    <n v="0"/>
    <s v="."/>
    <e v="#N/A"/>
    <s v="."/>
    <x v="1"/>
  </r>
  <r>
    <x v="2"/>
    <s v="Industry"/>
    <x v="6"/>
    <m/>
    <x v="3"/>
    <n v="0.26748999999999995"/>
    <n v="-1.1102230246251565E-16"/>
    <n v="0.26748999999999984"/>
    <s v="."/>
    <n v="0"/>
    <n v="0.26748999999999984"/>
    <n v="0.26748999999999984"/>
    <n v="0"/>
    <n v="6.1283924999999996E-3"/>
    <s v="."/>
    <n v="0"/>
    <s v="."/>
    <n v="0.26136160749999982"/>
    <n v="5.0023461111111103E-3"/>
    <n v="0.24012536194444431"/>
    <n v="1.21223397222222E-2"/>
    <n v="4.1115597222222185E-3"/>
    <s v="."/>
    <n v="0"/>
    <s v="."/>
    <n v="0"/>
    <n v="0"/>
    <n v="0"/>
    <n v="0"/>
    <s v="."/>
    <e v="#N/A"/>
    <s v="."/>
    <x v="1"/>
  </r>
  <r>
    <x v="2"/>
    <s v="Industry"/>
    <x v="6"/>
    <m/>
    <x v="4"/>
    <n v="0.98622399999999999"/>
    <n v="2.7777735667200432E-10"/>
    <n v="0.98622400027777735"/>
    <s v="."/>
    <n v="0"/>
    <n v="0.98622400027777735"/>
    <n v="0.98622400027777735"/>
    <n v="0"/>
    <n v="0.51968454083333304"/>
    <s v="."/>
    <n v="0"/>
    <s v="."/>
    <n v="0.46653945944444425"/>
    <n v="0"/>
    <n v="0.43699594027777755"/>
    <n v="2.2061031666666699E-2"/>
    <n v="7.4824875000000001E-3"/>
    <s v="."/>
    <n v="0"/>
    <s v="."/>
    <n v="0"/>
    <n v="0"/>
    <n v="0"/>
    <n v="0"/>
    <s v="."/>
    <e v="#N/A"/>
    <s v="."/>
    <x v="1"/>
  </r>
  <r>
    <x v="2"/>
    <s v="Industry"/>
    <x v="6"/>
    <m/>
    <x v="5"/>
    <n v="1.2793000000000001E-2"/>
    <n v="-1.7347234759768071E-18"/>
    <n v="1.2792999999999999E-2"/>
    <s v="."/>
    <n v="0"/>
    <n v="1.2792999999999999E-2"/>
    <n v="1.2792999999999999E-2"/>
    <n v="0"/>
    <n v="0"/>
    <s v="."/>
    <n v="0"/>
    <s v="."/>
    <n v="1.2792999999999999E-2"/>
    <n v="2.5011722222222186E-4"/>
    <n v="1.1748607222222221E-2"/>
    <n v="5.9310944444444401E-4"/>
    <n v="2.011661111111116E-4"/>
    <s v="."/>
    <n v="0"/>
    <s v="."/>
    <n v="0"/>
    <n v="0"/>
    <n v="0"/>
    <n v="0"/>
    <s v="."/>
    <e v="#N/A"/>
    <s v="."/>
    <x v="1"/>
  </r>
  <r>
    <x v="2"/>
    <s v="Industry"/>
    <x v="6"/>
    <m/>
    <x v="6"/>
    <n v="2.7842219999999998"/>
    <n v="2.7777247169069597E-10"/>
    <n v="2.7842220002777722"/>
    <s v="."/>
    <n v="0"/>
    <n v="2.7842220002777722"/>
    <n v="2.7842220002777722"/>
    <n v="0"/>
    <n v="0"/>
    <s v="."/>
    <n v="0"/>
    <s v="."/>
    <n v="2.7842220002777722"/>
    <n v="5.4434620277777727E-2"/>
    <n v="2.5569241336111062"/>
    <n v="0.12908216944444401"/>
    <n v="4.37810769444444E-2"/>
    <s v="."/>
    <n v="0"/>
    <s v="."/>
    <n v="0"/>
    <n v="0"/>
    <n v="0"/>
    <n v="0"/>
    <s v="."/>
    <e v="#N/A"/>
    <s v="."/>
    <x v="1"/>
  </r>
  <r>
    <x v="2"/>
    <s v="Industry"/>
    <x v="6"/>
    <m/>
    <x v="7"/>
    <n v="0"/>
    <n v="0"/>
    <n v="0"/>
    <s v="."/>
    <n v="0"/>
    <n v="0"/>
    <n v="0"/>
    <n v="0"/>
    <n v="0"/>
    <s v="."/>
    <n v="0"/>
    <s v="."/>
    <n v="0"/>
    <n v="0"/>
    <n v="0"/>
    <n v="0"/>
    <n v="0"/>
    <s v="."/>
    <n v="0"/>
    <s v="."/>
    <n v="0"/>
    <n v="0"/>
    <n v="0"/>
    <n v="0"/>
    <s v="."/>
    <e v="#N/A"/>
    <s v="."/>
    <x v="1"/>
  </r>
  <r>
    <x v="2"/>
    <s v="Industry"/>
    <x v="6"/>
    <m/>
    <x v="8"/>
    <n v="0"/>
    <n v="0"/>
    <n v="0"/>
    <s v="."/>
    <n v="0"/>
    <n v="0"/>
    <n v="0"/>
    <n v="0"/>
    <n v="0"/>
    <s v="."/>
    <n v="0"/>
    <s v="."/>
    <n v="0"/>
    <n v="0"/>
    <n v="0"/>
    <n v="0"/>
    <n v="0"/>
    <s v="."/>
    <n v="0"/>
    <s v="."/>
    <n v="0"/>
    <n v="0"/>
    <n v="0"/>
    <n v="0"/>
    <s v="."/>
    <e v="#N/A"/>
    <s v="."/>
    <x v="1"/>
  </r>
  <r>
    <x v="2"/>
    <s v="Industry"/>
    <x v="6"/>
    <m/>
    <x v="9"/>
    <s v="-"/>
    <n v="0"/>
    <n v="0"/>
    <s v="."/>
    <n v="0"/>
    <n v="0"/>
    <n v="0"/>
    <n v="0"/>
    <n v="0"/>
    <s v="."/>
    <n v="0"/>
    <s v="."/>
    <n v="0"/>
    <n v="0"/>
    <n v="0"/>
    <n v="0"/>
    <n v="0"/>
    <s v="."/>
    <n v="0"/>
    <s v="."/>
    <n v="0"/>
    <n v="0"/>
    <n v="0"/>
    <n v="0"/>
    <s v="."/>
    <e v="#N/A"/>
    <s v="."/>
    <x v="1"/>
  </r>
  <r>
    <x v="2"/>
    <s v="Industry"/>
    <x v="6"/>
    <m/>
    <x v="10"/>
    <s v="-"/>
    <n v="0"/>
    <n v="0"/>
    <s v="."/>
    <n v="0"/>
    <n v="0"/>
    <n v="0"/>
    <n v="0"/>
    <n v="0"/>
    <s v="."/>
    <n v="0"/>
    <s v="."/>
    <n v="0"/>
    <n v="0"/>
    <n v="0"/>
    <n v="0"/>
    <n v="0"/>
    <s v="."/>
    <n v="0"/>
    <s v="."/>
    <n v="0"/>
    <n v="0"/>
    <n v="0"/>
    <n v="0"/>
    <s v="."/>
    <e v="#N/A"/>
    <s v="."/>
    <x v="1"/>
  </r>
  <r>
    <x v="2"/>
    <s v="Industry"/>
    <x v="6"/>
    <m/>
    <x v="11"/>
    <n v="2.917967"/>
    <n v="-2.8268124338888887"/>
    <n v="9.1154566111111085E-2"/>
    <s v="."/>
    <n v="0"/>
    <n v="9.1154566111111085E-2"/>
    <n v="4.8512641111111081E-2"/>
    <n v="4.2641925000000011E-2"/>
    <n v="4.0110227222222197E-2"/>
    <s v="."/>
    <n v="0"/>
    <s v="."/>
    <n v="8.4024138888888853E-3"/>
    <n v="0"/>
    <n v="7.9950872222222195E-3"/>
    <n v="2.9094750000000001E-4"/>
    <n v="1.16379166666667E-4"/>
    <s v="."/>
    <n v="7.5181311111111098E-3"/>
    <s v="."/>
    <n v="3.51237938888889E-2"/>
    <n v="0"/>
    <n v="0"/>
    <n v="3.51237938888889E-2"/>
    <s v="."/>
    <e v="#N/A"/>
    <s v="."/>
    <x v="1"/>
  </r>
  <r>
    <x v="2"/>
    <s v="Industry"/>
    <x v="6"/>
    <m/>
    <x v="12"/>
    <n v="0.45124399999999998"/>
    <n v="9.9920072216264089E-16"/>
    <n v="0.45124400000000098"/>
    <s v="."/>
    <n v="0"/>
    <n v="0.45124400000000098"/>
    <n v="0.45124400000000098"/>
    <n v="0"/>
    <n v="0.237763875555556"/>
    <s v="."/>
    <n v="0"/>
    <s v="."/>
    <n v="0.213480124444445"/>
    <n v="0.213480124444445"/>
    <n v="0"/>
    <n v="0"/>
    <n v="0"/>
    <s v="."/>
    <n v="0"/>
    <s v="."/>
    <n v="0"/>
    <n v="0"/>
    <n v="0"/>
    <n v="0"/>
    <s v="."/>
    <e v="#N/A"/>
    <s v="."/>
    <x v="1"/>
  </r>
  <r>
    <x v="2"/>
    <s v="Industry"/>
    <x v="6"/>
    <m/>
    <x v="13"/>
    <n v="0.133745"/>
    <n v="-2.7777780076121417E-10"/>
    <n v="0.1337449997222222"/>
    <s v="."/>
    <n v="0"/>
    <n v="0.1337449997222222"/>
    <n v="0.1337449997222222"/>
    <n v="0"/>
    <n v="0"/>
    <s v="."/>
    <n v="0"/>
    <s v="."/>
    <n v="0.1337449997222222"/>
    <n v="2.6148627777777779E-3"/>
    <n v="0.1228263472222222"/>
    <n v="6.2006888888888898E-3"/>
    <n v="2.10310083333333E-3"/>
    <s v="."/>
    <n v="0"/>
    <s v="."/>
    <n v="0"/>
    <n v="0"/>
    <n v="0"/>
    <n v="0"/>
    <s v="."/>
    <e v="#N/A"/>
    <s v="."/>
    <x v="1"/>
  </r>
  <r>
    <x v="2"/>
    <s v="Industry"/>
    <x v="6"/>
    <m/>
    <x v="14"/>
    <n v="5.815E-2"/>
    <n v="-1.3877787807814457E-17"/>
    <n v="5.8149999999999986E-2"/>
    <s v="."/>
    <n v="0"/>
    <n v="5.8149999999999986E-2"/>
    <n v="5.8149999999999986E-2"/>
    <n v="0"/>
    <n v="0"/>
    <s v="."/>
    <n v="0"/>
    <s v="."/>
    <n v="5.8149999999999986E-2"/>
    <n v="1.1368969444444489E-3"/>
    <n v="5.34027597222222E-2"/>
    <n v="2.69595166666667E-3"/>
    <n v="9.1439166666666596E-4"/>
    <s v="."/>
    <n v="0"/>
    <s v="."/>
    <n v="0"/>
    <n v="0"/>
    <n v="0"/>
    <n v="0"/>
    <s v="."/>
    <e v="#N/A"/>
    <s v="."/>
    <x v="1"/>
  </r>
  <r>
    <x v="2"/>
    <s v="Industry"/>
    <x v="7"/>
    <m/>
    <x v="1"/>
    <n v="14.463067999999998"/>
    <n v="-3.0380069561111096"/>
    <n v="11.425061043888888"/>
    <s v="."/>
    <n v="0"/>
    <n v="11.425061043888888"/>
    <n v="9.6147616358333288"/>
    <n v="1.8102994080555597"/>
    <n v="2.9378967466666674"/>
    <s v="."/>
    <n v="0"/>
    <s v="."/>
    <n v="6.6768648891666613"/>
    <n v="2.5305159172222198"/>
    <n v="3.01634191333333"/>
    <n v="0.46472548555555498"/>
    <n v="0.66528157305555602"/>
    <s v="."/>
    <n v="2.76251341666667E-2"/>
    <s v="."/>
    <n v="1.782674273888893"/>
    <n v="0"/>
    <n v="0.53022715333333303"/>
    <n v="1.2524471205555601"/>
    <s v="."/>
    <e v="#N/A"/>
    <s v="."/>
    <x v="1"/>
  </r>
  <r>
    <x v="2"/>
    <s v="Industry"/>
    <x v="7"/>
    <m/>
    <x v="2"/>
    <n v="8.1409999999999989E-3"/>
    <n v="2.7777778167925593E-10"/>
    <n v="8.1410002777777806E-3"/>
    <s v="."/>
    <n v="0"/>
    <n v="8.1410002777777806E-3"/>
    <n v="8.1410002777777806E-3"/>
    <n v="0"/>
    <n v="0"/>
    <s v="."/>
    <n v="0"/>
    <s v="."/>
    <n v="8.1410002777777806E-3"/>
    <n v="4.4445183333333398E-3"/>
    <n v="2.6819830555555521E-3"/>
    <n v="4.1722166666666698E-4"/>
    <n v="5.9727722222222197E-4"/>
    <s v="."/>
    <n v="0"/>
    <s v="."/>
    <n v="0"/>
    <n v="0"/>
    <n v="0"/>
    <n v="0"/>
    <s v="."/>
    <e v="#N/A"/>
    <s v="."/>
    <x v="1"/>
  </r>
  <r>
    <x v="2"/>
    <s v="Industry"/>
    <x v="7"/>
    <m/>
    <x v="3"/>
    <n v="0.12676699999999999"/>
    <n v="8.3266726846886741E-17"/>
    <n v="0.12676700000000007"/>
    <s v="."/>
    <n v="0"/>
    <n v="0.12676700000000007"/>
    <n v="0.12676700000000007"/>
    <n v="0"/>
    <n v="2.3551717222222199E-2"/>
    <s v="."/>
    <n v="0"/>
    <s v="."/>
    <n v="0.10321528277777789"/>
    <n v="4.5655778333333397E-2"/>
    <n v="4.1762304444444495E-2"/>
    <n v="6.4967394444444401E-3"/>
    <n v="9.3004605555555599E-3"/>
    <s v="."/>
    <n v="0"/>
    <s v="."/>
    <n v="0"/>
    <n v="0"/>
    <n v="0"/>
    <n v="0"/>
    <s v="."/>
    <e v="#N/A"/>
    <s v="."/>
    <x v="1"/>
  </r>
  <r>
    <x v="2"/>
    <s v="Industry"/>
    <x v="7"/>
    <m/>
    <x v="4"/>
    <n v="8.1654230000000005"/>
    <n v="3.5527136788005009E-15"/>
    <n v="8.1654230000000041"/>
    <s v="."/>
    <n v="0"/>
    <n v="8.1654230000000041"/>
    <n v="8.1654230000000041"/>
    <n v="0"/>
    <n v="2.7104615225000002"/>
    <s v="."/>
    <n v="0"/>
    <s v="."/>
    <n v="5.454961477500003"/>
    <n v="1.7473901061111119"/>
    <n v="2.6900287833333358"/>
    <n v="0.41847346861111101"/>
    <n v="0.59906911944444396"/>
    <s v="."/>
    <n v="0"/>
    <s v="."/>
    <n v="0"/>
    <n v="0"/>
    <n v="0"/>
    <n v="0"/>
    <s v="."/>
    <e v="#N/A"/>
    <s v="."/>
    <x v="1"/>
  </r>
  <r>
    <x v="2"/>
    <s v="Industry"/>
    <x v="7"/>
    <m/>
    <x v="5"/>
    <n v="1.2793000000000001E-2"/>
    <n v="2.7777778688342636E-10"/>
    <n v="1.2793000277777787E-2"/>
    <s v="."/>
    <n v="0"/>
    <n v="1.2793000277777787E-2"/>
    <n v="1.2793000277777787E-2"/>
    <n v="0"/>
    <n v="0"/>
    <s v="."/>
    <n v="0"/>
    <s v="."/>
    <n v="1.2793000277777787E-2"/>
    <n v="6.9842427777777804E-3"/>
    <n v="4.2145447222222297E-3"/>
    <n v="6.55634166666667E-4"/>
    <n v="9.3857861111111096E-4"/>
    <s v="."/>
    <n v="0"/>
    <s v="."/>
    <n v="0"/>
    <n v="0"/>
    <n v="0"/>
    <n v="0"/>
    <s v="."/>
    <e v="#N/A"/>
    <s v="."/>
    <x v="1"/>
  </r>
  <r>
    <x v="2"/>
    <s v="Industry"/>
    <x v="7"/>
    <m/>
    <x v="6"/>
    <n v="0.75478699999999999"/>
    <n v="5.5555493538861356E-10"/>
    <n v="0.75478700055555492"/>
    <s v="."/>
    <n v="0"/>
    <n v="0.75478700055555492"/>
    <n v="0.75478700055555492"/>
    <n v="0"/>
    <n v="0"/>
    <s v="."/>
    <n v="0"/>
    <s v="."/>
    <n v="0.75478700055555492"/>
    <n v="0.41207031888888801"/>
    <n v="0.24865812305555579"/>
    <n v="3.8682421388888902E-2"/>
    <n v="5.5376137222222198E-2"/>
    <s v="."/>
    <n v="0"/>
    <s v="."/>
    <n v="0"/>
    <n v="0"/>
    <n v="0"/>
    <n v="0"/>
    <s v="."/>
    <e v="#N/A"/>
    <s v="."/>
    <x v="1"/>
  </r>
  <r>
    <x v="2"/>
    <s v="Industry"/>
    <x v="7"/>
    <m/>
    <x v="7"/>
    <n v="0"/>
    <n v="0"/>
    <n v="0"/>
    <s v="."/>
    <n v="0"/>
    <n v="0"/>
    <n v="0"/>
    <n v="0"/>
    <n v="0"/>
    <s v="."/>
    <n v="0"/>
    <s v="."/>
    <n v="0"/>
    <n v="0"/>
    <n v="0"/>
    <n v="0"/>
    <n v="0"/>
    <s v="."/>
    <n v="0"/>
    <s v="."/>
    <n v="0"/>
    <n v="0"/>
    <n v="0"/>
    <n v="0"/>
    <s v="."/>
    <e v="#N/A"/>
    <s v="."/>
    <x v="1"/>
  </r>
  <r>
    <x v="2"/>
    <s v="Industry"/>
    <x v="7"/>
    <m/>
    <x v="8"/>
    <n v="0"/>
    <n v="0"/>
    <n v="0"/>
    <s v="."/>
    <n v="0"/>
    <n v="0"/>
    <n v="0"/>
    <n v="0"/>
    <n v="0"/>
    <s v="."/>
    <n v="0"/>
    <s v="."/>
    <n v="0"/>
    <n v="0"/>
    <n v="0"/>
    <n v="0"/>
    <n v="0"/>
    <s v="."/>
    <n v="0"/>
    <s v="."/>
    <n v="0"/>
    <n v="0"/>
    <n v="0"/>
    <n v="0"/>
    <s v="."/>
    <e v="#N/A"/>
    <s v="."/>
    <x v="1"/>
  </r>
  <r>
    <x v="2"/>
    <s v="Industry"/>
    <x v="7"/>
    <m/>
    <x v="9"/>
    <s v="-"/>
    <n v="0"/>
    <n v="0"/>
    <s v="."/>
    <n v="0"/>
    <n v="0"/>
    <n v="0"/>
    <n v="0"/>
    <n v="0"/>
    <s v="."/>
    <n v="0"/>
    <s v="."/>
    <n v="0"/>
    <n v="0"/>
    <n v="0"/>
    <n v="0"/>
    <n v="0"/>
    <s v="."/>
    <n v="0"/>
    <s v="."/>
    <n v="0"/>
    <n v="0"/>
    <n v="0"/>
    <n v="0"/>
    <s v="."/>
    <e v="#N/A"/>
    <s v="."/>
    <x v="1"/>
  </r>
  <r>
    <x v="2"/>
    <s v="Industry"/>
    <x v="7"/>
    <m/>
    <x v="10"/>
    <s v="-"/>
    <n v="0"/>
    <n v="0"/>
    <s v="."/>
    <n v="0"/>
    <n v="0"/>
    <n v="0"/>
    <n v="0"/>
    <n v="0"/>
    <s v="."/>
    <n v="0"/>
    <s v="."/>
    <n v="0"/>
    <n v="0"/>
    <n v="0"/>
    <n v="0"/>
    <n v="0"/>
    <s v="."/>
    <n v="0"/>
    <s v="."/>
    <n v="0"/>
    <n v="0"/>
    <n v="0"/>
    <n v="0"/>
    <s v="."/>
    <e v="#N/A"/>
    <s v="."/>
    <x v="1"/>
  </r>
  <r>
    <x v="2"/>
    <s v="Industry"/>
    <x v="7"/>
    <m/>
    <x v="11"/>
    <n v="4.9253049999999998"/>
    <n v="-3.0380069558333291"/>
    <n v="1.8872980441666707"/>
    <s v="."/>
    <n v="0"/>
    <n v="1.8872980441666707"/>
    <n v="7.6998636111111116E-2"/>
    <n v="1.8102994080555597"/>
    <n v="4.8002460277777798E-2"/>
    <s v="."/>
    <n v="0"/>
    <s v="."/>
    <n v="2.8996175833333318E-2"/>
    <n v="0"/>
    <n v="2.8996175833333318E-2"/>
    <n v="0"/>
    <n v="0"/>
    <s v="."/>
    <n v="2.76251341666667E-2"/>
    <s v="."/>
    <n v="1.782674273888893"/>
    <n v="0"/>
    <n v="0.53022715333333303"/>
    <n v="1.2524471205555601"/>
    <s v="."/>
    <e v="#N/A"/>
    <s v="."/>
    <x v="1"/>
  </r>
  <r>
    <x v="2"/>
    <s v="Industry"/>
    <x v="7"/>
    <m/>
    <x v="12"/>
    <n v="0.46985199999999999"/>
    <n v="1.0547118733938987E-15"/>
    <n v="0.46985200000000105"/>
    <s v="."/>
    <n v="0"/>
    <n v="0.46985200000000105"/>
    <n v="0.46985200000000105"/>
    <n v="0"/>
    <n v="0.15588104666666699"/>
    <s v="."/>
    <n v="0"/>
    <s v="."/>
    <n v="0.31397095333333402"/>
    <n v="0.31397095333333402"/>
    <n v="0"/>
    <n v="0"/>
    <n v="0"/>
    <s v="."/>
    <n v="0"/>
    <s v="."/>
    <n v="0"/>
    <n v="0"/>
    <n v="0"/>
    <n v="0"/>
    <s v="."/>
    <e v="#N/A"/>
    <s v="."/>
    <x v="1"/>
  </r>
  <r>
    <x v="2"/>
    <s v="Industry"/>
    <x v="7"/>
    <m/>
    <x v="13"/>
    <n v="0"/>
    <n v="0"/>
    <n v="0"/>
    <s v="."/>
    <n v="0"/>
    <n v="0"/>
    <n v="0"/>
    <n v="0"/>
    <n v="0"/>
    <s v="."/>
    <n v="0"/>
    <s v="."/>
    <n v="0"/>
    <n v="0"/>
    <n v="0"/>
    <n v="0"/>
    <n v="0"/>
    <s v="."/>
    <n v="0"/>
    <s v="."/>
    <n v="0"/>
    <n v="0"/>
    <n v="0"/>
    <n v="0"/>
    <s v="."/>
    <e v="#N/A"/>
    <s v="."/>
    <x v="1"/>
  </r>
  <r>
    <x v="2"/>
    <s v="Industry"/>
    <x v="7"/>
    <m/>
    <x v="14"/>
    <n v="0"/>
    <n v="0"/>
    <n v="0"/>
    <s v="."/>
    <n v="0"/>
    <n v="0"/>
    <n v="0"/>
    <n v="0"/>
    <n v="0"/>
    <s v="."/>
    <n v="0"/>
    <s v="."/>
    <n v="0"/>
    <n v="0"/>
    <n v="0"/>
    <n v="0"/>
    <n v="0"/>
    <s v="."/>
    <n v="0"/>
    <s v="."/>
    <n v="0"/>
    <n v="0"/>
    <n v="0"/>
    <n v="0"/>
    <s v="."/>
    <e v="#N/A"/>
    <s v="."/>
    <x v="1"/>
  </r>
  <r>
    <x v="2"/>
    <s v="Industry"/>
    <x v="8"/>
    <m/>
    <x v="1"/>
    <n v="6.1720410000000001"/>
    <n v="-2.6862453400000001"/>
    <n v="3.48579566"/>
    <s v="."/>
    <n v="0"/>
    <n v="3.48579566"/>
    <n v="3.4574318327777775"/>
    <n v="2.83638272222222E-2"/>
    <n v="3.0721283577777774"/>
    <s v="."/>
    <n v="0"/>
    <s v="."/>
    <n v="0.38530347500000001"/>
    <n v="2.0700474999999999E-2"/>
    <n v="0.27345225000000001"/>
    <n v="9.1150750000000003E-2"/>
    <n v="0"/>
    <s v="."/>
    <n v="2.83638272222222E-2"/>
    <s v="."/>
    <n v="0"/>
    <n v="0"/>
    <n v="0"/>
    <n v="0"/>
    <s v="."/>
    <e v="#N/A"/>
    <s v="."/>
    <x v="1"/>
  </r>
  <r>
    <x v="2"/>
    <s v="Industry"/>
    <x v="8"/>
    <m/>
    <x v="2"/>
    <n v="0"/>
    <n v="0"/>
    <n v="0"/>
    <s v="."/>
    <n v="0"/>
    <n v="0"/>
    <n v="0"/>
    <n v="0"/>
    <n v="0"/>
    <s v="."/>
    <n v="0"/>
    <s v="."/>
    <n v="0"/>
    <n v="0"/>
    <n v="0"/>
    <n v="0"/>
    <n v="0"/>
    <s v="."/>
    <n v="0"/>
    <s v="."/>
    <n v="0"/>
    <n v="0"/>
    <n v="0"/>
    <n v="0"/>
    <s v="."/>
    <e v="#N/A"/>
    <s v="."/>
    <x v="1"/>
  </r>
  <r>
    <x v="2"/>
    <s v="Industry"/>
    <x v="8"/>
    <m/>
    <x v="3"/>
    <n v="0.28377199999999997"/>
    <n v="-2.7777752320545801E-10"/>
    <n v="0.28377199972222245"/>
    <s v="."/>
    <n v="0"/>
    <n v="0.28377199972222245"/>
    <n v="0.28377199972222245"/>
    <n v="0"/>
    <n v="0.22548926916666701"/>
    <s v="."/>
    <n v="0"/>
    <s v="."/>
    <n v="5.8282730555555461E-2"/>
    <n v="1.225130166666666E-2"/>
    <n v="3.45235716666666E-2"/>
    <n v="1.1507857222222201E-2"/>
    <n v="0"/>
    <s v="."/>
    <n v="0"/>
    <s v="."/>
    <n v="0"/>
    <n v="0"/>
    <n v="0"/>
    <n v="0"/>
    <s v="."/>
    <e v="#N/A"/>
    <s v="."/>
    <x v="1"/>
  </r>
  <r>
    <x v="2"/>
    <s v="Industry"/>
    <x v="8"/>
    <m/>
    <x v="4"/>
    <n v="3.0947430000000002"/>
    <n v="5.5555426925479878E-10"/>
    <n v="3.0947430005555545"/>
    <s v="."/>
    <n v="0"/>
    <n v="3.0947430005555545"/>
    <n v="3.0947430005555545"/>
    <n v="0"/>
    <n v="2.7909822561111102"/>
    <s v="."/>
    <n v="0"/>
    <s v="."/>
    <n v="0.3037607444444444"/>
    <n v="0"/>
    <n v="0.22782055833333331"/>
    <n v="7.5940186111111099E-2"/>
    <n v="0"/>
    <s v="."/>
    <n v="0"/>
    <s v="."/>
    <n v="0"/>
    <n v="0"/>
    <n v="0"/>
    <n v="0"/>
    <s v="."/>
    <e v="#N/A"/>
    <s v="."/>
    <x v="1"/>
  </r>
  <r>
    <x v="2"/>
    <s v="Industry"/>
    <x v="8"/>
    <m/>
    <x v="5"/>
    <n v="0"/>
    <n v="0"/>
    <n v="0"/>
    <s v="."/>
    <n v="0"/>
    <n v="0"/>
    <n v="0"/>
    <n v="0"/>
    <n v="0"/>
    <s v="."/>
    <n v="0"/>
    <s v="."/>
    <n v="0"/>
    <n v="0"/>
    <n v="0"/>
    <n v="0"/>
    <n v="0"/>
    <s v="."/>
    <n v="0"/>
    <s v="."/>
    <n v="0"/>
    <n v="0"/>
    <n v="0"/>
    <n v="0"/>
    <s v="."/>
    <e v="#N/A"/>
    <s v="."/>
    <x v="1"/>
  </r>
  <r>
    <x v="2"/>
    <s v="Industry"/>
    <x v="8"/>
    <m/>
    <x v="6"/>
    <n v="2.3259999999999999E-2"/>
    <n v="2.0816681711721685E-17"/>
    <n v="2.326000000000002E-2"/>
    <s v="."/>
    <n v="0"/>
    <n v="2.326000000000002E-2"/>
    <n v="2.326000000000002E-2"/>
    <n v="0"/>
    <n v="0"/>
    <s v="."/>
    <n v="0"/>
    <s v="."/>
    <n v="2.326000000000002E-2"/>
    <n v="8.4491733333333392E-3"/>
    <n v="1.110812000000001E-2"/>
    <n v="3.7027066666666698E-3"/>
    <n v="0"/>
    <s v="."/>
    <n v="0"/>
    <s v="."/>
    <n v="0"/>
    <n v="0"/>
    <n v="0"/>
    <n v="0"/>
    <s v="."/>
    <e v="#N/A"/>
    <s v="."/>
    <x v="1"/>
  </r>
  <r>
    <x v="2"/>
    <s v="Industry"/>
    <x v="8"/>
    <m/>
    <x v="7"/>
    <n v="0"/>
    <n v="0"/>
    <n v="0"/>
    <s v="."/>
    <n v="0"/>
    <n v="0"/>
    <n v="0"/>
    <n v="0"/>
    <n v="0"/>
    <s v="."/>
    <n v="0"/>
    <s v="."/>
    <n v="0"/>
    <n v="0"/>
    <n v="0"/>
    <n v="0"/>
    <n v="0"/>
    <s v="."/>
    <n v="0"/>
    <s v="."/>
    <n v="0"/>
    <n v="0"/>
    <n v="0"/>
    <n v="0"/>
    <s v="."/>
    <e v="#N/A"/>
    <s v="."/>
    <x v="1"/>
  </r>
  <r>
    <x v="2"/>
    <s v="Industry"/>
    <x v="8"/>
    <m/>
    <x v="8"/>
    <n v="0"/>
    <n v="0"/>
    <n v="0"/>
    <s v="."/>
    <n v="0"/>
    <n v="0"/>
    <n v="0"/>
    <n v="0"/>
    <n v="0"/>
    <s v="."/>
    <n v="0"/>
    <s v="."/>
    <n v="0"/>
    <n v="0"/>
    <n v="0"/>
    <n v="0"/>
    <n v="0"/>
    <s v="."/>
    <n v="0"/>
    <s v="."/>
    <n v="0"/>
    <n v="0"/>
    <n v="0"/>
    <n v="0"/>
    <s v="."/>
    <e v="#N/A"/>
    <s v="."/>
    <x v="1"/>
  </r>
  <r>
    <x v="2"/>
    <s v="Industry"/>
    <x v="8"/>
    <m/>
    <x v="9"/>
    <s v="-"/>
    <n v="0"/>
    <n v="0"/>
    <s v="."/>
    <n v="0"/>
    <n v="0"/>
    <n v="0"/>
    <n v="0"/>
    <n v="0"/>
    <s v="."/>
    <n v="0"/>
    <s v="."/>
    <n v="0"/>
    <n v="0"/>
    <n v="0"/>
    <n v="0"/>
    <n v="0"/>
    <s v="."/>
    <n v="0"/>
    <s v="."/>
    <n v="0"/>
    <n v="0"/>
    <n v="0"/>
    <n v="0"/>
    <s v="."/>
    <e v="#N/A"/>
    <s v="."/>
    <x v="1"/>
  </r>
  <r>
    <x v="2"/>
    <s v="Industry"/>
    <x v="8"/>
    <m/>
    <x v="10"/>
    <s v="-"/>
    <n v="0"/>
    <n v="0"/>
    <s v="."/>
    <n v="0"/>
    <n v="0"/>
    <n v="0"/>
    <n v="0"/>
    <n v="0"/>
    <s v="."/>
    <n v="0"/>
    <s v="."/>
    <n v="0"/>
    <n v="0"/>
    <n v="0"/>
    <n v="0"/>
    <n v="0"/>
    <s v="."/>
    <n v="0"/>
    <s v="."/>
    <n v="0"/>
    <n v="0"/>
    <n v="0"/>
    <n v="0"/>
    <s v="."/>
    <e v="#N/A"/>
    <s v="."/>
    <x v="1"/>
  </r>
  <r>
    <x v="2"/>
    <s v="Industry"/>
    <x v="8"/>
    <m/>
    <x v="11"/>
    <n v="2.7691029999999999"/>
    <n v="-2.6850823402777775"/>
    <n v="8.4020659722222196E-2"/>
    <s v="."/>
    <n v="0"/>
    <n v="8.4020659722222196E-2"/>
    <n v="5.5656832500000003E-2"/>
    <n v="2.83638272222222E-2"/>
    <n v="5.5656832500000003E-2"/>
    <s v="."/>
    <n v="0"/>
    <s v="."/>
    <n v="0"/>
    <n v="0"/>
    <n v="0"/>
    <n v="0"/>
    <n v="0"/>
    <s v="."/>
    <n v="2.83638272222222E-2"/>
    <s v="."/>
    <n v="0"/>
    <n v="0"/>
    <n v="0"/>
    <n v="0"/>
    <s v="."/>
    <e v="#N/A"/>
    <s v="."/>
    <x v="1"/>
  </r>
  <r>
    <x v="2"/>
    <s v="Industry"/>
    <x v="8"/>
    <m/>
    <x v="12"/>
    <n v="0"/>
    <n v="0"/>
    <n v="0"/>
    <s v="."/>
    <n v="0"/>
    <n v="0"/>
    <n v="0"/>
    <n v="0"/>
    <n v="0"/>
    <s v="."/>
    <n v="0"/>
    <s v="."/>
    <n v="0"/>
    <n v="0"/>
    <n v="0"/>
    <n v="0"/>
    <n v="0"/>
    <s v="."/>
    <n v="0"/>
    <s v="."/>
    <n v="0"/>
    <n v="0"/>
    <n v="0"/>
    <n v="0"/>
    <s v="."/>
    <e v="#N/A"/>
    <s v="."/>
    <x v="1"/>
  </r>
  <r>
    <x v="2"/>
    <s v="Industry"/>
    <x v="8"/>
    <m/>
    <x v="13"/>
    <n v="0"/>
    <n v="0"/>
    <n v="0"/>
    <s v="."/>
    <n v="0"/>
    <n v="0"/>
    <n v="0"/>
    <n v="0"/>
    <n v="0"/>
    <s v="."/>
    <n v="0"/>
    <s v="."/>
    <n v="0"/>
    <n v="0"/>
    <n v="0"/>
    <n v="0"/>
    <n v="0"/>
    <s v="."/>
    <n v="0"/>
    <s v="."/>
    <n v="0"/>
    <n v="0"/>
    <n v="0"/>
    <n v="0"/>
    <s v="."/>
    <e v="#N/A"/>
    <s v="."/>
    <x v="1"/>
  </r>
  <r>
    <x v="2"/>
    <s v="Industry"/>
    <x v="8"/>
    <m/>
    <x v="14"/>
    <n v="0"/>
    <n v="0"/>
    <n v="0"/>
    <s v="."/>
    <n v="0"/>
    <n v="0"/>
    <n v="0"/>
    <n v="0"/>
    <n v="0"/>
    <s v="."/>
    <n v="0"/>
    <s v="."/>
    <n v="0"/>
    <n v="0"/>
    <n v="0"/>
    <n v="0"/>
    <n v="0"/>
    <s v="."/>
    <n v="0"/>
    <s v="."/>
    <n v="0"/>
    <n v="0"/>
    <n v="0"/>
    <n v="0"/>
    <s v="."/>
    <e v="#N/A"/>
    <s v="."/>
    <x v="1"/>
  </r>
  <r>
    <x v="2"/>
    <s v="Industry"/>
    <x v="9"/>
    <m/>
    <x v="1"/>
    <n v="13.612914999999997"/>
    <n v="-3.687906157499981"/>
    <n v="9.9250088425000165"/>
    <s v="."/>
    <n v="0"/>
    <n v="9.9250088425000165"/>
    <n v="9.7808175158333501"/>
    <n v="0.1441913266666664"/>
    <n v="2.0132096544444464"/>
    <s v="."/>
    <n v="0"/>
    <s v="."/>
    <n v="7.7676078613889041"/>
    <n v="0.34496805944444398"/>
    <n v="5.4333907516666802"/>
    <n v="1.98924905027778"/>
    <n v="0"/>
    <s v="."/>
    <n v="1.8389565833333298E-2"/>
    <s v="."/>
    <n v="0.12580176083333311"/>
    <n v="0"/>
    <n v="1.6424936111111099E-3"/>
    <n v="0.12415926722222199"/>
    <s v="."/>
    <e v="#N/A"/>
    <s v="."/>
    <x v="1"/>
  </r>
  <r>
    <x v="2"/>
    <s v="Industry"/>
    <x v="9"/>
    <m/>
    <x v="2"/>
    <n v="0.29889100000000002"/>
    <n v="2.777776897389117E-10"/>
    <n v="0.29889100027777771"/>
    <s v="."/>
    <n v="0"/>
    <n v="0.29889100027777771"/>
    <n v="0.29889100027777771"/>
    <n v="0"/>
    <n v="7.7329924444444406E-2"/>
    <s v="."/>
    <n v="0"/>
    <s v="."/>
    <n v="0.22156107583333329"/>
    <n v="1.8924110000000001E-2"/>
    <n v="0.14933454333333329"/>
    <n v="5.3302422500000002E-2"/>
    <n v="0"/>
    <s v="."/>
    <n v="0"/>
    <s v="."/>
    <n v="0"/>
    <n v="0"/>
    <n v="0"/>
    <n v="0"/>
    <s v="."/>
    <e v="#N/A"/>
    <s v="."/>
    <x v="1"/>
  </r>
  <r>
    <x v="2"/>
    <s v="Industry"/>
    <x v="9"/>
    <m/>
    <x v="3"/>
    <n v="2.342282"/>
    <n v="-2.7777780076121417E-10"/>
    <n v="2.3422819997222222"/>
    <s v="."/>
    <n v="0"/>
    <n v="2.3422819997222222"/>
    <n v="2.3422819997222222"/>
    <n v="0"/>
    <n v="0.58071003833333301"/>
    <s v="."/>
    <n v="0"/>
    <s v="."/>
    <n v="1.7615719613888894"/>
    <n v="4.3636771111111201E-2"/>
    <n v="1.2660427766666671"/>
    <n v="0.45189241361111099"/>
    <n v="0"/>
    <s v="."/>
    <n v="0"/>
    <s v="."/>
    <n v="0"/>
    <n v="0"/>
    <n v="0"/>
    <n v="0"/>
    <s v="."/>
    <e v="#N/A"/>
    <s v="."/>
    <x v="1"/>
  </r>
  <r>
    <x v="2"/>
    <s v="Industry"/>
    <x v="9"/>
    <m/>
    <x v="4"/>
    <n v="4.2565800000000005"/>
    <n v="-2.7777513622595507E-10"/>
    <n v="4.2565799997222253"/>
    <s v="."/>
    <n v="0"/>
    <n v="4.2565799997222253"/>
    <n v="4.2565799997222253"/>
    <n v="0"/>
    <n v="1.3103954202777801"/>
    <s v="."/>
    <n v="0"/>
    <s v="."/>
    <n v="2.946184579444445"/>
    <n v="0"/>
    <n v="2.171208626666667"/>
    <n v="0.77497595277777798"/>
    <n v="0"/>
    <s v="."/>
    <n v="0"/>
    <s v="."/>
    <n v="0"/>
    <n v="0"/>
    <n v="0"/>
    <n v="0"/>
    <s v="."/>
    <e v="#N/A"/>
    <s v="."/>
    <x v="1"/>
  </r>
  <r>
    <x v="2"/>
    <s v="Industry"/>
    <x v="9"/>
    <m/>
    <x v="5"/>
    <n v="0.42216899999999996"/>
    <n v="-2.7777735667200432E-10"/>
    <n v="0.4221689997222226"/>
    <s v="."/>
    <n v="0"/>
    <n v="0.4221689997222226"/>
    <n v="0.4221689997222226"/>
    <n v="0"/>
    <n v="0"/>
    <s v="."/>
    <n v="0"/>
    <s v="."/>
    <n v="0.4221689997222226"/>
    <n v="4.0408540555555601E-2"/>
    <n v="0.28134069"/>
    <n v="0.10041976916666701"/>
    <n v="0"/>
    <s v="."/>
    <n v="0"/>
    <s v="."/>
    <n v="0"/>
    <n v="0"/>
    <n v="0"/>
    <n v="0"/>
    <s v="."/>
    <e v="#N/A"/>
    <s v="."/>
    <x v="1"/>
  </r>
  <r>
    <x v="2"/>
    <s v="Industry"/>
    <x v="9"/>
    <m/>
    <x v="6"/>
    <n v="2.032924"/>
    <n v="-2.7777691258279447E-10"/>
    <n v="2.032923999722223"/>
    <s v="."/>
    <n v="0"/>
    <n v="2.032923999722223"/>
    <n v="2.032923999722223"/>
    <n v="0"/>
    <n v="0"/>
    <s v="."/>
    <n v="0"/>
    <s v="."/>
    <n v="2.032923999722223"/>
    <n v="0.19458437777777779"/>
    <n v="1.3547755541666671"/>
    <n v="0.48356406777777799"/>
    <n v="0"/>
    <s v="."/>
    <n v="0"/>
    <s v="."/>
    <n v="0"/>
    <n v="0"/>
    <n v="0"/>
    <n v="0"/>
    <s v="."/>
    <e v="#N/A"/>
    <s v="."/>
    <x v="1"/>
  </r>
  <r>
    <x v="2"/>
    <s v="Industry"/>
    <x v="9"/>
    <m/>
    <x v="7"/>
    <n v="0"/>
    <n v="0"/>
    <n v="0"/>
    <s v="."/>
    <n v="0"/>
    <n v="0"/>
    <n v="0"/>
    <n v="0"/>
    <n v="0"/>
    <s v="."/>
    <n v="0"/>
    <s v="."/>
    <n v="0"/>
    <n v="0"/>
    <n v="0"/>
    <n v="0"/>
    <n v="0"/>
    <s v="."/>
    <n v="0"/>
    <s v="."/>
    <n v="0"/>
    <n v="0"/>
    <n v="0"/>
    <n v="0"/>
    <s v="."/>
    <e v="#N/A"/>
    <s v="."/>
    <x v="1"/>
  </r>
  <r>
    <x v="2"/>
    <s v="Industry"/>
    <x v="9"/>
    <m/>
    <x v="8"/>
    <n v="0"/>
    <n v="0"/>
    <n v="0"/>
    <s v="."/>
    <n v="0"/>
    <n v="0"/>
    <n v="0"/>
    <n v="0"/>
    <n v="0"/>
    <s v="."/>
    <n v="0"/>
    <s v="."/>
    <n v="0"/>
    <n v="0"/>
    <n v="0"/>
    <n v="0"/>
    <n v="0"/>
    <s v="."/>
    <n v="0"/>
    <s v="."/>
    <n v="0"/>
    <n v="0"/>
    <n v="0"/>
    <n v="0"/>
    <s v="."/>
    <e v="#N/A"/>
    <s v="."/>
    <x v="1"/>
  </r>
  <r>
    <x v="2"/>
    <s v="Industry"/>
    <x v="9"/>
    <m/>
    <x v="9"/>
    <s v="-"/>
    <n v="0"/>
    <n v="0"/>
    <s v="."/>
    <n v="0"/>
    <n v="0"/>
    <n v="0"/>
    <n v="0"/>
    <n v="0"/>
    <s v="."/>
    <n v="0"/>
    <s v="."/>
    <n v="0"/>
    <n v="0"/>
    <n v="0"/>
    <n v="0"/>
    <n v="0"/>
    <s v="."/>
    <n v="0"/>
    <s v="."/>
    <n v="0"/>
    <n v="0"/>
    <n v="0"/>
    <n v="0"/>
    <s v="."/>
    <e v="#N/A"/>
    <s v="."/>
    <x v="1"/>
  </r>
  <r>
    <x v="2"/>
    <s v="Industry"/>
    <x v="9"/>
    <m/>
    <x v="10"/>
    <s v="-"/>
    <n v="0"/>
    <n v="0"/>
    <s v="."/>
    <n v="0"/>
    <n v="0"/>
    <n v="0"/>
    <n v="0"/>
    <n v="0"/>
    <s v="."/>
    <n v="0"/>
    <s v="."/>
    <n v="0"/>
    <n v="0"/>
    <n v="0"/>
    <n v="0"/>
    <n v="0"/>
    <s v="."/>
    <n v="0"/>
    <s v="."/>
    <n v="0"/>
    <n v="0"/>
    <n v="0"/>
    <n v="0"/>
    <s v="."/>
    <e v="#N/A"/>
    <s v="."/>
    <x v="1"/>
  </r>
  <r>
    <x v="2"/>
    <s v="Industry"/>
    <x v="9"/>
    <m/>
    <x v="11"/>
    <n v="4.2426239999999993"/>
    <n v="-3.6879061569444445"/>
    <n v="0.55471784305555494"/>
    <s v="."/>
    <n v="0"/>
    <n v="0.55471784305555494"/>
    <n v="0.41052651638888854"/>
    <n v="0.1441913266666664"/>
    <n v="4.1909769444444397E-2"/>
    <s v="."/>
    <n v="0"/>
    <s v="."/>
    <n v="0.36861674694444413"/>
    <n v="4.0195533888888801E-2"/>
    <n v="0.20526325833333331"/>
    <n v="0.123157954722222"/>
    <n v="0"/>
    <s v="."/>
    <n v="1.8389565833333298E-2"/>
    <s v="."/>
    <n v="0.12580176083333311"/>
    <n v="0"/>
    <n v="1.6424936111111099E-3"/>
    <n v="0.12415926722222199"/>
    <s v="."/>
    <e v="#N/A"/>
    <s v="."/>
    <x v="1"/>
  </r>
  <r>
    <x v="2"/>
    <s v="Industry"/>
    <x v="9"/>
    <m/>
    <x v="12"/>
    <n v="9.3039999999999998E-3"/>
    <n v="-2.7777777994453245E-10"/>
    <n v="9.3039997222222198E-3"/>
    <s v="."/>
    <n v="0"/>
    <n v="9.3039997222222198E-3"/>
    <n v="9.3039997222222198E-3"/>
    <n v="0"/>
    <n v="2.86450194444444E-3"/>
    <s v="."/>
    <n v="0"/>
    <s v="."/>
    <n v="6.4394977777777803E-3"/>
    <n v="6.4394977777777803E-3"/>
    <n v="0"/>
    <n v="0"/>
    <n v="0"/>
    <s v="."/>
    <n v="0"/>
    <s v="."/>
    <n v="0"/>
    <n v="0"/>
    <n v="0"/>
    <n v="0"/>
    <s v="."/>
    <e v="#N/A"/>
    <s v="."/>
    <x v="1"/>
  </r>
  <r>
    <x v="2"/>
    <s v="Industry"/>
    <x v="9"/>
    <m/>
    <x v="13"/>
    <n v="0"/>
    <n v="0"/>
    <n v="0"/>
    <s v="."/>
    <n v="0"/>
    <n v="0"/>
    <n v="0"/>
    <n v="0"/>
    <n v="0"/>
    <s v="."/>
    <n v="0"/>
    <s v="."/>
    <n v="0"/>
    <n v="0"/>
    <n v="0"/>
    <n v="0"/>
    <n v="0"/>
    <s v="."/>
    <n v="0"/>
    <s v="."/>
    <n v="0"/>
    <n v="0"/>
    <n v="0"/>
    <n v="0"/>
    <s v="."/>
    <e v="#N/A"/>
    <s v="."/>
    <x v="1"/>
  </r>
  <r>
    <x v="2"/>
    <s v="Industry"/>
    <x v="9"/>
    <m/>
    <x v="14"/>
    <n v="8.1409999999999989E-3"/>
    <n v="2.7777778514870288E-10"/>
    <n v="8.1410002777777841E-3"/>
    <s v="."/>
    <n v="0"/>
    <n v="8.1410002777777841E-3"/>
    <n v="8.1410002777777841E-3"/>
    <n v="0"/>
    <n v="0"/>
    <s v="."/>
    <n v="0"/>
    <s v="."/>
    <n v="8.1410002777777841E-3"/>
    <n v="7.79228333333334E-4"/>
    <n v="5.42530250000001E-3"/>
    <n v="1.9364694444444399E-3"/>
    <n v="0"/>
    <s v="."/>
    <n v="0"/>
    <s v="."/>
    <n v="0"/>
    <n v="0"/>
    <n v="0"/>
    <n v="0"/>
    <s v="."/>
    <e v="#N/A"/>
    <s v="."/>
    <x v="1"/>
  </r>
  <r>
    <x v="3"/>
    <s v="Industry"/>
    <x v="1"/>
    <m/>
    <x v="1"/>
    <n v="30.026334000000002"/>
    <n v="-6.6441136358333459"/>
    <n v="23.382220364166656"/>
    <s v="."/>
    <n v="0"/>
    <n v="23.382220364166656"/>
    <n v="22.397354407499989"/>
    <n v="0.98486595666666621"/>
    <n v="4.6873767872222203"/>
    <s v="."/>
    <n v="0"/>
    <s v="."/>
    <n v="17.709977620277769"/>
    <n v="5.3461449133333296"/>
    <n v="3.6733532388888901"/>
    <n v="1.6111548874999999"/>
    <n v="7.07932458055555"/>
    <s v="."/>
    <n v="0.1697354472222222"/>
    <s v="."/>
    <n v="0.81513050944444398"/>
    <n v="0.27839756333333299"/>
    <n v="0.16096937250000001"/>
    <n v="0.37576357361111101"/>
    <s v="."/>
    <e v="#N/A"/>
    <s v="."/>
    <x v="1"/>
  </r>
  <r>
    <x v="3"/>
    <s v="Industry"/>
    <x v="1"/>
    <m/>
    <x v="2"/>
    <n v="1.9910560000000002"/>
    <n v="-1.1629997222222244E-3"/>
    <n v="1.9898930002777779"/>
    <s v="."/>
    <n v="0"/>
    <n v="1.9898930002777779"/>
    <n v="1.9898930002777779"/>
    <n v="0"/>
    <n v="0.14028051999999999"/>
    <s v="."/>
    <n v="0"/>
    <s v="."/>
    <n v="1.849612480277778"/>
    <n v="9.9539055000000001E-2"/>
    <n v="0.35078171333333402"/>
    <n v="0.185909435555556"/>
    <n v="1.213382276388888"/>
    <s v="."/>
    <n v="0"/>
    <s v="."/>
    <n v="0"/>
    <n v="0"/>
    <n v="0"/>
    <n v="0"/>
    <s v="."/>
    <e v="#N/A"/>
    <s v="."/>
    <x v="1"/>
  </r>
  <r>
    <x v="3"/>
    <s v="Industry"/>
    <x v="1"/>
    <m/>
    <x v="3"/>
    <n v="0.97459399999999996"/>
    <n v="-1.1629997222215582E-3"/>
    <n v="0.9734310002777784"/>
    <s v="."/>
    <n v="0"/>
    <n v="0.9734310002777784"/>
    <n v="0.9734310002777784"/>
    <n v="0"/>
    <n v="0.26792463305555603"/>
    <s v="."/>
    <n v="0"/>
    <s v="."/>
    <n v="0.70550636722222237"/>
    <n v="8.1013187222222199E-2"/>
    <n v="0.24537823805555553"/>
    <n v="9.7584916666666702E-2"/>
    <n v="0.28153002527777793"/>
    <s v="."/>
    <n v="0"/>
    <s v="."/>
    <n v="0"/>
    <n v="0"/>
    <n v="0"/>
    <n v="0"/>
    <s v="."/>
    <e v="#N/A"/>
    <s v="."/>
    <x v="1"/>
  </r>
  <r>
    <x v="3"/>
    <s v="Industry"/>
    <x v="1"/>
    <m/>
    <x v="4"/>
    <n v="8.7957689999999999"/>
    <n v="-1.1629997222222244E-3"/>
    <n v="8.7946060002777777"/>
    <s v="."/>
    <n v="0"/>
    <n v="8.7946060002777777"/>
    <n v="8.7946060002777777"/>
    <n v="0"/>
    <n v="2.7857583749999999"/>
    <s v="."/>
    <n v="0"/>
    <s v="."/>
    <n v="6.0088476252777774"/>
    <n v="0.249093556111112"/>
    <n v="1.211701532777778"/>
    <n v="0.58471145416666703"/>
    <n v="3.9633410822222199"/>
    <s v="."/>
    <n v="0"/>
    <s v="."/>
    <n v="0"/>
    <n v="0"/>
    <n v="0"/>
    <n v="0"/>
    <s v="."/>
    <e v="#N/A"/>
    <s v="."/>
    <x v="1"/>
  </r>
  <r>
    <x v="3"/>
    <s v="Industry"/>
    <x v="1"/>
    <m/>
    <x v="5"/>
    <n v="1.4235120000000001"/>
    <n v="2.7777824485042402E-10"/>
    <n v="1.4235120002777784"/>
    <s v="."/>
    <n v="0"/>
    <n v="1.4235120002777784"/>
    <n v="1.4235120002777784"/>
    <n v="0"/>
    <n v="0"/>
    <s v="."/>
    <n v="0"/>
    <s v="."/>
    <n v="1.4235120002777784"/>
    <n v="2.66830161111112E-2"/>
    <n v="0.22695153694444428"/>
    <n v="0.26417922999999999"/>
    <n v="0.90569821722222299"/>
    <s v="."/>
    <n v="0"/>
    <s v="."/>
    <n v="0"/>
    <n v="0"/>
    <n v="0"/>
    <n v="0"/>
    <s v="."/>
    <e v="#N/A"/>
    <s v="."/>
    <x v="1"/>
  </r>
  <r>
    <x v="3"/>
    <s v="Industry"/>
    <x v="1"/>
    <m/>
    <x v="6"/>
    <n v="2.1969069999999999"/>
    <n v="-2.7777691258279447E-10"/>
    <n v="2.196906999722223"/>
    <s v="."/>
    <n v="0"/>
    <n v="2.196906999722223"/>
    <n v="2.196906999722223"/>
    <n v="0"/>
    <n v="0"/>
    <s v="."/>
    <n v="0"/>
    <s v="."/>
    <n v="2.196906999722223"/>
    <n v="0.204532741111112"/>
    <n v="1.5512079813888882"/>
    <n v="0.36457693055555601"/>
    <n v="7.6589346666666697E-2"/>
    <s v="."/>
    <n v="0"/>
    <s v="."/>
    <n v="0"/>
    <n v="0"/>
    <n v="0"/>
    <n v="0"/>
    <s v="."/>
    <e v="#N/A"/>
    <s v="."/>
    <x v="1"/>
  </r>
  <r>
    <x v="3"/>
    <s v="Industry"/>
    <x v="1"/>
    <m/>
    <x v="7"/>
    <n v="0"/>
    <n v="0"/>
    <n v="0"/>
    <s v="."/>
    <n v="0"/>
    <n v="0"/>
    <n v="0"/>
    <n v="0"/>
    <n v="0"/>
    <s v="."/>
    <n v="0"/>
    <s v="."/>
    <n v="0"/>
    <n v="0"/>
    <n v="0"/>
    <n v="0"/>
    <n v="0"/>
    <s v="."/>
    <n v="0"/>
    <s v="."/>
    <n v="0"/>
    <n v="0"/>
    <n v="0"/>
    <n v="0"/>
    <s v="."/>
    <e v="#N/A"/>
    <s v="."/>
    <x v="1"/>
  </r>
  <r>
    <x v="3"/>
    <s v="Industry"/>
    <x v="1"/>
    <m/>
    <x v="8"/>
    <n v="0"/>
    <n v="0"/>
    <n v="0"/>
    <s v="."/>
    <n v="0"/>
    <n v="0"/>
    <n v="0"/>
    <n v="0"/>
    <n v="0"/>
    <s v="."/>
    <n v="0"/>
    <s v="."/>
    <n v="0"/>
    <n v="0"/>
    <n v="0"/>
    <n v="0"/>
    <n v="0"/>
    <s v="."/>
    <n v="0"/>
    <s v="."/>
    <n v="0"/>
    <n v="0"/>
    <n v="0"/>
    <n v="0"/>
    <s v="."/>
    <e v="#N/A"/>
    <s v="."/>
    <x v="1"/>
  </r>
  <r>
    <x v="3"/>
    <s v="Industry"/>
    <x v="1"/>
    <m/>
    <x v="9"/>
    <s v="-"/>
    <n v="0"/>
    <n v="0"/>
    <s v="."/>
    <n v="0"/>
    <n v="0"/>
    <n v="0"/>
    <n v="0"/>
    <n v="0"/>
    <s v="."/>
    <n v="0"/>
    <s v="."/>
    <n v="0"/>
    <n v="0"/>
    <n v="0"/>
    <n v="0"/>
    <n v="0"/>
    <s v="."/>
    <n v="0"/>
    <s v="."/>
    <n v="0"/>
    <n v="0"/>
    <n v="0"/>
    <n v="0"/>
    <s v="."/>
    <e v="#N/A"/>
    <s v="."/>
    <x v="1"/>
  </r>
  <r>
    <x v="3"/>
    <s v="Industry"/>
    <x v="1"/>
    <m/>
    <x v="10"/>
    <s v="-"/>
    <n v="0"/>
    <n v="0"/>
    <s v="."/>
    <n v="0"/>
    <n v="0"/>
    <n v="0"/>
    <n v="0"/>
    <n v="0"/>
    <s v="."/>
    <n v="0"/>
    <s v="."/>
    <n v="0"/>
    <n v="0"/>
    <n v="0"/>
    <n v="0"/>
    <n v="0"/>
    <s v="."/>
    <n v="0"/>
    <s v="."/>
    <n v="0"/>
    <n v="0"/>
    <n v="0"/>
    <n v="0"/>
    <s v="."/>
    <e v="#N/A"/>
    <s v="."/>
    <x v="1"/>
  </r>
  <r>
    <x v="3"/>
    <s v="Industry"/>
    <x v="1"/>
    <m/>
    <x v="11"/>
    <n v="8.2666039999999992"/>
    <n v="-6.6394616358333334"/>
    <n v="1.6271423641666658"/>
    <s v="."/>
    <n v="0"/>
    <n v="1.6271423641666658"/>
    <n v="0.64227640749999992"/>
    <n v="0.98486595666666599"/>
    <n v="0.119612954444444"/>
    <s v="."/>
    <n v="0"/>
    <s v="."/>
    <n v="0.52266345305555595"/>
    <n v="1.01666333333333E-3"/>
    <n v="3.9678385277777797E-2"/>
    <n v="5.3444597222222202E-2"/>
    <n v="0.42852380722222261"/>
    <s v="."/>
    <n v="0.169735447222222"/>
    <s v="."/>
    <n v="0.81513050944444398"/>
    <n v="0.27839756333333299"/>
    <n v="0.16096937250000001"/>
    <n v="0.37576357361111101"/>
    <s v="."/>
    <e v="#N/A"/>
    <s v="."/>
    <x v="1"/>
  </r>
  <r>
    <x v="3"/>
    <s v="Industry"/>
    <x v="1"/>
    <m/>
    <x v="12"/>
    <n v="6.0603930000000004"/>
    <n v="-2.3259997222204731E-3"/>
    <n v="6.0580670002777799"/>
    <s v="."/>
    <n v="0"/>
    <n v="6.0580670002777799"/>
    <n v="6.0580670002777799"/>
    <n v="0"/>
    <n v="1.37380030472222"/>
    <s v="."/>
    <n v="0"/>
    <s v="."/>
    <n v="4.6842666955555599"/>
    <n v="4.6842666955555599"/>
    <n v="0"/>
    <n v="0"/>
    <n v="0"/>
    <s v="."/>
    <n v="0"/>
    <s v="."/>
    <n v="0"/>
    <n v="0"/>
    <n v="0"/>
    <n v="0"/>
    <s v="."/>
    <e v="#N/A"/>
    <s v="."/>
    <x v="1"/>
  </r>
  <r>
    <x v="3"/>
    <s v="Industry"/>
    <x v="1"/>
    <m/>
    <x v="13"/>
    <n v="7.6757999999999993E-2"/>
    <n v="1.3877787807814457E-17"/>
    <n v="7.6758000000000007E-2"/>
    <s v="."/>
    <n v="0"/>
    <n v="7.6758000000000007E-2"/>
    <n v="7.6758000000000007E-2"/>
    <n v="0"/>
    <n v="0"/>
    <s v="."/>
    <n v="0"/>
    <s v="."/>
    <n v="7.6758000000000007E-2"/>
    <n v="0"/>
    <n v="1.1478665000000009E-2"/>
    <n v="1.46328077777778E-2"/>
    <n v="5.0646527222222196E-2"/>
    <s v="."/>
    <n v="0"/>
    <s v="."/>
    <n v="0"/>
    <n v="0"/>
    <n v="0"/>
    <n v="0"/>
    <s v="."/>
    <e v="#N/A"/>
    <s v="."/>
    <x v="1"/>
  </r>
  <r>
    <x v="3"/>
    <s v="Industry"/>
    <x v="1"/>
    <m/>
    <x v="14"/>
    <n v="0.24190400000000001"/>
    <n v="-2.7777771749448732E-10"/>
    <n v="0.24190399972222229"/>
    <s v="."/>
    <n v="0"/>
    <n v="0.24190399972222229"/>
    <n v="0.24190399972222229"/>
    <n v="0"/>
    <n v="0"/>
    <s v="."/>
    <n v="0"/>
    <s v="."/>
    <n v="0.24190399972222229"/>
    <n v="0"/>
    <n v="3.6175185833333401E-2"/>
    <n v="4.6115515555555597E-2"/>
    <n v="0.15961329833333329"/>
    <s v="."/>
    <n v="0"/>
    <s v="."/>
    <n v="0"/>
    <n v="0"/>
    <n v="0"/>
    <n v="0"/>
    <s v="."/>
    <e v="#N/A"/>
    <s v="."/>
    <x v="1"/>
  </r>
  <r>
    <x v="3"/>
    <s v="Industry"/>
    <x v="2"/>
    <m/>
    <x v="1"/>
    <n v="1.3002339999999999"/>
    <n v="-0.31913568916666635"/>
    <n v="0.98109831083333354"/>
    <s v="."/>
    <n v="0"/>
    <n v="0.98109831083333354"/>
    <n v="0.97887566666666692"/>
    <n v="2.2226441666666698E-3"/>
    <n v="6.7361510833333374E-2"/>
    <s v="."/>
    <n v="0"/>
    <s v="."/>
    <n v="0.91151415583333351"/>
    <n v="1.01666333333333E-3"/>
    <n v="1.7348605555555601E-3"/>
    <n v="1.7348605555555601E-3"/>
    <n v="0.90702777138888901"/>
    <s v="."/>
    <n v="2.2226441666666698E-3"/>
    <s v="."/>
    <n v="0"/>
    <n v="0"/>
    <n v="0"/>
    <n v="0"/>
    <s v="."/>
    <e v="#N/A"/>
    <s v="."/>
    <x v="1"/>
  </r>
  <r>
    <x v="3"/>
    <s v="Industry"/>
    <x v="2"/>
    <m/>
    <x v="2"/>
    <n v="0"/>
    <n v="0"/>
    <n v="0"/>
    <s v="."/>
    <n v="0"/>
    <n v="0"/>
    <n v="0"/>
    <n v="0"/>
    <n v="0"/>
    <s v="."/>
    <n v="0"/>
    <s v="."/>
    <n v="0"/>
    <n v="0"/>
    <n v="0"/>
    <n v="0"/>
    <n v="0"/>
    <s v="."/>
    <n v="0"/>
    <s v="."/>
    <n v="0"/>
    <n v="0"/>
    <n v="0"/>
    <n v="0"/>
    <s v="."/>
    <e v="#N/A"/>
    <s v="."/>
    <x v="1"/>
  </r>
  <r>
    <x v="3"/>
    <s v="Industry"/>
    <x v="2"/>
    <m/>
    <x v="3"/>
    <n v="0"/>
    <n v="0"/>
    <n v="0"/>
    <s v="."/>
    <n v="0"/>
    <n v="0"/>
    <n v="0"/>
    <n v="0"/>
    <n v="0"/>
    <s v="."/>
    <n v="0"/>
    <s v="."/>
    <n v="0"/>
    <n v="0"/>
    <n v="0"/>
    <n v="0"/>
    <n v="0"/>
    <s v="."/>
    <n v="0"/>
    <s v="."/>
    <n v="0"/>
    <n v="0"/>
    <n v="0"/>
    <n v="0"/>
    <s v="."/>
    <e v="#N/A"/>
    <s v="."/>
    <x v="1"/>
  </r>
  <r>
    <x v="3"/>
    <s v="Industry"/>
    <x v="2"/>
    <m/>
    <x v="4"/>
    <n v="0.58498899999999998"/>
    <n v="-2.2204460492503131E-16"/>
    <n v="0.58498899999999976"/>
    <s v="."/>
    <n v="0"/>
    <n v="0.58498899999999976"/>
    <n v="0.58498899999999976"/>
    <n v="0"/>
    <n v="6.5896663055555596E-2"/>
    <s v="."/>
    <n v="0"/>
    <s v="."/>
    <n v="0.51909233694444412"/>
    <n v="0"/>
    <n v="0"/>
    <n v="0"/>
    <n v="0.51909233694444412"/>
    <s v="."/>
    <n v="0"/>
    <s v="."/>
    <n v="0"/>
    <n v="0"/>
    <n v="0"/>
    <n v="0"/>
    <s v="."/>
    <e v="#N/A"/>
    <s v="."/>
    <x v="1"/>
  </r>
  <r>
    <x v="3"/>
    <s v="Industry"/>
    <x v="2"/>
    <m/>
    <x v="5"/>
    <n v="0"/>
    <n v="0"/>
    <n v="0"/>
    <s v="."/>
    <n v="0"/>
    <n v="0"/>
    <n v="0"/>
    <n v="0"/>
    <n v="0"/>
    <s v="."/>
    <n v="0"/>
    <s v="."/>
    <n v="0"/>
    <n v="0"/>
    <n v="0"/>
    <n v="0"/>
    <n v="0"/>
    <s v="."/>
    <n v="0"/>
    <s v="."/>
    <n v="0"/>
    <n v="0"/>
    <n v="0"/>
    <n v="0"/>
    <s v="."/>
    <e v="#N/A"/>
    <s v="."/>
    <x v="1"/>
  </r>
  <r>
    <x v="3"/>
    <s v="Industry"/>
    <x v="2"/>
    <m/>
    <x v="6"/>
    <n v="0"/>
    <n v="0"/>
    <n v="0"/>
    <s v="."/>
    <n v="0"/>
    <n v="0"/>
    <n v="0"/>
    <n v="0"/>
    <n v="0"/>
    <s v="."/>
    <n v="0"/>
    <s v="."/>
    <n v="0"/>
    <n v="0"/>
    <n v="0"/>
    <n v="0"/>
    <n v="0"/>
    <s v="."/>
    <n v="0"/>
    <s v="."/>
    <n v="0"/>
    <n v="0"/>
    <n v="0"/>
    <n v="0"/>
    <s v="."/>
    <e v="#N/A"/>
    <s v="."/>
    <x v="1"/>
  </r>
  <r>
    <x v="3"/>
    <s v="Industry"/>
    <x v="2"/>
    <m/>
    <x v="7"/>
    <n v="0"/>
    <n v="0"/>
    <n v="0"/>
    <s v="."/>
    <n v="0"/>
    <n v="0"/>
    <n v="0"/>
    <n v="0"/>
    <n v="0"/>
    <s v="."/>
    <n v="0"/>
    <s v="."/>
    <n v="0"/>
    <n v="0"/>
    <n v="0"/>
    <n v="0"/>
    <n v="0"/>
    <s v="."/>
    <n v="0"/>
    <s v="."/>
    <n v="0"/>
    <n v="0"/>
    <n v="0"/>
    <n v="0"/>
    <s v="."/>
    <e v="#N/A"/>
    <s v="."/>
    <x v="1"/>
  </r>
  <r>
    <x v="3"/>
    <s v="Industry"/>
    <x v="2"/>
    <m/>
    <x v="8"/>
    <n v="0"/>
    <n v="0"/>
    <n v="0"/>
    <s v="."/>
    <n v="0"/>
    <n v="0"/>
    <n v="0"/>
    <n v="0"/>
    <n v="0"/>
    <s v="."/>
    <n v="0"/>
    <s v="."/>
    <n v="0"/>
    <n v="0"/>
    <n v="0"/>
    <n v="0"/>
    <n v="0"/>
    <s v="."/>
    <n v="0"/>
    <s v="."/>
    <n v="0"/>
    <n v="0"/>
    <n v="0"/>
    <n v="0"/>
    <s v="."/>
    <e v="#N/A"/>
    <s v="."/>
    <x v="1"/>
  </r>
  <r>
    <x v="3"/>
    <s v="Industry"/>
    <x v="2"/>
    <m/>
    <x v="9"/>
    <s v="-"/>
    <n v="0"/>
    <n v="0"/>
    <s v="."/>
    <n v="0"/>
    <n v="0"/>
    <n v="0"/>
    <n v="0"/>
    <n v="0"/>
    <s v="."/>
    <n v="0"/>
    <s v="."/>
    <n v="0"/>
    <n v="0"/>
    <n v="0"/>
    <n v="0"/>
    <n v="0"/>
    <s v="."/>
    <n v="0"/>
    <s v="."/>
    <n v="0"/>
    <n v="0"/>
    <n v="0"/>
    <n v="0"/>
    <s v="."/>
    <e v="#N/A"/>
    <s v="."/>
    <x v="1"/>
  </r>
  <r>
    <x v="3"/>
    <s v="Industry"/>
    <x v="2"/>
    <m/>
    <x v="10"/>
    <s v="-"/>
    <n v="0"/>
    <n v="0"/>
    <s v="."/>
    <n v="0"/>
    <n v="0"/>
    <n v="0"/>
    <n v="0"/>
    <n v="0"/>
    <s v="."/>
    <n v="0"/>
    <s v="."/>
    <n v="0"/>
    <n v="0"/>
    <n v="0"/>
    <n v="0"/>
    <n v="0"/>
    <s v="."/>
    <n v="0"/>
    <s v="."/>
    <n v="0"/>
    <n v="0"/>
    <n v="0"/>
    <n v="0"/>
    <s v="."/>
    <e v="#N/A"/>
    <s v="."/>
    <x v="1"/>
  </r>
  <r>
    <x v="3"/>
    <s v="Industry"/>
    <x v="2"/>
    <m/>
    <x v="11"/>
    <n v="0.71524500000000002"/>
    <n v="-0.3191356894444447"/>
    <n v="0.39610931055555532"/>
    <s v="."/>
    <n v="0"/>
    <n v="0.39610931055555532"/>
    <n v="0.39388666638888864"/>
    <n v="2.2226441666666698E-3"/>
    <n v="1.4648477777777799E-3"/>
    <s v="."/>
    <n v="0"/>
    <s v="."/>
    <n v="0.39242181861111086"/>
    <n v="1.01666333333333E-3"/>
    <n v="1.7348605555555601E-3"/>
    <n v="1.7348605555555601E-3"/>
    <n v="0.38793543416666643"/>
    <s v="."/>
    <n v="2.2226441666666698E-3"/>
    <s v="."/>
    <n v="0"/>
    <n v="0"/>
    <n v="0"/>
    <n v="0"/>
    <s v="."/>
    <e v="#N/A"/>
    <s v="."/>
    <x v="1"/>
  </r>
  <r>
    <x v="3"/>
    <s v="Industry"/>
    <x v="2"/>
    <m/>
    <x v="12"/>
    <n v="0"/>
    <n v="0"/>
    <n v="0"/>
    <s v="."/>
    <n v="0"/>
    <n v="0"/>
    <n v="0"/>
    <n v="0"/>
    <n v="0"/>
    <s v="."/>
    <n v="0"/>
    <s v="."/>
    <n v="0"/>
    <n v="0"/>
    <n v="0"/>
    <n v="0"/>
    <n v="0"/>
    <s v="."/>
    <n v="0"/>
    <s v="."/>
    <n v="0"/>
    <n v="0"/>
    <n v="0"/>
    <n v="0"/>
    <s v="."/>
    <e v="#N/A"/>
    <s v="."/>
    <x v="1"/>
  </r>
  <r>
    <x v="3"/>
    <s v="Industry"/>
    <x v="2"/>
    <m/>
    <x v="13"/>
    <n v="0"/>
    <n v="0"/>
    <n v="0"/>
    <s v="."/>
    <n v="0"/>
    <n v="0"/>
    <n v="0"/>
    <n v="0"/>
    <n v="0"/>
    <s v="."/>
    <n v="0"/>
    <s v="."/>
    <n v="0"/>
    <n v="0"/>
    <n v="0"/>
    <n v="0"/>
    <n v="0"/>
    <s v="."/>
    <n v="0"/>
    <s v="."/>
    <n v="0"/>
    <n v="0"/>
    <n v="0"/>
    <n v="0"/>
    <s v="."/>
    <e v="#N/A"/>
    <s v="."/>
    <x v="1"/>
  </r>
  <r>
    <x v="3"/>
    <s v="Industry"/>
    <x v="2"/>
    <m/>
    <x v="14"/>
    <n v="0"/>
    <n v="0"/>
    <n v="0"/>
    <s v="."/>
    <n v="0"/>
    <n v="0"/>
    <n v="0"/>
    <n v="0"/>
    <n v="0"/>
    <s v="."/>
    <n v="0"/>
    <s v="."/>
    <n v="0"/>
    <n v="0"/>
    <n v="0"/>
    <n v="0"/>
    <n v="0"/>
    <s v="."/>
    <n v="0"/>
    <s v="."/>
    <n v="0"/>
    <n v="0"/>
    <n v="0"/>
    <n v="0"/>
    <s v="."/>
    <e v="#N/A"/>
    <s v="."/>
    <x v="1"/>
  </r>
  <r>
    <x v="3"/>
    <s v="Industry"/>
    <x v="3"/>
    <m/>
    <x v="1"/>
    <n v="9.4912430000000008"/>
    <n v="-0.768592548055544"/>
    <n v="8.7226504519444568"/>
    <s v="."/>
    <n v="0"/>
    <n v="8.7226504519444568"/>
    <n v="8.3355770597222349"/>
    <n v="0.38707339222222192"/>
    <n v="0.23732714555555529"/>
    <s v="."/>
    <n v="0"/>
    <s v="."/>
    <n v="8.0982499141666793"/>
    <n v="4.7009186755555596"/>
    <n v="0.81773289083333389"/>
    <n v="0.112578701666667"/>
    <n v="2.4670196461111198"/>
    <s v="."/>
    <n v="7.9229772222222192E-3"/>
    <s v="."/>
    <n v="0.37915041499999969"/>
    <n v="0.27839756333333299"/>
    <n v="5.2097790277777799E-2"/>
    <n v="4.86550613888889E-2"/>
    <s v="."/>
    <e v="#N/A"/>
    <s v="."/>
    <x v="1"/>
  </r>
  <r>
    <x v="3"/>
    <s v="Industry"/>
    <x v="3"/>
    <m/>
    <x v="2"/>
    <n v="1.067634"/>
    <n v="2.2204460492503131E-16"/>
    <n v="1.0676340000000002"/>
    <s v="."/>
    <n v="0"/>
    <n v="1.0676340000000002"/>
    <n v="1.0676340000000002"/>
    <n v="0"/>
    <n v="2.9973849722222199E-2"/>
    <s v="."/>
    <n v="0"/>
    <s v="."/>
    <n v="1.037660150277778"/>
    <n v="9.7144445555555597E-2"/>
    <n v="0.2263808183333334"/>
    <n v="3.1166238888888899E-2"/>
    <n v="0.68296864749999997"/>
    <s v="."/>
    <n v="0"/>
    <s v="."/>
    <n v="0"/>
    <n v="0"/>
    <n v="0"/>
    <n v="0"/>
    <s v="."/>
    <e v="#N/A"/>
    <s v="."/>
    <x v="1"/>
  </r>
  <r>
    <x v="3"/>
    <s v="Industry"/>
    <x v="3"/>
    <m/>
    <x v="3"/>
    <n v="4.5356999999999995E-2"/>
    <n v="-2.7777787015015321E-10"/>
    <n v="4.5356999722222124E-2"/>
    <s v="."/>
    <n v="0"/>
    <n v="4.5356999722222124E-2"/>
    <n v="4.5356999722222124E-2"/>
    <n v="0"/>
    <n v="6.5772416666666695E-4"/>
    <s v="."/>
    <n v="0"/>
    <s v="."/>
    <n v="4.4699275555555459E-2"/>
    <n v="4.7427261111111004E-3"/>
    <n v="9.6174858333333297E-3"/>
    <n v="1.3240558333333301E-3"/>
    <n v="2.9015007777777699E-2"/>
    <s v="."/>
    <n v="0"/>
    <s v="."/>
    <n v="0"/>
    <n v="0"/>
    <n v="0"/>
    <n v="0"/>
    <s v="."/>
    <e v="#N/A"/>
    <s v="."/>
    <x v="1"/>
  </r>
  <r>
    <x v="3"/>
    <s v="Industry"/>
    <x v="3"/>
    <m/>
    <x v="4"/>
    <n v="2.7435170000000002"/>
    <n v="-2.2204460492503131E-15"/>
    <n v="2.743516999999998"/>
    <s v="."/>
    <n v="0"/>
    <n v="2.743516999999998"/>
    <n v="2.743516999999998"/>
    <n v="0"/>
    <n v="7.7564459722222201E-2"/>
    <s v="."/>
    <n v="0"/>
    <s v="."/>
    <n v="2.6659525402777757"/>
    <n v="0.249093556111112"/>
    <n v="0.581734586666667"/>
    <n v="8.0088406944444399E-2"/>
    <n v="1.7550359905555522"/>
    <s v="."/>
    <n v="0"/>
    <s v="."/>
    <n v="0"/>
    <n v="0"/>
    <n v="0"/>
    <n v="0"/>
    <s v="."/>
    <e v="#N/A"/>
    <s v="."/>
    <x v="1"/>
  </r>
  <r>
    <x v="3"/>
    <s v="Industry"/>
    <x v="3"/>
    <m/>
    <x v="5"/>
    <n v="0"/>
    <n v="0"/>
    <n v="0"/>
    <s v="."/>
    <n v="0"/>
    <n v="0"/>
    <n v="0"/>
    <n v="0"/>
    <n v="0"/>
    <s v="."/>
    <n v="0"/>
    <s v="."/>
    <n v="0"/>
    <n v="0"/>
    <n v="0"/>
    <n v="0"/>
    <n v="0"/>
    <s v="."/>
    <n v="0"/>
    <s v="."/>
    <n v="0"/>
    <n v="0"/>
    <n v="0"/>
    <n v="0"/>
    <s v="."/>
    <e v="#N/A"/>
    <s v="."/>
    <x v="1"/>
  </r>
  <r>
    <x v="3"/>
    <s v="Industry"/>
    <x v="3"/>
    <m/>
    <x v="6"/>
    <n v="0"/>
    <n v="0"/>
    <n v="0"/>
    <s v="."/>
    <n v="0"/>
    <n v="0"/>
    <n v="0"/>
    <n v="0"/>
    <n v="0"/>
    <s v="."/>
    <n v="0"/>
    <s v="."/>
    <n v="0"/>
    <n v="0"/>
    <n v="0"/>
    <n v="0"/>
    <n v="0"/>
    <s v="."/>
    <n v="0"/>
    <s v="."/>
    <n v="0"/>
    <n v="0"/>
    <n v="0"/>
    <n v="0"/>
    <s v="."/>
    <e v="#N/A"/>
    <s v="."/>
    <x v="1"/>
  </r>
  <r>
    <x v="3"/>
    <s v="Industry"/>
    <x v="3"/>
    <m/>
    <x v="7"/>
    <n v="0"/>
    <n v="0"/>
    <n v="0"/>
    <s v="."/>
    <n v="0"/>
    <n v="0"/>
    <n v="0"/>
    <n v="0"/>
    <n v="0"/>
    <s v="."/>
    <n v="0"/>
    <s v="."/>
    <n v="0"/>
    <n v="0"/>
    <n v="0"/>
    <n v="0"/>
    <n v="0"/>
    <s v="."/>
    <n v="0"/>
    <s v="."/>
    <n v="0"/>
    <n v="0"/>
    <n v="0"/>
    <n v="0"/>
    <s v="."/>
    <e v="#N/A"/>
    <s v="."/>
    <x v="1"/>
  </r>
  <r>
    <x v="3"/>
    <s v="Industry"/>
    <x v="3"/>
    <m/>
    <x v="8"/>
    <n v="0"/>
    <n v="0"/>
    <n v="0"/>
    <s v="."/>
    <n v="0"/>
    <n v="0"/>
    <n v="0"/>
    <n v="0"/>
    <n v="0"/>
    <s v="."/>
    <n v="0"/>
    <s v="."/>
    <n v="0"/>
    <n v="0"/>
    <n v="0"/>
    <n v="0"/>
    <n v="0"/>
    <s v="."/>
    <n v="0"/>
    <s v="."/>
    <n v="0"/>
    <n v="0"/>
    <n v="0"/>
    <n v="0"/>
    <s v="."/>
    <e v="#N/A"/>
    <s v="."/>
    <x v="1"/>
  </r>
  <r>
    <x v="3"/>
    <s v="Industry"/>
    <x v="3"/>
    <m/>
    <x v="9"/>
    <s v="-"/>
    <n v="0"/>
    <n v="0"/>
    <s v="."/>
    <n v="0"/>
    <n v="0"/>
    <n v="0"/>
    <n v="0"/>
    <n v="0"/>
    <s v="."/>
    <n v="0"/>
    <s v="."/>
    <n v="0"/>
    <n v="0"/>
    <n v="0"/>
    <n v="0"/>
    <n v="0"/>
    <s v="."/>
    <n v="0"/>
    <s v="."/>
    <n v="0"/>
    <n v="0"/>
    <n v="0"/>
    <n v="0"/>
    <s v="."/>
    <e v="#N/A"/>
    <s v="."/>
    <x v="1"/>
  </r>
  <r>
    <x v="3"/>
    <s v="Industry"/>
    <x v="3"/>
    <m/>
    <x v="10"/>
    <s v="-"/>
    <n v="0"/>
    <n v="0"/>
    <s v="."/>
    <n v="0"/>
    <n v="0"/>
    <n v="0"/>
    <n v="0"/>
    <n v="0"/>
    <s v="."/>
    <n v="0"/>
    <s v="."/>
    <n v="0"/>
    <n v="0"/>
    <n v="0"/>
    <n v="0"/>
    <n v="0"/>
    <s v="."/>
    <n v="0"/>
    <s v="."/>
    <n v="0"/>
    <n v="0"/>
    <n v="0"/>
    <n v="0"/>
    <s v="."/>
    <e v="#N/A"/>
    <s v="."/>
    <x v="1"/>
  </r>
  <r>
    <x v="3"/>
    <s v="Industry"/>
    <x v="3"/>
    <m/>
    <x v="11"/>
    <n v="1.1560220000000001"/>
    <n v="-0.76626654805555594"/>
    <n v="0.38975545194444416"/>
    <s v="."/>
    <n v="0"/>
    <n v="0.38975545194444416"/>
    <n v="2.6820597222222201E-3"/>
    <n v="0.38707339222222192"/>
    <n v="2.6820597222222201E-3"/>
    <s v="."/>
    <n v="0"/>
    <s v="."/>
    <n v="0"/>
    <n v="0"/>
    <n v="0"/>
    <n v="0"/>
    <n v="0"/>
    <s v="."/>
    <n v="7.9229772222222192E-3"/>
    <s v="."/>
    <n v="0.37915041499999969"/>
    <n v="0.27839756333333299"/>
    <n v="5.2097790277777799E-2"/>
    <n v="4.86550613888889E-2"/>
    <s v="."/>
    <e v="#N/A"/>
    <s v="."/>
    <x v="1"/>
  </r>
  <r>
    <x v="3"/>
    <s v="Industry"/>
    <x v="3"/>
    <m/>
    <x v="12"/>
    <n v="4.4763869999999999"/>
    <n v="2.6645352591003757E-15"/>
    <n v="4.4763870000000026"/>
    <s v="."/>
    <n v="0"/>
    <n v="4.4763870000000026"/>
    <n v="4.4763870000000026"/>
    <n v="0"/>
    <n v="0.126449052222222"/>
    <s v="."/>
    <n v="0"/>
    <s v="."/>
    <n v="4.3499379477777804"/>
    <n v="4.3499379477777804"/>
    <n v="0"/>
    <n v="0"/>
    <n v="0"/>
    <s v="."/>
    <n v="0"/>
    <s v="."/>
    <n v="0"/>
    <n v="0"/>
    <n v="0"/>
    <n v="0"/>
    <s v="."/>
    <e v="#N/A"/>
    <s v="."/>
    <x v="1"/>
  </r>
  <r>
    <x v="3"/>
    <s v="Industry"/>
    <x v="3"/>
    <m/>
    <x v="13"/>
    <n v="0"/>
    <n v="0"/>
    <n v="0"/>
    <s v="."/>
    <n v="0"/>
    <n v="0"/>
    <n v="0"/>
    <n v="0"/>
    <n v="0"/>
    <s v="."/>
    <n v="0"/>
    <s v="."/>
    <n v="0"/>
    <n v="0"/>
    <n v="0"/>
    <n v="0"/>
    <n v="0"/>
    <s v="."/>
    <n v="0"/>
    <s v="."/>
    <n v="0"/>
    <n v="0"/>
    <n v="0"/>
    <n v="0"/>
    <s v="."/>
    <e v="#N/A"/>
    <s v="."/>
    <x v="1"/>
  </r>
  <r>
    <x v="3"/>
    <s v="Industry"/>
    <x v="3"/>
    <m/>
    <x v="14"/>
    <n v="0"/>
    <n v="0"/>
    <n v="0"/>
    <s v="."/>
    <n v="0"/>
    <n v="0"/>
    <n v="0"/>
    <n v="0"/>
    <n v="0"/>
    <s v="."/>
    <n v="0"/>
    <s v="."/>
    <n v="0"/>
    <n v="0"/>
    <n v="0"/>
    <n v="0"/>
    <n v="0"/>
    <s v="."/>
    <n v="0"/>
    <s v="."/>
    <n v="0"/>
    <n v="0"/>
    <n v="0"/>
    <n v="0"/>
    <s v="."/>
    <e v="#N/A"/>
    <s v="."/>
    <x v="1"/>
  </r>
  <r>
    <x v="3"/>
    <s v="Industry"/>
    <x v="4"/>
    <m/>
    <x v="1"/>
    <n v="1.5572570000000001"/>
    <n v="-0.81580786500000002"/>
    <n v="0.74144913500000009"/>
    <s v="."/>
    <n v="0"/>
    <n v="0.74144913500000009"/>
    <n v="0.73969405583333347"/>
    <n v="1.7550791666666699E-3"/>
    <n v="5.2990858055555506E-2"/>
    <s v="."/>
    <n v="0"/>
    <s v="."/>
    <n v="0.686703197777778"/>
    <n v="0.16243475388888881"/>
    <n v="2.9382455000000012E-2"/>
    <n v="3.5331942777777799E-2"/>
    <n v="0.45955404611111139"/>
    <s v="."/>
    <n v="1.7550791666666699E-3"/>
    <s v="."/>
    <n v="0"/>
    <n v="0"/>
    <n v="0"/>
    <n v="0"/>
    <s v="."/>
    <e v="#N/A"/>
    <s v="."/>
    <x v="1"/>
  </r>
  <r>
    <x v="3"/>
    <s v="Industry"/>
    <x v="4"/>
    <m/>
    <x v="2"/>
    <n v="0"/>
    <n v="0"/>
    <n v="0"/>
    <s v="."/>
    <n v="0"/>
    <n v="0"/>
    <n v="0"/>
    <n v="0"/>
    <n v="0"/>
    <s v="."/>
    <n v="0"/>
    <s v="."/>
    <n v="0"/>
    <n v="0"/>
    <n v="0"/>
    <n v="0"/>
    <n v="0"/>
    <s v="."/>
    <n v="0"/>
    <s v="."/>
    <n v="0"/>
    <n v="0"/>
    <n v="0"/>
    <n v="0"/>
    <s v="."/>
    <e v="#N/A"/>
    <s v="."/>
    <x v="1"/>
  </r>
  <r>
    <x v="3"/>
    <s v="Industry"/>
    <x v="4"/>
    <m/>
    <x v="3"/>
    <n v="0.22329599999999999"/>
    <n v="2.7777805056139471E-10"/>
    <n v="0.22329600027777805"/>
    <s v="."/>
    <n v="0"/>
    <n v="0.22329600027777805"/>
    <n v="0.22329600027777805"/>
    <n v="0"/>
    <n v="1.33651444444444E-3"/>
    <s v="."/>
    <n v="0"/>
    <s v="."/>
    <n v="0.22195948583333361"/>
    <n v="6.8076116666666601E-3"/>
    <n v="1.3119938333333341E-2"/>
    <n v="1.2631928888888901E-2"/>
    <n v="0.1894000069444447"/>
    <s v="."/>
    <n v="0"/>
    <s v="."/>
    <n v="0"/>
    <n v="0"/>
    <n v="0"/>
    <n v="0"/>
    <s v="."/>
    <e v="#N/A"/>
    <s v="."/>
    <x v="1"/>
  </r>
  <r>
    <x v="3"/>
    <s v="Industry"/>
    <x v="4"/>
    <m/>
    <x v="4"/>
    <n v="0.259349"/>
    <n v="-2.7777791178351663E-10"/>
    <n v="0.25934899972222208"/>
    <s v="."/>
    <n v="0"/>
    <n v="0.25934899972222208"/>
    <n v="0.25934899972222208"/>
    <n v="0"/>
    <n v="2.9807119722222199E-2"/>
    <s v="."/>
    <n v="0"/>
    <s v="."/>
    <n v="0.22954187999999986"/>
    <n v="0"/>
    <n v="1.3997439166666679E-2"/>
    <n v="1.34767902777778E-2"/>
    <n v="0.20206765055555539"/>
    <s v="."/>
    <n v="0"/>
    <s v="."/>
    <n v="0"/>
    <n v="0"/>
    <n v="0"/>
    <n v="0"/>
    <s v="."/>
    <e v="#N/A"/>
    <s v="."/>
    <x v="1"/>
  </r>
  <r>
    <x v="3"/>
    <s v="Industry"/>
    <x v="4"/>
    <m/>
    <x v="5"/>
    <n v="3.8378999999999996E-2"/>
    <n v="-2.7777781463900197E-10"/>
    <n v="3.8378999722222182E-2"/>
    <s v="."/>
    <n v="0"/>
    <n v="3.8378999722222182E-2"/>
    <n v="3.8378999722222182E-2"/>
    <n v="0"/>
    <n v="0"/>
    <s v="."/>
    <n v="0"/>
    <s v="."/>
    <n v="3.8378999722222182E-2"/>
    <n v="1.234347222222222E-3"/>
    <n v="2.265076666666668E-3"/>
    <n v="2.180825E-3"/>
    <n v="3.269875083333329E-2"/>
    <s v="."/>
    <n v="0"/>
    <s v="."/>
    <n v="0"/>
    <n v="0"/>
    <n v="0"/>
    <n v="0"/>
    <s v="."/>
    <e v="#N/A"/>
    <s v="."/>
    <x v="1"/>
  </r>
  <r>
    <x v="3"/>
    <s v="Industry"/>
    <x v="4"/>
    <m/>
    <x v="6"/>
    <n v="0"/>
    <n v="0"/>
    <n v="0"/>
    <s v="."/>
    <n v="0"/>
    <n v="0"/>
    <n v="0"/>
    <n v="0"/>
    <n v="0"/>
    <s v="."/>
    <n v="0"/>
    <s v="."/>
    <n v="0"/>
    <n v="0"/>
    <n v="0"/>
    <n v="0"/>
    <n v="0"/>
    <s v="."/>
    <n v="0"/>
    <s v="."/>
    <n v="0"/>
    <n v="0"/>
    <n v="0"/>
    <n v="0"/>
    <s v="."/>
    <e v="#N/A"/>
    <s v="."/>
    <x v="1"/>
  </r>
  <r>
    <x v="3"/>
    <s v="Industry"/>
    <x v="4"/>
    <m/>
    <x v="7"/>
    <n v="0"/>
    <n v="0"/>
    <n v="0"/>
    <s v="."/>
    <n v="0"/>
    <n v="0"/>
    <n v="0"/>
    <n v="0"/>
    <n v="0"/>
    <s v="."/>
    <n v="0"/>
    <s v="."/>
    <n v="0"/>
    <n v="0"/>
    <n v="0"/>
    <n v="0"/>
    <n v="0"/>
    <s v="."/>
    <n v="0"/>
    <s v="."/>
    <n v="0"/>
    <n v="0"/>
    <n v="0"/>
    <n v="0"/>
    <s v="."/>
    <e v="#N/A"/>
    <s v="."/>
    <x v="1"/>
  </r>
  <r>
    <x v="3"/>
    <s v="Industry"/>
    <x v="4"/>
    <m/>
    <x v="8"/>
    <n v="0"/>
    <n v="0"/>
    <n v="0"/>
    <s v="."/>
    <n v="0"/>
    <n v="0"/>
    <n v="0"/>
    <n v="0"/>
    <n v="0"/>
    <s v="."/>
    <n v="0"/>
    <s v="."/>
    <n v="0"/>
    <n v="0"/>
    <n v="0"/>
    <n v="0"/>
    <n v="0"/>
    <s v="."/>
    <n v="0"/>
    <s v="."/>
    <n v="0"/>
    <n v="0"/>
    <n v="0"/>
    <n v="0"/>
    <s v="."/>
    <e v="#N/A"/>
    <s v="."/>
    <x v="1"/>
  </r>
  <r>
    <x v="3"/>
    <s v="Industry"/>
    <x v="4"/>
    <m/>
    <x v="9"/>
    <s v="-"/>
    <n v="0"/>
    <n v="0"/>
    <s v="."/>
    <n v="0"/>
    <n v="0"/>
    <n v="0"/>
    <n v="0"/>
    <n v="0"/>
    <s v="."/>
    <n v="0"/>
    <s v="."/>
    <n v="0"/>
    <n v="0"/>
    <n v="0"/>
    <n v="0"/>
    <n v="0"/>
    <s v="."/>
    <n v="0"/>
    <s v="."/>
    <n v="0"/>
    <n v="0"/>
    <n v="0"/>
    <n v="0"/>
    <s v="."/>
    <e v="#N/A"/>
    <s v="."/>
    <x v="1"/>
  </r>
  <r>
    <x v="3"/>
    <s v="Industry"/>
    <x v="4"/>
    <m/>
    <x v="10"/>
    <s v="-"/>
    <n v="0"/>
    <n v="0"/>
    <s v="."/>
    <n v="0"/>
    <n v="0"/>
    <n v="0"/>
    <n v="0"/>
    <n v="0"/>
    <s v="."/>
    <n v="0"/>
    <s v="."/>
    <n v="0"/>
    <n v="0"/>
    <n v="0"/>
    <n v="0"/>
    <n v="0"/>
    <s v="."/>
    <n v="0"/>
    <s v="."/>
    <n v="0"/>
    <n v="0"/>
    <n v="0"/>
    <n v="0"/>
    <s v="."/>
    <e v="#N/A"/>
    <s v="."/>
    <x v="1"/>
  </r>
  <r>
    <x v="3"/>
    <s v="Industry"/>
    <x v="4"/>
    <m/>
    <x v="11"/>
    <n v="0.86178299999999997"/>
    <n v="-0.81580786527777782"/>
    <n v="4.59751347222222E-2"/>
    <s v="."/>
    <n v="0"/>
    <n v="4.59751347222222E-2"/>
    <n v="4.4220055555555526E-2"/>
    <n v="1.7550791666666699E-3"/>
    <n v="1.7900191666666699E-3"/>
    <s v="."/>
    <n v="0"/>
    <s v="."/>
    <n v="4.2430036388888856E-2"/>
    <n v="0"/>
    <n v="0"/>
    <n v="7.0423986111111097E-3"/>
    <n v="3.5387637777777745E-2"/>
    <s v="."/>
    <n v="1.7550791666666699E-3"/>
    <s v="."/>
    <n v="0"/>
    <n v="0"/>
    <n v="0"/>
    <n v="0"/>
    <s v="."/>
    <e v="#N/A"/>
    <s v="."/>
    <x v="1"/>
  </r>
  <r>
    <x v="3"/>
    <s v="Industry"/>
    <x v="4"/>
    <m/>
    <x v="12"/>
    <n v="0.17444999999999999"/>
    <n v="-2.7777780076121417E-10"/>
    <n v="0.17444999972222219"/>
    <s v="."/>
    <n v="0"/>
    <n v="0.17444999972222219"/>
    <n v="0.17444999972222219"/>
    <n v="0"/>
    <n v="2.0057204722222201E-2"/>
    <s v="."/>
    <n v="0"/>
    <s v="."/>
    <n v="0.154392795"/>
    <n v="0.154392795"/>
    <n v="0"/>
    <n v="0"/>
    <n v="0"/>
    <s v="."/>
    <n v="0"/>
    <s v="."/>
    <n v="0"/>
    <n v="0"/>
    <n v="0"/>
    <n v="0"/>
    <s v="."/>
    <e v="#N/A"/>
    <s v="."/>
    <x v="1"/>
  </r>
  <r>
    <x v="3"/>
    <s v="Industry"/>
    <x v="4"/>
    <m/>
    <x v="13"/>
    <n v="0"/>
    <n v="0"/>
    <n v="0"/>
    <s v="."/>
    <n v="0"/>
    <n v="0"/>
    <n v="0"/>
    <n v="0"/>
    <n v="0"/>
    <s v="."/>
    <n v="0"/>
    <s v="."/>
    <n v="0"/>
    <n v="0"/>
    <n v="0"/>
    <n v="0"/>
    <n v="0"/>
    <s v="."/>
    <n v="0"/>
    <s v="."/>
    <n v="0"/>
    <n v="0"/>
    <n v="0"/>
    <n v="0"/>
    <s v="."/>
    <e v="#N/A"/>
    <s v="."/>
    <x v="1"/>
  </r>
  <r>
    <x v="3"/>
    <s v="Industry"/>
    <x v="4"/>
    <m/>
    <x v="14"/>
    <n v="0"/>
    <n v="0"/>
    <n v="0"/>
    <s v="."/>
    <n v="0"/>
    <n v="0"/>
    <n v="0"/>
    <n v="0"/>
    <n v="0"/>
    <s v="."/>
    <n v="0"/>
    <s v="."/>
    <n v="0"/>
    <n v="0"/>
    <n v="0"/>
    <n v="0"/>
    <n v="0"/>
    <s v="."/>
    <n v="0"/>
    <s v="."/>
    <n v="0"/>
    <n v="0"/>
    <n v="0"/>
    <n v="0"/>
    <s v="."/>
    <e v="#N/A"/>
    <s v="."/>
    <x v="1"/>
  </r>
  <r>
    <x v="3"/>
    <s v="Industry"/>
    <x v="5"/>
    <m/>
    <x v="1"/>
    <n v="5.8243039999999997"/>
    <n v="-0.71016964111110514"/>
    <n v="5.1141343588888946"/>
    <s v="."/>
    <n v="0"/>
    <n v="5.1141343588888946"/>
    <n v="5.0889710616666726"/>
    <n v="2.5163297222222228E-2"/>
    <n v="0.27438066777777731"/>
    <s v="."/>
    <n v="0"/>
    <s v="."/>
    <n v="4.8145903938888956"/>
    <n v="1.0686972222222219E-3"/>
    <n v="0.72035685583333198"/>
    <n v="0.91778553861111101"/>
    <n v="3.1753793022222299"/>
    <s v="."/>
    <n v="8.7605383333333297E-3"/>
    <s v="."/>
    <n v="1.64027588888889E-2"/>
    <n v="0"/>
    <n v="0"/>
    <n v="1.64027588888889E-2"/>
    <s v="."/>
    <e v="#N/A"/>
    <s v="."/>
    <x v="1"/>
  </r>
  <r>
    <x v="3"/>
    <s v="Industry"/>
    <x v="5"/>
    <m/>
    <x v="2"/>
    <n v="0.87457600000000002"/>
    <n v="-2.7777713462739939E-10"/>
    <n v="0.87457599972222289"/>
    <s v="."/>
    <n v="0"/>
    <n v="0.87457599972222289"/>
    <n v="0.87457599972222289"/>
    <n v="0"/>
    <n v="7.09332022222222E-2"/>
    <s v="."/>
    <n v="0"/>
    <s v="."/>
    <n v="0.80364279750000067"/>
    <n v="0"/>
    <n v="0.12017960666666669"/>
    <n v="0.15320293166666701"/>
    <n v="0.53026025916666697"/>
    <s v="."/>
    <n v="0"/>
    <s v="."/>
    <n v="0"/>
    <n v="0"/>
    <n v="0"/>
    <n v="0"/>
    <s v="."/>
    <e v="#N/A"/>
    <s v="."/>
    <x v="1"/>
  </r>
  <r>
    <x v="3"/>
    <s v="Industry"/>
    <x v="5"/>
    <m/>
    <x v="3"/>
    <n v="8.9551000000000006E-2"/>
    <n v="-2.7777780076121417E-10"/>
    <n v="8.9550999722222205E-2"/>
    <s v="."/>
    <n v="0"/>
    <n v="8.9550999722222205E-2"/>
    <n v="8.9550999722222205E-2"/>
    <n v="0"/>
    <n v="9.4317694444444398E-4"/>
    <s v="."/>
    <n v="0"/>
    <s v="."/>
    <n v="8.8607822777777762E-2"/>
    <n v="0"/>
    <n v="1.3250729166666659E-2"/>
    <n v="1.6891806111111098E-2"/>
    <n v="5.8465287500000004E-2"/>
    <s v="."/>
    <n v="0"/>
    <s v="."/>
    <n v="0"/>
    <n v="0"/>
    <n v="0"/>
    <n v="0"/>
    <s v="."/>
    <e v="#N/A"/>
    <s v="."/>
    <x v="1"/>
  </r>
  <r>
    <x v="3"/>
    <s v="Industry"/>
    <x v="5"/>
    <m/>
    <x v="4"/>
    <n v="2.4376479999999998"/>
    <n v="5.5555515743321848E-10"/>
    <n v="2.437648000555555"/>
    <s v="."/>
    <n v="0"/>
    <n v="2.437648000555555"/>
    <n v="2.437648000555555"/>
    <n v="0"/>
    <n v="0.19768578944444401"/>
    <s v="."/>
    <n v="0"/>
    <s v="."/>
    <n v="2.239962211111111"/>
    <n v="0"/>
    <n v="0.33497192916666602"/>
    <n v="0.42701655305555603"/>
    <n v="1.477973728888889"/>
    <s v="."/>
    <n v="0"/>
    <s v="."/>
    <n v="0"/>
    <n v="0"/>
    <n v="0"/>
    <n v="0"/>
    <s v="."/>
    <e v="#N/A"/>
    <s v="."/>
    <x v="1"/>
  </r>
  <r>
    <x v="3"/>
    <s v="Industry"/>
    <x v="5"/>
    <m/>
    <x v="5"/>
    <n v="1.3211680000000001"/>
    <n v="-2.7777846689502894E-10"/>
    <n v="1.3211679997222217"/>
    <s v="."/>
    <n v="0"/>
    <n v="1.3211679997222217"/>
    <n v="1.3211679997222217"/>
    <n v="0"/>
    <n v="0"/>
    <s v="."/>
    <n v="0"/>
    <s v="."/>
    <n v="1.3211679997222217"/>
    <n v="0"/>
    <n v="0.19757216916666659"/>
    <n v="0.25186166194444398"/>
    <n v="0.87173416861111108"/>
    <s v="."/>
    <n v="0"/>
    <s v="."/>
    <n v="0"/>
    <n v="0"/>
    <n v="0"/>
    <n v="0"/>
    <s v="."/>
    <e v="#N/A"/>
    <s v="."/>
    <x v="1"/>
  </r>
  <r>
    <x v="3"/>
    <s v="Industry"/>
    <x v="5"/>
    <m/>
    <x v="6"/>
    <n v="3.2563999999999996E-2"/>
    <n v="3.4694469519536142E-17"/>
    <n v="3.256400000000003E-2"/>
    <s v="."/>
    <n v="0"/>
    <n v="3.256400000000003E-2"/>
    <n v="3.256400000000003E-2"/>
    <n v="0"/>
    <n v="0"/>
    <s v="."/>
    <n v="0"/>
    <s v="."/>
    <n v="3.256400000000003E-2"/>
    <n v="0"/>
    <n v="4.8697366666666797E-3"/>
    <n v="6.2078577777777803E-3"/>
    <n v="2.148640555555557E-2"/>
    <s v="."/>
    <n v="0"/>
    <s v="."/>
    <n v="0"/>
    <n v="0"/>
    <n v="0"/>
    <n v="0"/>
    <s v="."/>
    <e v="#N/A"/>
    <s v="."/>
    <x v="1"/>
  </r>
  <r>
    <x v="3"/>
    <s v="Industry"/>
    <x v="5"/>
    <m/>
    <x v="7"/>
    <n v="0"/>
    <n v="0"/>
    <n v="0"/>
    <s v="."/>
    <n v="0"/>
    <n v="0"/>
    <n v="0"/>
    <n v="0"/>
    <n v="0"/>
    <s v="."/>
    <n v="0"/>
    <s v="."/>
    <n v="0"/>
    <n v="0"/>
    <n v="0"/>
    <n v="0"/>
    <n v="0"/>
    <s v="."/>
    <n v="0"/>
    <s v="."/>
    <n v="0"/>
    <n v="0"/>
    <n v="0"/>
    <n v="0"/>
    <s v="."/>
    <e v="#N/A"/>
    <s v="."/>
    <x v="1"/>
  </r>
  <r>
    <x v="3"/>
    <s v="Industry"/>
    <x v="5"/>
    <m/>
    <x v="8"/>
    <n v="0"/>
    <n v="0"/>
    <n v="0"/>
    <s v="."/>
    <n v="0"/>
    <n v="0"/>
    <n v="0"/>
    <n v="0"/>
    <n v="0"/>
    <s v="."/>
    <n v="0"/>
    <s v="."/>
    <n v="0"/>
    <n v="0"/>
    <n v="0"/>
    <n v="0"/>
    <n v="0"/>
    <s v="."/>
    <n v="0"/>
    <s v="."/>
    <n v="0"/>
    <n v="0"/>
    <n v="0"/>
    <n v="0"/>
    <s v="."/>
    <e v="#N/A"/>
    <s v="."/>
    <x v="1"/>
  </r>
  <r>
    <x v="3"/>
    <s v="Industry"/>
    <x v="5"/>
    <m/>
    <x v="9"/>
    <s v="-"/>
    <n v="0"/>
    <n v="0"/>
    <s v="."/>
    <n v="0"/>
    <n v="0"/>
    <n v="0"/>
    <n v="0"/>
    <n v="0"/>
    <s v="."/>
    <n v="0"/>
    <s v="."/>
    <n v="0"/>
    <n v="0"/>
    <n v="0"/>
    <n v="0"/>
    <n v="0"/>
    <s v="."/>
    <n v="0"/>
    <s v="."/>
    <n v="0"/>
    <n v="0"/>
    <n v="0"/>
    <n v="0"/>
    <s v="."/>
    <e v="#N/A"/>
    <s v="."/>
    <x v="1"/>
  </r>
  <r>
    <x v="3"/>
    <s v="Industry"/>
    <x v="5"/>
    <m/>
    <x v="10"/>
    <s v="-"/>
    <n v="0"/>
    <n v="0"/>
    <s v="."/>
    <n v="0"/>
    <n v="0"/>
    <n v="0"/>
    <n v="0"/>
    <n v="0"/>
    <s v="."/>
    <n v="0"/>
    <s v="."/>
    <n v="0"/>
    <n v="0"/>
    <n v="0"/>
    <n v="0"/>
    <n v="0"/>
    <s v="."/>
    <n v="0"/>
    <s v="."/>
    <n v="0"/>
    <n v="0"/>
    <n v="0"/>
    <n v="0"/>
    <s v="."/>
    <e v="#N/A"/>
    <s v="."/>
    <x v="1"/>
  </r>
  <r>
    <x v="3"/>
    <s v="Industry"/>
    <x v="5"/>
    <m/>
    <x v="11"/>
    <n v="0.750135"/>
    <n v="-0.71133264111111105"/>
    <n v="3.8802358888888895E-2"/>
    <s v="."/>
    <n v="0"/>
    <n v="3.8802358888888895E-2"/>
    <n v="1.3639061666666667E-2"/>
    <n v="2.5163297222222228E-2"/>
    <n v="4.7241961111111098E-3"/>
    <s v="."/>
    <n v="0"/>
    <s v="."/>
    <n v="8.9148655555555574E-3"/>
    <n v="0"/>
    <n v="1.8588341666666672E-3"/>
    <n v="1.85640472222222E-3"/>
    <n v="5.1996266666666704E-3"/>
    <s v="."/>
    <n v="8.7605383333333297E-3"/>
    <s v="."/>
    <n v="1.64027588888889E-2"/>
    <n v="0"/>
    <n v="0"/>
    <n v="1.64027588888889E-2"/>
    <s v="."/>
    <e v="#N/A"/>
    <s v="."/>
    <x v="1"/>
  </r>
  <r>
    <x v="3"/>
    <s v="Industry"/>
    <x v="5"/>
    <m/>
    <x v="12"/>
    <n v="1.163E-3"/>
    <n v="2.7777777734244724E-10"/>
    <n v="1.1630002777777773E-3"/>
    <s v="."/>
    <n v="0"/>
    <n v="1.1630002777777773E-3"/>
    <n v="1.1630002777777773E-3"/>
    <n v="0"/>
    <n v="9.4303055555555499E-5"/>
    <s v="."/>
    <n v="0"/>
    <s v="."/>
    <n v="1.0686972222222219E-3"/>
    <n v="1.0686972222222219E-3"/>
    <n v="0"/>
    <n v="0"/>
    <n v="0"/>
    <s v="."/>
    <n v="0"/>
    <s v="."/>
    <n v="0"/>
    <n v="0"/>
    <n v="0"/>
    <n v="0"/>
    <s v="."/>
    <e v="#N/A"/>
    <s v="."/>
    <x v="1"/>
  </r>
  <r>
    <x v="3"/>
    <s v="Industry"/>
    <x v="5"/>
    <m/>
    <x v="13"/>
    <n v="7.6757999999999993E-2"/>
    <n v="1.3877787807814457E-17"/>
    <n v="7.6758000000000007E-2"/>
    <s v="."/>
    <n v="0"/>
    <n v="7.6758000000000007E-2"/>
    <n v="7.6758000000000007E-2"/>
    <n v="0"/>
    <n v="0"/>
    <s v="."/>
    <n v="0"/>
    <s v="."/>
    <n v="7.6758000000000007E-2"/>
    <n v="0"/>
    <n v="1.1478665000000009E-2"/>
    <n v="1.46328077777778E-2"/>
    <n v="5.0646527222222196E-2"/>
    <s v="."/>
    <n v="0"/>
    <s v="."/>
    <n v="0"/>
    <n v="0"/>
    <n v="0"/>
    <n v="0"/>
    <s v="."/>
    <e v="#N/A"/>
    <s v="."/>
    <x v="1"/>
  </r>
  <r>
    <x v="3"/>
    <s v="Industry"/>
    <x v="5"/>
    <m/>
    <x v="14"/>
    <n v="0.24190400000000001"/>
    <n v="-2.7777771749448732E-10"/>
    <n v="0.24190399972222229"/>
    <s v="."/>
    <n v="0"/>
    <n v="0.24190399972222229"/>
    <n v="0.24190399972222229"/>
    <n v="0"/>
    <n v="0"/>
    <s v="."/>
    <n v="0"/>
    <s v="."/>
    <n v="0.24190399972222229"/>
    <n v="0"/>
    <n v="3.6175185833333401E-2"/>
    <n v="4.6115515555555597E-2"/>
    <n v="0.15961329833333329"/>
    <s v="."/>
    <n v="0"/>
    <s v="."/>
    <n v="0"/>
    <n v="0"/>
    <n v="0"/>
    <n v="0"/>
    <s v="."/>
    <e v="#N/A"/>
    <s v="."/>
    <x v="1"/>
  </r>
  <r>
    <x v="3"/>
    <s v="Industry"/>
    <x v="6"/>
    <m/>
    <x v="1"/>
    <n v="2.5144059999999997"/>
    <n v="-0.34070627861111102"/>
    <n v="2.1736997213888887"/>
    <s v="."/>
    <n v="0"/>
    <n v="2.1736997213888887"/>
    <n v="2.166394744722222"/>
    <n v="7.3049766666666667E-3"/>
    <n v="0.20581483027777805"/>
    <s v="."/>
    <n v="0"/>
    <s v="."/>
    <n v="1.9605799144444438"/>
    <n v="0.11009439888888881"/>
    <n v="1.4895174530555551"/>
    <n v="0.29994144138888901"/>
    <n v="6.1026621111111103E-2"/>
    <s v="."/>
    <n v="6.8649999999999996E-3"/>
    <s v="."/>
    <n v="4.3997666666666698E-4"/>
    <n v="0"/>
    <n v="0"/>
    <n v="4.3997666666666698E-4"/>
    <s v="."/>
    <e v="#N/A"/>
    <s v="."/>
    <x v="1"/>
  </r>
  <r>
    <x v="3"/>
    <s v="Industry"/>
    <x v="6"/>
    <m/>
    <x v="2"/>
    <n v="0"/>
    <n v="0"/>
    <n v="0"/>
    <s v="."/>
    <n v="0"/>
    <n v="0"/>
    <n v="0"/>
    <n v="0"/>
    <n v="0"/>
    <s v="."/>
    <n v="0"/>
    <s v="."/>
    <n v="0"/>
    <n v="0"/>
    <n v="0"/>
    <n v="0"/>
    <n v="0"/>
    <s v="."/>
    <n v="0"/>
    <s v="."/>
    <n v="0"/>
    <n v="0"/>
    <n v="0"/>
    <n v="0"/>
    <s v="."/>
    <e v="#N/A"/>
    <s v="."/>
    <x v="1"/>
  </r>
  <r>
    <x v="3"/>
    <s v="Industry"/>
    <x v="6"/>
    <m/>
    <x v="3"/>
    <n v="5.5823999999999999E-2"/>
    <n v="-2.7777776606674465E-10"/>
    <n v="5.5823999722222233E-2"/>
    <s v="."/>
    <n v="0"/>
    <n v="5.5823999722222233E-2"/>
    <n v="5.5823999722222233E-2"/>
    <n v="0"/>
    <n v="0"/>
    <s v="."/>
    <n v="0"/>
    <s v="."/>
    <n v="5.5823999722222233E-2"/>
    <n v="3.1952133333333398E-3"/>
    <n v="4.2362150000000001E-2"/>
    <n v="8.5309330555555594E-3"/>
    <n v="1.7357033333333339E-3"/>
    <s v="."/>
    <n v="0"/>
    <s v="."/>
    <n v="0"/>
    <n v="0"/>
    <n v="0"/>
    <n v="0"/>
    <s v="."/>
    <e v="#N/A"/>
    <s v="."/>
    <x v="1"/>
  </r>
  <r>
    <x v="3"/>
    <s v="Industry"/>
    <x v="6"/>
    <m/>
    <x v="4"/>
    <n v="0.46403699999999998"/>
    <n v="7.2164496600635175E-16"/>
    <n v="0.4640370000000007"/>
    <s v="."/>
    <n v="0"/>
    <n v="0.4640370000000007"/>
    <n v="0.4640370000000007"/>
    <n v="0"/>
    <n v="0.185948961666667"/>
    <s v="."/>
    <n v="0"/>
    <s v="."/>
    <n v="0.27808803833333368"/>
    <n v="0"/>
    <n v="0.22383961416666698"/>
    <n v="4.5077049166666702E-2"/>
    <n v="9.1713750000000007E-3"/>
    <s v="."/>
    <n v="0"/>
    <s v="."/>
    <n v="0"/>
    <n v="0"/>
    <n v="0"/>
    <n v="0"/>
    <s v="."/>
    <e v="#N/A"/>
    <s v="."/>
    <x v="1"/>
  </r>
  <r>
    <x v="3"/>
    <s v="Industry"/>
    <x v="6"/>
    <m/>
    <x v="5"/>
    <n v="0"/>
    <n v="0"/>
    <n v="0"/>
    <s v="."/>
    <n v="0"/>
    <n v="0"/>
    <n v="0"/>
    <n v="0"/>
    <n v="0"/>
    <s v="."/>
    <n v="0"/>
    <s v="."/>
    <n v="0"/>
    <n v="0"/>
    <n v="0"/>
    <n v="0"/>
    <n v="0"/>
    <s v="."/>
    <n v="0"/>
    <s v="."/>
    <n v="0"/>
    <n v="0"/>
    <n v="0"/>
    <n v="0"/>
    <s v="."/>
    <e v="#N/A"/>
    <s v="."/>
    <x v="1"/>
  </r>
  <r>
    <x v="3"/>
    <s v="Industry"/>
    <x v="6"/>
    <m/>
    <x v="6"/>
    <n v="1.611918"/>
    <n v="4.4408920985006262E-16"/>
    <n v="1.6119180000000004"/>
    <s v="."/>
    <n v="0"/>
    <n v="1.6119180000000004"/>
    <n v="1.6119180000000004"/>
    <n v="0"/>
    <n v="0"/>
    <s v="."/>
    <n v="0"/>
    <s v="."/>
    <n v="1.6119180000000004"/>
    <n v="9.2261789999999996E-2"/>
    <n v="1.2232070877777779"/>
    <n v="0.246330688055556"/>
    <n v="5.0118434166666601E-2"/>
    <s v="."/>
    <n v="0"/>
    <s v="."/>
    <n v="0"/>
    <n v="0"/>
    <n v="0"/>
    <n v="0"/>
    <s v="."/>
    <e v="#N/A"/>
    <s v="."/>
    <x v="1"/>
  </r>
  <r>
    <x v="3"/>
    <s v="Industry"/>
    <x v="6"/>
    <m/>
    <x v="7"/>
    <n v="0"/>
    <n v="0"/>
    <n v="0"/>
    <s v="."/>
    <n v="0"/>
    <n v="0"/>
    <n v="0"/>
    <n v="0"/>
    <n v="0"/>
    <s v="."/>
    <n v="0"/>
    <s v="."/>
    <n v="0"/>
    <n v="0"/>
    <n v="0"/>
    <n v="0"/>
    <n v="0"/>
    <s v="."/>
    <n v="0"/>
    <s v="."/>
    <n v="0"/>
    <n v="0"/>
    <n v="0"/>
    <n v="0"/>
    <s v="."/>
    <e v="#N/A"/>
    <s v="."/>
    <x v="1"/>
  </r>
  <r>
    <x v="3"/>
    <s v="Industry"/>
    <x v="6"/>
    <m/>
    <x v="8"/>
    <n v="0"/>
    <n v="0"/>
    <n v="0"/>
    <s v="."/>
    <n v="0"/>
    <n v="0"/>
    <n v="0"/>
    <n v="0"/>
    <n v="0"/>
    <s v="."/>
    <n v="0"/>
    <s v="."/>
    <n v="0"/>
    <n v="0"/>
    <n v="0"/>
    <n v="0"/>
    <n v="0"/>
    <s v="."/>
    <n v="0"/>
    <s v="."/>
    <n v="0"/>
    <n v="0"/>
    <n v="0"/>
    <n v="0"/>
    <s v="."/>
    <e v="#N/A"/>
    <s v="."/>
    <x v="1"/>
  </r>
  <r>
    <x v="3"/>
    <s v="Industry"/>
    <x v="6"/>
    <m/>
    <x v="9"/>
    <s v="-"/>
    <n v="0"/>
    <n v="0"/>
    <s v="."/>
    <n v="0"/>
    <n v="0"/>
    <n v="0"/>
    <n v="0"/>
    <n v="0"/>
    <s v="."/>
    <n v="0"/>
    <s v="."/>
    <n v="0"/>
    <n v="0"/>
    <n v="0"/>
    <n v="0"/>
    <n v="0"/>
    <s v="."/>
    <n v="0"/>
    <s v="."/>
    <n v="0"/>
    <n v="0"/>
    <n v="0"/>
    <n v="0"/>
    <s v="."/>
    <e v="#N/A"/>
    <s v="."/>
    <x v="1"/>
  </r>
  <r>
    <x v="3"/>
    <s v="Industry"/>
    <x v="6"/>
    <m/>
    <x v="10"/>
    <s v="-"/>
    <n v="0"/>
    <n v="0"/>
    <s v="."/>
    <n v="0"/>
    <n v="0"/>
    <n v="0"/>
    <n v="0"/>
    <n v="0"/>
    <s v="."/>
    <n v="0"/>
    <s v="."/>
    <n v="0"/>
    <n v="0"/>
    <n v="0"/>
    <n v="0"/>
    <n v="0"/>
    <s v="."/>
    <n v="0"/>
    <s v="."/>
    <n v="0"/>
    <n v="0"/>
    <n v="0"/>
    <n v="0"/>
    <s v="."/>
    <e v="#N/A"/>
    <s v="."/>
    <x v="1"/>
  </r>
  <r>
    <x v="3"/>
    <s v="Industry"/>
    <x v="6"/>
    <m/>
    <x v="11"/>
    <n v="0.35936699999999999"/>
    <n v="-0.34186927833333336"/>
    <n v="1.7497721666666622E-2"/>
    <s v="."/>
    <n v="0"/>
    <n v="1.7497721666666622E-2"/>
    <n v="1.0192744999999956E-2"/>
    <n v="7.3049766666666667E-3"/>
    <n v="1.00802644444444E-2"/>
    <s v="."/>
    <n v="0"/>
    <s v="."/>
    <n v="1.1248055555555552E-4"/>
    <n v="0"/>
    <n v="1.0860111111111109E-4"/>
    <n v="2.7711111111111102E-6"/>
    <n v="1.1083333333333301E-6"/>
    <s v="."/>
    <n v="6.8649999999999996E-3"/>
    <s v="."/>
    <n v="4.3997666666666698E-4"/>
    <n v="0"/>
    <n v="0"/>
    <n v="4.3997666666666698E-4"/>
    <s v="."/>
    <e v="#N/A"/>
    <s v="."/>
    <x v="1"/>
  </r>
  <r>
    <x v="3"/>
    <s v="Industry"/>
    <x v="6"/>
    <m/>
    <x v="12"/>
    <n v="2.4423E-2"/>
    <n v="-2.777777695361916E-10"/>
    <n v="2.4422999722222231E-2"/>
    <s v="."/>
    <n v="0"/>
    <n v="2.4422999722222231E-2"/>
    <n v="2.4422999722222231E-2"/>
    <n v="0"/>
    <n v="9.7856041666666699E-3"/>
    <s v="."/>
    <n v="0"/>
    <s v="."/>
    <n v="1.4637395555555561E-2"/>
    <n v="1.4637395555555561E-2"/>
    <n v="0"/>
    <n v="0"/>
    <n v="0"/>
    <s v="."/>
    <n v="0"/>
    <s v="."/>
    <n v="0"/>
    <n v="0"/>
    <n v="0"/>
    <n v="0"/>
    <s v="."/>
    <e v="#N/A"/>
    <s v="."/>
    <x v="1"/>
  </r>
  <r>
    <x v="3"/>
    <s v="Industry"/>
    <x v="6"/>
    <m/>
    <x v="13"/>
    <n v="0"/>
    <n v="0"/>
    <n v="0"/>
    <s v="."/>
    <n v="0"/>
    <n v="0"/>
    <n v="0"/>
    <n v="0"/>
    <n v="0"/>
    <s v="."/>
    <n v="0"/>
    <s v="."/>
    <n v="0"/>
    <n v="0"/>
    <n v="0"/>
    <n v="0"/>
    <n v="0"/>
    <s v="."/>
    <n v="0"/>
    <s v="."/>
    <n v="0"/>
    <n v="0"/>
    <n v="0"/>
    <n v="0"/>
    <s v="."/>
    <e v="#N/A"/>
    <s v="."/>
    <x v="1"/>
  </r>
  <r>
    <x v="3"/>
    <s v="Industry"/>
    <x v="6"/>
    <m/>
    <x v="14"/>
    <n v="0"/>
    <n v="0"/>
    <n v="0"/>
    <s v="."/>
    <n v="0"/>
    <n v="0"/>
    <n v="0"/>
    <n v="0"/>
    <n v="0"/>
    <s v="."/>
    <n v="0"/>
    <s v="."/>
    <n v="0"/>
    <n v="0"/>
    <n v="0"/>
    <n v="0"/>
    <n v="0"/>
    <s v="."/>
    <n v="0"/>
    <s v="."/>
    <n v="0"/>
    <n v="0"/>
    <n v="0"/>
    <n v="0"/>
    <s v="."/>
    <e v="#N/A"/>
    <s v="."/>
    <x v="1"/>
  </r>
  <r>
    <x v="3"/>
    <s v="Industry"/>
    <x v="7"/>
    <m/>
    <x v="1"/>
    <n v="2.7039749999999998"/>
    <n v="-0.5251147386111108"/>
    <n v="2.178860261388889"/>
    <s v="."/>
    <n v="0"/>
    <n v="2.178860261388889"/>
    <n v="1.7127694166666667"/>
    <n v="0.46609084472222229"/>
    <n v="1.351376165"/>
    <s v="."/>
    <n v="0"/>
    <s v="."/>
    <n v="0.36139325166666669"/>
    <n v="0.14547252499999999"/>
    <n v="0.1257730286111112"/>
    <n v="8.0830504444444395E-2"/>
    <n v="9.3171936111111093E-3"/>
    <s v="."/>
    <n v="4.6953485833333301E-2"/>
    <s v="."/>
    <n v="0.41913735888888898"/>
    <n v="0"/>
    <n v="0.108871582222222"/>
    <n v="0.31026577666666699"/>
    <s v="."/>
    <e v="#N/A"/>
    <s v="."/>
    <x v="1"/>
  </r>
  <r>
    <x v="3"/>
    <s v="Industry"/>
    <x v="7"/>
    <m/>
    <x v="2"/>
    <n v="1.163E-2"/>
    <n v="2.7777777300563855E-10"/>
    <n v="1.1630000277777773E-2"/>
    <s v="."/>
    <n v="0"/>
    <n v="1.1630000277777773E-2"/>
    <n v="1.1630000277777773E-2"/>
    <n v="0"/>
    <n v="6.9779999999999998E-3"/>
    <s v="."/>
    <n v="0"/>
    <s v="."/>
    <n v="4.6520002777777729E-3"/>
    <n v="2.3946094444444398E-3"/>
    <n v="1.4781391666666671E-3"/>
    <n v="6.2588222222222198E-4"/>
    <n v="1.5336944444444399E-4"/>
    <s v="."/>
    <n v="0"/>
    <s v="."/>
    <n v="0"/>
    <n v="0"/>
    <n v="0"/>
    <n v="0"/>
    <s v="."/>
    <e v="#N/A"/>
    <s v="."/>
    <x v="1"/>
  </r>
  <r>
    <x v="3"/>
    <s v="Industry"/>
    <x v="7"/>
    <m/>
    <x v="3"/>
    <n v="0.134908"/>
    <n v="2.7777774525006294E-10"/>
    <n v="0.13490800027777775"/>
    <s v="."/>
    <n v="0"/>
    <n v="0.13490800027777775"/>
    <n v="0.13490800027777775"/>
    <n v="0"/>
    <n v="4.6519999999999999E-2"/>
    <s v="."/>
    <n v="0"/>
    <s v="."/>
    <n v="8.838800027777774E-2"/>
    <n v="4.5497580000000003E-2"/>
    <n v="2.8084639444444399E-2"/>
    <n v="1.1891761388888899E-2"/>
    <n v="2.9140194444444399E-3"/>
    <s v="."/>
    <n v="0"/>
    <s v="."/>
    <n v="0"/>
    <n v="0"/>
    <n v="0"/>
    <n v="0"/>
    <s v="."/>
    <e v="#N/A"/>
    <s v="."/>
    <x v="1"/>
  </r>
  <r>
    <x v="3"/>
    <s v="Industry"/>
    <x v="7"/>
    <m/>
    <x v="4"/>
    <n v="1.2048679999999998"/>
    <n v="2.2204460492503131E-16"/>
    <n v="1.2048680000000001"/>
    <s v="."/>
    <n v="0"/>
    <n v="1.2048680000000001"/>
    <n v="1.2048680000000001"/>
    <n v="0"/>
    <n v="1.2048680000000001"/>
    <s v="."/>
    <n v="0"/>
    <s v="."/>
    <n v="0"/>
    <n v="0"/>
    <n v="0"/>
    <n v="0"/>
    <n v="0"/>
    <s v="."/>
    <n v="0"/>
    <s v="."/>
    <n v="0"/>
    <n v="0"/>
    <n v="0"/>
    <n v="0"/>
    <s v="."/>
    <e v="#N/A"/>
    <s v="."/>
    <x v="1"/>
  </r>
  <r>
    <x v="3"/>
    <s v="Industry"/>
    <x v="7"/>
    <m/>
    <x v="5"/>
    <n v="3.8378999999999996E-2"/>
    <n v="2.7777779382232026E-10"/>
    <n v="3.837900027777779E-2"/>
    <s v="."/>
    <n v="0"/>
    <n v="3.837900027777779E-2"/>
    <n v="3.837900027777779E-2"/>
    <n v="0"/>
    <n v="0"/>
    <s v="."/>
    <n v="0"/>
    <s v="."/>
    <n v="3.837900027777779E-2"/>
    <n v="1.9755528333333341E-2"/>
    <n v="1.219464611111111E-2"/>
    <n v="5.1635280555555598E-3"/>
    <n v="1.26529777777778E-3"/>
    <s v="."/>
    <n v="0"/>
    <s v="."/>
    <n v="0"/>
    <n v="0"/>
    <n v="0"/>
    <n v="0"/>
    <s v="."/>
    <e v="#N/A"/>
    <s v="."/>
    <x v="1"/>
  </r>
  <r>
    <x v="3"/>
    <s v="Industry"/>
    <x v="7"/>
    <m/>
    <x v="6"/>
    <n v="0.15118999999999999"/>
    <n v="2.7755575615628914E-17"/>
    <n v="0.15119000000000002"/>
    <s v="."/>
    <n v="0"/>
    <n v="0.15119000000000002"/>
    <n v="0.15119000000000002"/>
    <n v="0"/>
    <n v="0"/>
    <s v="."/>
    <n v="0"/>
    <s v="."/>
    <n v="0.15119000000000002"/>
    <n v="7.7824807777777796E-2"/>
    <n v="4.8039514722222197E-2"/>
    <n v="2.03411705555556E-2"/>
    <n v="4.9845069444444398E-3"/>
    <s v="."/>
    <n v="0"/>
    <s v="."/>
    <n v="0"/>
    <n v="0"/>
    <n v="0"/>
    <n v="0"/>
    <s v="."/>
    <e v="#N/A"/>
    <s v="."/>
    <x v="1"/>
  </r>
  <r>
    <x v="3"/>
    <s v="Industry"/>
    <x v="7"/>
    <m/>
    <x v="7"/>
    <n v="0"/>
    <n v="0"/>
    <n v="0"/>
    <s v="."/>
    <n v="0"/>
    <n v="0"/>
    <n v="0"/>
    <n v="0"/>
    <n v="0"/>
    <s v="."/>
    <n v="0"/>
    <s v="."/>
    <n v="0"/>
    <n v="0"/>
    <n v="0"/>
    <n v="0"/>
    <n v="0"/>
    <s v="."/>
    <n v="0"/>
    <s v="."/>
    <n v="0"/>
    <n v="0"/>
    <n v="0"/>
    <n v="0"/>
    <s v="."/>
    <e v="#N/A"/>
    <s v="."/>
    <x v="1"/>
  </r>
  <r>
    <x v="3"/>
    <s v="Industry"/>
    <x v="7"/>
    <m/>
    <x v="8"/>
    <n v="0"/>
    <n v="0"/>
    <n v="0"/>
    <s v="."/>
    <n v="0"/>
    <n v="0"/>
    <n v="0"/>
    <n v="0"/>
    <n v="0"/>
    <s v="."/>
    <n v="0"/>
    <s v="."/>
    <n v="0"/>
    <n v="0"/>
    <n v="0"/>
    <n v="0"/>
    <n v="0"/>
    <s v="."/>
    <n v="0"/>
    <s v="."/>
    <n v="0"/>
    <n v="0"/>
    <n v="0"/>
    <n v="0"/>
    <s v="."/>
    <e v="#N/A"/>
    <s v="."/>
    <x v="1"/>
  </r>
  <r>
    <x v="3"/>
    <s v="Industry"/>
    <x v="7"/>
    <m/>
    <x v="9"/>
    <s v="-"/>
    <n v="0"/>
    <n v="0"/>
    <s v="."/>
    <n v="0"/>
    <n v="0"/>
    <n v="0"/>
    <n v="0"/>
    <n v="0"/>
    <s v="."/>
    <n v="0"/>
    <s v="."/>
    <n v="0"/>
    <n v="0"/>
    <n v="0"/>
    <n v="0"/>
    <n v="0"/>
    <s v="."/>
    <n v="0"/>
    <s v="."/>
    <n v="0"/>
    <n v="0"/>
    <n v="0"/>
    <n v="0"/>
    <s v="."/>
    <e v="#N/A"/>
    <s v="."/>
    <x v="1"/>
  </r>
  <r>
    <x v="3"/>
    <s v="Industry"/>
    <x v="7"/>
    <m/>
    <x v="10"/>
    <s v="-"/>
    <n v="0"/>
    <n v="0"/>
    <s v="."/>
    <n v="0"/>
    <n v="0"/>
    <n v="0"/>
    <n v="0"/>
    <n v="0"/>
    <s v="."/>
    <n v="0"/>
    <s v="."/>
    <n v="0"/>
    <n v="0"/>
    <n v="0"/>
    <n v="0"/>
    <n v="0"/>
    <s v="."/>
    <n v="0"/>
    <s v="."/>
    <n v="0"/>
    <n v="0"/>
    <n v="0"/>
    <n v="0"/>
    <s v="."/>
    <e v="#N/A"/>
    <s v="."/>
    <x v="1"/>
  </r>
  <r>
    <x v="3"/>
    <s v="Industry"/>
    <x v="7"/>
    <m/>
    <x v="11"/>
    <n v="1.0955459999999999"/>
    <n v="-0.52278873888888877"/>
    <n v="0.57275726111111114"/>
    <s v="."/>
    <n v="0"/>
    <n v="0.57275726111111114"/>
    <n v="0.10666641638888881"/>
    <n v="0.46609084472222229"/>
    <n v="2.7882165E-2"/>
    <s v="."/>
    <n v="0"/>
    <s v="."/>
    <n v="7.878425138888881E-2"/>
    <n v="0"/>
    <n v="3.59760891666666E-2"/>
    <n v="4.2808162222222203E-2"/>
    <n v="0"/>
    <s v="."/>
    <n v="4.6953485833333301E-2"/>
    <s v="."/>
    <n v="0.41913735888888898"/>
    <n v="0"/>
    <n v="0.108871582222222"/>
    <n v="0.31026577666666699"/>
    <s v="."/>
    <e v="#N/A"/>
    <s v="."/>
    <x v="1"/>
  </r>
  <r>
    <x v="3"/>
    <s v="Industry"/>
    <x v="7"/>
    <m/>
    <x v="12"/>
    <n v="6.5127999999999991E-2"/>
    <n v="1.3877787807814457E-17"/>
    <n v="6.5128000000000005E-2"/>
    <s v="."/>
    <n v="0"/>
    <n v="6.5128000000000005E-2"/>
    <n v="6.5128000000000005E-2"/>
    <n v="0"/>
    <n v="6.5128000000000005E-2"/>
    <s v="."/>
    <n v="0"/>
    <s v="."/>
    <n v="0"/>
    <n v="0"/>
    <n v="0"/>
    <n v="0"/>
    <n v="0"/>
    <s v="."/>
    <n v="0"/>
    <s v="."/>
    <n v="0"/>
    <n v="0"/>
    <n v="0"/>
    <n v="0"/>
    <s v="."/>
    <e v="#N/A"/>
    <s v="."/>
    <x v="1"/>
  </r>
  <r>
    <x v="3"/>
    <s v="Industry"/>
    <x v="7"/>
    <m/>
    <x v="13"/>
    <n v="0"/>
    <n v="0"/>
    <n v="0"/>
    <s v="."/>
    <n v="0"/>
    <n v="0"/>
    <n v="0"/>
    <n v="0"/>
    <n v="0"/>
    <s v="."/>
    <n v="0"/>
    <s v="."/>
    <n v="0"/>
    <n v="0"/>
    <n v="0"/>
    <n v="0"/>
    <n v="0"/>
    <s v="."/>
    <n v="0"/>
    <s v="."/>
    <n v="0"/>
    <n v="0"/>
    <n v="0"/>
    <n v="0"/>
    <s v="."/>
    <e v="#N/A"/>
    <s v="."/>
    <x v="1"/>
  </r>
  <r>
    <x v="3"/>
    <s v="Industry"/>
    <x v="7"/>
    <m/>
    <x v="14"/>
    <n v="0"/>
    <n v="0"/>
    <n v="0"/>
    <s v="."/>
    <n v="0"/>
    <n v="0"/>
    <n v="0"/>
    <n v="0"/>
    <n v="0"/>
    <s v="."/>
    <n v="0"/>
    <s v="."/>
    <n v="0"/>
    <n v="0"/>
    <n v="0"/>
    <n v="0"/>
    <n v="0"/>
    <s v="."/>
    <n v="0"/>
    <s v="."/>
    <n v="0"/>
    <n v="0"/>
    <n v="0"/>
    <n v="0"/>
    <s v="."/>
    <e v="#N/A"/>
    <s v="."/>
    <x v="1"/>
  </r>
  <r>
    <x v="3"/>
    <s v="Industry"/>
    <x v="8"/>
    <m/>
    <x v="1"/>
    <n v="1.5898209999999999"/>
    <n v="-0.95647903305555548"/>
    <n v="0.63334196694444445"/>
    <s v="."/>
    <n v="0"/>
    <n v="0.63334196694444445"/>
    <n v="0.6025673963888889"/>
    <n v="3.0774570555555599E-2"/>
    <n v="0.56186239583333331"/>
    <s v="."/>
    <n v="0"/>
    <s v="."/>
    <n v="4.0705000555555551E-2"/>
    <n v="1.478605388888888E-2"/>
    <n v="1.9439210000000009E-2"/>
    <n v="6.4797366666666696E-3"/>
    <n v="0"/>
    <s v="."/>
    <n v="3.0774570555555599E-2"/>
    <s v="."/>
    <n v="0"/>
    <n v="0"/>
    <n v="0"/>
    <n v="0"/>
    <s v="."/>
    <e v="#N/A"/>
    <s v="."/>
    <x v="1"/>
  </r>
  <r>
    <x v="3"/>
    <s v="Industry"/>
    <x v="8"/>
    <m/>
    <x v="2"/>
    <n v="6.9779999999999998E-3"/>
    <n v="0"/>
    <n v="6.9779999999999998E-3"/>
    <s v="."/>
    <n v="0"/>
    <n v="6.9779999999999998E-3"/>
    <n v="6.9779999999999998E-3"/>
    <n v="0"/>
    <n v="6.9779999999999998E-3"/>
    <s v="."/>
    <n v="0"/>
    <s v="."/>
    <n v="0"/>
    <n v="0"/>
    <n v="0"/>
    <n v="0"/>
    <n v="0"/>
    <s v="."/>
    <n v="0"/>
    <s v="."/>
    <n v="0"/>
    <n v="0"/>
    <n v="0"/>
    <n v="0"/>
    <s v="."/>
    <e v="#N/A"/>
    <s v="."/>
    <x v="1"/>
  </r>
  <r>
    <x v="3"/>
    <s v="Industry"/>
    <x v="8"/>
    <m/>
    <x v="3"/>
    <n v="4.5356999999999995E-2"/>
    <n v="5.5555555988906491E-10"/>
    <n v="4.5357000555555554E-2"/>
    <s v="."/>
    <n v="0"/>
    <n v="4.5357000555555554E-2"/>
    <n v="4.5357000555555554E-2"/>
    <n v="0"/>
    <n v="2.3259999999999999E-2"/>
    <s v="."/>
    <n v="0"/>
    <s v="."/>
    <n v="2.2097000555555558E-2"/>
    <n v="8.0267150000000002E-3"/>
    <n v="1.055271416666667E-2"/>
    <n v="3.51757138888889E-3"/>
    <n v="0"/>
    <s v="."/>
    <n v="0"/>
    <s v="."/>
    <n v="0"/>
    <n v="0"/>
    <n v="0"/>
    <n v="0"/>
    <s v="."/>
    <e v="#N/A"/>
    <s v="."/>
    <x v="1"/>
  </r>
  <r>
    <x v="3"/>
    <s v="Industry"/>
    <x v="8"/>
    <m/>
    <x v="4"/>
    <n v="0.49427500000000002"/>
    <n v="0"/>
    <n v="0.49427500000000002"/>
    <s v="."/>
    <n v="0"/>
    <n v="0.49427500000000002"/>
    <n v="0.49427500000000002"/>
    <n v="0"/>
    <n v="0.49427500000000002"/>
    <s v="."/>
    <n v="0"/>
    <s v="."/>
    <n v="0"/>
    <n v="0"/>
    <n v="0"/>
    <n v="0"/>
    <n v="0"/>
    <s v="."/>
    <n v="0"/>
    <s v="."/>
    <n v="0"/>
    <n v="0"/>
    <n v="0"/>
    <n v="0"/>
    <s v="."/>
    <e v="#N/A"/>
    <s v="."/>
    <x v="1"/>
  </r>
  <r>
    <x v="3"/>
    <s v="Industry"/>
    <x v="8"/>
    <m/>
    <x v="5"/>
    <n v="1.2793000000000001E-2"/>
    <n v="-1.7347234759768071E-18"/>
    <n v="1.2792999999999999E-2"/>
    <s v="."/>
    <n v="0"/>
    <n v="1.2792999999999999E-2"/>
    <n v="1.2792999999999999E-2"/>
    <n v="0"/>
    <n v="0"/>
    <s v="."/>
    <n v="0"/>
    <s v="."/>
    <n v="1.2792999999999999E-2"/>
    <n v="4.6470455555555597E-3"/>
    <n v="6.10946583333333E-3"/>
    <n v="2.03648861111111E-3"/>
    <n v="0"/>
    <s v="."/>
    <n v="0"/>
    <s v="."/>
    <n v="0"/>
    <n v="0"/>
    <n v="0"/>
    <n v="0"/>
    <s v="."/>
    <e v="#N/A"/>
    <s v="."/>
    <x v="1"/>
  </r>
  <r>
    <x v="3"/>
    <s v="Industry"/>
    <x v="8"/>
    <m/>
    <x v="6"/>
    <n v="5.8149999999999999E-3"/>
    <n v="7.8062556418956319E-18"/>
    <n v="5.8150000000000077E-3"/>
    <s v="."/>
    <n v="0"/>
    <n v="5.8150000000000077E-3"/>
    <n v="5.8150000000000077E-3"/>
    <n v="0"/>
    <n v="0"/>
    <s v="."/>
    <n v="0"/>
    <s v="."/>
    <n v="5.8150000000000077E-3"/>
    <n v="2.11229333333334E-3"/>
    <n v="2.7770300000000011E-3"/>
    <n v="9.2567666666666703E-4"/>
    <n v="0"/>
    <s v="."/>
    <n v="0"/>
    <s v="."/>
    <n v="0"/>
    <n v="0"/>
    <n v="0"/>
    <n v="0"/>
    <s v="."/>
    <e v="#N/A"/>
    <s v="."/>
    <x v="1"/>
  </r>
  <r>
    <x v="3"/>
    <s v="Industry"/>
    <x v="8"/>
    <m/>
    <x v="7"/>
    <n v="0"/>
    <n v="0"/>
    <n v="0"/>
    <s v="."/>
    <n v="0"/>
    <n v="0"/>
    <n v="0"/>
    <n v="0"/>
    <n v="0"/>
    <s v="."/>
    <n v="0"/>
    <s v="."/>
    <n v="0"/>
    <n v="0"/>
    <n v="0"/>
    <n v="0"/>
    <n v="0"/>
    <s v="."/>
    <n v="0"/>
    <s v="."/>
    <n v="0"/>
    <n v="0"/>
    <n v="0"/>
    <n v="0"/>
    <s v="."/>
    <e v="#N/A"/>
    <s v="."/>
    <x v="1"/>
  </r>
  <r>
    <x v="3"/>
    <s v="Industry"/>
    <x v="8"/>
    <m/>
    <x v="8"/>
    <n v="0"/>
    <n v="0"/>
    <n v="0"/>
    <s v="."/>
    <n v="0"/>
    <n v="0"/>
    <n v="0"/>
    <n v="0"/>
    <n v="0"/>
    <s v="."/>
    <n v="0"/>
    <s v="."/>
    <n v="0"/>
    <n v="0"/>
    <n v="0"/>
    <n v="0"/>
    <n v="0"/>
    <s v="."/>
    <n v="0"/>
    <s v="."/>
    <n v="0"/>
    <n v="0"/>
    <n v="0"/>
    <n v="0"/>
    <s v="."/>
    <e v="#N/A"/>
    <s v="."/>
    <x v="1"/>
  </r>
  <r>
    <x v="3"/>
    <s v="Industry"/>
    <x v="8"/>
    <m/>
    <x v="9"/>
    <s v="-"/>
    <n v="0"/>
    <n v="0"/>
    <s v="."/>
    <n v="0"/>
    <n v="0"/>
    <n v="0"/>
    <n v="0"/>
    <n v="0"/>
    <s v="."/>
    <n v="0"/>
    <s v="."/>
    <n v="0"/>
    <n v="0"/>
    <n v="0"/>
    <n v="0"/>
    <n v="0"/>
    <s v="."/>
    <n v="0"/>
    <s v="."/>
    <n v="0"/>
    <n v="0"/>
    <n v="0"/>
    <n v="0"/>
    <s v="."/>
    <e v="#N/A"/>
    <s v="."/>
    <x v="1"/>
  </r>
  <r>
    <x v="3"/>
    <s v="Industry"/>
    <x v="8"/>
    <m/>
    <x v="10"/>
    <s v="-"/>
    <n v="0"/>
    <n v="0"/>
    <s v="."/>
    <n v="0"/>
    <n v="0"/>
    <n v="0"/>
    <n v="0"/>
    <n v="0"/>
    <s v="."/>
    <n v="0"/>
    <s v="."/>
    <n v="0"/>
    <n v="0"/>
    <n v="0"/>
    <n v="0"/>
    <n v="0"/>
    <s v="."/>
    <n v="0"/>
    <s v="."/>
    <n v="0"/>
    <n v="0"/>
    <n v="0"/>
    <n v="0"/>
    <s v="."/>
    <e v="#N/A"/>
    <s v="."/>
    <x v="1"/>
  </r>
  <r>
    <x v="3"/>
    <s v="Industry"/>
    <x v="8"/>
    <m/>
    <x v="11"/>
    <n v="1.0129729999999999"/>
    <n v="-0.95531603361111106"/>
    <n v="5.7656966388888897E-2"/>
    <s v="."/>
    <n v="0"/>
    <n v="5.7656966388888897E-2"/>
    <n v="2.6882395833333302E-2"/>
    <n v="3.0774570555555599E-2"/>
    <n v="2.6882395833333302E-2"/>
    <s v="."/>
    <n v="0"/>
    <s v="."/>
    <n v="0"/>
    <n v="0"/>
    <n v="0"/>
    <n v="0"/>
    <n v="0"/>
    <s v="."/>
    <n v="3.0774570555555599E-2"/>
    <s v="."/>
    <n v="0"/>
    <n v="0"/>
    <n v="0"/>
    <n v="0"/>
    <s v="."/>
    <e v="#N/A"/>
    <s v="."/>
    <x v="1"/>
  </r>
  <r>
    <x v="3"/>
    <s v="Industry"/>
    <x v="8"/>
    <m/>
    <x v="12"/>
    <n v="1.0467000000000001E-2"/>
    <n v="0"/>
    <n v="1.0467000000000001E-2"/>
    <s v="."/>
    <n v="0"/>
    <n v="1.0467000000000001E-2"/>
    <n v="1.0467000000000001E-2"/>
    <n v="0"/>
    <n v="1.0467000000000001E-2"/>
    <s v="."/>
    <n v="0"/>
    <s v="."/>
    <n v="0"/>
    <n v="0"/>
    <n v="0"/>
    <n v="0"/>
    <n v="0"/>
    <s v="."/>
    <n v="0"/>
    <s v="."/>
    <n v="0"/>
    <n v="0"/>
    <n v="0"/>
    <n v="0"/>
    <s v="."/>
    <e v="#N/A"/>
    <s v="."/>
    <x v="1"/>
  </r>
  <r>
    <x v="3"/>
    <s v="Industry"/>
    <x v="8"/>
    <m/>
    <x v="13"/>
    <n v="0"/>
    <n v="0"/>
    <n v="0"/>
    <s v="."/>
    <n v="0"/>
    <n v="0"/>
    <n v="0"/>
    <n v="0"/>
    <n v="0"/>
    <s v="."/>
    <n v="0"/>
    <s v="."/>
    <n v="0"/>
    <n v="0"/>
    <n v="0"/>
    <n v="0"/>
    <n v="0"/>
    <s v="."/>
    <n v="0"/>
    <s v="."/>
    <n v="0"/>
    <n v="0"/>
    <n v="0"/>
    <n v="0"/>
    <s v="."/>
    <e v="#N/A"/>
    <s v="."/>
    <x v="1"/>
  </r>
  <r>
    <x v="3"/>
    <s v="Industry"/>
    <x v="8"/>
    <m/>
    <x v="14"/>
    <n v="0"/>
    <n v="0"/>
    <n v="0"/>
    <s v="."/>
    <n v="0"/>
    <n v="0"/>
    <n v="0"/>
    <n v="0"/>
    <n v="0"/>
    <s v="."/>
    <n v="0"/>
    <s v="."/>
    <n v="0"/>
    <n v="0"/>
    <n v="0"/>
    <n v="0"/>
    <n v="0"/>
    <s v="."/>
    <n v="0"/>
    <s v="."/>
    <n v="0"/>
    <n v="0"/>
    <n v="0"/>
    <n v="0"/>
    <s v="."/>
    <e v="#N/A"/>
    <s v="."/>
    <x v="1"/>
  </r>
  <r>
    <x v="3"/>
    <s v="Industry"/>
    <x v="9"/>
    <m/>
    <x v="1"/>
    <n v="5.0474199999999998"/>
    <n v="-2.2104338422222178"/>
    <n v="2.836986157777782"/>
    <s v="."/>
    <n v="0"/>
    <n v="2.836986157777782"/>
    <n v="2.7725050058333376"/>
    <n v="6.4481151944444398E-2"/>
    <n v="1.9362632130555577"/>
    <s v="."/>
    <n v="0"/>
    <s v="."/>
    <n v="0.83624179277777999"/>
    <n v="0.210353146111112"/>
    <n v="0.46941648500000099"/>
    <n v="0.156472161666667"/>
    <n v="0"/>
    <s v="."/>
    <n v="6.4481151944444398E-2"/>
    <s v="."/>
    <n v="0"/>
    <n v="0"/>
    <n v="0"/>
    <n v="0"/>
    <s v="."/>
    <e v="#N/A"/>
    <s v="."/>
    <x v="1"/>
  </r>
  <r>
    <x v="3"/>
    <s v="Industry"/>
    <x v="9"/>
    <m/>
    <x v="2"/>
    <n v="2.9074999999999997E-2"/>
    <n v="2.7755575615628914E-17"/>
    <n v="2.9075000000000024E-2"/>
    <s v="."/>
    <n v="0"/>
    <n v="2.9075000000000024E-2"/>
    <n v="2.9075000000000024E-2"/>
    <n v="0"/>
    <n v="2.54174677777778E-2"/>
    <s v="."/>
    <n v="0"/>
    <s v="."/>
    <n v="3.6575322222222239E-3"/>
    <n v="0"/>
    <n v="2.7431491666666677E-3"/>
    <n v="9.1438305555555598E-4"/>
    <n v="0"/>
    <s v="."/>
    <n v="0"/>
    <s v="."/>
    <n v="0"/>
    <n v="0"/>
    <n v="0"/>
    <n v="0"/>
    <s v="."/>
    <e v="#N/A"/>
    <s v="."/>
    <x v="1"/>
  </r>
  <r>
    <x v="3"/>
    <s v="Industry"/>
    <x v="9"/>
    <m/>
    <x v="3"/>
    <n v="0.37913799999999998"/>
    <n v="-2.777776897389117E-10"/>
    <n v="0.37913799972222229"/>
    <s v="."/>
    <n v="0"/>
    <n v="0.37913799972222229"/>
    <n v="0.37913799972222229"/>
    <n v="0"/>
    <n v="0.1952072175"/>
    <s v="."/>
    <n v="0"/>
    <s v="."/>
    <n v="0.18393078222222231"/>
    <n v="1.27433411111111E-2"/>
    <n v="0.12839058083333341"/>
    <n v="4.27968602777778E-2"/>
    <n v="0"/>
    <s v="."/>
    <n v="0"/>
    <s v="."/>
    <n v="0"/>
    <n v="0"/>
    <n v="0"/>
    <n v="0"/>
    <s v="."/>
    <e v="#N/A"/>
    <s v="."/>
    <x v="1"/>
  </r>
  <r>
    <x v="3"/>
    <s v="Industry"/>
    <x v="9"/>
    <m/>
    <x v="4"/>
    <n v="0.60592299999999999"/>
    <n v="-2.2204460492503131E-16"/>
    <n v="0.60592299999999977"/>
    <s v="."/>
    <n v="0"/>
    <n v="0.60592299999999977"/>
    <n v="0.60592299999999977"/>
    <n v="0"/>
    <n v="0.52971238111111096"/>
    <s v="."/>
    <n v="0"/>
    <s v="."/>
    <n v="7.6210618888888804E-2"/>
    <n v="0"/>
    <n v="5.7157964166666603E-2"/>
    <n v="1.9052654722222201E-2"/>
    <n v="0"/>
    <s v="."/>
    <n v="0"/>
    <s v="."/>
    <n v="0"/>
    <n v="0"/>
    <n v="0"/>
    <n v="0"/>
    <s v="."/>
    <e v="#N/A"/>
    <s v="."/>
    <x v="1"/>
  </r>
  <r>
    <x v="3"/>
    <s v="Industry"/>
    <x v="9"/>
    <m/>
    <x v="5"/>
    <n v="1.2793000000000001E-2"/>
    <n v="-5.5555555988906491E-10"/>
    <n v="1.2792999444444441E-2"/>
    <s v="."/>
    <n v="0"/>
    <n v="1.2792999444444441E-2"/>
    <n v="1.2792999444444441E-2"/>
    <n v="0"/>
    <n v="0"/>
    <s v="."/>
    <n v="0"/>
    <s v="."/>
    <n v="1.2792999444444441E-2"/>
    <n v="1.0460949999999999E-3"/>
    <n v="8.8101783333333298E-3"/>
    <n v="2.9367261111111101E-3"/>
    <n v="0"/>
    <s v="."/>
    <n v="0"/>
    <s v="."/>
    <n v="0"/>
    <n v="0"/>
    <n v="0"/>
    <n v="0"/>
    <s v="."/>
    <e v="#N/A"/>
    <s v="."/>
    <x v="1"/>
  </r>
  <r>
    <x v="3"/>
    <s v="Industry"/>
    <x v="9"/>
    <m/>
    <x v="6"/>
    <n v="0.39541999999999999"/>
    <n v="5.5555560152242833E-10"/>
    <n v="0.3954200005555556"/>
    <s v="."/>
    <n v="0"/>
    <n v="0.3954200005555556"/>
    <n v="0.3954200005555556"/>
    <n v="0"/>
    <n v="0"/>
    <s v="."/>
    <n v="0"/>
    <s v="."/>
    <n v="0.3954200005555556"/>
    <n v="3.2333850555555599E-2"/>
    <n v="0.2723146125"/>
    <n v="9.0771537499999999E-2"/>
    <n v="0"/>
    <s v="."/>
    <n v="0"/>
    <s v="."/>
    <n v="0"/>
    <n v="0"/>
    <n v="0"/>
    <n v="0"/>
    <s v="."/>
    <e v="#N/A"/>
    <s v="."/>
    <x v="1"/>
  </r>
  <r>
    <x v="3"/>
    <s v="Industry"/>
    <x v="9"/>
    <m/>
    <x v="7"/>
    <n v="0"/>
    <n v="0"/>
    <n v="0"/>
    <s v="."/>
    <n v="0"/>
    <n v="0"/>
    <n v="0"/>
    <n v="0"/>
    <n v="0"/>
    <s v="."/>
    <n v="0"/>
    <s v="."/>
    <n v="0"/>
    <n v="0"/>
    <n v="0"/>
    <n v="0"/>
    <n v="0"/>
    <s v="."/>
    <n v="0"/>
    <s v="."/>
    <n v="0"/>
    <n v="0"/>
    <n v="0"/>
    <n v="0"/>
    <s v="."/>
    <e v="#N/A"/>
    <s v="."/>
    <x v="1"/>
  </r>
  <r>
    <x v="3"/>
    <s v="Industry"/>
    <x v="9"/>
    <m/>
    <x v="8"/>
    <n v="0"/>
    <n v="0"/>
    <n v="0"/>
    <s v="."/>
    <n v="0"/>
    <n v="0"/>
    <n v="0"/>
    <n v="0"/>
    <n v="0"/>
    <s v="."/>
    <n v="0"/>
    <s v="."/>
    <n v="0"/>
    <n v="0"/>
    <n v="0"/>
    <n v="0"/>
    <n v="0"/>
    <s v="."/>
    <n v="0"/>
    <s v="."/>
    <n v="0"/>
    <n v="0"/>
    <n v="0"/>
    <n v="0"/>
    <s v="."/>
    <e v="#N/A"/>
    <s v="."/>
    <x v="1"/>
  </r>
  <r>
    <x v="3"/>
    <s v="Industry"/>
    <x v="9"/>
    <m/>
    <x v="9"/>
    <s v="-"/>
    <n v="0"/>
    <n v="0"/>
    <s v="."/>
    <n v="0"/>
    <n v="0"/>
    <n v="0"/>
    <n v="0"/>
    <n v="0"/>
    <s v="."/>
    <n v="0"/>
    <s v="."/>
    <n v="0"/>
    <n v="0"/>
    <n v="0"/>
    <n v="0"/>
    <n v="0"/>
    <s v="."/>
    <n v="0"/>
    <s v="."/>
    <n v="0"/>
    <n v="0"/>
    <n v="0"/>
    <n v="0"/>
    <s v="."/>
    <e v="#N/A"/>
    <s v="."/>
    <x v="1"/>
  </r>
  <r>
    <x v="3"/>
    <s v="Industry"/>
    <x v="9"/>
    <m/>
    <x v="10"/>
    <s v="-"/>
    <n v="0"/>
    <n v="0"/>
    <s v="."/>
    <n v="0"/>
    <n v="0"/>
    <n v="0"/>
    <n v="0"/>
    <n v="0"/>
    <s v="."/>
    <n v="0"/>
    <s v="."/>
    <n v="0"/>
    <n v="0"/>
    <n v="0"/>
    <n v="0"/>
    <n v="0"/>
    <s v="."/>
    <n v="0"/>
    <s v="."/>
    <n v="0"/>
    <n v="0"/>
    <n v="0"/>
    <n v="0"/>
    <s v="."/>
    <e v="#N/A"/>
    <s v="."/>
    <x v="1"/>
  </r>
  <r>
    <x v="3"/>
    <s v="Industry"/>
    <x v="9"/>
    <m/>
    <x v="11"/>
    <n v="2.3166959999999999"/>
    <n v="-2.2081078416666666"/>
    <n v="0.1085881583333333"/>
    <s v="."/>
    <n v="0"/>
    <n v="0.1085881583333333"/>
    <n v="4.4107006388888897E-2"/>
    <n v="6.4481151944444398E-2"/>
    <n v="4.4107006388888897E-2"/>
    <s v="."/>
    <n v="0"/>
    <s v="."/>
    <n v="0"/>
    <n v="0"/>
    <n v="0"/>
    <n v="0"/>
    <n v="0"/>
    <s v="."/>
    <n v="6.4481151944444398E-2"/>
    <s v="."/>
    <n v="0"/>
    <n v="0"/>
    <n v="0"/>
    <n v="0"/>
    <s v="."/>
    <e v="#N/A"/>
    <s v="."/>
    <x v="1"/>
  </r>
  <r>
    <x v="3"/>
    <s v="Industry"/>
    <x v="9"/>
    <m/>
    <x v="12"/>
    <n v="1.306049"/>
    <n v="-2.7777558031516492E-10"/>
    <n v="1.3060489997222244"/>
    <s v="."/>
    <n v="0"/>
    <n v="1.3060489997222244"/>
    <n v="1.3060489997222244"/>
    <n v="0"/>
    <n v="1.14181914027778"/>
    <s v="."/>
    <n v="0"/>
    <s v="."/>
    <n v="0.1642298594444444"/>
    <n v="0.1642298594444444"/>
    <n v="0"/>
    <n v="0"/>
    <n v="0"/>
    <s v="."/>
    <n v="0"/>
    <s v="."/>
    <n v="0"/>
    <n v="0"/>
    <n v="0"/>
    <n v="0"/>
    <s v="."/>
    <e v="#N/A"/>
    <s v="."/>
    <x v="1"/>
  </r>
  <r>
    <x v="3"/>
    <s v="Industry"/>
    <x v="9"/>
    <m/>
    <x v="13"/>
    <n v="0"/>
    <n v="0"/>
    <n v="0"/>
    <s v="."/>
    <n v="0"/>
    <n v="0"/>
    <n v="0"/>
    <n v="0"/>
    <n v="0"/>
    <s v="."/>
    <n v="0"/>
    <s v="."/>
    <n v="0"/>
    <n v="0"/>
    <n v="0"/>
    <n v="0"/>
    <n v="0"/>
    <s v="."/>
    <n v="0"/>
    <s v="."/>
    <n v="0"/>
    <n v="0"/>
    <n v="0"/>
    <n v="0"/>
    <s v="."/>
    <e v="#N/A"/>
    <s v="."/>
    <x v="1"/>
  </r>
  <r>
    <x v="3"/>
    <s v="Industry"/>
    <x v="9"/>
    <m/>
    <x v="14"/>
    <n v="0"/>
    <n v="0"/>
    <n v="0"/>
    <s v="."/>
    <n v="0"/>
    <n v="0"/>
    <n v="0"/>
    <n v="0"/>
    <n v="0"/>
    <s v="."/>
    <n v="0"/>
    <s v="."/>
    <n v="0"/>
    <n v="0"/>
    <n v="0"/>
    <n v="0"/>
    <n v="0"/>
    <s v="."/>
    <n v="0"/>
    <s v="."/>
    <n v="0"/>
    <n v="0"/>
    <n v="0"/>
    <n v="0"/>
    <s v="."/>
    <e v="#N/A"/>
    <s v="."/>
    <x v="1"/>
  </r>
  <r>
    <x v="4"/>
    <s v="Industry"/>
    <x v="1"/>
    <m/>
    <x v="1"/>
    <s v="-"/>
    <n v="23.688671291944445"/>
    <n v="23.688671291944445"/>
    <s v="."/>
    <n v="0"/>
    <n v="23.688671291944445"/>
    <n v="22.672773874444445"/>
    <n v="1.0158974175000004"/>
    <n v="1.8216891044444443"/>
    <s v="."/>
    <n v="0"/>
    <s v="."/>
    <n v="20.85108477"/>
    <n v="2.9020999616666701"/>
    <n v="6.1164033963888906"/>
    <n v="2.23645203583333"/>
    <n v="9.5961293761111097"/>
    <s v="."/>
    <n v="2.9295915277777775E-2"/>
    <s v="."/>
    <n v="0.98660150222222254"/>
    <n v="7.0859598055555598E-2"/>
    <n v="0.26939230138888898"/>
    <n v="0.64634960277777798"/>
    <s v="."/>
    <e v="#N/A"/>
    <s v="."/>
    <x v="2"/>
  </r>
  <r>
    <x v="4"/>
    <s v="Industry"/>
    <x v="1"/>
    <m/>
    <x v="2"/>
    <s v="-"/>
    <n v="1.467777777777777"/>
    <n v="1.467777777777777"/>
    <s v="."/>
    <n v="0"/>
    <n v="1.467777777777777"/>
    <n v="1.467777777777777"/>
    <n v="0"/>
    <n v="1.6222044444444399E-2"/>
    <s v="."/>
    <n v="0"/>
    <s v="."/>
    <n v="1.4515557333333327"/>
    <n v="3.2486308333333401E-2"/>
    <n v="0.1527155647222222"/>
    <n v="0.147661530833333"/>
    <n v="1.118692329444444"/>
    <s v="."/>
    <n v="0"/>
    <s v="."/>
    <n v="0"/>
    <n v="0"/>
    <n v="0"/>
    <n v="0"/>
    <s v="."/>
    <e v="#N/A"/>
    <s v="."/>
    <x v="2"/>
  </r>
  <r>
    <x v="4"/>
    <s v="Industry"/>
    <x v="1"/>
    <m/>
    <x v="3"/>
    <s v="-"/>
    <n v="3.4663888891666663"/>
    <n v="3.4663888891666663"/>
    <s v="."/>
    <n v="0"/>
    <n v="3.4663888891666663"/>
    <n v="3.4663888891666663"/>
    <n v="0"/>
    <n v="0.86287098250000005"/>
    <s v="."/>
    <n v="0"/>
    <s v="."/>
    <n v="2.6035179066666663"/>
    <n v="0.31534239055555602"/>
    <n v="1.1514362702777781"/>
    <n v="0.41811585194444401"/>
    <n v="0.71862339388888796"/>
    <s v="."/>
    <n v="0"/>
    <s v="."/>
    <n v="0"/>
    <n v="0"/>
    <n v="0"/>
    <n v="0"/>
    <s v="."/>
    <e v="#N/A"/>
    <s v="."/>
    <x v="2"/>
  </r>
  <r>
    <x v="4"/>
    <s v="Industry"/>
    <x v="1"/>
    <m/>
    <x v="4"/>
    <s v="-"/>
    <n v="10.36611111083333"/>
    <n v="10.36611111083333"/>
    <s v="."/>
    <n v="0"/>
    <n v="10.36611111083333"/>
    <n v="10.36611111083333"/>
    <n v="0"/>
    <n v="0.402906504722222"/>
    <s v="."/>
    <n v="0"/>
    <s v="."/>
    <n v="9.963204606111109"/>
    <n v="1.509718455"/>
    <n v="3.1918536563888882"/>
    <n v="0.92981525499999995"/>
    <n v="4.3318172397222199"/>
    <s v="."/>
    <n v="0"/>
    <s v="."/>
    <n v="0"/>
    <n v="0"/>
    <n v="0"/>
    <n v="0"/>
    <s v="."/>
    <e v="#N/A"/>
    <s v="."/>
    <x v="2"/>
  </r>
  <r>
    <x v="4"/>
    <s v="Industry"/>
    <x v="1"/>
    <m/>
    <x v="5"/>
    <s v="-"/>
    <n v="0"/>
    <n v="0"/>
    <s v="."/>
    <n v="0"/>
    <n v="0"/>
    <n v="0"/>
    <n v="0"/>
    <n v="0"/>
    <s v="."/>
    <n v="0"/>
    <s v="."/>
    <n v="0"/>
    <n v="0"/>
    <n v="0"/>
    <n v="0"/>
    <n v="0"/>
    <s v="."/>
    <n v="0"/>
    <s v="."/>
    <n v="0"/>
    <n v="0"/>
    <n v="0"/>
    <n v="0"/>
    <s v="."/>
    <e v="#N/A"/>
    <s v="."/>
    <x v="2"/>
  </r>
  <r>
    <x v="4"/>
    <s v="Industry"/>
    <x v="1"/>
    <m/>
    <x v="6"/>
    <s v="-"/>
    <n v="1.2819444447222217"/>
    <n v="1.2819444447222217"/>
    <s v="."/>
    <n v="0"/>
    <n v="1.2819444447222217"/>
    <n v="1.2819444447222217"/>
    <n v="0"/>
    <n v="0"/>
    <s v="."/>
    <n v="0"/>
    <s v="."/>
    <n v="1.2819444447222217"/>
    <n v="0.1009308086111111"/>
    <n v="0.77762505583333308"/>
    <n v="0.21734354888888899"/>
    <n v="0.18604503138888839"/>
    <s v="."/>
    <n v="0"/>
    <s v="."/>
    <n v="0"/>
    <n v="0"/>
    <n v="0"/>
    <n v="0"/>
    <s v="."/>
    <e v="#N/A"/>
    <s v="."/>
    <x v="2"/>
  </r>
  <r>
    <x v="4"/>
    <s v="Industry"/>
    <x v="1"/>
    <m/>
    <x v="7"/>
    <s v="-"/>
    <n v="0"/>
    <n v="0"/>
    <s v="."/>
    <n v="0"/>
    <n v="0"/>
    <n v="0"/>
    <n v="0"/>
    <n v="0"/>
    <s v="."/>
    <n v="0"/>
    <s v="."/>
    <n v="0"/>
    <n v="0"/>
    <n v="0"/>
    <n v="0"/>
    <n v="0"/>
    <s v="."/>
    <n v="0"/>
    <s v="."/>
    <n v="0"/>
    <n v="0"/>
    <n v="0"/>
    <n v="0"/>
    <s v="."/>
    <e v="#N/A"/>
    <s v="."/>
    <x v="2"/>
  </r>
  <r>
    <x v="4"/>
    <s v="Industry"/>
    <x v="1"/>
    <m/>
    <x v="8"/>
    <s v="-"/>
    <n v="0"/>
    <n v="0"/>
    <s v="."/>
    <n v="0"/>
    <n v="0"/>
    <n v="0"/>
    <n v="0"/>
    <n v="0"/>
    <s v="."/>
    <n v="0"/>
    <s v="."/>
    <n v="0"/>
    <n v="0"/>
    <n v="0"/>
    <n v="0"/>
    <n v="0"/>
    <s v="."/>
    <n v="0"/>
    <s v="."/>
    <n v="0"/>
    <n v="0"/>
    <n v="0"/>
    <n v="0"/>
    <s v="."/>
    <e v="#N/A"/>
    <s v="."/>
    <x v="2"/>
  </r>
  <r>
    <x v="4"/>
    <s v="Industry"/>
    <x v="1"/>
    <m/>
    <x v="9"/>
    <s v="-"/>
    <n v="0"/>
    <n v="0"/>
    <s v="."/>
    <n v="0"/>
    <n v="0"/>
    <n v="0"/>
    <n v="0"/>
    <n v="0"/>
    <s v="."/>
    <n v="0"/>
    <s v="."/>
    <n v="0"/>
    <n v="0"/>
    <n v="0"/>
    <n v="0"/>
    <n v="0"/>
    <s v="."/>
    <n v="0"/>
    <s v="."/>
    <n v="0"/>
    <n v="0"/>
    <n v="0"/>
    <n v="0"/>
    <s v="."/>
    <e v="#N/A"/>
    <s v="."/>
    <x v="2"/>
  </r>
  <r>
    <x v="4"/>
    <s v="Industry"/>
    <x v="1"/>
    <m/>
    <x v="10"/>
    <s v="-"/>
    <n v="0"/>
    <n v="0"/>
    <s v="."/>
    <n v="0"/>
    <n v="0"/>
    <n v="0"/>
    <n v="0"/>
    <n v="0"/>
    <s v="."/>
    <n v="0"/>
    <s v="."/>
    <n v="0"/>
    <n v="0"/>
    <n v="0"/>
    <n v="0"/>
    <n v="0"/>
    <s v="."/>
    <n v="0"/>
    <s v="."/>
    <n v="0"/>
    <n v="0"/>
    <n v="0"/>
    <n v="0"/>
    <s v="."/>
    <e v="#N/A"/>
    <s v="."/>
    <x v="2"/>
  </r>
  <r>
    <x v="4"/>
    <s v="Industry"/>
    <x v="1"/>
    <m/>
    <x v="11"/>
    <s v="-"/>
    <n v="2.2208935144444446"/>
    <n v="2.2208935144444446"/>
    <s v="."/>
    <n v="0"/>
    <n v="2.2208935144444446"/>
    <n v="1.2049960966666666"/>
    <n v="1.0158974177777782"/>
    <n v="4.1761373888888897E-2"/>
    <s v="."/>
    <n v="0"/>
    <s v="."/>
    <n v="1.1632347227777777"/>
    <n v="2.7707143055555501E-2"/>
    <n v="9.9217893611111094E-2"/>
    <n v="0.12999687694444401"/>
    <n v="0.90631280916666701"/>
    <s v="."/>
    <n v="2.92959155555556E-2"/>
    <s v="."/>
    <n v="0.98660150222222254"/>
    <n v="7.0859598055555598E-2"/>
    <n v="0.26939230138888898"/>
    <n v="0.64634960277777798"/>
    <s v="."/>
    <e v="#N/A"/>
    <s v="."/>
    <x v="2"/>
  </r>
  <r>
    <x v="4"/>
    <s v="Industry"/>
    <x v="1"/>
    <m/>
    <x v="12"/>
    <s v="-"/>
    <n v="1.2352777780555559"/>
    <n v="1.2352777780555559"/>
    <s v="."/>
    <n v="0"/>
    <n v="1.2352777780555559"/>
    <n v="1.2352777780555559"/>
    <n v="0"/>
    <n v="0.49792819888888901"/>
    <s v="."/>
    <n v="0"/>
    <s v="."/>
    <n v="0.73734957916666699"/>
    <n v="0.73734957916666699"/>
    <n v="0"/>
    <n v="0"/>
    <n v="0"/>
    <s v="."/>
    <n v="0"/>
    <s v="."/>
    <n v="0"/>
    <n v="0"/>
    <n v="0"/>
    <n v="0"/>
    <s v="."/>
    <e v="#N/A"/>
    <s v="."/>
    <x v="2"/>
  </r>
  <r>
    <x v="4"/>
    <s v="Industry"/>
    <x v="1"/>
    <m/>
    <x v="13"/>
    <s v="-"/>
    <n v="3.6502777777777773"/>
    <n v="3.6502777777777773"/>
    <s v="."/>
    <n v="0"/>
    <n v="3.6502777777777773"/>
    <n v="3.6502777777777773"/>
    <n v="0"/>
    <n v="0"/>
    <s v="."/>
    <n v="0"/>
    <s v="."/>
    <n v="3.6502777777777773"/>
    <n v="0.17856527722222221"/>
    <n v="0.74355495555555595"/>
    <n v="0.39351897222222199"/>
    <n v="2.3346385727777772"/>
    <s v="."/>
    <n v="0"/>
    <s v="."/>
    <n v="0"/>
    <n v="0"/>
    <n v="0"/>
    <n v="0"/>
    <s v="."/>
    <e v="#N/A"/>
    <s v="."/>
    <x v="2"/>
  </r>
  <r>
    <x v="4"/>
    <s v="Industry"/>
    <x v="1"/>
    <m/>
    <x v="14"/>
    <s v="-"/>
    <n v="0"/>
    <n v="0"/>
    <s v="."/>
    <n v="0"/>
    <n v="0"/>
    <n v="0"/>
    <n v="0"/>
    <n v="0"/>
    <s v="."/>
    <n v="0"/>
    <s v="."/>
    <n v="0"/>
    <n v="0"/>
    <n v="0"/>
    <n v="0"/>
    <n v="0"/>
    <s v="."/>
    <n v="0"/>
    <s v="."/>
    <n v="0"/>
    <n v="0"/>
    <n v="0"/>
    <n v="0"/>
    <s v="."/>
    <e v="#N/A"/>
    <s v="."/>
    <x v="2"/>
  </r>
  <r>
    <x v="4"/>
    <s v="Industry"/>
    <x v="2"/>
    <m/>
    <x v="1"/>
    <s v="-"/>
    <n v="1.8415369730555597"/>
    <n v="1.8415369730555597"/>
    <s v="."/>
    <n v="0"/>
    <n v="1.8415369730555597"/>
    <n v="1.8413055555555597"/>
    <n v="2.3141749999999999E-4"/>
    <n v="1.3933885277777749E-2"/>
    <s v="."/>
    <n v="0"/>
    <s v="."/>
    <n v="1.827371670277782"/>
    <n v="1.119434111111111E-2"/>
    <n v="2.0723516111111142E-2"/>
    <n v="1.07515166666667E-2"/>
    <n v="1.784702296388893"/>
    <s v="."/>
    <n v="2.3141749999999999E-4"/>
    <s v="."/>
    <n v="0"/>
    <n v="0"/>
    <n v="0"/>
    <n v="0"/>
    <s v="."/>
    <e v="#N/A"/>
    <s v="."/>
    <x v="2"/>
  </r>
  <r>
    <x v="4"/>
    <s v="Industry"/>
    <x v="2"/>
    <m/>
    <x v="2"/>
    <s v="-"/>
    <n v="9.8333333333333384E-2"/>
    <n v="9.8333333333333384E-2"/>
    <s v="."/>
    <n v="0"/>
    <n v="9.8333333333333384E-2"/>
    <n v="9.8333333333333384E-2"/>
    <n v="0"/>
    <n v="1.8312549999999999E-3"/>
    <s v="."/>
    <n v="0"/>
    <s v="."/>
    <n v="9.650207833333338E-2"/>
    <n v="0"/>
    <n v="1.7029269444444441E-3"/>
    <n v="6.8848194444444399E-4"/>
    <n v="9.4110669444444489E-2"/>
    <s v="."/>
    <n v="0"/>
    <s v="."/>
    <n v="0"/>
    <n v="0"/>
    <n v="0"/>
    <n v="0"/>
    <s v="."/>
    <e v="#N/A"/>
    <s v="."/>
    <x v="2"/>
  </r>
  <r>
    <x v="4"/>
    <s v="Industry"/>
    <x v="2"/>
    <m/>
    <x v="3"/>
    <s v="-"/>
    <n v="3.6388889166666612E-2"/>
    <n v="3.6388889166666612E-2"/>
    <s v="."/>
    <n v="0"/>
    <n v="3.6388889166666612E-2"/>
    <n v="3.6388889166666612E-2"/>
    <n v="0"/>
    <n v="1.04516833333333E-2"/>
    <s v="."/>
    <n v="0"/>
    <s v="."/>
    <n v="2.593720583333331E-2"/>
    <n v="0"/>
    <n v="4.5770194444444499E-4"/>
    <n v="1.85045833333333E-4"/>
    <n v="2.5294458055555531E-2"/>
    <s v="."/>
    <n v="0"/>
    <s v="."/>
    <n v="0"/>
    <n v="0"/>
    <n v="0"/>
    <n v="0"/>
    <s v="."/>
    <e v="#N/A"/>
    <s v="."/>
    <x v="2"/>
  </r>
  <r>
    <x v="4"/>
    <s v="Industry"/>
    <x v="2"/>
    <m/>
    <x v="4"/>
    <s v="-"/>
    <n v="0.83416666638888837"/>
    <n v="0.83416666638888837"/>
    <s v="."/>
    <n v="0"/>
    <n v="0.83416666638888837"/>
    <n v="0.83416666638888837"/>
    <n v="0"/>
    <n v="1.36742777777778E-3"/>
    <s v="."/>
    <n v="0"/>
    <s v="."/>
    <n v="0.8327992386111106"/>
    <n v="6.6225800000000003E-3"/>
    <n v="1.457915194444445E-2"/>
    <n v="5.89425361111111E-3"/>
    <n v="0.80570325305555501"/>
    <s v="."/>
    <n v="0"/>
    <s v="."/>
    <n v="0"/>
    <n v="0"/>
    <n v="0"/>
    <n v="0"/>
    <s v="."/>
    <e v="#N/A"/>
    <s v="."/>
    <x v="2"/>
  </r>
  <r>
    <x v="4"/>
    <s v="Industry"/>
    <x v="2"/>
    <m/>
    <x v="5"/>
    <s v="-"/>
    <n v="0"/>
    <n v="0"/>
    <s v="."/>
    <n v="0"/>
    <n v="0"/>
    <n v="0"/>
    <n v="0"/>
    <n v="0"/>
    <s v="."/>
    <n v="0"/>
    <s v="."/>
    <n v="0"/>
    <n v="0"/>
    <n v="0"/>
    <n v="0"/>
    <n v="0"/>
    <s v="."/>
    <n v="0"/>
    <s v="."/>
    <n v="0"/>
    <n v="0"/>
    <n v="0"/>
    <n v="0"/>
    <s v="."/>
    <e v="#N/A"/>
    <s v="."/>
    <x v="2"/>
  </r>
  <r>
    <x v="4"/>
    <s v="Industry"/>
    <x v="2"/>
    <m/>
    <x v="6"/>
    <s v="-"/>
    <n v="0"/>
    <n v="0"/>
    <s v="."/>
    <n v="0"/>
    <n v="0"/>
    <n v="0"/>
    <n v="0"/>
    <n v="0"/>
    <s v="."/>
    <n v="0"/>
    <s v="."/>
    <n v="0"/>
    <n v="0"/>
    <n v="0"/>
    <n v="0"/>
    <n v="0"/>
    <s v="."/>
    <n v="0"/>
    <s v="."/>
    <n v="0"/>
    <n v="0"/>
    <n v="0"/>
    <n v="0"/>
    <s v="."/>
    <e v="#N/A"/>
    <s v="."/>
    <x v="2"/>
  </r>
  <r>
    <x v="4"/>
    <s v="Industry"/>
    <x v="2"/>
    <m/>
    <x v="7"/>
    <s v="-"/>
    <n v="0"/>
    <n v="0"/>
    <s v="."/>
    <n v="0"/>
    <n v="0"/>
    <n v="0"/>
    <n v="0"/>
    <n v="0"/>
    <s v="."/>
    <n v="0"/>
    <s v="."/>
    <n v="0"/>
    <n v="0"/>
    <n v="0"/>
    <n v="0"/>
    <n v="0"/>
    <s v="."/>
    <n v="0"/>
    <s v="."/>
    <n v="0"/>
    <n v="0"/>
    <n v="0"/>
    <n v="0"/>
    <s v="."/>
    <e v="#N/A"/>
    <s v="."/>
    <x v="2"/>
  </r>
  <r>
    <x v="4"/>
    <s v="Industry"/>
    <x v="2"/>
    <m/>
    <x v="8"/>
    <s v="-"/>
    <n v="0"/>
    <n v="0"/>
    <s v="."/>
    <n v="0"/>
    <n v="0"/>
    <n v="0"/>
    <n v="0"/>
    <n v="0"/>
    <s v="."/>
    <n v="0"/>
    <s v="."/>
    <n v="0"/>
    <n v="0"/>
    <n v="0"/>
    <n v="0"/>
    <n v="0"/>
    <s v="."/>
    <n v="0"/>
    <s v="."/>
    <n v="0"/>
    <n v="0"/>
    <n v="0"/>
    <n v="0"/>
    <s v="."/>
    <e v="#N/A"/>
    <s v="."/>
    <x v="2"/>
  </r>
  <r>
    <x v="4"/>
    <s v="Industry"/>
    <x v="2"/>
    <m/>
    <x v="9"/>
    <s v="-"/>
    <n v="0"/>
    <n v="0"/>
    <s v="."/>
    <n v="0"/>
    <n v="0"/>
    <n v="0"/>
    <n v="0"/>
    <n v="0"/>
    <s v="."/>
    <n v="0"/>
    <s v="."/>
    <n v="0"/>
    <n v="0"/>
    <n v="0"/>
    <n v="0"/>
    <n v="0"/>
    <s v="."/>
    <n v="0"/>
    <s v="."/>
    <n v="0"/>
    <n v="0"/>
    <n v="0"/>
    <n v="0"/>
    <s v="."/>
    <e v="#N/A"/>
    <s v="."/>
    <x v="2"/>
  </r>
  <r>
    <x v="4"/>
    <s v="Industry"/>
    <x v="2"/>
    <m/>
    <x v="10"/>
    <s v="-"/>
    <n v="0"/>
    <n v="0"/>
    <s v="."/>
    <n v="0"/>
    <n v="0"/>
    <n v="0"/>
    <n v="0"/>
    <n v="0"/>
    <s v="."/>
    <n v="0"/>
    <s v="."/>
    <n v="0"/>
    <n v="0"/>
    <n v="0"/>
    <n v="0"/>
    <n v="0"/>
    <s v="."/>
    <n v="0"/>
    <s v="."/>
    <n v="0"/>
    <n v="0"/>
    <n v="0"/>
    <n v="0"/>
    <s v="."/>
    <e v="#N/A"/>
    <s v="."/>
    <x v="2"/>
  </r>
  <r>
    <x v="4"/>
    <s v="Industry"/>
    <x v="2"/>
    <m/>
    <x v="11"/>
    <s v="-"/>
    <n v="0.87264808416666628"/>
    <n v="0.87264808416666628"/>
    <s v="."/>
    <n v="0"/>
    <n v="0.87264808416666628"/>
    <n v="0.87241666666666629"/>
    <n v="2.3141749999999999E-4"/>
    <n v="2.8351916666666699E-4"/>
    <s v="."/>
    <n v="0"/>
    <s v="."/>
    <n v="0.87213314749999959"/>
    <n v="4.5717613888888852E-3"/>
    <n v="3.9837352777777803E-3"/>
    <n v="3.9837352777777803E-3"/>
    <n v="0.8595939155555552"/>
    <s v="."/>
    <n v="2.3141749999999999E-4"/>
    <s v="."/>
    <n v="0"/>
    <n v="0"/>
    <n v="0"/>
    <n v="0"/>
    <s v="."/>
    <e v="#N/A"/>
    <s v="."/>
    <x v="2"/>
  </r>
  <r>
    <x v="4"/>
    <s v="Industry"/>
    <x v="2"/>
    <m/>
    <x v="12"/>
    <s v="-"/>
    <n v="0"/>
    <n v="0"/>
    <s v="."/>
    <n v="0"/>
    <n v="0"/>
    <n v="0"/>
    <n v="0"/>
    <n v="0"/>
    <s v="."/>
    <n v="0"/>
    <s v="."/>
    <n v="0"/>
    <n v="0"/>
    <n v="0"/>
    <n v="0"/>
    <n v="0"/>
    <s v="."/>
    <n v="0"/>
    <s v="."/>
    <n v="0"/>
    <n v="0"/>
    <n v="0"/>
    <n v="0"/>
    <s v="."/>
    <e v="#N/A"/>
    <s v="."/>
    <x v="2"/>
  </r>
  <r>
    <x v="4"/>
    <s v="Industry"/>
    <x v="2"/>
    <m/>
    <x v="13"/>
    <s v="-"/>
    <n v="0"/>
    <n v="0"/>
    <s v="."/>
    <n v="0"/>
    <n v="0"/>
    <n v="0"/>
    <n v="0"/>
    <n v="0"/>
    <s v="."/>
    <n v="0"/>
    <s v="."/>
    <n v="0"/>
    <n v="0"/>
    <n v="0"/>
    <n v="0"/>
    <n v="0"/>
    <s v="."/>
    <n v="0"/>
    <s v="."/>
    <n v="0"/>
    <n v="0"/>
    <n v="0"/>
    <n v="0"/>
    <s v="."/>
    <e v="#N/A"/>
    <s v="."/>
    <x v="2"/>
  </r>
  <r>
    <x v="4"/>
    <s v="Industry"/>
    <x v="2"/>
    <m/>
    <x v="14"/>
    <s v="-"/>
    <n v="0"/>
    <n v="0"/>
    <s v="."/>
    <n v="0"/>
    <n v="0"/>
    <n v="0"/>
    <n v="0"/>
    <n v="0"/>
    <s v="."/>
    <n v="0"/>
    <s v="."/>
    <n v="0"/>
    <n v="0"/>
    <n v="0"/>
    <n v="0"/>
    <n v="0"/>
    <s v="."/>
    <n v="0"/>
    <s v="."/>
    <n v="0"/>
    <n v="0"/>
    <n v="0"/>
    <n v="0"/>
    <s v="."/>
    <e v="#N/A"/>
    <s v="."/>
    <x v="2"/>
  </r>
  <r>
    <x v="4"/>
    <s v="Industry"/>
    <x v="3"/>
    <m/>
    <x v="1"/>
    <s v="-"/>
    <n v="5.7663603011111064"/>
    <n v="5.7663603011111064"/>
    <s v="."/>
    <n v="0"/>
    <n v="5.7663603011111064"/>
    <n v="5.5250141319444399"/>
    <n v="0.24134616916666674"/>
    <n v="0.35833617916666638"/>
    <s v="."/>
    <n v="0"/>
    <s v="."/>
    <n v="5.166677952777774"/>
    <n v="0.596105991666666"/>
    <n v="0.72026861750000104"/>
    <n v="0.240089539166667"/>
    <n v="3.6102138044444398"/>
    <s v="."/>
    <n v="3.84024472222222E-3"/>
    <s v="."/>
    <n v="0.23750592444444452"/>
    <n v="7.0859598055555598E-2"/>
    <n v="9.4977858611111105E-2"/>
    <n v="7.16684677777778E-2"/>
    <s v="."/>
    <e v="#N/A"/>
    <s v="."/>
    <x v="2"/>
  </r>
  <r>
    <x v="4"/>
    <s v="Industry"/>
    <x v="3"/>
    <m/>
    <x v="2"/>
    <s v="-"/>
    <n v="0"/>
    <n v="0"/>
    <s v="."/>
    <n v="0"/>
    <n v="0"/>
    <n v="0"/>
    <n v="0"/>
    <n v="0"/>
    <s v="."/>
    <n v="0"/>
    <s v="."/>
    <n v="0"/>
    <n v="0"/>
    <n v="0"/>
    <n v="0"/>
    <n v="0"/>
    <s v="."/>
    <n v="0"/>
    <s v="."/>
    <n v="0"/>
    <n v="0"/>
    <n v="0"/>
    <n v="0"/>
    <s v="."/>
    <e v="#N/A"/>
    <s v="."/>
    <x v="2"/>
  </r>
  <r>
    <x v="4"/>
    <s v="Industry"/>
    <x v="3"/>
    <m/>
    <x v="3"/>
    <s v="-"/>
    <n v="0.46055555527777792"/>
    <n v="0.46055555527777792"/>
    <s v="."/>
    <n v="0"/>
    <n v="0.46055555527777792"/>
    <n v="0.46055555527777792"/>
    <n v="0"/>
    <n v="0.14930576638888901"/>
    <s v="."/>
    <n v="0"/>
    <s v="."/>
    <n v="0.31124978888888893"/>
    <n v="1.220358333333334E-3"/>
    <n v="4.8857007500000105E-2"/>
    <n v="1.62856691666667E-2"/>
    <n v="0.24488675388888881"/>
    <s v="."/>
    <n v="0"/>
    <s v="."/>
    <n v="0"/>
    <n v="0"/>
    <n v="0"/>
    <n v="0"/>
    <s v="."/>
    <e v="#N/A"/>
    <s v="."/>
    <x v="2"/>
  </r>
  <r>
    <x v="4"/>
    <s v="Industry"/>
    <x v="3"/>
    <m/>
    <x v="4"/>
    <s v="-"/>
    <n v="3.3272222225000032"/>
    <n v="3.3272222225000032"/>
    <s v="."/>
    <n v="0"/>
    <n v="3.3272222225000032"/>
    <n v="3.3272222225000032"/>
    <n v="0"/>
    <n v="1.49782075E-2"/>
    <s v="."/>
    <n v="0"/>
    <s v="."/>
    <n v="3.3122440150000032"/>
    <n v="0.1456531472222222"/>
    <n v="0.49901763833333401"/>
    <n v="0.16633921277777799"/>
    <n v="2.5012340166666691"/>
    <s v="."/>
    <n v="0"/>
    <s v="."/>
    <n v="0"/>
    <n v="0"/>
    <n v="0"/>
    <n v="0"/>
    <s v="."/>
    <e v="#N/A"/>
    <s v="."/>
    <x v="2"/>
  </r>
  <r>
    <x v="4"/>
    <s v="Industry"/>
    <x v="3"/>
    <m/>
    <x v="5"/>
    <s v="-"/>
    <n v="0"/>
    <n v="0"/>
    <s v="."/>
    <n v="0"/>
    <n v="0"/>
    <n v="0"/>
    <n v="0"/>
    <n v="0"/>
    <s v="."/>
    <n v="0"/>
    <s v="."/>
    <n v="0"/>
    <n v="0"/>
    <n v="0"/>
    <n v="0"/>
    <n v="0"/>
    <s v="."/>
    <n v="0"/>
    <s v="."/>
    <n v="0"/>
    <n v="0"/>
    <n v="0"/>
    <n v="0"/>
    <s v="."/>
    <e v="#N/A"/>
    <s v="."/>
    <x v="2"/>
  </r>
  <r>
    <x v="4"/>
    <s v="Industry"/>
    <x v="3"/>
    <m/>
    <x v="6"/>
    <s v="-"/>
    <n v="3.1666666944444463E-2"/>
    <n v="3.1666666944444463E-2"/>
    <s v="."/>
    <n v="0"/>
    <n v="3.1666666944444463E-2"/>
    <n v="3.1666666944444463E-2"/>
    <n v="0"/>
    <n v="0"/>
    <s v="."/>
    <n v="0"/>
    <s v="."/>
    <n v="3.1666666944444463E-2"/>
    <n v="1.5288005555555561E-3"/>
    <n v="4.7493750000000001E-3"/>
    <n v="1.5831249999999999E-3"/>
    <n v="2.3805366388888909E-2"/>
    <s v="."/>
    <n v="0"/>
    <s v="."/>
    <n v="0"/>
    <n v="0"/>
    <n v="0"/>
    <n v="0"/>
    <s v="."/>
    <e v="#N/A"/>
    <s v="."/>
    <x v="2"/>
  </r>
  <r>
    <x v="4"/>
    <s v="Industry"/>
    <x v="3"/>
    <m/>
    <x v="7"/>
    <s v="-"/>
    <n v="0"/>
    <n v="0"/>
    <s v="."/>
    <n v="0"/>
    <n v="0"/>
    <n v="0"/>
    <n v="0"/>
    <n v="0"/>
    <s v="."/>
    <n v="0"/>
    <s v="."/>
    <n v="0"/>
    <n v="0"/>
    <n v="0"/>
    <n v="0"/>
    <n v="0"/>
    <s v="."/>
    <n v="0"/>
    <s v="."/>
    <n v="0"/>
    <n v="0"/>
    <n v="0"/>
    <n v="0"/>
    <s v="."/>
    <e v="#N/A"/>
    <s v="."/>
    <x v="2"/>
  </r>
  <r>
    <x v="4"/>
    <s v="Industry"/>
    <x v="3"/>
    <m/>
    <x v="8"/>
    <s v="-"/>
    <n v="0"/>
    <n v="0"/>
    <s v="."/>
    <n v="0"/>
    <n v="0"/>
    <n v="0"/>
    <n v="0"/>
    <n v="0"/>
    <s v="."/>
    <n v="0"/>
    <s v="."/>
    <n v="0"/>
    <n v="0"/>
    <n v="0"/>
    <n v="0"/>
    <n v="0"/>
    <s v="."/>
    <n v="0"/>
    <s v="."/>
    <n v="0"/>
    <n v="0"/>
    <n v="0"/>
    <n v="0"/>
    <s v="."/>
    <e v="#N/A"/>
    <s v="."/>
    <x v="2"/>
  </r>
  <r>
    <x v="4"/>
    <s v="Industry"/>
    <x v="3"/>
    <m/>
    <x v="9"/>
    <s v="-"/>
    <n v="0"/>
    <n v="0"/>
    <s v="."/>
    <n v="0"/>
    <n v="0"/>
    <n v="0"/>
    <n v="0"/>
    <n v="0"/>
    <s v="."/>
    <n v="0"/>
    <s v="."/>
    <n v="0"/>
    <n v="0"/>
    <n v="0"/>
    <n v="0"/>
    <n v="0"/>
    <s v="."/>
    <n v="0"/>
    <s v="."/>
    <n v="0"/>
    <n v="0"/>
    <n v="0"/>
    <n v="0"/>
    <s v="."/>
    <e v="#N/A"/>
    <s v="."/>
    <x v="2"/>
  </r>
  <r>
    <x v="4"/>
    <s v="Industry"/>
    <x v="3"/>
    <m/>
    <x v="10"/>
    <s v="-"/>
    <n v="0"/>
    <n v="0"/>
    <s v="."/>
    <n v="0"/>
    <n v="0"/>
    <n v="0"/>
    <n v="0"/>
    <n v="0"/>
    <s v="."/>
    <n v="0"/>
    <s v="."/>
    <n v="0"/>
    <n v="0"/>
    <n v="0"/>
    <n v="0"/>
    <n v="0"/>
    <s v="."/>
    <n v="0"/>
    <s v="."/>
    <n v="0"/>
    <n v="0"/>
    <n v="0"/>
    <n v="0"/>
    <s v="."/>
    <e v="#N/A"/>
    <s v="."/>
    <x v="2"/>
  </r>
  <r>
    <x v="4"/>
    <s v="Industry"/>
    <x v="3"/>
    <m/>
    <x v="11"/>
    <s v="-"/>
    <n v="0.24608252250000007"/>
    <n v="0.24608252250000007"/>
    <s v="."/>
    <n v="0"/>
    <n v="0.24608252250000007"/>
    <n v="4.7363533333333301E-3"/>
    <n v="0.24134616916666674"/>
    <n v="4.7363533333333301E-3"/>
    <s v="."/>
    <n v="0"/>
    <s v="."/>
    <n v="0"/>
    <n v="0"/>
    <n v="0"/>
    <n v="0"/>
    <n v="0"/>
    <s v="."/>
    <n v="3.84024472222222E-3"/>
    <s v="."/>
    <n v="0.23750592444444452"/>
    <n v="7.0859598055555598E-2"/>
    <n v="9.4977858611111105E-2"/>
    <n v="7.16684677777778E-2"/>
    <s v="."/>
    <e v="#N/A"/>
    <s v="."/>
    <x v="2"/>
  </r>
  <r>
    <x v="4"/>
    <s v="Industry"/>
    <x v="3"/>
    <m/>
    <x v="12"/>
    <s v="-"/>
    <n v="0.58305555583333202"/>
    <n v="0.58305555583333202"/>
    <s v="."/>
    <n v="0"/>
    <n v="0.58305555583333202"/>
    <n v="0.58305555583333202"/>
    <n v="0"/>
    <n v="0.189315851944444"/>
    <s v="."/>
    <n v="0"/>
    <s v="."/>
    <n v="0.39373970388888802"/>
    <n v="0.39373970388888802"/>
    <n v="0"/>
    <n v="0"/>
    <n v="0"/>
    <s v="."/>
    <n v="0"/>
    <s v="."/>
    <n v="0"/>
    <n v="0"/>
    <n v="0"/>
    <n v="0"/>
    <s v="."/>
    <e v="#N/A"/>
    <s v="."/>
    <x v="2"/>
  </r>
  <r>
    <x v="4"/>
    <s v="Industry"/>
    <x v="3"/>
    <m/>
    <x v="13"/>
    <s v="-"/>
    <n v="1.1177777780555562"/>
    <n v="1.1177777780555562"/>
    <s v="."/>
    <n v="0"/>
    <n v="1.1177777780555562"/>
    <n v="1.1177777780555562"/>
    <n v="0"/>
    <n v="0"/>
    <s v="."/>
    <n v="0"/>
    <s v="."/>
    <n v="1.1177777780555562"/>
    <n v="5.3963981666666598E-2"/>
    <n v="0.16764459666666659"/>
    <n v="5.5881532222222197E-2"/>
    <n v="0.84028766750000095"/>
    <s v="."/>
    <n v="0"/>
    <s v="."/>
    <n v="0"/>
    <n v="0"/>
    <n v="0"/>
    <n v="0"/>
    <s v="."/>
    <e v="#N/A"/>
    <s v="."/>
    <x v="2"/>
  </r>
  <r>
    <x v="4"/>
    <s v="Industry"/>
    <x v="3"/>
    <m/>
    <x v="14"/>
    <s v="-"/>
    <n v="0"/>
    <n v="0"/>
    <s v="."/>
    <n v="0"/>
    <n v="0"/>
    <n v="0"/>
    <n v="0"/>
    <n v="0"/>
    <s v="."/>
    <n v="0"/>
    <s v="."/>
    <n v="0"/>
    <n v="0"/>
    <n v="0"/>
    <n v="0"/>
    <n v="0"/>
    <s v="."/>
    <n v="0"/>
    <s v="."/>
    <n v="0"/>
    <n v="0"/>
    <n v="0"/>
    <n v="0"/>
    <s v="."/>
    <e v="#N/A"/>
    <s v="."/>
    <x v="2"/>
  </r>
  <r>
    <x v="4"/>
    <s v="Industry"/>
    <x v="4"/>
    <m/>
    <x v="1"/>
    <s v="-"/>
    <n v="1.0092203022222219"/>
    <n v="1.0092203022222219"/>
    <s v="."/>
    <n v="0"/>
    <n v="1.0092203022222219"/>
    <n v="1.0087830274999996"/>
    <n v="4.37274722222222E-4"/>
    <n v="2.7001816111111077E-2"/>
    <s v="."/>
    <n v="0"/>
    <s v="."/>
    <n v="0.98178121138888852"/>
    <n v="8.3019855555555605E-2"/>
    <n v="0.1131818525000001"/>
    <n v="0.297009965833333"/>
    <n v="0.48856953749999982"/>
    <s v="."/>
    <n v="4.37274722222222E-4"/>
    <s v="."/>
    <n v="0"/>
    <n v="0"/>
    <n v="0"/>
    <n v="0"/>
    <s v="."/>
    <e v="#N/A"/>
    <s v="."/>
    <x v="2"/>
  </r>
  <r>
    <x v="4"/>
    <s v="Industry"/>
    <x v="4"/>
    <m/>
    <x v="2"/>
    <s v="-"/>
    <n v="1.6666666666666668E-3"/>
    <n v="1.6666666666666668E-3"/>
    <s v="."/>
    <n v="0"/>
    <n v="1.6666666666666668E-3"/>
    <n v="1.6666666666666668E-3"/>
    <n v="0"/>
    <n v="0"/>
    <s v="."/>
    <n v="0"/>
    <s v="."/>
    <n v="1.6666666666666668E-3"/>
    <n v="1.4484888888888881E-4"/>
    <n v="2.146983333333333E-4"/>
    <n v="4.5873222222222201E-4"/>
    <n v="8.4838722222222265E-4"/>
    <s v="."/>
    <n v="0"/>
    <s v="."/>
    <n v="0"/>
    <n v="0"/>
    <n v="0"/>
    <n v="0"/>
    <s v="."/>
    <e v="#N/A"/>
    <s v="."/>
    <x v="2"/>
  </r>
  <r>
    <x v="4"/>
    <s v="Industry"/>
    <x v="4"/>
    <m/>
    <x v="3"/>
    <s v="-"/>
    <n v="0"/>
    <n v="0"/>
    <s v="."/>
    <n v="0"/>
    <n v="0"/>
    <n v="0"/>
    <n v="0"/>
    <n v="0"/>
    <s v="."/>
    <n v="0"/>
    <s v="."/>
    <n v="0"/>
    <n v="0"/>
    <n v="0"/>
    <n v="0"/>
    <n v="0"/>
    <s v="."/>
    <n v="0"/>
    <s v="."/>
    <n v="0"/>
    <n v="0"/>
    <n v="0"/>
    <n v="0"/>
    <s v="."/>
    <e v="#N/A"/>
    <s v="."/>
    <x v="2"/>
  </r>
  <r>
    <x v="4"/>
    <s v="Industry"/>
    <x v="4"/>
    <m/>
    <x v="4"/>
    <s v="-"/>
    <n v="0.44416666666666632"/>
    <n v="0.44416666666666632"/>
    <s v="."/>
    <n v="0"/>
    <n v="0.44416666666666632"/>
    <n v="0.44416666666666632"/>
    <n v="0"/>
    <n v="8.5303555555555504E-4"/>
    <s v="."/>
    <n v="0"/>
    <s v="."/>
    <n v="0.44331363111111077"/>
    <n v="3.7749188333333399E-2"/>
    <n v="5.7217130000000102E-2"/>
    <n v="0.12225217333333301"/>
    <n v="0.22609513944444429"/>
    <s v="."/>
    <n v="0"/>
    <s v="."/>
    <n v="0"/>
    <n v="0"/>
    <n v="0"/>
    <n v="0"/>
    <s v="."/>
    <e v="#N/A"/>
    <s v="."/>
    <x v="2"/>
  </r>
  <r>
    <x v="4"/>
    <s v="Industry"/>
    <x v="4"/>
    <m/>
    <x v="5"/>
    <s v="-"/>
    <n v="0"/>
    <n v="0"/>
    <s v="."/>
    <n v="0"/>
    <n v="0"/>
    <n v="0"/>
    <n v="0"/>
    <n v="0"/>
    <s v="."/>
    <n v="0"/>
    <s v="."/>
    <n v="0"/>
    <n v="0"/>
    <n v="0"/>
    <n v="0"/>
    <n v="0"/>
    <s v="."/>
    <n v="0"/>
    <s v="."/>
    <n v="0"/>
    <n v="0"/>
    <n v="0"/>
    <n v="0"/>
    <s v="."/>
    <e v="#N/A"/>
    <s v="."/>
    <x v="2"/>
  </r>
  <r>
    <x v="4"/>
    <s v="Industry"/>
    <x v="4"/>
    <m/>
    <x v="6"/>
    <s v="-"/>
    <n v="0"/>
    <n v="0"/>
    <s v="."/>
    <n v="0"/>
    <n v="0"/>
    <n v="0"/>
    <n v="0"/>
    <n v="0"/>
    <s v="."/>
    <n v="0"/>
    <s v="."/>
    <n v="0"/>
    <n v="0"/>
    <n v="0"/>
    <n v="0"/>
    <n v="0"/>
    <s v="."/>
    <n v="0"/>
    <s v="."/>
    <n v="0"/>
    <n v="0"/>
    <n v="0"/>
    <n v="0"/>
    <s v="."/>
    <e v="#N/A"/>
    <s v="."/>
    <x v="2"/>
  </r>
  <r>
    <x v="4"/>
    <s v="Industry"/>
    <x v="4"/>
    <m/>
    <x v="7"/>
    <s v="-"/>
    <n v="0"/>
    <n v="0"/>
    <s v="."/>
    <n v="0"/>
    <n v="0"/>
    <n v="0"/>
    <n v="0"/>
    <n v="0"/>
    <s v="."/>
    <n v="0"/>
    <s v="."/>
    <n v="0"/>
    <n v="0"/>
    <n v="0"/>
    <n v="0"/>
    <n v="0"/>
    <s v="."/>
    <n v="0"/>
    <s v="."/>
    <n v="0"/>
    <n v="0"/>
    <n v="0"/>
    <n v="0"/>
    <s v="."/>
    <e v="#N/A"/>
    <s v="."/>
    <x v="2"/>
  </r>
  <r>
    <x v="4"/>
    <s v="Industry"/>
    <x v="4"/>
    <m/>
    <x v="8"/>
    <s v="-"/>
    <n v="0"/>
    <n v="0"/>
    <s v="."/>
    <n v="0"/>
    <n v="0"/>
    <n v="0"/>
    <n v="0"/>
    <n v="0"/>
    <s v="."/>
    <n v="0"/>
    <s v="."/>
    <n v="0"/>
    <n v="0"/>
    <n v="0"/>
    <n v="0"/>
    <n v="0"/>
    <s v="."/>
    <n v="0"/>
    <s v="."/>
    <n v="0"/>
    <n v="0"/>
    <n v="0"/>
    <n v="0"/>
    <s v="."/>
    <e v="#N/A"/>
    <s v="."/>
    <x v="2"/>
  </r>
  <r>
    <x v="4"/>
    <s v="Industry"/>
    <x v="4"/>
    <m/>
    <x v="9"/>
    <s v="-"/>
    <n v="0"/>
    <n v="0"/>
    <s v="."/>
    <n v="0"/>
    <n v="0"/>
    <n v="0"/>
    <n v="0"/>
    <n v="0"/>
    <s v="."/>
    <n v="0"/>
    <s v="."/>
    <n v="0"/>
    <n v="0"/>
    <n v="0"/>
    <n v="0"/>
    <n v="0"/>
    <s v="."/>
    <n v="0"/>
    <s v="."/>
    <n v="0"/>
    <n v="0"/>
    <n v="0"/>
    <n v="0"/>
    <s v="."/>
    <e v="#N/A"/>
    <s v="."/>
    <x v="2"/>
  </r>
  <r>
    <x v="4"/>
    <s v="Industry"/>
    <x v="4"/>
    <m/>
    <x v="10"/>
    <s v="-"/>
    <n v="0"/>
    <n v="0"/>
    <s v="."/>
    <n v="0"/>
    <n v="0"/>
    <n v="0"/>
    <n v="0"/>
    <n v="0"/>
    <s v="."/>
    <n v="0"/>
    <s v="."/>
    <n v="0"/>
    <n v="0"/>
    <n v="0"/>
    <n v="0"/>
    <n v="0"/>
    <s v="."/>
    <n v="0"/>
    <s v="."/>
    <n v="0"/>
    <n v="0"/>
    <n v="0"/>
    <n v="0"/>
    <s v="."/>
    <e v="#N/A"/>
    <s v="."/>
    <x v="2"/>
  </r>
  <r>
    <x v="4"/>
    <s v="Industry"/>
    <x v="4"/>
    <m/>
    <x v="11"/>
    <s v="-"/>
    <n v="9.810919111111116E-2"/>
    <n v="9.810919111111116E-2"/>
    <s v="."/>
    <n v="0"/>
    <n v="9.810919111111116E-2"/>
    <n v="9.7671916388888932E-2"/>
    <n v="4.37274722222222E-4"/>
    <n v="4.83754722222222E-4"/>
    <s v="."/>
    <n v="0"/>
    <s v="."/>
    <n v="9.7188161666666717E-2"/>
    <n v="6.7842111111111002E-4"/>
    <n v="0"/>
    <n v="5.51815577777778E-2"/>
    <n v="4.1328182777777799E-2"/>
    <s v="."/>
    <n v="4.37274722222222E-4"/>
    <s v="."/>
    <n v="0"/>
    <n v="0"/>
    <n v="0"/>
    <n v="0"/>
    <s v="."/>
    <e v="#N/A"/>
    <s v="."/>
    <x v="2"/>
  </r>
  <r>
    <x v="4"/>
    <s v="Industry"/>
    <x v="4"/>
    <m/>
    <x v="12"/>
    <s v="-"/>
    <n v="3.249999972222218E-2"/>
    <n v="3.249999972222218E-2"/>
    <s v="."/>
    <n v="0"/>
    <n v="3.249999972222218E-2"/>
    <n v="3.249999972222218E-2"/>
    <n v="0"/>
    <n v="2.5665025833333299E-2"/>
    <s v="."/>
    <n v="0"/>
    <s v="."/>
    <n v="6.8349738888888803E-3"/>
    <n v="6.8349738888888803E-3"/>
    <n v="0"/>
    <n v="0"/>
    <n v="0"/>
    <s v="."/>
    <n v="0"/>
    <s v="."/>
    <n v="0"/>
    <n v="0"/>
    <n v="0"/>
    <n v="0"/>
    <s v="."/>
    <e v="#N/A"/>
    <s v="."/>
    <x v="2"/>
  </r>
  <r>
    <x v="4"/>
    <s v="Industry"/>
    <x v="4"/>
    <m/>
    <x v="13"/>
    <s v="-"/>
    <n v="0.43277777805555501"/>
    <n v="0.43277777805555501"/>
    <s v="."/>
    <n v="0"/>
    <n v="0.43277777805555501"/>
    <n v="0.43277777805555501"/>
    <n v="0"/>
    <n v="0"/>
    <s v="."/>
    <n v="0"/>
    <s v="."/>
    <n v="0.43277777805555501"/>
    <n v="3.7612423333333402E-2"/>
    <n v="5.5750024166666703E-2"/>
    <n v="0.119117502222222"/>
    <n v="0.22029782833333289"/>
    <s v="."/>
    <n v="0"/>
    <s v="."/>
    <n v="0"/>
    <n v="0"/>
    <n v="0"/>
    <n v="0"/>
    <s v="."/>
    <e v="#N/A"/>
    <s v="."/>
    <x v="2"/>
  </r>
  <r>
    <x v="4"/>
    <s v="Industry"/>
    <x v="4"/>
    <m/>
    <x v="14"/>
    <s v="-"/>
    <n v="0"/>
    <n v="0"/>
    <s v="."/>
    <n v="0"/>
    <n v="0"/>
    <n v="0"/>
    <n v="0"/>
    <n v="0"/>
    <s v="."/>
    <n v="0"/>
    <s v="."/>
    <n v="0"/>
    <n v="0"/>
    <n v="0"/>
    <n v="0"/>
    <n v="0"/>
    <s v="."/>
    <n v="0"/>
    <s v="."/>
    <n v="0"/>
    <n v="0"/>
    <n v="0"/>
    <n v="0"/>
    <s v="."/>
    <e v="#N/A"/>
    <s v="."/>
    <x v="2"/>
  </r>
  <r>
    <x v="4"/>
    <s v="Industry"/>
    <x v="5"/>
    <m/>
    <x v="1"/>
    <s v="-"/>
    <n v="4.3406275008333353"/>
    <n v="4.3406275008333353"/>
    <s v="."/>
    <n v="0"/>
    <n v="4.3406275008333353"/>
    <n v="4.329491175000002"/>
    <n v="1.1136325833333344E-2"/>
    <n v="0.1083582716666667"/>
    <s v="."/>
    <n v="0"/>
    <s v="."/>
    <n v="4.2211329033333351"/>
    <n v="9.4013720555555597E-2"/>
    <n v="0.24649177166666672"/>
    <n v="0.40147886083333301"/>
    <n v="3.4791485502777801"/>
    <s v="."/>
    <n v="9.9444444444444407E-4"/>
    <s v="."/>
    <n v="1.01418813888889E-2"/>
    <n v="0"/>
    <n v="0"/>
    <n v="1.01418813888889E-2"/>
    <s v="."/>
    <e v="#N/A"/>
    <s v="."/>
    <x v="2"/>
  </r>
  <r>
    <x v="4"/>
    <s v="Industry"/>
    <x v="5"/>
    <m/>
    <x v="2"/>
    <s v="-"/>
    <n v="1.2419444447222214"/>
    <n v="1.2419444447222214"/>
    <s v="."/>
    <n v="0"/>
    <n v="1.2419444447222214"/>
    <n v="1.2419444447222214"/>
    <n v="0"/>
    <n v="7.0705849999999999E-3"/>
    <s v="."/>
    <n v="0"/>
    <s v="."/>
    <n v="1.2348738597222215"/>
    <n v="2.22182894444444E-2"/>
    <n v="7.2013720833333295E-2"/>
    <n v="0.117654161388889"/>
    <n v="1.0229876880555548"/>
    <s v="."/>
    <n v="0"/>
    <s v="."/>
    <n v="0"/>
    <n v="0"/>
    <n v="0"/>
    <n v="0"/>
    <s v="."/>
    <e v="#N/A"/>
    <s v="."/>
    <x v="2"/>
  </r>
  <r>
    <x v="4"/>
    <s v="Industry"/>
    <x v="5"/>
    <m/>
    <x v="3"/>
    <s v="-"/>
    <n v="0.57777777750000026"/>
    <n v="0.57777777750000026"/>
    <s v="."/>
    <n v="0"/>
    <n v="0.57777777750000026"/>
    <n v="0.57777777750000026"/>
    <n v="0"/>
    <n v="9.6621019166666697E-2"/>
    <s v="."/>
    <n v="0"/>
    <s v="."/>
    <n v="0.4811567583333336"/>
    <n v="8.4768066666666593E-3"/>
    <n v="2.807016499999998E-2"/>
    <n v="4.58603125E-2"/>
    <n v="0.39874947416666695"/>
    <s v="."/>
    <n v="0"/>
    <s v="."/>
    <n v="0"/>
    <n v="0"/>
    <n v="0"/>
    <n v="0"/>
    <s v="."/>
    <e v="#N/A"/>
    <s v="."/>
    <x v="2"/>
  </r>
  <r>
    <x v="4"/>
    <s v="Industry"/>
    <x v="5"/>
    <m/>
    <x v="4"/>
    <s v="-"/>
    <n v="0.76666666722222232"/>
    <n v="0.76666666722222232"/>
    <s v="."/>
    <n v="0"/>
    <n v="0.76666666722222232"/>
    <n v="0.76666666722222232"/>
    <n v="0"/>
    <n v="0"/>
    <s v="."/>
    <n v="0"/>
    <s v="."/>
    <n v="0.76666666722222232"/>
    <n v="1.8080361111111099E-2"/>
    <n v="4.44549024999999E-2"/>
    <n v="7.2629274444444406E-2"/>
    <n v="0.63150212916666693"/>
    <s v="."/>
    <n v="0"/>
    <s v="."/>
    <n v="0"/>
    <n v="0"/>
    <n v="0"/>
    <n v="0"/>
    <s v="."/>
    <e v="#N/A"/>
    <s v="."/>
    <x v="2"/>
  </r>
  <r>
    <x v="4"/>
    <s v="Industry"/>
    <x v="5"/>
    <m/>
    <x v="5"/>
    <s v="-"/>
    <n v="0"/>
    <n v="0"/>
    <s v="."/>
    <n v="0"/>
    <n v="0"/>
    <n v="0"/>
    <n v="0"/>
    <n v="0"/>
    <s v="."/>
    <n v="0"/>
    <s v="."/>
    <n v="0"/>
    <n v="0"/>
    <n v="0"/>
    <n v="0"/>
    <n v="0"/>
    <s v="."/>
    <n v="0"/>
    <s v="."/>
    <n v="0"/>
    <n v="0"/>
    <n v="0"/>
    <n v="0"/>
    <s v="."/>
    <e v="#N/A"/>
    <s v="."/>
    <x v="2"/>
  </r>
  <r>
    <x v="4"/>
    <s v="Industry"/>
    <x v="5"/>
    <m/>
    <x v="6"/>
    <s v="-"/>
    <n v="0.18888888944444443"/>
    <n v="0.18888888944444443"/>
    <s v="."/>
    <n v="0"/>
    <n v="0.18888888944444443"/>
    <n v="0.18888888944444443"/>
    <n v="0"/>
    <n v="0"/>
    <s v="."/>
    <n v="0"/>
    <s v="."/>
    <n v="0.18888888944444443"/>
    <n v="4.4545816666666602E-3"/>
    <n v="1.095265749999999E-2"/>
    <n v="1.7894169166666699E-2"/>
    <n v="0.15558748111111109"/>
    <s v="."/>
    <n v="0"/>
    <s v="."/>
    <n v="0"/>
    <n v="0"/>
    <n v="0"/>
    <n v="0"/>
    <s v="."/>
    <e v="#N/A"/>
    <s v="."/>
    <x v="2"/>
  </r>
  <r>
    <x v="4"/>
    <s v="Industry"/>
    <x v="5"/>
    <m/>
    <x v="7"/>
    <s v="-"/>
    <n v="0"/>
    <n v="0"/>
    <s v="."/>
    <n v="0"/>
    <n v="0"/>
    <n v="0"/>
    <n v="0"/>
    <n v="0"/>
    <s v="."/>
    <n v="0"/>
    <s v="."/>
    <n v="0"/>
    <n v="0"/>
    <n v="0"/>
    <n v="0"/>
    <n v="0"/>
    <s v="."/>
    <n v="0"/>
    <s v="."/>
    <n v="0"/>
    <n v="0"/>
    <n v="0"/>
    <n v="0"/>
    <s v="."/>
    <e v="#N/A"/>
    <s v="."/>
    <x v="2"/>
  </r>
  <r>
    <x v="4"/>
    <s v="Industry"/>
    <x v="5"/>
    <m/>
    <x v="8"/>
    <s v="-"/>
    <n v="0"/>
    <n v="0"/>
    <s v="."/>
    <n v="0"/>
    <n v="0"/>
    <n v="0"/>
    <n v="0"/>
    <n v="0"/>
    <s v="."/>
    <n v="0"/>
    <s v="."/>
    <n v="0"/>
    <n v="0"/>
    <n v="0"/>
    <n v="0"/>
    <n v="0"/>
    <s v="."/>
    <n v="0"/>
    <s v="."/>
    <n v="0"/>
    <n v="0"/>
    <n v="0"/>
    <n v="0"/>
    <s v="."/>
    <e v="#N/A"/>
    <s v="."/>
    <x v="2"/>
  </r>
  <r>
    <x v="4"/>
    <s v="Industry"/>
    <x v="5"/>
    <m/>
    <x v="9"/>
    <s v="-"/>
    <n v="0"/>
    <n v="0"/>
    <s v="."/>
    <n v="0"/>
    <n v="0"/>
    <n v="0"/>
    <n v="0"/>
    <n v="0"/>
    <s v="."/>
    <n v="0"/>
    <s v="."/>
    <n v="0"/>
    <n v="0"/>
    <n v="0"/>
    <n v="0"/>
    <n v="0"/>
    <s v="."/>
    <n v="0"/>
    <s v="."/>
    <n v="0"/>
    <n v="0"/>
    <n v="0"/>
    <n v="0"/>
    <s v="."/>
    <e v="#N/A"/>
    <s v="."/>
    <x v="2"/>
  </r>
  <r>
    <x v="4"/>
    <s v="Industry"/>
    <x v="5"/>
    <m/>
    <x v="10"/>
    <s v="-"/>
    <n v="0"/>
    <n v="0"/>
    <s v="."/>
    <n v="0"/>
    <n v="0"/>
    <n v="0"/>
    <n v="0"/>
    <n v="0"/>
    <s v="."/>
    <n v="0"/>
    <s v="."/>
    <n v="0"/>
    <n v="0"/>
    <n v="0"/>
    <n v="0"/>
    <n v="0"/>
    <s v="."/>
    <n v="0"/>
    <s v="."/>
    <n v="0"/>
    <n v="0"/>
    <n v="0"/>
    <n v="0"/>
    <s v="."/>
    <e v="#N/A"/>
    <s v="."/>
    <x v="2"/>
  </r>
  <r>
    <x v="4"/>
    <s v="Industry"/>
    <x v="5"/>
    <m/>
    <x v="11"/>
    <s v="-"/>
    <n v="2.2294166944444454E-2"/>
    <n v="2.2294166944444454E-2"/>
    <s v="."/>
    <n v="0"/>
    <n v="2.2294166944444454E-2"/>
    <n v="1.115784111111111E-2"/>
    <n v="1.1136325833333344E-2"/>
    <n v="2.0084472222222198E-3"/>
    <s v="."/>
    <n v="0"/>
    <s v="."/>
    <n v="9.14939388888889E-3"/>
    <n v="0"/>
    <n v="1.9455599999999998E-3"/>
    <n v="1.94556E-3"/>
    <n v="5.2582738888888904E-3"/>
    <s v="."/>
    <n v="9.9444444444444407E-4"/>
    <s v="."/>
    <n v="1.01418813888889E-2"/>
    <n v="0"/>
    <n v="0"/>
    <n v="1.01418813888889E-2"/>
    <s v="."/>
    <e v="#N/A"/>
    <s v="."/>
    <x v="2"/>
  </r>
  <r>
    <x v="4"/>
    <s v="Industry"/>
    <x v="5"/>
    <m/>
    <x v="12"/>
    <s v="-"/>
    <n v="7.2222219444444402E-3"/>
    <n v="7.2222219444444402E-3"/>
    <s v="."/>
    <n v="0"/>
    <n v="7.2222219444444402E-3"/>
    <n v="7.2222219444444402E-3"/>
    <n v="0"/>
    <n v="2.6582202777777801E-3"/>
    <s v="."/>
    <n v="0"/>
    <s v="."/>
    <n v="4.5640016666666601E-3"/>
    <n v="4.5640016666666601E-3"/>
    <n v="0"/>
    <n v="0"/>
    <n v="0"/>
    <s v="."/>
    <n v="0"/>
    <s v="."/>
    <n v="0"/>
    <n v="0"/>
    <n v="0"/>
    <n v="0"/>
    <s v="."/>
    <e v="#N/A"/>
    <s v="."/>
    <x v="2"/>
  </r>
  <r>
    <x v="4"/>
    <s v="Industry"/>
    <x v="5"/>
    <m/>
    <x v="13"/>
    <s v="-"/>
    <n v="1.5358333336111112"/>
    <n v="1.5358333336111112"/>
    <s v="."/>
    <n v="0"/>
    <n v="1.5358333336111112"/>
    <n v="1.5358333336111112"/>
    <n v="0"/>
    <n v="0"/>
    <s v="."/>
    <n v="0"/>
    <s v="."/>
    <n v="1.5358333336111112"/>
    <n v="3.6219679444444403E-2"/>
    <n v="8.9054766666666604E-2"/>
    <n v="0.14549538333333301"/>
    <n v="1.2650635041666671"/>
    <s v="."/>
    <n v="0"/>
    <s v="."/>
    <n v="0"/>
    <n v="0"/>
    <n v="0"/>
    <n v="0"/>
    <s v="."/>
    <e v="#N/A"/>
    <s v="."/>
    <x v="2"/>
  </r>
  <r>
    <x v="4"/>
    <s v="Industry"/>
    <x v="5"/>
    <m/>
    <x v="14"/>
    <s v="-"/>
    <n v="0"/>
    <n v="0"/>
    <s v="."/>
    <n v="0"/>
    <n v="0"/>
    <n v="0"/>
    <n v="0"/>
    <n v="0"/>
    <s v="."/>
    <n v="0"/>
    <s v="."/>
    <n v="0"/>
    <n v="0"/>
    <n v="0"/>
    <n v="0"/>
    <n v="0"/>
    <s v="."/>
    <n v="0"/>
    <s v="."/>
    <n v="0"/>
    <n v="0"/>
    <n v="0"/>
    <n v="0"/>
    <s v="."/>
    <e v="#N/A"/>
    <s v="."/>
    <x v="2"/>
  </r>
  <r>
    <x v="4"/>
    <s v="Industry"/>
    <x v="6"/>
    <m/>
    <x v="1"/>
    <s v="-"/>
    <n v="2.5477691372222226"/>
    <n v="2.5477691372222226"/>
    <s v="."/>
    <n v="0"/>
    <n v="2.5477691372222226"/>
    <n v="2.5176495316666672"/>
    <n v="3.0119605555555512E-2"/>
    <n v="0.20743035305555552"/>
    <s v="."/>
    <n v="0"/>
    <s v="."/>
    <n v="2.3102191786111117"/>
    <n v="0.36436361166666698"/>
    <n v="1.7860266719444442"/>
    <n v="0.120578185277778"/>
    <n v="3.925070972222218E-2"/>
    <s v="."/>
    <n v="1.99012111111111E-3"/>
    <s v="."/>
    <n v="2.8129484444444401E-2"/>
    <n v="0"/>
    <n v="0"/>
    <n v="2.8129484444444401E-2"/>
    <s v="."/>
    <e v="#N/A"/>
    <s v="."/>
    <x v="2"/>
  </r>
  <r>
    <x v="4"/>
    <s v="Industry"/>
    <x v="6"/>
    <m/>
    <x v="2"/>
    <s v="-"/>
    <n v="0"/>
    <n v="0"/>
    <s v="."/>
    <n v="0"/>
    <n v="0"/>
    <n v="0"/>
    <n v="0"/>
    <n v="0"/>
    <s v="."/>
    <n v="0"/>
    <s v="."/>
    <n v="0"/>
    <n v="0"/>
    <n v="0"/>
    <n v="0"/>
    <n v="0"/>
    <s v="."/>
    <n v="0"/>
    <s v="."/>
    <n v="0"/>
    <n v="0"/>
    <n v="0"/>
    <n v="0"/>
    <s v="."/>
    <e v="#N/A"/>
    <s v="."/>
    <x v="2"/>
  </r>
  <r>
    <x v="4"/>
    <s v="Industry"/>
    <x v="6"/>
    <m/>
    <x v="3"/>
    <s v="-"/>
    <n v="0.15111111111111106"/>
    <n v="0.15111111111111106"/>
    <s v="."/>
    <n v="0"/>
    <n v="0.15111111111111106"/>
    <n v="0.15111111111111106"/>
    <n v="0"/>
    <n v="8.8820013055555494E-2"/>
    <s v="."/>
    <n v="0"/>
    <s v="."/>
    <n v="6.2291098055555556E-2"/>
    <n v="4.4540444444444402E-4"/>
    <n v="5.6756076111111102E-2"/>
    <n v="3.8403055555555599E-3"/>
    <n v="1.249311944444446E-3"/>
    <s v="."/>
    <n v="0"/>
    <s v="."/>
    <n v="0"/>
    <n v="0"/>
    <n v="0"/>
    <n v="0"/>
    <s v="."/>
    <e v="#N/A"/>
    <s v="."/>
    <x v="2"/>
  </r>
  <r>
    <x v="4"/>
    <s v="Industry"/>
    <x v="6"/>
    <m/>
    <x v="4"/>
    <s v="-"/>
    <n v="1.3150000000000006"/>
    <n v="1.3150000000000006"/>
    <s v="."/>
    <n v="0"/>
    <n v="1.3150000000000006"/>
    <n v="1.3150000000000006"/>
    <n v="0"/>
    <n v="3.0376946666666699E-2"/>
    <s v="."/>
    <n v="0"/>
    <s v="."/>
    <n v="1.2846230533333338"/>
    <n v="1.52861522222222E-2"/>
    <n v="1.1648762844444449"/>
    <n v="7.8819418611111094E-2"/>
    <n v="2.5641198055555581E-2"/>
    <s v="."/>
    <n v="0"/>
    <s v="."/>
    <n v="0"/>
    <n v="0"/>
    <n v="0"/>
    <n v="0"/>
    <s v="."/>
    <e v="#N/A"/>
    <s v="."/>
    <x v="2"/>
  </r>
  <r>
    <x v="4"/>
    <s v="Industry"/>
    <x v="6"/>
    <m/>
    <x v="5"/>
    <s v="-"/>
    <n v="0"/>
    <n v="0"/>
    <s v="."/>
    <n v="0"/>
    <n v="0"/>
    <n v="0"/>
    <n v="0"/>
    <n v="0"/>
    <s v="."/>
    <n v="0"/>
    <s v="."/>
    <n v="0"/>
    <n v="0"/>
    <n v="0"/>
    <n v="0"/>
    <n v="0"/>
    <s v="."/>
    <n v="0"/>
    <s v="."/>
    <n v="0"/>
    <n v="0"/>
    <n v="0"/>
    <n v="0"/>
    <s v="."/>
    <e v="#N/A"/>
    <s v="."/>
    <x v="2"/>
  </r>
  <r>
    <x v="4"/>
    <s v="Industry"/>
    <x v="6"/>
    <m/>
    <x v="6"/>
    <s v="-"/>
    <n v="0.30333333361111053"/>
    <n v="0.30333333361111053"/>
    <s v="."/>
    <n v="0"/>
    <n v="0.30333333361111053"/>
    <n v="0.30333333361111053"/>
    <n v="0"/>
    <n v="0"/>
    <s v="."/>
    <n v="0"/>
    <s v="."/>
    <n v="0.30333333361111053"/>
    <n v="7.0490102777777796E-3"/>
    <n v="0.27190147972222167"/>
    <n v="1.83977619444444E-2"/>
    <n v="5.9850816666666687E-3"/>
    <s v="."/>
    <n v="0"/>
    <s v="."/>
    <n v="0"/>
    <n v="0"/>
    <n v="0"/>
    <n v="0"/>
    <s v="."/>
    <e v="#N/A"/>
    <s v="."/>
    <x v="2"/>
  </r>
  <r>
    <x v="4"/>
    <s v="Industry"/>
    <x v="6"/>
    <m/>
    <x v="7"/>
    <s v="-"/>
    <n v="0"/>
    <n v="0"/>
    <s v="."/>
    <n v="0"/>
    <n v="0"/>
    <n v="0"/>
    <n v="0"/>
    <n v="0"/>
    <s v="."/>
    <n v="0"/>
    <s v="."/>
    <n v="0"/>
    <n v="0"/>
    <n v="0"/>
    <n v="0"/>
    <n v="0"/>
    <s v="."/>
    <n v="0"/>
    <s v="."/>
    <n v="0"/>
    <n v="0"/>
    <n v="0"/>
    <n v="0"/>
    <s v="."/>
    <e v="#N/A"/>
    <s v="."/>
    <x v="2"/>
  </r>
  <r>
    <x v="4"/>
    <s v="Industry"/>
    <x v="6"/>
    <m/>
    <x v="8"/>
    <s v="-"/>
    <n v="0"/>
    <n v="0"/>
    <s v="."/>
    <n v="0"/>
    <n v="0"/>
    <n v="0"/>
    <n v="0"/>
    <n v="0"/>
    <s v="."/>
    <n v="0"/>
    <s v="."/>
    <n v="0"/>
    <n v="0"/>
    <n v="0"/>
    <n v="0"/>
    <n v="0"/>
    <s v="."/>
    <n v="0"/>
    <s v="."/>
    <n v="0"/>
    <n v="0"/>
    <n v="0"/>
    <n v="0"/>
    <s v="."/>
    <e v="#N/A"/>
    <s v="."/>
    <x v="2"/>
  </r>
  <r>
    <x v="4"/>
    <s v="Industry"/>
    <x v="6"/>
    <m/>
    <x v="9"/>
    <s v="-"/>
    <n v="0"/>
    <n v="0"/>
    <s v="."/>
    <n v="0"/>
    <n v="0"/>
    <n v="0"/>
    <n v="0"/>
    <n v="0"/>
    <s v="."/>
    <n v="0"/>
    <s v="."/>
    <n v="0"/>
    <n v="0"/>
    <n v="0"/>
    <n v="0"/>
    <n v="0"/>
    <s v="."/>
    <n v="0"/>
    <s v="."/>
    <n v="0"/>
    <n v="0"/>
    <n v="0"/>
    <n v="0"/>
    <s v="."/>
    <e v="#N/A"/>
    <s v="."/>
    <x v="2"/>
  </r>
  <r>
    <x v="4"/>
    <s v="Industry"/>
    <x v="6"/>
    <m/>
    <x v="10"/>
    <s v="-"/>
    <n v="0"/>
    <n v="0"/>
    <s v="."/>
    <n v="0"/>
    <n v="0"/>
    <n v="0"/>
    <n v="0"/>
    <n v="0"/>
    <s v="."/>
    <n v="0"/>
    <s v="."/>
    <n v="0"/>
    <n v="0"/>
    <n v="0"/>
    <n v="0"/>
    <n v="0"/>
    <s v="."/>
    <n v="0"/>
    <s v="."/>
    <n v="0"/>
    <n v="0"/>
    <n v="0"/>
    <n v="0"/>
    <s v="."/>
    <e v="#N/A"/>
    <s v="."/>
    <x v="2"/>
  </r>
  <r>
    <x v="4"/>
    <s v="Industry"/>
    <x v="6"/>
    <m/>
    <x v="11"/>
    <s v="-"/>
    <n v="4.3602471111111069E-2"/>
    <n v="4.3602471111111069E-2"/>
    <s v="."/>
    <n v="0"/>
    <n v="4.3602471111111069E-2"/>
    <n v="1.3482865555555555E-2"/>
    <n v="3.0119605555555512E-2"/>
    <n v="2.1109594444444399E-3"/>
    <s v="."/>
    <n v="0"/>
    <s v="."/>
    <n v="1.1371906111111114E-2"/>
    <n v="2.0197433333333302E-3"/>
    <n v="8.88863333333334E-3"/>
    <n v="3.3109250000000002E-4"/>
    <n v="1.32436944444444E-4"/>
    <s v="."/>
    <n v="1.99012111111111E-3"/>
    <s v="."/>
    <n v="2.8129484444444401E-2"/>
    <n v="0"/>
    <n v="0"/>
    <n v="2.8129484444444401E-2"/>
    <s v="."/>
    <e v="#N/A"/>
    <s v="."/>
    <x v="2"/>
  </r>
  <r>
    <x v="4"/>
    <s v="Industry"/>
    <x v="6"/>
    <m/>
    <x v="12"/>
    <s v="-"/>
    <n v="0.41833333305555592"/>
    <n v="0.41833333305555592"/>
    <s v="."/>
    <n v="0"/>
    <n v="0.41833333305555592"/>
    <n v="0.41833333305555592"/>
    <n v="0"/>
    <n v="8.6122433888888905E-2"/>
    <s v="."/>
    <n v="0"/>
    <s v="."/>
    <n v="0.33221089916666702"/>
    <n v="0.33221089916666702"/>
    <n v="0"/>
    <n v="0"/>
    <n v="0"/>
    <s v="."/>
    <n v="0"/>
    <s v="."/>
    <n v="0"/>
    <n v="0"/>
    <n v="0"/>
    <n v="0"/>
    <s v="."/>
    <e v="#N/A"/>
    <s v="."/>
    <x v="2"/>
  </r>
  <r>
    <x v="4"/>
    <s v="Industry"/>
    <x v="6"/>
    <m/>
    <x v="13"/>
    <s v="-"/>
    <n v="0.31638888916666613"/>
    <n v="0.31638888916666613"/>
    <s v="."/>
    <n v="0"/>
    <n v="0.31638888916666613"/>
    <n v="0.31638888916666613"/>
    <n v="0"/>
    <n v="0"/>
    <s v="."/>
    <n v="0"/>
    <s v="."/>
    <n v="0.31638888916666613"/>
    <n v="7.3524016666666704E-3"/>
    <n v="0.28360419916666618"/>
    <n v="1.9189606944444399E-2"/>
    <n v="6.2426813888888854E-3"/>
    <s v="."/>
    <n v="0"/>
    <s v="."/>
    <n v="0"/>
    <n v="0"/>
    <n v="0"/>
    <n v="0"/>
    <s v="."/>
    <e v="#N/A"/>
    <s v="."/>
    <x v="2"/>
  </r>
  <r>
    <x v="4"/>
    <s v="Industry"/>
    <x v="6"/>
    <m/>
    <x v="14"/>
    <s v="-"/>
    <n v="0"/>
    <n v="0"/>
    <s v="."/>
    <n v="0"/>
    <n v="0"/>
    <n v="0"/>
    <n v="0"/>
    <n v="0"/>
    <s v="."/>
    <n v="0"/>
    <s v="."/>
    <n v="0"/>
    <n v="0"/>
    <n v="0"/>
    <n v="0"/>
    <n v="0"/>
    <s v="."/>
    <n v="0"/>
    <s v="."/>
    <n v="0"/>
    <n v="0"/>
    <n v="0"/>
    <n v="0"/>
    <s v="."/>
    <e v="#N/A"/>
    <s v="."/>
    <x v="2"/>
  </r>
  <r>
    <x v="4"/>
    <s v="Industry"/>
    <x v="7"/>
    <m/>
    <x v="1"/>
    <s v="-"/>
    <n v="3.5156573413888883"/>
    <n v="3.5156573413888883"/>
    <s v="."/>
    <n v="0"/>
    <n v="3.5156573413888883"/>
    <n v="2.8922629291666659"/>
    <n v="0.62339441222222247"/>
    <n v="0.31142443583333301"/>
    <s v="."/>
    <n v="0"/>
    <s v="."/>
    <n v="2.5808384933333328"/>
    <n v="1.2708282466666661"/>
    <n v="0.81266887666666698"/>
    <n v="0.30309689166666698"/>
    <n v="0.194244478333333"/>
    <s v="."/>
    <n v="4.3591344444444402E-3"/>
    <s v="."/>
    <n v="0.619035277777778"/>
    <n v="0"/>
    <n v="0.17116663305555599"/>
    <n v="0.44786864472222199"/>
    <s v="."/>
    <e v="#N/A"/>
    <s v="."/>
    <x v="2"/>
  </r>
  <r>
    <x v="4"/>
    <s v="Industry"/>
    <x v="7"/>
    <m/>
    <x v="2"/>
    <s v="-"/>
    <n v="1.0555555833333344E-2"/>
    <n v="1.0555555833333344E-2"/>
    <s v="."/>
    <n v="0"/>
    <n v="1.0555555833333344E-2"/>
    <n v="1.0555555833333344E-2"/>
    <n v="0"/>
    <n v="1.6599824999999999E-3"/>
    <s v="."/>
    <n v="0"/>
    <s v="."/>
    <n v="8.8955733333333439E-3"/>
    <n v="4.0800283333333404E-3"/>
    <n v="3.0293269444444442E-3"/>
    <n v="1.0406330555555599E-3"/>
    <n v="7.45585E-4"/>
    <s v="."/>
    <n v="0"/>
    <s v="."/>
    <n v="0"/>
    <n v="0"/>
    <n v="0"/>
    <n v="0"/>
    <s v="."/>
    <e v="#N/A"/>
    <s v="."/>
    <x v="2"/>
  </r>
  <r>
    <x v="4"/>
    <s v="Industry"/>
    <x v="7"/>
    <m/>
    <x v="3"/>
    <s v="-"/>
    <n v="0.68583333305555527"/>
    <n v="0.68583333305555527"/>
    <s v="."/>
    <n v="0"/>
    <n v="0.68583333305555527"/>
    <n v="0.68583333305555527"/>
    <n v="0"/>
    <n v="0.176150378333333"/>
    <s v="."/>
    <n v="0"/>
    <s v="."/>
    <n v="0.50968295472222225"/>
    <n v="0.19679926333333339"/>
    <n v="0.19682653999999999"/>
    <n v="6.7613755833333303E-2"/>
    <n v="4.8443395555555498E-2"/>
    <s v="."/>
    <n v="0"/>
    <s v="."/>
    <n v="0"/>
    <n v="0"/>
    <n v="0"/>
    <n v="0"/>
    <s v="."/>
    <e v="#N/A"/>
    <s v="."/>
    <x v="2"/>
  </r>
  <r>
    <x v="4"/>
    <s v="Industry"/>
    <x v="7"/>
    <m/>
    <x v="4"/>
    <s v="-"/>
    <n v="2.0052777775000004"/>
    <n v="2.0052777775000004"/>
    <s v="."/>
    <n v="0"/>
    <n v="2.0052777775000004"/>
    <n v="2.0052777775000004"/>
    <n v="0"/>
    <n v="5.0158016944444397E-2"/>
    <s v="."/>
    <n v="0"/>
    <s v="."/>
    <n v="1.9551197605555561"/>
    <n v="1.040292960555556"/>
    <n v="0.57549242305555504"/>
    <n v="0.197692873055556"/>
    <n v="0.14164150388888899"/>
    <s v="."/>
    <n v="0"/>
    <s v="."/>
    <n v="0"/>
    <n v="0"/>
    <n v="0"/>
    <n v="0"/>
    <s v="."/>
    <e v="#N/A"/>
    <s v="."/>
    <x v="2"/>
  </r>
  <r>
    <x v="4"/>
    <s v="Industry"/>
    <x v="7"/>
    <m/>
    <x v="5"/>
    <s v="-"/>
    <n v="0"/>
    <n v="0"/>
    <s v="."/>
    <n v="0"/>
    <n v="0"/>
    <n v="0"/>
    <n v="0"/>
    <n v="0"/>
    <s v="."/>
    <n v="0"/>
    <s v="."/>
    <n v="0"/>
    <n v="0"/>
    <n v="0"/>
    <n v="0"/>
    <n v="0"/>
    <s v="."/>
    <n v="0"/>
    <s v="."/>
    <n v="0"/>
    <n v="0"/>
    <n v="0"/>
    <n v="0"/>
    <s v="."/>
    <e v="#N/A"/>
    <s v="."/>
    <x v="2"/>
  </r>
  <r>
    <x v="4"/>
    <s v="Industry"/>
    <x v="7"/>
    <m/>
    <x v="6"/>
    <s v="-"/>
    <n v="9.4444444444444341E-3"/>
    <n v="9.4444444444444341E-3"/>
    <s v="."/>
    <n v="0"/>
    <n v="9.4444444444444341E-3"/>
    <n v="9.4444444444444341E-3"/>
    <n v="0"/>
    <n v="0"/>
    <s v="."/>
    <n v="0"/>
    <s v="."/>
    <n v="9.4444444444444341E-3"/>
    <n v="5.1357988888888796E-3"/>
    <n v="2.7104508333333321E-3"/>
    <n v="9.3109249999999996E-4"/>
    <n v="6.67102222222222E-4"/>
    <s v="."/>
    <n v="0"/>
    <s v="."/>
    <n v="0"/>
    <n v="0"/>
    <n v="0"/>
    <n v="0"/>
    <s v="."/>
    <e v="#N/A"/>
    <s v="."/>
    <x v="2"/>
  </r>
  <r>
    <x v="4"/>
    <s v="Industry"/>
    <x v="7"/>
    <m/>
    <x v="7"/>
    <s v="-"/>
    <n v="0"/>
    <n v="0"/>
    <s v="."/>
    <n v="0"/>
    <n v="0"/>
    <n v="0"/>
    <n v="0"/>
    <n v="0"/>
    <s v="."/>
    <n v="0"/>
    <s v="."/>
    <n v="0"/>
    <n v="0"/>
    <n v="0"/>
    <n v="0"/>
    <n v="0"/>
    <s v="."/>
    <n v="0"/>
    <s v="."/>
    <n v="0"/>
    <n v="0"/>
    <n v="0"/>
    <n v="0"/>
    <s v="."/>
    <e v="#N/A"/>
    <s v="."/>
    <x v="2"/>
  </r>
  <r>
    <x v="4"/>
    <s v="Industry"/>
    <x v="7"/>
    <m/>
    <x v="8"/>
    <s v="-"/>
    <n v="0"/>
    <n v="0"/>
    <s v="."/>
    <n v="0"/>
    <n v="0"/>
    <n v="0"/>
    <n v="0"/>
    <n v="0"/>
    <s v="."/>
    <n v="0"/>
    <s v="."/>
    <n v="0"/>
    <n v="0"/>
    <n v="0"/>
    <n v="0"/>
    <n v="0"/>
    <s v="."/>
    <n v="0"/>
    <s v="."/>
    <n v="0"/>
    <n v="0"/>
    <n v="0"/>
    <n v="0"/>
    <s v="."/>
    <e v="#N/A"/>
    <s v="."/>
    <x v="2"/>
  </r>
  <r>
    <x v="4"/>
    <s v="Industry"/>
    <x v="7"/>
    <m/>
    <x v="9"/>
    <s v="-"/>
    <n v="0"/>
    <n v="0"/>
    <s v="."/>
    <n v="0"/>
    <n v="0"/>
    <n v="0"/>
    <n v="0"/>
    <n v="0"/>
    <s v="."/>
    <n v="0"/>
    <s v="."/>
    <n v="0"/>
    <n v="0"/>
    <n v="0"/>
    <n v="0"/>
    <n v="0"/>
    <s v="."/>
    <n v="0"/>
    <s v="."/>
    <n v="0"/>
    <n v="0"/>
    <n v="0"/>
    <n v="0"/>
    <s v="."/>
    <e v="#N/A"/>
    <s v="."/>
    <x v="2"/>
  </r>
  <r>
    <x v="4"/>
    <s v="Industry"/>
    <x v="7"/>
    <m/>
    <x v="10"/>
    <s v="-"/>
    <n v="0"/>
    <n v="0"/>
    <s v="."/>
    <n v="0"/>
    <n v="0"/>
    <n v="0"/>
    <n v="0"/>
    <n v="0"/>
    <s v="."/>
    <n v="0"/>
    <s v="."/>
    <n v="0"/>
    <n v="0"/>
    <n v="0"/>
    <n v="0"/>
    <n v="0"/>
    <s v="."/>
    <n v="0"/>
    <s v="."/>
    <n v="0"/>
    <n v="0"/>
    <n v="0"/>
    <n v="0"/>
    <s v="."/>
    <e v="#N/A"/>
    <s v="."/>
    <x v="2"/>
  </r>
  <r>
    <x v="4"/>
    <s v="Industry"/>
    <x v="7"/>
    <m/>
    <x v="11"/>
    <s v="-"/>
    <n v="0.69426845250000035"/>
    <n v="0.69426845250000035"/>
    <s v="."/>
    <n v="0"/>
    <n v="0.69426845250000035"/>
    <n v="7.0874040277777869E-2"/>
    <n v="0.62339441222222247"/>
    <n v="1.20671691666667E-2"/>
    <s v="."/>
    <n v="0"/>
    <s v="."/>
    <n v="5.8806871111111166E-2"/>
    <n v="3.37278777777778E-3"/>
    <n v="2.3449456666666681E-2"/>
    <n v="3.1984626666666703E-2"/>
    <n v="0"/>
    <s v="."/>
    <n v="4.3591344444444402E-3"/>
    <s v="."/>
    <n v="0.619035277777778"/>
    <n v="0"/>
    <n v="0.17116663305555599"/>
    <n v="0.44786864472222199"/>
    <s v="."/>
    <e v="#N/A"/>
    <s v="."/>
    <x v="2"/>
  </r>
  <r>
    <x v="4"/>
    <s v="Industry"/>
    <x v="7"/>
    <m/>
    <x v="12"/>
    <s v="-"/>
    <n v="7.1388888888888904E-2"/>
    <n v="7.1388888888888904E-2"/>
    <s v="."/>
    <n v="0"/>
    <n v="7.1388888888888904E-2"/>
    <n v="7.1388888888888904E-2"/>
    <n v="0"/>
    <n v="7.1388888888888904E-2"/>
    <s v="."/>
    <n v="0"/>
    <s v="."/>
    <n v="0"/>
    <n v="0"/>
    <n v="0"/>
    <n v="0"/>
    <n v="0"/>
    <s v="."/>
    <n v="0"/>
    <s v="."/>
    <n v="0"/>
    <n v="0"/>
    <n v="0"/>
    <n v="0"/>
    <s v="."/>
    <e v="#N/A"/>
    <s v="."/>
    <x v="2"/>
  </r>
  <r>
    <x v="4"/>
    <s v="Industry"/>
    <x v="7"/>
    <m/>
    <x v="13"/>
    <s v="-"/>
    <n v="3.8888888888888903E-2"/>
    <n v="3.8888888888888903E-2"/>
    <s v="."/>
    <n v="0"/>
    <n v="3.8888888888888903E-2"/>
    <n v="3.8888888888888903E-2"/>
    <n v="0"/>
    <n v="0"/>
    <s v="."/>
    <n v="0"/>
    <s v="."/>
    <n v="3.8888888888888903E-2"/>
    <n v="2.1147407777777801E-2"/>
    <n v="1.116067861111111E-2"/>
    <n v="3.8339108333333301E-3"/>
    <n v="2.7468916666666698E-3"/>
    <s v="."/>
    <n v="0"/>
    <s v="."/>
    <n v="0"/>
    <n v="0"/>
    <n v="0"/>
    <n v="0"/>
    <s v="."/>
    <e v="#N/A"/>
    <s v="."/>
    <x v="2"/>
  </r>
  <r>
    <x v="4"/>
    <s v="Industry"/>
    <x v="7"/>
    <m/>
    <x v="14"/>
    <s v="-"/>
    <n v="0"/>
    <n v="0"/>
    <s v="."/>
    <n v="0"/>
    <n v="0"/>
    <n v="0"/>
    <n v="0"/>
    <n v="0"/>
    <s v="."/>
    <n v="0"/>
    <s v="."/>
    <n v="0"/>
    <n v="0"/>
    <n v="0"/>
    <n v="0"/>
    <n v="0"/>
    <s v="."/>
    <n v="0"/>
    <s v="."/>
    <n v="0"/>
    <n v="0"/>
    <n v="0"/>
    <n v="0"/>
    <s v="."/>
    <e v="#N/A"/>
    <s v="."/>
    <x v="2"/>
  </r>
  <r>
    <x v="4"/>
    <s v="Industry"/>
    <x v="8"/>
    <m/>
    <x v="1"/>
    <s v="-"/>
    <n v="2.5240899880555547"/>
    <n v="2.5240899880555547"/>
    <s v="."/>
    <n v="0"/>
    <n v="2.5240899880555547"/>
    <n v="2.4719220633333325"/>
    <n v="5.2167924722222286E-2"/>
    <n v="0.60103840166666667"/>
    <s v="."/>
    <n v="0"/>
    <s v="."/>
    <n v="1.870883661666666"/>
    <n v="0.36231460166666601"/>
    <n v="1.1314267949999999"/>
    <n v="0.37714226499999998"/>
    <n v="0"/>
    <s v="."/>
    <n v="1.21483213888889E-2"/>
    <s v="."/>
    <n v="4.0019603333333383E-2"/>
    <n v="0"/>
    <n v="2.0009802777777798E-3"/>
    <n v="3.8018623055555603E-2"/>
    <s v="."/>
    <e v="#N/A"/>
    <s v="."/>
    <x v="2"/>
  </r>
  <r>
    <x v="4"/>
    <s v="Industry"/>
    <x v="8"/>
    <m/>
    <x v="2"/>
    <s v="-"/>
    <n v="0"/>
    <n v="0"/>
    <s v="."/>
    <n v="0"/>
    <n v="0"/>
    <n v="0"/>
    <n v="0"/>
    <n v="0"/>
    <s v="."/>
    <n v="0"/>
    <s v="."/>
    <n v="0"/>
    <n v="0"/>
    <n v="0"/>
    <n v="0"/>
    <n v="0"/>
    <s v="."/>
    <n v="0"/>
    <s v="."/>
    <n v="0"/>
    <n v="0"/>
    <n v="0"/>
    <n v="0"/>
    <s v="."/>
    <e v="#N/A"/>
    <s v="."/>
    <x v="2"/>
  </r>
  <r>
    <x v="4"/>
    <s v="Industry"/>
    <x v="8"/>
    <m/>
    <x v="3"/>
    <s v="-"/>
    <n v="1.0483333330555573"/>
    <n v="1.0483333330555573"/>
    <s v="."/>
    <n v="0"/>
    <n v="1.0483333330555573"/>
    <n v="1.0483333330555573"/>
    <n v="0"/>
    <n v="0.27542305305555598"/>
    <s v="."/>
    <n v="0"/>
    <s v="."/>
    <n v="0.77291028000000139"/>
    <n v="0.1053830633333334"/>
    <n v="0.50064541250000105"/>
    <n v="0.16688180416666701"/>
    <n v="0"/>
    <s v="."/>
    <n v="0"/>
    <s v="."/>
    <n v="0"/>
    <n v="0"/>
    <n v="0"/>
    <n v="0"/>
    <s v="."/>
    <e v="#N/A"/>
    <s v="."/>
    <x v="2"/>
  </r>
  <r>
    <x v="4"/>
    <s v="Industry"/>
    <x v="8"/>
    <m/>
    <x v="4"/>
    <s v="-"/>
    <n v="1.2908333330555561"/>
    <n v="1.2908333330555561"/>
    <s v="."/>
    <n v="0"/>
    <n v="1.2908333330555561"/>
    <n v="1.2908333330555561"/>
    <n v="0"/>
    <n v="0.222859951944444"/>
    <s v="."/>
    <n v="0"/>
    <s v="."/>
    <n v="1.0679733811111121"/>
    <n v="0.24603406555555599"/>
    <n v="0.61645448666666702"/>
    <n v="0.205484828888889"/>
    <n v="0"/>
    <s v="."/>
    <n v="0"/>
    <s v="."/>
    <n v="0"/>
    <n v="0"/>
    <n v="0"/>
    <n v="0"/>
    <s v="."/>
    <e v="#N/A"/>
    <s v="."/>
    <x v="2"/>
  </r>
  <r>
    <x v="4"/>
    <s v="Industry"/>
    <x v="8"/>
    <m/>
    <x v="5"/>
    <s v="-"/>
    <n v="0"/>
    <n v="0"/>
    <s v="."/>
    <n v="0"/>
    <n v="0"/>
    <n v="0"/>
    <n v="0"/>
    <n v="0"/>
    <s v="."/>
    <n v="0"/>
    <s v="."/>
    <n v="0"/>
    <n v="0"/>
    <n v="0"/>
    <n v="0"/>
    <n v="0"/>
    <s v="."/>
    <n v="0"/>
    <s v="."/>
    <n v="0"/>
    <n v="0"/>
    <n v="0"/>
    <n v="0"/>
    <s v="."/>
    <e v="#N/A"/>
    <s v="."/>
    <x v="2"/>
  </r>
  <r>
    <x v="4"/>
    <s v="Industry"/>
    <x v="8"/>
    <m/>
    <x v="6"/>
    <s v="-"/>
    <n v="2.5833333333333319E-2"/>
    <n v="2.5833333333333319E-2"/>
    <s v="."/>
    <n v="0"/>
    <n v="2.5833333333333319E-2"/>
    <n v="2.5833333333333319E-2"/>
    <n v="0"/>
    <n v="0"/>
    <s v="."/>
    <n v="0"/>
    <s v="."/>
    <n v="2.5833333333333319E-2"/>
    <n v="9.3839344444444396E-3"/>
    <n v="1.2337049166666659E-2"/>
    <n v="4.1123497222222199E-3"/>
    <n v="0"/>
    <s v="."/>
    <n v="0"/>
    <s v="."/>
    <n v="0"/>
    <n v="0"/>
    <n v="0"/>
    <n v="0"/>
    <s v="."/>
    <e v="#N/A"/>
    <s v="."/>
    <x v="2"/>
  </r>
  <r>
    <x v="4"/>
    <s v="Industry"/>
    <x v="8"/>
    <m/>
    <x v="7"/>
    <s v="-"/>
    <n v="0"/>
    <n v="0"/>
    <s v="."/>
    <n v="0"/>
    <n v="0"/>
    <n v="0"/>
    <n v="0"/>
    <n v="0"/>
    <s v="."/>
    <n v="0"/>
    <s v="."/>
    <n v="0"/>
    <n v="0"/>
    <n v="0"/>
    <n v="0"/>
    <n v="0"/>
    <s v="."/>
    <n v="0"/>
    <s v="."/>
    <n v="0"/>
    <n v="0"/>
    <n v="0"/>
    <n v="0"/>
    <s v="."/>
    <e v="#N/A"/>
    <s v="."/>
    <x v="2"/>
  </r>
  <r>
    <x v="4"/>
    <s v="Industry"/>
    <x v="8"/>
    <m/>
    <x v="8"/>
    <s v="-"/>
    <n v="0"/>
    <n v="0"/>
    <s v="."/>
    <n v="0"/>
    <n v="0"/>
    <n v="0"/>
    <n v="0"/>
    <n v="0"/>
    <s v="."/>
    <n v="0"/>
    <s v="."/>
    <n v="0"/>
    <n v="0"/>
    <n v="0"/>
    <n v="0"/>
    <n v="0"/>
    <s v="."/>
    <n v="0"/>
    <s v="."/>
    <n v="0"/>
    <n v="0"/>
    <n v="0"/>
    <n v="0"/>
    <s v="."/>
    <e v="#N/A"/>
    <s v="."/>
    <x v="2"/>
  </r>
  <r>
    <x v="4"/>
    <s v="Industry"/>
    <x v="8"/>
    <m/>
    <x v="9"/>
    <s v="-"/>
    <n v="0"/>
    <n v="0"/>
    <s v="."/>
    <n v="0"/>
    <n v="0"/>
    <n v="0"/>
    <n v="0"/>
    <n v="0"/>
    <s v="."/>
    <n v="0"/>
    <s v="."/>
    <n v="0"/>
    <n v="0"/>
    <n v="0"/>
    <n v="0"/>
    <n v="0"/>
    <s v="."/>
    <n v="0"/>
    <s v="."/>
    <n v="0"/>
    <n v="0"/>
    <n v="0"/>
    <n v="0"/>
    <s v="."/>
    <e v="#N/A"/>
    <s v="."/>
    <x v="2"/>
  </r>
  <r>
    <x v="4"/>
    <s v="Industry"/>
    <x v="8"/>
    <m/>
    <x v="10"/>
    <s v="-"/>
    <n v="0"/>
    <n v="0"/>
    <s v="."/>
    <n v="0"/>
    <n v="0"/>
    <n v="0"/>
    <n v="0"/>
    <n v="0"/>
    <s v="."/>
    <n v="0"/>
    <s v="."/>
    <n v="0"/>
    <n v="0"/>
    <n v="0"/>
    <n v="0"/>
    <n v="0"/>
    <s v="."/>
    <n v="0"/>
    <s v="."/>
    <n v="0"/>
    <n v="0"/>
    <n v="0"/>
    <n v="0"/>
    <s v="."/>
    <e v="#N/A"/>
    <s v="."/>
    <x v="2"/>
  </r>
  <r>
    <x v="4"/>
    <s v="Industry"/>
    <x v="8"/>
    <m/>
    <x v="11"/>
    <s v="-"/>
    <n v="6.4923321388888983E-2"/>
    <n v="6.4923321388888983E-2"/>
    <s v="."/>
    <n v="0"/>
    <n v="6.4923321388888983E-2"/>
    <n v="1.27553966666667E-2"/>
    <n v="5.2167924722222286E-2"/>
    <n v="1.27553966666667E-2"/>
    <s v="."/>
    <n v="0"/>
    <s v="."/>
    <n v="0"/>
    <n v="0"/>
    <n v="0"/>
    <n v="0"/>
    <n v="0"/>
    <s v="."/>
    <n v="1.21483213888889E-2"/>
    <s v="."/>
    <n v="4.0019603333333383E-2"/>
    <n v="0"/>
    <n v="2.0009802777777798E-3"/>
    <n v="3.8018623055555603E-2"/>
    <s v="."/>
    <e v="#N/A"/>
    <s v="."/>
    <x v="2"/>
  </r>
  <r>
    <x v="4"/>
    <s v="Industry"/>
    <x v="8"/>
    <m/>
    <x v="12"/>
    <s v="-"/>
    <n v="0.09"/>
    <n v="0.09"/>
    <s v="."/>
    <n v="0"/>
    <n v="0.09"/>
    <n v="0.09"/>
    <n v="0"/>
    <n v="0.09"/>
    <s v="."/>
    <n v="0"/>
    <s v="."/>
    <n v="0"/>
    <n v="0"/>
    <n v="0"/>
    <n v="0"/>
    <n v="0"/>
    <s v="."/>
    <n v="0"/>
    <s v="."/>
    <n v="0"/>
    <n v="0"/>
    <n v="0"/>
    <n v="0"/>
    <s v="."/>
    <e v="#N/A"/>
    <s v="."/>
    <x v="2"/>
  </r>
  <r>
    <x v="4"/>
    <s v="Industry"/>
    <x v="8"/>
    <m/>
    <x v="13"/>
    <s v="-"/>
    <n v="4.1666666666666666E-3"/>
    <n v="4.1666666666666666E-3"/>
    <s v="."/>
    <n v="0"/>
    <n v="4.1666666666666666E-3"/>
    <n v="4.1666666666666666E-3"/>
    <n v="0"/>
    <n v="0"/>
    <s v="."/>
    <n v="0"/>
    <s v="."/>
    <n v="4.1666666666666666E-3"/>
    <n v="1.5135377777777781E-3"/>
    <n v="1.9898466666666663E-3"/>
    <n v="6.6328222222222202E-4"/>
    <n v="0"/>
    <s v="."/>
    <n v="0"/>
    <s v="."/>
    <n v="0"/>
    <n v="0"/>
    <n v="0"/>
    <n v="0"/>
    <s v="."/>
    <e v="#N/A"/>
    <s v="."/>
    <x v="2"/>
  </r>
  <r>
    <x v="4"/>
    <s v="Industry"/>
    <x v="8"/>
    <m/>
    <x v="14"/>
    <s v="-"/>
    <n v="0"/>
    <n v="0"/>
    <s v="."/>
    <n v="0"/>
    <n v="0"/>
    <n v="0"/>
    <n v="0"/>
    <n v="0"/>
    <s v="."/>
    <n v="0"/>
    <s v="."/>
    <n v="0"/>
    <n v="0"/>
    <n v="0"/>
    <n v="0"/>
    <n v="0"/>
    <s v="."/>
    <n v="0"/>
    <s v="."/>
    <n v="0"/>
    <n v="0"/>
    <n v="0"/>
    <n v="0"/>
    <s v="."/>
    <e v="#N/A"/>
    <s v="."/>
    <x v="2"/>
  </r>
  <r>
    <x v="4"/>
    <s v="Industry"/>
    <x v="9"/>
    <m/>
    <x v="1"/>
    <s v="-"/>
    <n v="2.1434097480555567"/>
    <n v="2.1434097480555567"/>
    <s v="."/>
    <n v="0"/>
    <n v="2.1434097480555567"/>
    <n v="2.0863454602777791"/>
    <n v="5.7064287777777778E-2"/>
    <n v="0.19416576111111111"/>
    <s v="."/>
    <n v="0"/>
    <s v="."/>
    <n v="1.8921796991666679"/>
    <n v="0.1202595927777778"/>
    <n v="1.285615295000001"/>
    <n v="0.48630481138888898"/>
    <n v="0"/>
    <s v="."/>
    <n v="5.2949569444444402E-3"/>
    <s v="."/>
    <n v="5.1769330833333335E-2"/>
    <n v="0"/>
    <n v="1.2468294444444401E-3"/>
    <n v="5.0522501388888898E-2"/>
    <s v="."/>
    <e v="#N/A"/>
    <s v="."/>
    <x v="2"/>
  </r>
  <r>
    <x v="4"/>
    <s v="Industry"/>
    <x v="9"/>
    <m/>
    <x v="2"/>
    <s v="-"/>
    <n v="0.11527777722222229"/>
    <n v="0.11527777722222229"/>
    <s v="."/>
    <n v="0"/>
    <n v="0.11527777722222229"/>
    <n v="0.11527777722222229"/>
    <n v="0"/>
    <n v="5.6602219444444402E-3"/>
    <s v="."/>
    <n v="0"/>
    <s v="."/>
    <n v="0.10961755527777785"/>
    <n v="6.0431416666666604E-3"/>
    <n v="7.5754891666666796E-2"/>
    <n v="2.7819521944444401E-2"/>
    <n v="0"/>
    <s v="."/>
    <n v="0"/>
    <s v="."/>
    <n v="0"/>
    <n v="0"/>
    <n v="0"/>
    <n v="0"/>
    <s v="."/>
    <e v="#N/A"/>
    <s v="."/>
    <x v="2"/>
  </r>
  <r>
    <x v="4"/>
    <s v="Industry"/>
    <x v="9"/>
    <m/>
    <x v="3"/>
    <s v="-"/>
    <n v="0.5063888891666678"/>
    <n v="0.5063888891666678"/>
    <s v="."/>
    <n v="0"/>
    <n v="0.5063888891666678"/>
    <n v="0.5063888891666678"/>
    <n v="0"/>
    <n v="6.6099068888888904E-2"/>
    <s v="."/>
    <n v="0"/>
    <s v="."/>
    <n v="0.44028982027777885"/>
    <n v="3.01749388888888E-3"/>
    <n v="0.31982336750000095"/>
    <n v="0.117448958888889"/>
    <n v="0"/>
    <s v="."/>
    <n v="0"/>
    <s v="."/>
    <n v="0"/>
    <n v="0"/>
    <n v="0"/>
    <n v="0"/>
    <s v="."/>
    <e v="#N/A"/>
    <s v="."/>
    <x v="2"/>
  </r>
  <r>
    <x v="4"/>
    <s v="Industry"/>
    <x v="9"/>
    <m/>
    <x v="4"/>
    <s v="-"/>
    <n v="0.38277777805555557"/>
    <n v="0.38277777805555557"/>
    <s v="."/>
    <n v="0"/>
    <n v="0.38277777805555557"/>
    <n v="0.38277777805555557"/>
    <n v="0"/>
    <n v="8.2312918333333304E-2"/>
    <s v="."/>
    <n v="0"/>
    <s v="."/>
    <n v="0.30046485972222226"/>
    <n v="0"/>
    <n v="0.21976163916666663"/>
    <n v="8.0703220555555594E-2"/>
    <n v="0"/>
    <s v="."/>
    <n v="0"/>
    <s v="."/>
    <n v="0"/>
    <n v="0"/>
    <n v="0"/>
    <n v="0"/>
    <s v="."/>
    <e v="#N/A"/>
    <s v="."/>
    <x v="2"/>
  </r>
  <r>
    <x v="4"/>
    <s v="Industry"/>
    <x v="9"/>
    <m/>
    <x v="5"/>
    <s v="-"/>
    <n v="0"/>
    <n v="0"/>
    <s v="."/>
    <n v="0"/>
    <n v="0"/>
    <n v="0"/>
    <n v="0"/>
    <n v="0"/>
    <s v="."/>
    <n v="0"/>
    <s v="."/>
    <n v="0"/>
    <n v="0"/>
    <n v="0"/>
    <n v="0"/>
    <n v="0"/>
    <s v="."/>
    <n v="0"/>
    <s v="."/>
    <n v="0"/>
    <n v="0"/>
    <n v="0"/>
    <n v="0"/>
    <s v="."/>
    <e v="#N/A"/>
    <s v="."/>
    <x v="2"/>
  </r>
  <r>
    <x v="4"/>
    <s v="Industry"/>
    <x v="9"/>
    <m/>
    <x v="6"/>
    <s v="-"/>
    <n v="0.72277777805555621"/>
    <n v="0.72277777805555621"/>
    <s v="."/>
    <n v="0"/>
    <n v="0.72277777805555621"/>
    <n v="0.72277777805555621"/>
    <n v="0"/>
    <n v="0"/>
    <s v="."/>
    <n v="0"/>
    <s v="."/>
    <n v="0.72277777805555621"/>
    <n v="7.33786822222222E-2"/>
    <n v="0.47497404500000096"/>
    <n v="0.17442505083333301"/>
    <n v="0"/>
    <s v="."/>
    <n v="0"/>
    <s v="."/>
    <n v="0"/>
    <n v="0"/>
    <n v="0"/>
    <n v="0"/>
    <s v="."/>
    <e v="#N/A"/>
    <s v="."/>
    <x v="2"/>
  </r>
  <r>
    <x v="4"/>
    <s v="Industry"/>
    <x v="9"/>
    <m/>
    <x v="7"/>
    <s v="-"/>
    <n v="0"/>
    <n v="0"/>
    <s v="."/>
    <n v="0"/>
    <n v="0"/>
    <n v="0"/>
    <n v="0"/>
    <n v="0"/>
    <s v="."/>
    <n v="0"/>
    <s v="."/>
    <n v="0"/>
    <n v="0"/>
    <n v="0"/>
    <n v="0"/>
    <n v="0"/>
    <s v="."/>
    <n v="0"/>
    <s v="."/>
    <n v="0"/>
    <n v="0"/>
    <n v="0"/>
    <n v="0"/>
    <s v="."/>
    <e v="#N/A"/>
    <s v="."/>
    <x v="2"/>
  </r>
  <r>
    <x v="4"/>
    <s v="Industry"/>
    <x v="9"/>
    <m/>
    <x v="8"/>
    <s v="-"/>
    <n v="0"/>
    <n v="0"/>
    <s v="."/>
    <n v="0"/>
    <n v="0"/>
    <n v="0"/>
    <n v="0"/>
    <n v="0"/>
    <s v="."/>
    <n v="0"/>
    <s v="."/>
    <n v="0"/>
    <n v="0"/>
    <n v="0"/>
    <n v="0"/>
    <n v="0"/>
    <s v="."/>
    <n v="0"/>
    <s v="."/>
    <n v="0"/>
    <n v="0"/>
    <n v="0"/>
    <n v="0"/>
    <s v="."/>
    <e v="#N/A"/>
    <s v="."/>
    <x v="2"/>
  </r>
  <r>
    <x v="4"/>
    <s v="Industry"/>
    <x v="9"/>
    <m/>
    <x v="9"/>
    <s v="-"/>
    <n v="0"/>
    <n v="0"/>
    <s v="."/>
    <n v="0"/>
    <n v="0"/>
    <n v="0"/>
    <n v="0"/>
    <n v="0"/>
    <s v="."/>
    <n v="0"/>
    <s v="."/>
    <n v="0"/>
    <n v="0"/>
    <n v="0"/>
    <n v="0"/>
    <n v="0"/>
    <s v="."/>
    <n v="0"/>
    <s v="."/>
    <n v="0"/>
    <n v="0"/>
    <n v="0"/>
    <n v="0"/>
    <s v="."/>
    <e v="#N/A"/>
    <s v="."/>
    <x v="2"/>
  </r>
  <r>
    <x v="4"/>
    <s v="Industry"/>
    <x v="9"/>
    <m/>
    <x v="10"/>
    <s v="-"/>
    <n v="0"/>
    <n v="0"/>
    <s v="."/>
    <n v="0"/>
    <n v="0"/>
    <n v="0"/>
    <n v="0"/>
    <n v="0"/>
    <s v="."/>
    <n v="0"/>
    <s v="."/>
    <n v="0"/>
    <n v="0"/>
    <n v="0"/>
    <n v="0"/>
    <n v="0"/>
    <s v="."/>
    <n v="0"/>
    <s v="."/>
    <n v="0"/>
    <n v="0"/>
    <n v="0"/>
    <n v="0"/>
    <s v="."/>
    <e v="#N/A"/>
    <s v="."/>
    <x v="2"/>
  </r>
  <r>
    <x v="4"/>
    <s v="Industry"/>
    <x v="9"/>
    <m/>
    <x v="11"/>
    <s v="-"/>
    <n v="0.17896530388888882"/>
    <n v="0.17896530388888882"/>
    <s v="."/>
    <n v="0"/>
    <n v="0.17896530388888882"/>
    <n v="0.12190101611111105"/>
    <n v="5.7064287777777778E-2"/>
    <n v="7.3157741666666698E-3"/>
    <s v="."/>
    <n v="0"/>
    <s v="."/>
    <n v="0.11458524194444439"/>
    <n v="1.7064428888888879E-2"/>
    <n v="6.0950508333333306E-2"/>
    <n v="3.6570304722222197E-2"/>
    <n v="0"/>
    <s v="."/>
    <n v="5.2949569444444402E-3"/>
    <s v="."/>
    <n v="5.1769330833333335E-2"/>
    <n v="0"/>
    <n v="1.2468294444444401E-3"/>
    <n v="5.0522501388888898E-2"/>
    <s v="."/>
    <e v="#N/A"/>
    <s v="."/>
    <x v="2"/>
  </r>
  <r>
    <x v="4"/>
    <s v="Industry"/>
    <x v="9"/>
    <m/>
    <x v="12"/>
    <s v="-"/>
    <n v="3.2777777777777801E-2"/>
    <n v="3.2777777777777801E-2"/>
    <s v="."/>
    <n v="0"/>
    <n v="3.2777777777777801E-2"/>
    <n v="3.2777777777777801E-2"/>
    <n v="0"/>
    <n v="3.2777777777777801E-2"/>
    <s v="."/>
    <n v="0"/>
    <s v="."/>
    <n v="0"/>
    <n v="0"/>
    <n v="0"/>
    <n v="0"/>
    <n v="0"/>
    <s v="."/>
    <n v="0"/>
    <s v="."/>
    <n v="0"/>
    <n v="0"/>
    <n v="0"/>
    <n v="0"/>
    <s v="."/>
    <e v="#N/A"/>
    <s v="."/>
    <x v="2"/>
  </r>
  <r>
    <x v="4"/>
    <s v="Industry"/>
    <x v="9"/>
    <m/>
    <x v="13"/>
    <s v="-"/>
    <n v="0.2044444441666666"/>
    <n v="0.2044444441666666"/>
    <s v="."/>
    <n v="0"/>
    <n v="0.2044444441666666"/>
    <n v="0.2044444441666666"/>
    <n v="0"/>
    <n v="0"/>
    <s v="."/>
    <n v="0"/>
    <s v="."/>
    <n v="0.2044444441666666"/>
    <n v="2.07558455555556E-2"/>
    <n v="0.13435084416666659"/>
    <n v="4.9337754444444402E-2"/>
    <n v="0"/>
    <s v="."/>
    <n v="0"/>
    <s v="."/>
    <n v="0"/>
    <n v="0"/>
    <n v="0"/>
    <n v="0"/>
    <s v="."/>
    <e v="#N/A"/>
    <s v="."/>
    <x v="2"/>
  </r>
  <r>
    <x v="4"/>
    <s v="Industry"/>
    <x v="9"/>
    <m/>
    <x v="14"/>
    <s v="-"/>
    <n v="0"/>
    <n v="0"/>
    <s v="."/>
    <n v="0"/>
    <n v="0"/>
    <n v="0"/>
    <n v="0"/>
    <n v="0"/>
    <s v="."/>
    <n v="0"/>
    <s v="."/>
    <n v="0"/>
    <n v="0"/>
    <n v="0"/>
    <n v="0"/>
    <n v="0"/>
    <s v="."/>
    <n v="0"/>
    <s v="."/>
    <n v="0"/>
    <n v="0"/>
    <n v="0"/>
    <n v="0"/>
    <s v="."/>
    <e v="#N/A"/>
    <s v="."/>
    <x v="2"/>
  </r>
  <r>
    <x v="5"/>
    <s v="Industry"/>
    <x v="1"/>
    <m/>
    <x v="1"/>
    <n v="1.981752"/>
    <n v="-0.35682299222222214"/>
    <n v="1.6249290077777778"/>
    <s v="."/>
    <n v="0"/>
    <n v="1.6249290077777778"/>
    <n v="1.5328469975000001"/>
    <n v="9.2082010277777779E-2"/>
    <n v="0.1023689447222222"/>
    <s v="."/>
    <n v="0"/>
    <s v="."/>
    <n v="1.4304780527777778"/>
    <n v="0.1103810666666666"/>
    <n v="0.21311969583333329"/>
    <n v="0.17227281222222199"/>
    <n v="0.93470447805555601"/>
    <s v="."/>
    <n v="1.3393133055555558E-2"/>
    <s v="."/>
    <n v="7.8688877222222217E-2"/>
    <n v="6.0872861111111105E-4"/>
    <n v="2.1825304166666702E-2"/>
    <n v="5.6254844444444403E-2"/>
    <s v="."/>
    <e v="#N/A"/>
    <s v="."/>
    <x v="1"/>
  </r>
  <r>
    <x v="5"/>
    <s v="Industry"/>
    <x v="1"/>
    <m/>
    <x v="2"/>
    <n v="0"/>
    <n v="0"/>
    <n v="0"/>
    <s v="."/>
    <n v="0"/>
    <n v="0"/>
    <n v="0"/>
    <n v="0"/>
    <n v="0"/>
    <s v="."/>
    <n v="0"/>
    <s v="."/>
    <n v="0"/>
    <n v="0"/>
    <n v="0"/>
    <n v="0"/>
    <n v="0"/>
    <s v="."/>
    <n v="0"/>
    <s v="."/>
    <n v="0"/>
    <n v="0"/>
    <n v="0"/>
    <n v="0"/>
    <s v="."/>
    <e v="#N/A"/>
    <s v="."/>
    <x v="1"/>
  </r>
  <r>
    <x v="5"/>
    <s v="Industry"/>
    <x v="1"/>
    <m/>
    <x v="3"/>
    <n v="0.51753499999999997"/>
    <n v="-1.1630000000001361E-3"/>
    <n v="0.51637199999999983"/>
    <s v="."/>
    <n v="0"/>
    <n v="0.51637199999999983"/>
    <n v="0.51637199999999983"/>
    <n v="0"/>
    <n v="7.4765136111111102E-2"/>
    <s v="."/>
    <n v="0"/>
    <s v="."/>
    <n v="0.4416068638888887"/>
    <n v="5.9922124444444398E-2"/>
    <n v="0.15522225500000011"/>
    <n v="6.6755894999999996E-2"/>
    <n v="0.15970658944444421"/>
    <s v="."/>
    <n v="0"/>
    <s v="."/>
    <n v="0"/>
    <n v="0"/>
    <n v="0"/>
    <n v="0"/>
    <s v="."/>
    <e v="#N/A"/>
    <s v="."/>
    <x v="1"/>
  </r>
  <r>
    <x v="5"/>
    <s v="Industry"/>
    <x v="1"/>
    <m/>
    <x v="4"/>
    <n v="0"/>
    <n v="0"/>
    <n v="0"/>
    <s v="."/>
    <n v="0"/>
    <n v="0"/>
    <n v="0"/>
    <n v="0"/>
    <n v="0"/>
    <s v="."/>
    <n v="0"/>
    <s v="."/>
    <n v="0"/>
    <n v="0"/>
    <n v="0"/>
    <n v="0"/>
    <n v="0"/>
    <s v="."/>
    <n v="0"/>
    <s v="."/>
    <n v="0"/>
    <n v="0"/>
    <n v="0"/>
    <n v="0"/>
    <s v="."/>
    <e v="#N/A"/>
    <s v="."/>
    <x v="1"/>
  </r>
  <r>
    <x v="5"/>
    <s v="Industry"/>
    <x v="1"/>
    <m/>
    <x v="5"/>
    <n v="0.94086700000000001"/>
    <n v="-1.1630002777771598E-3"/>
    <n v="0.93970399972222285"/>
    <s v="."/>
    <n v="0"/>
    <n v="0.93970399972222285"/>
    <n v="0.93970399972222285"/>
    <n v="0"/>
    <n v="0"/>
    <s v="."/>
    <n v="0"/>
    <s v="."/>
    <n v="0.93970399972222285"/>
    <n v="4.9888111111111202E-2"/>
    <n v="5.2025987499999898E-2"/>
    <n v="9.6993106666666704E-2"/>
    <n v="0.74079679444444502"/>
    <s v="."/>
    <n v="0"/>
    <s v="."/>
    <n v="0"/>
    <n v="0"/>
    <n v="0"/>
    <n v="0"/>
    <s v="."/>
    <e v="#N/A"/>
    <s v="."/>
    <x v="1"/>
  </r>
  <r>
    <x v="5"/>
    <s v="Industry"/>
    <x v="1"/>
    <m/>
    <x v="6"/>
    <n v="3.2563999999999996E-2"/>
    <n v="2.7777774525006294E-10"/>
    <n v="3.2564000277777741E-2"/>
    <s v="."/>
    <n v="0"/>
    <n v="3.2564000277777741E-2"/>
    <n v="3.2564000277777741E-2"/>
    <n v="0"/>
    <n v="0"/>
    <s v="."/>
    <n v="0"/>
    <s v="."/>
    <n v="3.2564000277777741E-2"/>
    <n v="4.6899333333333399E-4"/>
    <n v="1.083520833333333E-3"/>
    <n v="3.3972327777777801E-3"/>
    <n v="2.761425333333329E-2"/>
    <s v="."/>
    <n v="0"/>
    <s v="."/>
    <n v="0"/>
    <n v="0"/>
    <n v="0"/>
    <n v="0"/>
    <s v="."/>
    <e v="#N/A"/>
    <s v="."/>
    <x v="1"/>
  </r>
  <r>
    <x v="5"/>
    <s v="Industry"/>
    <x v="1"/>
    <m/>
    <x v="7"/>
    <n v="0"/>
    <n v="0"/>
    <n v="0"/>
    <s v="."/>
    <n v="0"/>
    <n v="0"/>
    <n v="0"/>
    <n v="0"/>
    <n v="0"/>
    <s v="."/>
    <n v="0"/>
    <s v="."/>
    <n v="0"/>
    <n v="0"/>
    <n v="0"/>
    <n v="0"/>
    <n v="0"/>
    <s v="."/>
    <n v="0"/>
    <s v="."/>
    <n v="0"/>
    <n v="0"/>
    <n v="0"/>
    <n v="0"/>
    <s v="."/>
    <e v="#N/A"/>
    <s v="."/>
    <x v="1"/>
  </r>
  <r>
    <x v="5"/>
    <s v="Industry"/>
    <x v="1"/>
    <m/>
    <x v="8"/>
    <n v="0"/>
    <n v="0"/>
    <n v="0"/>
    <s v="."/>
    <n v="0"/>
    <n v="0"/>
    <n v="0"/>
    <n v="0"/>
    <n v="0"/>
    <s v="."/>
    <n v="0"/>
    <s v="."/>
    <n v="0"/>
    <n v="0"/>
    <n v="0"/>
    <n v="0"/>
    <n v="0"/>
    <s v="."/>
    <n v="0"/>
    <s v="."/>
    <n v="0"/>
    <n v="0"/>
    <n v="0"/>
    <n v="0"/>
    <s v="."/>
    <e v="#N/A"/>
    <s v="."/>
    <x v="1"/>
  </r>
  <r>
    <x v="5"/>
    <s v="Industry"/>
    <x v="1"/>
    <m/>
    <x v="9"/>
    <s v="-"/>
    <n v="0"/>
    <n v="0"/>
    <s v="."/>
    <n v="0"/>
    <n v="0"/>
    <n v="0"/>
    <n v="0"/>
    <n v="0"/>
    <s v="."/>
    <n v="0"/>
    <s v="."/>
    <n v="0"/>
    <n v="0"/>
    <n v="0"/>
    <n v="0"/>
    <n v="0"/>
    <s v="."/>
    <n v="0"/>
    <s v="."/>
    <n v="0"/>
    <n v="0"/>
    <n v="0"/>
    <n v="0"/>
    <s v="."/>
    <e v="#N/A"/>
    <s v="."/>
    <x v="1"/>
  </r>
  <r>
    <x v="5"/>
    <s v="Industry"/>
    <x v="1"/>
    <m/>
    <x v="10"/>
    <s v="-"/>
    <n v="0"/>
    <n v="0"/>
    <s v="."/>
    <n v="0"/>
    <n v="0"/>
    <n v="0"/>
    <n v="0"/>
    <n v="0"/>
    <s v="."/>
    <n v="0"/>
    <s v="."/>
    <n v="0"/>
    <n v="0"/>
    <n v="0"/>
    <n v="0"/>
    <n v="0"/>
    <s v="."/>
    <n v="0"/>
    <s v="."/>
    <n v="0"/>
    <n v="0"/>
    <n v="0"/>
    <n v="0"/>
    <s v="."/>
    <e v="#N/A"/>
    <s v="."/>
    <x v="1"/>
  </r>
  <r>
    <x v="5"/>
    <s v="Industry"/>
    <x v="1"/>
    <m/>
    <x v="11"/>
    <n v="0.48497100000000004"/>
    <n v="-0.35565999194444448"/>
    <n v="0.12931100805555557"/>
    <s v="."/>
    <n v="0"/>
    <n v="0.12931100805555557"/>
    <n v="3.7228997777777759E-2"/>
    <n v="9.208201027777782E-2"/>
    <n v="2.76038086111111E-2"/>
    <s v="."/>
    <n v="0"/>
    <s v="."/>
    <n v="9.6251891666666589E-3"/>
    <n v="1.338888888888888E-6"/>
    <n v="4.5557499999999895E-3"/>
    <n v="4.3985991666666696E-3"/>
    <n v="6.6950111111111095E-4"/>
    <s v="."/>
    <n v="1.33931330555556E-2"/>
    <s v="."/>
    <n v="7.8688877222222217E-2"/>
    <n v="6.0872861111111105E-4"/>
    <n v="2.1825304166666702E-2"/>
    <n v="5.6254844444444403E-2"/>
    <s v="."/>
    <e v="#N/A"/>
    <s v="."/>
    <x v="1"/>
  </r>
  <r>
    <x v="5"/>
    <s v="Industry"/>
    <x v="1"/>
    <m/>
    <x v="12"/>
    <n v="0"/>
    <n v="0"/>
    <n v="0"/>
    <s v="."/>
    <n v="0"/>
    <n v="0"/>
    <n v="0"/>
    <n v="0"/>
    <n v="0"/>
    <s v="."/>
    <n v="0"/>
    <s v="."/>
    <n v="0"/>
    <n v="0"/>
    <n v="0"/>
    <n v="0"/>
    <n v="0"/>
    <s v="."/>
    <n v="0"/>
    <s v="."/>
    <n v="0"/>
    <n v="0"/>
    <n v="0"/>
    <n v="0"/>
    <s v="."/>
    <e v="#N/A"/>
    <s v="."/>
    <x v="1"/>
  </r>
  <r>
    <x v="5"/>
    <s v="Industry"/>
    <x v="1"/>
    <m/>
    <x v="13"/>
    <n v="6.9779999999999998E-3"/>
    <n v="0"/>
    <n v="6.9779999999999998E-3"/>
    <s v="."/>
    <n v="0"/>
    <n v="6.9779999999999998E-3"/>
    <n v="6.9779999999999998E-3"/>
    <n v="0"/>
    <n v="0"/>
    <s v="."/>
    <n v="0"/>
    <s v="."/>
    <n v="6.9779999999999998E-3"/>
    <n v="1.004983333333334E-4"/>
    <n v="2.3218333333333317E-4"/>
    <n v="7.2797833333333305E-4"/>
    <n v="5.9173400000000001E-3"/>
    <s v="."/>
    <n v="0"/>
    <s v="."/>
    <n v="0"/>
    <n v="0"/>
    <n v="0"/>
    <n v="0"/>
    <s v="."/>
    <e v="#N/A"/>
    <s v="."/>
    <x v="1"/>
  </r>
  <r>
    <x v="5"/>
    <s v="Industry"/>
    <x v="1"/>
    <m/>
    <x v="14"/>
    <n v="0"/>
    <n v="0"/>
    <n v="0"/>
    <s v="."/>
    <n v="0"/>
    <n v="0"/>
    <n v="0"/>
    <n v="0"/>
    <n v="0"/>
    <s v="."/>
    <n v="0"/>
    <s v="."/>
    <n v="0"/>
    <n v="0"/>
    <n v="0"/>
    <n v="0"/>
    <n v="0"/>
    <s v="."/>
    <n v="0"/>
    <s v="."/>
    <n v="0"/>
    <n v="0"/>
    <n v="0"/>
    <n v="0"/>
    <s v="."/>
    <e v="#N/A"/>
    <s v="."/>
    <x v="1"/>
  </r>
  <r>
    <x v="5"/>
    <s v="Industry"/>
    <x v="2"/>
    <m/>
    <x v="1"/>
    <n v="2.3259999999999999E-3"/>
    <n v="-2.3259999999999999E-3"/>
    <n v="0"/>
    <s v="."/>
    <n v="0"/>
    <n v="0"/>
    <n v="0"/>
    <n v="0"/>
    <n v="0"/>
    <s v="."/>
    <n v="0"/>
    <s v="."/>
    <n v="0"/>
    <n v="0"/>
    <n v="0"/>
    <n v="0"/>
    <n v="0"/>
    <s v="."/>
    <n v="0"/>
    <s v="."/>
    <n v="0"/>
    <n v="0"/>
    <n v="0"/>
    <n v="0"/>
    <s v="."/>
    <e v="#N/A"/>
    <s v="."/>
    <x v="1"/>
  </r>
  <r>
    <x v="5"/>
    <s v="Industry"/>
    <x v="2"/>
    <m/>
    <x v="2"/>
    <n v="0"/>
    <n v="0"/>
    <n v="0"/>
    <s v="."/>
    <n v="0"/>
    <n v="0"/>
    <n v="0"/>
    <n v="0"/>
    <n v="0"/>
    <s v="."/>
    <n v="0"/>
    <s v="."/>
    <n v="0"/>
    <n v="0"/>
    <n v="0"/>
    <n v="0"/>
    <n v="0"/>
    <s v="."/>
    <n v="0"/>
    <s v="."/>
    <n v="0"/>
    <n v="0"/>
    <n v="0"/>
    <n v="0"/>
    <s v="."/>
    <e v="#N/A"/>
    <s v="."/>
    <x v="1"/>
  </r>
  <r>
    <x v="5"/>
    <s v="Industry"/>
    <x v="2"/>
    <m/>
    <x v="3"/>
    <n v="0"/>
    <n v="0"/>
    <n v="0"/>
    <s v="."/>
    <n v="0"/>
    <n v="0"/>
    <n v="0"/>
    <n v="0"/>
    <n v="0"/>
    <s v="."/>
    <n v="0"/>
    <s v="."/>
    <n v="0"/>
    <n v="0"/>
    <n v="0"/>
    <n v="0"/>
    <n v="0"/>
    <s v="."/>
    <n v="0"/>
    <s v="."/>
    <n v="0"/>
    <n v="0"/>
    <n v="0"/>
    <n v="0"/>
    <s v="."/>
    <e v="#N/A"/>
    <s v="."/>
    <x v="1"/>
  </r>
  <r>
    <x v="5"/>
    <s v="Industry"/>
    <x v="2"/>
    <m/>
    <x v="4"/>
    <n v="0"/>
    <n v="0"/>
    <n v="0"/>
    <s v="."/>
    <n v="0"/>
    <n v="0"/>
    <n v="0"/>
    <n v="0"/>
    <n v="0"/>
    <s v="."/>
    <n v="0"/>
    <s v="."/>
    <n v="0"/>
    <n v="0"/>
    <n v="0"/>
    <n v="0"/>
    <n v="0"/>
    <s v="."/>
    <n v="0"/>
    <s v="."/>
    <n v="0"/>
    <n v="0"/>
    <n v="0"/>
    <n v="0"/>
    <s v="."/>
    <e v="#N/A"/>
    <s v="."/>
    <x v="1"/>
  </r>
  <r>
    <x v="5"/>
    <s v="Industry"/>
    <x v="2"/>
    <m/>
    <x v="5"/>
    <n v="0"/>
    <n v="0"/>
    <n v="0"/>
    <s v="."/>
    <n v="0"/>
    <n v="0"/>
    <n v="0"/>
    <n v="0"/>
    <n v="0"/>
    <s v="."/>
    <n v="0"/>
    <s v="."/>
    <n v="0"/>
    <n v="0"/>
    <n v="0"/>
    <n v="0"/>
    <n v="0"/>
    <s v="."/>
    <n v="0"/>
    <s v="."/>
    <n v="0"/>
    <n v="0"/>
    <n v="0"/>
    <n v="0"/>
    <s v="."/>
    <e v="#N/A"/>
    <s v="."/>
    <x v="1"/>
  </r>
  <r>
    <x v="5"/>
    <s v="Industry"/>
    <x v="2"/>
    <m/>
    <x v="6"/>
    <n v="0"/>
    <n v="0"/>
    <n v="0"/>
    <s v="."/>
    <n v="0"/>
    <n v="0"/>
    <n v="0"/>
    <n v="0"/>
    <n v="0"/>
    <s v="."/>
    <n v="0"/>
    <s v="."/>
    <n v="0"/>
    <n v="0"/>
    <n v="0"/>
    <n v="0"/>
    <n v="0"/>
    <s v="."/>
    <n v="0"/>
    <s v="."/>
    <n v="0"/>
    <n v="0"/>
    <n v="0"/>
    <n v="0"/>
    <s v="."/>
    <e v="#N/A"/>
    <s v="."/>
    <x v="1"/>
  </r>
  <r>
    <x v="5"/>
    <s v="Industry"/>
    <x v="2"/>
    <m/>
    <x v="7"/>
    <n v="0"/>
    <n v="0"/>
    <n v="0"/>
    <s v="."/>
    <n v="0"/>
    <n v="0"/>
    <n v="0"/>
    <n v="0"/>
    <n v="0"/>
    <s v="."/>
    <n v="0"/>
    <s v="."/>
    <n v="0"/>
    <n v="0"/>
    <n v="0"/>
    <n v="0"/>
    <n v="0"/>
    <s v="."/>
    <n v="0"/>
    <s v="."/>
    <n v="0"/>
    <n v="0"/>
    <n v="0"/>
    <n v="0"/>
    <s v="."/>
    <e v="#N/A"/>
    <s v="."/>
    <x v="1"/>
  </r>
  <r>
    <x v="5"/>
    <s v="Industry"/>
    <x v="2"/>
    <m/>
    <x v="8"/>
    <n v="0"/>
    <n v="0"/>
    <n v="0"/>
    <s v="."/>
    <n v="0"/>
    <n v="0"/>
    <n v="0"/>
    <n v="0"/>
    <n v="0"/>
    <s v="."/>
    <n v="0"/>
    <s v="."/>
    <n v="0"/>
    <n v="0"/>
    <n v="0"/>
    <n v="0"/>
    <n v="0"/>
    <s v="."/>
    <n v="0"/>
    <s v="."/>
    <n v="0"/>
    <n v="0"/>
    <n v="0"/>
    <n v="0"/>
    <s v="."/>
    <e v="#N/A"/>
    <s v="."/>
    <x v="1"/>
  </r>
  <r>
    <x v="5"/>
    <s v="Industry"/>
    <x v="2"/>
    <m/>
    <x v="9"/>
    <s v="-"/>
    <n v="0"/>
    <n v="0"/>
    <s v="."/>
    <n v="0"/>
    <n v="0"/>
    <n v="0"/>
    <n v="0"/>
    <n v="0"/>
    <s v="."/>
    <n v="0"/>
    <s v="."/>
    <n v="0"/>
    <n v="0"/>
    <n v="0"/>
    <n v="0"/>
    <n v="0"/>
    <s v="."/>
    <n v="0"/>
    <s v="."/>
    <n v="0"/>
    <n v="0"/>
    <n v="0"/>
    <n v="0"/>
    <s v="."/>
    <e v="#N/A"/>
    <s v="."/>
    <x v="1"/>
  </r>
  <r>
    <x v="5"/>
    <s v="Industry"/>
    <x v="2"/>
    <m/>
    <x v="10"/>
    <s v="-"/>
    <n v="0"/>
    <n v="0"/>
    <s v="."/>
    <n v="0"/>
    <n v="0"/>
    <n v="0"/>
    <n v="0"/>
    <n v="0"/>
    <s v="."/>
    <n v="0"/>
    <s v="."/>
    <n v="0"/>
    <n v="0"/>
    <n v="0"/>
    <n v="0"/>
    <n v="0"/>
    <s v="."/>
    <n v="0"/>
    <s v="."/>
    <n v="0"/>
    <n v="0"/>
    <n v="0"/>
    <n v="0"/>
    <s v="."/>
    <e v="#N/A"/>
    <s v="."/>
    <x v="1"/>
  </r>
  <r>
    <x v="5"/>
    <s v="Industry"/>
    <x v="2"/>
    <m/>
    <x v="11"/>
    <n v="2.3259999999999999E-3"/>
    <n v="-2.3259999999999999E-3"/>
    <n v="0"/>
    <s v="."/>
    <n v="0"/>
    <n v="0"/>
    <n v="0"/>
    <n v="0"/>
    <n v="0"/>
    <s v="."/>
    <n v="0"/>
    <s v="."/>
    <n v="0"/>
    <n v="0"/>
    <n v="0"/>
    <n v="0"/>
    <n v="0"/>
    <s v="."/>
    <n v="0"/>
    <s v="."/>
    <n v="0"/>
    <n v="0"/>
    <n v="0"/>
    <n v="0"/>
    <s v="."/>
    <e v="#N/A"/>
    <s v="."/>
    <x v="1"/>
  </r>
  <r>
    <x v="5"/>
    <s v="Industry"/>
    <x v="2"/>
    <m/>
    <x v="12"/>
    <n v="0"/>
    <n v="0"/>
    <n v="0"/>
    <s v="."/>
    <n v="0"/>
    <n v="0"/>
    <n v="0"/>
    <n v="0"/>
    <n v="0"/>
    <s v="."/>
    <n v="0"/>
    <s v="."/>
    <n v="0"/>
    <n v="0"/>
    <n v="0"/>
    <n v="0"/>
    <n v="0"/>
    <s v="."/>
    <n v="0"/>
    <s v="."/>
    <n v="0"/>
    <n v="0"/>
    <n v="0"/>
    <n v="0"/>
    <s v="."/>
    <e v="#N/A"/>
    <s v="."/>
    <x v="1"/>
  </r>
  <r>
    <x v="5"/>
    <s v="Industry"/>
    <x v="2"/>
    <m/>
    <x v="13"/>
    <n v="0"/>
    <n v="0"/>
    <n v="0"/>
    <s v="."/>
    <n v="0"/>
    <n v="0"/>
    <n v="0"/>
    <n v="0"/>
    <n v="0"/>
    <s v="."/>
    <n v="0"/>
    <s v="."/>
    <n v="0"/>
    <n v="0"/>
    <n v="0"/>
    <n v="0"/>
    <n v="0"/>
    <s v="."/>
    <n v="0"/>
    <s v="."/>
    <n v="0"/>
    <n v="0"/>
    <n v="0"/>
    <n v="0"/>
    <s v="."/>
    <e v="#N/A"/>
    <s v="."/>
    <x v="1"/>
  </r>
  <r>
    <x v="5"/>
    <s v="Industry"/>
    <x v="2"/>
    <m/>
    <x v="14"/>
    <n v="0"/>
    <n v="0"/>
    <n v="0"/>
    <s v="."/>
    <n v="0"/>
    <n v="0"/>
    <n v="0"/>
    <n v="0"/>
    <n v="0"/>
    <s v="."/>
    <n v="0"/>
    <s v="."/>
    <n v="0"/>
    <n v="0"/>
    <n v="0"/>
    <n v="0"/>
    <n v="0"/>
    <s v="."/>
    <n v="0"/>
    <s v="."/>
    <n v="0"/>
    <n v="0"/>
    <n v="0"/>
    <n v="0"/>
    <s v="."/>
    <e v="#N/A"/>
    <s v="."/>
    <x v="1"/>
  </r>
  <r>
    <x v="5"/>
    <s v="Industry"/>
    <x v="3"/>
    <m/>
    <x v="1"/>
    <n v="4.4193999999999997E-2"/>
    <n v="-2.9486106111111111E-2"/>
    <n v="1.4707893888888884E-2"/>
    <s v="."/>
    <n v="0"/>
    <n v="1.4707893888888884E-2"/>
    <n v="1.188038444444444E-2"/>
    <n v="2.8275094444444441E-3"/>
    <n v="6.8416947222222245E-3"/>
    <s v="."/>
    <n v="0"/>
    <s v="."/>
    <n v="5.0386897222222159E-3"/>
    <n v="0"/>
    <n v="8.0846666666666706E-4"/>
    <n v="2.69488888888889E-4"/>
    <n v="3.9607341666666601E-3"/>
    <s v="."/>
    <n v="7.9841388888888902E-4"/>
    <s v="."/>
    <n v="2.029095555555555E-3"/>
    <n v="6.0872861111111105E-4"/>
    <n v="8.1163833333333299E-4"/>
    <n v="6.0872861111111105E-4"/>
    <s v="."/>
    <e v="#N/A"/>
    <s v="."/>
    <x v="1"/>
  </r>
  <r>
    <x v="5"/>
    <s v="Industry"/>
    <x v="3"/>
    <m/>
    <x v="2"/>
    <n v="0"/>
    <n v="0"/>
    <n v="0"/>
    <s v="."/>
    <n v="0"/>
    <n v="0"/>
    <n v="0"/>
    <n v="0"/>
    <n v="0"/>
    <s v="."/>
    <n v="0"/>
    <s v="."/>
    <n v="0"/>
    <n v="0"/>
    <n v="0"/>
    <n v="0"/>
    <n v="0"/>
    <s v="."/>
    <n v="0"/>
    <s v="."/>
    <n v="0"/>
    <n v="0"/>
    <n v="0"/>
    <n v="0"/>
    <s v="."/>
    <e v="#N/A"/>
    <s v="."/>
    <x v="1"/>
  </r>
  <r>
    <x v="5"/>
    <s v="Industry"/>
    <x v="3"/>
    <m/>
    <x v="3"/>
    <n v="1.163E-2"/>
    <n v="-3.4694469519536142E-18"/>
    <n v="1.1629999999999996E-2"/>
    <s v="."/>
    <n v="0"/>
    <n v="1.1629999999999996E-2"/>
    <n v="1.1629999999999996E-2"/>
    <n v="0"/>
    <n v="6.5913102777777803E-3"/>
    <s v="."/>
    <n v="0"/>
    <s v="."/>
    <n v="5.0386897222222159E-3"/>
    <n v="0"/>
    <n v="8.0846666666666706E-4"/>
    <n v="2.69488888888889E-4"/>
    <n v="3.9607341666666601E-3"/>
    <s v="."/>
    <n v="0"/>
    <s v="."/>
    <n v="0"/>
    <n v="0"/>
    <n v="0"/>
    <n v="0"/>
    <s v="."/>
    <e v="#N/A"/>
    <s v="."/>
    <x v="1"/>
  </r>
  <r>
    <x v="5"/>
    <s v="Industry"/>
    <x v="3"/>
    <m/>
    <x v="4"/>
    <n v="0"/>
    <n v="0"/>
    <n v="0"/>
    <s v="."/>
    <n v="0"/>
    <n v="0"/>
    <n v="0"/>
    <n v="0"/>
    <n v="0"/>
    <s v="."/>
    <n v="0"/>
    <s v="."/>
    <n v="0"/>
    <n v="0"/>
    <n v="0"/>
    <n v="0"/>
    <n v="0"/>
    <s v="."/>
    <n v="0"/>
    <s v="."/>
    <n v="0"/>
    <n v="0"/>
    <n v="0"/>
    <n v="0"/>
    <s v="."/>
    <e v="#N/A"/>
    <s v="."/>
    <x v="1"/>
  </r>
  <r>
    <x v="5"/>
    <s v="Industry"/>
    <x v="3"/>
    <m/>
    <x v="5"/>
    <n v="0"/>
    <n v="0"/>
    <n v="0"/>
    <s v="."/>
    <n v="0"/>
    <n v="0"/>
    <n v="0"/>
    <n v="0"/>
    <n v="0"/>
    <s v="."/>
    <n v="0"/>
    <s v="."/>
    <n v="0"/>
    <n v="0"/>
    <n v="0"/>
    <n v="0"/>
    <n v="0"/>
    <s v="."/>
    <n v="0"/>
    <s v="."/>
    <n v="0"/>
    <n v="0"/>
    <n v="0"/>
    <n v="0"/>
    <s v="."/>
    <e v="#N/A"/>
    <s v="."/>
    <x v="1"/>
  </r>
  <r>
    <x v="5"/>
    <s v="Industry"/>
    <x v="3"/>
    <m/>
    <x v="6"/>
    <n v="0"/>
    <n v="0"/>
    <n v="0"/>
    <s v="."/>
    <n v="0"/>
    <n v="0"/>
    <n v="0"/>
    <n v="0"/>
    <n v="0"/>
    <s v="."/>
    <n v="0"/>
    <s v="."/>
    <n v="0"/>
    <n v="0"/>
    <n v="0"/>
    <n v="0"/>
    <n v="0"/>
    <s v="."/>
    <n v="0"/>
    <s v="."/>
    <n v="0"/>
    <n v="0"/>
    <n v="0"/>
    <n v="0"/>
    <s v="."/>
    <e v="#N/A"/>
    <s v="."/>
    <x v="1"/>
  </r>
  <r>
    <x v="5"/>
    <s v="Industry"/>
    <x v="3"/>
    <m/>
    <x v="7"/>
    <n v="0"/>
    <n v="0"/>
    <n v="0"/>
    <s v="."/>
    <n v="0"/>
    <n v="0"/>
    <n v="0"/>
    <n v="0"/>
    <n v="0"/>
    <s v="."/>
    <n v="0"/>
    <s v="."/>
    <n v="0"/>
    <n v="0"/>
    <n v="0"/>
    <n v="0"/>
    <n v="0"/>
    <s v="."/>
    <n v="0"/>
    <s v="."/>
    <n v="0"/>
    <n v="0"/>
    <n v="0"/>
    <n v="0"/>
    <s v="."/>
    <e v="#N/A"/>
    <s v="."/>
    <x v="1"/>
  </r>
  <r>
    <x v="5"/>
    <s v="Industry"/>
    <x v="3"/>
    <m/>
    <x v="8"/>
    <n v="0"/>
    <n v="0"/>
    <n v="0"/>
    <s v="."/>
    <n v="0"/>
    <n v="0"/>
    <n v="0"/>
    <n v="0"/>
    <n v="0"/>
    <s v="."/>
    <n v="0"/>
    <s v="."/>
    <n v="0"/>
    <n v="0"/>
    <n v="0"/>
    <n v="0"/>
    <n v="0"/>
    <s v="."/>
    <n v="0"/>
    <s v="."/>
    <n v="0"/>
    <n v="0"/>
    <n v="0"/>
    <n v="0"/>
    <s v="."/>
    <e v="#N/A"/>
    <s v="."/>
    <x v="1"/>
  </r>
  <r>
    <x v="5"/>
    <s v="Industry"/>
    <x v="3"/>
    <m/>
    <x v="9"/>
    <s v="-"/>
    <n v="0"/>
    <n v="0"/>
    <s v="."/>
    <n v="0"/>
    <n v="0"/>
    <n v="0"/>
    <n v="0"/>
    <n v="0"/>
    <s v="."/>
    <n v="0"/>
    <s v="."/>
    <n v="0"/>
    <n v="0"/>
    <n v="0"/>
    <n v="0"/>
    <n v="0"/>
    <s v="."/>
    <n v="0"/>
    <s v="."/>
    <n v="0"/>
    <n v="0"/>
    <n v="0"/>
    <n v="0"/>
    <s v="."/>
    <e v="#N/A"/>
    <s v="."/>
    <x v="1"/>
  </r>
  <r>
    <x v="5"/>
    <s v="Industry"/>
    <x v="3"/>
    <m/>
    <x v="10"/>
    <s v="-"/>
    <n v="0"/>
    <n v="0"/>
    <s v="."/>
    <n v="0"/>
    <n v="0"/>
    <n v="0"/>
    <n v="0"/>
    <n v="0"/>
    <s v="."/>
    <n v="0"/>
    <s v="."/>
    <n v="0"/>
    <n v="0"/>
    <n v="0"/>
    <n v="0"/>
    <n v="0"/>
    <s v="."/>
    <n v="0"/>
    <s v="."/>
    <n v="0"/>
    <n v="0"/>
    <n v="0"/>
    <n v="0"/>
    <s v="."/>
    <e v="#N/A"/>
    <s v="."/>
    <x v="1"/>
  </r>
  <r>
    <x v="5"/>
    <s v="Industry"/>
    <x v="3"/>
    <m/>
    <x v="11"/>
    <n v="3.2563999999999996E-2"/>
    <n v="-2.9486106111111108E-2"/>
    <n v="3.0778938888888882E-3"/>
    <s v="."/>
    <n v="0"/>
    <n v="3.0778938888888882E-3"/>
    <n v="2.5038444444444401E-4"/>
    <n v="2.8275094444444441E-3"/>
    <n v="2.5038444444444401E-4"/>
    <s v="."/>
    <n v="0"/>
    <s v="."/>
    <n v="0"/>
    <n v="0"/>
    <n v="0"/>
    <n v="0"/>
    <n v="0"/>
    <s v="."/>
    <n v="7.9841388888888902E-4"/>
    <s v="."/>
    <n v="2.029095555555555E-3"/>
    <n v="6.0872861111111105E-4"/>
    <n v="8.1163833333333299E-4"/>
    <n v="6.0872861111111105E-4"/>
    <s v="."/>
    <e v="#N/A"/>
    <s v="."/>
    <x v="1"/>
  </r>
  <r>
    <x v="5"/>
    <s v="Industry"/>
    <x v="3"/>
    <m/>
    <x v="12"/>
    <n v="0"/>
    <n v="0"/>
    <n v="0"/>
    <s v="."/>
    <n v="0"/>
    <n v="0"/>
    <n v="0"/>
    <n v="0"/>
    <n v="0"/>
    <s v="."/>
    <n v="0"/>
    <s v="."/>
    <n v="0"/>
    <n v="0"/>
    <n v="0"/>
    <n v="0"/>
    <n v="0"/>
    <s v="."/>
    <n v="0"/>
    <s v="."/>
    <n v="0"/>
    <n v="0"/>
    <n v="0"/>
    <n v="0"/>
    <s v="."/>
    <e v="#N/A"/>
    <s v="."/>
    <x v="1"/>
  </r>
  <r>
    <x v="5"/>
    <s v="Industry"/>
    <x v="3"/>
    <m/>
    <x v="13"/>
    <n v="0"/>
    <n v="0"/>
    <n v="0"/>
    <s v="."/>
    <n v="0"/>
    <n v="0"/>
    <n v="0"/>
    <n v="0"/>
    <n v="0"/>
    <s v="."/>
    <n v="0"/>
    <s v="."/>
    <n v="0"/>
    <n v="0"/>
    <n v="0"/>
    <n v="0"/>
    <n v="0"/>
    <s v="."/>
    <n v="0"/>
    <s v="."/>
    <n v="0"/>
    <n v="0"/>
    <n v="0"/>
    <n v="0"/>
    <s v="."/>
    <e v="#N/A"/>
    <s v="."/>
    <x v="1"/>
  </r>
  <r>
    <x v="5"/>
    <s v="Industry"/>
    <x v="3"/>
    <m/>
    <x v="14"/>
    <n v="0"/>
    <n v="0"/>
    <n v="0"/>
    <s v="."/>
    <n v="0"/>
    <n v="0"/>
    <n v="0"/>
    <n v="0"/>
    <n v="0"/>
    <s v="."/>
    <n v="0"/>
    <s v="."/>
    <n v="0"/>
    <n v="0"/>
    <n v="0"/>
    <n v="0"/>
    <n v="0"/>
    <s v="."/>
    <n v="0"/>
    <s v="."/>
    <n v="0"/>
    <n v="0"/>
    <n v="0"/>
    <n v="0"/>
    <s v="."/>
    <e v="#N/A"/>
    <s v="."/>
    <x v="1"/>
  </r>
  <r>
    <x v="5"/>
    <s v="Industry"/>
    <x v="4"/>
    <m/>
    <x v="1"/>
    <n v="2.5586000000000001E-2"/>
    <n v="-3.7577388888892019E-4"/>
    <n v="2.5210226111111081E-2"/>
    <s v="."/>
    <n v="0"/>
    <n v="2.5210226111111081E-2"/>
    <n v="2.5093839722222192E-2"/>
    <n v="1.1638638888888899E-4"/>
    <n v="1.0025752777777801E-3"/>
    <s v="."/>
    <n v="0"/>
    <s v="."/>
    <n v="2.4091264444444413E-2"/>
    <n v="9.8784833333333396E-4"/>
    <n v="3.5724566666666697E-3"/>
    <n v="1.19081888888889E-3"/>
    <n v="1.834014055555552E-2"/>
    <s v="."/>
    <n v="1.1638638888888899E-4"/>
    <s v="."/>
    <n v="0"/>
    <n v="0"/>
    <n v="0"/>
    <n v="0"/>
    <s v="."/>
    <e v="#N/A"/>
    <s v="."/>
    <x v="1"/>
  </r>
  <r>
    <x v="5"/>
    <s v="Industry"/>
    <x v="4"/>
    <m/>
    <x v="2"/>
    <n v="0"/>
    <n v="0"/>
    <n v="0"/>
    <s v="."/>
    <n v="0"/>
    <n v="0"/>
    <n v="0"/>
    <n v="0"/>
    <n v="0"/>
    <s v="."/>
    <n v="0"/>
    <s v="."/>
    <n v="0"/>
    <n v="0"/>
    <n v="0"/>
    <n v="0"/>
    <n v="0"/>
    <s v="."/>
    <n v="0"/>
    <s v="."/>
    <n v="0"/>
    <n v="0"/>
    <n v="0"/>
    <n v="0"/>
    <s v="."/>
    <e v="#N/A"/>
    <s v="."/>
    <x v="1"/>
  </r>
  <r>
    <x v="5"/>
    <s v="Industry"/>
    <x v="4"/>
    <m/>
    <x v="3"/>
    <n v="1.163E-2"/>
    <n v="2.7777778688342636E-10"/>
    <n v="1.1630000277777787E-2"/>
    <s v="."/>
    <n v="0"/>
    <n v="1.1630000277777787E-2"/>
    <n v="1.1630000277777787E-2"/>
    <n v="0"/>
    <n v="1.0025752777777801E-3"/>
    <s v="."/>
    <n v="0"/>
    <s v="."/>
    <n v="1.0627425000000006E-2"/>
    <n v="0"/>
    <n v="1.6923491666666671E-3"/>
    <n v="5.64116388888889E-4"/>
    <n v="8.3709594444444507E-3"/>
    <s v="."/>
    <n v="0"/>
    <s v="."/>
    <n v="0"/>
    <n v="0"/>
    <n v="0"/>
    <n v="0"/>
    <s v="."/>
    <e v="#N/A"/>
    <s v="."/>
    <x v="1"/>
  </r>
  <r>
    <x v="5"/>
    <s v="Industry"/>
    <x v="4"/>
    <m/>
    <x v="4"/>
    <n v="0"/>
    <n v="0"/>
    <n v="0"/>
    <s v="."/>
    <n v="0"/>
    <n v="0"/>
    <n v="0"/>
    <n v="0"/>
    <n v="0"/>
    <s v="."/>
    <n v="0"/>
    <s v="."/>
    <n v="0"/>
    <n v="0"/>
    <n v="0"/>
    <n v="0"/>
    <n v="0"/>
    <s v="."/>
    <n v="0"/>
    <s v="."/>
    <n v="0"/>
    <n v="0"/>
    <n v="0"/>
    <n v="0"/>
    <s v="."/>
    <e v="#N/A"/>
    <s v="."/>
    <x v="1"/>
  </r>
  <r>
    <x v="5"/>
    <s v="Industry"/>
    <x v="4"/>
    <m/>
    <x v="5"/>
    <n v="1.2793000000000001E-2"/>
    <n v="-8.3333333115997998E-10"/>
    <n v="1.2792999166666669E-2"/>
    <s v="."/>
    <n v="0"/>
    <n v="1.2792999166666669E-2"/>
    <n v="1.2792999166666669E-2"/>
    <n v="0"/>
    <n v="0"/>
    <s v="."/>
    <n v="0"/>
    <s v="."/>
    <n v="1.2792999166666669E-2"/>
    <n v="9.8650888888888793E-4"/>
    <n v="1.8801075E-3"/>
    <n v="6.2670249999999999E-4"/>
    <n v="9.2996802777777811E-3"/>
    <s v="."/>
    <n v="0"/>
    <s v="."/>
    <n v="0"/>
    <n v="0"/>
    <n v="0"/>
    <n v="0"/>
    <s v="."/>
    <e v="#N/A"/>
    <s v="."/>
    <x v="1"/>
  </r>
  <r>
    <x v="5"/>
    <s v="Industry"/>
    <x v="4"/>
    <m/>
    <x v="6"/>
    <n v="0"/>
    <n v="0"/>
    <n v="0"/>
    <s v="."/>
    <n v="0"/>
    <n v="0"/>
    <n v="0"/>
    <n v="0"/>
    <n v="0"/>
    <s v="."/>
    <n v="0"/>
    <s v="."/>
    <n v="0"/>
    <n v="0"/>
    <n v="0"/>
    <n v="0"/>
    <n v="0"/>
    <s v="."/>
    <n v="0"/>
    <s v="."/>
    <n v="0"/>
    <n v="0"/>
    <n v="0"/>
    <n v="0"/>
    <s v="."/>
    <e v="#N/A"/>
    <s v="."/>
    <x v="1"/>
  </r>
  <r>
    <x v="5"/>
    <s v="Industry"/>
    <x v="4"/>
    <m/>
    <x v="7"/>
    <n v="0"/>
    <n v="0"/>
    <n v="0"/>
    <s v="."/>
    <n v="0"/>
    <n v="0"/>
    <n v="0"/>
    <n v="0"/>
    <n v="0"/>
    <s v="."/>
    <n v="0"/>
    <s v="."/>
    <n v="0"/>
    <n v="0"/>
    <n v="0"/>
    <n v="0"/>
    <n v="0"/>
    <s v="."/>
    <n v="0"/>
    <s v="."/>
    <n v="0"/>
    <n v="0"/>
    <n v="0"/>
    <n v="0"/>
    <s v="."/>
    <e v="#N/A"/>
    <s v="."/>
    <x v="1"/>
  </r>
  <r>
    <x v="5"/>
    <s v="Industry"/>
    <x v="4"/>
    <m/>
    <x v="8"/>
    <n v="0"/>
    <n v="0"/>
    <n v="0"/>
    <s v="."/>
    <n v="0"/>
    <n v="0"/>
    <n v="0"/>
    <n v="0"/>
    <n v="0"/>
    <s v="."/>
    <n v="0"/>
    <s v="."/>
    <n v="0"/>
    <n v="0"/>
    <n v="0"/>
    <n v="0"/>
    <n v="0"/>
    <s v="."/>
    <n v="0"/>
    <s v="."/>
    <n v="0"/>
    <n v="0"/>
    <n v="0"/>
    <n v="0"/>
    <s v="."/>
    <e v="#N/A"/>
    <s v="."/>
    <x v="1"/>
  </r>
  <r>
    <x v="5"/>
    <s v="Industry"/>
    <x v="4"/>
    <m/>
    <x v="9"/>
    <s v="-"/>
    <n v="0"/>
    <n v="0"/>
    <s v="."/>
    <n v="0"/>
    <n v="0"/>
    <n v="0"/>
    <n v="0"/>
    <n v="0"/>
    <s v="."/>
    <n v="0"/>
    <s v="."/>
    <n v="0"/>
    <n v="0"/>
    <n v="0"/>
    <n v="0"/>
    <n v="0"/>
    <s v="."/>
    <n v="0"/>
    <s v="."/>
    <n v="0"/>
    <n v="0"/>
    <n v="0"/>
    <n v="0"/>
    <s v="."/>
    <e v="#N/A"/>
    <s v="."/>
    <x v="1"/>
  </r>
  <r>
    <x v="5"/>
    <s v="Industry"/>
    <x v="4"/>
    <m/>
    <x v="10"/>
    <s v="-"/>
    <n v="0"/>
    <n v="0"/>
    <s v="."/>
    <n v="0"/>
    <n v="0"/>
    <n v="0"/>
    <n v="0"/>
    <n v="0"/>
    <s v="."/>
    <n v="0"/>
    <s v="."/>
    <n v="0"/>
    <n v="0"/>
    <n v="0"/>
    <n v="0"/>
    <n v="0"/>
    <s v="."/>
    <n v="0"/>
    <s v="."/>
    <n v="0"/>
    <n v="0"/>
    <n v="0"/>
    <n v="0"/>
    <s v="."/>
    <e v="#N/A"/>
    <s v="."/>
    <x v="1"/>
  </r>
  <r>
    <x v="5"/>
    <s v="Industry"/>
    <x v="4"/>
    <m/>
    <x v="11"/>
    <n v="0"/>
    <n v="7.8722638888888878E-4"/>
    <n v="7.8722638888888878E-4"/>
    <s v="."/>
    <n v="0"/>
    <n v="7.8722638888888878E-4"/>
    <n v="6.708399999999998E-4"/>
    <n v="1.1638638888888899E-4"/>
    <n v="0"/>
    <s v="."/>
    <n v="0"/>
    <s v="."/>
    <n v="6.708399999999998E-4"/>
    <n v="1.338888888888888E-6"/>
    <n v="0"/>
    <n v="0"/>
    <n v="6.6950111111111095E-4"/>
    <s v="."/>
    <n v="1.1638638888888899E-4"/>
    <s v="."/>
    <n v="0"/>
    <n v="0"/>
    <n v="0"/>
    <n v="0"/>
    <s v="."/>
    <e v="#N/A"/>
    <s v="."/>
    <x v="1"/>
  </r>
  <r>
    <x v="5"/>
    <s v="Industry"/>
    <x v="4"/>
    <m/>
    <x v="12"/>
    <n v="0"/>
    <n v="0"/>
    <n v="0"/>
    <s v="."/>
    <n v="0"/>
    <n v="0"/>
    <n v="0"/>
    <n v="0"/>
    <n v="0"/>
    <s v="."/>
    <n v="0"/>
    <s v="."/>
    <n v="0"/>
    <n v="0"/>
    <n v="0"/>
    <n v="0"/>
    <n v="0"/>
    <s v="."/>
    <n v="0"/>
    <s v="."/>
    <n v="0"/>
    <n v="0"/>
    <n v="0"/>
    <n v="0"/>
    <s v="."/>
    <e v="#N/A"/>
    <s v="."/>
    <x v="1"/>
  </r>
  <r>
    <x v="5"/>
    <s v="Industry"/>
    <x v="4"/>
    <m/>
    <x v="13"/>
    <n v="0"/>
    <n v="0"/>
    <n v="0"/>
    <s v="."/>
    <n v="0"/>
    <n v="0"/>
    <n v="0"/>
    <n v="0"/>
    <n v="0"/>
    <s v="."/>
    <n v="0"/>
    <s v="."/>
    <n v="0"/>
    <n v="0"/>
    <n v="0"/>
    <n v="0"/>
    <n v="0"/>
    <s v="."/>
    <n v="0"/>
    <s v="."/>
    <n v="0"/>
    <n v="0"/>
    <n v="0"/>
    <n v="0"/>
    <s v="."/>
    <e v="#N/A"/>
    <s v="."/>
    <x v="1"/>
  </r>
  <r>
    <x v="5"/>
    <s v="Industry"/>
    <x v="4"/>
    <m/>
    <x v="14"/>
    <n v="0"/>
    <n v="0"/>
    <n v="0"/>
    <s v="."/>
    <n v="0"/>
    <n v="0"/>
    <n v="0"/>
    <n v="0"/>
    <n v="0"/>
    <s v="."/>
    <n v="0"/>
    <s v="."/>
    <n v="0"/>
    <n v="0"/>
    <n v="0"/>
    <n v="0"/>
    <n v="0"/>
    <s v="."/>
    <n v="0"/>
    <s v="."/>
    <n v="0"/>
    <n v="0"/>
    <n v="0"/>
    <n v="0"/>
    <s v="."/>
    <e v="#N/A"/>
    <s v="."/>
    <x v="1"/>
  </r>
  <r>
    <x v="5"/>
    <s v="Industry"/>
    <x v="5"/>
    <m/>
    <x v="1"/>
    <n v="1.2083570000000001"/>
    <n v="-0.12276226111111233"/>
    <n v="1.0855947388888878"/>
    <s v="."/>
    <n v="0"/>
    <n v="1.0855947388888878"/>
    <n v="1.0843247647222212"/>
    <n v="1.2699741666666699E-3"/>
    <n v="1.0893970555555559E-2"/>
    <s v="."/>
    <n v="0"/>
    <s v="."/>
    <n v="1.0734307941666656"/>
    <n v="1.5058032222222221E-2"/>
    <n v="3.5730438333333295E-2"/>
    <n v="0.11202797722222201"/>
    <n v="0.91061434638888805"/>
    <s v="."/>
    <n v="1.2699741666666699E-3"/>
    <s v="."/>
    <n v="0"/>
    <n v="0"/>
    <n v="0"/>
    <n v="0"/>
    <s v="."/>
    <e v="#N/A"/>
    <s v="."/>
    <x v="1"/>
  </r>
  <r>
    <x v="5"/>
    <s v="Industry"/>
    <x v="5"/>
    <m/>
    <x v="2"/>
    <n v="0"/>
    <n v="0"/>
    <n v="0"/>
    <s v="."/>
    <n v="0"/>
    <n v="0"/>
    <n v="0"/>
    <n v="0"/>
    <n v="0"/>
    <s v="."/>
    <n v="0"/>
    <s v="."/>
    <n v="0"/>
    <n v="0"/>
    <n v="0"/>
    <n v="0"/>
    <n v="0"/>
    <s v="."/>
    <n v="0"/>
    <s v="."/>
    <n v="0"/>
    <n v="0"/>
    <n v="0"/>
    <n v="0"/>
    <s v="."/>
    <e v="#N/A"/>
    <s v="."/>
    <x v="1"/>
  </r>
  <r>
    <x v="5"/>
    <s v="Industry"/>
    <x v="5"/>
    <m/>
    <x v="3"/>
    <n v="0.18026500000000001"/>
    <n v="-5.5511151231257827E-17"/>
    <n v="0.18026499999999995"/>
    <s v="."/>
    <n v="0"/>
    <n v="0.18026499999999995"/>
    <n v="0.18026499999999995"/>
    <n v="0"/>
    <n v="8.1592063888888903E-3"/>
    <s v="."/>
    <n v="0"/>
    <s v="."/>
    <n v="0.17210579361111106"/>
    <n v="2.07697E-3"/>
    <n v="5.7401366666666705E-3"/>
    <n v="1.7997425833333299E-2"/>
    <n v="0.1462912611111111"/>
    <s v="."/>
    <n v="0"/>
    <s v="."/>
    <n v="0"/>
    <n v="0"/>
    <n v="0"/>
    <n v="0"/>
    <s v="."/>
    <e v="#N/A"/>
    <s v="."/>
    <x v="1"/>
  </r>
  <r>
    <x v="5"/>
    <s v="Industry"/>
    <x v="5"/>
    <m/>
    <x v="4"/>
    <n v="0"/>
    <n v="0"/>
    <n v="0"/>
    <s v="."/>
    <n v="0"/>
    <n v="0"/>
    <n v="0"/>
    <n v="0"/>
    <n v="0"/>
    <s v="."/>
    <n v="0"/>
    <s v="."/>
    <n v="0"/>
    <n v="0"/>
    <n v="0"/>
    <n v="0"/>
    <n v="0"/>
    <s v="."/>
    <n v="0"/>
    <s v="."/>
    <n v="0"/>
    <n v="0"/>
    <n v="0"/>
    <n v="0"/>
    <s v="."/>
    <e v="#N/A"/>
    <s v="."/>
    <x v="1"/>
  </r>
  <r>
    <x v="5"/>
    <s v="Industry"/>
    <x v="5"/>
    <m/>
    <x v="5"/>
    <n v="0.86178300000000008"/>
    <n v="3.3306690738754696E-16"/>
    <n v="0.86178300000000041"/>
    <s v="."/>
    <n v="0"/>
    <n v="0.86178300000000041"/>
    <n v="0.86178300000000041"/>
    <n v="0"/>
    <n v="0"/>
    <s v="."/>
    <n v="0"/>
    <s v="."/>
    <n v="0.86178300000000041"/>
    <n v="1.241157055555556E-2"/>
    <n v="2.867459750000001E-2"/>
    <n v="8.9905340277777801E-2"/>
    <n v="0.73079149166666701"/>
    <s v="."/>
    <n v="0"/>
    <s v="."/>
    <n v="0"/>
    <n v="0"/>
    <n v="0"/>
    <n v="0"/>
    <s v="."/>
    <e v="#N/A"/>
    <s v="."/>
    <x v="1"/>
  </r>
  <r>
    <x v="5"/>
    <s v="Industry"/>
    <x v="5"/>
    <m/>
    <x v="6"/>
    <n v="3.2563999999999996E-2"/>
    <n v="2.7777774525006294E-10"/>
    <n v="3.2564000277777741E-2"/>
    <s v="."/>
    <n v="0"/>
    <n v="3.2564000277777741E-2"/>
    <n v="3.2564000277777741E-2"/>
    <n v="0"/>
    <n v="0"/>
    <s v="."/>
    <n v="0"/>
    <s v="."/>
    <n v="3.2564000277777741E-2"/>
    <n v="4.6899333333333399E-4"/>
    <n v="1.083520833333333E-3"/>
    <n v="3.3972327777777801E-3"/>
    <n v="2.761425333333329E-2"/>
    <s v="."/>
    <n v="0"/>
    <s v="."/>
    <n v="0"/>
    <n v="0"/>
    <n v="0"/>
    <n v="0"/>
    <s v="."/>
    <e v="#N/A"/>
    <s v="."/>
    <x v="1"/>
  </r>
  <r>
    <x v="5"/>
    <s v="Industry"/>
    <x v="5"/>
    <m/>
    <x v="7"/>
    <n v="0"/>
    <n v="0"/>
    <n v="0"/>
    <s v="."/>
    <n v="0"/>
    <n v="0"/>
    <n v="0"/>
    <n v="0"/>
    <n v="0"/>
    <s v="."/>
    <n v="0"/>
    <s v="."/>
    <n v="0"/>
    <n v="0"/>
    <n v="0"/>
    <n v="0"/>
    <n v="0"/>
    <s v="."/>
    <n v="0"/>
    <s v="."/>
    <n v="0"/>
    <n v="0"/>
    <n v="0"/>
    <n v="0"/>
    <s v="."/>
    <e v="#N/A"/>
    <s v="."/>
    <x v="1"/>
  </r>
  <r>
    <x v="5"/>
    <s v="Industry"/>
    <x v="5"/>
    <m/>
    <x v="8"/>
    <n v="0"/>
    <n v="0"/>
    <n v="0"/>
    <s v="."/>
    <n v="0"/>
    <n v="0"/>
    <n v="0"/>
    <n v="0"/>
    <n v="0"/>
    <s v="."/>
    <n v="0"/>
    <s v="."/>
    <n v="0"/>
    <n v="0"/>
    <n v="0"/>
    <n v="0"/>
    <n v="0"/>
    <s v="."/>
    <n v="0"/>
    <s v="."/>
    <n v="0"/>
    <n v="0"/>
    <n v="0"/>
    <n v="0"/>
    <s v="."/>
    <e v="#N/A"/>
    <s v="."/>
    <x v="1"/>
  </r>
  <r>
    <x v="5"/>
    <s v="Industry"/>
    <x v="5"/>
    <m/>
    <x v="9"/>
    <s v="-"/>
    <n v="0"/>
    <n v="0"/>
    <s v="."/>
    <n v="0"/>
    <n v="0"/>
    <n v="0"/>
    <n v="0"/>
    <n v="0"/>
    <s v="."/>
    <n v="0"/>
    <s v="."/>
    <n v="0"/>
    <n v="0"/>
    <n v="0"/>
    <n v="0"/>
    <n v="0"/>
    <s v="."/>
    <n v="0"/>
    <s v="."/>
    <n v="0"/>
    <n v="0"/>
    <n v="0"/>
    <n v="0"/>
    <s v="."/>
    <e v="#N/A"/>
    <s v="."/>
    <x v="1"/>
  </r>
  <r>
    <x v="5"/>
    <s v="Industry"/>
    <x v="5"/>
    <m/>
    <x v="10"/>
    <s v="-"/>
    <n v="0"/>
    <n v="0"/>
    <s v="."/>
    <n v="0"/>
    <n v="0"/>
    <n v="0"/>
    <n v="0"/>
    <n v="0"/>
    <s v="."/>
    <n v="0"/>
    <s v="."/>
    <n v="0"/>
    <n v="0"/>
    <n v="0"/>
    <n v="0"/>
    <n v="0"/>
    <s v="."/>
    <n v="0"/>
    <s v="."/>
    <n v="0"/>
    <n v="0"/>
    <n v="0"/>
    <n v="0"/>
    <s v="."/>
    <e v="#N/A"/>
    <s v="."/>
    <x v="1"/>
  </r>
  <r>
    <x v="5"/>
    <s v="Industry"/>
    <x v="5"/>
    <m/>
    <x v="11"/>
    <n v="0.12676699999999999"/>
    <n v="-0.12276226166666665"/>
    <n v="4.00473833333334E-3"/>
    <s v="."/>
    <n v="0"/>
    <n v="4.00473833333334E-3"/>
    <n v="2.7347641666666698E-3"/>
    <n v="1.2699741666666699E-3"/>
    <n v="2.7347641666666698E-3"/>
    <s v="."/>
    <n v="0"/>
    <s v="."/>
    <n v="0"/>
    <n v="0"/>
    <n v="0"/>
    <n v="0"/>
    <n v="0"/>
    <s v="."/>
    <n v="1.2699741666666699E-3"/>
    <s v="."/>
    <n v="0"/>
    <n v="0"/>
    <n v="0"/>
    <n v="0"/>
    <s v="."/>
    <e v="#N/A"/>
    <s v="."/>
    <x v="1"/>
  </r>
  <r>
    <x v="5"/>
    <s v="Industry"/>
    <x v="5"/>
    <m/>
    <x v="12"/>
    <n v="0"/>
    <n v="0"/>
    <n v="0"/>
    <s v="."/>
    <n v="0"/>
    <n v="0"/>
    <n v="0"/>
    <n v="0"/>
    <n v="0"/>
    <s v="."/>
    <n v="0"/>
    <s v="."/>
    <n v="0"/>
    <n v="0"/>
    <n v="0"/>
    <n v="0"/>
    <n v="0"/>
    <s v="."/>
    <n v="0"/>
    <s v="."/>
    <n v="0"/>
    <n v="0"/>
    <n v="0"/>
    <n v="0"/>
    <s v="."/>
    <e v="#N/A"/>
    <s v="."/>
    <x v="1"/>
  </r>
  <r>
    <x v="5"/>
    <s v="Industry"/>
    <x v="5"/>
    <m/>
    <x v="13"/>
    <n v="6.9779999999999998E-3"/>
    <n v="0"/>
    <n v="6.9779999999999998E-3"/>
    <s v="."/>
    <n v="0"/>
    <n v="6.9779999999999998E-3"/>
    <n v="6.9779999999999998E-3"/>
    <n v="0"/>
    <n v="0"/>
    <s v="."/>
    <n v="0"/>
    <s v="."/>
    <n v="6.9779999999999998E-3"/>
    <n v="1.004983333333334E-4"/>
    <n v="2.3218333333333317E-4"/>
    <n v="7.2797833333333305E-4"/>
    <n v="5.9173400000000001E-3"/>
    <s v="."/>
    <n v="0"/>
    <s v="."/>
    <n v="0"/>
    <n v="0"/>
    <n v="0"/>
    <n v="0"/>
    <s v="."/>
    <e v="#N/A"/>
    <s v="."/>
    <x v="1"/>
  </r>
  <r>
    <x v="5"/>
    <s v="Industry"/>
    <x v="5"/>
    <m/>
    <x v="14"/>
    <n v="0"/>
    <n v="0"/>
    <n v="0"/>
    <s v="."/>
    <n v="0"/>
    <n v="0"/>
    <n v="0"/>
    <n v="0"/>
    <n v="0"/>
    <s v="."/>
    <n v="0"/>
    <s v="."/>
    <n v="0"/>
    <n v="0"/>
    <n v="0"/>
    <n v="0"/>
    <n v="0"/>
    <s v="."/>
    <n v="0"/>
    <s v="."/>
    <n v="0"/>
    <n v="0"/>
    <n v="0"/>
    <n v="0"/>
    <s v="."/>
    <e v="#N/A"/>
    <s v="."/>
    <x v="1"/>
  </r>
  <r>
    <x v="5"/>
    <s v="Industry"/>
    <x v="6"/>
    <m/>
    <x v="1"/>
    <n v="1.9771E-2"/>
    <n v="-1.2799297777777779E-2"/>
    <n v="6.9717022222222213E-3"/>
    <s v="."/>
    <n v="0"/>
    <n v="6.9717022222222213E-3"/>
    <n v="6.2138186111111099E-3"/>
    <n v="7.5788361111111104E-4"/>
    <n v="6.2138186111111099E-3"/>
    <s v="."/>
    <n v="0"/>
    <s v="."/>
    <n v="0"/>
    <n v="0"/>
    <n v="0"/>
    <n v="0"/>
    <n v="0"/>
    <s v="."/>
    <n v="7.5788361111111104E-4"/>
    <s v="."/>
    <n v="0"/>
    <n v="0"/>
    <n v="0"/>
    <n v="0"/>
    <s v="."/>
    <e v="#N/A"/>
    <s v="."/>
    <x v="1"/>
  </r>
  <r>
    <x v="5"/>
    <s v="Industry"/>
    <x v="6"/>
    <m/>
    <x v="2"/>
    <n v="0"/>
    <n v="0"/>
    <n v="0"/>
    <s v="."/>
    <n v="0"/>
    <n v="0"/>
    <n v="0"/>
    <n v="0"/>
    <n v="0"/>
    <s v="."/>
    <n v="0"/>
    <s v="."/>
    <n v="0"/>
    <n v="0"/>
    <n v="0"/>
    <n v="0"/>
    <n v="0"/>
    <s v="."/>
    <n v="0"/>
    <s v="."/>
    <n v="0"/>
    <n v="0"/>
    <n v="0"/>
    <n v="0"/>
    <s v="."/>
    <e v="#N/A"/>
    <s v="."/>
    <x v="1"/>
  </r>
  <r>
    <x v="5"/>
    <s v="Industry"/>
    <x v="6"/>
    <m/>
    <x v="3"/>
    <n v="0"/>
    <n v="0"/>
    <n v="0"/>
    <s v="."/>
    <n v="0"/>
    <n v="0"/>
    <n v="0"/>
    <n v="0"/>
    <n v="0"/>
    <s v="."/>
    <n v="0"/>
    <s v="."/>
    <n v="0"/>
    <n v="0"/>
    <n v="0"/>
    <n v="0"/>
    <n v="0"/>
    <s v="."/>
    <n v="0"/>
    <s v="."/>
    <n v="0"/>
    <n v="0"/>
    <n v="0"/>
    <n v="0"/>
    <s v="."/>
    <e v="#N/A"/>
    <s v="."/>
    <x v="1"/>
  </r>
  <r>
    <x v="5"/>
    <s v="Industry"/>
    <x v="6"/>
    <m/>
    <x v="4"/>
    <n v="0"/>
    <n v="0"/>
    <n v="0"/>
    <s v="."/>
    <n v="0"/>
    <n v="0"/>
    <n v="0"/>
    <n v="0"/>
    <n v="0"/>
    <s v="."/>
    <n v="0"/>
    <s v="."/>
    <n v="0"/>
    <n v="0"/>
    <n v="0"/>
    <n v="0"/>
    <n v="0"/>
    <s v="."/>
    <n v="0"/>
    <s v="."/>
    <n v="0"/>
    <n v="0"/>
    <n v="0"/>
    <n v="0"/>
    <s v="."/>
    <e v="#N/A"/>
    <s v="."/>
    <x v="1"/>
  </r>
  <r>
    <x v="5"/>
    <s v="Industry"/>
    <x v="6"/>
    <m/>
    <x v="5"/>
    <n v="0"/>
    <n v="0"/>
    <n v="0"/>
    <s v="."/>
    <n v="0"/>
    <n v="0"/>
    <n v="0"/>
    <n v="0"/>
    <n v="0"/>
    <s v="."/>
    <n v="0"/>
    <s v="."/>
    <n v="0"/>
    <n v="0"/>
    <n v="0"/>
    <n v="0"/>
    <n v="0"/>
    <s v="."/>
    <n v="0"/>
    <s v="."/>
    <n v="0"/>
    <n v="0"/>
    <n v="0"/>
    <n v="0"/>
    <s v="."/>
    <e v="#N/A"/>
    <s v="."/>
    <x v="1"/>
  </r>
  <r>
    <x v="5"/>
    <s v="Industry"/>
    <x v="6"/>
    <m/>
    <x v="6"/>
    <n v="0"/>
    <n v="0"/>
    <n v="0"/>
    <s v="."/>
    <n v="0"/>
    <n v="0"/>
    <n v="0"/>
    <n v="0"/>
    <n v="0"/>
    <s v="."/>
    <n v="0"/>
    <s v="."/>
    <n v="0"/>
    <n v="0"/>
    <n v="0"/>
    <n v="0"/>
    <n v="0"/>
    <s v="."/>
    <n v="0"/>
    <s v="."/>
    <n v="0"/>
    <n v="0"/>
    <n v="0"/>
    <n v="0"/>
    <s v="."/>
    <e v="#N/A"/>
    <s v="."/>
    <x v="1"/>
  </r>
  <r>
    <x v="5"/>
    <s v="Industry"/>
    <x v="6"/>
    <m/>
    <x v="7"/>
    <n v="0"/>
    <n v="0"/>
    <n v="0"/>
    <s v="."/>
    <n v="0"/>
    <n v="0"/>
    <n v="0"/>
    <n v="0"/>
    <n v="0"/>
    <s v="."/>
    <n v="0"/>
    <s v="."/>
    <n v="0"/>
    <n v="0"/>
    <n v="0"/>
    <n v="0"/>
    <n v="0"/>
    <s v="."/>
    <n v="0"/>
    <s v="."/>
    <n v="0"/>
    <n v="0"/>
    <n v="0"/>
    <n v="0"/>
    <s v="."/>
    <e v="#N/A"/>
    <s v="."/>
    <x v="1"/>
  </r>
  <r>
    <x v="5"/>
    <s v="Industry"/>
    <x v="6"/>
    <m/>
    <x v="8"/>
    <n v="0"/>
    <n v="0"/>
    <n v="0"/>
    <s v="."/>
    <n v="0"/>
    <n v="0"/>
    <n v="0"/>
    <n v="0"/>
    <n v="0"/>
    <s v="."/>
    <n v="0"/>
    <s v="."/>
    <n v="0"/>
    <n v="0"/>
    <n v="0"/>
    <n v="0"/>
    <n v="0"/>
    <s v="."/>
    <n v="0"/>
    <s v="."/>
    <n v="0"/>
    <n v="0"/>
    <n v="0"/>
    <n v="0"/>
    <s v="."/>
    <e v="#N/A"/>
    <s v="."/>
    <x v="1"/>
  </r>
  <r>
    <x v="5"/>
    <s v="Industry"/>
    <x v="6"/>
    <m/>
    <x v="9"/>
    <s v="-"/>
    <n v="0"/>
    <n v="0"/>
    <s v="."/>
    <n v="0"/>
    <n v="0"/>
    <n v="0"/>
    <n v="0"/>
    <n v="0"/>
    <s v="."/>
    <n v="0"/>
    <s v="."/>
    <n v="0"/>
    <n v="0"/>
    <n v="0"/>
    <n v="0"/>
    <n v="0"/>
    <s v="."/>
    <n v="0"/>
    <s v="."/>
    <n v="0"/>
    <n v="0"/>
    <n v="0"/>
    <n v="0"/>
    <s v="."/>
    <e v="#N/A"/>
    <s v="."/>
    <x v="1"/>
  </r>
  <r>
    <x v="5"/>
    <s v="Industry"/>
    <x v="6"/>
    <m/>
    <x v="10"/>
    <s v="-"/>
    <n v="0"/>
    <n v="0"/>
    <s v="."/>
    <n v="0"/>
    <n v="0"/>
    <n v="0"/>
    <n v="0"/>
    <n v="0"/>
    <s v="."/>
    <n v="0"/>
    <s v="."/>
    <n v="0"/>
    <n v="0"/>
    <n v="0"/>
    <n v="0"/>
    <n v="0"/>
    <s v="."/>
    <n v="0"/>
    <s v="."/>
    <n v="0"/>
    <n v="0"/>
    <n v="0"/>
    <n v="0"/>
    <s v="."/>
    <e v="#N/A"/>
    <s v="."/>
    <x v="1"/>
  </r>
  <r>
    <x v="5"/>
    <s v="Industry"/>
    <x v="6"/>
    <m/>
    <x v="11"/>
    <n v="1.9771E-2"/>
    <n v="-1.2799297777777779E-2"/>
    <n v="6.9717022222222213E-3"/>
    <s v="."/>
    <n v="0"/>
    <n v="6.9717022222222213E-3"/>
    <n v="6.2138186111111099E-3"/>
    <n v="7.5788361111111104E-4"/>
    <n v="6.2138186111111099E-3"/>
    <s v="."/>
    <n v="0"/>
    <s v="."/>
    <n v="0"/>
    <n v="0"/>
    <n v="0"/>
    <n v="0"/>
    <n v="0"/>
    <s v="."/>
    <n v="7.5788361111111104E-4"/>
    <s v="."/>
    <n v="0"/>
    <n v="0"/>
    <n v="0"/>
    <n v="0"/>
    <s v="."/>
    <e v="#N/A"/>
    <s v="."/>
    <x v="1"/>
  </r>
  <r>
    <x v="5"/>
    <s v="Industry"/>
    <x v="6"/>
    <m/>
    <x v="12"/>
    <n v="0"/>
    <n v="0"/>
    <n v="0"/>
    <s v="."/>
    <n v="0"/>
    <n v="0"/>
    <n v="0"/>
    <n v="0"/>
    <n v="0"/>
    <s v="."/>
    <n v="0"/>
    <s v="."/>
    <n v="0"/>
    <n v="0"/>
    <n v="0"/>
    <n v="0"/>
    <n v="0"/>
    <s v="."/>
    <n v="0"/>
    <s v="."/>
    <n v="0"/>
    <n v="0"/>
    <n v="0"/>
    <n v="0"/>
    <s v="."/>
    <e v="#N/A"/>
    <s v="."/>
    <x v="1"/>
  </r>
  <r>
    <x v="5"/>
    <s v="Industry"/>
    <x v="6"/>
    <m/>
    <x v="13"/>
    <n v="0"/>
    <n v="0"/>
    <n v="0"/>
    <s v="."/>
    <n v="0"/>
    <n v="0"/>
    <n v="0"/>
    <n v="0"/>
    <n v="0"/>
    <s v="."/>
    <n v="0"/>
    <s v="."/>
    <n v="0"/>
    <n v="0"/>
    <n v="0"/>
    <n v="0"/>
    <n v="0"/>
    <s v="."/>
    <n v="0"/>
    <s v="."/>
    <n v="0"/>
    <n v="0"/>
    <n v="0"/>
    <n v="0"/>
    <s v="."/>
    <e v="#N/A"/>
    <s v="."/>
    <x v="1"/>
  </r>
  <r>
    <x v="5"/>
    <s v="Industry"/>
    <x v="6"/>
    <m/>
    <x v="14"/>
    <n v="0"/>
    <n v="0"/>
    <n v="0"/>
    <s v="."/>
    <n v="0"/>
    <n v="0"/>
    <n v="0"/>
    <n v="0"/>
    <n v="0"/>
    <s v="."/>
    <n v="0"/>
    <s v="."/>
    <n v="0"/>
    <n v="0"/>
    <n v="0"/>
    <n v="0"/>
    <n v="0"/>
    <s v="."/>
    <n v="0"/>
    <s v="."/>
    <n v="0"/>
    <n v="0"/>
    <n v="0"/>
    <n v="0"/>
    <s v="."/>
    <e v="#N/A"/>
    <s v="."/>
    <x v="1"/>
  </r>
  <r>
    <x v="5"/>
    <s v="Industry"/>
    <x v="7"/>
    <m/>
    <x v="1"/>
    <n v="0.38495299999999999"/>
    <n v="-8.7787422499999934E-2"/>
    <n v="0.29716557750000006"/>
    <s v="."/>
    <n v="0"/>
    <n v="0.29716557750000006"/>
    <n v="0.21529947694444451"/>
    <n v="8.1866100555555571E-2"/>
    <n v="4.1199127500000002E-2"/>
    <s v="."/>
    <n v="0"/>
    <s v="."/>
    <n v="0.1741003494444445"/>
    <n v="9.2528294999999997E-2"/>
    <n v="5.9000786666666701E-2"/>
    <n v="2.0782011111111099E-2"/>
    <n v="1.7892566666666699E-3"/>
    <s v="."/>
    <n v="6.2170955555555596E-3"/>
    <s v="."/>
    <n v="7.5649005000000005E-2"/>
    <n v="0"/>
    <n v="2.0963127222222201E-2"/>
    <n v="5.4685877777777801E-2"/>
    <s v="."/>
    <e v="#N/A"/>
    <s v="."/>
    <x v="1"/>
  </r>
  <r>
    <x v="5"/>
    <s v="Industry"/>
    <x v="7"/>
    <m/>
    <x v="2"/>
    <n v="0"/>
    <n v="0"/>
    <n v="0"/>
    <s v="."/>
    <n v="0"/>
    <n v="0"/>
    <n v="0"/>
    <n v="0"/>
    <n v="0"/>
    <s v="."/>
    <n v="0"/>
    <s v="."/>
    <n v="0"/>
    <n v="0"/>
    <n v="0"/>
    <n v="0"/>
    <n v="0"/>
    <s v="."/>
    <n v="0"/>
    <s v="."/>
    <n v="0"/>
    <n v="0"/>
    <n v="0"/>
    <n v="0"/>
    <s v="."/>
    <e v="#N/A"/>
    <s v="."/>
    <x v="1"/>
  </r>
  <r>
    <x v="5"/>
    <s v="Industry"/>
    <x v="7"/>
    <m/>
    <x v="3"/>
    <n v="0.136071"/>
    <n v="-5.5555549050012587E-10"/>
    <n v="0.13607099944444451"/>
    <s v="."/>
    <n v="0"/>
    <n v="0.13607099944444451"/>
    <n v="0.13607099944444451"/>
    <n v="0"/>
    <n v="3.6053000000000002E-2"/>
    <s v="."/>
    <n v="0"/>
    <s v="."/>
    <n v="0.10001799944444449"/>
    <n v="5.6038262777777799E-2"/>
    <n v="3.2973754166666702E-2"/>
    <n v="9.9223480555555594E-3"/>
    <n v="1.08363444444444E-3"/>
    <s v="."/>
    <n v="0"/>
    <s v="."/>
    <n v="0"/>
    <n v="0"/>
    <n v="0"/>
    <n v="0"/>
    <s v="."/>
    <e v="#N/A"/>
    <s v="."/>
    <x v="1"/>
  </r>
  <r>
    <x v="5"/>
    <s v="Industry"/>
    <x v="7"/>
    <m/>
    <x v="4"/>
    <n v="0"/>
    <n v="0"/>
    <n v="0"/>
    <s v="."/>
    <n v="0"/>
    <n v="0"/>
    <n v="0"/>
    <n v="0"/>
    <n v="0"/>
    <s v="."/>
    <n v="0"/>
    <s v="."/>
    <n v="0"/>
    <n v="0"/>
    <n v="0"/>
    <n v="0"/>
    <n v="0"/>
    <s v="."/>
    <n v="0"/>
    <s v="."/>
    <n v="0"/>
    <n v="0"/>
    <n v="0"/>
    <n v="0"/>
    <s v="."/>
    <e v="#N/A"/>
    <s v="."/>
    <x v="1"/>
  </r>
  <r>
    <x v="5"/>
    <s v="Industry"/>
    <x v="7"/>
    <m/>
    <x v="5"/>
    <n v="6.5127999999999991E-2"/>
    <n v="-2.7777781463900197E-10"/>
    <n v="6.5127999722222177E-2"/>
    <s v="."/>
    <n v="0"/>
    <n v="6.5127999722222177E-2"/>
    <n v="6.5127999722222177E-2"/>
    <n v="0"/>
    <n v="0"/>
    <s v="."/>
    <n v="0"/>
    <s v="."/>
    <n v="6.5127999722222177E-2"/>
    <n v="3.6490031666666603E-2"/>
    <n v="2.1471281666666672E-2"/>
    <n v="6.46106388888889E-3"/>
    <n v="7.056225E-4"/>
    <s v="."/>
    <n v="0"/>
    <s v="."/>
    <n v="0"/>
    <n v="0"/>
    <n v="0"/>
    <n v="0"/>
    <s v="."/>
    <e v="#N/A"/>
    <s v="."/>
    <x v="1"/>
  </r>
  <r>
    <x v="5"/>
    <s v="Industry"/>
    <x v="7"/>
    <m/>
    <x v="6"/>
    <n v="0"/>
    <n v="0"/>
    <n v="0"/>
    <s v="."/>
    <n v="0"/>
    <n v="0"/>
    <n v="0"/>
    <n v="0"/>
    <n v="0"/>
    <s v="."/>
    <n v="0"/>
    <s v="."/>
    <n v="0"/>
    <n v="0"/>
    <n v="0"/>
    <n v="0"/>
    <n v="0"/>
    <s v="."/>
    <n v="0"/>
    <s v="."/>
    <n v="0"/>
    <n v="0"/>
    <n v="0"/>
    <n v="0"/>
    <s v="."/>
    <e v="#N/A"/>
    <s v="."/>
    <x v="1"/>
  </r>
  <r>
    <x v="5"/>
    <s v="Industry"/>
    <x v="7"/>
    <m/>
    <x v="7"/>
    <n v="0"/>
    <n v="0"/>
    <n v="0"/>
    <s v="."/>
    <n v="0"/>
    <n v="0"/>
    <n v="0"/>
    <n v="0"/>
    <n v="0"/>
    <s v="."/>
    <n v="0"/>
    <s v="."/>
    <n v="0"/>
    <n v="0"/>
    <n v="0"/>
    <n v="0"/>
    <n v="0"/>
    <s v="."/>
    <n v="0"/>
    <s v="."/>
    <n v="0"/>
    <n v="0"/>
    <n v="0"/>
    <n v="0"/>
    <s v="."/>
    <e v="#N/A"/>
    <s v="."/>
    <x v="1"/>
  </r>
  <r>
    <x v="5"/>
    <s v="Industry"/>
    <x v="7"/>
    <m/>
    <x v="8"/>
    <n v="0"/>
    <n v="0"/>
    <n v="0"/>
    <s v="."/>
    <n v="0"/>
    <n v="0"/>
    <n v="0"/>
    <n v="0"/>
    <n v="0"/>
    <s v="."/>
    <n v="0"/>
    <s v="."/>
    <n v="0"/>
    <n v="0"/>
    <n v="0"/>
    <n v="0"/>
    <n v="0"/>
    <s v="."/>
    <n v="0"/>
    <s v="."/>
    <n v="0"/>
    <n v="0"/>
    <n v="0"/>
    <n v="0"/>
    <s v="."/>
    <e v="#N/A"/>
    <s v="."/>
    <x v="1"/>
  </r>
  <r>
    <x v="5"/>
    <s v="Industry"/>
    <x v="7"/>
    <m/>
    <x v="9"/>
    <s v="-"/>
    <n v="0"/>
    <n v="0"/>
    <s v="."/>
    <n v="0"/>
    <n v="0"/>
    <n v="0"/>
    <n v="0"/>
    <n v="0"/>
    <s v="."/>
    <n v="0"/>
    <s v="."/>
    <n v="0"/>
    <n v="0"/>
    <n v="0"/>
    <n v="0"/>
    <n v="0"/>
    <s v="."/>
    <n v="0"/>
    <s v="."/>
    <n v="0"/>
    <n v="0"/>
    <n v="0"/>
    <n v="0"/>
    <s v="."/>
    <e v="#N/A"/>
    <s v="."/>
    <x v="1"/>
  </r>
  <r>
    <x v="5"/>
    <s v="Industry"/>
    <x v="7"/>
    <m/>
    <x v="10"/>
    <s v="-"/>
    <n v="0"/>
    <n v="0"/>
    <s v="."/>
    <n v="0"/>
    <n v="0"/>
    <n v="0"/>
    <n v="0"/>
    <n v="0"/>
    <s v="."/>
    <n v="0"/>
    <s v="."/>
    <n v="0"/>
    <n v="0"/>
    <n v="0"/>
    <n v="0"/>
    <n v="0"/>
    <s v="."/>
    <n v="0"/>
    <s v="."/>
    <n v="0"/>
    <n v="0"/>
    <n v="0"/>
    <n v="0"/>
    <s v="."/>
    <e v="#N/A"/>
    <s v="."/>
    <x v="1"/>
  </r>
  <r>
    <x v="5"/>
    <s v="Industry"/>
    <x v="7"/>
    <m/>
    <x v="11"/>
    <n v="0.183754"/>
    <n v="-8.7787422777777763E-2"/>
    <n v="9.5966577222222238E-2"/>
    <s v="."/>
    <n v="0"/>
    <n v="9.5966577222222238E-2"/>
    <n v="1.410047666666666E-2"/>
    <n v="8.1866100555555571E-2"/>
    <n v="5.1461275000000001E-3"/>
    <s v="."/>
    <n v="0"/>
    <s v="."/>
    <n v="8.95434916666666E-3"/>
    <n v="0"/>
    <n v="4.5557499999999895E-3"/>
    <n v="4.3985991666666696E-3"/>
    <n v="0"/>
    <s v="."/>
    <n v="6.2170955555555596E-3"/>
    <s v="."/>
    <n v="7.5649005000000005E-2"/>
    <n v="0"/>
    <n v="2.0963127222222201E-2"/>
    <n v="5.4685877777777801E-2"/>
    <s v="."/>
    <e v="#N/A"/>
    <s v="."/>
    <x v="1"/>
  </r>
  <r>
    <x v="5"/>
    <s v="Industry"/>
    <x v="7"/>
    <m/>
    <x v="12"/>
    <n v="0"/>
    <n v="0"/>
    <n v="0"/>
    <s v="."/>
    <n v="0"/>
    <n v="0"/>
    <n v="0"/>
    <n v="0"/>
    <n v="0"/>
    <s v="."/>
    <n v="0"/>
    <s v="."/>
    <n v="0"/>
    <n v="0"/>
    <n v="0"/>
    <n v="0"/>
    <n v="0"/>
    <s v="."/>
    <n v="0"/>
    <s v="."/>
    <n v="0"/>
    <n v="0"/>
    <n v="0"/>
    <n v="0"/>
    <s v="."/>
    <e v="#N/A"/>
    <s v="."/>
    <x v="1"/>
  </r>
  <r>
    <x v="5"/>
    <s v="Industry"/>
    <x v="7"/>
    <m/>
    <x v="13"/>
    <n v="0"/>
    <n v="0"/>
    <n v="0"/>
    <s v="."/>
    <n v="0"/>
    <n v="0"/>
    <n v="0"/>
    <n v="0"/>
    <n v="0"/>
    <s v="."/>
    <n v="0"/>
    <s v="."/>
    <n v="0"/>
    <n v="0"/>
    <n v="0"/>
    <n v="0"/>
    <n v="0"/>
    <s v="."/>
    <n v="0"/>
    <s v="."/>
    <n v="0"/>
    <n v="0"/>
    <n v="0"/>
    <n v="0"/>
    <s v="."/>
    <e v="#N/A"/>
    <s v="."/>
    <x v="1"/>
  </r>
  <r>
    <x v="5"/>
    <s v="Industry"/>
    <x v="7"/>
    <m/>
    <x v="14"/>
    <n v="0"/>
    <n v="0"/>
    <n v="0"/>
    <s v="."/>
    <n v="0"/>
    <n v="0"/>
    <n v="0"/>
    <n v="0"/>
    <n v="0"/>
    <s v="."/>
    <n v="0"/>
    <s v="."/>
    <n v="0"/>
    <n v="0"/>
    <n v="0"/>
    <n v="0"/>
    <n v="0"/>
    <s v="."/>
    <n v="0"/>
    <s v="."/>
    <n v="0"/>
    <n v="0"/>
    <n v="0"/>
    <n v="0"/>
    <s v="."/>
    <e v="#N/A"/>
    <s v="."/>
    <x v="1"/>
  </r>
  <r>
    <x v="5"/>
    <s v="Industry"/>
    <x v="8"/>
    <m/>
    <x v="1"/>
    <n v="2.6749000000000002E-2"/>
    <n v="-1.2333638333333372E-2"/>
    <n v="1.441536166666663E-2"/>
    <s v="."/>
    <n v="0"/>
    <n v="1.441536166666663E-2"/>
    <n v="1.2856445833333299E-2"/>
    <n v="1.55891583333333E-3"/>
    <n v="1.2856445833333299E-2"/>
    <s v="."/>
    <n v="0"/>
    <s v="."/>
    <n v="0"/>
    <n v="0"/>
    <n v="0"/>
    <n v="0"/>
    <n v="0"/>
    <s v="."/>
    <n v="1.55891583333333E-3"/>
    <s v="."/>
    <n v="0"/>
    <n v="0"/>
    <n v="0"/>
    <n v="0"/>
    <s v="."/>
    <e v="#N/A"/>
    <s v="."/>
    <x v="1"/>
  </r>
  <r>
    <x v="5"/>
    <s v="Industry"/>
    <x v="8"/>
    <m/>
    <x v="2"/>
    <n v="0"/>
    <n v="0"/>
    <n v="0"/>
    <s v="."/>
    <n v="0"/>
    <n v="0"/>
    <n v="0"/>
    <n v="0"/>
    <n v="0"/>
    <s v="."/>
    <n v="0"/>
    <s v="."/>
    <n v="0"/>
    <n v="0"/>
    <n v="0"/>
    <n v="0"/>
    <n v="0"/>
    <s v="."/>
    <n v="0"/>
    <s v="."/>
    <n v="0"/>
    <n v="0"/>
    <n v="0"/>
    <n v="0"/>
    <s v="."/>
    <e v="#N/A"/>
    <s v="."/>
    <x v="1"/>
  </r>
  <r>
    <x v="5"/>
    <s v="Industry"/>
    <x v="8"/>
    <m/>
    <x v="3"/>
    <n v="0"/>
    <n v="0"/>
    <n v="0"/>
    <s v="."/>
    <n v="0"/>
    <n v="0"/>
    <n v="0"/>
    <n v="0"/>
    <n v="0"/>
    <s v="."/>
    <n v="0"/>
    <s v="."/>
    <n v="0"/>
    <n v="0"/>
    <n v="0"/>
    <n v="0"/>
    <n v="0"/>
    <s v="."/>
    <n v="0"/>
    <s v="."/>
    <n v="0"/>
    <n v="0"/>
    <n v="0"/>
    <n v="0"/>
    <s v="."/>
    <e v="#N/A"/>
    <s v="."/>
    <x v="1"/>
  </r>
  <r>
    <x v="5"/>
    <s v="Industry"/>
    <x v="8"/>
    <m/>
    <x v="4"/>
    <n v="0"/>
    <n v="0"/>
    <n v="0"/>
    <s v="."/>
    <n v="0"/>
    <n v="0"/>
    <n v="0"/>
    <n v="0"/>
    <n v="0"/>
    <s v="."/>
    <n v="0"/>
    <s v="."/>
    <n v="0"/>
    <n v="0"/>
    <n v="0"/>
    <n v="0"/>
    <n v="0"/>
    <s v="."/>
    <n v="0"/>
    <s v="."/>
    <n v="0"/>
    <n v="0"/>
    <n v="0"/>
    <n v="0"/>
    <s v="."/>
    <e v="#N/A"/>
    <s v="."/>
    <x v="1"/>
  </r>
  <r>
    <x v="5"/>
    <s v="Industry"/>
    <x v="8"/>
    <m/>
    <x v="5"/>
    <n v="0"/>
    <n v="0"/>
    <n v="0"/>
    <s v="."/>
    <n v="0"/>
    <n v="0"/>
    <n v="0"/>
    <n v="0"/>
    <n v="0"/>
    <s v="."/>
    <n v="0"/>
    <s v="."/>
    <n v="0"/>
    <n v="0"/>
    <n v="0"/>
    <n v="0"/>
    <n v="0"/>
    <s v="."/>
    <n v="0"/>
    <s v="."/>
    <n v="0"/>
    <n v="0"/>
    <n v="0"/>
    <n v="0"/>
    <s v="."/>
    <e v="#N/A"/>
    <s v="."/>
    <x v="1"/>
  </r>
  <r>
    <x v="5"/>
    <s v="Industry"/>
    <x v="8"/>
    <m/>
    <x v="6"/>
    <n v="0"/>
    <n v="0"/>
    <n v="0"/>
    <s v="."/>
    <n v="0"/>
    <n v="0"/>
    <n v="0"/>
    <n v="0"/>
    <n v="0"/>
    <s v="."/>
    <n v="0"/>
    <s v="."/>
    <n v="0"/>
    <n v="0"/>
    <n v="0"/>
    <n v="0"/>
    <n v="0"/>
    <s v="."/>
    <n v="0"/>
    <s v="."/>
    <n v="0"/>
    <n v="0"/>
    <n v="0"/>
    <n v="0"/>
    <s v="."/>
    <e v="#N/A"/>
    <s v="."/>
    <x v="1"/>
  </r>
  <r>
    <x v="5"/>
    <s v="Industry"/>
    <x v="8"/>
    <m/>
    <x v="7"/>
    <n v="0"/>
    <n v="0"/>
    <n v="0"/>
    <s v="."/>
    <n v="0"/>
    <n v="0"/>
    <n v="0"/>
    <n v="0"/>
    <n v="0"/>
    <s v="."/>
    <n v="0"/>
    <s v="."/>
    <n v="0"/>
    <n v="0"/>
    <n v="0"/>
    <n v="0"/>
    <n v="0"/>
    <s v="."/>
    <n v="0"/>
    <s v="."/>
    <n v="0"/>
    <n v="0"/>
    <n v="0"/>
    <n v="0"/>
    <s v="."/>
    <e v="#N/A"/>
    <s v="."/>
    <x v="1"/>
  </r>
  <r>
    <x v="5"/>
    <s v="Industry"/>
    <x v="8"/>
    <m/>
    <x v="8"/>
    <n v="0"/>
    <n v="0"/>
    <n v="0"/>
    <s v="."/>
    <n v="0"/>
    <n v="0"/>
    <n v="0"/>
    <n v="0"/>
    <n v="0"/>
    <s v="."/>
    <n v="0"/>
    <s v="."/>
    <n v="0"/>
    <n v="0"/>
    <n v="0"/>
    <n v="0"/>
    <n v="0"/>
    <s v="."/>
    <n v="0"/>
    <s v="."/>
    <n v="0"/>
    <n v="0"/>
    <n v="0"/>
    <n v="0"/>
    <s v="."/>
    <e v="#N/A"/>
    <s v="."/>
    <x v="1"/>
  </r>
  <r>
    <x v="5"/>
    <s v="Industry"/>
    <x v="8"/>
    <m/>
    <x v="9"/>
    <s v="-"/>
    <n v="0"/>
    <n v="0"/>
    <s v="."/>
    <n v="0"/>
    <n v="0"/>
    <n v="0"/>
    <n v="0"/>
    <n v="0"/>
    <s v="."/>
    <n v="0"/>
    <s v="."/>
    <n v="0"/>
    <n v="0"/>
    <n v="0"/>
    <n v="0"/>
    <n v="0"/>
    <s v="."/>
    <n v="0"/>
    <s v="."/>
    <n v="0"/>
    <n v="0"/>
    <n v="0"/>
    <n v="0"/>
    <s v="."/>
    <e v="#N/A"/>
    <s v="."/>
    <x v="1"/>
  </r>
  <r>
    <x v="5"/>
    <s v="Industry"/>
    <x v="8"/>
    <m/>
    <x v="10"/>
    <s v="-"/>
    <n v="0"/>
    <n v="0"/>
    <s v="."/>
    <n v="0"/>
    <n v="0"/>
    <n v="0"/>
    <n v="0"/>
    <n v="0"/>
    <s v="."/>
    <n v="0"/>
    <s v="."/>
    <n v="0"/>
    <n v="0"/>
    <n v="0"/>
    <n v="0"/>
    <n v="0"/>
    <s v="."/>
    <n v="0"/>
    <s v="."/>
    <n v="0"/>
    <n v="0"/>
    <n v="0"/>
    <n v="0"/>
    <s v="."/>
    <e v="#N/A"/>
    <s v="."/>
    <x v="1"/>
  </r>
  <r>
    <x v="5"/>
    <s v="Industry"/>
    <x v="8"/>
    <m/>
    <x v="11"/>
    <n v="2.6749000000000002E-2"/>
    <n v="-1.2333638333333372E-2"/>
    <n v="1.441536166666663E-2"/>
    <s v="."/>
    <n v="0"/>
    <n v="1.441536166666663E-2"/>
    <n v="1.2856445833333299E-2"/>
    <n v="1.55891583333333E-3"/>
    <n v="1.2856445833333299E-2"/>
    <s v="."/>
    <n v="0"/>
    <s v="."/>
    <n v="0"/>
    <n v="0"/>
    <n v="0"/>
    <n v="0"/>
    <n v="0"/>
    <s v="."/>
    <n v="1.55891583333333E-3"/>
    <s v="."/>
    <n v="0"/>
    <n v="0"/>
    <n v="0"/>
    <n v="0"/>
    <s v="."/>
    <e v="#N/A"/>
    <s v="."/>
    <x v="1"/>
  </r>
  <r>
    <x v="5"/>
    <s v="Industry"/>
    <x v="8"/>
    <m/>
    <x v="12"/>
    <n v="0"/>
    <n v="0"/>
    <n v="0"/>
    <s v="."/>
    <n v="0"/>
    <n v="0"/>
    <n v="0"/>
    <n v="0"/>
    <n v="0"/>
    <s v="."/>
    <n v="0"/>
    <s v="."/>
    <n v="0"/>
    <n v="0"/>
    <n v="0"/>
    <n v="0"/>
    <n v="0"/>
    <s v="."/>
    <n v="0"/>
    <s v="."/>
    <n v="0"/>
    <n v="0"/>
    <n v="0"/>
    <n v="0"/>
    <s v="."/>
    <e v="#N/A"/>
    <s v="."/>
    <x v="1"/>
  </r>
  <r>
    <x v="5"/>
    <s v="Industry"/>
    <x v="8"/>
    <m/>
    <x v="13"/>
    <n v="0"/>
    <n v="0"/>
    <n v="0"/>
    <s v="."/>
    <n v="0"/>
    <n v="0"/>
    <n v="0"/>
    <n v="0"/>
    <n v="0"/>
    <s v="."/>
    <n v="0"/>
    <s v="."/>
    <n v="0"/>
    <n v="0"/>
    <n v="0"/>
    <n v="0"/>
    <n v="0"/>
    <s v="."/>
    <n v="0"/>
    <s v="."/>
    <n v="0"/>
    <n v="0"/>
    <n v="0"/>
    <n v="0"/>
    <s v="."/>
    <e v="#N/A"/>
    <s v="."/>
    <x v="1"/>
  </r>
  <r>
    <x v="5"/>
    <s v="Industry"/>
    <x v="8"/>
    <m/>
    <x v="14"/>
    <n v="0"/>
    <n v="0"/>
    <n v="0"/>
    <s v="."/>
    <n v="0"/>
    <n v="0"/>
    <n v="0"/>
    <n v="0"/>
    <n v="0"/>
    <s v="."/>
    <n v="0"/>
    <s v="."/>
    <n v="0"/>
    <n v="0"/>
    <n v="0"/>
    <n v="0"/>
    <n v="0"/>
    <s v="."/>
    <n v="0"/>
    <s v="."/>
    <n v="0"/>
    <n v="0"/>
    <n v="0"/>
    <n v="0"/>
    <s v="."/>
    <e v="#N/A"/>
    <s v="."/>
    <x v="1"/>
  </r>
  <r>
    <x v="5"/>
    <s v="Industry"/>
    <x v="9"/>
    <m/>
    <x v="1"/>
    <n v="0.27097899999999997"/>
    <n v="-9.0115491111111085E-2"/>
    <n v="0.18086350888888889"/>
    <s v="."/>
    <n v="0"/>
    <n v="0.18086350888888889"/>
    <n v="0.17717826861111111"/>
    <n v="3.6852402777777767E-3"/>
    <n v="2.3361312500000033E-2"/>
    <s v="."/>
    <n v="0"/>
    <s v="."/>
    <n v="0.15381695611111107"/>
    <n v="1.806891666666666E-3"/>
    <n v="0.11400754833333329"/>
    <n v="3.80025161111111E-2"/>
    <n v="0"/>
    <s v="."/>
    <n v="2.6744636111111098E-3"/>
    <s v="."/>
    <n v="1.0107766666666669E-3"/>
    <n v="0"/>
    <n v="5.0538888888888903E-5"/>
    <n v="9.6023777777777802E-4"/>
    <s v="."/>
    <e v="#N/A"/>
    <s v="."/>
    <x v="1"/>
  </r>
  <r>
    <x v="5"/>
    <s v="Industry"/>
    <x v="9"/>
    <m/>
    <x v="2"/>
    <n v="0"/>
    <n v="0"/>
    <n v="0"/>
    <s v="."/>
    <n v="0"/>
    <n v="0"/>
    <n v="0"/>
    <n v="0"/>
    <n v="0"/>
    <s v="."/>
    <n v="0"/>
    <s v="."/>
    <n v="0"/>
    <n v="0"/>
    <n v="0"/>
    <n v="0"/>
    <n v="0"/>
    <s v="."/>
    <n v="0"/>
    <s v="."/>
    <n v="0"/>
    <n v="0"/>
    <n v="0"/>
    <n v="0"/>
    <s v="."/>
    <e v="#N/A"/>
    <s v="."/>
    <x v="1"/>
  </r>
  <r>
    <x v="5"/>
    <s v="Industry"/>
    <x v="9"/>
    <m/>
    <x v="3"/>
    <n v="0.17677600000000002"/>
    <n v="2.7777774525006294E-10"/>
    <n v="0.17677600027777776"/>
    <s v="."/>
    <n v="0"/>
    <n v="0.17677600027777776"/>
    <n v="0.17677600027777776"/>
    <n v="0"/>
    <n v="2.2959044166666699E-2"/>
    <s v="."/>
    <n v="0"/>
    <s v="."/>
    <n v="0.15381695611111107"/>
    <n v="1.806891666666666E-3"/>
    <n v="0.11400754833333329"/>
    <n v="3.80025161111111E-2"/>
    <n v="0"/>
    <s v="."/>
    <n v="0"/>
    <s v="."/>
    <n v="0"/>
    <n v="0"/>
    <n v="0"/>
    <n v="0"/>
    <s v="."/>
    <e v="#N/A"/>
    <s v="."/>
    <x v="1"/>
  </r>
  <r>
    <x v="5"/>
    <s v="Industry"/>
    <x v="9"/>
    <m/>
    <x v="4"/>
    <n v="0"/>
    <n v="0"/>
    <n v="0"/>
    <s v="."/>
    <n v="0"/>
    <n v="0"/>
    <n v="0"/>
    <n v="0"/>
    <n v="0"/>
    <s v="."/>
    <n v="0"/>
    <s v="."/>
    <n v="0"/>
    <n v="0"/>
    <n v="0"/>
    <n v="0"/>
    <n v="0"/>
    <s v="."/>
    <n v="0"/>
    <s v="."/>
    <n v="0"/>
    <n v="0"/>
    <n v="0"/>
    <n v="0"/>
    <s v="."/>
    <e v="#N/A"/>
    <s v="."/>
    <x v="1"/>
  </r>
  <r>
    <x v="5"/>
    <s v="Industry"/>
    <x v="9"/>
    <m/>
    <x v="5"/>
    <n v="0"/>
    <n v="0"/>
    <n v="0"/>
    <s v="."/>
    <n v="0"/>
    <n v="0"/>
    <n v="0"/>
    <n v="0"/>
    <n v="0"/>
    <s v="."/>
    <n v="0"/>
    <s v="."/>
    <n v="0"/>
    <n v="0"/>
    <n v="0"/>
    <n v="0"/>
    <n v="0"/>
    <s v="."/>
    <n v="0"/>
    <s v="."/>
    <n v="0"/>
    <n v="0"/>
    <n v="0"/>
    <n v="0"/>
    <s v="."/>
    <e v="#N/A"/>
    <s v="."/>
    <x v="1"/>
  </r>
  <r>
    <x v="5"/>
    <s v="Industry"/>
    <x v="9"/>
    <m/>
    <x v="6"/>
    <n v="0"/>
    <n v="0"/>
    <n v="0"/>
    <s v="."/>
    <n v="0"/>
    <n v="0"/>
    <n v="0"/>
    <n v="0"/>
    <n v="0"/>
    <s v="."/>
    <n v="0"/>
    <s v="."/>
    <n v="0"/>
    <n v="0"/>
    <n v="0"/>
    <n v="0"/>
    <n v="0"/>
    <s v="."/>
    <n v="0"/>
    <s v="."/>
    <n v="0"/>
    <n v="0"/>
    <n v="0"/>
    <n v="0"/>
    <s v="."/>
    <e v="#N/A"/>
    <s v="."/>
    <x v="1"/>
  </r>
  <r>
    <x v="5"/>
    <s v="Industry"/>
    <x v="9"/>
    <m/>
    <x v="7"/>
    <n v="0"/>
    <n v="0"/>
    <n v="0"/>
    <s v="."/>
    <n v="0"/>
    <n v="0"/>
    <n v="0"/>
    <n v="0"/>
    <n v="0"/>
    <s v="."/>
    <n v="0"/>
    <s v="."/>
    <n v="0"/>
    <n v="0"/>
    <n v="0"/>
    <n v="0"/>
    <n v="0"/>
    <s v="."/>
    <n v="0"/>
    <s v="."/>
    <n v="0"/>
    <n v="0"/>
    <n v="0"/>
    <n v="0"/>
    <s v="."/>
    <e v="#N/A"/>
    <s v="."/>
    <x v="1"/>
  </r>
  <r>
    <x v="5"/>
    <s v="Industry"/>
    <x v="9"/>
    <m/>
    <x v="8"/>
    <n v="0"/>
    <n v="0"/>
    <n v="0"/>
    <s v="."/>
    <n v="0"/>
    <n v="0"/>
    <n v="0"/>
    <n v="0"/>
    <n v="0"/>
    <s v="."/>
    <n v="0"/>
    <s v="."/>
    <n v="0"/>
    <n v="0"/>
    <n v="0"/>
    <n v="0"/>
    <n v="0"/>
    <s v="."/>
    <n v="0"/>
    <s v="."/>
    <n v="0"/>
    <n v="0"/>
    <n v="0"/>
    <n v="0"/>
    <s v="."/>
    <e v="#N/A"/>
    <s v="."/>
    <x v="1"/>
  </r>
  <r>
    <x v="5"/>
    <s v="Industry"/>
    <x v="9"/>
    <m/>
    <x v="9"/>
    <s v="-"/>
    <n v="0"/>
    <n v="0"/>
    <s v="."/>
    <n v="0"/>
    <n v="0"/>
    <n v="0"/>
    <n v="0"/>
    <n v="0"/>
    <s v="."/>
    <n v="0"/>
    <s v="."/>
    <n v="0"/>
    <n v="0"/>
    <n v="0"/>
    <n v="0"/>
    <n v="0"/>
    <s v="."/>
    <n v="0"/>
    <s v="."/>
    <n v="0"/>
    <n v="0"/>
    <n v="0"/>
    <n v="0"/>
    <s v="."/>
    <e v="#N/A"/>
    <s v="."/>
    <x v="1"/>
  </r>
  <r>
    <x v="5"/>
    <s v="Industry"/>
    <x v="9"/>
    <m/>
    <x v="10"/>
    <s v="-"/>
    <n v="0"/>
    <n v="0"/>
    <s v="."/>
    <n v="0"/>
    <n v="0"/>
    <n v="0"/>
    <n v="0"/>
    <n v="0"/>
    <s v="."/>
    <n v="0"/>
    <s v="."/>
    <n v="0"/>
    <n v="0"/>
    <n v="0"/>
    <n v="0"/>
    <n v="0"/>
    <s v="."/>
    <n v="0"/>
    <s v="."/>
    <n v="0"/>
    <n v="0"/>
    <n v="0"/>
    <n v="0"/>
    <s v="."/>
    <e v="#N/A"/>
    <s v="."/>
    <x v="1"/>
  </r>
  <r>
    <x v="5"/>
    <s v="Industry"/>
    <x v="9"/>
    <m/>
    <x v="11"/>
    <n v="9.4202999999999995E-2"/>
    <n v="-9.0115491388888885E-2"/>
    <n v="4.0875086111111097E-3"/>
    <s v="."/>
    <n v="0"/>
    <n v="4.0875086111111097E-3"/>
    <n v="4.02268333333333E-4"/>
    <n v="3.6852402777777767E-3"/>
    <n v="4.02268333333333E-4"/>
    <s v="."/>
    <n v="0"/>
    <s v="."/>
    <n v="0"/>
    <n v="0"/>
    <n v="0"/>
    <n v="0"/>
    <n v="0"/>
    <s v="."/>
    <n v="2.6744636111111098E-3"/>
    <s v="."/>
    <n v="1.0107766666666669E-3"/>
    <n v="0"/>
    <n v="5.0538888888888903E-5"/>
    <n v="9.6023777777777802E-4"/>
    <s v="."/>
    <e v="#N/A"/>
    <s v="."/>
    <x v="1"/>
  </r>
  <r>
    <x v="5"/>
    <s v="Industry"/>
    <x v="9"/>
    <m/>
    <x v="12"/>
    <n v="0"/>
    <n v="0"/>
    <n v="0"/>
    <s v="."/>
    <n v="0"/>
    <n v="0"/>
    <n v="0"/>
    <n v="0"/>
    <n v="0"/>
    <s v="."/>
    <n v="0"/>
    <s v="."/>
    <n v="0"/>
    <n v="0"/>
    <n v="0"/>
    <n v="0"/>
    <n v="0"/>
    <s v="."/>
    <n v="0"/>
    <s v="."/>
    <n v="0"/>
    <n v="0"/>
    <n v="0"/>
    <n v="0"/>
    <s v="."/>
    <e v="#N/A"/>
    <s v="."/>
    <x v="1"/>
  </r>
  <r>
    <x v="5"/>
    <s v="Industry"/>
    <x v="9"/>
    <m/>
    <x v="13"/>
    <n v="0"/>
    <n v="0"/>
    <n v="0"/>
    <s v="."/>
    <n v="0"/>
    <n v="0"/>
    <n v="0"/>
    <n v="0"/>
    <n v="0"/>
    <s v="."/>
    <n v="0"/>
    <s v="."/>
    <n v="0"/>
    <n v="0"/>
    <n v="0"/>
    <n v="0"/>
    <n v="0"/>
    <s v="."/>
    <n v="0"/>
    <s v="."/>
    <n v="0"/>
    <n v="0"/>
    <n v="0"/>
    <n v="0"/>
    <s v="."/>
    <e v="#N/A"/>
    <s v="."/>
    <x v="1"/>
  </r>
  <r>
    <x v="5"/>
    <s v="Industry"/>
    <x v="9"/>
    <m/>
    <x v="14"/>
    <n v="0"/>
    <n v="0"/>
    <n v="0"/>
    <s v="."/>
    <n v="0"/>
    <n v="0"/>
    <n v="0"/>
    <n v="0"/>
    <n v="0"/>
    <s v="."/>
    <n v="0"/>
    <s v="."/>
    <n v="0"/>
    <n v="0"/>
    <n v="0"/>
    <n v="0"/>
    <n v="0"/>
    <s v="."/>
    <n v="0"/>
    <s v="."/>
    <n v="0"/>
    <n v="0"/>
    <n v="0"/>
    <n v="0"/>
    <s v="."/>
    <e v="#N/A"/>
    <s v="."/>
    <x v="1"/>
  </r>
  <r>
    <x v="6"/>
    <s v="Industry"/>
    <x v="1"/>
    <m/>
    <x v="1"/>
    <n v="88.075153"/>
    <n v="-19.592469684166616"/>
    <n v="68.482683315833384"/>
    <s v="."/>
    <n v="0"/>
    <n v="68.482683315833384"/>
    <n v="66.121905651944502"/>
    <n v="2.3607776638888884"/>
    <n v="13.211229020277775"/>
    <s v="."/>
    <n v="0"/>
    <s v="."/>
    <n v="52.910676631666732"/>
    <n v="6.4549538866666705"/>
    <n v="11.475790581111109"/>
    <n v="4.9515691480555502"/>
    <n v="30.028363015833399"/>
    <s v="."/>
    <n v="0.26873684749999954"/>
    <s v="."/>
    <n v="2.0920408163888888"/>
    <n v="0.97595016277777802"/>
    <n v="0.36052856500000002"/>
    <n v="0.75556208861111096"/>
    <s v="."/>
    <e v="#N/A"/>
    <s v="."/>
    <x v="1"/>
  </r>
  <r>
    <x v="6"/>
    <s v="Industry"/>
    <x v="1"/>
    <m/>
    <x v="2"/>
    <n v="18.999931"/>
    <n v="-3.1230166666418313E-4"/>
    <n v="18.999618698333336"/>
    <s v="."/>
    <n v="0"/>
    <n v="18.999618698333336"/>
    <n v="18.999618698333336"/>
    <n v="0"/>
    <n v="0.764034287222222"/>
    <s v="."/>
    <n v="0"/>
    <s v="."/>
    <n v="18.235584411111113"/>
    <n v="0.47003086500000002"/>
    <n v="1.18794676"/>
    <n v="1.0293631108333301"/>
    <n v="15.548243675277782"/>
    <s v="."/>
    <n v="0"/>
    <s v="."/>
    <n v="0"/>
    <n v="0"/>
    <n v="0"/>
    <n v="0"/>
    <s v="."/>
    <e v="#N/A"/>
    <s v="."/>
    <x v="1"/>
  </r>
  <r>
    <x v="6"/>
    <s v="Industry"/>
    <x v="1"/>
    <m/>
    <x v="3"/>
    <n v="2.0492059999999999"/>
    <n v="1.3987366666681211E-3"/>
    <n v="2.050604736666668"/>
    <s v="."/>
    <n v="0"/>
    <n v="2.050604736666668"/>
    <n v="2.050604736666668"/>
    <n v="0"/>
    <n v="0.54379330611111099"/>
    <s v="."/>
    <n v="0"/>
    <s v="."/>
    <n v="1.5068114305555569"/>
    <n v="6.0032278888888901E-2"/>
    <n v="0.44285801194444496"/>
    <n v="0.188213842777778"/>
    <n v="0.81570729694444499"/>
    <s v="."/>
    <n v="0"/>
    <s v="."/>
    <n v="0"/>
    <n v="0"/>
    <n v="0"/>
    <n v="0"/>
    <s v="."/>
    <e v="#N/A"/>
    <s v="."/>
    <x v="1"/>
  </r>
  <r>
    <x v="6"/>
    <s v="Industry"/>
    <x v="1"/>
    <m/>
    <x v="4"/>
    <n v="23.472828999999997"/>
    <n v="2.650475277778952E-3"/>
    <n v="23.475479475277776"/>
    <s v="."/>
    <n v="0"/>
    <n v="23.475479475277776"/>
    <n v="23.475479475277776"/>
    <n v="0"/>
    <n v="9.08196430138889"/>
    <s v="."/>
    <n v="0"/>
    <s v="."/>
    <n v="14.393515173888886"/>
    <n v="0.34963879777777801"/>
    <n v="4.0473595822222199"/>
    <n v="1.9821765730555601"/>
    <n v="8.0143402208333292"/>
    <s v="."/>
    <n v="0"/>
    <s v="."/>
    <n v="0"/>
    <n v="0"/>
    <n v="0"/>
    <n v="0"/>
    <s v="."/>
    <e v="#N/A"/>
    <s v="."/>
    <x v="1"/>
  </r>
  <r>
    <x v="6"/>
    <s v="Industry"/>
    <x v="1"/>
    <m/>
    <x v="5"/>
    <n v="6.9117089999999992"/>
    <n v="-1.162999722220448E-3"/>
    <n v="6.9105460002777788"/>
    <s v="."/>
    <n v="0"/>
    <n v="6.9105460002777788"/>
    <n v="6.9105460002777788"/>
    <n v="0"/>
    <n v="0"/>
    <s v="."/>
    <n v="0"/>
    <s v="."/>
    <n v="6.9105460002777788"/>
    <n v="0.27824062861111098"/>
    <n v="1.636398763055555"/>
    <n v="0.71503889333333304"/>
    <n v="4.2808677152777799"/>
    <s v="."/>
    <n v="0"/>
    <s v="."/>
    <n v="0"/>
    <n v="0"/>
    <n v="0"/>
    <n v="0"/>
    <s v="."/>
    <e v="#N/A"/>
    <s v="."/>
    <x v="1"/>
  </r>
  <r>
    <x v="6"/>
    <s v="Industry"/>
    <x v="1"/>
    <m/>
    <x v="6"/>
    <n v="4.8031899999999998"/>
    <n v="2.8744444433570493E-6"/>
    <n v="4.8031928744444432"/>
    <s v="."/>
    <n v="0"/>
    <n v="4.8031928744444432"/>
    <n v="4.8031928744444432"/>
    <n v="0"/>
    <n v="0"/>
    <s v="."/>
    <n v="0"/>
    <s v="."/>
    <n v="4.8031928744444432"/>
    <n v="0.27021337638888898"/>
    <n v="3.8334192136111098"/>
    <n v="0.62259819888888901"/>
    <n v="7.6962085555555504E-2"/>
    <s v="."/>
    <n v="0"/>
    <s v="."/>
    <n v="0"/>
    <n v="0"/>
    <n v="0"/>
    <n v="0"/>
    <s v="."/>
    <e v="#N/A"/>
    <s v="."/>
    <x v="1"/>
  </r>
  <r>
    <x v="6"/>
    <s v="Industry"/>
    <x v="1"/>
    <m/>
    <x v="7"/>
    <n v="0"/>
    <n v="0"/>
    <n v="0"/>
    <s v="."/>
    <n v="0"/>
    <n v="0"/>
    <n v="0"/>
    <n v="0"/>
    <n v="0"/>
    <s v="."/>
    <n v="0"/>
    <s v="."/>
    <n v="0"/>
    <n v="0"/>
    <n v="0"/>
    <n v="0"/>
    <n v="0"/>
    <s v="."/>
    <n v="0"/>
    <s v="."/>
    <n v="0"/>
    <n v="0"/>
    <n v="0"/>
    <n v="0"/>
    <s v="."/>
    <e v="#N/A"/>
    <s v="."/>
    <x v="1"/>
  </r>
  <r>
    <x v="6"/>
    <s v="Industry"/>
    <x v="1"/>
    <m/>
    <x v="8"/>
    <n v="0"/>
    <n v="0"/>
    <n v="0"/>
    <s v="."/>
    <n v="0"/>
    <n v="0"/>
    <n v="0"/>
    <n v="0"/>
    <n v="0"/>
    <s v="."/>
    <n v="0"/>
    <s v="."/>
    <n v="0"/>
    <n v="0"/>
    <n v="0"/>
    <n v="0"/>
    <n v="0"/>
    <s v="."/>
    <n v="0"/>
    <s v="."/>
    <n v="0"/>
    <n v="0"/>
    <n v="0"/>
    <n v="0"/>
    <s v="."/>
    <e v="#N/A"/>
    <s v="."/>
    <x v="1"/>
  </r>
  <r>
    <x v="6"/>
    <s v="Industry"/>
    <x v="1"/>
    <m/>
    <x v="9"/>
    <s v="-"/>
    <n v="0"/>
    <n v="0"/>
    <s v="."/>
    <n v="0"/>
    <n v="0"/>
    <n v="0"/>
    <n v="0"/>
    <n v="0"/>
    <s v="."/>
    <n v="0"/>
    <s v="."/>
    <n v="0"/>
    <n v="0"/>
    <n v="0"/>
    <n v="0"/>
    <n v="0"/>
    <s v="."/>
    <n v="0"/>
    <s v="."/>
    <n v="0"/>
    <n v="0"/>
    <n v="0"/>
    <n v="0"/>
    <s v="."/>
    <e v="#N/A"/>
    <s v="."/>
    <x v="1"/>
  </r>
  <r>
    <x v="6"/>
    <s v="Industry"/>
    <x v="1"/>
    <m/>
    <x v="10"/>
    <s v="-"/>
    <n v="0"/>
    <n v="0"/>
    <s v="."/>
    <n v="0"/>
    <n v="0"/>
    <n v="0"/>
    <n v="0"/>
    <n v="0"/>
    <s v="."/>
    <n v="0"/>
    <s v="."/>
    <n v="0"/>
    <n v="0"/>
    <n v="0"/>
    <n v="0"/>
    <n v="0"/>
    <s v="."/>
    <n v="0"/>
    <s v="."/>
    <n v="0"/>
    <n v="0"/>
    <n v="0"/>
    <n v="0"/>
    <s v="."/>
    <e v="#N/A"/>
    <s v="."/>
    <x v="1"/>
  </r>
  <r>
    <x v="6"/>
    <s v="Industry"/>
    <x v="1"/>
    <m/>
    <x v="11"/>
    <n v="22.698270999999998"/>
    <n v="-19.601152884444442"/>
    <n v="3.0971181155555554"/>
    <s v="."/>
    <n v="0"/>
    <n v="3.0971181155555554"/>
    <n v="0.73634045194444453"/>
    <n v="2.3607776636111106"/>
    <n v="0.29490996722222201"/>
    <s v="."/>
    <n v="0"/>
    <s v="."/>
    <n v="0.44143048472222257"/>
    <n v="1.7301936111111121E-2"/>
    <n v="6.5340367222222195E-2"/>
    <n v="6.8571653611111102E-2"/>
    <n v="0.29021652777777812"/>
    <s v="."/>
    <n v="0.26873684722222202"/>
    <s v="."/>
    <n v="2.0920408163888888"/>
    <n v="0.97595016277777802"/>
    <n v="0.36052856500000002"/>
    <n v="0.75556208861111096"/>
    <s v="."/>
    <e v="#N/A"/>
    <s v="."/>
    <x v="1"/>
  </r>
  <r>
    <x v="6"/>
    <s v="Industry"/>
    <x v="1"/>
    <m/>
    <x v="12"/>
    <n v="7.4722749999999998"/>
    <n v="4.887355277780614E-3"/>
    <n v="7.4771623552777804"/>
    <s v="."/>
    <n v="0"/>
    <n v="7.4771623552777804"/>
    <n v="7.4771623552777804"/>
    <n v="0"/>
    <n v="2.5265271583333302"/>
    <s v="."/>
    <n v="0"/>
    <s v="."/>
    <n v="4.9506351969444502"/>
    <n v="4.9506351969444502"/>
    <n v="0"/>
    <n v="0"/>
    <n v="0"/>
    <s v="."/>
    <n v="0"/>
    <s v="."/>
    <n v="0"/>
    <n v="0"/>
    <n v="0"/>
    <n v="0"/>
    <s v="."/>
    <e v="#N/A"/>
    <s v="."/>
    <x v="1"/>
  </r>
  <r>
    <x v="6"/>
    <s v="Industry"/>
    <x v="1"/>
    <m/>
    <x v="13"/>
    <n v="1.6689049999999999"/>
    <n v="5.6059444444533924E-5"/>
    <n v="1.6689610594444444"/>
    <s v="."/>
    <n v="0"/>
    <n v="1.6689610594444444"/>
    <n v="1.6689610594444444"/>
    <n v="0"/>
    <n v="0"/>
    <s v="."/>
    <n v="0"/>
    <s v="."/>
    <n v="1.6689610594444444"/>
    <n v="5.8860806111111198E-2"/>
    <n v="0.26246788333333315"/>
    <n v="0.34560687555555603"/>
    <n v="1.002025494444444"/>
    <s v="."/>
    <n v="0"/>
    <s v="."/>
    <n v="0"/>
    <n v="0"/>
    <n v="0"/>
    <n v="0"/>
    <s v="."/>
    <e v="#N/A"/>
    <s v="."/>
    <x v="1"/>
  </r>
  <r>
    <x v="6"/>
    <s v="Industry"/>
    <x v="1"/>
    <m/>
    <x v="14"/>
    <n v="0"/>
    <n v="0"/>
    <n v="0"/>
    <s v="."/>
    <n v="0"/>
    <n v="0"/>
    <n v="0"/>
    <n v="0"/>
    <n v="0"/>
    <s v="."/>
    <n v="0"/>
    <s v="."/>
    <n v="0"/>
    <n v="0"/>
    <n v="0"/>
    <n v="0"/>
    <n v="0"/>
    <s v="."/>
    <n v="0"/>
    <s v="."/>
    <n v="0"/>
    <n v="0"/>
    <n v="0"/>
    <n v="0"/>
    <s v="."/>
    <e v="#N/A"/>
    <s v="."/>
    <x v="1"/>
  </r>
  <r>
    <x v="6"/>
    <s v="Industry"/>
    <x v="2"/>
    <m/>
    <x v="1"/>
    <n v="23.941517999999999"/>
    <n v="-2.2632062586111559"/>
    <n v="21.678311741388843"/>
    <s v="."/>
    <n v="0"/>
    <n v="21.678311741388843"/>
    <n v="21.671588000277733"/>
    <n v="6.72374111111111E-3"/>
    <n v="0.35354794472222262"/>
    <s v="."/>
    <n v="0"/>
    <s v="."/>
    <n v="21.31804005555551"/>
    <n v="0.98635323777777795"/>
    <n v="9.2142001388889005E-2"/>
    <n v="0.72421610722222196"/>
    <n v="19.515328709166621"/>
    <s v="."/>
    <n v="6.72374111111111E-3"/>
    <s v="."/>
    <n v="0"/>
    <n v="0"/>
    <n v="0"/>
    <n v="0"/>
    <s v="."/>
    <e v="#N/A"/>
    <s v="."/>
    <x v="1"/>
  </r>
  <r>
    <x v="6"/>
    <s v="Industry"/>
    <x v="2"/>
    <m/>
    <x v="2"/>
    <n v="13.043044999999999"/>
    <n v="2.7777602440437477E-10"/>
    <n v="13.043045000277775"/>
    <s v="."/>
    <n v="0"/>
    <n v="13.043045000277775"/>
    <n v="13.043045000277775"/>
    <n v="0"/>
    <n v="0.102457110277778"/>
    <s v="."/>
    <n v="0"/>
    <s v="."/>
    <n v="12.940587889999998"/>
    <n v="7.7823143333333289E-2"/>
    <n v="5.8481169166666701E-2"/>
    <n v="0.46390028777777798"/>
    <n v="12.340383289722221"/>
    <s v="."/>
    <n v="0"/>
    <s v="."/>
    <n v="0"/>
    <n v="0"/>
    <n v="0"/>
    <n v="0"/>
    <s v="."/>
    <e v="#N/A"/>
    <s v="."/>
    <x v="1"/>
  </r>
  <r>
    <x v="6"/>
    <s v="Industry"/>
    <x v="2"/>
    <m/>
    <x v="3"/>
    <n v="0.53730600000000006"/>
    <n v="-3.3306690738754696E-16"/>
    <n v="0.53730599999999973"/>
    <s v="."/>
    <n v="0"/>
    <n v="0.53730599999999973"/>
    <n v="0.53730599999999973"/>
    <n v="0"/>
    <n v="0"/>
    <s v="."/>
    <n v="0"/>
    <s v="."/>
    <n v="0.53730599999999973"/>
    <n v="3.5878944444444399E-3"/>
    <n v="2.4265747222222212E-3"/>
    <n v="1.9248737500000002E-2"/>
    <n v="0.51204279333333302"/>
    <s v="."/>
    <n v="0"/>
    <s v="."/>
    <n v="0"/>
    <n v="0"/>
    <n v="0"/>
    <n v="0"/>
    <s v="."/>
    <e v="#N/A"/>
    <s v="."/>
    <x v="1"/>
  </r>
  <r>
    <x v="6"/>
    <s v="Industry"/>
    <x v="2"/>
    <m/>
    <x v="4"/>
    <n v="2.4271809999999996"/>
    <n v="-8.8817841970012523E-16"/>
    <n v="2.4271809999999987"/>
    <s v="."/>
    <n v="0"/>
    <n v="2.4271809999999987"/>
    <n v="2.4271809999999987"/>
    <n v="0"/>
    <n v="0.16892927888888901"/>
    <s v="."/>
    <n v="0"/>
    <s v="."/>
    <n v="2.2582517211111095"/>
    <n v="0"/>
    <n v="1.026724861111112E-2"/>
    <n v="8.1444669444444395E-2"/>
    <n v="2.1665398030555538"/>
    <s v="."/>
    <n v="0"/>
    <s v="."/>
    <n v="0"/>
    <n v="0"/>
    <n v="0"/>
    <n v="0"/>
    <s v="."/>
    <e v="#N/A"/>
    <s v="."/>
    <x v="1"/>
  </r>
  <r>
    <x v="6"/>
    <s v="Industry"/>
    <x v="2"/>
    <m/>
    <x v="5"/>
    <n v="4.4182370000000004"/>
    <n v="5.3290705182007514E-15"/>
    <n v="4.4182370000000057"/>
    <s v="."/>
    <n v="0"/>
    <n v="4.4182370000000057"/>
    <n v="4.4182370000000057"/>
    <n v="0"/>
    <n v="0"/>
    <s v="."/>
    <n v="0"/>
    <s v="."/>
    <n v="4.4182370000000057"/>
    <n v="2.9503055833333298E-2"/>
    <n v="1.9953586666666662E-2"/>
    <n v="0.15828128555555601"/>
    <n v="4.2104990719444499"/>
    <s v="."/>
    <n v="0"/>
    <s v="."/>
    <n v="0"/>
    <n v="0"/>
    <n v="0"/>
    <n v="0"/>
    <s v="."/>
    <e v="#N/A"/>
    <s v="."/>
    <x v="1"/>
  </r>
  <r>
    <x v="6"/>
    <s v="Industry"/>
    <x v="2"/>
    <m/>
    <x v="6"/>
    <n v="1.0467000000000001E-2"/>
    <n v="-1.7347234759768071E-18"/>
    <n v="1.0466999999999999E-2"/>
    <s v="."/>
    <n v="0"/>
    <n v="1.0466999999999999E-2"/>
    <n v="1.0466999999999999E-2"/>
    <n v="0"/>
    <n v="0"/>
    <s v="."/>
    <n v="0"/>
    <s v="."/>
    <n v="1.0466999999999999E-2"/>
    <n v="6.9894166666666693E-5"/>
    <n v="4.7270833333333396E-5"/>
    <n v="3.7497527777777799E-4"/>
    <n v="9.9748597222222204E-3"/>
    <s v="."/>
    <n v="0"/>
    <s v="."/>
    <n v="0"/>
    <n v="0"/>
    <n v="0"/>
    <n v="0"/>
    <s v="."/>
    <e v="#N/A"/>
    <s v="."/>
    <x v="1"/>
  </r>
  <r>
    <x v="6"/>
    <s v="Industry"/>
    <x v="2"/>
    <m/>
    <x v="7"/>
    <n v="0"/>
    <n v="0"/>
    <n v="0"/>
    <s v="."/>
    <n v="0"/>
    <n v="0"/>
    <n v="0"/>
    <n v="0"/>
    <n v="0"/>
    <s v="."/>
    <n v="0"/>
    <s v="."/>
    <n v="0"/>
    <n v="0"/>
    <n v="0"/>
    <n v="0"/>
    <n v="0"/>
    <s v="."/>
    <n v="0"/>
    <s v="."/>
    <n v="0"/>
    <n v="0"/>
    <n v="0"/>
    <n v="0"/>
    <s v="."/>
    <e v="#N/A"/>
    <s v="."/>
    <x v="1"/>
  </r>
  <r>
    <x v="6"/>
    <s v="Industry"/>
    <x v="2"/>
    <m/>
    <x v="8"/>
    <n v="0"/>
    <n v="0"/>
    <n v="0"/>
    <s v="."/>
    <n v="0"/>
    <n v="0"/>
    <n v="0"/>
    <n v="0"/>
    <n v="0"/>
    <s v="."/>
    <n v="0"/>
    <s v="."/>
    <n v="0"/>
    <n v="0"/>
    <n v="0"/>
    <n v="0"/>
    <n v="0"/>
    <s v="."/>
    <n v="0"/>
    <s v="."/>
    <n v="0"/>
    <n v="0"/>
    <n v="0"/>
    <n v="0"/>
    <s v="."/>
    <e v="#N/A"/>
    <s v="."/>
    <x v="1"/>
  </r>
  <r>
    <x v="6"/>
    <s v="Industry"/>
    <x v="2"/>
    <m/>
    <x v="9"/>
    <s v="-"/>
    <n v="0"/>
    <n v="0"/>
    <s v="."/>
    <n v="0"/>
    <n v="0"/>
    <n v="0"/>
    <n v="0"/>
    <n v="0"/>
    <s v="."/>
    <n v="0"/>
    <s v="."/>
    <n v="0"/>
    <n v="0"/>
    <n v="0"/>
    <n v="0"/>
    <n v="0"/>
    <s v="."/>
    <n v="0"/>
    <s v="."/>
    <n v="0"/>
    <n v="0"/>
    <n v="0"/>
    <n v="0"/>
    <s v="."/>
    <e v="#N/A"/>
    <s v="."/>
    <x v="1"/>
  </r>
  <r>
    <x v="6"/>
    <s v="Industry"/>
    <x v="2"/>
    <m/>
    <x v="10"/>
    <s v="-"/>
    <n v="0"/>
    <n v="0"/>
    <s v="."/>
    <n v="0"/>
    <n v="0"/>
    <n v="0"/>
    <n v="0"/>
    <n v="0"/>
    <s v="."/>
    <n v="0"/>
    <s v="."/>
    <n v="0"/>
    <n v="0"/>
    <n v="0"/>
    <n v="0"/>
    <n v="0"/>
    <s v="."/>
    <n v="0"/>
    <s v="."/>
    <n v="0"/>
    <n v="0"/>
    <n v="0"/>
    <n v="0"/>
    <s v="."/>
    <e v="#N/A"/>
    <s v="."/>
    <x v="1"/>
  </r>
  <r>
    <x v="6"/>
    <s v="Industry"/>
    <x v="2"/>
    <m/>
    <x v="11"/>
    <n v="2.5632519999999999"/>
    <n v="-2.2620432586111106"/>
    <n v="0.30120874138888915"/>
    <s v="."/>
    <n v="0"/>
    <n v="0.30120874138888915"/>
    <n v="0.29448500027777802"/>
    <n v="6.72374111111111E-3"/>
    <n v="1.6663805555555598E-2"/>
    <s v="."/>
    <n v="0"/>
    <s v="."/>
    <n v="0.27782119472222244"/>
    <n v="0"/>
    <n v="9.6615166666666702E-4"/>
    <n v="9.6615166666666702E-4"/>
    <n v="0.27588889138888911"/>
    <s v="."/>
    <n v="6.72374111111111E-3"/>
    <s v="."/>
    <n v="0"/>
    <n v="0"/>
    <n v="0"/>
    <n v="0"/>
    <s v="."/>
    <e v="#N/A"/>
    <s v="."/>
    <x v="1"/>
  </r>
  <r>
    <x v="6"/>
    <s v="Industry"/>
    <x v="2"/>
    <m/>
    <x v="12"/>
    <n v="0.94086700000000001"/>
    <n v="0"/>
    <n v="0.94086700000000001"/>
    <s v="."/>
    <n v="0"/>
    <n v="0.94086700000000001"/>
    <n v="0.94086700000000001"/>
    <n v="0"/>
    <n v="6.5497749999999993E-2"/>
    <s v="."/>
    <n v="0"/>
    <s v="."/>
    <n v="0.87536924999999999"/>
    <n v="0.87536924999999999"/>
    <n v="0"/>
    <n v="0"/>
    <n v="0"/>
    <s v="."/>
    <n v="0"/>
    <s v="."/>
    <n v="0"/>
    <n v="0"/>
    <n v="0"/>
    <n v="0"/>
    <s v="."/>
    <e v="#N/A"/>
    <s v="."/>
    <x v="1"/>
  </r>
  <r>
    <x v="6"/>
    <s v="Industry"/>
    <x v="2"/>
    <m/>
    <x v="13"/>
    <n v="0"/>
    <n v="0"/>
    <n v="0"/>
    <s v="."/>
    <n v="0"/>
    <n v="0"/>
    <n v="0"/>
    <n v="0"/>
    <n v="0"/>
    <s v="."/>
    <n v="0"/>
    <s v="."/>
    <n v="0"/>
    <n v="0"/>
    <n v="0"/>
    <n v="0"/>
    <n v="0"/>
    <s v="."/>
    <n v="0"/>
    <s v="."/>
    <n v="0"/>
    <n v="0"/>
    <n v="0"/>
    <n v="0"/>
    <s v="."/>
    <e v="#N/A"/>
    <s v="."/>
    <x v="1"/>
  </r>
  <r>
    <x v="6"/>
    <s v="Industry"/>
    <x v="2"/>
    <m/>
    <x v="14"/>
    <n v="0"/>
    <n v="0"/>
    <n v="0"/>
    <s v="."/>
    <n v="0"/>
    <n v="0"/>
    <n v="0"/>
    <n v="0"/>
    <n v="0"/>
    <s v="."/>
    <n v="0"/>
    <s v="."/>
    <n v="0"/>
    <n v="0"/>
    <n v="0"/>
    <n v="0"/>
    <n v="0"/>
    <s v="."/>
    <n v="0"/>
    <s v="."/>
    <n v="0"/>
    <n v="0"/>
    <n v="0"/>
    <n v="0"/>
    <s v="."/>
    <e v="#N/A"/>
    <s v="."/>
    <x v="1"/>
  </r>
  <r>
    <x v="6"/>
    <s v="Industry"/>
    <x v="3"/>
    <m/>
    <x v="1"/>
    <n v="12.615061000000001"/>
    <n v="-2.3606681497222173"/>
    <n v="10.254392850277783"/>
    <s v="."/>
    <n v="0"/>
    <n v="10.254392850277783"/>
    <n v="8.92713324444445"/>
    <n v="1.3272596058333339"/>
    <n v="0.60720242722222262"/>
    <s v="."/>
    <n v="0"/>
    <s v="."/>
    <n v="8.319930817222227"/>
    <n v="2.8672422583333401"/>
    <n v="0.427614881666667"/>
    <n v="0.131256711666667"/>
    <n v="4.893816965555553"/>
    <s v="."/>
    <n v="1.18452513888889E-2"/>
    <s v="."/>
    <n v="1.315414354444445"/>
    <n v="0.97595016277777802"/>
    <n v="0.174804878055556"/>
    <n v="0.164659313611111"/>
    <s v="."/>
    <e v="#N/A"/>
    <s v="."/>
    <x v="1"/>
  </r>
  <r>
    <x v="6"/>
    <s v="Industry"/>
    <x v="3"/>
    <m/>
    <x v="2"/>
    <n v="2.57023"/>
    <n v="3.1766980555554269E-3"/>
    <n v="2.5734066980555554"/>
    <s v="."/>
    <n v="0"/>
    <n v="2.5734066980555554"/>
    <n v="2.5734066980555554"/>
    <n v="0"/>
    <n v="0.17759727527777799"/>
    <s v="."/>
    <n v="0"/>
    <s v="."/>
    <n v="2.3958094227777775"/>
    <n v="5.2371022777777797E-2"/>
    <n v="0.18377890499999999"/>
    <n v="5.64110741666667E-2"/>
    <n v="2.1032484208333329"/>
    <s v="."/>
    <n v="0"/>
    <s v="."/>
    <n v="0"/>
    <n v="0"/>
    <n v="0"/>
    <n v="0"/>
    <s v="."/>
    <e v="#N/A"/>
    <s v="."/>
    <x v="1"/>
  </r>
  <r>
    <x v="6"/>
    <s v="Industry"/>
    <x v="3"/>
    <m/>
    <x v="3"/>
    <n v="0.19073200000000001"/>
    <n v="2.3573638888885196E-4"/>
    <n v="0.19096773638888886"/>
    <s v="."/>
    <n v="0"/>
    <n v="0.19096773638888886"/>
    <n v="0.19096773638888886"/>
    <n v="0"/>
    <n v="0"/>
    <s v="."/>
    <n v="0"/>
    <s v="."/>
    <n v="0.19096773638888886"/>
    <n v="4.5395599999999998E-3"/>
    <n v="1.4620211666666669E-2"/>
    <n v="4.4876852777777799E-3"/>
    <n v="0.16732027944444441"/>
    <s v="."/>
    <n v="0"/>
    <s v="."/>
    <n v="0"/>
    <n v="0"/>
    <n v="0"/>
    <n v="0"/>
    <s v="."/>
    <e v="#N/A"/>
    <s v="."/>
    <x v="1"/>
  </r>
  <r>
    <x v="6"/>
    <s v="Industry"/>
    <x v="3"/>
    <m/>
    <x v="4"/>
    <n v="3.085439"/>
    <n v="3.813475555557666E-3"/>
    <n v="3.0892524755555577"/>
    <s v="."/>
    <n v="0"/>
    <n v="3.0892524755555577"/>
    <n v="3.0892524755555577"/>
    <n v="0"/>
    <n v="0.21303753750000001"/>
    <s v="."/>
    <n v="0"/>
    <s v="."/>
    <n v="2.8762149380555577"/>
    <n v="0"/>
    <n v="0.22556071166666672"/>
    <n v="6.9236031111111096E-2"/>
    <n v="2.5814181952777799"/>
    <s v="."/>
    <n v="0"/>
    <s v="."/>
    <n v="0"/>
    <n v="0"/>
    <n v="0"/>
    <n v="0"/>
    <s v="."/>
    <e v="#N/A"/>
    <s v="."/>
    <x v="1"/>
  </r>
  <r>
    <x v="6"/>
    <s v="Industry"/>
    <x v="3"/>
    <m/>
    <x v="5"/>
    <n v="0"/>
    <n v="0"/>
    <n v="0"/>
    <s v="."/>
    <n v="0"/>
    <n v="0"/>
    <n v="0"/>
    <n v="0"/>
    <n v="0"/>
    <s v="."/>
    <n v="0"/>
    <s v="."/>
    <n v="0"/>
    <n v="0"/>
    <n v="0"/>
    <n v="0"/>
    <n v="0"/>
    <s v="."/>
    <n v="0"/>
    <s v="."/>
    <n v="0"/>
    <n v="0"/>
    <n v="0"/>
    <n v="0"/>
    <s v="."/>
    <e v="#N/A"/>
    <s v="."/>
    <x v="1"/>
  </r>
  <r>
    <x v="6"/>
    <s v="Industry"/>
    <x v="3"/>
    <m/>
    <x v="6"/>
    <n v="2.3259999999999999E-3"/>
    <n v="2.8747222222194613E-6"/>
    <n v="2.3288747222222194E-3"/>
    <s v="."/>
    <n v="0"/>
    <n v="2.3288747222222194E-3"/>
    <n v="2.3288747222222194E-3"/>
    <n v="0"/>
    <n v="0"/>
    <s v="."/>
    <n v="0"/>
    <s v="."/>
    <n v="2.3288747222222194E-3"/>
    <n v="5.5360555555555598E-5"/>
    <n v="1.7829500000000011E-4"/>
    <n v="5.4727777777777797E-5"/>
    <n v="2.0404913888888861E-3"/>
    <s v="."/>
    <n v="0"/>
    <s v="."/>
    <n v="0"/>
    <n v="0"/>
    <n v="0"/>
    <n v="0"/>
    <s v="."/>
    <e v="#N/A"/>
    <s v="."/>
    <x v="1"/>
  </r>
  <r>
    <x v="6"/>
    <s v="Industry"/>
    <x v="3"/>
    <m/>
    <x v="7"/>
    <n v="0"/>
    <n v="0"/>
    <n v="0"/>
    <s v="."/>
    <n v="0"/>
    <n v="0"/>
    <n v="0"/>
    <n v="0"/>
    <n v="0"/>
    <s v="."/>
    <n v="0"/>
    <s v="."/>
    <n v="0"/>
    <n v="0"/>
    <n v="0"/>
    <n v="0"/>
    <n v="0"/>
    <s v="."/>
    <n v="0"/>
    <s v="."/>
    <n v="0"/>
    <n v="0"/>
    <n v="0"/>
    <n v="0"/>
    <s v="."/>
    <e v="#N/A"/>
    <s v="."/>
    <x v="1"/>
  </r>
  <r>
    <x v="6"/>
    <s v="Industry"/>
    <x v="3"/>
    <m/>
    <x v="8"/>
    <n v="0"/>
    <n v="0"/>
    <n v="0"/>
    <s v="."/>
    <n v="0"/>
    <n v="0"/>
    <n v="0"/>
    <n v="0"/>
    <n v="0"/>
    <s v="."/>
    <n v="0"/>
    <s v="."/>
    <n v="0"/>
    <n v="0"/>
    <n v="0"/>
    <n v="0"/>
    <n v="0"/>
    <s v="."/>
    <n v="0"/>
    <s v="."/>
    <n v="0"/>
    <n v="0"/>
    <n v="0"/>
    <n v="0"/>
    <s v="."/>
    <e v="#N/A"/>
    <s v="."/>
    <x v="1"/>
  </r>
  <r>
    <x v="6"/>
    <s v="Industry"/>
    <x v="3"/>
    <m/>
    <x v="9"/>
    <s v="-"/>
    <n v="0"/>
    <n v="0"/>
    <s v="."/>
    <n v="0"/>
    <n v="0"/>
    <n v="0"/>
    <n v="0"/>
    <n v="0"/>
    <s v="."/>
    <n v="0"/>
    <s v="."/>
    <n v="0"/>
    <n v="0"/>
    <n v="0"/>
    <n v="0"/>
    <n v="0"/>
    <s v="."/>
    <n v="0"/>
    <s v="."/>
    <n v="0"/>
    <n v="0"/>
    <n v="0"/>
    <n v="0"/>
    <s v="."/>
    <e v="#N/A"/>
    <s v="."/>
    <x v="1"/>
  </r>
  <r>
    <x v="6"/>
    <s v="Industry"/>
    <x v="3"/>
    <m/>
    <x v="10"/>
    <s v="-"/>
    <n v="0"/>
    <n v="0"/>
    <s v="."/>
    <n v="0"/>
    <n v="0"/>
    <n v="0"/>
    <n v="0"/>
    <n v="0"/>
    <s v="."/>
    <n v="0"/>
    <s v="."/>
    <n v="0"/>
    <n v="0"/>
    <n v="0"/>
    <n v="0"/>
    <n v="0"/>
    <s v="."/>
    <n v="0"/>
    <s v="."/>
    <n v="0"/>
    <n v="0"/>
    <n v="0"/>
    <n v="0"/>
    <s v="."/>
    <e v="#N/A"/>
    <s v="."/>
    <x v="1"/>
  </r>
  <r>
    <x v="6"/>
    <s v="Industry"/>
    <x v="3"/>
    <m/>
    <x v="11"/>
    <n v="3.7064809999999997"/>
    <n v="-2.3705143499999992"/>
    <n v="1.3359666500000005"/>
    <s v="."/>
    <n v="0"/>
    <n v="1.3359666500000005"/>
    <n v="8.7070441666666706E-3"/>
    <n v="1.3272596058333339"/>
    <n v="8.7070441666666706E-3"/>
    <s v="."/>
    <n v="0"/>
    <s v="."/>
    <n v="0"/>
    <n v="0"/>
    <n v="0"/>
    <n v="0"/>
    <n v="0"/>
    <s v="."/>
    <n v="1.18452513888889E-2"/>
    <s v="."/>
    <n v="1.315414354444445"/>
    <n v="0.97595016277777802"/>
    <n v="0.174804878055556"/>
    <n v="0.164659313611111"/>
    <s v="."/>
    <e v="#N/A"/>
    <s v="."/>
    <x v="1"/>
  </r>
  <r>
    <x v="6"/>
    <s v="Industry"/>
    <x v="3"/>
    <m/>
    <x v="12"/>
    <n v="3.0133330000000003"/>
    <n v="3.7243552777779243E-3"/>
    <n v="3.0170573552777782"/>
    <s v="."/>
    <n v="0"/>
    <n v="3.0170573552777782"/>
    <n v="3.0170573552777782"/>
    <n v="0"/>
    <n v="0.20786057027777799"/>
    <s v="."/>
    <n v="0"/>
    <s v="."/>
    <n v="2.8091967850000001"/>
    <n v="2.8091967850000001"/>
    <n v="0"/>
    <n v="0"/>
    <n v="0"/>
    <s v="."/>
    <n v="0"/>
    <s v="."/>
    <n v="0"/>
    <n v="0"/>
    <n v="0"/>
    <n v="0"/>
    <s v="."/>
    <e v="#N/A"/>
    <s v="."/>
    <x v="1"/>
  </r>
  <r>
    <x v="6"/>
    <s v="Industry"/>
    <x v="3"/>
    <m/>
    <x v="13"/>
    <n v="4.5356999999999995E-2"/>
    <n v="5.6058888888897707E-5"/>
    <n v="4.5413058888888892E-2"/>
    <s v="."/>
    <n v="0"/>
    <n v="4.5413058888888892E-2"/>
    <n v="4.5413058888888892E-2"/>
    <n v="0"/>
    <n v="0"/>
    <s v="."/>
    <n v="0"/>
    <s v="."/>
    <n v="4.5413058888888892E-2"/>
    <n v="1.079529444444444E-3"/>
    <n v="3.4767575000000102E-3"/>
    <n v="1.06719333333333E-3"/>
    <n v="3.9789578611111105E-2"/>
    <s v="."/>
    <n v="0"/>
    <s v="."/>
    <n v="0"/>
    <n v="0"/>
    <n v="0"/>
    <n v="0"/>
    <s v="."/>
    <e v="#N/A"/>
    <s v="."/>
    <x v="1"/>
  </r>
  <r>
    <x v="6"/>
    <s v="Industry"/>
    <x v="3"/>
    <m/>
    <x v="14"/>
    <n v="0"/>
    <n v="0"/>
    <n v="0"/>
    <s v="."/>
    <n v="0"/>
    <n v="0"/>
    <n v="0"/>
    <n v="0"/>
    <n v="0"/>
    <s v="."/>
    <n v="0"/>
    <s v="."/>
    <n v="0"/>
    <n v="0"/>
    <n v="0"/>
    <n v="0"/>
    <n v="0"/>
    <s v="."/>
    <n v="0"/>
    <s v="."/>
    <n v="0"/>
    <n v="0"/>
    <n v="0"/>
    <n v="0"/>
    <s v="."/>
    <e v="#N/A"/>
    <s v="."/>
    <x v="1"/>
  </r>
  <r>
    <x v="6"/>
    <s v="Industry"/>
    <x v="4"/>
    <m/>
    <x v="1"/>
    <n v="0.57335899999999995"/>
    <n v="-0.18689033777777803"/>
    <n v="0.38646866222222193"/>
    <s v="."/>
    <n v="0"/>
    <n v="0.38646866222222193"/>
    <n v="0.38226612499999968"/>
    <n v="4.2025372222222199E-3"/>
    <n v="0.21160822333333301"/>
    <s v="."/>
    <n v="0"/>
    <s v="."/>
    <n v="0.17065790166666664"/>
    <n v="1.176631111111112E-2"/>
    <n v="2.7568453333333322E-2"/>
    <n v="4.0368533611111097E-2"/>
    <n v="9.0954603611111101E-2"/>
    <s v="."/>
    <n v="4.2025372222222199E-3"/>
    <s v="."/>
    <n v="0"/>
    <n v="0"/>
    <n v="0"/>
    <n v="0"/>
    <s v="."/>
    <e v="#N/A"/>
    <s v="."/>
    <x v="1"/>
  </r>
  <r>
    <x v="6"/>
    <s v="Industry"/>
    <x v="4"/>
    <m/>
    <x v="2"/>
    <n v="3.9542000000000001E-2"/>
    <n v="4.8572257327350599E-17"/>
    <n v="3.9542000000000049E-2"/>
    <s v="."/>
    <n v="0"/>
    <n v="3.9542000000000049E-2"/>
    <n v="3.9542000000000049E-2"/>
    <n v="0"/>
    <n v="0"/>
    <s v="."/>
    <n v="0"/>
    <s v="."/>
    <n v="3.9542000000000049E-2"/>
    <n v="6.8304522222222197E-3"/>
    <n v="5.96272666666668E-3"/>
    <n v="7.5977238888888902E-3"/>
    <n v="1.9151097222222257E-2"/>
    <s v="."/>
    <n v="0"/>
    <s v="."/>
    <n v="0"/>
    <n v="0"/>
    <n v="0"/>
    <n v="0"/>
    <s v="."/>
    <e v="#N/A"/>
    <s v="."/>
    <x v="1"/>
  </r>
  <r>
    <x v="6"/>
    <s v="Industry"/>
    <x v="4"/>
    <m/>
    <x v="3"/>
    <n v="0"/>
    <n v="0"/>
    <n v="0"/>
    <s v="."/>
    <n v="0"/>
    <n v="0"/>
    <n v="0"/>
    <n v="0"/>
    <n v="0"/>
    <s v="."/>
    <n v="0"/>
    <s v="."/>
    <n v="0"/>
    <n v="0"/>
    <n v="0"/>
    <n v="0"/>
    <n v="0"/>
    <s v="."/>
    <n v="0"/>
    <s v="."/>
    <n v="0"/>
    <n v="0"/>
    <n v="0"/>
    <n v="0"/>
    <s v="."/>
    <e v="#N/A"/>
    <s v="."/>
    <x v="1"/>
  </r>
  <r>
    <x v="6"/>
    <s v="Industry"/>
    <x v="4"/>
    <m/>
    <x v="4"/>
    <n v="0.31749899999999998"/>
    <n v="-5.5555582356703326E-10"/>
    <n v="0.31749899944444415"/>
    <s v="."/>
    <n v="0"/>
    <n v="0.31749899944444415"/>
    <n v="0.31749899944444415"/>
    <n v="0"/>
    <n v="0.19993197333333301"/>
    <s v="."/>
    <n v="0"/>
    <s v="."/>
    <n v="0.11756702611111111"/>
    <n v="0"/>
    <n v="2.1430352499999993E-2"/>
    <n v="2.7306620555555602E-2"/>
    <n v="6.8830053055555521E-2"/>
    <s v="."/>
    <n v="0"/>
    <s v="."/>
    <n v="0"/>
    <n v="0"/>
    <n v="0"/>
    <n v="0"/>
    <s v="."/>
    <e v="#N/A"/>
    <s v="."/>
    <x v="1"/>
  </r>
  <r>
    <x v="6"/>
    <s v="Industry"/>
    <x v="4"/>
    <m/>
    <x v="5"/>
    <n v="0"/>
    <n v="0"/>
    <n v="0"/>
    <s v="."/>
    <n v="0"/>
    <n v="0"/>
    <n v="0"/>
    <n v="0"/>
    <n v="0"/>
    <s v="."/>
    <n v="0"/>
    <s v="."/>
    <n v="0"/>
    <n v="0"/>
    <n v="0"/>
    <n v="0"/>
    <n v="0"/>
    <s v="."/>
    <n v="0"/>
    <s v="."/>
    <n v="0"/>
    <n v="0"/>
    <n v="0"/>
    <n v="0"/>
    <s v="."/>
    <e v="#N/A"/>
    <s v="."/>
    <x v="1"/>
  </r>
  <r>
    <x v="6"/>
    <s v="Industry"/>
    <x v="4"/>
    <m/>
    <x v="6"/>
    <n v="1.163E-3"/>
    <n v="-2.7777777712560681E-10"/>
    <n v="1.1629997222222228E-3"/>
    <s v="."/>
    <n v="0"/>
    <n v="1.1629997222222228E-3"/>
    <n v="1.1629997222222228E-3"/>
    <n v="0"/>
    <n v="0"/>
    <s v="."/>
    <n v="0"/>
    <s v="."/>
    <n v="1.1629997222222228E-3"/>
    <n v="2.0089555555555599E-4"/>
    <n v="1.753741666666668E-4"/>
    <n v="2.2346249999999999E-4"/>
    <n v="5.6326750000000006E-4"/>
    <s v="."/>
    <n v="0"/>
    <s v="."/>
    <n v="0"/>
    <n v="0"/>
    <n v="0"/>
    <n v="0"/>
    <s v="."/>
    <e v="#N/A"/>
    <s v="."/>
    <x v="1"/>
  </r>
  <r>
    <x v="6"/>
    <s v="Industry"/>
    <x v="4"/>
    <m/>
    <x v="7"/>
    <n v="0"/>
    <n v="0"/>
    <n v="0"/>
    <s v="."/>
    <n v="0"/>
    <n v="0"/>
    <n v="0"/>
    <n v="0"/>
    <n v="0"/>
    <s v="."/>
    <n v="0"/>
    <s v="."/>
    <n v="0"/>
    <n v="0"/>
    <n v="0"/>
    <n v="0"/>
    <n v="0"/>
    <s v="."/>
    <n v="0"/>
    <s v="."/>
    <n v="0"/>
    <n v="0"/>
    <n v="0"/>
    <n v="0"/>
    <s v="."/>
    <e v="#N/A"/>
    <s v="."/>
    <x v="1"/>
  </r>
  <r>
    <x v="6"/>
    <s v="Industry"/>
    <x v="4"/>
    <m/>
    <x v="8"/>
    <n v="0"/>
    <n v="0"/>
    <n v="0"/>
    <s v="."/>
    <n v="0"/>
    <n v="0"/>
    <n v="0"/>
    <n v="0"/>
    <n v="0"/>
    <s v="."/>
    <n v="0"/>
    <s v="."/>
    <n v="0"/>
    <n v="0"/>
    <n v="0"/>
    <n v="0"/>
    <n v="0"/>
    <s v="."/>
    <n v="0"/>
    <s v="."/>
    <n v="0"/>
    <n v="0"/>
    <n v="0"/>
    <n v="0"/>
    <s v="."/>
    <e v="#N/A"/>
    <s v="."/>
    <x v="1"/>
  </r>
  <r>
    <x v="6"/>
    <s v="Industry"/>
    <x v="4"/>
    <m/>
    <x v="9"/>
    <s v="-"/>
    <n v="0"/>
    <n v="0"/>
    <s v="."/>
    <n v="0"/>
    <n v="0"/>
    <n v="0"/>
    <n v="0"/>
    <n v="0"/>
    <s v="."/>
    <n v="0"/>
    <s v="."/>
    <n v="0"/>
    <n v="0"/>
    <n v="0"/>
    <n v="0"/>
    <n v="0"/>
    <s v="."/>
    <n v="0"/>
    <s v="."/>
    <n v="0"/>
    <n v="0"/>
    <n v="0"/>
    <n v="0"/>
    <s v="."/>
    <e v="#N/A"/>
    <s v="."/>
    <x v="1"/>
  </r>
  <r>
    <x v="6"/>
    <s v="Industry"/>
    <x v="4"/>
    <m/>
    <x v="10"/>
    <s v="-"/>
    <n v="0"/>
    <n v="0"/>
    <s v="."/>
    <n v="0"/>
    <n v="0"/>
    <n v="0"/>
    <n v="0"/>
    <n v="0"/>
    <s v="."/>
    <n v="0"/>
    <s v="."/>
    <n v="0"/>
    <n v="0"/>
    <n v="0"/>
    <n v="0"/>
    <n v="0"/>
    <s v="."/>
    <n v="0"/>
    <s v="."/>
    <n v="0"/>
    <n v="0"/>
    <n v="0"/>
    <n v="0"/>
    <s v="."/>
    <e v="#N/A"/>
    <s v="."/>
    <x v="1"/>
  </r>
  <r>
    <x v="6"/>
    <s v="Industry"/>
    <x v="4"/>
    <m/>
    <x v="11"/>
    <n v="0.20352499999999998"/>
    <n v="-0.18805333805555555"/>
    <n v="1.547166194444444E-2"/>
    <s v="."/>
    <n v="0"/>
    <n v="1.547166194444444E-2"/>
    <n v="1.1269124722222221E-2"/>
    <n v="4.2025372222222199E-3"/>
    <n v="3.6182127777777801E-3"/>
    <s v="."/>
    <n v="0"/>
    <s v="."/>
    <n v="7.6509119444444409E-3"/>
    <n v="0"/>
    <n v="0"/>
    <n v="5.2407263888888901E-3"/>
    <n v="2.4101855555555512E-3"/>
    <s v="."/>
    <n v="4.2025372222222199E-3"/>
    <s v="."/>
    <n v="0"/>
    <n v="0"/>
    <n v="0"/>
    <n v="0"/>
    <s v="."/>
    <e v="#N/A"/>
    <s v="."/>
    <x v="1"/>
  </r>
  <r>
    <x v="6"/>
    <s v="Industry"/>
    <x v="4"/>
    <m/>
    <x v="12"/>
    <n v="1.2793000000000001E-2"/>
    <n v="0"/>
    <n v="1.2793000000000001E-2"/>
    <s v="."/>
    <n v="0"/>
    <n v="1.2793000000000001E-2"/>
    <n v="1.2793000000000001E-2"/>
    <n v="0"/>
    <n v="8.0580372222222203E-3"/>
    <s v="."/>
    <n v="0"/>
    <s v="."/>
    <n v="4.7349627777777802E-3"/>
    <n v="4.7349627777777802E-3"/>
    <n v="0"/>
    <n v="0"/>
    <n v="0"/>
    <s v="."/>
    <n v="0"/>
    <s v="."/>
    <n v="0"/>
    <n v="0"/>
    <n v="0"/>
    <n v="0"/>
    <s v="."/>
    <e v="#N/A"/>
    <s v="."/>
    <x v="1"/>
  </r>
  <r>
    <x v="6"/>
    <s v="Industry"/>
    <x v="4"/>
    <m/>
    <x v="13"/>
    <n v="0"/>
    <n v="0"/>
    <n v="0"/>
    <s v="."/>
    <n v="0"/>
    <n v="0"/>
    <n v="0"/>
    <n v="0"/>
    <n v="0"/>
    <s v="."/>
    <n v="0"/>
    <s v="."/>
    <n v="0"/>
    <n v="0"/>
    <n v="0"/>
    <n v="0"/>
    <n v="0"/>
    <s v="."/>
    <n v="0"/>
    <s v="."/>
    <n v="0"/>
    <n v="0"/>
    <n v="0"/>
    <n v="0"/>
    <s v="."/>
    <e v="#N/A"/>
    <s v="."/>
    <x v="1"/>
  </r>
  <r>
    <x v="6"/>
    <s v="Industry"/>
    <x v="4"/>
    <m/>
    <x v="14"/>
    <n v="0"/>
    <n v="0"/>
    <n v="0"/>
    <s v="."/>
    <n v="0"/>
    <n v="0"/>
    <n v="0"/>
    <n v="0"/>
    <n v="0"/>
    <s v="."/>
    <n v="0"/>
    <s v="."/>
    <n v="0"/>
    <n v="0"/>
    <n v="0"/>
    <n v="0"/>
    <n v="0"/>
    <s v="."/>
    <n v="0"/>
    <s v="."/>
    <n v="0"/>
    <n v="0"/>
    <n v="0"/>
    <n v="0"/>
    <s v="."/>
    <e v="#N/A"/>
    <s v="."/>
    <x v="1"/>
  </r>
  <r>
    <x v="6"/>
    <s v="Industry"/>
    <x v="5"/>
    <m/>
    <x v="1"/>
    <n v="11.739322"/>
    <n v="-2.0837168730555646"/>
    <n v="9.655605126944435"/>
    <s v="."/>
    <n v="0"/>
    <n v="9.655605126944435"/>
    <n v="9.5821603094444345"/>
    <n v="7.3444817499999995E-2"/>
    <n v="0.83597831888888807"/>
    <s v="."/>
    <n v="0"/>
    <s v="."/>
    <n v="8.7461819905555469"/>
    <n v="0.24405993166666601"/>
    <n v="1.4002430083333319"/>
    <n v="1.87010822111111"/>
    <n v="5.2317708294444394"/>
    <s v="."/>
    <n v="1.6140585833333301E-2"/>
    <s v="."/>
    <n v="5.7304231666666698E-2"/>
    <n v="0"/>
    <n v="0"/>
    <n v="5.7304231666666698E-2"/>
    <s v="."/>
    <e v="#N/A"/>
    <s v="."/>
    <x v="1"/>
  </r>
  <r>
    <x v="6"/>
    <s v="Industry"/>
    <x v="5"/>
    <m/>
    <x v="2"/>
    <n v="1.9259280000000001"/>
    <n v="6.6613381477509392E-16"/>
    <n v="1.9259280000000008"/>
    <s v="."/>
    <n v="0"/>
    <n v="1.9259280000000008"/>
    <n v="1.9259280000000008"/>
    <n v="0"/>
    <n v="0.19788190194444399"/>
    <s v="."/>
    <n v="0"/>
    <s v="."/>
    <n v="1.7280460980555568"/>
    <n v="1.2889825000000001E-2"/>
    <n v="0.28233186166666679"/>
    <n v="0.37734198055555601"/>
    <n v="1.0554824308333339"/>
    <s v="."/>
    <n v="0"/>
    <s v="."/>
    <n v="0"/>
    <n v="0"/>
    <n v="0"/>
    <n v="0"/>
    <s v="."/>
    <e v="#N/A"/>
    <s v="."/>
    <x v="1"/>
  </r>
  <r>
    <x v="6"/>
    <s v="Industry"/>
    <x v="5"/>
    <m/>
    <x v="3"/>
    <n v="0.22445900000000002"/>
    <n v="2.777776897389117E-10"/>
    <n v="0.22445900027777771"/>
    <s v="."/>
    <n v="0"/>
    <n v="0.22445900027777771"/>
    <n v="0.22445900027777771"/>
    <n v="0"/>
    <n v="1.2847580555555599E-3"/>
    <s v="."/>
    <n v="0"/>
    <s v="."/>
    <n v="0.22317424222222215"/>
    <n v="7.5603783333333396E-3"/>
    <n v="3.5492196666666601E-2"/>
    <n v="4.7436005555555501E-2"/>
    <n v="0.1326856616666667"/>
    <s v="."/>
    <n v="0"/>
    <s v="."/>
    <n v="0"/>
    <n v="0"/>
    <n v="0"/>
    <n v="0"/>
    <s v="."/>
    <e v="#N/A"/>
    <s v="."/>
    <x v="1"/>
  </r>
  <r>
    <x v="6"/>
    <s v="Industry"/>
    <x v="5"/>
    <m/>
    <x v="4"/>
    <n v="5.4661"/>
    <n v="-2.7777957711805357E-10"/>
    <n v="5.4660999997222204"/>
    <s v="."/>
    <n v="0"/>
    <n v="5.4660999997222204"/>
    <n v="5.4660999997222204"/>
    <n v="0"/>
    <n v="0.60380935583333295"/>
    <s v="."/>
    <n v="0"/>
    <s v="."/>
    <n v="4.8622906438888878"/>
    <n v="0"/>
    <n v="0.80038162666666801"/>
    <n v="1.06972548833333"/>
    <n v="2.9921835288888898"/>
    <s v="."/>
    <n v="0"/>
    <s v="."/>
    <n v="0"/>
    <n v="0"/>
    <n v="0"/>
    <n v="0"/>
    <s v="."/>
    <e v="#N/A"/>
    <s v="."/>
    <x v="1"/>
  </r>
  <r>
    <x v="6"/>
    <s v="Industry"/>
    <x v="5"/>
    <m/>
    <x v="5"/>
    <n v="0.1163"/>
    <n v="2.7777782851678978E-10"/>
    <n v="0.11630000027777783"/>
    <s v="."/>
    <n v="0"/>
    <n v="0.11630000027777783"/>
    <n v="0.11630000027777783"/>
    <n v="0"/>
    <n v="0"/>
    <s v="."/>
    <n v="0"/>
    <s v="."/>
    <n v="0.11630000027777783"/>
    <n v="4.1313544444444399E-3"/>
    <n v="1.846407999999999E-2"/>
    <n v="2.4677599166666699E-2"/>
    <n v="6.9026966666666703E-2"/>
    <s v="."/>
    <n v="0"/>
    <s v="."/>
    <n v="0"/>
    <n v="0"/>
    <n v="0"/>
    <n v="0"/>
    <s v="."/>
    <e v="#N/A"/>
    <s v="."/>
    <x v="1"/>
  </r>
  <r>
    <x v="6"/>
    <s v="Industry"/>
    <x v="5"/>
    <m/>
    <x v="6"/>
    <n v="1.3956E-2"/>
    <n v="8.3333332595580956E-10"/>
    <n v="1.3956000833333326E-2"/>
    <s v="."/>
    <n v="0"/>
    <n v="1.3956000833333326E-2"/>
    <n v="1.3956000833333326E-2"/>
    <n v="0"/>
    <n v="0"/>
    <s v="."/>
    <n v="0"/>
    <s v="."/>
    <n v="1.3956000833333326E-2"/>
    <n v="4.9576277777777802E-4"/>
    <n v="2.2156899999999989E-3"/>
    <n v="2.9613119444444401E-3"/>
    <n v="8.2832361111111093E-3"/>
    <s v="."/>
    <n v="0"/>
    <s v="."/>
    <n v="0"/>
    <n v="0"/>
    <n v="0"/>
    <n v="0"/>
    <s v="."/>
    <e v="#N/A"/>
    <s v="."/>
    <x v="1"/>
  </r>
  <r>
    <x v="6"/>
    <s v="Industry"/>
    <x v="5"/>
    <m/>
    <x v="7"/>
    <n v="0"/>
    <n v="0"/>
    <n v="0"/>
    <s v="."/>
    <n v="0"/>
    <n v="0"/>
    <n v="0"/>
    <n v="0"/>
    <n v="0"/>
    <s v="."/>
    <n v="0"/>
    <s v="."/>
    <n v="0"/>
    <n v="0"/>
    <n v="0"/>
    <n v="0"/>
    <n v="0"/>
    <s v="."/>
    <n v="0"/>
    <s v="."/>
    <n v="0"/>
    <n v="0"/>
    <n v="0"/>
    <n v="0"/>
    <s v="."/>
    <e v="#N/A"/>
    <s v="."/>
    <x v="1"/>
  </r>
  <r>
    <x v="6"/>
    <s v="Industry"/>
    <x v="5"/>
    <m/>
    <x v="8"/>
    <n v="0"/>
    <n v="0"/>
    <n v="0"/>
    <s v="."/>
    <n v="0"/>
    <n v="0"/>
    <n v="0"/>
    <n v="0"/>
    <n v="0"/>
    <s v="."/>
    <n v="0"/>
    <s v="."/>
    <n v="0"/>
    <n v="0"/>
    <n v="0"/>
    <n v="0"/>
    <n v="0"/>
    <s v="."/>
    <n v="0"/>
    <s v="."/>
    <n v="0"/>
    <n v="0"/>
    <n v="0"/>
    <n v="0"/>
    <s v="."/>
    <e v="#N/A"/>
    <s v="."/>
    <x v="1"/>
  </r>
  <r>
    <x v="6"/>
    <s v="Industry"/>
    <x v="5"/>
    <m/>
    <x v="9"/>
    <s v="-"/>
    <n v="0"/>
    <n v="0"/>
    <s v="."/>
    <n v="0"/>
    <n v="0"/>
    <n v="0"/>
    <n v="0"/>
    <n v="0"/>
    <s v="."/>
    <n v="0"/>
    <s v="."/>
    <n v="0"/>
    <n v="0"/>
    <n v="0"/>
    <n v="0"/>
    <n v="0"/>
    <s v="."/>
    <n v="0"/>
    <s v="."/>
    <n v="0"/>
    <n v="0"/>
    <n v="0"/>
    <n v="0"/>
    <s v="."/>
    <e v="#N/A"/>
    <s v="."/>
    <x v="1"/>
  </r>
  <r>
    <x v="6"/>
    <s v="Industry"/>
    <x v="5"/>
    <m/>
    <x v="10"/>
    <s v="-"/>
    <n v="0"/>
    <n v="0"/>
    <s v="."/>
    <n v="0"/>
    <n v="0"/>
    <n v="0"/>
    <n v="0"/>
    <n v="0"/>
    <s v="."/>
    <n v="0"/>
    <s v="."/>
    <n v="0"/>
    <n v="0"/>
    <n v="0"/>
    <n v="0"/>
    <n v="0"/>
    <s v="."/>
    <n v="0"/>
    <s v="."/>
    <n v="0"/>
    <n v="0"/>
    <n v="0"/>
    <n v="0"/>
    <s v="."/>
    <e v="#N/A"/>
    <s v="."/>
    <x v="1"/>
  </r>
  <r>
    <x v="6"/>
    <s v="Industry"/>
    <x v="5"/>
    <m/>
    <x v="11"/>
    <n v="2.1887659999999998"/>
    <n v="-2.0825538741666665"/>
    <n v="0.1062121258333333"/>
    <s v="."/>
    <n v="0"/>
    <n v="0.1062121258333333"/>
    <n v="3.27673083333333E-2"/>
    <n v="7.3444817499999995E-2"/>
    <n v="1.29658372222222E-2"/>
    <s v="."/>
    <n v="0"/>
    <s v="."/>
    <n v="1.9801471111111101E-2"/>
    <n v="0"/>
    <n v="3.9682783333333197E-3"/>
    <n v="3.96010361111111E-3"/>
    <n v="1.187308916666667E-2"/>
    <s v="."/>
    <n v="1.6140585833333301E-2"/>
    <s v="."/>
    <n v="5.7304231666666698E-2"/>
    <n v="0"/>
    <n v="0"/>
    <n v="5.7304231666666698E-2"/>
    <s v="."/>
    <e v="#N/A"/>
    <s v="."/>
    <x v="1"/>
  </r>
  <r>
    <x v="6"/>
    <s v="Industry"/>
    <x v="5"/>
    <m/>
    <x v="12"/>
    <n v="0.18142799999999998"/>
    <n v="2.7777771749448732E-10"/>
    <n v="0.1814280002777777"/>
    <s v="."/>
    <n v="0"/>
    <n v="0.1814280002777777"/>
    <n v="0.1814280002777777"/>
    <n v="0"/>
    <n v="2.0036465833333302E-2"/>
    <s v="."/>
    <n v="0"/>
    <s v="."/>
    <n v="0.1613915344444444"/>
    <n v="0.1613915344444444"/>
    <n v="0"/>
    <n v="0"/>
    <n v="0"/>
    <s v="."/>
    <n v="0"/>
    <s v="."/>
    <n v="0"/>
    <n v="0"/>
    <n v="0"/>
    <n v="0"/>
    <s v="."/>
    <e v="#N/A"/>
    <s v="."/>
    <x v="1"/>
  </r>
  <r>
    <x v="6"/>
    <s v="Industry"/>
    <x v="5"/>
    <m/>
    <x v="13"/>
    <n v="1.6212219999999999"/>
    <n v="5.5555471334400863E-10"/>
    <n v="1.6212220005555547"/>
    <s v="."/>
    <n v="0"/>
    <n v="1.6212220005555547"/>
    <n v="1.6212220005555547"/>
    <n v="0"/>
    <n v="0"/>
    <s v="."/>
    <n v="0"/>
    <s v="."/>
    <n v="1.6212220005555547"/>
    <n v="5.7591077777777798E-2"/>
    <n v="0.25738927499999997"/>
    <n v="0.344005731944444"/>
    <n v="0.96223591583333301"/>
    <s v="."/>
    <n v="0"/>
    <s v="."/>
    <n v="0"/>
    <n v="0"/>
    <n v="0"/>
    <n v="0"/>
    <s v="."/>
    <e v="#N/A"/>
    <s v="."/>
    <x v="1"/>
  </r>
  <r>
    <x v="6"/>
    <s v="Industry"/>
    <x v="5"/>
    <m/>
    <x v="14"/>
    <n v="0"/>
    <n v="0"/>
    <n v="0"/>
    <s v="."/>
    <n v="0"/>
    <n v="0"/>
    <n v="0"/>
    <n v="0"/>
    <n v="0"/>
    <s v="."/>
    <n v="0"/>
    <s v="."/>
    <n v="0"/>
    <n v="0"/>
    <n v="0"/>
    <n v="0"/>
    <n v="0"/>
    <s v="."/>
    <n v="0"/>
    <s v="."/>
    <n v="0"/>
    <n v="0"/>
    <n v="0"/>
    <n v="0"/>
    <s v="."/>
    <e v="#N/A"/>
    <s v="."/>
    <x v="1"/>
  </r>
  <r>
    <x v="6"/>
    <s v="Industry"/>
    <x v="6"/>
    <m/>
    <x v="1"/>
    <n v="6.8116910000000006"/>
    <n v="-1.6001601394444425"/>
    <n v="5.2115308605555581"/>
    <s v="."/>
    <n v="0"/>
    <n v="5.2115308605555581"/>
    <n v="5.1771173216666693"/>
    <n v="3.44135388888889E-2"/>
    <n v="0.66155601500000039"/>
    <s v="."/>
    <n v="0"/>
    <s v="."/>
    <n v="4.5155613066666689"/>
    <n v="0.26534086833333304"/>
    <n v="3.8315539980555577"/>
    <n v="0.34214238527777802"/>
    <n v="7.6524055000000007E-2"/>
    <s v="."/>
    <n v="1.32035447222222E-2"/>
    <s v="."/>
    <n v="2.1209994166666701E-2"/>
    <n v="0"/>
    <n v="0"/>
    <n v="2.1209994166666701E-2"/>
    <s v="."/>
    <e v="#N/A"/>
    <s v="."/>
    <x v="1"/>
  </r>
  <r>
    <x v="6"/>
    <s v="Industry"/>
    <x v="6"/>
    <m/>
    <x v="2"/>
    <n v="0.55823999999999996"/>
    <n v="-3.3306690738754696E-16"/>
    <n v="0.55823999999999963"/>
    <s v="."/>
    <n v="0"/>
    <n v="0.55823999999999963"/>
    <n v="0.55823999999999963"/>
    <n v="0"/>
    <n v="0.159331"/>
    <s v="."/>
    <n v="0"/>
    <s v="."/>
    <n v="0.39890899999999957"/>
    <n v="1.208265027777777E-2"/>
    <n v="0.34869240055555512"/>
    <n v="3.1165263611111101E-2"/>
    <n v="6.9686855555555604E-3"/>
    <s v="."/>
    <n v="0"/>
    <s v="."/>
    <n v="0"/>
    <n v="0"/>
    <n v="0"/>
    <n v="0"/>
    <s v="."/>
    <e v="#N/A"/>
    <s v="."/>
    <x v="1"/>
  </r>
  <r>
    <x v="6"/>
    <s v="Industry"/>
    <x v="6"/>
    <m/>
    <x v="3"/>
    <n v="5.5823999999999999E-2"/>
    <n v="2.7777781463900197E-10"/>
    <n v="5.5824000277777813E-2"/>
    <s v="."/>
    <n v="0"/>
    <n v="5.5824000277777813E-2"/>
    <n v="5.5824000277777813E-2"/>
    <n v="0"/>
    <n v="0"/>
    <s v="."/>
    <n v="0"/>
    <s v="."/>
    <n v="5.5824000277777813E-2"/>
    <n v="1.690866666666667E-3"/>
    <n v="4.8796604166666702E-2"/>
    <n v="4.3613197222222202E-3"/>
    <n v="9.752097222222231E-4"/>
    <s v="."/>
    <n v="0"/>
    <s v="."/>
    <n v="0"/>
    <n v="0"/>
    <n v="0"/>
    <n v="0"/>
    <s v="."/>
    <e v="#N/A"/>
    <s v="."/>
    <x v="1"/>
  </r>
  <r>
    <x v="6"/>
    <s v="Industry"/>
    <x v="6"/>
    <m/>
    <x v="4"/>
    <n v="1.2188239999999999"/>
    <n v="6.6613381477509392E-16"/>
    <n v="1.2188240000000006"/>
    <s v="."/>
    <n v="0"/>
    <n v="1.2188240000000006"/>
    <n v="1.2188240000000006"/>
    <n v="0"/>
    <n v="0.40192703666666701"/>
    <s v="."/>
    <n v="0"/>
    <s v="."/>
    <n v="0.8168969633333335"/>
    <n v="0"/>
    <n v="0.73636597777777801"/>
    <n v="6.5814568333333295E-2"/>
    <n v="1.4716417222222221E-2"/>
    <s v="."/>
    <n v="0"/>
    <s v="."/>
    <n v="0"/>
    <n v="0"/>
    <n v="0"/>
    <n v="0"/>
    <s v="."/>
    <e v="#N/A"/>
    <s v="."/>
    <x v="1"/>
  </r>
  <r>
    <x v="6"/>
    <s v="Industry"/>
    <x v="6"/>
    <m/>
    <x v="5"/>
    <n v="0"/>
    <n v="0"/>
    <n v="0"/>
    <s v="."/>
    <n v="0"/>
    <n v="0"/>
    <n v="0"/>
    <n v="0"/>
    <n v="0"/>
    <s v="."/>
    <n v="0"/>
    <s v="."/>
    <n v="0"/>
    <n v="0"/>
    <n v="0"/>
    <n v="0"/>
    <n v="0"/>
    <s v="."/>
    <n v="0"/>
    <s v="."/>
    <n v="0"/>
    <n v="0"/>
    <n v="0"/>
    <n v="0"/>
    <s v="."/>
    <e v="#N/A"/>
    <s v="."/>
    <x v="1"/>
  </r>
  <r>
    <x v="6"/>
    <s v="Industry"/>
    <x v="6"/>
    <m/>
    <x v="6"/>
    <n v="3.0807869999999999"/>
    <n v="2.7777469213674522E-10"/>
    <n v="3.0807870002777746"/>
    <s v="."/>
    <n v="0"/>
    <n v="3.0807870002777746"/>
    <n v="3.0807870002777746"/>
    <n v="0"/>
    <n v="0"/>
    <s v="."/>
    <n v="0"/>
    <s v="."/>
    <n v="3.0807870002777746"/>
    <n v="9.3314697222222201E-2"/>
    <n v="2.6929625913888859"/>
    <n v="0.240690330277778"/>
    <n v="5.38193813888889E-2"/>
    <s v="."/>
    <n v="0"/>
    <s v="."/>
    <n v="0"/>
    <n v="0"/>
    <n v="0"/>
    <n v="0"/>
    <s v="."/>
    <e v="#N/A"/>
    <s v="."/>
    <x v="1"/>
  </r>
  <r>
    <x v="6"/>
    <s v="Industry"/>
    <x v="6"/>
    <m/>
    <x v="7"/>
    <n v="0"/>
    <n v="0"/>
    <n v="0"/>
    <s v="."/>
    <n v="0"/>
    <n v="0"/>
    <n v="0"/>
    <n v="0"/>
    <n v="0"/>
    <s v="."/>
    <n v="0"/>
    <s v="."/>
    <n v="0"/>
    <n v="0"/>
    <n v="0"/>
    <n v="0"/>
    <n v="0"/>
    <s v="."/>
    <n v="0"/>
    <s v="."/>
    <n v="0"/>
    <n v="0"/>
    <n v="0"/>
    <n v="0"/>
    <s v="."/>
    <e v="#N/A"/>
    <s v="."/>
    <x v="1"/>
  </r>
  <r>
    <x v="6"/>
    <s v="Industry"/>
    <x v="6"/>
    <m/>
    <x v="8"/>
    <n v="0"/>
    <n v="0"/>
    <n v="0"/>
    <s v="."/>
    <n v="0"/>
    <n v="0"/>
    <n v="0"/>
    <n v="0"/>
    <n v="0"/>
    <s v="."/>
    <n v="0"/>
    <s v="."/>
    <n v="0"/>
    <n v="0"/>
    <n v="0"/>
    <n v="0"/>
    <n v="0"/>
    <s v="."/>
    <n v="0"/>
    <s v="."/>
    <n v="0"/>
    <n v="0"/>
    <n v="0"/>
    <n v="0"/>
    <s v="."/>
    <e v="#N/A"/>
    <s v="."/>
    <x v="1"/>
  </r>
  <r>
    <x v="6"/>
    <s v="Industry"/>
    <x v="6"/>
    <m/>
    <x v="9"/>
    <s v="-"/>
    <n v="0"/>
    <n v="0"/>
    <s v="."/>
    <n v="0"/>
    <n v="0"/>
    <n v="0"/>
    <n v="0"/>
    <n v="0"/>
    <s v="."/>
    <n v="0"/>
    <s v="."/>
    <n v="0"/>
    <n v="0"/>
    <n v="0"/>
    <n v="0"/>
    <n v="0"/>
    <s v="."/>
    <n v="0"/>
    <s v="."/>
    <n v="0"/>
    <n v="0"/>
    <n v="0"/>
    <n v="0"/>
    <s v="."/>
    <e v="#N/A"/>
    <s v="."/>
    <x v="1"/>
  </r>
  <r>
    <x v="6"/>
    <s v="Industry"/>
    <x v="6"/>
    <m/>
    <x v="10"/>
    <s v="-"/>
    <n v="0"/>
    <n v="0"/>
    <s v="."/>
    <n v="0"/>
    <n v="0"/>
    <n v="0"/>
    <n v="0"/>
    <n v="0"/>
    <s v="."/>
    <n v="0"/>
    <s v="."/>
    <n v="0"/>
    <n v="0"/>
    <n v="0"/>
    <n v="0"/>
    <n v="0"/>
    <s v="."/>
    <n v="0"/>
    <s v="."/>
    <n v="0"/>
    <n v="0"/>
    <n v="0"/>
    <n v="0"/>
    <s v="."/>
    <e v="#N/A"/>
    <s v="."/>
    <x v="1"/>
  </r>
  <r>
    <x v="6"/>
    <s v="Industry"/>
    <x v="6"/>
    <m/>
    <x v="11"/>
    <n v="1.6619269999999999"/>
    <n v="-1.6001601394444445"/>
    <n v="6.1766860555555567E-2"/>
    <s v="."/>
    <n v="0"/>
    <n v="6.1766860555555567E-2"/>
    <n v="2.7353321666666663E-2"/>
    <n v="3.44135388888889E-2"/>
    <n v="2.2461632499999998E-2"/>
    <s v="."/>
    <n v="0"/>
    <s v="."/>
    <n v="4.8916891666666651E-3"/>
    <n v="0"/>
    <n v="4.7364244444444434E-3"/>
    <n v="1.10903333333333E-4"/>
    <n v="4.4361388888888903E-5"/>
    <s v="."/>
    <n v="1.32035447222222E-2"/>
    <s v="."/>
    <n v="2.1209994166666701E-2"/>
    <n v="0"/>
    <n v="0"/>
    <n v="2.1209994166666701E-2"/>
    <s v="."/>
    <e v="#N/A"/>
    <s v="."/>
    <x v="1"/>
  </r>
  <r>
    <x v="6"/>
    <s v="Industry"/>
    <x v="6"/>
    <m/>
    <x v="12"/>
    <n v="0.23608899999999999"/>
    <n v="0"/>
    <n v="0.23608899999999999"/>
    <s v="."/>
    <n v="0"/>
    <n v="0.23608899999999999"/>
    <n v="0.23608899999999999"/>
    <n v="0"/>
    <n v="7.7836345833333306E-2"/>
    <s v="."/>
    <n v="0"/>
    <s v="."/>
    <n v="0.1582526541666667"/>
    <n v="0.1582526541666667"/>
    <n v="0"/>
    <n v="0"/>
    <n v="0"/>
    <s v="."/>
    <n v="0"/>
    <s v="."/>
    <n v="0"/>
    <n v="0"/>
    <n v="0"/>
    <n v="0"/>
    <s v="."/>
    <e v="#N/A"/>
    <s v="."/>
    <x v="1"/>
  </r>
  <r>
    <x v="6"/>
    <s v="Industry"/>
    <x v="6"/>
    <m/>
    <x v="13"/>
    <n v="0"/>
    <n v="0"/>
    <n v="0"/>
    <s v="."/>
    <n v="0"/>
    <n v="0"/>
    <n v="0"/>
    <n v="0"/>
    <n v="0"/>
    <s v="."/>
    <n v="0"/>
    <s v="."/>
    <n v="0"/>
    <n v="0"/>
    <n v="0"/>
    <n v="0"/>
    <n v="0"/>
    <s v="."/>
    <n v="0"/>
    <s v="."/>
    <n v="0"/>
    <n v="0"/>
    <n v="0"/>
    <n v="0"/>
    <s v="."/>
    <e v="#N/A"/>
    <s v="."/>
    <x v="1"/>
  </r>
  <r>
    <x v="6"/>
    <s v="Industry"/>
    <x v="6"/>
    <m/>
    <x v="14"/>
    <n v="0"/>
    <n v="0"/>
    <n v="0"/>
    <s v="."/>
    <n v="0"/>
    <n v="0"/>
    <n v="0"/>
    <n v="0"/>
    <n v="0"/>
    <s v="."/>
    <n v="0"/>
    <s v="."/>
    <n v="0"/>
    <n v="0"/>
    <n v="0"/>
    <n v="0"/>
    <n v="0"/>
    <s v="."/>
    <n v="0"/>
    <s v="."/>
    <n v="0"/>
    <n v="0"/>
    <n v="0"/>
    <n v="0"/>
    <s v="."/>
    <e v="#N/A"/>
    <s v="."/>
    <x v="1"/>
  </r>
  <r>
    <x v="6"/>
    <s v="Industry"/>
    <x v="7"/>
    <m/>
    <x v="1"/>
    <n v="6.4453460000000007"/>
    <n v="-0.69396543611111738"/>
    <n v="5.7513805638888833"/>
    <s v="."/>
    <n v="0"/>
    <n v="5.7513805638888833"/>
    <n v="5.0114182972222174"/>
    <n v="0.73996226666666576"/>
    <n v="1.9947560699999951"/>
    <s v="."/>
    <n v="0"/>
    <s v="."/>
    <n v="3.0166622272222221"/>
    <n v="1.156525818333334"/>
    <n v="1.2716855841666661"/>
    <n v="0.368482971111111"/>
    <n v="0.21996785361111101"/>
    <s v="."/>
    <n v="4.1850030277777797E-2"/>
    <s v="."/>
    <n v="0.69811223638888797"/>
    <n v="0"/>
    <n v="0.18572368694444399"/>
    <n v="0.51238854944444401"/>
    <s v="."/>
    <e v="#N/A"/>
    <s v="."/>
    <x v="1"/>
  </r>
  <r>
    <x v="6"/>
    <s v="Industry"/>
    <x v="7"/>
    <m/>
    <x v="2"/>
    <n v="0.50706800000000007"/>
    <n v="8.8817841970012523E-16"/>
    <n v="0.50706800000000096"/>
    <s v="."/>
    <n v="0"/>
    <n v="0.50706800000000096"/>
    <n v="0.50706800000000096"/>
    <n v="0"/>
    <n v="0.10815900000000001"/>
    <s v="."/>
    <n v="0"/>
    <s v="."/>
    <n v="0.3989090000000009"/>
    <n v="0.21625045111111199"/>
    <n v="0.1272014369444445"/>
    <n v="3.24473608333333E-2"/>
    <n v="2.3009751111111101E-2"/>
    <s v="."/>
    <n v="0"/>
    <s v="."/>
    <n v="0"/>
    <n v="0"/>
    <n v="0"/>
    <n v="0"/>
    <s v="."/>
    <e v="#N/A"/>
    <s v="."/>
    <x v="1"/>
  </r>
  <r>
    <x v="6"/>
    <s v="Industry"/>
    <x v="7"/>
    <m/>
    <x v="3"/>
    <n v="4.6519999999999999E-2"/>
    <n v="2.7777780076121417E-10"/>
    <n v="4.65200002777778E-2"/>
    <s v="."/>
    <n v="0"/>
    <n v="4.65200002777778E-2"/>
    <n v="4.65200002777778E-2"/>
    <n v="0"/>
    <n v="1.06578538888889E-2"/>
    <s v="."/>
    <n v="0"/>
    <s v="."/>
    <n v="3.5862146388888898E-2"/>
    <n v="1.456085777777778E-2"/>
    <n v="1.483398694444445E-2"/>
    <n v="3.7839488888888901E-3"/>
    <n v="2.6833527777777801E-3"/>
    <s v="."/>
    <n v="0"/>
    <s v="."/>
    <n v="0"/>
    <n v="0"/>
    <n v="0"/>
    <n v="0"/>
    <s v="."/>
    <e v="#N/A"/>
    <s v="."/>
    <x v="1"/>
  </r>
  <r>
    <x v="6"/>
    <s v="Industry"/>
    <x v="7"/>
    <m/>
    <x v="4"/>
    <n v="3.3052459999999999"/>
    <n v="-2.7778179756410282E-10"/>
    <n v="3.3052459997222181"/>
    <s v="."/>
    <n v="0"/>
    <n v="3.3052459997222181"/>
    <n v="3.3052459997222181"/>
    <n v="0"/>
    <n v="1.44215065194444"/>
    <s v="."/>
    <n v="0"/>
    <s v="."/>
    <n v="1.8630953477777779"/>
    <n v="0.34963879777777801"/>
    <n v="1.0539547649999998"/>
    <n v="0.26884956194444398"/>
    <n v="0.19065222305555601"/>
    <s v="."/>
    <n v="0"/>
    <s v="."/>
    <n v="0"/>
    <n v="0"/>
    <n v="0"/>
    <n v="0"/>
    <s v="."/>
    <e v="#N/A"/>
    <s v="."/>
    <x v="1"/>
  </r>
  <r>
    <x v="6"/>
    <s v="Industry"/>
    <x v="7"/>
    <m/>
    <x v="5"/>
    <n v="2.3259999999999999E-2"/>
    <n v="-2.777777695361916E-10"/>
    <n v="2.325999972222223E-2"/>
    <s v="."/>
    <n v="0"/>
    <n v="2.325999972222223E-2"/>
    <n v="2.325999972222223E-2"/>
    <n v="0"/>
    <n v="0"/>
    <s v="."/>
    <n v="0"/>
    <s v="."/>
    <n v="2.325999972222223E-2"/>
    <n v="1.2609355555555561E-2"/>
    <n v="7.4169933333333394E-3"/>
    <n v="1.8919744444444401E-3"/>
    <n v="1.34167638888889E-3"/>
    <s v="."/>
    <n v="0"/>
    <s v="."/>
    <n v="0"/>
    <n v="0"/>
    <n v="0"/>
    <n v="0"/>
    <s v="."/>
    <e v="#N/A"/>
    <s v="."/>
    <x v="1"/>
  </r>
  <r>
    <x v="6"/>
    <s v="Industry"/>
    <x v="7"/>
    <m/>
    <x v="6"/>
    <n v="3.9542000000000001E-2"/>
    <n v="2.7777779382232026E-10"/>
    <n v="3.9542000277777795E-2"/>
    <s v="."/>
    <n v="0"/>
    <n v="3.9542000277777795E-2"/>
    <n v="3.9542000277777795E-2"/>
    <n v="0"/>
    <n v="0"/>
    <s v="."/>
    <n v="0"/>
    <s v="."/>
    <n v="3.9542000277777795E-2"/>
    <n v="2.1435905000000002E-2"/>
    <n v="1.26088888888889E-2"/>
    <n v="3.2163563888888899E-3"/>
    <n v="2.2808500000000001E-3"/>
    <s v="."/>
    <n v="0"/>
    <s v="."/>
    <n v="0"/>
    <n v="0"/>
    <n v="0"/>
    <n v="0"/>
    <s v="."/>
    <e v="#N/A"/>
    <s v="."/>
    <x v="1"/>
  </r>
  <r>
    <x v="6"/>
    <s v="Industry"/>
    <x v="7"/>
    <m/>
    <x v="7"/>
    <n v="0"/>
    <n v="0"/>
    <n v="0"/>
    <s v="."/>
    <n v="0"/>
    <n v="0"/>
    <n v="0"/>
    <n v="0"/>
    <n v="0"/>
    <s v="."/>
    <n v="0"/>
    <s v="."/>
    <n v="0"/>
    <n v="0"/>
    <n v="0"/>
    <n v="0"/>
    <n v="0"/>
    <s v="."/>
    <n v="0"/>
    <s v="."/>
    <n v="0"/>
    <n v="0"/>
    <n v="0"/>
    <n v="0"/>
    <s v="."/>
    <e v="#N/A"/>
    <s v="."/>
    <x v="1"/>
  </r>
  <r>
    <x v="6"/>
    <s v="Industry"/>
    <x v="7"/>
    <m/>
    <x v="8"/>
    <n v="0"/>
    <n v="0"/>
    <n v="0"/>
    <s v="."/>
    <n v="0"/>
    <n v="0"/>
    <n v="0"/>
    <n v="0"/>
    <n v="0"/>
    <s v="."/>
    <n v="0"/>
    <s v="."/>
    <n v="0"/>
    <n v="0"/>
    <n v="0"/>
    <n v="0"/>
    <n v="0"/>
    <s v="."/>
    <n v="0"/>
    <s v="."/>
    <n v="0"/>
    <n v="0"/>
    <n v="0"/>
    <n v="0"/>
    <s v="."/>
    <e v="#N/A"/>
    <s v="."/>
    <x v="1"/>
  </r>
  <r>
    <x v="6"/>
    <s v="Industry"/>
    <x v="7"/>
    <m/>
    <x v="9"/>
    <s v="-"/>
    <n v="0"/>
    <n v="0"/>
    <s v="."/>
    <n v="0"/>
    <n v="0"/>
    <n v="0"/>
    <n v="0"/>
    <n v="0"/>
    <s v="."/>
    <n v="0"/>
    <s v="."/>
    <n v="0"/>
    <n v="0"/>
    <n v="0"/>
    <n v="0"/>
    <n v="0"/>
    <s v="."/>
    <n v="0"/>
    <s v="."/>
    <n v="0"/>
    <n v="0"/>
    <n v="0"/>
    <n v="0"/>
    <s v="."/>
    <e v="#N/A"/>
    <s v="."/>
    <x v="1"/>
  </r>
  <r>
    <x v="6"/>
    <s v="Industry"/>
    <x v="7"/>
    <m/>
    <x v="10"/>
    <s v="-"/>
    <n v="0"/>
    <n v="0"/>
    <s v="."/>
    <n v="0"/>
    <n v="0"/>
    <n v="0"/>
    <n v="0"/>
    <n v="0"/>
    <s v="."/>
    <n v="0"/>
    <s v="."/>
    <n v="0"/>
    <n v="0"/>
    <n v="0"/>
    <n v="0"/>
    <n v="0"/>
    <s v="."/>
    <n v="0"/>
    <s v="."/>
    <n v="0"/>
    <n v="0"/>
    <n v="0"/>
    <n v="0"/>
    <s v="."/>
    <e v="#N/A"/>
    <s v="."/>
    <x v="1"/>
  </r>
  <r>
    <x v="6"/>
    <s v="Industry"/>
    <x v="7"/>
    <m/>
    <x v="11"/>
    <n v="1.59331"/>
    <n v="-0.69396543638888974"/>
    <n v="0.89934456361111026"/>
    <s v="."/>
    <n v="0"/>
    <n v="0.89934456361111026"/>
    <n v="0.15938229694444453"/>
    <n v="0.73996226666666576"/>
    <n v="2.8117079722222198E-2"/>
    <s v="."/>
    <n v="0"/>
    <s v="."/>
    <n v="0.13126521722222234"/>
    <n v="1.7301936111111121E-2"/>
    <n v="5.5669512500000101E-2"/>
    <n v="5.8293768611111102E-2"/>
    <n v="0"/>
    <s v="."/>
    <n v="4.1850030277777797E-2"/>
    <s v="."/>
    <n v="0.69811223638888797"/>
    <n v="0"/>
    <n v="0.18572368694444399"/>
    <n v="0.51238854944444401"/>
    <s v="."/>
    <e v="#N/A"/>
    <s v="."/>
    <x v="1"/>
  </r>
  <r>
    <x v="6"/>
    <s v="Industry"/>
    <x v="7"/>
    <m/>
    <x v="12"/>
    <n v="0.9304"/>
    <n v="0"/>
    <n v="0.9304"/>
    <s v="."/>
    <n v="0"/>
    <n v="0.9304"/>
    <n v="0.9304"/>
    <n v="0"/>
    <n v="0.40567148444444401"/>
    <s v="."/>
    <n v="0"/>
    <s v="."/>
    <n v="0.524728515555556"/>
    <n v="0.524728515555556"/>
    <n v="0"/>
    <n v="0"/>
    <n v="0"/>
    <s v="."/>
    <n v="0"/>
    <s v="."/>
    <n v="0"/>
    <n v="0"/>
    <n v="0"/>
    <n v="0"/>
    <s v="."/>
    <e v="#N/A"/>
    <s v="."/>
    <x v="1"/>
  </r>
  <r>
    <x v="6"/>
    <s v="Industry"/>
    <x v="7"/>
    <m/>
    <x v="13"/>
    <n v="0"/>
    <n v="0"/>
    <n v="0"/>
    <s v="."/>
    <n v="0"/>
    <n v="0"/>
    <n v="0"/>
    <n v="0"/>
    <n v="0"/>
    <s v="."/>
    <n v="0"/>
    <s v="."/>
    <n v="0"/>
    <n v="0"/>
    <n v="0"/>
    <n v="0"/>
    <n v="0"/>
    <s v="."/>
    <n v="0"/>
    <s v="."/>
    <n v="0"/>
    <n v="0"/>
    <n v="0"/>
    <n v="0"/>
    <s v="."/>
    <e v="#N/A"/>
    <s v="."/>
    <x v="1"/>
  </r>
  <r>
    <x v="6"/>
    <s v="Industry"/>
    <x v="7"/>
    <m/>
    <x v="14"/>
    <n v="0"/>
    <n v="0"/>
    <n v="0"/>
    <s v="."/>
    <n v="0"/>
    <n v="0"/>
    <n v="0"/>
    <n v="0"/>
    <n v="0"/>
    <s v="."/>
    <n v="0"/>
    <s v="."/>
    <n v="0"/>
    <n v="0"/>
    <n v="0"/>
    <n v="0"/>
    <n v="0"/>
    <s v="."/>
    <n v="0"/>
    <s v="."/>
    <n v="0"/>
    <n v="0"/>
    <n v="0"/>
    <n v="0"/>
    <s v="."/>
    <e v="#N/A"/>
    <s v="."/>
    <x v="1"/>
  </r>
  <r>
    <x v="6"/>
    <s v="Industry"/>
    <x v="8"/>
    <m/>
    <x v="1"/>
    <n v="13.409389999999998"/>
    <n v="-6.2597189702777758"/>
    <n v="7.1496710297222226"/>
    <s v="."/>
    <n v="0"/>
    <n v="7.1496710297222226"/>
    <n v="7.0370851277777788"/>
    <n v="0.112585901944444"/>
    <n v="5.4846550300000008"/>
    <s v="."/>
    <n v="0"/>
    <s v="."/>
    <n v="1.5524300977777781"/>
    <n v="0.44876626666666602"/>
    <n v="0.82774787333333399"/>
    <n v="0.275915957777778"/>
    <n v="0"/>
    <s v="."/>
    <n v="0.112585901944444"/>
    <s v="."/>
    <n v="0"/>
    <n v="0"/>
    <n v="0"/>
    <n v="0"/>
    <s v="."/>
    <e v="#N/A"/>
    <s v="."/>
    <x v="1"/>
  </r>
  <r>
    <x v="6"/>
    <s v="Industry"/>
    <x v="8"/>
    <m/>
    <x v="2"/>
    <n v="0.234926"/>
    <n v="5.5555557376685272E-10"/>
    <n v="0.23492600055555557"/>
    <s v="."/>
    <n v="0"/>
    <n v="0.23492600055555557"/>
    <n v="0.23492600055555557"/>
    <n v="0"/>
    <n v="5.8149999999999999E-3"/>
    <s v="."/>
    <n v="0"/>
    <s v="."/>
    <n v="0.22911100055555558"/>
    <n v="8.3224359444444396E-2"/>
    <n v="0.1094149808333334"/>
    <n v="3.6471660277777797E-2"/>
    <n v="0"/>
    <s v="."/>
    <n v="0"/>
    <s v="."/>
    <n v="0"/>
    <n v="0"/>
    <n v="0"/>
    <n v="0"/>
    <s v="."/>
    <e v="#N/A"/>
    <s v="."/>
    <x v="1"/>
  </r>
  <r>
    <x v="6"/>
    <s v="Industry"/>
    <x v="8"/>
    <m/>
    <x v="3"/>
    <n v="5.815E-2"/>
    <n v="-2.7777783545568369E-10"/>
    <n v="5.8149999722222165E-2"/>
    <s v="."/>
    <n v="0"/>
    <n v="5.8149999722222165E-2"/>
    <n v="5.8149999722222165E-2"/>
    <n v="0"/>
    <n v="2.9957576944444401E-2"/>
    <s v="."/>
    <n v="0"/>
    <s v="."/>
    <n v="2.8192422777777761E-2"/>
    <n v="8.0267150000000002E-3"/>
    <n v="1.5124280833333319E-2"/>
    <n v="5.0414269444444401E-3"/>
    <n v="0"/>
    <s v="."/>
    <n v="0"/>
    <s v="."/>
    <n v="0"/>
    <n v="0"/>
    <n v="0"/>
    <n v="0"/>
    <s v="."/>
    <e v="#N/A"/>
    <s v="."/>
    <x v="1"/>
  </r>
  <r>
    <x v="6"/>
    <s v="Industry"/>
    <x v="8"/>
    <m/>
    <x v="4"/>
    <n v="4.7578329999999998"/>
    <n v="-2.7777602440437477E-10"/>
    <n v="4.7578329997222237"/>
    <s v="."/>
    <n v="0"/>
    <n v="4.7578329997222237"/>
    <n v="4.7578329997222237"/>
    <n v="0"/>
    <n v="3.9535189552777799"/>
    <s v="."/>
    <n v="0"/>
    <s v="."/>
    <n v="0.80431404444444399"/>
    <n v="0"/>
    <n v="0.60323553333333302"/>
    <n v="0.201078511111111"/>
    <n v="0"/>
    <s v="."/>
    <n v="0"/>
    <s v="."/>
    <n v="0"/>
    <n v="0"/>
    <n v="0"/>
    <n v="0"/>
    <s v="."/>
    <e v="#N/A"/>
    <s v="."/>
    <x v="1"/>
  </r>
  <r>
    <x v="6"/>
    <s v="Industry"/>
    <x v="8"/>
    <m/>
    <x v="5"/>
    <n v="0.14072299999999999"/>
    <n v="2.7755575615628914E-17"/>
    <n v="0.14072300000000001"/>
    <s v="."/>
    <n v="0"/>
    <n v="0.14072300000000001"/>
    <n v="0.14072300000000001"/>
    <n v="0"/>
    <n v="0"/>
    <s v="."/>
    <n v="0"/>
    <s v="."/>
    <n v="0.14072300000000001"/>
    <n v="5.1117500000000003E-2"/>
    <n v="6.7204125000000003E-2"/>
    <n v="2.2401375000000001E-2"/>
    <n v="0"/>
    <s v="."/>
    <n v="0"/>
    <s v="."/>
    <n v="0"/>
    <n v="0"/>
    <n v="0"/>
    <n v="0"/>
    <s v="."/>
    <e v="#N/A"/>
    <s v="."/>
    <x v="1"/>
  </r>
  <r>
    <x v="6"/>
    <s v="Industry"/>
    <x v="8"/>
    <m/>
    <x v="6"/>
    <n v="6.8616999999999997E-2"/>
    <n v="-2.0816681711721685E-16"/>
    <n v="6.8616999999999789E-2"/>
    <s v="."/>
    <n v="0"/>
    <n v="6.8616999999999789E-2"/>
    <n v="6.8616999999999789E-2"/>
    <n v="0"/>
    <n v="0"/>
    <s v="."/>
    <n v="0"/>
    <s v="."/>
    <n v="6.8616999999999789E-2"/>
    <n v="2.49250622222222E-2"/>
    <n v="3.2768953333333198E-2"/>
    <n v="1.09229844444444E-2"/>
    <n v="0"/>
    <s v="."/>
    <n v="0"/>
    <s v="."/>
    <n v="0"/>
    <n v="0"/>
    <n v="0"/>
    <n v="0"/>
    <s v="."/>
    <e v="#N/A"/>
    <s v="."/>
    <x v="1"/>
  </r>
  <r>
    <x v="6"/>
    <s v="Industry"/>
    <x v="8"/>
    <m/>
    <x v="7"/>
    <n v="0"/>
    <n v="0"/>
    <n v="0"/>
    <s v="."/>
    <n v="0"/>
    <n v="0"/>
    <n v="0"/>
    <n v="0"/>
    <n v="0"/>
    <s v="."/>
    <n v="0"/>
    <s v="."/>
    <n v="0"/>
    <n v="0"/>
    <n v="0"/>
    <n v="0"/>
    <n v="0"/>
    <s v="."/>
    <n v="0"/>
    <s v="."/>
    <n v="0"/>
    <n v="0"/>
    <n v="0"/>
    <n v="0"/>
    <s v="."/>
    <e v="#N/A"/>
    <s v="."/>
    <x v="1"/>
  </r>
  <r>
    <x v="6"/>
    <s v="Industry"/>
    <x v="8"/>
    <m/>
    <x v="8"/>
    <n v="0"/>
    <n v="0"/>
    <n v="0"/>
    <s v="."/>
    <n v="0"/>
    <n v="0"/>
    <n v="0"/>
    <n v="0"/>
    <n v="0"/>
    <s v="."/>
    <n v="0"/>
    <s v="."/>
    <n v="0"/>
    <n v="0"/>
    <n v="0"/>
    <n v="0"/>
    <n v="0"/>
    <s v="."/>
    <n v="0"/>
    <s v="."/>
    <n v="0"/>
    <n v="0"/>
    <n v="0"/>
    <n v="0"/>
    <s v="."/>
    <e v="#N/A"/>
    <s v="."/>
    <x v="1"/>
  </r>
  <r>
    <x v="6"/>
    <s v="Industry"/>
    <x v="8"/>
    <m/>
    <x v="9"/>
    <s v="-"/>
    <n v="0"/>
    <n v="0"/>
    <s v="."/>
    <n v="0"/>
    <n v="0"/>
    <n v="0"/>
    <n v="0"/>
    <n v="0"/>
    <s v="."/>
    <n v="0"/>
    <s v="."/>
    <n v="0"/>
    <n v="0"/>
    <n v="0"/>
    <n v="0"/>
    <n v="0"/>
    <s v="."/>
    <n v="0"/>
    <s v="."/>
    <n v="0"/>
    <n v="0"/>
    <n v="0"/>
    <n v="0"/>
    <s v="."/>
    <e v="#N/A"/>
    <s v="."/>
    <x v="1"/>
  </r>
  <r>
    <x v="6"/>
    <s v="Industry"/>
    <x v="8"/>
    <m/>
    <x v="10"/>
    <s v="-"/>
    <n v="0"/>
    <n v="0"/>
    <s v="."/>
    <n v="0"/>
    <n v="0"/>
    <n v="0"/>
    <n v="0"/>
    <n v="0"/>
    <s v="."/>
    <n v="0"/>
    <s v="."/>
    <n v="0"/>
    <n v="0"/>
    <n v="0"/>
    <n v="0"/>
    <n v="0"/>
    <s v="."/>
    <n v="0"/>
    <s v="."/>
    <n v="0"/>
    <n v="0"/>
    <n v="0"/>
    <n v="0"/>
    <s v="."/>
    <e v="#N/A"/>
    <s v="."/>
    <x v="1"/>
  </r>
  <r>
    <x v="6"/>
    <s v="Industry"/>
    <x v="8"/>
    <m/>
    <x v="11"/>
    <n v="6.4825620000000006"/>
    <n v="-6.2585559700000006"/>
    <n v="0.22400602999999999"/>
    <s v="."/>
    <n v="0"/>
    <n v="0.22400602999999999"/>
    <n v="0.111420128055556"/>
    <n v="0.112585901944444"/>
    <n v="0.111420128055556"/>
    <s v="."/>
    <n v="0"/>
    <s v="."/>
    <n v="0"/>
    <n v="0"/>
    <n v="0"/>
    <n v="0"/>
    <n v="0"/>
    <s v="."/>
    <n v="0.112585901944444"/>
    <s v="."/>
    <n v="0"/>
    <n v="0"/>
    <n v="0"/>
    <n v="0"/>
    <s v="."/>
    <e v="#N/A"/>
    <s v="."/>
    <x v="1"/>
  </r>
  <r>
    <x v="6"/>
    <s v="Industry"/>
    <x v="8"/>
    <m/>
    <x v="12"/>
    <n v="1.665416"/>
    <n v="-2.7778002120726342E-10"/>
    <n v="1.66541599972222"/>
    <s v="."/>
    <n v="0"/>
    <n v="1.66541599972222"/>
    <n v="1.66541599972222"/>
    <n v="0"/>
    <n v="1.3839433697222201"/>
    <s v="."/>
    <n v="0"/>
    <s v="."/>
    <n v="0.28147263"/>
    <n v="0.28147263"/>
    <n v="0"/>
    <n v="0"/>
    <n v="0"/>
    <s v="."/>
    <n v="0"/>
    <s v="."/>
    <n v="0"/>
    <n v="0"/>
    <n v="0"/>
    <n v="0"/>
    <s v="."/>
    <e v="#N/A"/>
    <s v="."/>
    <x v="1"/>
  </r>
  <r>
    <x v="6"/>
    <s v="Industry"/>
    <x v="8"/>
    <m/>
    <x v="13"/>
    <n v="0"/>
    <n v="0"/>
    <n v="0"/>
    <s v="."/>
    <n v="0"/>
    <n v="0"/>
    <n v="0"/>
    <n v="0"/>
    <n v="0"/>
    <s v="."/>
    <n v="0"/>
    <s v="."/>
    <n v="0"/>
    <n v="0"/>
    <n v="0"/>
    <n v="0"/>
    <n v="0"/>
    <s v="."/>
    <n v="0"/>
    <s v="."/>
    <n v="0"/>
    <n v="0"/>
    <n v="0"/>
    <n v="0"/>
    <s v="."/>
    <e v="#N/A"/>
    <s v="."/>
    <x v="1"/>
  </r>
  <r>
    <x v="6"/>
    <s v="Industry"/>
    <x v="8"/>
    <m/>
    <x v="14"/>
    <n v="0"/>
    <n v="0"/>
    <n v="0"/>
    <s v="."/>
    <n v="0"/>
    <n v="0"/>
    <n v="0"/>
    <n v="0"/>
    <n v="0"/>
    <s v="."/>
    <n v="0"/>
    <s v="."/>
    <n v="0"/>
    <n v="0"/>
    <n v="0"/>
    <n v="0"/>
    <n v="0"/>
    <s v="."/>
    <n v="0"/>
    <s v="."/>
    <n v="0"/>
    <n v="0"/>
    <n v="0"/>
    <n v="0"/>
    <s v="."/>
    <e v="#N/A"/>
    <s v="."/>
    <x v="1"/>
  </r>
  <r>
    <x v="6"/>
    <s v="Industry"/>
    <x v="9"/>
    <m/>
    <x v="1"/>
    <n v="12.540628999999999"/>
    <n v="-4.1453065174999875"/>
    <n v="8.3953224825000117"/>
    <s v="."/>
    <n v="0"/>
    <n v="8.3953224825000117"/>
    <n v="8.3331372275000124"/>
    <n v="6.2185255000000002E-2"/>
    <n v="3.0619249908333281"/>
    <s v="."/>
    <n v="0"/>
    <s v="."/>
    <n v="5.2712122366666847"/>
    <n v="0.47489919444444401"/>
    <n v="3.5972347816666801"/>
    <n v="1.1990782605555601"/>
    <n v="0"/>
    <s v="."/>
    <n v="6.2185255000000002E-2"/>
    <s v="."/>
    <n v="0"/>
    <n v="0"/>
    <n v="0"/>
    <n v="0"/>
    <s v="."/>
    <e v="#N/A"/>
    <s v="."/>
    <x v="1"/>
  </r>
  <r>
    <x v="6"/>
    <s v="Industry"/>
    <x v="9"/>
    <m/>
    <x v="2"/>
    <n v="0.11746299999999998"/>
    <n v="5.5555557376685272E-10"/>
    <n v="0.11746300055555556"/>
    <s v="."/>
    <n v="0"/>
    <n v="0.11746300055555556"/>
    <n v="0.11746300055555556"/>
    <n v="0"/>
    <n v="1.2793000000000001E-2"/>
    <s v="."/>
    <n v="0"/>
    <s v="."/>
    <n v="0.10467000055555556"/>
    <n v="8.5589605555555608E-3"/>
    <n v="7.208328E-2"/>
    <n v="2.4027759999999999E-2"/>
    <n v="0"/>
    <s v="."/>
    <n v="0"/>
    <s v="."/>
    <n v="0"/>
    <n v="0"/>
    <n v="0"/>
    <n v="0"/>
    <s v="."/>
    <e v="#N/A"/>
    <s v="."/>
    <x v="1"/>
  </r>
  <r>
    <x v="6"/>
    <s v="Industry"/>
    <x v="9"/>
    <m/>
    <x v="3"/>
    <n v="0.93737800000000016"/>
    <n v="0"/>
    <n v="0.93737800000000016"/>
    <s v="."/>
    <n v="0"/>
    <n v="0.93737800000000016"/>
    <n v="0.93737800000000016"/>
    <n v="0"/>
    <n v="0.50189311722222196"/>
    <s v="."/>
    <n v="0"/>
    <s v="."/>
    <n v="0.43548488277777819"/>
    <n v="2.0066007222222199E-2"/>
    <n v="0.31156415666666704"/>
    <n v="0.103854718888889"/>
    <n v="0"/>
    <s v="."/>
    <n v="0"/>
    <s v="."/>
    <n v="0"/>
    <n v="0"/>
    <n v="0"/>
    <n v="0"/>
    <s v="."/>
    <e v="#N/A"/>
    <s v="."/>
    <x v="1"/>
  </r>
  <r>
    <x v="6"/>
    <s v="Industry"/>
    <x v="9"/>
    <m/>
    <x v="4"/>
    <n v="2.8935439999999994"/>
    <n v="-2.7778357392094222E-10"/>
    <n v="2.8935439997222159"/>
    <s v="."/>
    <n v="0"/>
    <n v="2.8935439997222159"/>
    <n v="2.8935439997222159"/>
    <n v="0"/>
    <n v="2.0986595119444398"/>
    <s v="."/>
    <n v="0"/>
    <s v="."/>
    <n v="0.79488448777777598"/>
    <n v="0"/>
    <n v="0.59616336583333196"/>
    <n v="0.198721121944444"/>
    <n v="0"/>
    <s v="."/>
    <n v="0"/>
    <s v="."/>
    <n v="0"/>
    <n v="0"/>
    <n v="0"/>
    <n v="0"/>
    <s v="."/>
    <e v="#N/A"/>
    <s v="."/>
    <x v="1"/>
  </r>
  <r>
    <x v="6"/>
    <s v="Industry"/>
    <x v="9"/>
    <m/>
    <x v="5"/>
    <n v="2.2120259999999998"/>
    <n v="-5.5555382516558893E-10"/>
    <n v="2.212025999444446"/>
    <s v="."/>
    <n v="0"/>
    <n v="2.212025999444446"/>
    <n v="2.212025999444446"/>
    <n v="0"/>
    <n v="0"/>
    <s v="."/>
    <n v="0"/>
    <s v="."/>
    <n v="2.212025999444446"/>
    <n v="0.1808793627777778"/>
    <n v="1.5233599775000011"/>
    <n v="0.50778665916666699"/>
    <n v="0"/>
    <s v="."/>
    <n v="0"/>
    <s v="."/>
    <n v="0"/>
    <n v="0"/>
    <n v="0"/>
    <n v="0"/>
    <s v="."/>
    <e v="#N/A"/>
    <s v="."/>
    <x v="1"/>
  </r>
  <r>
    <x v="6"/>
    <s v="Industry"/>
    <x v="9"/>
    <m/>
    <x v="6"/>
    <n v="1.5863319999999999"/>
    <n v="-5.5555537947782341E-10"/>
    <n v="1.5863319994444445"/>
    <s v="."/>
    <n v="0"/>
    <n v="1.5863319994444445"/>
    <n v="1.5863319994444445"/>
    <n v="0"/>
    <n v="0"/>
    <s v="."/>
    <n v="0"/>
    <s v="."/>
    <n v="1.5863319994444445"/>
    <n v="0.12971579944444439"/>
    <n v="1.09246215"/>
    <n v="0.36415405000000001"/>
    <n v="0"/>
    <s v="."/>
    <n v="0"/>
    <s v="."/>
    <n v="0"/>
    <n v="0"/>
    <n v="0"/>
    <n v="0"/>
    <s v="."/>
    <e v="#N/A"/>
    <s v="."/>
    <x v="1"/>
  </r>
  <r>
    <x v="6"/>
    <s v="Industry"/>
    <x v="9"/>
    <m/>
    <x v="7"/>
    <n v="0"/>
    <n v="0"/>
    <n v="0"/>
    <s v="."/>
    <n v="0"/>
    <n v="0"/>
    <n v="0"/>
    <n v="0"/>
    <n v="0"/>
    <s v="."/>
    <n v="0"/>
    <s v="."/>
    <n v="0"/>
    <n v="0"/>
    <n v="0"/>
    <n v="0"/>
    <n v="0"/>
    <s v="."/>
    <n v="0"/>
    <s v="."/>
    <n v="0"/>
    <n v="0"/>
    <n v="0"/>
    <n v="0"/>
    <s v="."/>
    <e v="#N/A"/>
    <s v="."/>
    <x v="1"/>
  </r>
  <r>
    <x v="6"/>
    <s v="Industry"/>
    <x v="9"/>
    <m/>
    <x v="8"/>
    <n v="0"/>
    <n v="0"/>
    <n v="0"/>
    <s v="."/>
    <n v="0"/>
    <n v="0"/>
    <n v="0"/>
    <n v="0"/>
    <n v="0"/>
    <s v="."/>
    <n v="0"/>
    <s v="."/>
    <n v="0"/>
    <n v="0"/>
    <n v="0"/>
    <n v="0"/>
    <n v="0"/>
    <s v="."/>
    <n v="0"/>
    <s v="."/>
    <n v="0"/>
    <n v="0"/>
    <n v="0"/>
    <n v="0"/>
    <s v="."/>
    <e v="#N/A"/>
    <s v="."/>
    <x v="1"/>
  </r>
  <r>
    <x v="6"/>
    <s v="Industry"/>
    <x v="9"/>
    <m/>
    <x v="9"/>
    <s v="-"/>
    <n v="0"/>
    <n v="0"/>
    <s v="."/>
    <n v="0"/>
    <n v="0"/>
    <n v="0"/>
    <n v="0"/>
    <n v="0"/>
    <s v="."/>
    <n v="0"/>
    <s v="."/>
    <n v="0"/>
    <n v="0"/>
    <n v="0"/>
    <n v="0"/>
    <n v="0"/>
    <s v="."/>
    <n v="0"/>
    <s v="."/>
    <n v="0"/>
    <n v="0"/>
    <n v="0"/>
    <n v="0"/>
    <s v="."/>
    <e v="#N/A"/>
    <s v="."/>
    <x v="1"/>
  </r>
  <r>
    <x v="6"/>
    <s v="Industry"/>
    <x v="9"/>
    <m/>
    <x v="10"/>
    <s v="-"/>
    <n v="0"/>
    <n v="0"/>
    <s v="."/>
    <n v="0"/>
    <n v="0"/>
    <n v="0"/>
    <n v="0"/>
    <n v="0"/>
    <s v="."/>
    <n v="0"/>
    <s v="."/>
    <n v="0"/>
    <n v="0"/>
    <n v="0"/>
    <n v="0"/>
    <n v="0"/>
    <s v="."/>
    <n v="0"/>
    <s v="."/>
    <n v="0"/>
    <n v="0"/>
    <n v="0"/>
    <n v="0"/>
    <s v="."/>
    <e v="#N/A"/>
    <s v="."/>
    <x v="1"/>
  </r>
  <r>
    <x v="6"/>
    <s v="Industry"/>
    <x v="9"/>
    <m/>
    <x v="11"/>
    <n v="4.2984480000000005"/>
    <n v="-4.1453065180555564"/>
    <n v="0.15314148194444441"/>
    <s v="."/>
    <n v="0"/>
    <n v="0.15314148194444441"/>
    <n v="9.0956226944444399E-2"/>
    <n v="6.2185255000000002E-2"/>
    <n v="9.0956226944444399E-2"/>
    <s v="."/>
    <n v="0"/>
    <s v="."/>
    <n v="0"/>
    <n v="0"/>
    <n v="0"/>
    <n v="0"/>
    <n v="0"/>
    <s v="."/>
    <n v="6.2185255000000002E-2"/>
    <s v="."/>
    <n v="0"/>
    <n v="0"/>
    <n v="0"/>
    <n v="0"/>
    <s v="."/>
    <e v="#N/A"/>
    <s v="."/>
    <x v="1"/>
  </r>
  <r>
    <x v="6"/>
    <s v="Industry"/>
    <x v="9"/>
    <m/>
    <x v="12"/>
    <n v="0.49311199999999994"/>
    <n v="-2.7777791178351663E-10"/>
    <n v="0.49311199972222203"/>
    <s v="."/>
    <n v="0"/>
    <n v="0.49311199972222203"/>
    <n v="0.49311199972222203"/>
    <n v="0"/>
    <n v="0.35762313472222201"/>
    <s v="."/>
    <n v="0"/>
    <s v="."/>
    <n v="0.13548886500000001"/>
    <n v="0.13548886500000001"/>
    <n v="0"/>
    <n v="0"/>
    <n v="0"/>
    <s v="."/>
    <n v="0"/>
    <s v="."/>
    <n v="0"/>
    <n v="0"/>
    <n v="0"/>
    <n v="0"/>
    <s v="."/>
    <e v="#N/A"/>
    <s v="."/>
    <x v="1"/>
  </r>
  <r>
    <x v="6"/>
    <s v="Industry"/>
    <x v="9"/>
    <m/>
    <x v="13"/>
    <n v="2.3259999999999999E-3"/>
    <n v="8.6736173798840355E-19"/>
    <n v="2.3260000000000008E-3"/>
    <s v="."/>
    <n v="0"/>
    <n v="2.3260000000000008E-3"/>
    <n v="2.3260000000000008E-3"/>
    <n v="0"/>
    <n v="0"/>
    <s v="."/>
    <n v="0"/>
    <s v="."/>
    <n v="2.3260000000000008E-3"/>
    <n v="1.901988888888888E-4"/>
    <n v="1.6018508333333341E-3"/>
    <n v="5.3395027777777804E-4"/>
    <n v="0"/>
    <s v="."/>
    <n v="0"/>
    <s v="."/>
    <n v="0"/>
    <n v="0"/>
    <n v="0"/>
    <n v="0"/>
    <s v="."/>
    <e v="#N/A"/>
    <s v="."/>
    <x v="1"/>
  </r>
  <r>
    <x v="6"/>
    <s v="Industry"/>
    <x v="9"/>
    <m/>
    <x v="14"/>
    <n v="0"/>
    <n v="0"/>
    <n v="0"/>
    <s v="."/>
    <n v="0"/>
    <n v="0"/>
    <n v="0"/>
    <n v="0"/>
    <n v="0"/>
    <s v="."/>
    <n v="0"/>
    <s v="."/>
    <n v="0"/>
    <n v="0"/>
    <n v="0"/>
    <n v="0"/>
    <n v="0"/>
    <s v="."/>
    <n v="0"/>
    <s v="."/>
    <n v="0"/>
    <n v="0"/>
    <n v="0"/>
    <n v="0"/>
    <s v="."/>
    <e v="#N/A"/>
    <s v="."/>
    <x v="1"/>
  </r>
  <r>
    <x v="7"/>
    <s v="Industry"/>
    <x v="1"/>
    <m/>
    <x v="1"/>
    <n v="711.20124899999996"/>
    <n v="-191.40503545805518"/>
    <n v="519.79621354194478"/>
    <s v="."/>
    <n v="0"/>
    <n v="519.79621354194478"/>
    <n v="500.76392285333361"/>
    <n v="19.03229068861112"/>
    <n v="64.0081137088888"/>
    <s v="."/>
    <n v="0"/>
    <s v="."/>
    <n v="436.75580914444481"/>
    <n v="61.8789089880555"/>
    <n v="89.893686602499997"/>
    <n v="33.944011818333301"/>
    <n v="251.03920173555599"/>
    <s v="."/>
    <n v="0.79802622888888919"/>
    <s v="."/>
    <n v="18.23426445972223"/>
    <n v="5.2960913302777799"/>
    <n v="3.9162720555555599"/>
    <n v="9.0219010738888894"/>
    <s v="."/>
    <e v="#N/A"/>
    <s v="."/>
    <x v="1"/>
  </r>
  <r>
    <x v="7"/>
    <s v="Industry"/>
    <x v="1"/>
    <m/>
    <x v="2"/>
    <n v="101.989285"/>
    <n v="1.8726763888281539E-3"/>
    <n v="101.99115767638882"/>
    <s v="."/>
    <n v="0"/>
    <n v="101.99115767638882"/>
    <n v="101.99115767638882"/>
    <n v="0"/>
    <n v="3.3555424208333302"/>
    <s v="."/>
    <n v="0"/>
    <s v="."/>
    <n v="98.635615255555493"/>
    <n v="1.8102006472222221"/>
    <n v="7.2077356363888896"/>
    <n v="5.4713506827777802"/>
    <n v="84.146328289166604"/>
    <s v="."/>
    <n v="0"/>
    <s v="."/>
    <n v="0"/>
    <n v="0"/>
    <n v="0"/>
    <n v="0"/>
    <s v="."/>
    <e v="#N/A"/>
    <s v="."/>
    <x v="1"/>
  </r>
  <r>
    <x v="7"/>
    <s v="Industry"/>
    <x v="1"/>
    <m/>
    <x v="3"/>
    <n v="31.524277999999999"/>
    <n v="2.5096633333276941E-3"/>
    <n v="31.526787663333327"/>
    <s v="."/>
    <n v="0"/>
    <n v="31.526787663333327"/>
    <n v="31.526787663333327"/>
    <n v="0"/>
    <n v="5.2979111838888899"/>
    <s v="."/>
    <n v="0"/>
    <s v="."/>
    <n v="26.228876479444438"/>
    <n v="1.3538582149999998"/>
    <n v="6.6340965527777698"/>
    <n v="2.0953844780555602"/>
    <n v="16.145537233611108"/>
    <s v="."/>
    <n v="0"/>
    <s v="."/>
    <n v="0"/>
    <n v="0"/>
    <n v="0"/>
    <n v="0"/>
    <s v="."/>
    <e v="#N/A"/>
    <s v="."/>
    <x v="1"/>
  </r>
  <r>
    <x v="7"/>
    <s v="Industry"/>
    <x v="1"/>
    <m/>
    <x v="4"/>
    <n v="221.81898999999999"/>
    <n v="2.6914708611002425E-2"/>
    <n v="221.84590470861099"/>
    <s v="."/>
    <n v="0"/>
    <n v="221.84590470861099"/>
    <n v="221.84590470861099"/>
    <n v="0"/>
    <n v="43.116273779444398"/>
    <s v="."/>
    <n v="0"/>
    <s v="."/>
    <n v="178.7296309291666"/>
    <n v="7.03371832888888"/>
    <n v="56.679672010833301"/>
    <n v="17.746666374444398"/>
    <n v="97.269574215000006"/>
    <s v="."/>
    <n v="0"/>
    <s v="."/>
    <n v="0"/>
    <n v="0"/>
    <n v="0"/>
    <n v="0"/>
    <s v="."/>
    <e v="#N/A"/>
    <s v="."/>
    <x v="1"/>
  </r>
  <r>
    <x v="7"/>
    <s v="Industry"/>
    <x v="1"/>
    <m/>
    <x v="5"/>
    <n v="37.826574999999998"/>
    <n v="7.7181680555966636E-3"/>
    <n v="37.834293168055595"/>
    <s v="."/>
    <n v="0"/>
    <n v="37.834293168055595"/>
    <n v="37.834293168055595"/>
    <n v="0"/>
    <n v="0"/>
    <s v="."/>
    <n v="0"/>
    <s v="."/>
    <n v="37.834293168055595"/>
    <n v="0.98317244861111097"/>
    <n v="2.345944806944444"/>
    <n v="1.8802211019444399"/>
    <n v="32.6249548105556"/>
    <s v="."/>
    <n v="0"/>
    <s v="."/>
    <n v="0"/>
    <n v="0"/>
    <n v="0"/>
    <n v="0"/>
    <s v="."/>
    <e v="#N/A"/>
    <s v="."/>
    <x v="1"/>
  </r>
  <r>
    <x v="7"/>
    <s v="Industry"/>
    <x v="1"/>
    <m/>
    <x v="6"/>
    <n v="20.030349000000001"/>
    <n v="1.6363722222223487E-4"/>
    <n v="20.030512637222223"/>
    <s v="."/>
    <n v="0"/>
    <n v="20.030512637222223"/>
    <n v="20.030512637222223"/>
    <n v="0"/>
    <n v="0"/>
    <s v="."/>
    <n v="0"/>
    <s v="."/>
    <n v="20.030512637222223"/>
    <n v="1.850665510277778"/>
    <n v="13.539581063055561"/>
    <n v="3.0707339958333302"/>
    <n v="1.5695320680555549"/>
    <s v="."/>
    <n v="0"/>
    <s v="."/>
    <n v="0"/>
    <n v="0"/>
    <n v="0"/>
    <n v="0"/>
    <s v="."/>
    <e v="#N/A"/>
    <s v="."/>
    <x v="1"/>
  </r>
  <r>
    <x v="7"/>
    <s v="Industry"/>
    <x v="1"/>
    <m/>
    <x v="7"/>
    <n v="0"/>
    <n v="0"/>
    <n v="0"/>
    <s v="."/>
    <n v="0"/>
    <n v="0"/>
    <n v="0"/>
    <n v="0"/>
    <n v="0"/>
    <s v="."/>
    <n v="0"/>
    <s v="."/>
    <n v="0"/>
    <n v="0"/>
    <n v="0"/>
    <n v="0"/>
    <n v="0"/>
    <s v="."/>
    <n v="0"/>
    <s v="."/>
    <n v="0"/>
    <n v="0"/>
    <n v="0"/>
    <n v="0"/>
    <s v="."/>
    <e v="#N/A"/>
    <s v="."/>
    <x v="1"/>
  </r>
  <r>
    <x v="7"/>
    <s v="Industry"/>
    <x v="1"/>
    <m/>
    <x v="8"/>
    <n v="0"/>
    <n v="0"/>
    <n v="0"/>
    <s v="."/>
    <n v="0"/>
    <n v="0"/>
    <n v="0"/>
    <n v="0"/>
    <n v="0"/>
    <s v="."/>
    <n v="0"/>
    <s v="."/>
    <n v="0"/>
    <n v="0"/>
    <n v="0"/>
    <n v="0"/>
    <n v="0"/>
    <s v="."/>
    <n v="0"/>
    <s v="."/>
    <n v="0"/>
    <n v="0"/>
    <n v="0"/>
    <n v="0"/>
    <s v="."/>
    <e v="#N/A"/>
    <s v="."/>
    <x v="1"/>
  </r>
  <r>
    <x v="7"/>
    <s v="Industry"/>
    <x v="1"/>
    <m/>
    <x v="9"/>
    <s v="-"/>
    <n v="0"/>
    <n v="0"/>
    <s v="."/>
    <n v="0"/>
    <n v="0"/>
    <n v="0"/>
    <n v="0"/>
    <n v="0"/>
    <s v="."/>
    <n v="0"/>
    <s v="."/>
    <n v="0"/>
    <n v="0"/>
    <n v="0"/>
    <n v="0"/>
    <n v="0"/>
    <s v="."/>
    <n v="0"/>
    <s v="."/>
    <n v="0"/>
    <n v="0"/>
    <n v="0"/>
    <n v="0"/>
    <s v="."/>
    <e v="#N/A"/>
    <s v="."/>
    <x v="1"/>
  </r>
  <r>
    <x v="7"/>
    <s v="Industry"/>
    <x v="1"/>
    <m/>
    <x v="10"/>
    <s v="-"/>
    <n v="0"/>
    <n v="0"/>
    <s v="."/>
    <n v="0"/>
    <n v="0"/>
    <n v="0"/>
    <n v="0"/>
    <n v="0"/>
    <s v="."/>
    <n v="0"/>
    <s v="."/>
    <n v="0"/>
    <n v="0"/>
    <n v="0"/>
    <n v="0"/>
    <n v="0"/>
    <s v="."/>
    <n v="0"/>
    <s v="."/>
    <n v="0"/>
    <n v="0"/>
    <n v="0"/>
    <n v="0"/>
    <s v="."/>
    <e v="#N/A"/>
    <s v="."/>
    <x v="1"/>
  </r>
  <r>
    <x v="7"/>
    <s v="Industry"/>
    <x v="1"/>
    <m/>
    <x v="11"/>
    <n v="226.23955299999997"/>
    <n v="-191.45574485861107"/>
    <n v="34.783808141388896"/>
    <s v="."/>
    <n v="0"/>
    <n v="34.783808141388896"/>
    <n v="15.751517452777776"/>
    <n v="19.03229068861112"/>
    <n v="1.3404877527777801"/>
    <s v="."/>
    <n v="0"/>
    <s v="."/>
    <n v="14.411029699999997"/>
    <n v="0.37788236749999998"/>
    <n v="1.7606358241666666"/>
    <n v="2.07320848333333"/>
    <n v="10.199303025000001"/>
    <s v="."/>
    <n v="0.79802622888888897"/>
    <s v="."/>
    <n v="18.23426445972223"/>
    <n v="5.2960913302777799"/>
    <n v="3.9162720555555599"/>
    <n v="9.0219010738888894"/>
    <s v="."/>
    <e v="#N/A"/>
    <s v="."/>
    <x v="1"/>
  </r>
  <r>
    <x v="7"/>
    <s v="Industry"/>
    <x v="1"/>
    <m/>
    <x v="12"/>
    <n v="58.896645999999997"/>
    <n v="1.2907249166602242E-2"/>
    <n v="58.909553249166599"/>
    <s v="."/>
    <n v="0"/>
    <n v="58.909553249166599"/>
    <n v="58.909553249166599"/>
    <n v="0"/>
    <n v="10.897898571944401"/>
    <s v="."/>
    <n v="0"/>
    <s v="."/>
    <n v="48.011654677222197"/>
    <n v="48.011654677222197"/>
    <n v="0"/>
    <n v="0"/>
    <n v="0"/>
    <s v="."/>
    <n v="0"/>
    <s v="."/>
    <n v="0"/>
    <n v="0"/>
    <n v="0"/>
    <n v="0"/>
    <s v="."/>
    <e v="#N/A"/>
    <s v="."/>
    <x v="1"/>
  </r>
  <r>
    <x v="7"/>
    <s v="Industry"/>
    <x v="1"/>
    <m/>
    <x v="13"/>
    <n v="10.469326000000001"/>
    <n v="-3.0670138888844178E-4"/>
    <n v="10.469019298611112"/>
    <s v="."/>
    <n v="0"/>
    <n v="10.469019298611112"/>
    <n v="10.469019298611112"/>
    <n v="0"/>
    <n v="0"/>
    <s v="."/>
    <n v="0"/>
    <s v="."/>
    <n v="10.469019298611112"/>
    <n v="0.38392255194444402"/>
    <n v="1.3738768324999988"/>
    <n v="1.2891137455555599"/>
    <n v="7.4221061686111094"/>
    <s v="."/>
    <n v="0"/>
    <s v="."/>
    <n v="0"/>
    <n v="0"/>
    <n v="0"/>
    <n v="0"/>
    <s v="."/>
    <e v="#N/A"/>
    <s v="."/>
    <x v="1"/>
  </r>
  <r>
    <x v="7"/>
    <s v="Industry"/>
    <x v="1"/>
    <m/>
    <x v="14"/>
    <n v="2.40741"/>
    <n v="-2.2330013888889333E-3"/>
    <n v="2.4051769986111111"/>
    <s v="."/>
    <n v="0"/>
    <n v="2.4051769986111111"/>
    <n v="2.4051769986111111"/>
    <n v="0"/>
    <n v="0"/>
    <s v="."/>
    <n v="0"/>
    <s v="."/>
    <n v="2.4051769986111111"/>
    <n v="7.3834241388888888E-2"/>
    <n v="0.35214387555555499"/>
    <n v="0.31733295638888898"/>
    <n v="1.6618659252777781"/>
    <s v="."/>
    <n v="0"/>
    <s v="."/>
    <n v="0"/>
    <n v="0"/>
    <n v="0"/>
    <n v="0"/>
    <s v="."/>
    <e v="#N/A"/>
    <s v="."/>
    <x v="1"/>
  </r>
  <r>
    <x v="7"/>
    <s v="Industry"/>
    <x v="2"/>
    <m/>
    <x v="1"/>
    <n v="164.207459"/>
    <n v="-17.924877200833294"/>
    <n v="146.28258179916671"/>
    <s v="."/>
    <n v="0"/>
    <n v="146.28258179916671"/>
    <n v="146.26344233333339"/>
    <n v="1.91394658333333E-2"/>
    <n v="1.6921589794444452"/>
    <s v="."/>
    <n v="0"/>
    <s v="."/>
    <n v="144.57128335388893"/>
    <n v="7.7460212349999997"/>
    <n v="0.67038748527777803"/>
    <n v="4.2949503619444398"/>
    <n v="131.8599242716667"/>
    <s v="."/>
    <n v="1.91394658333333E-2"/>
    <s v="."/>
    <n v="0"/>
    <n v="0"/>
    <n v="0"/>
    <n v="0"/>
    <s v="."/>
    <e v="#N/A"/>
    <s v="."/>
    <x v="1"/>
  </r>
  <r>
    <x v="7"/>
    <s v="Industry"/>
    <x v="2"/>
    <m/>
    <x v="2"/>
    <n v="73.229458000000008"/>
    <n v="-1.4210854715202004E-14"/>
    <n v="73.229457999999994"/>
    <s v="."/>
    <n v="0"/>
    <n v="73.229457999999994"/>
    <n v="73.229457999999994"/>
    <n v="0"/>
    <n v="0.95083621416666697"/>
    <s v="."/>
    <n v="0"/>
    <s v="."/>
    <n v="72.278621785833323"/>
    <n v="0.20250914277777729"/>
    <n v="0.35630744333333397"/>
    <n v="2.3980071386111099"/>
    <n v="69.321798061111096"/>
    <s v="."/>
    <n v="0"/>
    <s v="."/>
    <n v="0"/>
    <n v="0"/>
    <n v="0"/>
    <n v="0"/>
    <s v="."/>
    <e v="#N/A"/>
    <s v="."/>
    <x v="1"/>
  </r>
  <r>
    <x v="7"/>
    <s v="Industry"/>
    <x v="2"/>
    <m/>
    <x v="3"/>
    <n v="3.0970689999999998"/>
    <n v="-2.7777913302884372E-10"/>
    <n v="3.0970689997222207"/>
    <s v="."/>
    <n v="0"/>
    <n v="3.0970689997222207"/>
    <n v="3.0970689997222207"/>
    <n v="0"/>
    <n v="5.64498444444444E-3"/>
    <s v="."/>
    <n v="0"/>
    <s v="."/>
    <n v="3.0914240152777763"/>
    <n v="1.9123728055555553E-2"/>
    <n v="1.518788138888888E-2"/>
    <n v="0.102216916944444"/>
    <n v="2.9548954888888881"/>
    <s v="."/>
    <n v="0"/>
    <s v="."/>
    <n v="0"/>
    <n v="0"/>
    <n v="0"/>
    <n v="0"/>
    <s v="."/>
    <e v="#N/A"/>
    <s v="."/>
    <x v="1"/>
  </r>
  <r>
    <x v="7"/>
    <s v="Industry"/>
    <x v="2"/>
    <m/>
    <x v="4"/>
    <n v="24.983565999999996"/>
    <n v="-2.7776536626333836E-10"/>
    <n v="24.983565999722231"/>
    <s v="."/>
    <n v="0"/>
    <n v="24.983565999722231"/>
    <n v="24.983565999722231"/>
    <n v="0"/>
    <n v="0.53899655972222205"/>
    <s v="."/>
    <n v="0"/>
    <s v="."/>
    <n v="24.444569440000009"/>
    <n v="0"/>
    <n v="0.12084145083333341"/>
    <n v="0.81328265166666702"/>
    <n v="23.510445337500009"/>
    <s v="."/>
    <n v="0"/>
    <s v="."/>
    <n v="0"/>
    <n v="0"/>
    <n v="0"/>
    <n v="0"/>
    <s v="."/>
    <e v="#N/A"/>
    <s v="."/>
    <x v="1"/>
  </r>
  <r>
    <x v="7"/>
    <s v="Industry"/>
    <x v="2"/>
    <m/>
    <x v="5"/>
    <n v="28.552813"/>
    <n v="2.7781865696852037E-10"/>
    <n v="28.552813000277819"/>
    <s v="."/>
    <n v="0"/>
    <n v="28.552813000277819"/>
    <n v="28.552813000277819"/>
    <n v="0"/>
    <n v="0"/>
    <s v="."/>
    <n v="0"/>
    <s v="."/>
    <n v="28.552813000277819"/>
    <n v="0.19257860944444438"/>
    <n v="0.1401984963888889"/>
    <n v="0.943558719166667"/>
    <n v="27.276477175277819"/>
    <s v="."/>
    <n v="0"/>
    <s v="."/>
    <n v="0"/>
    <n v="0"/>
    <n v="0"/>
    <n v="0"/>
    <s v="."/>
    <e v="#N/A"/>
    <s v="."/>
    <x v="1"/>
  </r>
  <r>
    <x v="7"/>
    <s v="Industry"/>
    <x v="2"/>
    <m/>
    <x v="6"/>
    <n v="1.163E-3"/>
    <n v="-5.5555555533541578E-10"/>
    <n v="1.1629994444444446E-3"/>
    <s v="."/>
    <n v="0"/>
    <n v="1.1629994444444446E-3"/>
    <n v="1.1629994444444446E-3"/>
    <n v="0"/>
    <n v="0"/>
    <s v="."/>
    <n v="0"/>
    <s v="."/>
    <n v="1.1629994444444446E-3"/>
    <n v="7.843888888888889E-6"/>
    <n v="5.7102777777777799E-6"/>
    <n v="3.8432500000000002E-5"/>
    <n v="1.1110127777777779E-3"/>
    <s v="."/>
    <n v="0"/>
    <s v="."/>
    <n v="0"/>
    <n v="0"/>
    <n v="0"/>
    <n v="0"/>
    <s v="."/>
    <e v="#N/A"/>
    <s v="."/>
    <x v="1"/>
  </r>
  <r>
    <x v="7"/>
    <s v="Industry"/>
    <x v="2"/>
    <m/>
    <x v="7"/>
    <n v="0"/>
    <n v="0"/>
    <n v="0"/>
    <s v="."/>
    <n v="0"/>
    <n v="0"/>
    <n v="0"/>
    <n v="0"/>
    <n v="0"/>
    <s v="."/>
    <n v="0"/>
    <s v="."/>
    <n v="0"/>
    <n v="0"/>
    <n v="0"/>
    <n v="0"/>
    <n v="0"/>
    <s v="."/>
    <n v="0"/>
    <s v="."/>
    <n v="0"/>
    <n v="0"/>
    <n v="0"/>
    <n v="0"/>
    <s v="."/>
    <e v="#N/A"/>
    <s v="."/>
    <x v="1"/>
  </r>
  <r>
    <x v="7"/>
    <s v="Industry"/>
    <x v="2"/>
    <m/>
    <x v="8"/>
    <n v="0"/>
    <n v="0"/>
    <n v="0"/>
    <s v="."/>
    <n v="0"/>
    <n v="0"/>
    <n v="0"/>
    <n v="0"/>
    <n v="0"/>
    <s v="."/>
    <n v="0"/>
    <s v="."/>
    <n v="0"/>
    <n v="0"/>
    <n v="0"/>
    <n v="0"/>
    <n v="0"/>
    <s v="."/>
    <n v="0"/>
    <s v="."/>
    <n v="0"/>
    <n v="0"/>
    <n v="0"/>
    <n v="0"/>
    <s v="."/>
    <e v="#N/A"/>
    <s v="."/>
    <x v="1"/>
  </r>
  <r>
    <x v="7"/>
    <s v="Industry"/>
    <x v="2"/>
    <m/>
    <x v="9"/>
    <s v="-"/>
    <n v="0"/>
    <n v="0"/>
    <s v="."/>
    <n v="0"/>
    <n v="0"/>
    <n v="0"/>
    <n v="0"/>
    <n v="0"/>
    <s v="."/>
    <n v="0"/>
    <s v="."/>
    <n v="0"/>
    <n v="0"/>
    <n v="0"/>
    <n v="0"/>
    <n v="0"/>
    <s v="."/>
    <n v="0"/>
    <s v="."/>
    <n v="0"/>
    <n v="0"/>
    <n v="0"/>
    <n v="0"/>
    <s v="."/>
    <e v="#N/A"/>
    <s v="."/>
    <x v="1"/>
  </r>
  <r>
    <x v="7"/>
    <s v="Industry"/>
    <x v="2"/>
    <m/>
    <x v="10"/>
    <s v="-"/>
    <n v="0"/>
    <n v="0"/>
    <s v="."/>
    <n v="0"/>
    <n v="0"/>
    <n v="0"/>
    <n v="0"/>
    <n v="0"/>
    <s v="."/>
    <n v="0"/>
    <s v="."/>
    <n v="0"/>
    <n v="0"/>
    <n v="0"/>
    <n v="0"/>
    <n v="0"/>
    <s v="."/>
    <n v="0"/>
    <s v="."/>
    <n v="0"/>
    <n v="0"/>
    <n v="0"/>
    <n v="0"/>
    <s v="."/>
    <e v="#N/A"/>
    <s v="."/>
    <x v="1"/>
  </r>
  <r>
    <x v="7"/>
    <s v="Industry"/>
    <x v="2"/>
    <m/>
    <x v="11"/>
    <n v="26.873440999999996"/>
    <n v="-17.927203200555553"/>
    <n v="8.9462377994444431"/>
    <s v="."/>
    <n v="0"/>
    <n v="8.9462377994444431"/>
    <n v="8.9270983336111094"/>
    <n v="1.91394658333333E-2"/>
    <n v="3.5430565555555599E-2"/>
    <s v="."/>
    <n v="0"/>
    <s v="."/>
    <n v="8.8916677680555534"/>
    <n v="2.0777566388888901E-2"/>
    <n v="3.7846502777777798E-2"/>
    <n v="3.7846502777777798E-2"/>
    <n v="8.7951971961111095"/>
    <s v="."/>
    <n v="1.91394658333333E-2"/>
    <s v="."/>
    <n v="0"/>
    <n v="0"/>
    <n v="0"/>
    <n v="0"/>
    <s v="."/>
    <e v="#N/A"/>
    <s v="."/>
    <x v="1"/>
  </r>
  <r>
    <x v="7"/>
    <s v="Industry"/>
    <x v="2"/>
    <m/>
    <x v="12"/>
    <n v="7.4722749999999998"/>
    <n v="6.2172489379008766E-15"/>
    <n v="7.472275000000006"/>
    <s v="."/>
    <n v="0"/>
    <n v="7.472275000000006"/>
    <n v="7.472275000000006"/>
    <n v="0"/>
    <n v="0.16125065555555601"/>
    <s v="."/>
    <n v="0"/>
    <s v="."/>
    <n v="7.3110243444444496"/>
    <n v="7.3110243444444496"/>
    <n v="0"/>
    <n v="0"/>
    <n v="0"/>
    <s v="."/>
    <n v="0"/>
    <s v="."/>
    <n v="0"/>
    <n v="0"/>
    <n v="0"/>
    <n v="0"/>
    <s v="."/>
    <e v="#N/A"/>
    <s v="."/>
    <x v="1"/>
  </r>
  <r>
    <x v="7"/>
    <s v="Industry"/>
    <x v="2"/>
    <m/>
    <x v="13"/>
    <n v="0"/>
    <n v="0"/>
    <n v="0"/>
    <s v="."/>
    <n v="0"/>
    <n v="0"/>
    <n v="0"/>
    <n v="0"/>
    <n v="0"/>
    <s v="."/>
    <n v="0"/>
    <s v="."/>
    <n v="0"/>
    <n v="0"/>
    <n v="0"/>
    <n v="0"/>
    <n v="0"/>
    <s v="."/>
    <n v="0"/>
    <s v="."/>
    <n v="0"/>
    <n v="0"/>
    <n v="0"/>
    <n v="0"/>
    <s v="."/>
    <e v="#N/A"/>
    <s v="."/>
    <x v="1"/>
  </r>
  <r>
    <x v="7"/>
    <s v="Industry"/>
    <x v="2"/>
    <m/>
    <x v="14"/>
    <n v="0"/>
    <n v="0"/>
    <n v="0"/>
    <s v="."/>
    <n v="0"/>
    <n v="0"/>
    <n v="0"/>
    <n v="0"/>
    <n v="0"/>
    <s v="."/>
    <n v="0"/>
    <s v="."/>
    <n v="0"/>
    <n v="0"/>
    <n v="0"/>
    <n v="0"/>
    <n v="0"/>
    <s v="."/>
    <n v="0"/>
    <s v="."/>
    <n v="0"/>
    <n v="0"/>
    <n v="0"/>
    <n v="0"/>
    <s v="."/>
    <e v="#N/A"/>
    <s v="."/>
    <x v="1"/>
  </r>
  <r>
    <x v="7"/>
    <s v="Industry"/>
    <x v="3"/>
    <m/>
    <x v="1"/>
    <n v="165.53909399999998"/>
    <n v="-43.074903257499798"/>
    <n v="122.46419074250018"/>
    <s v="."/>
    <n v="0"/>
    <n v="122.46419074250018"/>
    <n v="113.98253247277795"/>
    <n v="8.4816582697222263"/>
    <n v="5.0692845516666747"/>
    <s v="."/>
    <n v="0"/>
    <s v="."/>
    <n v="108.91324792111128"/>
    <n v="26.056524121111199"/>
    <n v="13.64696841333333"/>
    <n v="1.7348010594444401"/>
    <n v="67.474954327222306"/>
    <s v="."/>
    <n v="6.4248405555555596E-2"/>
    <s v="."/>
    <n v="8.4174098641666699"/>
    <n v="5.2960913302777799"/>
    <n v="1.6384332847222201"/>
    <n v="1.48288524916667"/>
    <s v="."/>
    <e v="#N/A"/>
    <s v="."/>
    <x v="1"/>
  </r>
  <r>
    <x v="7"/>
    <s v="Industry"/>
    <x v="3"/>
    <m/>
    <x v="2"/>
    <n v="4.2856550000000002"/>
    <n v="1.8726763888903264E-3"/>
    <n v="4.2875276763888905"/>
    <s v="."/>
    <n v="0"/>
    <n v="4.2875276763888905"/>
    <n v="4.2875276763888905"/>
    <n v="0"/>
    <n v="0.22850879833333301"/>
    <s v="."/>
    <n v="0"/>
    <s v="."/>
    <n v="4.0590188780555572"/>
    <n v="6.1772689999999998E-2"/>
    <n v="0.66091492666666807"/>
    <n v="8.4155906388888896E-2"/>
    <n v="3.2521753550000003"/>
    <s v="."/>
    <n v="0"/>
    <s v="."/>
    <n v="0"/>
    <n v="0"/>
    <n v="0"/>
    <n v="0"/>
    <s v="."/>
    <e v="#N/A"/>
    <s v="."/>
    <x v="1"/>
  </r>
  <r>
    <x v="7"/>
    <s v="Industry"/>
    <x v="3"/>
    <m/>
    <x v="3"/>
    <n v="13.728052000000002"/>
    <n v="5.9986633333348749E-3"/>
    <n v="13.734050663333337"/>
    <s v="."/>
    <n v="0"/>
    <n v="13.734050663333337"/>
    <n v="13.734050663333337"/>
    <n v="0"/>
    <n v="3.9976161666666697E-2"/>
    <s v="."/>
    <n v="0"/>
    <s v="."/>
    <n v="13.69407450166667"/>
    <n v="0.35044303444444402"/>
    <n v="2.206270216666665"/>
    <n v="0.28092975749999999"/>
    <n v="10.85643149305556"/>
    <s v="."/>
    <n v="0"/>
    <s v="."/>
    <n v="0"/>
    <n v="0"/>
    <n v="0"/>
    <n v="0"/>
    <s v="."/>
    <e v="#N/A"/>
    <s v="."/>
    <x v="1"/>
  </r>
  <r>
    <x v="7"/>
    <s v="Industry"/>
    <x v="3"/>
    <m/>
    <x v="4"/>
    <n v="61.594805999999998"/>
    <n v="2.6914709166611317E-2"/>
    <n v="61.62172070916661"/>
    <s v="."/>
    <n v="0"/>
    <n v="61.62172070916661"/>
    <n v="61.62172070916661"/>
    <n v="0"/>
    <n v="3.28186862555556"/>
    <s v="."/>
    <n v="0"/>
    <s v="."/>
    <n v="58.339852083611049"/>
    <n v="0"/>
    <n v="9.6460606266666602"/>
    <n v="1.22825638138889"/>
    <n v="47.465535075555501"/>
    <s v="."/>
    <n v="0"/>
    <s v="."/>
    <n v="0"/>
    <n v="0"/>
    <n v="0"/>
    <n v="0"/>
    <s v="."/>
    <e v="#N/A"/>
    <s v="."/>
    <x v="1"/>
  </r>
  <r>
    <x v="7"/>
    <s v="Industry"/>
    <x v="3"/>
    <m/>
    <x v="5"/>
    <n v="4.3554349999999991"/>
    <n v="1.9031677777716638E-3"/>
    <n v="4.3573381677777707"/>
    <s v="."/>
    <n v="0"/>
    <n v="4.3573381677777707"/>
    <n v="4.3573381677777707"/>
    <n v="0"/>
    <n v="0"/>
    <s v="."/>
    <n v="0"/>
    <s v="."/>
    <n v="4.3573381677777707"/>
    <n v="0.117609926111111"/>
    <n v="0.701007530833332"/>
    <n v="8.9260995277777797E-2"/>
    <n v="3.44945971555555"/>
    <s v="."/>
    <n v="0"/>
    <s v="."/>
    <n v="0"/>
    <n v="0"/>
    <n v="0"/>
    <n v="0"/>
    <s v="."/>
    <e v="#N/A"/>
    <s v="."/>
    <x v="1"/>
  </r>
  <r>
    <x v="7"/>
    <s v="Industry"/>
    <x v="3"/>
    <m/>
    <x v="6"/>
    <n v="0.37448599999999999"/>
    <n v="1.636375000003687E-4"/>
    <n v="0.37464963750000035"/>
    <s v="."/>
    <n v="0"/>
    <n v="0.37464963750000035"/>
    <n v="0.37464963750000035"/>
    <n v="0"/>
    <n v="0"/>
    <s v="."/>
    <n v="0"/>
    <s v="."/>
    <n v="0.37464963750000035"/>
    <n v="1.011225555555556E-2"/>
    <n v="6.0273545000000102E-2"/>
    <n v="7.6747772222222196E-3"/>
    <n v="0.29658905972222249"/>
    <s v="."/>
    <n v="0"/>
    <s v="."/>
    <n v="0"/>
    <n v="0"/>
    <n v="0"/>
    <n v="0"/>
    <s v="."/>
    <e v="#N/A"/>
    <s v="."/>
    <x v="1"/>
  </r>
  <r>
    <x v="7"/>
    <s v="Industry"/>
    <x v="3"/>
    <m/>
    <x v="7"/>
    <n v="0"/>
    <n v="0"/>
    <n v="0"/>
    <s v="."/>
    <n v="0"/>
    <n v="0"/>
    <n v="0"/>
    <n v="0"/>
    <n v="0"/>
    <s v="."/>
    <n v="0"/>
    <s v="."/>
    <n v="0"/>
    <n v="0"/>
    <n v="0"/>
    <n v="0"/>
    <n v="0"/>
    <s v="."/>
    <n v="0"/>
    <s v="."/>
    <n v="0"/>
    <n v="0"/>
    <n v="0"/>
    <n v="0"/>
    <s v="."/>
    <e v="#N/A"/>
    <s v="."/>
    <x v="1"/>
  </r>
  <r>
    <x v="7"/>
    <s v="Industry"/>
    <x v="3"/>
    <m/>
    <x v="8"/>
    <n v="0"/>
    <n v="0"/>
    <n v="0"/>
    <s v="."/>
    <n v="0"/>
    <n v="0"/>
    <n v="0"/>
    <n v="0"/>
    <n v="0"/>
    <s v="."/>
    <n v="0"/>
    <s v="."/>
    <n v="0"/>
    <n v="0"/>
    <n v="0"/>
    <n v="0"/>
    <n v="0"/>
    <s v="."/>
    <n v="0"/>
    <s v="."/>
    <n v="0"/>
    <n v="0"/>
    <n v="0"/>
    <n v="0"/>
    <s v="."/>
    <e v="#N/A"/>
    <s v="."/>
    <x v="1"/>
  </r>
  <r>
    <x v="7"/>
    <s v="Industry"/>
    <x v="3"/>
    <m/>
    <x v="9"/>
    <s v="-"/>
    <n v="0"/>
    <n v="0"/>
    <s v="."/>
    <n v="0"/>
    <n v="0"/>
    <n v="0"/>
    <n v="0"/>
    <n v="0"/>
    <s v="."/>
    <n v="0"/>
    <s v="."/>
    <n v="0"/>
    <n v="0"/>
    <n v="0"/>
    <n v="0"/>
    <n v="0"/>
    <s v="."/>
    <n v="0"/>
    <s v="."/>
    <n v="0"/>
    <n v="0"/>
    <n v="0"/>
    <n v="0"/>
    <s v="."/>
    <e v="#N/A"/>
    <s v="."/>
    <x v="1"/>
  </r>
  <r>
    <x v="7"/>
    <s v="Industry"/>
    <x v="3"/>
    <m/>
    <x v="10"/>
    <s v="-"/>
    <n v="0"/>
    <n v="0"/>
    <s v="."/>
    <n v="0"/>
    <n v="0"/>
    <n v="0"/>
    <n v="0"/>
    <n v="0"/>
    <s v="."/>
    <n v="0"/>
    <s v="."/>
    <n v="0"/>
    <n v="0"/>
    <n v="0"/>
    <n v="0"/>
    <n v="0"/>
    <s v="."/>
    <n v="0"/>
    <s v="."/>
    <n v="0"/>
    <n v="0"/>
    <n v="0"/>
    <n v="0"/>
    <s v="."/>
    <e v="#N/A"/>
    <s v="."/>
    <x v="1"/>
  </r>
  <r>
    <x v="7"/>
    <s v="Industry"/>
    <x v="3"/>
    <m/>
    <x v="11"/>
    <n v="52.151245999999993"/>
    <n v="-43.124449658055546"/>
    <n v="9.0267963419444488"/>
    <s v="."/>
    <n v="0"/>
    <n v="9.0267963419444488"/>
    <n v="0.5451380722222221"/>
    <n v="8.4816582697222263"/>
    <n v="8.8179289444444406E-2"/>
    <s v="."/>
    <n v="0"/>
    <s v="."/>
    <n v="0.45695878277777768"/>
    <n v="0"/>
    <n v="2.2780134166666681E-2"/>
    <n v="0"/>
    <n v="0.434178648611111"/>
    <s v="."/>
    <n v="6.4248405555555596E-2"/>
    <s v="."/>
    <n v="8.4174098641666699"/>
    <n v="5.2960913302777799"/>
    <n v="1.6384332847222201"/>
    <n v="1.48288524916667"/>
    <s v="."/>
    <e v="#N/A"/>
    <s v="."/>
    <x v="1"/>
  </r>
  <r>
    <x v="7"/>
    <s v="Industry"/>
    <x v="3"/>
    <m/>
    <x v="12"/>
    <n v="26.876929999999998"/>
    <n v="1.1744248888870601E-2"/>
    <n v="26.888674248888869"/>
    <s v="."/>
    <n v="0"/>
    <n v="26.888674248888869"/>
    <n v="26.888674248888869"/>
    <n v="0"/>
    <n v="1.4307516766666699"/>
    <s v="."/>
    <n v="0"/>
    <s v="."/>
    <n v="25.457922572222198"/>
    <n v="25.457922572222198"/>
    <n v="0"/>
    <n v="0"/>
    <n v="0"/>
    <s v="."/>
    <n v="0"/>
    <s v="."/>
    <n v="0"/>
    <n v="0"/>
    <n v="0"/>
    <n v="0"/>
    <s v="."/>
    <e v="#N/A"/>
    <s v="."/>
    <x v="1"/>
  </r>
  <r>
    <x v="7"/>
    <s v="Industry"/>
    <x v="3"/>
    <m/>
    <x v="13"/>
    <n v="1.9596549999999999"/>
    <n v="8.5629833332956373E-4"/>
    <n v="1.9605112983333295"/>
    <s v="."/>
    <n v="0"/>
    <n v="1.9605112983333295"/>
    <n v="1.9605112983333295"/>
    <n v="0"/>
    <n v="0"/>
    <s v="."/>
    <n v="0"/>
    <s v="."/>
    <n v="1.9605112983333295"/>
    <n v="5.2916615555555602E-2"/>
    <n v="0.31540659249999903"/>
    <n v="4.0161489166666703E-2"/>
    <n v="1.5520266011111081"/>
    <s v="."/>
    <n v="0"/>
    <s v="."/>
    <n v="0"/>
    <n v="0"/>
    <n v="0"/>
    <n v="0"/>
    <s v="."/>
    <e v="#N/A"/>
    <s v="."/>
    <x v="1"/>
  </r>
  <r>
    <x v="7"/>
    <s v="Industry"/>
    <x v="3"/>
    <m/>
    <x v="14"/>
    <n v="0.21282899999999999"/>
    <n v="9.2998888889139764E-5"/>
    <n v="0.21292199888888913"/>
    <s v="."/>
    <n v="0"/>
    <n v="0.21292199888888913"/>
    <n v="0.21292199888888913"/>
    <n v="0"/>
    <n v="0"/>
    <s v="."/>
    <n v="0"/>
    <s v="."/>
    <n v="0.21292199888888913"/>
    <n v="5.7470272222222198E-3"/>
    <n v="3.4254840833333397E-2"/>
    <n v="4.3617522222222198E-3"/>
    <n v="0.16855837861111131"/>
    <s v="."/>
    <n v="0"/>
    <s v="."/>
    <n v="0"/>
    <n v="0"/>
    <n v="0"/>
    <n v="0"/>
    <s v="."/>
    <e v="#N/A"/>
    <s v="."/>
    <x v="1"/>
  </r>
  <r>
    <x v="7"/>
    <s v="Industry"/>
    <x v="4"/>
    <m/>
    <x v="1"/>
    <n v="22.625002000000002"/>
    <n v="-10.973375813888893"/>
    <n v="11.651626186111109"/>
    <s v="."/>
    <n v="0"/>
    <n v="11.651626186111109"/>
    <n v="11.641287512777776"/>
    <n v="1.03386733333333E-2"/>
    <n v="0.83749115249999995"/>
    <s v="."/>
    <n v="0"/>
    <s v="."/>
    <n v="10.803796360277776"/>
    <n v="0.19395430833333341"/>
    <n v="0.2815310958333333"/>
    <n v="4.8308856374999998"/>
    <n v="5.4974253186111097"/>
    <s v="."/>
    <n v="1.03386733333333E-2"/>
    <s v="."/>
    <n v="0"/>
    <n v="0"/>
    <n v="0"/>
    <n v="0"/>
    <s v="."/>
    <e v="#N/A"/>
    <s v="."/>
    <x v="1"/>
  </r>
  <r>
    <x v="7"/>
    <s v="Industry"/>
    <x v="4"/>
    <m/>
    <x v="2"/>
    <n v="0.33843299999999998"/>
    <n v="5.5511151231257827E-17"/>
    <n v="0.33843300000000004"/>
    <s v="."/>
    <n v="0"/>
    <n v="0.33843300000000004"/>
    <n v="0.33843300000000004"/>
    <n v="0"/>
    <n v="1.9215081388888899E-2"/>
    <s v="."/>
    <n v="0"/>
    <s v="."/>
    <n v="0.31921791861111115"/>
    <n v="1.2808986111111101E-2"/>
    <n v="9.718398333333331E-3"/>
    <n v="0.135443491388889"/>
    <n v="0.16124704277777768"/>
    <s v="."/>
    <n v="0"/>
    <s v="."/>
    <n v="0"/>
    <n v="0"/>
    <n v="0"/>
    <n v="0"/>
    <s v="."/>
    <e v="#N/A"/>
    <s v="."/>
    <x v="1"/>
  </r>
  <r>
    <x v="7"/>
    <s v="Industry"/>
    <x v="4"/>
    <m/>
    <x v="3"/>
    <n v="0.439614"/>
    <n v="-5.555546578328574E-10"/>
    <n v="0.43961399944444535"/>
    <s v="."/>
    <n v="0"/>
    <n v="0.43961399944444535"/>
    <n v="0.43961399944444535"/>
    <n v="0"/>
    <n v="2.2878869999999999E-2"/>
    <s v="."/>
    <n v="0"/>
    <s v="."/>
    <n v="0.41673512944444535"/>
    <n v="1.1009971111111121E-2"/>
    <n v="1.2868419166666681E-2"/>
    <n v="0.17934474555555599"/>
    <n v="0.21351199361111159"/>
    <s v="."/>
    <n v="0"/>
    <s v="."/>
    <n v="0"/>
    <n v="0"/>
    <n v="0"/>
    <n v="0"/>
    <s v="."/>
    <e v="#N/A"/>
    <s v="."/>
    <x v="1"/>
  </r>
  <r>
    <x v="7"/>
    <s v="Industry"/>
    <x v="4"/>
    <m/>
    <x v="4"/>
    <n v="8.7085439999999998"/>
    <n v="-2.7778490618857177E-10"/>
    <n v="8.7085439997222149"/>
    <s v="."/>
    <n v="0"/>
    <n v="8.7085439997222149"/>
    <n v="8.7085439997222149"/>
    <n v="0"/>
    <n v="0.76147177611111105"/>
    <s v="."/>
    <n v="0"/>
    <s v="."/>
    <n v="7.9470722236111033"/>
    <n v="0"/>
    <n v="0.25205796500000011"/>
    <n v="3.5128845633333299"/>
    <n v="4.1821296952777738"/>
    <s v="."/>
    <n v="0"/>
    <s v="."/>
    <n v="0"/>
    <n v="0"/>
    <n v="0"/>
    <n v="0"/>
    <s v="."/>
    <e v="#N/A"/>
    <s v="."/>
    <x v="1"/>
  </r>
  <r>
    <x v="7"/>
    <s v="Industry"/>
    <x v="4"/>
    <m/>
    <x v="5"/>
    <n v="0.15584200000000001"/>
    <n v="2.7755575615628914E-17"/>
    <n v="0.15584200000000004"/>
    <s v="."/>
    <n v="0"/>
    <n v="0.15584200000000004"/>
    <n v="0.15584200000000004"/>
    <n v="0"/>
    <n v="0"/>
    <s v="."/>
    <n v="0"/>
    <s v="."/>
    <n v="0.15584200000000004"/>
    <n v="9.6427200000000005E-3"/>
    <n v="4.6370150000000099E-3"/>
    <n v="6.4625207777777804E-2"/>
    <n v="7.6937057222222202E-2"/>
    <s v="."/>
    <n v="0"/>
    <s v="."/>
    <n v="0"/>
    <n v="0"/>
    <n v="0"/>
    <n v="0"/>
    <s v="."/>
    <e v="#N/A"/>
    <s v="."/>
    <x v="1"/>
  </r>
  <r>
    <x v="7"/>
    <s v="Industry"/>
    <x v="4"/>
    <m/>
    <x v="6"/>
    <n v="3.4889999999999999E-3"/>
    <n v="2.7777778037821332E-10"/>
    <n v="3.4890002777777803E-3"/>
    <s v="."/>
    <n v="0"/>
    <n v="3.4890002777777803E-3"/>
    <n v="3.4890002777777803E-3"/>
    <n v="0"/>
    <n v="0"/>
    <s v="."/>
    <n v="0"/>
    <s v="."/>
    <n v="3.4890002777777803E-3"/>
    <n v="2.1588166666666601E-4"/>
    <n v="1.0381416666666661E-4"/>
    <n v="1.44683305555556E-3"/>
    <n v="1.7224713888888878E-3"/>
    <s v="."/>
    <n v="0"/>
    <s v="."/>
    <n v="0"/>
    <n v="0"/>
    <n v="0"/>
    <n v="0"/>
    <s v="."/>
    <e v="#N/A"/>
    <s v="."/>
    <x v="1"/>
  </r>
  <r>
    <x v="7"/>
    <s v="Industry"/>
    <x v="4"/>
    <m/>
    <x v="7"/>
    <n v="0"/>
    <n v="0"/>
    <n v="0"/>
    <s v="."/>
    <n v="0"/>
    <n v="0"/>
    <n v="0"/>
    <n v="0"/>
    <n v="0"/>
    <s v="."/>
    <n v="0"/>
    <s v="."/>
    <n v="0"/>
    <n v="0"/>
    <n v="0"/>
    <n v="0"/>
    <n v="0"/>
    <s v="."/>
    <n v="0"/>
    <s v="."/>
    <n v="0"/>
    <n v="0"/>
    <n v="0"/>
    <n v="0"/>
    <s v="."/>
    <e v="#N/A"/>
    <s v="."/>
    <x v="1"/>
  </r>
  <r>
    <x v="7"/>
    <s v="Industry"/>
    <x v="4"/>
    <m/>
    <x v="8"/>
    <n v="0"/>
    <n v="0"/>
    <n v="0"/>
    <s v="."/>
    <n v="0"/>
    <n v="0"/>
    <n v="0"/>
    <n v="0"/>
    <n v="0"/>
    <s v="."/>
    <n v="0"/>
    <s v="."/>
    <n v="0"/>
    <n v="0"/>
    <n v="0"/>
    <n v="0"/>
    <n v="0"/>
    <s v="."/>
    <n v="0"/>
    <s v="."/>
    <n v="0"/>
    <n v="0"/>
    <n v="0"/>
    <n v="0"/>
    <s v="."/>
    <e v="#N/A"/>
    <s v="."/>
    <x v="1"/>
  </r>
  <r>
    <x v="7"/>
    <s v="Industry"/>
    <x v="4"/>
    <m/>
    <x v="9"/>
    <s v="-"/>
    <n v="0"/>
    <n v="0"/>
    <s v="."/>
    <n v="0"/>
    <n v="0"/>
    <n v="0"/>
    <n v="0"/>
    <n v="0"/>
    <s v="."/>
    <n v="0"/>
    <s v="."/>
    <n v="0"/>
    <n v="0"/>
    <n v="0"/>
    <n v="0"/>
    <n v="0"/>
    <s v="."/>
    <n v="0"/>
    <s v="."/>
    <n v="0"/>
    <n v="0"/>
    <n v="0"/>
    <n v="0"/>
    <s v="."/>
    <e v="#N/A"/>
    <s v="."/>
    <x v="1"/>
  </r>
  <r>
    <x v="7"/>
    <s v="Industry"/>
    <x v="4"/>
    <m/>
    <x v="10"/>
    <s v="-"/>
    <n v="0"/>
    <n v="0"/>
    <s v="."/>
    <n v="0"/>
    <n v="0"/>
    <n v="0"/>
    <n v="0"/>
    <n v="0"/>
    <s v="."/>
    <n v="0"/>
    <s v="."/>
    <n v="0"/>
    <n v="0"/>
    <n v="0"/>
    <n v="0"/>
    <n v="0"/>
    <s v="."/>
    <n v="0"/>
    <s v="."/>
    <n v="0"/>
    <n v="0"/>
    <n v="0"/>
    <n v="0"/>
    <s v="."/>
    <e v="#N/A"/>
    <s v="."/>
    <x v="1"/>
  </r>
  <r>
    <x v="7"/>
    <s v="Industry"/>
    <x v="4"/>
    <m/>
    <x v="11"/>
    <n v="12.745317"/>
    <n v="-10.973375813888889"/>
    <n v="1.771941186111111"/>
    <s v="."/>
    <n v="0"/>
    <n v="1.771941186111111"/>
    <n v="1.7616025127777777"/>
    <n v="1.03386733333333E-2"/>
    <n v="1.97856847222222E-2"/>
    <s v="."/>
    <n v="0"/>
    <s v="."/>
    <n v="1.7418168280555555"/>
    <n v="8.2979322222222207E-3"/>
    <n v="0"/>
    <n v="0.90723958055555598"/>
    <n v="0.82627931527777732"/>
    <s v="."/>
    <n v="1.03386733333333E-2"/>
    <s v="."/>
    <n v="0"/>
    <n v="0"/>
    <n v="0"/>
    <n v="0"/>
    <s v="."/>
    <e v="#N/A"/>
    <s v="."/>
    <x v="1"/>
  </r>
  <r>
    <x v="7"/>
    <s v="Industry"/>
    <x v="4"/>
    <m/>
    <x v="12"/>
    <n v="0.161657"/>
    <n v="-2.7777777300563855E-10"/>
    <n v="0.16165699972222222"/>
    <s v="."/>
    <n v="0"/>
    <n v="0.16165699972222222"/>
    <n v="0.16165699972222222"/>
    <n v="0"/>
    <n v="1.41397402777778E-2"/>
    <s v="."/>
    <n v="0"/>
    <s v="."/>
    <n v="0.14751725944444441"/>
    <n v="0.14751725944444441"/>
    <n v="0"/>
    <n v="0"/>
    <n v="0"/>
    <s v="."/>
    <n v="0"/>
    <s v="."/>
    <n v="0"/>
    <n v="0"/>
    <n v="0"/>
    <n v="0"/>
    <s v="."/>
    <e v="#N/A"/>
    <s v="."/>
    <x v="1"/>
  </r>
  <r>
    <x v="7"/>
    <s v="Industry"/>
    <x v="4"/>
    <m/>
    <x v="13"/>
    <n v="7.2106000000000003E-2"/>
    <n v="-2.7777774525006294E-10"/>
    <n v="7.2105999722222258E-2"/>
    <s v="."/>
    <n v="0"/>
    <n v="7.2105999722222258E-2"/>
    <n v="7.2105999722222258E-2"/>
    <n v="0"/>
    <n v="0"/>
    <s v="."/>
    <n v="0"/>
    <s v="."/>
    <n v="7.2105999722222258E-2"/>
    <n v="4.4615572222222203E-3"/>
    <n v="2.145484166666667E-3"/>
    <n v="2.99012155555556E-2"/>
    <n v="3.5597742777777781E-2"/>
    <s v="."/>
    <n v="0"/>
    <s v="."/>
    <n v="0"/>
    <n v="0"/>
    <n v="0"/>
    <n v="0"/>
    <s v="."/>
    <e v="#N/A"/>
    <s v="."/>
    <x v="1"/>
  </r>
  <r>
    <x v="7"/>
    <s v="Industry"/>
    <x v="4"/>
    <m/>
    <x v="14"/>
    <n v="0"/>
    <n v="0"/>
    <n v="0"/>
    <s v="."/>
    <n v="0"/>
    <n v="0"/>
    <n v="0"/>
    <n v="0"/>
    <n v="0"/>
    <s v="."/>
    <n v="0"/>
    <s v="."/>
    <n v="0"/>
    <n v="0"/>
    <n v="0"/>
    <n v="0"/>
    <n v="0"/>
    <s v="."/>
    <n v="0"/>
    <s v="."/>
    <n v="0"/>
    <n v="0"/>
    <n v="0"/>
    <n v="0"/>
    <s v="."/>
    <e v="#N/A"/>
    <s v="."/>
    <x v="1"/>
  </r>
  <r>
    <x v="7"/>
    <s v="Industry"/>
    <x v="5"/>
    <m/>
    <x v="1"/>
    <n v="74.356404999999995"/>
    <n v="-11.63257752083328"/>
    <n v="62.723827479166715"/>
    <s v="."/>
    <n v="0"/>
    <n v="62.723827479166715"/>
    <n v="62.361779909444493"/>
    <n v="0.36204756972222268"/>
    <n v="2.7078484713888908"/>
    <s v="."/>
    <n v="0"/>
    <s v="."/>
    <n v="59.653931438055601"/>
    <n v="1.0243086138888879"/>
    <n v="6.02447764333332"/>
    <n v="8.9883510113888896"/>
    <n v="43.616794169444503"/>
    <s v="."/>
    <n v="3.2073729166666697E-2"/>
    <s v="."/>
    <n v="0.32997384055555601"/>
    <n v="0"/>
    <n v="0"/>
    <n v="0.32997384055555601"/>
    <s v="."/>
    <e v="#N/A"/>
    <s v="."/>
    <x v="1"/>
  </r>
  <r>
    <x v="7"/>
    <s v="Industry"/>
    <x v="5"/>
    <m/>
    <x v="2"/>
    <n v="16.359921"/>
    <n v="0"/>
    <n v="16.359921"/>
    <s v="."/>
    <n v="0"/>
    <n v="16.359921"/>
    <n v="16.359921"/>
    <n v="0"/>
    <n v="0.90435818361111098"/>
    <s v="."/>
    <n v="0"/>
    <s v="."/>
    <n v="15.455562816388888"/>
    <n v="0.375224255555556"/>
    <n v="1.5434056074999989"/>
    <n v="2.30891129611111"/>
    <n v="11.228021657222222"/>
    <s v="."/>
    <n v="0"/>
    <s v="."/>
    <n v="0"/>
    <n v="0"/>
    <n v="0"/>
    <n v="0"/>
    <s v="."/>
    <e v="#N/A"/>
    <s v="."/>
    <x v="1"/>
  </r>
  <r>
    <x v="7"/>
    <s v="Industry"/>
    <x v="5"/>
    <m/>
    <x v="3"/>
    <n v="2.7237460000000002"/>
    <n v="2.7777469213674522E-10"/>
    <n v="2.7237460002777749"/>
    <s v="."/>
    <n v="0"/>
    <n v="2.7237460002777749"/>
    <n v="2.7237460002777749"/>
    <n v="0"/>
    <n v="9.6329653888888894E-2"/>
    <s v="."/>
    <n v="0"/>
    <s v="."/>
    <n v="2.6274163463888862"/>
    <n v="3.2675134444444399E-2"/>
    <n v="0.26556022749999986"/>
    <n v="0.39727405777777802"/>
    <n v="1.931906926666664"/>
    <s v="."/>
    <n v="0"/>
    <s v="."/>
    <n v="0"/>
    <n v="0"/>
    <n v="0"/>
    <n v="0"/>
    <s v="."/>
    <e v="#N/A"/>
    <s v="."/>
    <x v="1"/>
  </r>
  <r>
    <x v="7"/>
    <s v="Industry"/>
    <x v="5"/>
    <m/>
    <x v="4"/>
    <n v="28.624919000000002"/>
    <n v="-2.7777247169069597E-10"/>
    <n v="28.62491899972223"/>
    <s v="."/>
    <n v="0"/>
    <n v="28.62491899972223"/>
    <n v="28.62491899972223"/>
    <n v="0"/>
    <n v="1.6533349452777799"/>
    <s v="."/>
    <n v="0"/>
    <s v="."/>
    <n v="26.971584054444449"/>
    <n v="0"/>
    <n v="2.7604217174999999"/>
    <n v="4.1295488722222196"/>
    <n v="20.081613464722231"/>
    <s v="."/>
    <n v="0"/>
    <s v="."/>
    <n v="0"/>
    <n v="0"/>
    <n v="0"/>
    <n v="0"/>
    <s v="."/>
    <e v="#N/A"/>
    <s v="."/>
    <x v="1"/>
  </r>
  <r>
    <x v="7"/>
    <s v="Industry"/>
    <x v="5"/>
    <m/>
    <x v="5"/>
    <n v="2.5155689999999997"/>
    <n v="2.7777558031516492E-10"/>
    <n v="2.5155690002777753"/>
    <s v="."/>
    <n v="0"/>
    <n v="2.5155690002777753"/>
    <n v="2.5155690002777753"/>
    <n v="0"/>
    <n v="0"/>
    <s v="."/>
    <n v="0"/>
    <s v="."/>
    <n v="2.5155690002777753"/>
    <n v="7.7837351666666596E-2"/>
    <n v="0.24949099666666652"/>
    <n v="0.37323473333333301"/>
    <n v="1.8150059186111089"/>
    <s v="."/>
    <n v="0"/>
    <s v="."/>
    <n v="0"/>
    <n v="0"/>
    <n v="0"/>
    <n v="0"/>
    <s v="."/>
    <e v="#N/A"/>
    <s v="."/>
    <x v="1"/>
  </r>
  <r>
    <x v="7"/>
    <s v="Industry"/>
    <x v="5"/>
    <m/>
    <x v="6"/>
    <n v="1.530508"/>
    <n v="2.7777735667200432E-10"/>
    <n v="1.5305080002777773"/>
    <s v="."/>
    <n v="0"/>
    <n v="1.5305080002777773"/>
    <n v="1.5305080002777773"/>
    <n v="0"/>
    <n v="0"/>
    <s v="."/>
    <n v="0"/>
    <s v="."/>
    <n v="1.5305080002777773"/>
    <n v="4.73573533333334E-2"/>
    <n v="0.15179387499999988"/>
    <n v="0.227081326388889"/>
    <n v="1.104275445555555"/>
    <s v="."/>
    <n v="0"/>
    <s v="."/>
    <n v="0"/>
    <n v="0"/>
    <n v="0"/>
    <n v="0"/>
    <s v="."/>
    <e v="#N/A"/>
    <s v="."/>
    <x v="1"/>
  </r>
  <r>
    <x v="7"/>
    <s v="Industry"/>
    <x v="5"/>
    <m/>
    <x v="7"/>
    <n v="0"/>
    <n v="0"/>
    <n v="0"/>
    <s v="."/>
    <n v="0"/>
    <n v="0"/>
    <n v="0"/>
    <n v="0"/>
    <n v="0"/>
    <s v="."/>
    <n v="0"/>
    <s v="."/>
    <n v="0"/>
    <n v="0"/>
    <n v="0"/>
    <n v="0"/>
    <n v="0"/>
    <s v="."/>
    <n v="0"/>
    <s v="."/>
    <n v="0"/>
    <n v="0"/>
    <n v="0"/>
    <n v="0"/>
    <s v="."/>
    <e v="#N/A"/>
    <s v="."/>
    <x v="1"/>
  </r>
  <r>
    <x v="7"/>
    <s v="Industry"/>
    <x v="5"/>
    <m/>
    <x v="8"/>
    <n v="0"/>
    <n v="0"/>
    <n v="0"/>
    <s v="."/>
    <n v="0"/>
    <n v="0"/>
    <n v="0"/>
    <n v="0"/>
    <n v="0"/>
    <s v="."/>
    <n v="0"/>
    <s v="."/>
    <n v="0"/>
    <n v="0"/>
    <n v="0"/>
    <n v="0"/>
    <n v="0"/>
    <s v="."/>
    <n v="0"/>
    <s v="."/>
    <n v="0"/>
    <n v="0"/>
    <n v="0"/>
    <n v="0"/>
    <s v="."/>
    <e v="#N/A"/>
    <s v="."/>
    <x v="1"/>
  </r>
  <r>
    <x v="7"/>
    <s v="Industry"/>
    <x v="5"/>
    <m/>
    <x v="9"/>
    <s v="-"/>
    <n v="0"/>
    <n v="0"/>
    <s v="."/>
    <n v="0"/>
    <n v="0"/>
    <n v="0"/>
    <n v="0"/>
    <n v="0"/>
    <s v="."/>
    <n v="0"/>
    <s v="."/>
    <n v="0"/>
    <n v="0"/>
    <n v="0"/>
    <n v="0"/>
    <n v="0"/>
    <s v="."/>
    <n v="0"/>
    <s v="."/>
    <n v="0"/>
    <n v="0"/>
    <n v="0"/>
    <n v="0"/>
    <s v="."/>
    <e v="#N/A"/>
    <s v="."/>
    <x v="1"/>
  </r>
  <r>
    <x v="7"/>
    <s v="Industry"/>
    <x v="5"/>
    <m/>
    <x v="10"/>
    <s v="-"/>
    <n v="0"/>
    <n v="0"/>
    <s v="."/>
    <n v="0"/>
    <n v="0"/>
    <n v="0"/>
    <n v="0"/>
    <n v="0"/>
    <s v="."/>
    <n v="0"/>
    <s v="."/>
    <n v="0"/>
    <n v="0"/>
    <n v="0"/>
    <n v="0"/>
    <n v="0"/>
    <s v="."/>
    <n v="0"/>
    <s v="."/>
    <n v="0"/>
    <n v="0"/>
    <n v="0"/>
    <n v="0"/>
    <s v="."/>
    <e v="#N/A"/>
    <s v="."/>
    <x v="1"/>
  </r>
  <r>
    <x v="7"/>
    <s v="Industry"/>
    <x v="5"/>
    <m/>
    <x v="11"/>
    <n v="12.275465000000001"/>
    <n v="-11.632577520277778"/>
    <n v="0.6428874797222226"/>
    <s v="."/>
    <n v="0"/>
    <n v="0.6428874797222226"/>
    <n v="0.28083990999999997"/>
    <n v="0.36204756972222268"/>
    <n v="4.29457230555556E-2"/>
    <s v="."/>
    <n v="0"/>
    <s v="."/>
    <n v="0.23789418694444439"/>
    <n v="0"/>
    <n v="4.8343814999999998E-2"/>
    <n v="4.8145769999999997E-2"/>
    <n v="0.1414046019444444"/>
    <s v="."/>
    <n v="3.2073729166666697E-2"/>
    <s v="."/>
    <n v="0.32997384055555601"/>
    <n v="0"/>
    <n v="0"/>
    <n v="0.32997384055555601"/>
    <s v="."/>
    <e v="#N/A"/>
    <s v="."/>
    <x v="1"/>
  </r>
  <r>
    <x v="7"/>
    <s v="Industry"/>
    <x v="5"/>
    <m/>
    <x v="12"/>
    <n v="0.18840599999999999"/>
    <n v="0"/>
    <n v="0.18840599999999999"/>
    <s v="."/>
    <n v="0"/>
    <n v="0.18840599999999999"/>
    <n v="0.18840599999999999"/>
    <n v="0"/>
    <n v="1.08799655555556E-2"/>
    <s v="."/>
    <n v="0"/>
    <s v="."/>
    <n v="0.1775260344444444"/>
    <n v="0.1775260344444444"/>
    <n v="0"/>
    <n v="0"/>
    <n v="0"/>
    <s v="."/>
    <n v="0"/>
    <s v="."/>
    <n v="0"/>
    <n v="0"/>
    <n v="0"/>
    <n v="0"/>
    <s v="."/>
    <e v="#N/A"/>
    <s v="."/>
    <x v="1"/>
  </r>
  <r>
    <x v="7"/>
    <s v="Industry"/>
    <x v="5"/>
    <m/>
    <x v="13"/>
    <n v="8.0712200000000003"/>
    <n v="2.7777247169069597E-10"/>
    <n v="8.0712200002777728"/>
    <s v="."/>
    <n v="0"/>
    <n v="8.0712200002777728"/>
    <n v="8.0712200002777728"/>
    <n v="0"/>
    <n v="0"/>
    <s v="."/>
    <n v="0"/>
    <s v="."/>
    <n v="8.0712200002777728"/>
    <n v="0.24974166444444401"/>
    <n v="0.80049353499999887"/>
    <n v="1.19752614361111"/>
    <n v="5.8234586572222202"/>
    <s v="."/>
    <n v="0"/>
    <s v="."/>
    <n v="0"/>
    <n v="0"/>
    <n v="0"/>
    <n v="0"/>
    <s v="."/>
    <e v="#N/A"/>
    <s v="."/>
    <x v="1"/>
  </r>
  <r>
    <x v="7"/>
    <s v="Industry"/>
    <x v="5"/>
    <m/>
    <x v="14"/>
    <n v="2.0666509999999998"/>
    <n v="2.7777824485042402E-10"/>
    <n v="2.066651000277778"/>
    <s v="."/>
    <n v="0"/>
    <n v="2.066651000277778"/>
    <n v="2.066651000277778"/>
    <n v="0"/>
    <n v="0"/>
    <s v="."/>
    <n v="0"/>
    <s v="."/>
    <n v="2.066651000277778"/>
    <n v="6.3946821111111204E-2"/>
    <n v="0.20496786916666651"/>
    <n v="0.30662881222222199"/>
    <n v="1.4911074977777781"/>
    <s v="."/>
    <n v="0"/>
    <s v="."/>
    <n v="0"/>
    <n v="0"/>
    <n v="0"/>
    <n v="0"/>
    <s v="."/>
    <e v="#N/A"/>
    <s v="."/>
    <x v="1"/>
  </r>
  <r>
    <x v="7"/>
    <s v="Industry"/>
    <x v="6"/>
    <m/>
    <x v="1"/>
    <n v="67.794758999999999"/>
    <n v="-23.111606312499958"/>
    <n v="44.683152687500041"/>
    <s v="."/>
    <n v="0"/>
    <n v="44.683152687500041"/>
    <n v="44.285297576111148"/>
    <n v="0.39785511138888918"/>
    <n v="3.5509412341666624"/>
    <s v="."/>
    <n v="0"/>
    <s v="."/>
    <n v="40.734356341944483"/>
    <n v="7.7598015991666696"/>
    <n v="30.694732170277817"/>
    <n v="1.6794860922222199"/>
    <n v="0.60033648027777786"/>
    <s v="."/>
    <n v="4.3830479722222197E-2"/>
    <s v="."/>
    <n v="0.35402463166666698"/>
    <n v="0"/>
    <n v="0"/>
    <n v="0.35402463166666698"/>
    <s v="."/>
    <e v="#N/A"/>
    <s v="."/>
    <x v="1"/>
  </r>
  <r>
    <x v="7"/>
    <s v="Industry"/>
    <x v="6"/>
    <m/>
    <x v="2"/>
    <n v="4.0239799999999999"/>
    <n v="-8.8817841970012523E-16"/>
    <n v="4.023979999999999"/>
    <s v="."/>
    <n v="0"/>
    <n v="4.023979999999999"/>
    <n v="4.023979999999999"/>
    <n v="0"/>
    <n v="0.385553013611111"/>
    <s v="."/>
    <n v="0"/>
    <s v="."/>
    <n v="3.6384269863888883"/>
    <n v="5.1460384166666699E-2"/>
    <n v="3.3386513758333329"/>
    <n v="0.182946591388889"/>
    <n v="6.5368634999999967E-2"/>
    <s v="."/>
    <n v="0"/>
    <s v="."/>
    <n v="0"/>
    <n v="0"/>
    <n v="0"/>
    <n v="0"/>
    <s v="."/>
    <e v="#N/A"/>
    <s v="."/>
    <x v="1"/>
  </r>
  <r>
    <x v="7"/>
    <s v="Industry"/>
    <x v="6"/>
    <m/>
    <x v="3"/>
    <n v="0.61290100000000003"/>
    <n v="-2.7777746769430678E-10"/>
    <n v="0.61290099972222256"/>
    <s v="."/>
    <n v="0"/>
    <n v="0.61290099972222256"/>
    <n v="0.61290099972222256"/>
    <n v="0"/>
    <n v="5.0249939166666702E-2"/>
    <s v="."/>
    <n v="0"/>
    <s v="."/>
    <n v="0.5626510605555558"/>
    <n v="2.6407758333333361E-3"/>
    <n v="0.52124240777777797"/>
    <n v="2.8562287777777799E-2"/>
    <n v="1.0205589166666668E-2"/>
    <s v="."/>
    <n v="0"/>
    <s v="."/>
    <n v="0"/>
    <n v="0"/>
    <n v="0"/>
    <n v="0"/>
    <s v="."/>
    <e v="#N/A"/>
    <s v="."/>
    <x v="1"/>
  </r>
  <r>
    <x v="7"/>
    <s v="Industry"/>
    <x v="6"/>
    <m/>
    <x v="4"/>
    <n v="23.569357999999998"/>
    <n v="-5.5554494338139193E-10"/>
    <n v="23.569357999444453"/>
    <s v="."/>
    <n v="0"/>
    <n v="23.569357999444453"/>
    <n v="23.569357999444453"/>
    <n v="0"/>
    <n v="2.25794745944444"/>
    <s v="."/>
    <n v="0"/>
    <s v="."/>
    <n v="21.311410540000011"/>
    <n v="0"/>
    <n v="19.83608380416668"/>
    <n v="1.08694904333333"/>
    <n v="0.38837769249999998"/>
    <s v="."/>
    <n v="0"/>
    <s v="."/>
    <n v="0"/>
    <n v="0"/>
    <n v="0"/>
    <n v="0"/>
    <s v="."/>
    <e v="#N/A"/>
    <s v="."/>
    <x v="1"/>
  </r>
  <r>
    <x v="7"/>
    <s v="Industry"/>
    <x v="6"/>
    <m/>
    <x v="5"/>
    <n v="8.8387999999999994E-2"/>
    <n v="-2.7777784239457759E-10"/>
    <n v="8.8387999722222152E-2"/>
    <s v="."/>
    <n v="0"/>
    <n v="8.8387999722222152E-2"/>
    <n v="8.8387999722222152E-2"/>
    <n v="0"/>
    <n v="0"/>
    <s v="."/>
    <n v="0"/>
    <s v="."/>
    <n v="8.8387999722222152E-2"/>
    <n v="2.6407758333333361E-3"/>
    <n v="7.9811194166666599E-2"/>
    <n v="4.3733783333333304E-3"/>
    <n v="1.562651388888887E-3"/>
    <s v="."/>
    <n v="0"/>
    <s v="."/>
    <n v="0"/>
    <n v="0"/>
    <n v="0"/>
    <n v="0"/>
    <s v="."/>
    <e v="#N/A"/>
    <s v="."/>
    <x v="1"/>
  </r>
  <r>
    <x v="7"/>
    <s v="Industry"/>
    <x v="6"/>
    <m/>
    <x v="6"/>
    <n v="7.1408200000000006"/>
    <n v="-2.7777247169069597E-10"/>
    <n v="7.1408199997222281"/>
    <s v="."/>
    <n v="0"/>
    <n v="7.1408199997222281"/>
    <n v="7.1408199997222281"/>
    <n v="0"/>
    <n v="0"/>
    <s v="."/>
    <n v="0"/>
    <s v="."/>
    <n v="7.1408199997222281"/>
    <n v="0.21334689999999962"/>
    <n v="6.4479043608333395"/>
    <n v="0.35332294138888898"/>
    <n v="0.12624579750000001"/>
    <s v="."/>
    <n v="0"/>
    <s v="."/>
    <n v="0"/>
    <n v="0"/>
    <n v="0"/>
    <n v="0"/>
    <s v="."/>
    <e v="#N/A"/>
    <s v="."/>
    <x v="1"/>
  </r>
  <r>
    <x v="7"/>
    <s v="Industry"/>
    <x v="6"/>
    <m/>
    <x v="7"/>
    <n v="0"/>
    <n v="0"/>
    <n v="0"/>
    <s v="."/>
    <n v="0"/>
    <n v="0"/>
    <n v="0"/>
    <n v="0"/>
    <n v="0"/>
    <s v="."/>
    <n v="0"/>
    <s v="."/>
    <n v="0"/>
    <n v="0"/>
    <n v="0"/>
    <n v="0"/>
    <n v="0"/>
    <s v="."/>
    <n v="0"/>
    <s v="."/>
    <n v="0"/>
    <n v="0"/>
    <n v="0"/>
    <n v="0"/>
    <s v="."/>
    <e v="#N/A"/>
    <s v="."/>
    <x v="1"/>
  </r>
  <r>
    <x v="7"/>
    <s v="Industry"/>
    <x v="6"/>
    <m/>
    <x v="8"/>
    <n v="0"/>
    <n v="0"/>
    <n v="0"/>
    <s v="."/>
    <n v="0"/>
    <n v="0"/>
    <n v="0"/>
    <n v="0"/>
    <n v="0"/>
    <s v="."/>
    <n v="0"/>
    <s v="."/>
    <n v="0"/>
    <n v="0"/>
    <n v="0"/>
    <n v="0"/>
    <n v="0"/>
    <s v="."/>
    <n v="0"/>
    <s v="."/>
    <n v="0"/>
    <n v="0"/>
    <n v="0"/>
    <n v="0"/>
    <s v="."/>
    <e v="#N/A"/>
    <s v="."/>
    <x v="1"/>
  </r>
  <r>
    <x v="7"/>
    <s v="Industry"/>
    <x v="6"/>
    <m/>
    <x v="9"/>
    <s v="-"/>
    <n v="0"/>
    <n v="0"/>
    <s v="."/>
    <n v="0"/>
    <n v="0"/>
    <n v="0"/>
    <n v="0"/>
    <n v="0"/>
    <s v="."/>
    <n v="0"/>
    <s v="."/>
    <n v="0"/>
    <n v="0"/>
    <n v="0"/>
    <n v="0"/>
    <n v="0"/>
    <s v="."/>
    <n v="0"/>
    <s v="."/>
    <n v="0"/>
    <n v="0"/>
    <n v="0"/>
    <n v="0"/>
    <s v="."/>
    <e v="#N/A"/>
    <s v="."/>
    <x v="1"/>
  </r>
  <r>
    <x v="7"/>
    <s v="Industry"/>
    <x v="6"/>
    <m/>
    <x v="10"/>
    <s v="-"/>
    <n v="0"/>
    <n v="0"/>
    <s v="."/>
    <n v="0"/>
    <n v="0"/>
    <n v="0"/>
    <n v="0"/>
    <n v="0"/>
    <s v="."/>
    <n v="0"/>
    <s v="."/>
    <n v="0"/>
    <n v="0"/>
    <n v="0"/>
    <n v="0"/>
    <n v="0"/>
    <s v="."/>
    <n v="0"/>
    <s v="."/>
    <n v="0"/>
    <n v="0"/>
    <n v="0"/>
    <n v="0"/>
    <s v="."/>
    <e v="#N/A"/>
    <s v="."/>
    <x v="1"/>
  </r>
  <r>
    <x v="7"/>
    <s v="Industry"/>
    <x v="6"/>
    <m/>
    <x v="11"/>
    <n v="23.729852000000001"/>
    <n v="-23.111606312500001"/>
    <n v="0.6182456875000002"/>
    <s v="."/>
    <n v="0"/>
    <n v="0.6182456875000002"/>
    <n v="0.22039057611111107"/>
    <n v="0.39785511138888918"/>
    <n v="6.4945492777777794E-2"/>
    <s v="."/>
    <n v="0"/>
    <s v="."/>
    <n v="0.15544508333333329"/>
    <n v="0"/>
    <n v="0.1475936619444444"/>
    <n v="5.6081580555555604E-3"/>
    <n v="2.2432633333333298E-3"/>
    <s v="."/>
    <n v="4.3830479722222197E-2"/>
    <s v="."/>
    <n v="0.35402463166666698"/>
    <n v="0"/>
    <n v="0"/>
    <n v="0.35402463166666698"/>
    <s v="."/>
    <e v="#N/A"/>
    <s v="."/>
    <x v="1"/>
  </r>
  <r>
    <x v="7"/>
    <s v="Industry"/>
    <x v="6"/>
    <m/>
    <x v="12"/>
    <n v="8.2712560000000011"/>
    <n v="-3.5527136788005009E-15"/>
    <n v="8.2712559999999975"/>
    <s v="."/>
    <n v="0"/>
    <n v="8.2712559999999975"/>
    <n v="8.2712559999999975"/>
    <n v="0"/>
    <n v="0.79224532916666701"/>
    <s v="."/>
    <n v="0"/>
    <s v="."/>
    <n v="7.4790106708333299"/>
    <n v="7.4790106708333299"/>
    <n v="0"/>
    <n v="0"/>
    <n v="0"/>
    <s v="."/>
    <n v="0"/>
    <s v="."/>
    <n v="0"/>
    <n v="0"/>
    <n v="0"/>
    <n v="0"/>
    <s v="."/>
    <e v="#N/A"/>
    <s v="."/>
    <x v="1"/>
  </r>
  <r>
    <x v="7"/>
    <s v="Industry"/>
    <x v="6"/>
    <m/>
    <x v="13"/>
    <n v="0.233763"/>
    <n v="-1.6653345369377348E-16"/>
    <n v="0.23376299999999983"/>
    <s v="."/>
    <n v="0"/>
    <n v="0.23376299999999983"/>
    <n v="0.23376299999999983"/>
    <n v="0"/>
    <n v="0"/>
    <s v="."/>
    <n v="0"/>
    <s v="."/>
    <n v="0.23376299999999983"/>
    <n v="6.9841575000000001E-3"/>
    <n v="0.21107960527777758"/>
    <n v="1.1566435E-2"/>
    <n v="4.1328022222222212E-3"/>
    <s v="."/>
    <n v="0"/>
    <s v="."/>
    <n v="0"/>
    <n v="0"/>
    <n v="0"/>
    <n v="0"/>
    <s v="."/>
    <e v="#N/A"/>
    <s v="."/>
    <x v="1"/>
  </r>
  <r>
    <x v="7"/>
    <s v="Industry"/>
    <x v="6"/>
    <m/>
    <x v="14"/>
    <n v="0.12444099999999998"/>
    <n v="1.3877787807814457E-17"/>
    <n v="0.124441"/>
    <s v="."/>
    <n v="0"/>
    <n v="0.124441"/>
    <n v="0.124441"/>
    <n v="0"/>
    <n v="0"/>
    <s v="."/>
    <n v="0"/>
    <s v="."/>
    <n v="0.124441"/>
    <n v="3.71793472222222E-3"/>
    <n v="0.11236576"/>
    <n v="6.1572563888888897E-3"/>
    <n v="2.200048888888887E-3"/>
    <s v="."/>
    <n v="0"/>
    <s v="."/>
    <n v="0"/>
    <n v="0"/>
    <n v="0"/>
    <n v="0"/>
    <s v="."/>
    <e v="#N/A"/>
    <s v="."/>
    <x v="1"/>
  </r>
  <r>
    <x v="7"/>
    <s v="Industry"/>
    <x v="7"/>
    <m/>
    <x v="1"/>
    <n v="57.969735"/>
    <n v="-8.1062605338888858"/>
    <n v="49.863474466111114"/>
    <s v="."/>
    <n v="0"/>
    <n v="49.863474466111114"/>
    <n v="41.476173989166682"/>
    <n v="8.3873004769444357"/>
    <n v="11.992307066944448"/>
    <s v="."/>
    <n v="0"/>
    <s v="."/>
    <n v="29.48386692222223"/>
    <n v="11.394409057222219"/>
    <n v="12.918138313333341"/>
    <n v="3.1815523830555601"/>
    <n v="1.98976716861111"/>
    <s v="."/>
    <n v="0.149827860555556"/>
    <s v="."/>
    <n v="8.2374726163888798"/>
    <n v="0"/>
    <n v="2.2543532858333299"/>
    <n v="5.9831193305555503"/>
    <s v="."/>
    <e v="#N/A"/>
    <s v="."/>
    <x v="1"/>
  </r>
  <r>
    <x v="7"/>
    <s v="Industry"/>
    <x v="7"/>
    <m/>
    <x v="2"/>
    <n v="2.7307239999999999"/>
    <n v="2.7777735667200432E-10"/>
    <n v="2.7307240002777773"/>
    <s v="."/>
    <n v="0"/>
    <n v="2.7307240002777773"/>
    <n v="2.7307240002777773"/>
    <n v="0"/>
    <n v="0.79380212972222197"/>
    <s v="."/>
    <n v="0"/>
    <s v="."/>
    <n v="1.9369218705555551"/>
    <n v="0.92767139499999995"/>
    <n v="0.73252036583333302"/>
    <n v="0.159012571388889"/>
    <n v="0.117717538333333"/>
    <s v="."/>
    <n v="0"/>
    <s v="."/>
    <n v="0"/>
    <n v="0"/>
    <n v="0"/>
    <n v="0"/>
    <s v="."/>
    <e v="#N/A"/>
    <s v="."/>
    <x v="1"/>
  </r>
  <r>
    <x v="7"/>
    <s v="Industry"/>
    <x v="7"/>
    <m/>
    <x v="3"/>
    <n v="3.3157129999999997"/>
    <n v="4.4408920985006262E-16"/>
    <n v="3.3157130000000001"/>
    <s v="."/>
    <n v="0"/>
    <n v="3.3157130000000001"/>
    <n v="3.3157130000000001"/>
    <n v="0"/>
    <n v="0.88290572138888901"/>
    <s v="."/>
    <n v="0"/>
    <s v="."/>
    <n v="2.432807278611111"/>
    <n v="0.90170368944444401"/>
    <n v="1.1112846500000009"/>
    <n v="0.24123319694444401"/>
    <n v="0.17858574222222201"/>
    <s v="."/>
    <n v="0"/>
    <s v="."/>
    <n v="0"/>
    <n v="0"/>
    <n v="0"/>
    <n v="0"/>
    <s v="."/>
    <e v="#N/A"/>
    <s v="."/>
    <x v="1"/>
  </r>
  <r>
    <x v="7"/>
    <s v="Industry"/>
    <x v="7"/>
    <m/>
    <x v="4"/>
    <n v="30.476414999999999"/>
    <n v="-1.0658141036401503E-14"/>
    <n v="30.476414999999989"/>
    <s v="."/>
    <n v="0"/>
    <n v="30.476414999999989"/>
    <n v="30.476414999999989"/>
    <n v="0"/>
    <n v="9.3695400391666706"/>
    <s v="."/>
    <n v="0"/>
    <s v="."/>
    <n v="21.106874960833316"/>
    <n v="7.03371832888888"/>
    <n v="10.21438591805555"/>
    <n v="2.2172977647222201"/>
    <n v="1.64147294916667"/>
    <s v="."/>
    <n v="0"/>
    <s v="."/>
    <n v="0"/>
    <n v="0"/>
    <n v="0"/>
    <n v="0"/>
    <s v="."/>
    <e v="#N/A"/>
    <s v="."/>
    <x v="1"/>
  </r>
  <r>
    <x v="7"/>
    <s v="Industry"/>
    <x v="7"/>
    <m/>
    <x v="5"/>
    <n v="0.102344"/>
    <n v="-2.777776897389117E-10"/>
    <n v="0.10234399972222231"/>
    <s v="."/>
    <n v="0"/>
    <n v="0.10234399972222231"/>
    <n v="0.10234399972222231"/>
    <n v="0"/>
    <n v="0"/>
    <s v="."/>
    <n v="0"/>
    <s v="."/>
    <n v="0.10234399972222231"/>
    <n v="5.5084401111111202E-2"/>
    <n v="3.4301314999999999E-2"/>
    <n v="7.4459913888888897E-3"/>
    <n v="5.51229222222222E-3"/>
    <s v="."/>
    <n v="0"/>
    <s v="."/>
    <n v="0"/>
    <n v="0"/>
    <n v="0"/>
    <n v="0"/>
    <s v="."/>
    <e v="#N/A"/>
    <s v="."/>
    <x v="1"/>
  </r>
  <r>
    <x v="7"/>
    <s v="Industry"/>
    <x v="7"/>
    <m/>
    <x v="6"/>
    <n v="0.73501599999999989"/>
    <n v="-2.2204460492503131E-16"/>
    <n v="0.73501599999999967"/>
    <s v="."/>
    <n v="0"/>
    <n v="0.73501599999999967"/>
    <n v="0.73501599999999967"/>
    <n v="0"/>
    <n v="0"/>
    <s v="."/>
    <n v="0"/>
    <s v="."/>
    <n v="0.73501599999999967"/>
    <n v="0.39560615500000001"/>
    <n v="0.24634580777777743"/>
    <n v="5.3475756111111099E-2"/>
    <n v="3.9588281111111102E-2"/>
    <s v="."/>
    <n v="0"/>
    <s v="."/>
    <n v="0"/>
    <n v="0"/>
    <n v="0"/>
    <n v="0"/>
    <s v="."/>
    <e v="#N/A"/>
    <s v="."/>
    <x v="1"/>
  </r>
  <r>
    <x v="7"/>
    <s v="Industry"/>
    <x v="7"/>
    <m/>
    <x v="7"/>
    <n v="0"/>
    <n v="0"/>
    <n v="0"/>
    <s v="."/>
    <n v="0"/>
    <n v="0"/>
    <n v="0"/>
    <n v="0"/>
    <n v="0"/>
    <s v="."/>
    <n v="0"/>
    <s v="."/>
    <n v="0"/>
    <n v="0"/>
    <n v="0"/>
    <n v="0"/>
    <n v="0"/>
    <s v="."/>
    <n v="0"/>
    <s v="."/>
    <n v="0"/>
    <n v="0"/>
    <n v="0"/>
    <n v="0"/>
    <s v="."/>
    <e v="#N/A"/>
    <s v="."/>
    <x v="1"/>
  </r>
  <r>
    <x v="7"/>
    <s v="Industry"/>
    <x v="7"/>
    <m/>
    <x v="8"/>
    <n v="0"/>
    <n v="0"/>
    <n v="0"/>
    <s v="."/>
    <n v="0"/>
    <n v="0"/>
    <n v="0"/>
    <n v="0"/>
    <n v="0"/>
    <s v="."/>
    <n v="0"/>
    <s v="."/>
    <n v="0"/>
    <n v="0"/>
    <n v="0"/>
    <n v="0"/>
    <n v="0"/>
    <s v="."/>
    <n v="0"/>
    <s v="."/>
    <n v="0"/>
    <n v="0"/>
    <n v="0"/>
    <n v="0"/>
    <s v="."/>
    <e v="#N/A"/>
    <s v="."/>
    <x v="1"/>
  </r>
  <r>
    <x v="7"/>
    <s v="Industry"/>
    <x v="7"/>
    <m/>
    <x v="9"/>
    <s v="-"/>
    <n v="0"/>
    <n v="0"/>
    <s v="."/>
    <n v="0"/>
    <n v="0"/>
    <n v="0"/>
    <n v="0"/>
    <n v="0"/>
    <s v="."/>
    <n v="0"/>
    <s v="."/>
    <n v="0"/>
    <n v="0"/>
    <n v="0"/>
    <n v="0"/>
    <n v="0"/>
    <s v="."/>
    <n v="0"/>
    <s v="."/>
    <n v="0"/>
    <n v="0"/>
    <n v="0"/>
    <n v="0"/>
    <s v="."/>
    <e v="#N/A"/>
    <s v="."/>
    <x v="1"/>
  </r>
  <r>
    <x v="7"/>
    <s v="Industry"/>
    <x v="7"/>
    <m/>
    <x v="10"/>
    <s v="-"/>
    <n v="0"/>
    <n v="0"/>
    <s v="."/>
    <n v="0"/>
    <n v="0"/>
    <n v="0"/>
    <n v="0"/>
    <n v="0"/>
    <s v="."/>
    <n v="0"/>
    <s v="."/>
    <n v="0"/>
    <n v="0"/>
    <n v="0"/>
    <n v="0"/>
    <n v="0"/>
    <s v="."/>
    <n v="0"/>
    <s v="."/>
    <n v="0"/>
    <n v="0"/>
    <n v="0"/>
    <n v="0"/>
    <s v="."/>
    <e v="#N/A"/>
    <s v="."/>
    <x v="1"/>
  </r>
  <r>
    <x v="7"/>
    <s v="Industry"/>
    <x v="7"/>
    <m/>
    <x v="11"/>
    <n v="17.981142999999999"/>
    <n v="-8.1050975347222298"/>
    <n v="9.8760454652777696"/>
    <s v="."/>
    <n v="0"/>
    <n v="9.8760454652777696"/>
    <n v="1.488744988333333"/>
    <n v="8.3873004769444357"/>
    <n v="0.17818485777777801"/>
    <s v="."/>
    <n v="0"/>
    <s v="."/>
    <n v="1.310560130555555"/>
    <n v="0.28035690499999999"/>
    <n v="0.53642361249999904"/>
    <n v="0.49377961305555601"/>
    <n v="0"/>
    <s v="."/>
    <n v="0.149827860555556"/>
    <s v="."/>
    <n v="8.2374726163888798"/>
    <n v="0"/>
    <n v="2.2543532858333299"/>
    <n v="5.9831193305555503"/>
    <s v="."/>
    <e v="#N/A"/>
    <s v="."/>
    <x v="1"/>
  </r>
  <r>
    <x v="7"/>
    <s v="Industry"/>
    <x v="7"/>
    <m/>
    <x v="12"/>
    <n v="2.4992869999999998"/>
    <n v="8.8817841970012523E-16"/>
    <n v="2.4992870000000007"/>
    <s v="."/>
    <n v="0"/>
    <n v="2.4992870000000007"/>
    <n v="2.4992870000000007"/>
    <n v="0"/>
    <n v="0.76787431888888902"/>
    <s v="."/>
    <n v="0"/>
    <s v="."/>
    <n v="1.7314126811111119"/>
    <n v="1.7314126811111119"/>
    <n v="0"/>
    <n v="0"/>
    <n v="0"/>
    <s v="."/>
    <n v="0"/>
    <s v="."/>
    <n v="0"/>
    <n v="0"/>
    <n v="0"/>
    <n v="0"/>
    <s v="."/>
    <e v="#N/A"/>
    <s v="."/>
    <x v="1"/>
  </r>
  <r>
    <x v="7"/>
    <s v="Industry"/>
    <x v="7"/>
    <m/>
    <x v="13"/>
    <n v="0.12792999999999999"/>
    <n v="-2.7777796729466786E-10"/>
    <n v="0.12792999972222202"/>
    <s v="."/>
    <n v="0"/>
    <n v="0.12792999972222202"/>
    <n v="0.12792999972222202"/>
    <n v="0"/>
    <n v="0"/>
    <s v="."/>
    <n v="0"/>
    <s v="."/>
    <n v="0.12792999972222202"/>
    <n v="6.8855501666666596E-2"/>
    <n v="4.2876643611110994E-2"/>
    <n v="9.3074891666666704E-3"/>
    <n v="6.8903652777777798E-3"/>
    <s v="."/>
    <n v="0"/>
    <s v="."/>
    <n v="0"/>
    <n v="0"/>
    <n v="0"/>
    <n v="0"/>
    <s v="."/>
    <e v="#N/A"/>
    <s v="."/>
    <x v="1"/>
  </r>
  <r>
    <x v="7"/>
    <s v="Industry"/>
    <x v="7"/>
    <m/>
    <x v="14"/>
    <n v="0"/>
    <n v="0"/>
    <n v="0"/>
    <s v="."/>
    <n v="0"/>
    <n v="0"/>
    <n v="0"/>
    <n v="0"/>
    <n v="0"/>
    <s v="."/>
    <n v="0"/>
    <s v="."/>
    <n v="0"/>
    <n v="0"/>
    <n v="0"/>
    <n v="0"/>
    <n v="0"/>
    <s v="."/>
    <n v="0"/>
    <s v="."/>
    <n v="0"/>
    <n v="0"/>
    <n v="0"/>
    <n v="0"/>
    <s v="."/>
    <e v="#N/A"/>
    <s v="."/>
    <x v="1"/>
  </r>
  <r>
    <x v="7"/>
    <s v="Industry"/>
    <x v="8"/>
    <m/>
    <x v="1"/>
    <n v="101.52292199999999"/>
    <n v="-53.243124370277826"/>
    <n v="48.279797629722168"/>
    <s v="."/>
    <n v="0"/>
    <n v="48.279797629722168"/>
    <n v="47.721818863888835"/>
    <n v="0.55797876583333239"/>
    <n v="26.864303752777754"/>
    <s v="."/>
    <n v="0"/>
    <s v="."/>
    <n v="20.857515111111081"/>
    <n v="4.5433886888888804"/>
    <n v="12.235594816666648"/>
    <n v="4.0785316055555496"/>
    <n v="0"/>
    <s v="."/>
    <n v="0.334500424444444"/>
    <s v="."/>
    <n v="0.22347834138888839"/>
    <n v="0"/>
    <n v="1.11739169444444E-2"/>
    <n v="0.212304424444444"/>
    <s v="."/>
    <e v="#N/A"/>
    <s v="."/>
    <x v="1"/>
  </r>
  <r>
    <x v="7"/>
    <s v="Industry"/>
    <x v="8"/>
    <m/>
    <x v="2"/>
    <n v="0.31517299999999998"/>
    <n v="5.5555543498897464E-10"/>
    <n v="0.31517300055555542"/>
    <s v="."/>
    <n v="0"/>
    <n v="0.31517300055555542"/>
    <n v="0.31517300055555542"/>
    <n v="0"/>
    <n v="0"/>
    <s v="."/>
    <n v="0"/>
    <s v="."/>
    <n v="0.31517300055555542"/>
    <n v="0.1144863016666666"/>
    <n v="0.15051502416666659"/>
    <n v="5.0171674722222198E-2"/>
    <n v="0"/>
    <s v="."/>
    <n v="0"/>
    <s v="."/>
    <n v="0"/>
    <n v="0"/>
    <n v="0"/>
    <n v="0"/>
    <s v="."/>
    <e v="#N/A"/>
    <s v="."/>
    <x v="1"/>
  </r>
  <r>
    <x v="7"/>
    <s v="Industry"/>
    <x v="8"/>
    <m/>
    <x v="3"/>
    <n v="4.9904330000000003"/>
    <n v="5.5555116063032983E-10"/>
    <n v="4.9904330005555515"/>
    <s v="."/>
    <n v="0"/>
    <n v="4.9904330005555515"/>
    <n v="4.9904330005555515"/>
    <n v="0"/>
    <n v="2.8989015622222198"/>
    <s v="."/>
    <n v="0"/>
    <s v="."/>
    <n v="2.0915314383333317"/>
    <n v="8.0267150000000002E-3"/>
    <n v="1.5626285424999988"/>
    <n v="0.52087618083333298"/>
    <n v="0"/>
    <s v="."/>
    <n v="0"/>
    <s v="."/>
    <n v="0"/>
    <n v="0"/>
    <n v="0"/>
    <n v="0"/>
    <s v="."/>
    <e v="#N/A"/>
    <s v="."/>
    <x v="1"/>
  </r>
  <r>
    <x v="7"/>
    <s v="Industry"/>
    <x v="8"/>
    <m/>
    <x v="4"/>
    <n v="30.982319999999994"/>
    <n v="-2.7779378797276877E-10"/>
    <n v="30.982319999722201"/>
    <s v="."/>
    <n v="0"/>
    <n v="30.982319999722201"/>
    <n v="30.982319999722201"/>
    <n v="0"/>
    <n v="18.078007809722202"/>
    <s v="."/>
    <n v="0"/>
    <s v="."/>
    <n v="12.904312190000001"/>
    <n v="0"/>
    <n v="9.6782341425000009"/>
    <n v="3.2260780475000002"/>
    <n v="0"/>
    <s v="."/>
    <n v="0"/>
    <s v="."/>
    <n v="0"/>
    <n v="0"/>
    <n v="0"/>
    <n v="0"/>
    <s v="."/>
    <e v="#N/A"/>
    <s v="."/>
    <x v="1"/>
  </r>
  <r>
    <x v="7"/>
    <s v="Industry"/>
    <x v="8"/>
    <m/>
    <x v="5"/>
    <n v="1.2164980000000001"/>
    <n v="-1.9984014443252818E-15"/>
    <n v="1.2164979999999981"/>
    <s v="."/>
    <n v="0"/>
    <n v="1.2164979999999981"/>
    <n v="1.2164979999999981"/>
    <n v="0"/>
    <n v="0"/>
    <s v="."/>
    <n v="0"/>
    <s v="."/>
    <n v="1.2164979999999981"/>
    <n v="0.44189177666666601"/>
    <n v="0.58095466749999902"/>
    <n v="0.19365155583333299"/>
    <n v="0"/>
    <s v="."/>
    <n v="0"/>
    <s v="."/>
    <n v="0"/>
    <n v="0"/>
    <n v="0"/>
    <n v="0"/>
    <s v="."/>
    <e v="#N/A"/>
    <s v="."/>
    <x v="1"/>
  </r>
  <r>
    <x v="7"/>
    <s v="Industry"/>
    <x v="8"/>
    <m/>
    <x v="6"/>
    <n v="0.54777299999999995"/>
    <n v="5.5555549050012587E-10"/>
    <n v="0.54777300055555544"/>
    <s v="."/>
    <n v="0"/>
    <n v="0.54777300055555544"/>
    <n v="0.54777300055555544"/>
    <n v="0"/>
    <n v="0"/>
    <s v="."/>
    <n v="0"/>
    <s v="."/>
    <n v="0.54777300055555544"/>
    <n v="0.19897803722222221"/>
    <n v="0.26159622249999992"/>
    <n v="8.7198740833333302E-2"/>
    <n v="0"/>
    <s v="."/>
    <n v="0"/>
    <s v="."/>
    <n v="0"/>
    <n v="0"/>
    <n v="0"/>
    <n v="0"/>
    <s v="."/>
    <e v="#N/A"/>
    <s v="."/>
    <x v="1"/>
  </r>
  <r>
    <x v="7"/>
    <s v="Industry"/>
    <x v="8"/>
    <m/>
    <x v="7"/>
    <n v="0"/>
    <n v="0"/>
    <n v="0"/>
    <s v="."/>
    <n v="0"/>
    <n v="0"/>
    <n v="0"/>
    <n v="0"/>
    <n v="0"/>
    <s v="."/>
    <n v="0"/>
    <s v="."/>
    <n v="0"/>
    <n v="0"/>
    <n v="0"/>
    <n v="0"/>
    <n v="0"/>
    <s v="."/>
    <n v="0"/>
    <s v="."/>
    <n v="0"/>
    <n v="0"/>
    <n v="0"/>
    <n v="0"/>
    <s v="."/>
    <e v="#N/A"/>
    <s v="."/>
    <x v="1"/>
  </r>
  <r>
    <x v="7"/>
    <s v="Industry"/>
    <x v="8"/>
    <m/>
    <x v="8"/>
    <n v="0"/>
    <n v="0"/>
    <n v="0"/>
    <s v="."/>
    <n v="0"/>
    <n v="0"/>
    <n v="0"/>
    <n v="0"/>
    <n v="0"/>
    <s v="."/>
    <n v="0"/>
    <s v="."/>
    <n v="0"/>
    <n v="0"/>
    <n v="0"/>
    <n v="0"/>
    <n v="0"/>
    <s v="."/>
    <n v="0"/>
    <s v="."/>
    <n v="0"/>
    <n v="0"/>
    <n v="0"/>
    <n v="0"/>
    <s v="."/>
    <e v="#N/A"/>
    <s v="."/>
    <x v="1"/>
  </r>
  <r>
    <x v="7"/>
    <s v="Industry"/>
    <x v="8"/>
    <m/>
    <x v="9"/>
    <s v="-"/>
    <n v="0"/>
    <n v="0"/>
    <s v="."/>
    <n v="0"/>
    <n v="0"/>
    <n v="0"/>
    <n v="0"/>
    <n v="0"/>
    <s v="."/>
    <n v="0"/>
    <s v="."/>
    <n v="0"/>
    <n v="0"/>
    <n v="0"/>
    <n v="0"/>
    <n v="0"/>
    <s v="."/>
    <n v="0"/>
    <s v="."/>
    <n v="0"/>
    <n v="0"/>
    <n v="0"/>
    <n v="0"/>
    <s v="."/>
    <e v="#N/A"/>
    <s v="."/>
    <x v="1"/>
  </r>
  <r>
    <x v="7"/>
    <s v="Industry"/>
    <x v="8"/>
    <m/>
    <x v="10"/>
    <s v="-"/>
    <n v="0"/>
    <n v="0"/>
    <s v="."/>
    <n v="0"/>
    <n v="0"/>
    <n v="0"/>
    <n v="0"/>
    <n v="0"/>
    <s v="."/>
    <n v="0"/>
    <s v="."/>
    <n v="0"/>
    <n v="0"/>
    <n v="0"/>
    <n v="0"/>
    <n v="0"/>
    <s v="."/>
    <n v="0"/>
    <s v="."/>
    <n v="0"/>
    <n v="0"/>
    <n v="0"/>
    <n v="0"/>
    <s v="."/>
    <e v="#N/A"/>
    <s v="."/>
    <x v="1"/>
  </r>
  <r>
    <x v="7"/>
    <s v="Industry"/>
    <x v="8"/>
    <m/>
    <x v="11"/>
    <n v="54.392347000000001"/>
    <n v="-53.241961370555558"/>
    <n v="1.1503856294444432"/>
    <s v="."/>
    <n v="0"/>
    <n v="1.1503856294444432"/>
    <n v="0.59240686361111095"/>
    <n v="0.55797876583333239"/>
    <n v="0.59240686361111095"/>
    <s v="."/>
    <n v="0"/>
    <s v="."/>
    <n v="0"/>
    <n v="0"/>
    <n v="0"/>
    <n v="0"/>
    <n v="0"/>
    <s v="."/>
    <n v="0.334500424444444"/>
    <s v="."/>
    <n v="0.22347834138888839"/>
    <n v="0"/>
    <n v="1.11739169444444E-2"/>
    <n v="0.212304424444444"/>
    <s v="."/>
    <e v="#N/A"/>
    <s v="."/>
    <x v="1"/>
  </r>
  <r>
    <x v="7"/>
    <s v="Industry"/>
    <x v="8"/>
    <m/>
    <x v="12"/>
    <n v="9.0737260000000006"/>
    <n v="0"/>
    <n v="9.0737260000000006"/>
    <s v="."/>
    <n v="0"/>
    <n v="9.0737260000000006"/>
    <n v="9.0737260000000006"/>
    <n v="0"/>
    <n v="5.2949875172222196"/>
    <s v="."/>
    <n v="0"/>
    <s v="."/>
    <n v="3.7787384827777801"/>
    <n v="3.7787384827777801"/>
    <n v="0"/>
    <n v="0"/>
    <n v="0"/>
    <s v="."/>
    <n v="0"/>
    <s v="."/>
    <n v="0"/>
    <n v="0"/>
    <n v="0"/>
    <n v="0"/>
    <s v="."/>
    <e v="#N/A"/>
    <s v="."/>
    <x v="1"/>
  </r>
  <r>
    <x v="7"/>
    <s v="Industry"/>
    <x v="8"/>
    <m/>
    <x v="13"/>
    <n v="2.3259999999999999E-3"/>
    <n v="-5.5555555381753274E-10"/>
    <n v="2.3259994444444461E-3"/>
    <s v="."/>
    <n v="0"/>
    <n v="2.3259994444444461E-3"/>
    <n v="2.3259994444444461E-3"/>
    <n v="0"/>
    <n v="0"/>
    <s v="."/>
    <n v="0"/>
    <s v="."/>
    <n v="2.3259994444444461E-3"/>
    <n v="8.44917222222222E-4"/>
    <n v="1.110811666666668E-3"/>
    <n v="3.70270555555556E-4"/>
    <n v="0"/>
    <s v="."/>
    <n v="0"/>
    <s v="."/>
    <n v="0"/>
    <n v="0"/>
    <n v="0"/>
    <n v="0"/>
    <s v="."/>
    <e v="#N/A"/>
    <s v="."/>
    <x v="1"/>
  </r>
  <r>
    <x v="7"/>
    <s v="Industry"/>
    <x v="8"/>
    <m/>
    <x v="14"/>
    <n v="1.163E-3"/>
    <n v="0"/>
    <n v="1.163E-3"/>
    <s v="."/>
    <n v="0"/>
    <n v="1.163E-3"/>
    <n v="1.163E-3"/>
    <n v="0"/>
    <n v="0"/>
    <s v="."/>
    <n v="0"/>
    <s v="."/>
    <n v="1.163E-3"/>
    <n v="4.2245888888888802E-4"/>
    <n v="5.5540583333333401E-4"/>
    <n v="1.85135277777778E-4"/>
    <n v="0"/>
    <s v="."/>
    <n v="0"/>
    <s v="."/>
    <n v="0"/>
    <n v="0"/>
    <n v="0"/>
    <n v="0"/>
    <s v="."/>
    <e v="#N/A"/>
    <s v="."/>
    <x v="1"/>
  </r>
  <r>
    <x v="7"/>
    <s v="Industry"/>
    <x v="9"/>
    <m/>
    <x v="1"/>
    <n v="57.187035999999992"/>
    <n v="-23.339473447499977"/>
    <n v="33.847562552500015"/>
    <s v="."/>
    <n v="0"/>
    <n v="33.847562552500015"/>
    <n v="33.031590196944457"/>
    <n v="0.81597235555555558"/>
    <n v="11.293778499166667"/>
    <s v="."/>
    <n v="0"/>
    <s v="."/>
    <n v="21.73781169777779"/>
    <n v="3.160501365"/>
    <n v="13.421856665000009"/>
    <n v="5.1554536677777802"/>
    <n v="0"/>
    <s v="."/>
    <n v="0.14406719027777801"/>
    <s v="."/>
    <n v="0.67190516527777755"/>
    <n v="0"/>
    <n v="1.23115680555556E-2"/>
    <n v="0.65959359722222199"/>
    <s v="."/>
    <e v="#N/A"/>
    <s v="."/>
    <x v="1"/>
  </r>
  <r>
    <x v="7"/>
    <s v="Industry"/>
    <x v="9"/>
    <m/>
    <x v="2"/>
    <n v="0.70594100000000004"/>
    <n v="-7.7715611723760958E-16"/>
    <n v="0.70594099999999926"/>
    <s v="."/>
    <n v="0"/>
    <n v="0.70594099999999926"/>
    <n v="0.70594099999999926"/>
    <n v="0"/>
    <n v="7.3269000000000001E-2"/>
    <s v="."/>
    <n v="0"/>
    <s v="."/>
    <n v="0.63267199999999923"/>
    <n v="6.4267492222222194E-2"/>
    <n v="0.41570249499999901"/>
    <n v="0.15270201277777801"/>
    <n v="0"/>
    <s v="."/>
    <n v="0"/>
    <s v="."/>
    <n v="0"/>
    <n v="0"/>
    <n v="0"/>
    <n v="0"/>
    <s v="."/>
    <e v="#N/A"/>
    <s v="."/>
    <x v="1"/>
  </r>
  <r>
    <x v="7"/>
    <s v="Industry"/>
    <x v="9"/>
    <m/>
    <x v="3"/>
    <n v="2.6132609999999996"/>
    <n v="-2.7777780076121417E-10"/>
    <n v="2.6132609997222218"/>
    <s v="."/>
    <n v="0"/>
    <n v="2.6132609997222218"/>
    <n v="2.6132609997222218"/>
    <n v="0"/>
    <n v="1.3010242911111101"/>
    <s v="."/>
    <n v="0"/>
    <s v="."/>
    <n v="1.3122367086111115"/>
    <n v="2.8235166666666599E-2"/>
    <n v="0.93905420750000101"/>
    <n v="0.34494733444444398"/>
    <n v="0"/>
    <s v="."/>
    <n v="0"/>
    <s v="."/>
    <n v="0"/>
    <n v="0"/>
    <n v="0"/>
    <n v="0"/>
    <s v="."/>
    <e v="#N/A"/>
    <s v="."/>
    <x v="1"/>
  </r>
  <r>
    <x v="7"/>
    <s v="Industry"/>
    <x v="9"/>
    <m/>
    <x v="4"/>
    <n v="12.879061999999999"/>
    <n v="5.5556093059294653E-10"/>
    <n v="12.87906200055556"/>
    <s v="."/>
    <n v="0"/>
    <n v="12.87906200055556"/>
    <n v="12.87906200055556"/>
    <n v="0"/>
    <n v="7.1751065644444401"/>
    <s v="."/>
    <n v="0"/>
    <s v="."/>
    <n v="5.7039554361111202"/>
    <n v="0"/>
    <n v="4.17158638583334"/>
    <n v="1.53236905027778"/>
    <n v="0"/>
    <s v="."/>
    <n v="0"/>
    <s v="."/>
    <n v="0"/>
    <n v="0"/>
    <n v="0"/>
    <n v="0"/>
    <s v="."/>
    <e v="#N/A"/>
    <s v="."/>
    <x v="1"/>
  </r>
  <r>
    <x v="7"/>
    <s v="Industry"/>
    <x v="9"/>
    <m/>
    <x v="5"/>
    <n v="0.84550100000000006"/>
    <n v="2.7777669053818954E-10"/>
    <n v="0.84550100027777675"/>
    <s v="."/>
    <n v="0"/>
    <n v="0.84550100027777675"/>
    <n v="0.84550100027777675"/>
    <n v="0"/>
    <n v="0"/>
    <s v="."/>
    <n v="0"/>
    <s v="."/>
    <n v="0.84550100027777675"/>
    <n v="8.5886887777777796E-2"/>
    <n v="0.555543591666666"/>
    <n v="0.20407052083333299"/>
    <n v="0"/>
    <s v="."/>
    <n v="0"/>
    <s v="."/>
    <n v="0"/>
    <n v="0"/>
    <n v="0"/>
    <n v="0"/>
    <s v="."/>
    <e v="#N/A"/>
    <s v="."/>
    <x v="1"/>
  </r>
  <r>
    <x v="7"/>
    <s v="Industry"/>
    <x v="9"/>
    <m/>
    <x v="6"/>
    <n v="9.6970939999999999"/>
    <n v="-2.7779201161592937E-10"/>
    <n v="9.6970939997222079"/>
    <s v="."/>
    <n v="0"/>
    <n v="9.6970939997222079"/>
    <n v="9.6970939997222079"/>
    <n v="0"/>
    <n v="0"/>
    <s v="."/>
    <n v="0"/>
    <s v="."/>
    <n v="9.6970939997222079"/>
    <n v="0.985041083888888"/>
    <n v="6.3715577274999902"/>
    <n v="2.34049518833333"/>
    <n v="0"/>
    <s v="."/>
    <n v="0"/>
    <s v="."/>
    <n v="0"/>
    <n v="0"/>
    <n v="0"/>
    <n v="0"/>
    <s v="."/>
    <e v="#N/A"/>
    <s v="."/>
    <x v="1"/>
  </r>
  <r>
    <x v="7"/>
    <s v="Industry"/>
    <x v="9"/>
    <m/>
    <x v="7"/>
    <n v="0"/>
    <n v="0"/>
    <n v="0"/>
    <s v="."/>
    <n v="0"/>
    <n v="0"/>
    <n v="0"/>
    <n v="0"/>
    <n v="0"/>
    <s v="."/>
    <n v="0"/>
    <s v="."/>
    <n v="0"/>
    <n v="0"/>
    <n v="0"/>
    <n v="0"/>
    <n v="0"/>
    <s v="."/>
    <n v="0"/>
    <s v="."/>
    <n v="0"/>
    <n v="0"/>
    <n v="0"/>
    <n v="0"/>
    <s v="."/>
    <e v="#N/A"/>
    <s v="."/>
    <x v="1"/>
  </r>
  <r>
    <x v="7"/>
    <s v="Industry"/>
    <x v="9"/>
    <m/>
    <x v="8"/>
    <n v="0"/>
    <n v="0"/>
    <n v="0"/>
    <s v="."/>
    <n v="0"/>
    <n v="0"/>
    <n v="0"/>
    <n v="0"/>
    <n v="0"/>
    <s v="."/>
    <n v="0"/>
    <s v="."/>
    <n v="0"/>
    <n v="0"/>
    <n v="0"/>
    <n v="0"/>
    <n v="0"/>
    <s v="."/>
    <n v="0"/>
    <s v="."/>
    <n v="0"/>
    <n v="0"/>
    <n v="0"/>
    <n v="0"/>
    <s v="."/>
    <e v="#N/A"/>
    <s v="."/>
    <x v="1"/>
  </r>
  <r>
    <x v="7"/>
    <s v="Industry"/>
    <x v="9"/>
    <m/>
    <x v="9"/>
    <s v="-"/>
    <n v="0"/>
    <n v="0"/>
    <s v="."/>
    <n v="0"/>
    <n v="0"/>
    <n v="0"/>
    <n v="0"/>
    <n v="0"/>
    <s v="."/>
    <n v="0"/>
    <s v="."/>
    <n v="0"/>
    <n v="0"/>
    <n v="0"/>
    <n v="0"/>
    <n v="0"/>
    <s v="."/>
    <n v="0"/>
    <s v="."/>
    <n v="0"/>
    <n v="0"/>
    <n v="0"/>
    <n v="0"/>
    <s v="."/>
    <e v="#N/A"/>
    <s v="."/>
    <x v="1"/>
  </r>
  <r>
    <x v="7"/>
    <s v="Industry"/>
    <x v="9"/>
    <m/>
    <x v="10"/>
    <s v="-"/>
    <n v="0"/>
    <n v="0"/>
    <s v="."/>
    <n v="0"/>
    <n v="0"/>
    <n v="0"/>
    <n v="0"/>
    <n v="0"/>
    <s v="."/>
    <n v="0"/>
    <s v="."/>
    <n v="0"/>
    <n v="0"/>
    <n v="0"/>
    <n v="0"/>
    <n v="0"/>
    <s v="."/>
    <n v="0"/>
    <s v="."/>
    <n v="0"/>
    <n v="0"/>
    <n v="0"/>
    <n v="0"/>
    <s v="."/>
    <e v="#N/A"/>
    <s v="."/>
    <x v="1"/>
  </r>
  <r>
    <x v="7"/>
    <s v="Industry"/>
    <x v="9"/>
    <m/>
    <x v="11"/>
    <n v="26.091905000000001"/>
    <n v="-23.340636447777779"/>
    <n v="2.7512685522222227"/>
    <s v="."/>
    <n v="0"/>
    <n v="2.7512685522222227"/>
    <n v="1.9352961966666671"/>
    <n v="0.81597235555555558"/>
    <n v="0.31860927555555602"/>
    <s v="."/>
    <n v="0"/>
    <s v="."/>
    <n v="1.616686921111111"/>
    <n v="6.8449963888888798E-2"/>
    <n v="0.9676480983333331"/>
    <n v="0.580588858888889"/>
    <n v="0"/>
    <s v="."/>
    <n v="0.14406719027777801"/>
    <s v="."/>
    <n v="0.67190516527777755"/>
    <n v="0"/>
    <n v="1.23115680555556E-2"/>
    <n v="0.65959359722222199"/>
    <s v="."/>
    <e v="#N/A"/>
    <s v="."/>
    <x v="1"/>
  </r>
  <r>
    <x v="7"/>
    <s v="Industry"/>
    <x v="9"/>
    <m/>
    <x v="12"/>
    <n v="4.3542719999999999"/>
    <n v="2.7778224165331267E-10"/>
    <n v="4.3542720002777822"/>
    <s v="."/>
    <n v="0"/>
    <n v="4.3542720002777822"/>
    <n v="4.3542720002777822"/>
    <n v="0"/>
    <n v="2.4257693680555601"/>
    <s v="."/>
    <n v="0"/>
    <s v="."/>
    <n v="1.9285026322222221"/>
    <n v="1.9285026322222221"/>
    <n v="0"/>
    <n v="0"/>
    <n v="0"/>
    <s v="."/>
    <n v="0"/>
    <s v="."/>
    <n v="0"/>
    <n v="0"/>
    <n v="0"/>
    <n v="0"/>
    <s v="."/>
    <e v="#N/A"/>
    <s v="."/>
    <x v="1"/>
  </r>
  <r>
    <x v="7"/>
    <s v="Industry"/>
    <x v="9"/>
    <m/>
    <x v="13"/>
    <n v="1.163E-3"/>
    <n v="2.7777777690876637E-10"/>
    <n v="1.1630002777777769E-3"/>
    <s v="."/>
    <n v="0"/>
    <n v="1.1630002777777769E-3"/>
    <n v="1.1630002777777769E-3"/>
    <n v="0"/>
    <n v="0"/>
    <s v="."/>
    <n v="0"/>
    <s v="."/>
    <n v="1.1630002777777769E-3"/>
    <n v="1.181388888888888E-4"/>
    <n v="7.6415916666666608E-4"/>
    <n v="2.8070222222222198E-4"/>
    <n v="0"/>
    <s v="."/>
    <n v="0"/>
    <s v="."/>
    <n v="0"/>
    <n v="0"/>
    <n v="0"/>
    <n v="0"/>
    <s v="."/>
    <e v="#N/A"/>
    <s v="."/>
    <x v="1"/>
  </r>
  <r>
    <x v="7"/>
    <s v="Industry"/>
    <x v="9"/>
    <m/>
    <x v="14"/>
    <n v="0"/>
    <n v="0"/>
    <n v="0"/>
    <s v="."/>
    <n v="0"/>
    <n v="0"/>
    <n v="0"/>
    <n v="0"/>
    <n v="0"/>
    <s v="."/>
    <n v="0"/>
    <s v="."/>
    <n v="0"/>
    <n v="0"/>
    <n v="0"/>
    <n v="0"/>
    <n v="0"/>
    <s v="."/>
    <n v="0"/>
    <s v="."/>
    <n v="0"/>
    <n v="0"/>
    <n v="0"/>
    <n v="0"/>
    <s v="."/>
    <e v="#N/A"/>
    <s v="."/>
    <x v="1"/>
  </r>
  <r>
    <x v="8"/>
    <s v="Industry"/>
    <x v="1"/>
    <m/>
    <x v="1"/>
    <n v="26.839714000000001"/>
    <n v="-7.1378969152777785"/>
    <n v="19.701817084722222"/>
    <s v="."/>
    <n v="0"/>
    <n v="19.701817084722222"/>
    <n v="18.512608833611111"/>
    <n v="1.1892082511111106"/>
    <n v="2.9957249347222232"/>
    <s v="."/>
    <n v="0"/>
    <s v="."/>
    <n v="15.516883898888889"/>
    <n v="3.4156861566666601"/>
    <n v="5.8509210844444492"/>
    <n v="1.92076534833333"/>
    <n v="4.3295113094444497"/>
    <s v="."/>
    <n v="1.2673684444444448E-2"/>
    <s v="."/>
    <n v="1.1765345666666662"/>
    <n v="2.3874723333333299E-2"/>
    <n v="0.32861146250000001"/>
    <n v="0.82404838083333298"/>
    <s v="."/>
    <e v="#N/A"/>
    <s v="."/>
    <x v="1"/>
  </r>
  <r>
    <x v="8"/>
    <s v="Industry"/>
    <x v="1"/>
    <m/>
    <x v="2"/>
    <n v="1.0129729999999999"/>
    <n v="-1.162999999999581E-3"/>
    <n v="1.0118100000000003"/>
    <s v="."/>
    <n v="0"/>
    <n v="1.0118100000000003"/>
    <n v="1.0118100000000003"/>
    <n v="0"/>
    <n v="0.130251854722222"/>
    <s v="."/>
    <n v="0"/>
    <s v="."/>
    <n v="0.88155814527777832"/>
    <n v="0.19909506611111119"/>
    <n v="0.21222181361111103"/>
    <n v="7.5359857222222201E-2"/>
    <n v="0.39488140833333396"/>
    <s v="."/>
    <n v="0"/>
    <s v="."/>
    <n v="0"/>
    <n v="0"/>
    <n v="0"/>
    <n v="0"/>
    <s v="."/>
    <e v="#N/A"/>
    <s v="."/>
    <x v="1"/>
  </r>
  <r>
    <x v="8"/>
    <s v="Industry"/>
    <x v="1"/>
    <m/>
    <x v="3"/>
    <n v="3.3657219999999999"/>
    <n v="-2.7777558031516492E-10"/>
    <n v="3.3657219997222243"/>
    <s v="."/>
    <n v="0"/>
    <n v="3.3657219997222243"/>
    <n v="3.3657219997222243"/>
    <n v="0"/>
    <n v="0.64184115666666697"/>
    <s v="."/>
    <n v="0"/>
    <s v="."/>
    <n v="2.7238808430555572"/>
    <n v="0.53573206555555597"/>
    <n v="1.493267983055556"/>
    <n v="0.473030089166667"/>
    <n v="0.2218507052777782"/>
    <s v="."/>
    <n v="0"/>
    <s v="."/>
    <n v="0"/>
    <n v="0"/>
    <n v="0"/>
    <n v="0"/>
    <s v="."/>
    <e v="#N/A"/>
    <s v="."/>
    <x v="1"/>
  </r>
  <r>
    <x v="8"/>
    <s v="Industry"/>
    <x v="1"/>
    <m/>
    <x v="4"/>
    <n v="7.9432900000000002"/>
    <n v="2.3260002777742983E-3"/>
    <n v="7.9456160002777745"/>
    <s v="."/>
    <n v="0"/>
    <n v="7.9456160002777745"/>
    <n v="7.9456160002777745"/>
    <n v="0"/>
    <n v="1.8129920663888901"/>
    <s v="."/>
    <n v="0"/>
    <s v="."/>
    <n v="6.1326239338888842"/>
    <n v="1.224985944444444"/>
    <n v="2.3521506311111109"/>
    <n v="0.66414170250000004"/>
    <n v="1.891345655833329"/>
    <s v="."/>
    <n v="0"/>
    <s v="."/>
    <n v="0"/>
    <n v="0"/>
    <n v="0"/>
    <n v="0"/>
    <s v="."/>
    <e v="#N/A"/>
    <s v="."/>
    <x v="1"/>
  </r>
  <r>
    <x v="8"/>
    <s v="Industry"/>
    <x v="1"/>
    <m/>
    <x v="5"/>
    <n v="2.2364489999999999"/>
    <n v="8.8817841970012523E-16"/>
    <n v="2.2364490000000008"/>
    <s v="."/>
    <n v="0"/>
    <n v="2.2364490000000008"/>
    <n v="2.2364490000000008"/>
    <n v="0"/>
    <n v="0"/>
    <s v="."/>
    <n v="0"/>
    <s v="."/>
    <n v="2.2364490000000008"/>
    <n v="0.22326996611111199"/>
    <n v="0.309773949722222"/>
    <n v="0.204561548611111"/>
    <n v="1.4988435355555558"/>
    <s v="."/>
    <n v="0"/>
    <s v="."/>
    <n v="0"/>
    <n v="0"/>
    <n v="0"/>
    <n v="0"/>
    <s v="."/>
    <e v="#N/A"/>
    <s v="."/>
    <x v="1"/>
  </r>
  <r>
    <x v="8"/>
    <s v="Industry"/>
    <x v="1"/>
    <m/>
    <x v="6"/>
    <n v="1.95384"/>
    <n v="-2.3260000000016046E-3"/>
    <n v="1.9515139999999984"/>
    <s v="."/>
    <n v="0"/>
    <n v="1.9515139999999984"/>
    <n v="1.9515139999999984"/>
    <n v="0"/>
    <n v="0"/>
    <s v="."/>
    <n v="0"/>
    <s v="."/>
    <n v="1.9515139999999984"/>
    <n v="0.205736874444444"/>
    <n v="1.312959677222221"/>
    <n v="0.401259017777778"/>
    <n v="3.1558430555555503E-2"/>
    <s v="."/>
    <n v="0"/>
    <s v="."/>
    <n v="0"/>
    <n v="0"/>
    <n v="0"/>
    <n v="0"/>
    <s v="."/>
    <e v="#N/A"/>
    <s v="."/>
    <x v="1"/>
  </r>
  <r>
    <x v="8"/>
    <s v="Industry"/>
    <x v="1"/>
    <m/>
    <x v="7"/>
    <n v="0"/>
    <n v="0"/>
    <n v="0"/>
    <s v="."/>
    <n v="0"/>
    <n v="0"/>
    <n v="0"/>
    <n v="0"/>
    <n v="0"/>
    <s v="."/>
    <n v="0"/>
    <s v="."/>
    <n v="0"/>
    <n v="0"/>
    <n v="0"/>
    <n v="0"/>
    <n v="0"/>
    <s v="."/>
    <n v="0"/>
    <s v="."/>
    <n v="0"/>
    <n v="0"/>
    <n v="0"/>
    <n v="0"/>
    <s v="."/>
    <e v="#N/A"/>
    <s v="."/>
    <x v="1"/>
  </r>
  <r>
    <x v="8"/>
    <s v="Industry"/>
    <x v="1"/>
    <m/>
    <x v="8"/>
    <n v="0"/>
    <n v="0"/>
    <n v="0"/>
    <s v="."/>
    <n v="0"/>
    <n v="0"/>
    <n v="0"/>
    <n v="0"/>
    <n v="0"/>
    <s v="."/>
    <n v="0"/>
    <s v="."/>
    <n v="0"/>
    <n v="0"/>
    <n v="0"/>
    <n v="0"/>
    <n v="0"/>
    <s v="."/>
    <n v="0"/>
    <s v="."/>
    <n v="0"/>
    <n v="0"/>
    <n v="0"/>
    <n v="0"/>
    <s v="."/>
    <e v="#N/A"/>
    <s v="."/>
    <x v="1"/>
  </r>
  <r>
    <x v="8"/>
    <s v="Industry"/>
    <x v="1"/>
    <m/>
    <x v="9"/>
    <s v="-"/>
    <n v="0"/>
    <n v="0"/>
    <s v="."/>
    <n v="0"/>
    <n v="0"/>
    <n v="0"/>
    <n v="0"/>
    <n v="0"/>
    <s v="."/>
    <n v="0"/>
    <s v="."/>
    <n v="0"/>
    <n v="0"/>
    <n v="0"/>
    <n v="0"/>
    <n v="0"/>
    <s v="."/>
    <n v="0"/>
    <s v="."/>
    <n v="0"/>
    <n v="0"/>
    <n v="0"/>
    <n v="0"/>
    <s v="."/>
    <e v="#N/A"/>
    <s v="."/>
    <x v="1"/>
  </r>
  <r>
    <x v="8"/>
    <s v="Industry"/>
    <x v="1"/>
    <m/>
    <x v="10"/>
    <s v="-"/>
    <n v="0"/>
    <n v="0"/>
    <s v="."/>
    <n v="0"/>
    <n v="0"/>
    <n v="0"/>
    <n v="0"/>
    <n v="0"/>
    <s v="."/>
    <n v="0"/>
    <s v="."/>
    <n v="0"/>
    <n v="0"/>
    <n v="0"/>
    <n v="0"/>
    <n v="0"/>
    <s v="."/>
    <n v="0"/>
    <s v="."/>
    <n v="0"/>
    <n v="0"/>
    <n v="0"/>
    <n v="0"/>
    <s v="."/>
    <e v="#N/A"/>
    <s v="."/>
    <x v="1"/>
  </r>
  <r>
    <x v="8"/>
    <s v="Industry"/>
    <x v="1"/>
    <m/>
    <x v="11"/>
    <n v="8.5899180000000008"/>
    <n v="-7.1355709147222237"/>
    <n v="1.4543470852777773"/>
    <s v="."/>
    <n v="0"/>
    <n v="1.4543470852777773"/>
    <n v="0.26513883416666667"/>
    <n v="1.1892082511111106"/>
    <n v="6.2190682222222203E-2"/>
    <s v="."/>
    <n v="0"/>
    <s v="."/>
    <n v="0.20294815194444449"/>
    <n v="3.25811111111112E-2"/>
    <n v="9.6396286111111104E-2"/>
    <n v="6.0011736111111103E-2"/>
    <n v="1.395901861111111E-2"/>
    <s v="."/>
    <n v="1.2673684444444401E-2"/>
    <s v="."/>
    <n v="1.1765345666666662"/>
    <n v="2.3874723333333299E-2"/>
    <n v="0.32861146250000001"/>
    <n v="0.82404838083333298"/>
    <s v="."/>
    <e v="#N/A"/>
    <s v="."/>
    <x v="1"/>
  </r>
  <r>
    <x v="8"/>
    <s v="Industry"/>
    <x v="1"/>
    <m/>
    <x v="12"/>
    <n v="1.2897670000000001"/>
    <n v="2.7777780076121417E-10"/>
    <n v="1.2897670002777779"/>
    <s v="."/>
    <n v="0"/>
    <n v="1.2897670002777779"/>
    <n v="1.2897670002777779"/>
    <n v="0"/>
    <n v="0.34844917472222198"/>
    <s v="."/>
    <n v="0"/>
    <s v="."/>
    <n v="0.94131782555555599"/>
    <n v="0.94131782555555599"/>
    <n v="0"/>
    <n v="0"/>
    <n v="0"/>
    <s v="."/>
    <n v="0"/>
    <s v="."/>
    <n v="0"/>
    <n v="0"/>
    <n v="0"/>
    <n v="0"/>
    <s v="."/>
    <e v="#N/A"/>
    <s v="."/>
    <x v="1"/>
  </r>
  <r>
    <x v="8"/>
    <s v="Industry"/>
    <x v="1"/>
    <m/>
    <x v="13"/>
    <n v="0.20119900000000002"/>
    <n v="5.5555557376685272E-10"/>
    <n v="0.20119900055555559"/>
    <s v="."/>
    <n v="0"/>
    <n v="0.20119900055555559"/>
    <n v="0.20119900055555559"/>
    <n v="0"/>
    <n v="0"/>
    <s v="."/>
    <n v="0"/>
    <s v="."/>
    <n v="0.20119900055555559"/>
    <n v="2.3879605000000002E-2"/>
    <n v="3.3298036944444498E-2"/>
    <n v="1.9052289722222199E-2"/>
    <n v="0.1249690688888889"/>
    <s v="."/>
    <n v="0"/>
    <s v="."/>
    <n v="0"/>
    <n v="0"/>
    <n v="0"/>
    <n v="0"/>
    <s v="."/>
    <e v="#N/A"/>
    <s v="."/>
    <x v="1"/>
  </r>
  <r>
    <x v="8"/>
    <s v="Industry"/>
    <x v="1"/>
    <m/>
    <x v="14"/>
    <n v="0.245393"/>
    <n v="2.7755575615628914E-17"/>
    <n v="0.24539300000000003"/>
    <s v="."/>
    <n v="0"/>
    <n v="0.24539300000000003"/>
    <n v="0.24539300000000003"/>
    <n v="0"/>
    <n v="0"/>
    <s v="."/>
    <n v="0"/>
    <s v="."/>
    <n v="0.24539300000000003"/>
    <n v="2.9087698333333401E-2"/>
    <n v="4.0852707222222201E-2"/>
    <n v="2.3349107500000001E-2"/>
    <n v="0.15210348694444442"/>
    <s v="."/>
    <n v="0"/>
    <s v="."/>
    <n v="0"/>
    <n v="0"/>
    <n v="0"/>
    <n v="0"/>
    <s v="."/>
    <e v="#N/A"/>
    <s v="."/>
    <x v="1"/>
  </r>
  <r>
    <x v="8"/>
    <s v="Industry"/>
    <x v="2"/>
    <m/>
    <x v="1"/>
    <n v="0.53149100000000005"/>
    <n v="-0.22436426861111103"/>
    <n v="0.30712673138888902"/>
    <s v="."/>
    <n v="0"/>
    <n v="0.30712673138888902"/>
    <n v="0.30706499972222234"/>
    <n v="6.1731666666666704E-5"/>
    <n v="1.4672298333333313E-2"/>
    <s v="."/>
    <n v="0"/>
    <s v="."/>
    <n v="0.29239270138888901"/>
    <n v="3.5326530555555603E-2"/>
    <n v="0"/>
    <n v="0"/>
    <n v="0.25706617083333339"/>
    <s v="."/>
    <n v="6.1731666666666704E-5"/>
    <s v="."/>
    <n v="0"/>
    <n v="0"/>
    <n v="0"/>
    <n v="0"/>
    <s v="."/>
    <e v="#N/A"/>
    <s v="."/>
    <x v="1"/>
  </r>
  <r>
    <x v="8"/>
    <s v="Industry"/>
    <x v="2"/>
    <m/>
    <x v="2"/>
    <n v="0"/>
    <n v="0"/>
    <n v="0"/>
    <s v="."/>
    <n v="0"/>
    <n v="0"/>
    <n v="0"/>
    <n v="0"/>
    <n v="0"/>
    <s v="."/>
    <n v="0"/>
    <s v="."/>
    <n v="0"/>
    <n v="0"/>
    <n v="0"/>
    <n v="0"/>
    <n v="0"/>
    <s v="."/>
    <n v="0"/>
    <s v="."/>
    <n v="0"/>
    <n v="0"/>
    <n v="0"/>
    <n v="0"/>
    <s v="."/>
    <e v="#N/A"/>
    <s v="."/>
    <x v="1"/>
  </r>
  <r>
    <x v="8"/>
    <s v="Industry"/>
    <x v="2"/>
    <m/>
    <x v="3"/>
    <n v="0"/>
    <n v="0"/>
    <n v="0"/>
    <s v="."/>
    <n v="0"/>
    <n v="0"/>
    <n v="0"/>
    <n v="0"/>
    <n v="0"/>
    <s v="."/>
    <n v="0"/>
    <s v="."/>
    <n v="0"/>
    <n v="0"/>
    <n v="0"/>
    <n v="0"/>
    <n v="0"/>
    <s v="."/>
    <n v="0"/>
    <s v="."/>
    <n v="0"/>
    <n v="0"/>
    <n v="0"/>
    <n v="0"/>
    <s v="."/>
    <e v="#N/A"/>
    <s v="."/>
    <x v="1"/>
  </r>
  <r>
    <x v="8"/>
    <s v="Industry"/>
    <x v="2"/>
    <m/>
    <x v="4"/>
    <n v="0.246556"/>
    <n v="-4.9960036108132044E-16"/>
    <n v="0.2465559999999995"/>
    <s v="."/>
    <n v="0"/>
    <n v="0.2465559999999995"/>
    <n v="0.2465559999999995"/>
    <n v="0"/>
    <n v="1.2513052222222199E-2"/>
    <s v="."/>
    <n v="0"/>
    <s v="."/>
    <n v="0.23404294777777729"/>
    <n v="0"/>
    <n v="0"/>
    <n v="0"/>
    <n v="0.23404294777777729"/>
    <s v="."/>
    <n v="0"/>
    <s v="."/>
    <n v="0"/>
    <n v="0"/>
    <n v="0"/>
    <n v="0"/>
    <s v="."/>
    <e v="#N/A"/>
    <s v="."/>
    <x v="1"/>
  </r>
  <r>
    <x v="8"/>
    <s v="Industry"/>
    <x v="2"/>
    <m/>
    <x v="5"/>
    <n v="1.2793000000000001E-2"/>
    <n v="-1.0408340855860843E-17"/>
    <n v="1.279299999999999E-2"/>
    <s v="."/>
    <n v="0"/>
    <n v="1.279299999999999E-2"/>
    <n v="1.279299999999999E-2"/>
    <n v="0"/>
    <n v="0"/>
    <s v="."/>
    <n v="0"/>
    <s v="."/>
    <n v="1.279299999999999E-2"/>
    <n v="0"/>
    <n v="0"/>
    <n v="0"/>
    <n v="1.279299999999999E-2"/>
    <s v="."/>
    <n v="0"/>
    <s v="."/>
    <n v="0"/>
    <n v="0"/>
    <n v="0"/>
    <n v="0"/>
    <s v="."/>
    <e v="#N/A"/>
    <s v="."/>
    <x v="1"/>
  </r>
  <r>
    <x v="8"/>
    <s v="Industry"/>
    <x v="2"/>
    <m/>
    <x v="6"/>
    <n v="0"/>
    <n v="0"/>
    <n v="0"/>
    <s v="."/>
    <n v="0"/>
    <n v="0"/>
    <n v="0"/>
    <n v="0"/>
    <n v="0"/>
    <s v="."/>
    <n v="0"/>
    <s v="."/>
    <n v="0"/>
    <n v="0"/>
    <n v="0"/>
    <n v="0"/>
    <n v="0"/>
    <s v="."/>
    <n v="0"/>
    <s v="."/>
    <n v="0"/>
    <n v="0"/>
    <n v="0"/>
    <n v="0"/>
    <s v="."/>
    <e v="#N/A"/>
    <s v="."/>
    <x v="1"/>
  </r>
  <r>
    <x v="8"/>
    <s v="Industry"/>
    <x v="2"/>
    <m/>
    <x v="7"/>
    <n v="0"/>
    <n v="0"/>
    <n v="0"/>
    <s v="."/>
    <n v="0"/>
    <n v="0"/>
    <n v="0"/>
    <n v="0"/>
    <n v="0"/>
    <s v="."/>
    <n v="0"/>
    <s v="."/>
    <n v="0"/>
    <n v="0"/>
    <n v="0"/>
    <n v="0"/>
    <n v="0"/>
    <s v="."/>
    <n v="0"/>
    <s v="."/>
    <n v="0"/>
    <n v="0"/>
    <n v="0"/>
    <n v="0"/>
    <s v="."/>
    <e v="#N/A"/>
    <s v="."/>
    <x v="1"/>
  </r>
  <r>
    <x v="8"/>
    <s v="Industry"/>
    <x v="2"/>
    <m/>
    <x v="8"/>
    <n v="0"/>
    <n v="0"/>
    <n v="0"/>
    <s v="."/>
    <n v="0"/>
    <n v="0"/>
    <n v="0"/>
    <n v="0"/>
    <n v="0"/>
    <s v="."/>
    <n v="0"/>
    <s v="."/>
    <n v="0"/>
    <n v="0"/>
    <n v="0"/>
    <n v="0"/>
    <n v="0"/>
    <s v="."/>
    <n v="0"/>
    <s v="."/>
    <n v="0"/>
    <n v="0"/>
    <n v="0"/>
    <n v="0"/>
    <s v="."/>
    <e v="#N/A"/>
    <s v="."/>
    <x v="1"/>
  </r>
  <r>
    <x v="8"/>
    <s v="Industry"/>
    <x v="2"/>
    <m/>
    <x v="9"/>
    <s v="-"/>
    <n v="0"/>
    <n v="0"/>
    <s v="."/>
    <n v="0"/>
    <n v="0"/>
    <n v="0"/>
    <n v="0"/>
    <n v="0"/>
    <s v="."/>
    <n v="0"/>
    <s v="."/>
    <n v="0"/>
    <n v="0"/>
    <n v="0"/>
    <n v="0"/>
    <n v="0"/>
    <s v="."/>
    <n v="0"/>
    <s v="."/>
    <n v="0"/>
    <n v="0"/>
    <n v="0"/>
    <n v="0"/>
    <s v="."/>
    <e v="#N/A"/>
    <s v="."/>
    <x v="1"/>
  </r>
  <r>
    <x v="8"/>
    <s v="Industry"/>
    <x v="2"/>
    <m/>
    <x v="10"/>
    <s v="-"/>
    <n v="0"/>
    <n v="0"/>
    <s v="."/>
    <n v="0"/>
    <n v="0"/>
    <n v="0"/>
    <n v="0"/>
    <n v="0"/>
    <s v="."/>
    <n v="0"/>
    <s v="."/>
    <n v="0"/>
    <n v="0"/>
    <n v="0"/>
    <n v="0"/>
    <n v="0"/>
    <s v="."/>
    <n v="0"/>
    <s v="."/>
    <n v="0"/>
    <n v="0"/>
    <n v="0"/>
    <n v="0"/>
    <s v="."/>
    <e v="#N/A"/>
    <s v="."/>
    <x v="1"/>
  </r>
  <r>
    <x v="8"/>
    <s v="Industry"/>
    <x v="2"/>
    <m/>
    <x v="11"/>
    <n v="0.234926"/>
    <n v="-0.22436426833333334"/>
    <n v="1.0561731666666661E-2"/>
    <s v="."/>
    <n v="0"/>
    <n v="1.0561731666666661E-2"/>
    <n v="1.0499999999999994E-2"/>
    <n v="6.1731666666666704E-5"/>
    <n v="2.6977694444444398E-4"/>
    <s v="."/>
    <n v="0"/>
    <s v="."/>
    <n v="1.023022305555555E-2"/>
    <n v="0"/>
    <n v="0"/>
    <n v="0"/>
    <n v="1.023022305555555E-2"/>
    <s v="."/>
    <n v="6.1731666666666704E-5"/>
    <s v="."/>
    <n v="0"/>
    <n v="0"/>
    <n v="0"/>
    <n v="0"/>
    <s v="."/>
    <e v="#N/A"/>
    <s v="."/>
    <x v="1"/>
  </r>
  <r>
    <x v="8"/>
    <s v="Industry"/>
    <x v="2"/>
    <m/>
    <x v="12"/>
    <n v="3.7215999999999999E-2"/>
    <n v="-2.7777772443338122E-10"/>
    <n v="3.7215999722222275E-2"/>
    <s v="."/>
    <n v="0"/>
    <n v="3.7215999722222275E-2"/>
    <n v="3.7215999722222275E-2"/>
    <n v="0"/>
    <n v="1.88946916666667E-3"/>
    <s v="."/>
    <n v="0"/>
    <s v="."/>
    <n v="3.5326530555555603E-2"/>
    <n v="3.5326530555555603E-2"/>
    <n v="0"/>
    <n v="0"/>
    <n v="0"/>
    <s v="."/>
    <n v="0"/>
    <s v="."/>
    <n v="0"/>
    <n v="0"/>
    <n v="0"/>
    <n v="0"/>
    <s v="."/>
    <e v="#N/A"/>
    <s v="."/>
    <x v="1"/>
  </r>
  <r>
    <x v="8"/>
    <s v="Industry"/>
    <x v="2"/>
    <m/>
    <x v="13"/>
    <n v="0"/>
    <n v="0"/>
    <n v="0"/>
    <s v="."/>
    <n v="0"/>
    <n v="0"/>
    <n v="0"/>
    <n v="0"/>
    <n v="0"/>
    <s v="."/>
    <n v="0"/>
    <s v="."/>
    <n v="0"/>
    <n v="0"/>
    <n v="0"/>
    <n v="0"/>
    <n v="0"/>
    <s v="."/>
    <n v="0"/>
    <s v="."/>
    <n v="0"/>
    <n v="0"/>
    <n v="0"/>
    <n v="0"/>
    <s v="."/>
    <e v="#N/A"/>
    <s v="."/>
    <x v="1"/>
  </r>
  <r>
    <x v="8"/>
    <s v="Industry"/>
    <x v="2"/>
    <m/>
    <x v="14"/>
    <n v="0"/>
    <n v="0"/>
    <n v="0"/>
    <s v="."/>
    <n v="0"/>
    <n v="0"/>
    <n v="0"/>
    <n v="0"/>
    <n v="0"/>
    <s v="."/>
    <n v="0"/>
    <s v="."/>
    <n v="0"/>
    <n v="0"/>
    <n v="0"/>
    <n v="0"/>
    <n v="0"/>
    <s v="."/>
    <n v="0"/>
    <s v="."/>
    <n v="0"/>
    <n v="0"/>
    <n v="0"/>
    <n v="0"/>
    <s v="."/>
    <e v="#N/A"/>
    <s v="."/>
    <x v="1"/>
  </r>
  <r>
    <x v="8"/>
    <s v="Industry"/>
    <x v="3"/>
    <m/>
    <x v="1"/>
    <n v="2.899359"/>
    <n v="-1.1477881583333338"/>
    <n v="1.7515708416666662"/>
    <s v="."/>
    <n v="0"/>
    <n v="1.7515708416666662"/>
    <n v="1.6702544344444441"/>
    <n v="8.131640722222222E-2"/>
    <n v="0.34152084833333296"/>
    <s v="."/>
    <n v="0"/>
    <s v="."/>
    <n v="1.3287335861111111"/>
    <n v="0.15619029722222219"/>
    <n v="0.1903955791666665"/>
    <n v="6.25682983333333E-2"/>
    <n v="0.9195794113888891"/>
    <s v="."/>
    <n v="1.4695447222222201E-3"/>
    <s v="."/>
    <n v="7.9846862500000004E-2"/>
    <n v="2.3874723333333299E-2"/>
    <n v="3.1938744999999998E-2"/>
    <n v="2.4033394166666701E-2"/>
    <s v="."/>
    <e v="#N/A"/>
    <s v="."/>
    <x v="1"/>
  </r>
  <r>
    <x v="8"/>
    <s v="Industry"/>
    <x v="3"/>
    <m/>
    <x v="2"/>
    <n v="6.9779999999999998E-3"/>
    <n v="-2.7777777474036203E-10"/>
    <n v="6.9779997222222251E-3"/>
    <s v="."/>
    <n v="0"/>
    <n v="6.9779997222222251E-3"/>
    <n v="6.9779997222222251E-3"/>
    <n v="0"/>
    <n v="1.4462036111111099E-3"/>
    <s v="."/>
    <n v="0"/>
    <s v="."/>
    <n v="5.5317961111111154E-3"/>
    <n v="0"/>
    <n v="8.9824333333333203E-4"/>
    <n v="2.9518333333333302E-4"/>
    <n v="4.3383694444444499E-3"/>
    <s v="."/>
    <n v="0"/>
    <s v="."/>
    <n v="0"/>
    <n v="0"/>
    <n v="0"/>
    <n v="0"/>
    <s v="."/>
    <e v="#N/A"/>
    <s v="."/>
    <x v="1"/>
  </r>
  <r>
    <x v="8"/>
    <s v="Industry"/>
    <x v="3"/>
    <m/>
    <x v="3"/>
    <n v="0.10350699999999999"/>
    <n v="-2.7777784239457759E-10"/>
    <n v="0.10350699972222215"/>
    <s v="."/>
    <n v="0"/>
    <n v="0.10350699972222215"/>
    <n v="0.10350699972222215"/>
    <n v="0"/>
    <n v="1.22870858333333E-2"/>
    <s v="."/>
    <n v="0"/>
    <s v="."/>
    <n v="9.1219913888888851E-2"/>
    <n v="2.16444055555556E-3"/>
    <n v="1.4460675833333339E-2"/>
    <n v="4.7521055555555603E-3"/>
    <n v="6.9842691944444396E-2"/>
    <s v="."/>
    <n v="0"/>
    <s v="."/>
    <n v="0"/>
    <n v="0"/>
    <n v="0"/>
    <n v="0"/>
    <s v="."/>
    <e v="#N/A"/>
    <s v="."/>
    <x v="1"/>
  </r>
  <r>
    <x v="8"/>
    <s v="Industry"/>
    <x v="3"/>
    <m/>
    <x v="4"/>
    <n v="1.3595470000000001"/>
    <n v="-2.7777802280581909E-10"/>
    <n v="1.359546999722222"/>
    <s v="."/>
    <n v="0"/>
    <n v="1.359546999722222"/>
    <n v="1.359546999722222"/>
    <n v="0"/>
    <n v="0.281590980833333"/>
    <s v="."/>
    <n v="0"/>
    <s v="."/>
    <n v="1.077956018888889"/>
    <n v="0"/>
    <n v="0.1750366591666668"/>
    <n v="5.7521009722222197E-2"/>
    <n v="0.84539834999999997"/>
    <s v="."/>
    <n v="0"/>
    <s v="."/>
    <n v="0"/>
    <n v="0"/>
    <n v="0"/>
    <n v="0"/>
    <s v="."/>
    <e v="#N/A"/>
    <s v="."/>
    <x v="1"/>
  </r>
  <r>
    <x v="8"/>
    <s v="Industry"/>
    <x v="3"/>
    <m/>
    <x v="5"/>
    <n v="0"/>
    <n v="0"/>
    <n v="0"/>
    <s v="."/>
    <n v="0"/>
    <n v="0"/>
    <n v="0"/>
    <n v="0"/>
    <n v="0"/>
    <s v="."/>
    <n v="0"/>
    <s v="."/>
    <n v="0"/>
    <n v="0"/>
    <n v="0"/>
    <n v="0"/>
    <n v="0"/>
    <s v="."/>
    <n v="0"/>
    <s v="."/>
    <n v="0"/>
    <n v="0"/>
    <n v="0"/>
    <n v="0"/>
    <s v="."/>
    <e v="#N/A"/>
    <s v="."/>
    <x v="1"/>
  </r>
  <r>
    <x v="8"/>
    <s v="Industry"/>
    <x v="3"/>
    <m/>
    <x v="6"/>
    <n v="0"/>
    <n v="0"/>
    <n v="0"/>
    <s v="."/>
    <n v="0"/>
    <n v="0"/>
    <n v="0"/>
    <n v="0"/>
    <n v="0"/>
    <s v="."/>
    <n v="0"/>
    <s v="."/>
    <n v="0"/>
    <n v="0"/>
    <n v="0"/>
    <n v="0"/>
    <n v="0"/>
    <s v="."/>
    <n v="0"/>
    <s v="."/>
    <n v="0"/>
    <n v="0"/>
    <n v="0"/>
    <n v="0"/>
    <s v="."/>
    <e v="#N/A"/>
    <s v="."/>
    <x v="1"/>
  </r>
  <r>
    <x v="8"/>
    <s v="Industry"/>
    <x v="3"/>
    <m/>
    <x v="7"/>
    <n v="0"/>
    <n v="0"/>
    <n v="0"/>
    <s v="."/>
    <n v="0"/>
    <n v="0"/>
    <n v="0"/>
    <n v="0"/>
    <n v="0"/>
    <s v="."/>
    <n v="0"/>
    <s v="."/>
    <n v="0"/>
    <n v="0"/>
    <n v="0"/>
    <n v="0"/>
    <n v="0"/>
    <s v="."/>
    <n v="0"/>
    <s v="."/>
    <n v="0"/>
    <n v="0"/>
    <n v="0"/>
    <n v="0"/>
    <s v="."/>
    <e v="#N/A"/>
    <s v="."/>
    <x v="1"/>
  </r>
  <r>
    <x v="8"/>
    <s v="Industry"/>
    <x v="3"/>
    <m/>
    <x v="8"/>
    <n v="0"/>
    <n v="0"/>
    <n v="0"/>
    <s v="."/>
    <n v="0"/>
    <n v="0"/>
    <n v="0"/>
    <n v="0"/>
    <n v="0"/>
    <s v="."/>
    <n v="0"/>
    <s v="."/>
    <n v="0"/>
    <n v="0"/>
    <n v="0"/>
    <n v="0"/>
    <n v="0"/>
    <s v="."/>
    <n v="0"/>
    <s v="."/>
    <n v="0"/>
    <n v="0"/>
    <n v="0"/>
    <n v="0"/>
    <s v="."/>
    <e v="#N/A"/>
    <s v="."/>
    <x v="1"/>
  </r>
  <r>
    <x v="8"/>
    <s v="Industry"/>
    <x v="3"/>
    <m/>
    <x v="9"/>
    <s v="-"/>
    <n v="0"/>
    <n v="0"/>
    <s v="."/>
    <n v="0"/>
    <n v="0"/>
    <n v="0"/>
    <n v="0"/>
    <n v="0"/>
    <s v="."/>
    <n v="0"/>
    <s v="."/>
    <n v="0"/>
    <n v="0"/>
    <n v="0"/>
    <n v="0"/>
    <n v="0"/>
    <s v="."/>
    <n v="0"/>
    <s v="."/>
    <n v="0"/>
    <n v="0"/>
    <n v="0"/>
    <n v="0"/>
    <s v="."/>
    <e v="#N/A"/>
    <s v="."/>
    <x v="1"/>
  </r>
  <r>
    <x v="8"/>
    <s v="Industry"/>
    <x v="3"/>
    <m/>
    <x v="10"/>
    <s v="-"/>
    <n v="0"/>
    <n v="0"/>
    <s v="."/>
    <n v="0"/>
    <n v="0"/>
    <n v="0"/>
    <n v="0"/>
    <n v="0"/>
    <s v="."/>
    <n v="0"/>
    <s v="."/>
    <n v="0"/>
    <n v="0"/>
    <n v="0"/>
    <n v="0"/>
    <n v="0"/>
    <s v="."/>
    <n v="0"/>
    <s v="."/>
    <n v="0"/>
    <n v="0"/>
    <n v="0"/>
    <n v="0"/>
    <s v="."/>
    <e v="#N/A"/>
    <s v="."/>
    <x v="1"/>
  </r>
  <r>
    <x v="8"/>
    <s v="Industry"/>
    <x v="3"/>
    <m/>
    <x v="11"/>
    <n v="1.233943"/>
    <n v="-1.1466251583333333"/>
    <n v="8.731784166666666E-2"/>
    <s v="."/>
    <n v="0"/>
    <n v="8.731784166666666E-2"/>
    <n v="6.0014344444444404E-3"/>
    <n v="8.131640722222222E-2"/>
    <n v="6.0014344444444404E-3"/>
    <s v="."/>
    <n v="0"/>
    <s v="."/>
    <n v="0"/>
    <n v="0"/>
    <n v="0"/>
    <n v="0"/>
    <n v="0"/>
    <s v="."/>
    <n v="1.4695447222222201E-3"/>
    <s v="."/>
    <n v="7.9846862500000004E-2"/>
    <n v="2.3874723333333299E-2"/>
    <n v="3.1938744999999998E-2"/>
    <n v="2.4033394166666701E-2"/>
    <s v="."/>
    <e v="#N/A"/>
    <s v="."/>
    <x v="1"/>
  </r>
  <r>
    <x v="8"/>
    <s v="Industry"/>
    <x v="3"/>
    <m/>
    <x v="12"/>
    <n v="0.19422099999999998"/>
    <n v="-2.777776897389117E-10"/>
    <n v="0.19422099972222229"/>
    <s v="."/>
    <n v="0"/>
    <n v="0.19422099972222229"/>
    <n v="0.19422099972222229"/>
    <n v="0"/>
    <n v="4.0195143611111102E-2"/>
    <s v="."/>
    <n v="0"/>
    <s v="."/>
    <n v="0.15402585611111119"/>
    <n v="0.15402585611111119"/>
    <n v="0"/>
    <n v="0"/>
    <n v="0"/>
    <s v="."/>
    <n v="0"/>
    <s v="."/>
    <n v="0"/>
    <n v="0"/>
    <n v="0"/>
    <n v="0"/>
    <s v="."/>
    <e v="#N/A"/>
    <s v="."/>
    <x v="1"/>
  </r>
  <r>
    <x v="8"/>
    <s v="Industry"/>
    <x v="3"/>
    <m/>
    <x v="13"/>
    <n v="0"/>
    <n v="0"/>
    <n v="0"/>
    <s v="."/>
    <n v="0"/>
    <n v="0"/>
    <n v="0"/>
    <n v="0"/>
    <n v="0"/>
    <s v="."/>
    <n v="0"/>
    <s v="."/>
    <n v="0"/>
    <n v="0"/>
    <n v="0"/>
    <n v="0"/>
    <n v="0"/>
    <s v="."/>
    <n v="0"/>
    <s v="."/>
    <n v="0"/>
    <n v="0"/>
    <n v="0"/>
    <n v="0"/>
    <s v="."/>
    <e v="#N/A"/>
    <s v="."/>
    <x v="1"/>
  </r>
  <r>
    <x v="8"/>
    <s v="Industry"/>
    <x v="3"/>
    <m/>
    <x v="14"/>
    <n v="0"/>
    <n v="0"/>
    <n v="0"/>
    <s v="."/>
    <n v="0"/>
    <n v="0"/>
    <n v="0"/>
    <n v="0"/>
    <n v="0"/>
    <s v="."/>
    <n v="0"/>
    <s v="."/>
    <n v="0"/>
    <n v="0"/>
    <n v="0"/>
    <n v="0"/>
    <n v="0"/>
    <s v="."/>
    <n v="0"/>
    <s v="."/>
    <n v="0"/>
    <n v="0"/>
    <n v="0"/>
    <n v="0"/>
    <s v="."/>
    <e v="#N/A"/>
    <s v="."/>
    <x v="1"/>
  </r>
  <r>
    <x v="8"/>
    <s v="Industry"/>
    <x v="4"/>
    <m/>
    <x v="1"/>
    <n v="0"/>
    <n v="3.5842438888888878E-3"/>
    <n v="3.5842438888888878E-3"/>
    <s v="."/>
    <n v="0"/>
    <n v="3.5842438888888878E-3"/>
    <n v="3.479166666666666E-3"/>
    <n v="1.05077222222222E-4"/>
    <n v="0"/>
    <s v="."/>
    <n v="0"/>
    <s v="."/>
    <n v="3.479166666666666E-3"/>
    <n v="9.7416666666666604E-4"/>
    <n v="0"/>
    <n v="1.04375E-3"/>
    <n v="1.4612500000000001E-3"/>
    <s v="."/>
    <n v="1.05077222222222E-4"/>
    <s v="."/>
    <n v="0"/>
    <n v="0"/>
    <n v="0"/>
    <n v="0"/>
    <s v="."/>
    <e v="#N/A"/>
    <s v="."/>
    <x v="1"/>
  </r>
  <r>
    <x v="8"/>
    <s v="Industry"/>
    <x v="4"/>
    <m/>
    <x v="2"/>
    <n v="0"/>
    <n v="0"/>
    <n v="0"/>
    <s v="."/>
    <n v="0"/>
    <n v="0"/>
    <n v="0"/>
    <n v="0"/>
    <n v="0"/>
    <s v="."/>
    <n v="0"/>
    <s v="."/>
    <n v="0"/>
    <n v="0"/>
    <n v="0"/>
    <n v="0"/>
    <n v="0"/>
    <s v="."/>
    <n v="0"/>
    <s v="."/>
    <n v="0"/>
    <n v="0"/>
    <n v="0"/>
    <n v="0"/>
    <s v="."/>
    <e v="#N/A"/>
    <s v="."/>
    <x v="1"/>
  </r>
  <r>
    <x v="8"/>
    <s v="Industry"/>
    <x v="4"/>
    <m/>
    <x v="3"/>
    <n v="0"/>
    <n v="0"/>
    <n v="0"/>
    <s v="."/>
    <n v="0"/>
    <n v="0"/>
    <n v="0"/>
    <n v="0"/>
    <n v="0"/>
    <s v="."/>
    <n v="0"/>
    <s v="."/>
    <n v="0"/>
    <n v="0"/>
    <n v="0"/>
    <n v="0"/>
    <n v="0"/>
    <s v="."/>
    <n v="0"/>
    <s v="."/>
    <n v="0"/>
    <n v="0"/>
    <n v="0"/>
    <n v="0"/>
    <s v="."/>
    <e v="#N/A"/>
    <s v="."/>
    <x v="1"/>
  </r>
  <r>
    <x v="8"/>
    <s v="Industry"/>
    <x v="4"/>
    <m/>
    <x v="4"/>
    <n v="0"/>
    <n v="0"/>
    <n v="0"/>
    <s v="."/>
    <n v="0"/>
    <n v="0"/>
    <n v="0"/>
    <n v="0"/>
    <n v="0"/>
    <s v="."/>
    <n v="0"/>
    <s v="."/>
    <n v="0"/>
    <n v="0"/>
    <n v="0"/>
    <n v="0"/>
    <n v="0"/>
    <s v="."/>
    <n v="0"/>
    <s v="."/>
    <n v="0"/>
    <n v="0"/>
    <n v="0"/>
    <n v="0"/>
    <s v="."/>
    <e v="#N/A"/>
    <s v="."/>
    <x v="1"/>
  </r>
  <r>
    <x v="8"/>
    <s v="Industry"/>
    <x v="4"/>
    <m/>
    <x v="5"/>
    <n v="0"/>
    <n v="0"/>
    <n v="0"/>
    <s v="."/>
    <n v="0"/>
    <n v="0"/>
    <n v="0"/>
    <n v="0"/>
    <n v="0"/>
    <s v="."/>
    <n v="0"/>
    <s v="."/>
    <n v="0"/>
    <n v="0"/>
    <n v="0"/>
    <n v="0"/>
    <n v="0"/>
    <s v="."/>
    <n v="0"/>
    <s v="."/>
    <n v="0"/>
    <n v="0"/>
    <n v="0"/>
    <n v="0"/>
    <s v="."/>
    <e v="#N/A"/>
    <s v="."/>
    <x v="1"/>
  </r>
  <r>
    <x v="8"/>
    <s v="Industry"/>
    <x v="4"/>
    <m/>
    <x v="6"/>
    <n v="0"/>
    <n v="0"/>
    <n v="0"/>
    <s v="."/>
    <n v="0"/>
    <n v="0"/>
    <n v="0"/>
    <n v="0"/>
    <n v="0"/>
    <s v="."/>
    <n v="0"/>
    <s v="."/>
    <n v="0"/>
    <n v="0"/>
    <n v="0"/>
    <n v="0"/>
    <n v="0"/>
    <s v="."/>
    <n v="0"/>
    <s v="."/>
    <n v="0"/>
    <n v="0"/>
    <n v="0"/>
    <n v="0"/>
    <s v="."/>
    <e v="#N/A"/>
    <s v="."/>
    <x v="1"/>
  </r>
  <r>
    <x v="8"/>
    <s v="Industry"/>
    <x v="4"/>
    <m/>
    <x v="7"/>
    <n v="0"/>
    <n v="0"/>
    <n v="0"/>
    <s v="."/>
    <n v="0"/>
    <n v="0"/>
    <n v="0"/>
    <n v="0"/>
    <n v="0"/>
    <s v="."/>
    <n v="0"/>
    <s v="."/>
    <n v="0"/>
    <n v="0"/>
    <n v="0"/>
    <n v="0"/>
    <n v="0"/>
    <s v="."/>
    <n v="0"/>
    <s v="."/>
    <n v="0"/>
    <n v="0"/>
    <n v="0"/>
    <n v="0"/>
    <s v="."/>
    <e v="#N/A"/>
    <s v="."/>
    <x v="1"/>
  </r>
  <r>
    <x v="8"/>
    <s v="Industry"/>
    <x v="4"/>
    <m/>
    <x v="8"/>
    <n v="0"/>
    <n v="0"/>
    <n v="0"/>
    <s v="."/>
    <n v="0"/>
    <n v="0"/>
    <n v="0"/>
    <n v="0"/>
    <n v="0"/>
    <s v="."/>
    <n v="0"/>
    <s v="."/>
    <n v="0"/>
    <n v="0"/>
    <n v="0"/>
    <n v="0"/>
    <n v="0"/>
    <s v="."/>
    <n v="0"/>
    <s v="."/>
    <n v="0"/>
    <n v="0"/>
    <n v="0"/>
    <n v="0"/>
    <s v="."/>
    <e v="#N/A"/>
    <s v="."/>
    <x v="1"/>
  </r>
  <r>
    <x v="8"/>
    <s v="Industry"/>
    <x v="4"/>
    <m/>
    <x v="9"/>
    <s v="-"/>
    <n v="0"/>
    <n v="0"/>
    <s v="."/>
    <n v="0"/>
    <n v="0"/>
    <n v="0"/>
    <n v="0"/>
    <n v="0"/>
    <s v="."/>
    <n v="0"/>
    <s v="."/>
    <n v="0"/>
    <n v="0"/>
    <n v="0"/>
    <n v="0"/>
    <n v="0"/>
    <s v="."/>
    <n v="0"/>
    <s v="."/>
    <n v="0"/>
    <n v="0"/>
    <n v="0"/>
    <n v="0"/>
    <s v="."/>
    <e v="#N/A"/>
    <s v="."/>
    <x v="1"/>
  </r>
  <r>
    <x v="8"/>
    <s v="Industry"/>
    <x v="4"/>
    <m/>
    <x v="10"/>
    <s v="-"/>
    <n v="0"/>
    <n v="0"/>
    <s v="."/>
    <n v="0"/>
    <n v="0"/>
    <n v="0"/>
    <n v="0"/>
    <n v="0"/>
    <s v="."/>
    <n v="0"/>
    <s v="."/>
    <n v="0"/>
    <n v="0"/>
    <n v="0"/>
    <n v="0"/>
    <n v="0"/>
    <s v="."/>
    <n v="0"/>
    <s v="."/>
    <n v="0"/>
    <n v="0"/>
    <n v="0"/>
    <n v="0"/>
    <s v="."/>
    <e v="#N/A"/>
    <s v="."/>
    <x v="1"/>
  </r>
  <r>
    <x v="8"/>
    <s v="Industry"/>
    <x v="4"/>
    <m/>
    <x v="11"/>
    <n v="0"/>
    <n v="3.5842438888888878E-3"/>
    <n v="3.5842438888888878E-3"/>
    <s v="."/>
    <n v="0"/>
    <n v="3.5842438888888878E-3"/>
    <n v="3.479166666666666E-3"/>
    <n v="1.05077222222222E-4"/>
    <n v="0"/>
    <s v="."/>
    <n v="0"/>
    <s v="."/>
    <n v="3.479166666666666E-3"/>
    <n v="9.7416666666666604E-4"/>
    <n v="0"/>
    <n v="1.04375E-3"/>
    <n v="1.4612500000000001E-3"/>
    <s v="."/>
    <n v="1.05077222222222E-4"/>
    <s v="."/>
    <n v="0"/>
    <n v="0"/>
    <n v="0"/>
    <n v="0"/>
    <s v="."/>
    <e v="#N/A"/>
    <s v="."/>
    <x v="1"/>
  </r>
  <r>
    <x v="8"/>
    <s v="Industry"/>
    <x v="4"/>
    <m/>
    <x v="12"/>
    <n v="0"/>
    <n v="0"/>
    <n v="0"/>
    <s v="."/>
    <n v="0"/>
    <n v="0"/>
    <n v="0"/>
    <n v="0"/>
    <n v="0"/>
    <s v="."/>
    <n v="0"/>
    <s v="."/>
    <n v="0"/>
    <n v="0"/>
    <n v="0"/>
    <n v="0"/>
    <n v="0"/>
    <s v="."/>
    <n v="0"/>
    <s v="."/>
    <n v="0"/>
    <n v="0"/>
    <n v="0"/>
    <n v="0"/>
    <s v="."/>
    <e v="#N/A"/>
    <s v="."/>
    <x v="1"/>
  </r>
  <r>
    <x v="8"/>
    <s v="Industry"/>
    <x v="4"/>
    <m/>
    <x v="13"/>
    <n v="0"/>
    <n v="0"/>
    <n v="0"/>
    <s v="."/>
    <n v="0"/>
    <n v="0"/>
    <n v="0"/>
    <n v="0"/>
    <n v="0"/>
    <s v="."/>
    <n v="0"/>
    <s v="."/>
    <n v="0"/>
    <n v="0"/>
    <n v="0"/>
    <n v="0"/>
    <n v="0"/>
    <s v="."/>
    <n v="0"/>
    <s v="."/>
    <n v="0"/>
    <n v="0"/>
    <n v="0"/>
    <n v="0"/>
    <s v="."/>
    <e v="#N/A"/>
    <s v="."/>
    <x v="1"/>
  </r>
  <r>
    <x v="8"/>
    <s v="Industry"/>
    <x v="4"/>
    <m/>
    <x v="14"/>
    <n v="0"/>
    <n v="0"/>
    <n v="0"/>
    <s v="."/>
    <n v="0"/>
    <n v="0"/>
    <n v="0"/>
    <n v="0"/>
    <n v="0"/>
    <s v="."/>
    <n v="0"/>
    <s v="."/>
    <n v="0"/>
    <n v="0"/>
    <n v="0"/>
    <n v="0"/>
    <n v="0"/>
    <s v="."/>
    <n v="0"/>
    <s v="."/>
    <n v="0"/>
    <n v="0"/>
    <n v="0"/>
    <n v="0"/>
    <s v="."/>
    <e v="#N/A"/>
    <s v="."/>
    <x v="1"/>
  </r>
  <r>
    <x v="8"/>
    <s v="Industry"/>
    <x v="5"/>
    <m/>
    <x v="1"/>
    <n v="4.562449"/>
    <n v="-0.67208847027777718"/>
    <n v="3.8903605297222228"/>
    <s v="."/>
    <n v="0"/>
    <n v="3.8903605297222228"/>
    <n v="3.8834139091666673"/>
    <n v="6.9466205555555579E-3"/>
    <n v="0.14782882388888888"/>
    <s v="."/>
    <n v="0"/>
    <s v="."/>
    <n v="3.7355850852777785"/>
    <n v="0.265315217777778"/>
    <n v="0.29208253749999991"/>
    <n v="0.29931395111111098"/>
    <n v="2.8788733788888896"/>
    <s v="."/>
    <n v="6.0267527777777799E-4"/>
    <s v="."/>
    <n v="6.3439452777777801E-3"/>
    <n v="0"/>
    <n v="0"/>
    <n v="6.3439452777777801E-3"/>
    <s v="."/>
    <e v="#N/A"/>
    <s v="."/>
    <x v="1"/>
  </r>
  <r>
    <x v="8"/>
    <s v="Industry"/>
    <x v="5"/>
    <m/>
    <x v="2"/>
    <n v="0.48846000000000001"/>
    <n v="-5.5511151231257827E-16"/>
    <n v="0.48845999999999945"/>
    <s v="."/>
    <n v="0"/>
    <n v="0.48845999999999945"/>
    <n v="0.48845999999999945"/>
    <n v="0"/>
    <n v="3.4979695833333303E-2"/>
    <s v="."/>
    <n v="0"/>
    <s v="."/>
    <n v="0.45348030416666613"/>
    <n v="9.7718544444444395E-3"/>
    <n v="3.7293971666666696E-2"/>
    <n v="3.8219562499999998E-2"/>
    <n v="0.368194915555555"/>
    <s v="."/>
    <n v="0"/>
    <s v="."/>
    <n v="0"/>
    <n v="0"/>
    <n v="0"/>
    <n v="0"/>
    <s v="."/>
    <e v="#N/A"/>
    <s v="."/>
    <x v="1"/>
  </r>
  <r>
    <x v="8"/>
    <s v="Industry"/>
    <x v="5"/>
    <m/>
    <x v="3"/>
    <n v="0.13955999999999999"/>
    <n v="2.7777777300563855E-10"/>
    <n v="0.13956000027777776"/>
    <s v="."/>
    <n v="0"/>
    <n v="0.13956000027777776"/>
    <n v="0.13956000027777776"/>
    <n v="0"/>
    <n v="9.6570761111111104E-3"/>
    <s v="."/>
    <n v="0"/>
    <s v="."/>
    <n v="0.12990292416666666"/>
    <n v="3.01894666666666E-3"/>
    <n v="1.0664677500000001E-2"/>
    <n v="1.09293616666667E-2"/>
    <n v="0.1052899383333333"/>
    <s v="."/>
    <n v="0"/>
    <s v="."/>
    <n v="0"/>
    <n v="0"/>
    <n v="0"/>
    <n v="0"/>
    <s v="."/>
    <e v="#N/A"/>
    <s v="."/>
    <x v="1"/>
  </r>
  <r>
    <x v="8"/>
    <s v="Industry"/>
    <x v="5"/>
    <m/>
    <x v="4"/>
    <n v="0.86527200000000004"/>
    <n v="-5.5555604561163818E-10"/>
    <n v="0.865271999444444"/>
    <s v="."/>
    <n v="0"/>
    <n v="0.865271999444444"/>
    <n v="0.865271999444444"/>
    <n v="0"/>
    <n v="8.7619392222222203E-2"/>
    <s v="."/>
    <n v="0"/>
    <s v="."/>
    <n v="0.77765260722222185"/>
    <n v="0"/>
    <n v="6.5362185833333392E-2"/>
    <n v="6.6984395555555507E-2"/>
    <n v="0.64530602583333296"/>
    <s v="."/>
    <n v="0"/>
    <s v="."/>
    <n v="0"/>
    <n v="0"/>
    <n v="0"/>
    <n v="0"/>
    <s v="."/>
    <e v="#N/A"/>
    <s v="."/>
    <x v="1"/>
  </r>
  <r>
    <x v="8"/>
    <s v="Industry"/>
    <x v="5"/>
    <m/>
    <x v="5"/>
    <n v="1.9177869999999999"/>
    <n v="0"/>
    <n v="1.9177869999999999"/>
    <s v="."/>
    <n v="0"/>
    <n v="1.9177869999999999"/>
    <n v="1.9177869999999999"/>
    <n v="0"/>
    <n v="0"/>
    <s v="."/>
    <n v="0"/>
    <s v="."/>
    <n v="1.9177869999999999"/>
    <n v="0.13100640499999999"/>
    <n v="0.15018002250000001"/>
    <n v="0.15390730666666699"/>
    <n v="1.4826932658333329"/>
    <s v="."/>
    <n v="0"/>
    <s v="."/>
    <n v="0"/>
    <n v="0"/>
    <n v="0"/>
    <n v="0"/>
    <s v="."/>
    <e v="#N/A"/>
    <s v="."/>
    <x v="1"/>
  </r>
  <r>
    <x v="8"/>
    <s v="Industry"/>
    <x v="5"/>
    <m/>
    <x v="6"/>
    <n v="0"/>
    <n v="0"/>
    <n v="0"/>
    <s v="."/>
    <n v="0"/>
    <n v="0"/>
    <n v="0"/>
    <n v="0"/>
    <n v="0"/>
    <s v="."/>
    <n v="0"/>
    <s v="."/>
    <n v="0"/>
    <n v="0"/>
    <n v="0"/>
    <n v="0"/>
    <n v="0"/>
    <s v="."/>
    <n v="0"/>
    <s v="."/>
    <n v="0"/>
    <n v="0"/>
    <n v="0"/>
    <n v="0"/>
    <s v="."/>
    <e v="#N/A"/>
    <s v="."/>
    <x v="1"/>
  </r>
  <r>
    <x v="8"/>
    <s v="Industry"/>
    <x v="5"/>
    <m/>
    <x v="7"/>
    <n v="0"/>
    <n v="0"/>
    <n v="0"/>
    <s v="."/>
    <n v="0"/>
    <n v="0"/>
    <n v="0"/>
    <n v="0"/>
    <n v="0"/>
    <s v="."/>
    <n v="0"/>
    <s v="."/>
    <n v="0"/>
    <n v="0"/>
    <n v="0"/>
    <n v="0"/>
    <n v="0"/>
    <s v="."/>
    <n v="0"/>
    <s v="."/>
    <n v="0"/>
    <n v="0"/>
    <n v="0"/>
    <n v="0"/>
    <s v="."/>
    <e v="#N/A"/>
    <s v="."/>
    <x v="1"/>
  </r>
  <r>
    <x v="8"/>
    <s v="Industry"/>
    <x v="5"/>
    <m/>
    <x v="8"/>
    <n v="0"/>
    <n v="0"/>
    <n v="0"/>
    <s v="."/>
    <n v="0"/>
    <n v="0"/>
    <n v="0"/>
    <n v="0"/>
    <n v="0"/>
    <s v="."/>
    <n v="0"/>
    <s v="."/>
    <n v="0"/>
    <n v="0"/>
    <n v="0"/>
    <n v="0"/>
    <n v="0"/>
    <s v="."/>
    <n v="0"/>
    <s v="."/>
    <n v="0"/>
    <n v="0"/>
    <n v="0"/>
    <n v="0"/>
    <s v="."/>
    <e v="#N/A"/>
    <s v="."/>
    <x v="1"/>
  </r>
  <r>
    <x v="8"/>
    <s v="Industry"/>
    <x v="5"/>
    <m/>
    <x v="9"/>
    <s v="-"/>
    <n v="0"/>
    <n v="0"/>
    <s v="."/>
    <n v="0"/>
    <n v="0"/>
    <n v="0"/>
    <n v="0"/>
    <n v="0"/>
    <s v="."/>
    <n v="0"/>
    <s v="."/>
    <n v="0"/>
    <n v="0"/>
    <n v="0"/>
    <n v="0"/>
    <n v="0"/>
    <s v="."/>
    <n v="0"/>
    <s v="."/>
    <n v="0"/>
    <n v="0"/>
    <n v="0"/>
    <n v="0"/>
    <s v="."/>
    <e v="#N/A"/>
    <s v="."/>
    <x v="1"/>
  </r>
  <r>
    <x v="8"/>
    <s v="Industry"/>
    <x v="5"/>
    <m/>
    <x v="10"/>
    <s v="-"/>
    <n v="0"/>
    <n v="0"/>
    <s v="."/>
    <n v="0"/>
    <n v="0"/>
    <n v="0"/>
    <n v="0"/>
    <n v="0"/>
    <s v="."/>
    <n v="0"/>
    <s v="."/>
    <n v="0"/>
    <n v="0"/>
    <n v="0"/>
    <n v="0"/>
    <n v="0"/>
    <s v="."/>
    <n v="0"/>
    <s v="."/>
    <n v="0"/>
    <n v="0"/>
    <n v="0"/>
    <n v="0"/>
    <s v="."/>
    <e v="#N/A"/>
    <s v="."/>
    <x v="1"/>
  </r>
  <r>
    <x v="8"/>
    <s v="Industry"/>
    <x v="5"/>
    <m/>
    <x v="11"/>
    <n v="0.688496"/>
    <n v="-0.67325147083333337"/>
    <n v="1.524452916666667E-2"/>
    <s v="."/>
    <n v="0"/>
    <n v="1.524452916666667E-2"/>
    <n v="8.2979086111111128E-3"/>
    <n v="6.9466205555555579E-3"/>
    <n v="4.6212041666666703E-3"/>
    <s v="."/>
    <n v="0"/>
    <s v="."/>
    <n v="3.6767044444444416E-3"/>
    <n v="0"/>
    <n v="7.1322249999999899E-4"/>
    <n v="7.1320583333333296E-4"/>
    <n v="2.2502761111111097E-3"/>
    <s v="."/>
    <n v="6.0267527777777799E-4"/>
    <s v="."/>
    <n v="6.3439452777777801E-3"/>
    <n v="0"/>
    <n v="0"/>
    <n v="6.3439452777777801E-3"/>
    <s v="."/>
    <e v="#N/A"/>
    <s v="."/>
    <x v="1"/>
  </r>
  <r>
    <x v="8"/>
    <s v="Industry"/>
    <x v="5"/>
    <m/>
    <x v="12"/>
    <n v="0.10815900000000001"/>
    <n v="0"/>
    <n v="0.10815900000000001"/>
    <s v="."/>
    <n v="0"/>
    <n v="0.10815900000000001"/>
    <n v="0.10815900000000001"/>
    <n v="0"/>
    <n v="1.09514555555556E-2"/>
    <s v="."/>
    <n v="0"/>
    <s v="."/>
    <n v="9.7207544444444405E-2"/>
    <n v="9.7207544444444405E-2"/>
    <n v="0"/>
    <n v="0"/>
    <n v="0"/>
    <s v="."/>
    <n v="0"/>
    <s v="."/>
    <n v="0"/>
    <n v="0"/>
    <n v="0"/>
    <n v="0"/>
    <s v="."/>
    <e v="#N/A"/>
    <s v="."/>
    <x v="1"/>
  </r>
  <r>
    <x v="8"/>
    <s v="Industry"/>
    <x v="5"/>
    <m/>
    <x v="13"/>
    <n v="0.160494"/>
    <n v="2.7777771749448732E-10"/>
    <n v="0.16049400027777772"/>
    <s v="."/>
    <n v="0"/>
    <n v="0.16049400027777772"/>
    <n v="0.16049400027777772"/>
    <n v="0"/>
    <n v="0"/>
    <s v="."/>
    <n v="0"/>
    <s v="."/>
    <n v="0.16049400027777772"/>
    <n v="1.096354388888888E-2"/>
    <n v="1.2568128333333329E-2"/>
    <n v="1.28800536111111E-2"/>
    <n v="0.1240822744444444"/>
    <s v="."/>
    <n v="0"/>
    <s v="."/>
    <n v="0"/>
    <n v="0"/>
    <n v="0"/>
    <n v="0"/>
    <s v="."/>
    <e v="#N/A"/>
    <s v="."/>
    <x v="1"/>
  </r>
  <r>
    <x v="8"/>
    <s v="Industry"/>
    <x v="5"/>
    <m/>
    <x v="14"/>
    <n v="0.195384"/>
    <n v="5.5511151231257827E-17"/>
    <n v="0.19538400000000006"/>
    <s v="."/>
    <n v="0"/>
    <n v="0.19538400000000006"/>
    <n v="0.19538400000000006"/>
    <n v="0"/>
    <n v="0"/>
    <s v="."/>
    <n v="0"/>
    <s v="."/>
    <n v="0.19538400000000006"/>
    <n v="1.334692277777778E-2"/>
    <n v="1.5300329999999999E-2"/>
    <n v="1.5680065277777801E-2"/>
    <n v="0.15105668194444449"/>
    <s v="."/>
    <n v="0"/>
    <s v="."/>
    <n v="0"/>
    <n v="0"/>
    <n v="0"/>
    <n v="0"/>
    <s v="."/>
    <e v="#N/A"/>
    <s v="."/>
    <x v="1"/>
  </r>
  <r>
    <x v="8"/>
    <s v="Industry"/>
    <x v="6"/>
    <m/>
    <x v="1"/>
    <n v="1.9864040000000001"/>
    <n v="-0.47892003333333366"/>
    <n v="1.5074839666666664"/>
    <s v="."/>
    <n v="0"/>
    <n v="1.5074839666666664"/>
    <n v="1.4916631105555553"/>
    <n v="1.5820856111111087E-2"/>
    <n v="0.14988204750000017"/>
    <s v="."/>
    <n v="0"/>
    <s v="."/>
    <n v="1.3417810630555551"/>
    <n v="0.1162698416666666"/>
    <n v="0.93819996694444407"/>
    <n v="0.238261386388889"/>
    <n v="4.9049868055555598E-2"/>
    <s v="."/>
    <n v="6.3591138888888904E-4"/>
    <s v="."/>
    <n v="1.5184944722222199E-2"/>
    <n v="0"/>
    <n v="0"/>
    <n v="1.5184944722222199E-2"/>
    <s v="."/>
    <e v="#N/A"/>
    <s v="."/>
    <x v="1"/>
  </r>
  <r>
    <x v="8"/>
    <s v="Industry"/>
    <x v="6"/>
    <m/>
    <x v="2"/>
    <n v="0"/>
    <n v="0"/>
    <n v="0"/>
    <s v="."/>
    <n v="0"/>
    <n v="0"/>
    <n v="0"/>
    <n v="0"/>
    <n v="0"/>
    <s v="."/>
    <n v="0"/>
    <s v="."/>
    <n v="0"/>
    <n v="0"/>
    <n v="0"/>
    <n v="0"/>
    <n v="0"/>
    <s v="."/>
    <n v="0"/>
    <s v="."/>
    <n v="0"/>
    <n v="0"/>
    <n v="0"/>
    <n v="0"/>
    <s v="."/>
    <e v="#N/A"/>
    <s v="."/>
    <x v="1"/>
  </r>
  <r>
    <x v="8"/>
    <s v="Industry"/>
    <x v="6"/>
    <m/>
    <x v="3"/>
    <n v="3.4889999999999997E-2"/>
    <n v="6.9388939039072284E-18"/>
    <n v="3.4890000000000004E-2"/>
    <s v="."/>
    <n v="0"/>
    <n v="3.4890000000000004E-2"/>
    <n v="3.4890000000000004E-2"/>
    <n v="0"/>
    <n v="4.9135958333333301E-3"/>
    <s v="."/>
    <n v="0"/>
    <s v="."/>
    <n v="2.9976404166666672E-2"/>
    <n v="8.00117222222222E-4"/>
    <n v="2.2331140277777779E-2"/>
    <n v="5.6767066666666699E-3"/>
    <n v="1.1684399999999989E-3"/>
    <s v="."/>
    <n v="0"/>
    <s v="."/>
    <n v="0"/>
    <n v="0"/>
    <n v="0"/>
    <n v="0"/>
    <s v="."/>
    <e v="#N/A"/>
    <s v="."/>
    <x v="1"/>
  </r>
  <r>
    <x v="8"/>
    <s v="Industry"/>
    <x v="6"/>
    <m/>
    <x v="4"/>
    <n v="0.58847800000000006"/>
    <n v="4.4408920985006262E-16"/>
    <n v="0.5884780000000005"/>
    <s v="."/>
    <n v="0"/>
    <n v="0.5884780000000005"/>
    <n v="0.5884780000000005"/>
    <n v="0"/>
    <n v="0.124313068888889"/>
    <s v="."/>
    <n v="0"/>
    <s v="."/>
    <n v="0.46416493111111151"/>
    <n v="0"/>
    <n v="0.355265638055556"/>
    <n v="9.0310606388888895E-2"/>
    <n v="1.8588686666666632E-2"/>
    <s v="."/>
    <n v="0"/>
    <s v="."/>
    <n v="0"/>
    <n v="0"/>
    <n v="0"/>
    <n v="0"/>
    <s v="."/>
    <e v="#N/A"/>
    <s v="."/>
    <x v="1"/>
  </r>
  <r>
    <x v="8"/>
    <s v="Industry"/>
    <x v="6"/>
    <m/>
    <x v="5"/>
    <n v="1.2793000000000001E-2"/>
    <n v="-2.7777778514870288E-10"/>
    <n v="1.2792999722222215E-2"/>
    <s v="."/>
    <n v="0"/>
    <n v="1.2792999722222215E-2"/>
    <n v="1.2792999722222215E-2"/>
    <n v="0"/>
    <n v="0"/>
    <s v="."/>
    <n v="0"/>
    <s v="."/>
    <n v="1.2792999722222215E-2"/>
    <n v="8.8012888888888805E-4"/>
    <n v="9.1179522222222201E-3"/>
    <n v="2.31783694444444E-3"/>
    <n v="4.7708166666666704E-4"/>
    <s v="."/>
    <n v="0"/>
    <s v="."/>
    <n v="0"/>
    <n v="0"/>
    <n v="0"/>
    <n v="0"/>
    <s v="."/>
    <e v="#N/A"/>
    <s v="."/>
    <x v="1"/>
  </r>
  <r>
    <x v="8"/>
    <s v="Industry"/>
    <x v="6"/>
    <m/>
    <x v="6"/>
    <n v="0.76757999999999993"/>
    <n v="-9.9920072216264089E-16"/>
    <n v="0.76757999999999893"/>
    <s v="."/>
    <n v="0"/>
    <n v="0.76757999999999893"/>
    <n v="0.76757999999999893"/>
    <n v="0"/>
    <n v="0"/>
    <s v="."/>
    <n v="0"/>
    <s v="."/>
    <n v="0.76757999999999893"/>
    <n v="5.28077438888888E-2"/>
    <n v="0.54707713666666602"/>
    <n v="0.139070213333333"/>
    <n v="2.8624906111111098E-2"/>
    <s v="."/>
    <n v="0"/>
    <s v="."/>
    <n v="0"/>
    <n v="0"/>
    <n v="0"/>
    <n v="0"/>
    <s v="."/>
    <e v="#N/A"/>
    <s v="."/>
    <x v="1"/>
  </r>
  <r>
    <x v="8"/>
    <s v="Industry"/>
    <x v="6"/>
    <m/>
    <x v="7"/>
    <n v="0"/>
    <n v="0"/>
    <n v="0"/>
    <s v="."/>
    <n v="0"/>
    <n v="0"/>
    <n v="0"/>
    <n v="0"/>
    <n v="0"/>
    <s v="."/>
    <n v="0"/>
    <s v="."/>
    <n v="0"/>
    <n v="0"/>
    <n v="0"/>
    <n v="0"/>
    <n v="0"/>
    <s v="."/>
    <n v="0"/>
    <s v="."/>
    <n v="0"/>
    <n v="0"/>
    <n v="0"/>
    <n v="0"/>
    <s v="."/>
    <e v="#N/A"/>
    <s v="."/>
    <x v="1"/>
  </r>
  <r>
    <x v="8"/>
    <s v="Industry"/>
    <x v="6"/>
    <m/>
    <x v="8"/>
    <n v="0"/>
    <n v="0"/>
    <n v="0"/>
    <s v="."/>
    <n v="0"/>
    <n v="0"/>
    <n v="0"/>
    <n v="0"/>
    <n v="0"/>
    <s v="."/>
    <n v="0"/>
    <s v="."/>
    <n v="0"/>
    <n v="0"/>
    <n v="0"/>
    <n v="0"/>
    <n v="0"/>
    <s v="."/>
    <n v="0"/>
    <s v="."/>
    <n v="0"/>
    <n v="0"/>
    <n v="0"/>
    <n v="0"/>
    <s v="."/>
    <e v="#N/A"/>
    <s v="."/>
    <x v="1"/>
  </r>
  <r>
    <x v="8"/>
    <s v="Industry"/>
    <x v="6"/>
    <m/>
    <x v="9"/>
    <s v="-"/>
    <n v="0"/>
    <n v="0"/>
    <s v="."/>
    <n v="0"/>
    <n v="0"/>
    <n v="0"/>
    <n v="0"/>
    <n v="0"/>
    <s v="."/>
    <n v="0"/>
    <s v="."/>
    <n v="0"/>
    <n v="0"/>
    <n v="0"/>
    <n v="0"/>
    <n v="0"/>
    <s v="."/>
    <n v="0"/>
    <s v="."/>
    <n v="0"/>
    <n v="0"/>
    <n v="0"/>
    <n v="0"/>
    <s v="."/>
    <e v="#N/A"/>
    <s v="."/>
    <x v="1"/>
  </r>
  <r>
    <x v="8"/>
    <s v="Industry"/>
    <x v="6"/>
    <m/>
    <x v="10"/>
    <s v="-"/>
    <n v="0"/>
    <n v="0"/>
    <s v="."/>
    <n v="0"/>
    <n v="0"/>
    <n v="0"/>
    <n v="0"/>
    <n v="0"/>
    <s v="."/>
    <n v="0"/>
    <s v="."/>
    <n v="0"/>
    <n v="0"/>
    <n v="0"/>
    <n v="0"/>
    <n v="0"/>
    <s v="."/>
    <n v="0"/>
    <s v="."/>
    <n v="0"/>
    <n v="0"/>
    <n v="0"/>
    <n v="0"/>
    <s v="."/>
    <e v="#N/A"/>
    <s v="."/>
    <x v="1"/>
  </r>
  <r>
    <x v="8"/>
    <s v="Industry"/>
    <x v="6"/>
    <m/>
    <x v="11"/>
    <n v="0.50009000000000003"/>
    <n v="-0.47892003277777784"/>
    <n v="2.1169967222222197E-2"/>
    <s v="."/>
    <n v="0"/>
    <n v="2.1169967222222197E-2"/>
    <n v="5.3491111111111092E-3"/>
    <n v="1.5820856111111087E-2"/>
    <n v="4.1961872222222203E-3"/>
    <s v="."/>
    <n v="0"/>
    <s v="."/>
    <n v="1.1529238888888886E-3"/>
    <n v="0"/>
    <n v="1.0924811111111109E-3"/>
    <n v="4.3173333333333302E-5"/>
    <n v="1.7269444444444399E-5"/>
    <s v="."/>
    <n v="6.3591138888888904E-4"/>
    <s v="."/>
    <n v="1.5184944722222199E-2"/>
    <n v="0"/>
    <n v="0"/>
    <n v="1.5184944722222199E-2"/>
    <s v="."/>
    <e v="#N/A"/>
    <s v="."/>
    <x v="1"/>
  </r>
  <r>
    <x v="8"/>
    <s v="Industry"/>
    <x v="6"/>
    <m/>
    <x v="12"/>
    <n v="7.7921000000000004E-2"/>
    <n v="0"/>
    <n v="7.7921000000000004E-2"/>
    <s v="."/>
    <n v="0"/>
    <n v="7.7921000000000004E-2"/>
    <n v="7.7921000000000004E-2"/>
    <n v="0"/>
    <n v="1.6459195555555601E-2"/>
    <s v="."/>
    <n v="0"/>
    <s v="."/>
    <n v="6.14618044444444E-2"/>
    <n v="6.14618044444444E-2"/>
    <n v="0"/>
    <n v="0"/>
    <n v="0"/>
    <s v="."/>
    <n v="0"/>
    <s v="."/>
    <n v="0"/>
    <n v="0"/>
    <n v="0"/>
    <n v="0"/>
    <s v="."/>
    <e v="#N/A"/>
    <s v="."/>
    <x v="1"/>
  </r>
  <r>
    <x v="8"/>
    <s v="Industry"/>
    <x v="6"/>
    <m/>
    <x v="13"/>
    <n v="2.3259999999999999E-3"/>
    <n v="0"/>
    <n v="2.3259999999999999E-3"/>
    <s v="."/>
    <n v="0"/>
    <n v="2.3259999999999999E-3"/>
    <n v="2.3259999999999999E-3"/>
    <n v="0"/>
    <n v="0"/>
    <s v="."/>
    <n v="0"/>
    <s v="."/>
    <n v="2.3259999999999999E-3"/>
    <n v="1.600233333333334E-4"/>
    <n v="1.657809444444444E-3"/>
    <n v="4.2142500000000001E-4"/>
    <n v="8.6742222222222304E-5"/>
    <s v="."/>
    <n v="0"/>
    <s v="."/>
    <n v="0"/>
    <n v="0"/>
    <n v="0"/>
    <n v="0"/>
    <s v="."/>
    <e v="#N/A"/>
    <s v="."/>
    <x v="1"/>
  </r>
  <r>
    <x v="8"/>
    <s v="Industry"/>
    <x v="6"/>
    <m/>
    <x v="14"/>
    <n v="2.3259999999999999E-3"/>
    <n v="0"/>
    <n v="2.3259999999999999E-3"/>
    <s v="."/>
    <n v="0"/>
    <n v="2.3259999999999999E-3"/>
    <n v="2.3259999999999999E-3"/>
    <n v="0"/>
    <n v="0"/>
    <s v="."/>
    <n v="0"/>
    <s v="."/>
    <n v="2.3259999999999999E-3"/>
    <n v="1.600233333333334E-4"/>
    <n v="1.657809444444444E-3"/>
    <n v="4.2142500000000001E-4"/>
    <n v="8.6742222222222304E-5"/>
    <s v="."/>
    <n v="0"/>
    <s v="."/>
    <n v="0"/>
    <n v="0"/>
    <n v="0"/>
    <n v="0"/>
    <s v="."/>
    <e v="#N/A"/>
    <s v="."/>
    <x v="1"/>
  </r>
  <r>
    <x v="8"/>
    <s v="Industry"/>
    <x v="7"/>
    <m/>
    <x v="1"/>
    <n v="7.5815969999999995"/>
    <n v="-1.1971147924999945"/>
    <n v="6.3844822075000049"/>
    <s v="."/>
    <n v="0"/>
    <n v="6.3844822075000049"/>
    <n v="5.3536384644444492"/>
    <n v="1.0308437430555553"/>
    <n v="0.82904243611111084"/>
    <s v="."/>
    <n v="0"/>
    <s v="."/>
    <n v="4.5245960283333382"/>
    <n v="2.3477703533333401"/>
    <n v="1.6151851974999989"/>
    <n v="0.33815924694444399"/>
    <n v="0.22348123055555599"/>
    <s v="."/>
    <n v="3.4861572222222199E-3"/>
    <s v="."/>
    <n v="1.027357585833333"/>
    <n v="0"/>
    <n v="0.29540190027777802"/>
    <n v="0.73195568555555501"/>
    <s v="."/>
    <e v="#N/A"/>
    <s v="."/>
    <x v="1"/>
  </r>
  <r>
    <x v="8"/>
    <s v="Industry"/>
    <x v="7"/>
    <m/>
    <x v="2"/>
    <n v="0.48729699999999998"/>
    <n v="-5.5511151231257827E-17"/>
    <n v="0.48729699999999992"/>
    <s v="."/>
    <n v="0"/>
    <n v="0.48729699999999992"/>
    <n v="0.48729699999999992"/>
    <n v="0"/>
    <n v="8.7798078333333293E-2"/>
    <s v="."/>
    <n v="0"/>
    <s v="."/>
    <n v="0.39949892166666662"/>
    <n v="0.1893232116666666"/>
    <n v="0.15691781249999998"/>
    <n v="3.0909774444444399E-2"/>
    <n v="2.2348123055555599E-2"/>
    <s v="."/>
    <n v="0"/>
    <s v="."/>
    <n v="0"/>
    <n v="0"/>
    <n v="0"/>
    <n v="0"/>
    <s v="."/>
    <e v="#N/A"/>
    <s v="."/>
    <x v="1"/>
  </r>
  <r>
    <x v="8"/>
    <s v="Industry"/>
    <x v="7"/>
    <m/>
    <x v="3"/>
    <n v="0.99320199999999992"/>
    <n v="6.6613381477509392E-16"/>
    <n v="0.99320200000000058"/>
    <s v="."/>
    <n v="0"/>
    <n v="0.99320200000000058"/>
    <n v="0.99320200000000058"/>
    <n v="0"/>
    <n v="4.70748219444444E-2"/>
    <s v="."/>
    <n v="0"/>
    <s v="."/>
    <n v="0.94612717805555624"/>
    <n v="0.51774995555555603"/>
    <n v="0.3198277130555558"/>
    <n v="6.2999874444444395E-2"/>
    <n v="4.5549634999999998E-2"/>
    <s v="."/>
    <n v="0"/>
    <s v="."/>
    <n v="0"/>
    <n v="0"/>
    <n v="0"/>
    <n v="0"/>
    <s v="."/>
    <e v="#N/A"/>
    <s v="."/>
    <x v="1"/>
  </r>
  <r>
    <x v="8"/>
    <s v="Industry"/>
    <x v="7"/>
    <m/>
    <x v="4"/>
    <n v="3.227325"/>
    <n v="8.8817841970012523E-16"/>
    <n v="3.2273250000000009"/>
    <s v="."/>
    <n v="0"/>
    <n v="3.2273250000000009"/>
    <n v="3.2273250000000009"/>
    <n v="0"/>
    <n v="0.61036388861111102"/>
    <s v="."/>
    <n v="0"/>
    <s v="."/>
    <n v="2.61696111138889"/>
    <n v="1.224985944444444"/>
    <n v="1.0392528141666679"/>
    <n v="0.20471270722222201"/>
    <n v="0.14800964555555601"/>
    <s v="."/>
    <n v="0"/>
    <s v="."/>
    <n v="0"/>
    <n v="0"/>
    <n v="0"/>
    <n v="0"/>
    <s v="."/>
    <e v="#N/A"/>
    <s v="."/>
    <x v="1"/>
  </r>
  <r>
    <x v="8"/>
    <s v="Industry"/>
    <x v="7"/>
    <m/>
    <x v="5"/>
    <n v="6.2801999999999997E-2"/>
    <n v="-2.7777771749448732E-10"/>
    <n v="6.2801999722222279E-2"/>
    <s v="."/>
    <n v="0"/>
    <n v="6.2801999722222279E-2"/>
    <n v="6.2801999722222279E-2"/>
    <n v="0"/>
    <n v="0"/>
    <s v="."/>
    <n v="0"/>
    <s v="."/>
    <n v="6.2801999722222279E-2"/>
    <n v="3.5714915555555601E-2"/>
    <n v="2.0223297777777788E-2"/>
    <n v="3.9835986111111102E-3"/>
    <n v="2.8801877777777799E-3"/>
    <s v="."/>
    <n v="0"/>
    <s v="."/>
    <n v="0"/>
    <n v="0"/>
    <n v="0"/>
    <n v="0"/>
    <s v="."/>
    <e v="#N/A"/>
    <s v="."/>
    <x v="1"/>
  </r>
  <r>
    <x v="8"/>
    <s v="Industry"/>
    <x v="7"/>
    <m/>
    <x v="6"/>
    <n v="6.3964999999999994E-2"/>
    <n v="-2.7777774525006294E-10"/>
    <n v="6.3964999722222249E-2"/>
    <s v="."/>
    <n v="0"/>
    <n v="6.3964999722222249E-2"/>
    <n v="6.3964999722222249E-2"/>
    <n v="0"/>
    <n v="0"/>
    <s v="."/>
    <n v="0"/>
    <s v="."/>
    <n v="6.3964999722222249E-2"/>
    <n v="3.63763027777778E-2"/>
    <n v="2.0597803611111121E-2"/>
    <n v="4.05736888888889E-3"/>
    <n v="2.9335244444444399E-3"/>
    <s v="."/>
    <n v="0"/>
    <s v="."/>
    <n v="0"/>
    <n v="0"/>
    <n v="0"/>
    <n v="0"/>
    <s v="."/>
    <e v="#N/A"/>
    <s v="."/>
    <x v="1"/>
  </r>
  <r>
    <x v="8"/>
    <s v="Industry"/>
    <x v="7"/>
    <m/>
    <x v="7"/>
    <n v="0"/>
    <n v="0"/>
    <n v="0"/>
    <s v="."/>
    <n v="0"/>
    <n v="0"/>
    <n v="0"/>
    <n v="0"/>
    <n v="0"/>
    <s v="."/>
    <n v="0"/>
    <s v="."/>
    <n v="0"/>
    <n v="0"/>
    <n v="0"/>
    <n v="0"/>
    <n v="0"/>
    <s v="."/>
    <n v="0"/>
    <s v="."/>
    <n v="0"/>
    <n v="0"/>
    <n v="0"/>
    <n v="0"/>
    <s v="."/>
    <e v="#N/A"/>
    <s v="."/>
    <x v="1"/>
  </r>
  <r>
    <x v="8"/>
    <s v="Industry"/>
    <x v="7"/>
    <m/>
    <x v="8"/>
    <n v="0"/>
    <n v="0"/>
    <n v="0"/>
    <s v="."/>
    <n v="0"/>
    <n v="0"/>
    <n v="0"/>
    <n v="0"/>
    <n v="0"/>
    <s v="."/>
    <n v="0"/>
    <s v="."/>
    <n v="0"/>
    <n v="0"/>
    <n v="0"/>
    <n v="0"/>
    <n v="0"/>
    <s v="."/>
    <n v="0"/>
    <s v="."/>
    <n v="0"/>
    <n v="0"/>
    <n v="0"/>
    <n v="0"/>
    <s v="."/>
    <e v="#N/A"/>
    <s v="."/>
    <x v="1"/>
  </r>
  <r>
    <x v="8"/>
    <s v="Industry"/>
    <x v="7"/>
    <m/>
    <x v="9"/>
    <s v="-"/>
    <n v="0"/>
    <n v="0"/>
    <s v="."/>
    <n v="0"/>
    <n v="0"/>
    <n v="0"/>
    <n v="0"/>
    <n v="0"/>
    <s v="."/>
    <n v="0"/>
    <s v="."/>
    <n v="0"/>
    <n v="0"/>
    <n v="0"/>
    <n v="0"/>
    <n v="0"/>
    <s v="."/>
    <n v="0"/>
    <s v="."/>
    <n v="0"/>
    <n v="0"/>
    <n v="0"/>
    <n v="0"/>
    <s v="."/>
    <e v="#N/A"/>
    <s v="."/>
    <x v="1"/>
  </r>
  <r>
    <x v="8"/>
    <s v="Industry"/>
    <x v="7"/>
    <m/>
    <x v="10"/>
    <s v="-"/>
    <n v="0"/>
    <n v="0"/>
    <s v="."/>
    <n v="0"/>
    <n v="0"/>
    <n v="0"/>
    <n v="0"/>
    <n v="0"/>
    <s v="."/>
    <n v="0"/>
    <s v="."/>
    <n v="0"/>
    <n v="0"/>
    <n v="0"/>
    <n v="0"/>
    <n v="0"/>
    <s v="."/>
    <n v="0"/>
    <s v="."/>
    <n v="0"/>
    <n v="0"/>
    <n v="0"/>
    <n v="0"/>
    <s v="."/>
    <e v="#N/A"/>
    <s v="."/>
    <x v="1"/>
  </r>
  <r>
    <x v="8"/>
    <s v="Industry"/>
    <x v="7"/>
    <m/>
    <x v="11"/>
    <n v="2.342282"/>
    <n v="-1.1982777919444447"/>
    <n v="1.1440042080555552"/>
    <s v="."/>
    <n v="0"/>
    <n v="1.1440042080555552"/>
    <n v="0.1131604649999999"/>
    <n v="1.0308437430555553"/>
    <n v="1.4338745E-2"/>
    <s v="."/>
    <n v="0"/>
    <s v="."/>
    <n v="9.8821719999999905E-2"/>
    <n v="2.37531438888888E-2"/>
    <n v="4.6007074166666703E-2"/>
    <n v="2.9061501944444401E-2"/>
    <n v="0"/>
    <s v="."/>
    <n v="3.4861572222222199E-3"/>
    <s v="."/>
    <n v="1.027357585833333"/>
    <n v="0"/>
    <n v="0.29540190027777802"/>
    <n v="0.73195568555555501"/>
    <s v="."/>
    <e v="#N/A"/>
    <s v="."/>
    <x v="1"/>
  </r>
  <r>
    <x v="8"/>
    <s v="Industry"/>
    <x v="7"/>
    <m/>
    <x v="12"/>
    <n v="0.367508"/>
    <n v="1.6653345369377348E-16"/>
    <n v="0.36750800000000017"/>
    <s v="."/>
    <n v="0"/>
    <n v="0.36750800000000017"/>
    <n v="0.36750800000000017"/>
    <n v="0"/>
    <n v="6.9466902222222196E-2"/>
    <s v="."/>
    <n v="0"/>
    <s v="."/>
    <n v="0.29804109777777799"/>
    <n v="0.29804109777777799"/>
    <n v="0"/>
    <n v="0"/>
    <n v="0"/>
    <s v="."/>
    <n v="0"/>
    <s v="."/>
    <n v="0"/>
    <n v="0"/>
    <n v="0"/>
    <n v="0"/>
    <s v="."/>
    <e v="#N/A"/>
    <s v="."/>
    <x v="1"/>
  </r>
  <r>
    <x v="8"/>
    <s v="Industry"/>
    <x v="7"/>
    <m/>
    <x v="13"/>
    <n v="1.7444999999999999E-2"/>
    <n v="2.7777777300563855E-10"/>
    <n v="1.7445000277777772E-2"/>
    <s v="."/>
    <n v="0"/>
    <n v="1.7445000277777772E-2"/>
    <n v="1.7445000277777772E-2"/>
    <n v="0"/>
    <n v="0"/>
    <s v="."/>
    <n v="0"/>
    <s v="."/>
    <n v="1.7445000277777772E-2"/>
    <n v="9.9208100000000004E-3"/>
    <n v="5.6175827777777696E-3"/>
    <n v="1.1065552777777799E-3"/>
    <n v="8.0005222222222195E-4"/>
    <s v="."/>
    <n v="0"/>
    <s v="."/>
    <n v="0"/>
    <n v="0"/>
    <n v="0"/>
    <n v="0"/>
    <s v="."/>
    <e v="#N/A"/>
    <s v="."/>
    <x v="1"/>
  </r>
  <r>
    <x v="8"/>
    <s v="Industry"/>
    <x v="7"/>
    <m/>
    <x v="14"/>
    <n v="2.0934000000000001E-2"/>
    <n v="-2.7777779035287331E-10"/>
    <n v="2.0933999722222211E-2"/>
    <s v="."/>
    <n v="0"/>
    <n v="2.0933999722222211E-2"/>
    <n v="2.0933999722222211E-2"/>
    <n v="0"/>
    <n v="0"/>
    <s v="."/>
    <n v="0"/>
    <s v="."/>
    <n v="2.0933999722222211E-2"/>
    <n v="1.190497166666666E-2"/>
    <n v="6.74109944444444E-3"/>
    <n v="1.3278661111111099E-3"/>
    <n v="9.6006249999999998E-4"/>
    <s v="."/>
    <n v="0"/>
    <s v="."/>
    <n v="0"/>
    <n v="0"/>
    <n v="0"/>
    <n v="0"/>
    <s v="."/>
    <e v="#N/A"/>
    <s v="."/>
    <x v="1"/>
  </r>
  <r>
    <x v="8"/>
    <s v="Industry"/>
    <x v="8"/>
    <m/>
    <x v="1"/>
    <n v="3.6948509999999999"/>
    <n v="-1.7956410697222223"/>
    <n v="1.8992099302777776"/>
    <s v="."/>
    <n v="0"/>
    <n v="1.8992099302777776"/>
    <n v="1.8889617319444443"/>
    <n v="1.0248198333333331E-2"/>
    <n v="0.96855069638888835"/>
    <s v="."/>
    <n v="0"/>
    <s v="."/>
    <n v="0.92041103555555603"/>
    <n v="0.20052426444444399"/>
    <n v="0.53991507833333396"/>
    <n v="0.179971692777778"/>
    <n v="0"/>
    <s v="."/>
    <n v="4.0607252777777802E-3"/>
    <s v="."/>
    <n v="6.1874730555555512E-3"/>
    <n v="0"/>
    <n v="3.0937361111111098E-4"/>
    <n v="5.8780994444444399E-3"/>
    <s v="."/>
    <e v="#N/A"/>
    <s v="."/>
    <x v="1"/>
  </r>
  <r>
    <x v="8"/>
    <s v="Industry"/>
    <x v="8"/>
    <m/>
    <x v="2"/>
    <n v="0"/>
    <n v="0"/>
    <n v="0"/>
    <s v="."/>
    <n v="0"/>
    <n v="0"/>
    <n v="0"/>
    <n v="0"/>
    <n v="0"/>
    <s v="."/>
    <n v="0"/>
    <s v="."/>
    <n v="0"/>
    <n v="0"/>
    <n v="0"/>
    <n v="0"/>
    <n v="0"/>
    <s v="."/>
    <n v="0"/>
    <s v="."/>
    <n v="0"/>
    <n v="0"/>
    <n v="0"/>
    <n v="0"/>
    <s v="."/>
    <e v="#N/A"/>
    <s v="."/>
    <x v="1"/>
  </r>
  <r>
    <x v="8"/>
    <s v="Industry"/>
    <x v="8"/>
    <m/>
    <x v="3"/>
    <n v="0.42449500000000001"/>
    <n v="1.6653345369377348E-16"/>
    <n v="0.42449500000000018"/>
    <s v="."/>
    <n v="0"/>
    <n v="0.42449500000000018"/>
    <n v="0.42449500000000018"/>
    <n v="0"/>
    <n v="0.23081947388888899"/>
    <s v="."/>
    <n v="0"/>
    <s v="."/>
    <n v="0.19367552611111119"/>
    <n v="8.0267150000000002E-3"/>
    <n v="0.1392366083333334"/>
    <n v="4.64122027777778E-2"/>
    <n v="0"/>
    <s v="."/>
    <n v="0"/>
    <s v="."/>
    <n v="0"/>
    <n v="0"/>
    <n v="0"/>
    <n v="0"/>
    <s v="."/>
    <e v="#N/A"/>
    <s v="."/>
    <x v="1"/>
  </r>
  <r>
    <x v="8"/>
    <s v="Industry"/>
    <x v="8"/>
    <m/>
    <x v="4"/>
    <n v="0.96296399999999993"/>
    <n v="-8.8817841970012523E-16"/>
    <n v="0.96296399999999904"/>
    <s v="."/>
    <n v="0"/>
    <n v="0.96296399999999904"/>
    <n v="0.96296399999999904"/>
    <n v="0"/>
    <n v="0.55239644111111097"/>
    <s v="."/>
    <n v="0"/>
    <s v="."/>
    <n v="0.41056755888888802"/>
    <n v="0"/>
    <n v="0.30792566916666603"/>
    <n v="0.102641889722222"/>
    <n v="0"/>
    <s v="."/>
    <n v="0"/>
    <s v="."/>
    <n v="0"/>
    <n v="0"/>
    <n v="0"/>
    <n v="0"/>
    <s v="."/>
    <e v="#N/A"/>
    <s v="."/>
    <x v="1"/>
  </r>
  <r>
    <x v="8"/>
    <s v="Industry"/>
    <x v="8"/>
    <m/>
    <x v="5"/>
    <n v="0.12792999999999999"/>
    <n v="0"/>
    <n v="0.12792999999999999"/>
    <s v="."/>
    <n v="0"/>
    <n v="0.12792999999999999"/>
    <n v="0.12792999999999999"/>
    <n v="0"/>
    <n v="0"/>
    <s v="."/>
    <n v="0"/>
    <s v="."/>
    <n v="0.12792999999999999"/>
    <n v="4.6470454444444399E-2"/>
    <n v="6.1094659166666697E-2"/>
    <n v="2.0364886388888899E-2"/>
    <n v="0"/>
    <s v="."/>
    <n v="0"/>
    <s v="."/>
    <n v="0"/>
    <n v="0"/>
    <n v="0"/>
    <n v="0"/>
    <s v="."/>
    <e v="#N/A"/>
    <s v="."/>
    <x v="1"/>
  </r>
  <r>
    <x v="8"/>
    <s v="Industry"/>
    <x v="8"/>
    <m/>
    <x v="6"/>
    <n v="5.815E-2"/>
    <n v="5.5555546968344416E-10"/>
    <n v="5.815000055555547E-2"/>
    <s v="."/>
    <n v="0"/>
    <n v="5.815000055555547E-2"/>
    <n v="5.815000055555547E-2"/>
    <n v="0"/>
    <n v="0"/>
    <s v="."/>
    <n v="0"/>
    <s v="."/>
    <n v="5.815000055555547E-2"/>
    <n v="2.1122933888888799E-2"/>
    <n v="2.7770300000000008E-2"/>
    <n v="9.2567666666666694E-3"/>
    <n v="0"/>
    <s v="."/>
    <n v="0"/>
    <s v="."/>
    <n v="0"/>
    <n v="0"/>
    <n v="0"/>
    <n v="0"/>
    <s v="."/>
    <e v="#N/A"/>
    <s v="."/>
    <x v="1"/>
  </r>
  <r>
    <x v="8"/>
    <s v="Industry"/>
    <x v="8"/>
    <m/>
    <x v="7"/>
    <n v="0"/>
    <n v="0"/>
    <n v="0"/>
    <s v="."/>
    <n v="0"/>
    <n v="0"/>
    <n v="0"/>
    <n v="0"/>
    <n v="0"/>
    <s v="."/>
    <n v="0"/>
    <s v="."/>
    <n v="0"/>
    <n v="0"/>
    <n v="0"/>
    <n v="0"/>
    <n v="0"/>
    <s v="."/>
    <n v="0"/>
    <s v="."/>
    <n v="0"/>
    <n v="0"/>
    <n v="0"/>
    <n v="0"/>
    <s v="."/>
    <e v="#N/A"/>
    <s v="."/>
    <x v="1"/>
  </r>
  <r>
    <x v="8"/>
    <s v="Industry"/>
    <x v="8"/>
    <m/>
    <x v="8"/>
    <n v="0"/>
    <n v="0"/>
    <n v="0"/>
    <s v="."/>
    <n v="0"/>
    <n v="0"/>
    <n v="0"/>
    <n v="0"/>
    <n v="0"/>
    <s v="."/>
    <n v="0"/>
    <s v="."/>
    <n v="0"/>
    <n v="0"/>
    <n v="0"/>
    <n v="0"/>
    <n v="0"/>
    <s v="."/>
    <n v="0"/>
    <s v="."/>
    <n v="0"/>
    <n v="0"/>
    <n v="0"/>
    <n v="0"/>
    <s v="."/>
    <e v="#N/A"/>
    <s v="."/>
    <x v="1"/>
  </r>
  <r>
    <x v="8"/>
    <s v="Industry"/>
    <x v="8"/>
    <m/>
    <x v="9"/>
    <s v="-"/>
    <n v="0"/>
    <n v="0"/>
    <s v="."/>
    <n v="0"/>
    <n v="0"/>
    <n v="0"/>
    <n v="0"/>
    <n v="0"/>
    <s v="."/>
    <n v="0"/>
    <s v="."/>
    <n v="0"/>
    <n v="0"/>
    <n v="0"/>
    <n v="0"/>
    <n v="0"/>
    <s v="."/>
    <n v="0"/>
    <s v="."/>
    <n v="0"/>
    <n v="0"/>
    <n v="0"/>
    <n v="0"/>
    <s v="."/>
    <e v="#N/A"/>
    <s v="."/>
    <x v="1"/>
  </r>
  <r>
    <x v="8"/>
    <s v="Industry"/>
    <x v="8"/>
    <m/>
    <x v="10"/>
    <s v="-"/>
    <n v="0"/>
    <n v="0"/>
    <s v="."/>
    <n v="0"/>
    <n v="0"/>
    <n v="0"/>
    <n v="0"/>
    <n v="0"/>
    <s v="."/>
    <n v="0"/>
    <s v="."/>
    <n v="0"/>
    <n v="0"/>
    <n v="0"/>
    <n v="0"/>
    <n v="0"/>
    <s v="."/>
    <n v="0"/>
    <s v="."/>
    <n v="0"/>
    <n v="0"/>
    <n v="0"/>
    <n v="0"/>
    <s v="."/>
    <e v="#N/A"/>
    <s v="."/>
    <x v="1"/>
  </r>
  <r>
    <x v="8"/>
    <s v="Industry"/>
    <x v="8"/>
    <m/>
    <x v="11"/>
    <n v="1.8247469999999999"/>
    <n v="-1.7933150697222222"/>
    <n v="3.1431930277777728E-2"/>
    <s v="."/>
    <n v="0"/>
    <n v="3.1431930277777728E-2"/>
    <n v="2.1183731944444398E-2"/>
    <n v="1.0248198333333331E-2"/>
    <n v="2.1183731944444398E-2"/>
    <s v="."/>
    <n v="0"/>
    <s v="."/>
    <n v="0"/>
    <n v="0"/>
    <n v="0"/>
    <n v="0"/>
    <n v="0"/>
    <s v="."/>
    <n v="4.0607252777777802E-3"/>
    <s v="."/>
    <n v="6.1874730555555512E-3"/>
    <n v="0"/>
    <n v="3.0937361111111098E-4"/>
    <n v="5.8780994444444399E-3"/>
    <s v="."/>
    <e v="#N/A"/>
    <s v="."/>
    <x v="1"/>
  </r>
  <r>
    <x v="8"/>
    <s v="Industry"/>
    <x v="8"/>
    <m/>
    <x v="12"/>
    <n v="0.28609799999999996"/>
    <n v="-3.3306690738754696E-16"/>
    <n v="0.28609799999999963"/>
    <s v="."/>
    <n v="0"/>
    <n v="0.28609799999999963"/>
    <n v="0.28609799999999963"/>
    <n v="0"/>
    <n v="0.164151049444444"/>
    <s v="."/>
    <n v="0"/>
    <s v="."/>
    <n v="0.1219469505555556"/>
    <n v="0.1219469505555556"/>
    <n v="0"/>
    <n v="0"/>
    <n v="0"/>
    <s v="."/>
    <n v="0"/>
    <s v="."/>
    <n v="0"/>
    <n v="0"/>
    <n v="0"/>
    <n v="0"/>
    <s v="."/>
    <e v="#N/A"/>
    <s v="."/>
    <x v="1"/>
  </r>
  <r>
    <x v="8"/>
    <s v="Industry"/>
    <x v="8"/>
    <m/>
    <x v="13"/>
    <n v="3.4889999999999999E-3"/>
    <n v="5.5555555468489448E-10"/>
    <n v="3.4890005555555546E-3"/>
    <s v="."/>
    <n v="0"/>
    <n v="3.4890005555555546E-3"/>
    <n v="3.4890005555555546E-3"/>
    <n v="0"/>
    <n v="0"/>
    <s v="."/>
    <n v="0"/>
    <s v="."/>
    <n v="3.4890005555555546E-3"/>
    <n v="1.2673761111111101E-3"/>
    <n v="1.6662183333333331E-3"/>
    <n v="5.5540611111111102E-4"/>
    <n v="0"/>
    <s v="."/>
    <n v="0"/>
    <s v="."/>
    <n v="0"/>
    <n v="0"/>
    <n v="0"/>
    <n v="0"/>
    <s v="."/>
    <e v="#N/A"/>
    <s v="."/>
    <x v="1"/>
  </r>
  <r>
    <x v="8"/>
    <s v="Industry"/>
    <x v="8"/>
    <m/>
    <x v="14"/>
    <n v="4.6519999999999999E-3"/>
    <n v="0"/>
    <n v="4.6519999999999999E-3"/>
    <s v="."/>
    <n v="0"/>
    <n v="4.6519999999999999E-3"/>
    <n v="4.6519999999999999E-3"/>
    <n v="0"/>
    <n v="0"/>
    <s v="."/>
    <n v="0"/>
    <s v="."/>
    <n v="4.6519999999999999E-3"/>
    <n v="1.689834444444444E-3"/>
    <n v="2.2216241666666672E-3"/>
    <n v="7.4054138888888902E-4"/>
    <n v="0"/>
    <s v="."/>
    <n v="0"/>
    <s v="."/>
    <n v="0"/>
    <n v="0"/>
    <n v="0"/>
    <n v="0"/>
    <s v="."/>
    <e v="#N/A"/>
    <s v="."/>
    <x v="1"/>
  </r>
  <r>
    <x v="8"/>
    <s v="Industry"/>
    <x v="9"/>
    <m/>
    <x v="1"/>
    <n v="5.5835629999999998"/>
    <n v="-1.6255643669444457"/>
    <n v="3.9579986330555541"/>
    <s v="."/>
    <n v="0"/>
    <n v="3.9579986330555541"/>
    <n v="3.9141330161111094"/>
    <n v="4.3865616944444477E-2"/>
    <n v="0.54422778416666628"/>
    <s v="."/>
    <n v="0"/>
    <s v="."/>
    <n v="3.3699052319444434"/>
    <n v="0.293315484444444"/>
    <n v="2.2751427249999994"/>
    <n v="0.80144702249999999"/>
    <n v="0"/>
    <s v="."/>
    <n v="2.2518616666666702E-3"/>
    <s v="."/>
    <n v="4.161375527777781E-2"/>
    <n v="0"/>
    <n v="9.6144361111111102E-4"/>
    <n v="4.0652311666666698E-2"/>
    <s v="."/>
    <e v="#N/A"/>
    <s v="."/>
    <x v="1"/>
  </r>
  <r>
    <x v="8"/>
    <s v="Industry"/>
    <x v="9"/>
    <m/>
    <x v="2"/>
    <n v="2.9075E-2"/>
    <n v="-2.7777777994453245E-10"/>
    <n v="2.907499972222222E-2"/>
    <s v="."/>
    <n v="0"/>
    <n v="2.907499972222222E-2"/>
    <n v="2.907499972222222E-2"/>
    <n v="0"/>
    <n v="6.0278766666666704E-3"/>
    <s v="."/>
    <n v="0"/>
    <s v="."/>
    <n v="2.3047123055555549E-2"/>
    <n v="0"/>
    <n v="1.711178583333333E-2"/>
    <n v="5.9353372222222204E-3"/>
    <n v="0"/>
    <s v="."/>
    <n v="0"/>
    <s v="."/>
    <n v="0"/>
    <n v="0"/>
    <n v="0"/>
    <n v="0"/>
    <s v="."/>
    <e v="#N/A"/>
    <s v="."/>
    <x v="1"/>
  </r>
  <r>
    <x v="8"/>
    <s v="Industry"/>
    <x v="9"/>
    <m/>
    <x v="3"/>
    <n v="1.6700679999999999"/>
    <n v="2.7777757871660924E-10"/>
    <n v="1.6700680002777775"/>
    <s v="."/>
    <n v="0"/>
    <n v="1.6700680002777775"/>
    <n v="1.6700680002777775"/>
    <n v="0"/>
    <n v="0.33708910333333297"/>
    <s v="."/>
    <n v="0"/>
    <s v="."/>
    <n v="1.3329788969444445"/>
    <n v="3.9718905555555604E-3"/>
    <n v="0.98674716833333398"/>
    <n v="0.34225983805555499"/>
    <n v="0"/>
    <s v="."/>
    <n v="0"/>
    <s v="."/>
    <n v="0"/>
    <n v="0"/>
    <n v="0"/>
    <n v="0"/>
    <s v="."/>
    <e v="#N/A"/>
    <s v="."/>
    <x v="1"/>
  </r>
  <r>
    <x v="8"/>
    <s v="Industry"/>
    <x v="9"/>
    <m/>
    <x v="4"/>
    <n v="0.69547399999999993"/>
    <n v="2.7777913302884372E-10"/>
    <n v="0.69547400027777906"/>
    <s v="."/>
    <n v="0"/>
    <n v="0.69547400027777906"/>
    <n v="0.69547400027777906"/>
    <n v="0"/>
    <n v="0.14419524249999999"/>
    <s v="."/>
    <n v="0"/>
    <s v="."/>
    <n v="0.55127875777777902"/>
    <n v="0"/>
    <n v="0.40930766416666803"/>
    <n v="0.14197109361111099"/>
    <n v="0"/>
    <s v="."/>
    <n v="0"/>
    <s v="."/>
    <n v="0"/>
    <n v="0"/>
    <n v="0"/>
    <n v="0"/>
    <s v="."/>
    <e v="#N/A"/>
    <s v="."/>
    <x v="1"/>
  </r>
  <r>
    <x v="8"/>
    <s v="Industry"/>
    <x v="9"/>
    <m/>
    <x v="5"/>
    <n v="0.10234399999999999"/>
    <n v="5.5555562927800395E-10"/>
    <n v="0.10234400055555562"/>
    <s v="."/>
    <n v="0"/>
    <n v="0.10234400055555562"/>
    <n v="0.10234400055555562"/>
    <n v="0"/>
    <n v="0"/>
    <s v="."/>
    <n v="0"/>
    <s v="."/>
    <n v="0.10234400055555562"/>
    <n v="9.1980622222222197E-3"/>
    <n v="6.9158018333333404E-2"/>
    <n v="2.3987919999999999E-2"/>
    <n v="0"/>
    <s v="."/>
    <n v="0"/>
    <s v="."/>
    <n v="0"/>
    <n v="0"/>
    <n v="0"/>
    <n v="0"/>
    <s v="."/>
    <e v="#N/A"/>
    <s v="."/>
    <x v="1"/>
  </r>
  <r>
    <x v="8"/>
    <s v="Industry"/>
    <x v="9"/>
    <m/>
    <x v="6"/>
    <n v="1.0618189999999998"/>
    <n v="5.5555693379005788E-10"/>
    <n v="1.0618190005555568"/>
    <s v="."/>
    <n v="0"/>
    <n v="1.0618190005555568"/>
    <n v="1.0618190005555568"/>
    <n v="0"/>
    <n v="0"/>
    <s v="."/>
    <n v="0"/>
    <s v="."/>
    <n v="1.0618190005555568"/>
    <n v="9.5429893888888798E-2"/>
    <n v="0.71751443750000099"/>
    <n v="0.24887466916666701"/>
    <n v="0"/>
    <s v="."/>
    <n v="0"/>
    <s v="."/>
    <n v="0"/>
    <n v="0"/>
    <n v="0"/>
    <n v="0"/>
    <s v="."/>
    <e v="#N/A"/>
    <s v="."/>
    <x v="1"/>
  </r>
  <r>
    <x v="8"/>
    <s v="Industry"/>
    <x v="9"/>
    <m/>
    <x v="7"/>
    <n v="0"/>
    <n v="0"/>
    <n v="0"/>
    <s v="."/>
    <n v="0"/>
    <n v="0"/>
    <n v="0"/>
    <n v="0"/>
    <n v="0"/>
    <s v="."/>
    <n v="0"/>
    <s v="."/>
    <n v="0"/>
    <n v="0"/>
    <n v="0"/>
    <n v="0"/>
    <n v="0"/>
    <s v="."/>
    <n v="0"/>
    <s v="."/>
    <n v="0"/>
    <n v="0"/>
    <n v="0"/>
    <n v="0"/>
    <s v="."/>
    <e v="#N/A"/>
    <s v="."/>
    <x v="1"/>
  </r>
  <r>
    <x v="8"/>
    <s v="Industry"/>
    <x v="9"/>
    <m/>
    <x v="8"/>
    <n v="0"/>
    <n v="0"/>
    <n v="0"/>
    <s v="."/>
    <n v="0"/>
    <n v="0"/>
    <n v="0"/>
    <n v="0"/>
    <n v="0"/>
    <s v="."/>
    <n v="0"/>
    <s v="."/>
    <n v="0"/>
    <n v="0"/>
    <n v="0"/>
    <n v="0"/>
    <n v="0"/>
    <s v="."/>
    <n v="0"/>
    <s v="."/>
    <n v="0"/>
    <n v="0"/>
    <n v="0"/>
    <n v="0"/>
    <s v="."/>
    <e v="#N/A"/>
    <s v="."/>
    <x v="1"/>
  </r>
  <r>
    <x v="8"/>
    <s v="Industry"/>
    <x v="9"/>
    <m/>
    <x v="9"/>
    <s v="-"/>
    <n v="0"/>
    <n v="0"/>
    <s v="."/>
    <n v="0"/>
    <n v="0"/>
    <n v="0"/>
    <n v="0"/>
    <n v="0"/>
    <s v="."/>
    <n v="0"/>
    <s v="."/>
    <n v="0"/>
    <n v="0"/>
    <n v="0"/>
    <n v="0"/>
    <n v="0"/>
    <s v="."/>
    <n v="0"/>
    <s v="."/>
    <n v="0"/>
    <n v="0"/>
    <n v="0"/>
    <n v="0"/>
    <s v="."/>
    <e v="#N/A"/>
    <s v="."/>
    <x v="1"/>
  </r>
  <r>
    <x v="8"/>
    <s v="Industry"/>
    <x v="9"/>
    <m/>
    <x v="10"/>
    <s v="-"/>
    <n v="0"/>
    <n v="0"/>
    <s v="."/>
    <n v="0"/>
    <n v="0"/>
    <n v="0"/>
    <n v="0"/>
    <n v="0"/>
    <s v="."/>
    <n v="0"/>
    <s v="."/>
    <n v="0"/>
    <n v="0"/>
    <n v="0"/>
    <n v="0"/>
    <n v="0"/>
    <s v="."/>
    <n v="0"/>
    <s v="."/>
    <n v="0"/>
    <n v="0"/>
    <n v="0"/>
    <n v="0"/>
    <s v="."/>
    <e v="#N/A"/>
    <s v="."/>
    <x v="1"/>
  </r>
  <r>
    <x v="8"/>
    <s v="Industry"/>
    <x v="9"/>
    <m/>
    <x v="11"/>
    <n v="1.76776"/>
    <n v="-1.6267273663888888"/>
    <n v="0.14103263361111124"/>
    <s v="."/>
    <n v="0"/>
    <n v="0.14103263361111124"/>
    <n v="9.7167016666666758E-2"/>
    <n v="4.3865616944444477E-2"/>
    <n v="1.15796027777778E-2"/>
    <s v="."/>
    <n v="0"/>
    <s v="."/>
    <n v="8.5587413888888964E-2"/>
    <n v="7.8538005555555592E-3"/>
    <n v="4.85835083333334E-2"/>
    <n v="2.9150104999999999E-2"/>
    <n v="0"/>
    <s v="."/>
    <n v="2.2518616666666702E-3"/>
    <s v="."/>
    <n v="4.161375527777781E-2"/>
    <n v="0"/>
    <n v="9.6144361111111102E-4"/>
    <n v="4.0652311666666698E-2"/>
    <s v="."/>
    <e v="#N/A"/>
    <s v="."/>
    <x v="1"/>
  </r>
  <r>
    <x v="8"/>
    <s v="Industry"/>
    <x v="9"/>
    <m/>
    <x v="12"/>
    <n v="0.21864400000000001"/>
    <n v="-1.1102230246251565E-16"/>
    <n v="0.21864399999999989"/>
    <s v="."/>
    <n v="0"/>
    <n v="0.21864399999999989"/>
    <n v="0.21864399999999989"/>
    <n v="0"/>
    <n v="4.5335958888888903E-2"/>
    <s v="."/>
    <n v="0"/>
    <s v="."/>
    <n v="0.17330804111111101"/>
    <n v="0.17330804111111101"/>
    <n v="0"/>
    <n v="0"/>
    <n v="0"/>
    <s v="."/>
    <n v="0"/>
    <s v="."/>
    <n v="0"/>
    <n v="0"/>
    <n v="0"/>
    <n v="0"/>
    <s v="."/>
    <e v="#N/A"/>
    <s v="."/>
    <x v="1"/>
  </r>
  <r>
    <x v="8"/>
    <s v="Industry"/>
    <x v="9"/>
    <m/>
    <x v="13"/>
    <n v="1.7444999999999999E-2"/>
    <n v="6.9388939039072284E-18"/>
    <n v="1.7445000000000006E-2"/>
    <s v="."/>
    <n v="0"/>
    <n v="1.7445000000000006E-2"/>
    <n v="1.7445000000000006E-2"/>
    <n v="0"/>
    <n v="0"/>
    <s v="."/>
    <n v="0"/>
    <s v="."/>
    <n v="1.7445000000000006E-2"/>
    <n v="1.567851666666666E-3"/>
    <n v="1.1788298333333339E-2"/>
    <n v="4.0888499999999998E-3"/>
    <n v="0"/>
    <s v="."/>
    <n v="0"/>
    <s v="."/>
    <n v="0"/>
    <n v="0"/>
    <n v="0"/>
    <n v="0"/>
    <s v="."/>
    <e v="#N/A"/>
    <s v="."/>
    <x v="1"/>
  </r>
  <r>
    <x v="8"/>
    <s v="Industry"/>
    <x v="9"/>
    <m/>
    <x v="14"/>
    <n v="2.2096999999999999E-2"/>
    <n v="1.0408340855860843E-17"/>
    <n v="2.2097000000000009E-2"/>
    <s v="."/>
    <n v="0"/>
    <n v="2.2097000000000009E-2"/>
    <n v="2.2097000000000009E-2"/>
    <n v="0"/>
    <n v="0"/>
    <s v="."/>
    <n v="0"/>
    <s v="."/>
    <n v="2.2097000000000009E-2"/>
    <n v="1.9859449999999998E-3"/>
    <n v="1.493184500000001E-2"/>
    <n v="5.1792100000000001E-3"/>
    <n v="0"/>
    <s v="."/>
    <n v="0"/>
    <s v="."/>
    <n v="0"/>
    <n v="0"/>
    <n v="0"/>
    <n v="0"/>
    <s v="."/>
    <e v="#N/A"/>
    <s v="."/>
    <x v="1"/>
  </r>
  <r>
    <x v="9"/>
    <s v="Industry"/>
    <x v="1"/>
    <m/>
    <x v="1"/>
    <n v="6.6639900000000001"/>
    <n v="-1.9780222894444455"/>
    <n v="4.6859677105555546"/>
    <s v="."/>
    <n v="0"/>
    <n v="4.6859677105555546"/>
    <n v="4.5209297252777763"/>
    <n v="0.16503798527777794"/>
    <n v="0.99959848333333301"/>
    <s v="."/>
    <n v="0"/>
    <s v="."/>
    <n v="3.5213312419444431"/>
    <n v="0.42801343250000001"/>
    <n v="1.6308958647222211"/>
    <n v="0.51686397583333299"/>
    <n v="0.9455579688888891"/>
    <s v="."/>
    <n v="1.0770927500000006E-2"/>
    <s v="."/>
    <n v="0.15426705777777794"/>
    <n v="7.9173658333333303E-3"/>
    <n v="4.1885628055555603E-2"/>
    <n v="0.104464063888889"/>
    <s v="."/>
    <e v="#N/A"/>
    <s v="."/>
    <x v="1"/>
  </r>
  <r>
    <x v="9"/>
    <s v="Industry"/>
    <x v="1"/>
    <m/>
    <x v="2"/>
    <n v="0.39309399999999994"/>
    <n v="1.1630000000004692E-3"/>
    <n v="0.39425700000000041"/>
    <s v="."/>
    <n v="0"/>
    <n v="0.39425700000000041"/>
    <n v="0.39425700000000041"/>
    <n v="0"/>
    <n v="3.0057737777777802E-2"/>
    <s v="."/>
    <n v="0"/>
    <s v="."/>
    <n v="0.3641992622222226"/>
    <n v="0"/>
    <n v="7.2627385833333294E-2"/>
    <n v="4.1492933333333301E-2"/>
    <n v="0.250078943055556"/>
    <s v="."/>
    <n v="0"/>
    <s v="."/>
    <n v="0"/>
    <n v="0"/>
    <n v="0"/>
    <n v="0"/>
    <s v="."/>
    <e v="#N/A"/>
    <s v="."/>
    <x v="1"/>
  </r>
  <r>
    <x v="9"/>
    <s v="Industry"/>
    <x v="1"/>
    <m/>
    <x v="3"/>
    <n v="1.3293090000000001"/>
    <n v="1.1630005555562928E-3"/>
    <n v="1.3304720005555564"/>
    <s v="."/>
    <n v="0"/>
    <n v="1.3304720005555564"/>
    <n v="1.3304720005555564"/>
    <n v="0"/>
    <n v="0.27826633388888899"/>
    <s v="."/>
    <n v="0"/>
    <s v="."/>
    <n v="1.0522056666666675"/>
    <n v="9.7672734444444395E-2"/>
    <n v="0.40551572333333397"/>
    <n v="0.161354289166667"/>
    <n v="0.387662919722222"/>
    <s v="."/>
    <n v="0"/>
    <s v="."/>
    <n v="0"/>
    <n v="0"/>
    <n v="0"/>
    <n v="0"/>
    <s v="."/>
    <e v="#N/A"/>
    <s v="."/>
    <x v="1"/>
  </r>
  <r>
    <x v="9"/>
    <s v="Industry"/>
    <x v="1"/>
    <m/>
    <x v="4"/>
    <n v="1.386296"/>
    <n v="1.1629997222220023E-3"/>
    <n v="1.387458999722222"/>
    <s v="."/>
    <n v="0"/>
    <n v="1.387458999722222"/>
    <n v="1.387458999722222"/>
    <n v="0"/>
    <n v="0.49931536333333298"/>
    <s v="."/>
    <n v="0"/>
    <s v="."/>
    <n v="0.88814363638888905"/>
    <n v="0"/>
    <n v="0.49961630972222204"/>
    <n v="0.106718349444444"/>
    <n v="0.28180897722222298"/>
    <s v="."/>
    <n v="0"/>
    <s v="."/>
    <n v="0"/>
    <n v="0"/>
    <n v="0"/>
    <n v="0"/>
    <s v="."/>
    <e v="#N/A"/>
    <s v="."/>
    <x v="1"/>
  </r>
  <r>
    <x v="9"/>
    <s v="Industry"/>
    <x v="1"/>
    <m/>
    <x v="5"/>
    <n v="6.2801999999999997E-2"/>
    <n v="1.1630000000000112E-3"/>
    <n v="6.3965000000000008E-2"/>
    <s v="."/>
    <n v="0"/>
    <n v="6.3965000000000008E-2"/>
    <n v="6.3965000000000008E-2"/>
    <n v="0"/>
    <n v="0"/>
    <s v="."/>
    <n v="0"/>
    <s v="."/>
    <n v="6.3965000000000008E-2"/>
    <n v="7.4054394444444402E-3"/>
    <n v="2.572229416666668E-2"/>
    <n v="8.5740980555555606E-3"/>
    <n v="2.226316833333333E-2"/>
    <s v="."/>
    <n v="0"/>
    <s v="."/>
    <n v="0"/>
    <n v="0"/>
    <n v="0"/>
    <n v="0"/>
    <s v="."/>
    <e v="#N/A"/>
    <s v="."/>
    <x v="1"/>
  </r>
  <r>
    <x v="9"/>
    <s v="Industry"/>
    <x v="1"/>
    <m/>
    <x v="6"/>
    <n v="0.8885320000000001"/>
    <n v="-2.3260000000001613E-3"/>
    <n v="0.88620599999999994"/>
    <s v="."/>
    <n v="0"/>
    <n v="0.88620599999999994"/>
    <n v="0.88620599999999994"/>
    <n v="0"/>
    <n v="0"/>
    <s v="."/>
    <n v="0"/>
    <s v="."/>
    <n v="0.88620599999999994"/>
    <n v="7.3455813611111101E-2"/>
    <n v="0.61917035277777799"/>
    <n v="0.19133026222222199"/>
    <n v="2.2495713888888908E-3"/>
    <s v="."/>
    <n v="0"/>
    <s v="."/>
    <n v="0"/>
    <n v="0"/>
    <n v="0"/>
    <n v="0"/>
    <s v="."/>
    <e v="#N/A"/>
    <s v="."/>
    <x v="1"/>
  </r>
  <r>
    <x v="9"/>
    <s v="Industry"/>
    <x v="1"/>
    <m/>
    <x v="7"/>
    <n v="0"/>
    <n v="0"/>
    <n v="0"/>
    <s v="."/>
    <n v="0"/>
    <n v="0"/>
    <n v="0"/>
    <n v="0"/>
    <n v="0"/>
    <s v="."/>
    <n v="0"/>
    <s v="."/>
    <n v="0"/>
    <n v="0"/>
    <n v="0"/>
    <n v="0"/>
    <n v="0"/>
    <s v="."/>
    <n v="0"/>
    <s v="."/>
    <n v="0"/>
    <n v="0"/>
    <n v="0"/>
    <n v="0"/>
    <s v="."/>
    <e v="#N/A"/>
    <s v="."/>
    <x v="1"/>
  </r>
  <r>
    <x v="9"/>
    <s v="Industry"/>
    <x v="1"/>
    <m/>
    <x v="8"/>
    <n v="0"/>
    <n v="0"/>
    <n v="0"/>
    <s v="."/>
    <n v="0"/>
    <n v="0"/>
    <n v="0"/>
    <n v="0"/>
    <n v="0"/>
    <s v="."/>
    <n v="0"/>
    <s v="."/>
    <n v="0"/>
    <n v="0"/>
    <n v="0"/>
    <n v="0"/>
    <n v="0"/>
    <s v="."/>
    <n v="0"/>
    <s v="."/>
    <n v="0"/>
    <n v="0"/>
    <n v="0"/>
    <n v="0"/>
    <s v="."/>
    <e v="#N/A"/>
    <s v="."/>
    <x v="1"/>
  </r>
  <r>
    <x v="9"/>
    <s v="Industry"/>
    <x v="1"/>
    <m/>
    <x v="9"/>
    <s v="-"/>
    <n v="0"/>
    <n v="0"/>
    <s v="."/>
    <n v="0"/>
    <n v="0"/>
    <n v="0"/>
    <n v="0"/>
    <n v="0"/>
    <s v="."/>
    <n v="0"/>
    <s v="."/>
    <n v="0"/>
    <n v="0"/>
    <n v="0"/>
    <n v="0"/>
    <n v="0"/>
    <s v="."/>
    <n v="0"/>
    <s v="."/>
    <n v="0"/>
    <n v="0"/>
    <n v="0"/>
    <n v="0"/>
    <s v="."/>
    <e v="#N/A"/>
    <s v="."/>
    <x v="1"/>
  </r>
  <r>
    <x v="9"/>
    <s v="Industry"/>
    <x v="1"/>
    <m/>
    <x v="10"/>
    <s v="-"/>
    <n v="0"/>
    <n v="0"/>
    <s v="."/>
    <n v="0"/>
    <n v="0"/>
    <n v="0"/>
    <n v="0"/>
    <n v="0"/>
    <s v="."/>
    <n v="0"/>
    <s v="."/>
    <n v="0"/>
    <n v="0"/>
    <n v="0"/>
    <n v="0"/>
    <n v="0"/>
    <s v="."/>
    <n v="0"/>
    <s v="."/>
    <n v="0"/>
    <n v="0"/>
    <n v="0"/>
    <n v="0"/>
    <s v="."/>
    <e v="#N/A"/>
    <s v="."/>
    <x v="1"/>
  </r>
  <r>
    <x v="9"/>
    <s v="Industry"/>
    <x v="1"/>
    <m/>
    <x v="11"/>
    <n v="2.1864400000000002"/>
    <n v="-1.9768592891666668"/>
    <n v="0.20958071083333346"/>
    <s v="."/>
    <n v="0"/>
    <n v="0.20958071083333346"/>
    <n v="4.454272555555553E-2"/>
    <n v="0.16503798527777794"/>
    <n v="2.4543192222222201E-2"/>
    <s v="."/>
    <n v="0"/>
    <s v="."/>
    <n v="1.999953333333333E-2"/>
    <n v="2.8673013888888843E-3"/>
    <n v="8.2437988888888897E-3"/>
    <n v="7.3940436111111099E-3"/>
    <n v="1.494389444444444E-3"/>
    <s v="."/>
    <n v="1.0770927499999999E-2"/>
    <s v="."/>
    <n v="0.15426705777777794"/>
    <n v="7.9173658333333303E-3"/>
    <n v="4.1885628055555603E-2"/>
    <n v="0.104464063888889"/>
    <s v="."/>
    <e v="#N/A"/>
    <s v="."/>
    <x v="1"/>
  </r>
  <r>
    <x v="9"/>
    <s v="Industry"/>
    <x v="1"/>
    <m/>
    <x v="12"/>
    <n v="0.41635399999999995"/>
    <n v="-2.3259999999998837E-3"/>
    <n v="0.41402800000000006"/>
    <s v="."/>
    <n v="0"/>
    <n v="0.41402800000000006"/>
    <n v="0.41402800000000006"/>
    <n v="0"/>
    <n v="0.16741585611111101"/>
    <s v="."/>
    <n v="0"/>
    <s v="."/>
    <n v="0.24661214388888902"/>
    <n v="0.24661214388888902"/>
    <n v="0"/>
    <n v="0"/>
    <n v="0"/>
    <s v="."/>
    <n v="0"/>
    <s v="."/>
    <n v="0"/>
    <n v="0"/>
    <n v="0"/>
    <n v="0"/>
    <s v="."/>
    <e v="#N/A"/>
    <s v="."/>
    <x v="1"/>
  </r>
  <r>
    <x v="9"/>
    <s v="Industry"/>
    <x v="1"/>
    <m/>
    <x v="13"/>
    <n v="0"/>
    <n v="0"/>
    <n v="0"/>
    <s v="."/>
    <n v="0"/>
    <n v="0"/>
    <n v="0"/>
    <n v="0"/>
    <n v="0"/>
    <s v="."/>
    <n v="0"/>
    <s v="."/>
    <n v="0"/>
    <n v="0"/>
    <n v="0"/>
    <n v="0"/>
    <n v="0"/>
    <s v="."/>
    <n v="0"/>
    <s v="."/>
    <n v="0"/>
    <n v="0"/>
    <n v="0"/>
    <n v="0"/>
    <s v="."/>
    <e v="#N/A"/>
    <s v="."/>
    <x v="1"/>
  </r>
  <r>
    <x v="9"/>
    <s v="Industry"/>
    <x v="1"/>
    <m/>
    <x v="14"/>
    <n v="0"/>
    <n v="0"/>
    <n v="0"/>
    <s v="."/>
    <n v="0"/>
    <n v="0"/>
    <n v="0"/>
    <n v="0"/>
    <n v="0"/>
    <s v="."/>
    <n v="0"/>
    <s v="."/>
    <n v="0"/>
    <n v="0"/>
    <n v="0"/>
    <n v="0"/>
    <n v="0"/>
    <s v="."/>
    <n v="0"/>
    <s v="."/>
    <n v="0"/>
    <n v="0"/>
    <n v="0"/>
    <n v="0"/>
    <s v="."/>
    <e v="#N/A"/>
    <s v="."/>
    <x v="1"/>
  </r>
  <r>
    <x v="9"/>
    <s v="Industry"/>
    <x v="2"/>
    <m/>
    <x v="1"/>
    <n v="2.3259999999999999E-3"/>
    <n v="-1.1595591666666708E-3"/>
    <n v="1.1664408333333291E-3"/>
    <s v="."/>
    <n v="0"/>
    <n v="1.1664408333333291E-3"/>
    <n v="1.1652188888888848E-3"/>
    <n v="1.2219444444444401E-6"/>
    <n v="1.1315444444444488E-4"/>
    <s v="."/>
    <n v="0"/>
    <s v="."/>
    <n v="1.0520644444444399E-3"/>
    <n v="0"/>
    <n v="0"/>
    <n v="0"/>
    <n v="1.0520644444444399E-3"/>
    <s v="."/>
    <n v="1.2219444444444401E-6"/>
    <s v="."/>
    <n v="0"/>
    <n v="0"/>
    <n v="0"/>
    <n v="0"/>
    <s v="."/>
    <e v="#N/A"/>
    <s v="."/>
    <x v="1"/>
  </r>
  <r>
    <x v="9"/>
    <s v="Industry"/>
    <x v="2"/>
    <m/>
    <x v="2"/>
    <n v="0"/>
    <n v="0"/>
    <n v="0"/>
    <s v="."/>
    <n v="0"/>
    <n v="0"/>
    <n v="0"/>
    <n v="0"/>
    <n v="0"/>
    <s v="."/>
    <n v="0"/>
    <s v="."/>
    <n v="0"/>
    <n v="0"/>
    <n v="0"/>
    <n v="0"/>
    <n v="0"/>
    <s v="."/>
    <n v="0"/>
    <s v="."/>
    <n v="0"/>
    <n v="0"/>
    <n v="0"/>
    <n v="0"/>
    <s v="."/>
    <e v="#N/A"/>
    <s v="."/>
    <x v="1"/>
  </r>
  <r>
    <x v="9"/>
    <s v="Industry"/>
    <x v="2"/>
    <m/>
    <x v="3"/>
    <n v="0"/>
    <n v="0"/>
    <n v="0"/>
    <s v="."/>
    <n v="0"/>
    <n v="0"/>
    <n v="0"/>
    <n v="0"/>
    <n v="0"/>
    <s v="."/>
    <n v="0"/>
    <s v="."/>
    <n v="0"/>
    <n v="0"/>
    <n v="0"/>
    <n v="0"/>
    <n v="0"/>
    <s v="."/>
    <n v="0"/>
    <s v="."/>
    <n v="0"/>
    <n v="0"/>
    <n v="0"/>
    <n v="0"/>
    <s v="."/>
    <e v="#N/A"/>
    <s v="."/>
    <x v="1"/>
  </r>
  <r>
    <x v="9"/>
    <s v="Industry"/>
    <x v="2"/>
    <m/>
    <x v="4"/>
    <n v="1.163E-3"/>
    <n v="-4.1199682554449168E-18"/>
    <n v="1.1629999999999959E-3"/>
    <s v="."/>
    <n v="0"/>
    <n v="1.1629999999999959E-3"/>
    <n v="1.1629999999999959E-3"/>
    <n v="0"/>
    <n v="1.1093555555555599E-4"/>
    <s v="."/>
    <n v="0"/>
    <s v="."/>
    <n v="1.0520644444444399E-3"/>
    <n v="0"/>
    <n v="0"/>
    <n v="0"/>
    <n v="1.0520644444444399E-3"/>
    <s v="."/>
    <n v="0"/>
    <s v="."/>
    <n v="0"/>
    <n v="0"/>
    <n v="0"/>
    <n v="0"/>
    <s v="."/>
    <e v="#N/A"/>
    <s v="."/>
    <x v="1"/>
  </r>
  <r>
    <x v="9"/>
    <s v="Industry"/>
    <x v="2"/>
    <m/>
    <x v="5"/>
    <n v="0"/>
    <n v="0"/>
    <n v="0"/>
    <s v="."/>
    <n v="0"/>
    <n v="0"/>
    <n v="0"/>
    <n v="0"/>
    <n v="0"/>
    <s v="."/>
    <n v="0"/>
    <s v="."/>
    <n v="0"/>
    <n v="0"/>
    <n v="0"/>
    <n v="0"/>
    <n v="0"/>
    <s v="."/>
    <n v="0"/>
    <s v="."/>
    <n v="0"/>
    <n v="0"/>
    <n v="0"/>
    <n v="0"/>
    <s v="."/>
    <e v="#N/A"/>
    <s v="."/>
    <x v="1"/>
  </r>
  <r>
    <x v="9"/>
    <s v="Industry"/>
    <x v="2"/>
    <m/>
    <x v="6"/>
    <n v="0"/>
    <n v="0"/>
    <n v="0"/>
    <s v="."/>
    <n v="0"/>
    <n v="0"/>
    <n v="0"/>
    <n v="0"/>
    <n v="0"/>
    <s v="."/>
    <n v="0"/>
    <s v="."/>
    <n v="0"/>
    <n v="0"/>
    <n v="0"/>
    <n v="0"/>
    <n v="0"/>
    <s v="."/>
    <n v="0"/>
    <s v="."/>
    <n v="0"/>
    <n v="0"/>
    <n v="0"/>
    <n v="0"/>
    <s v="."/>
    <e v="#N/A"/>
    <s v="."/>
    <x v="1"/>
  </r>
  <r>
    <x v="9"/>
    <s v="Industry"/>
    <x v="2"/>
    <m/>
    <x v="7"/>
    <n v="0"/>
    <n v="0"/>
    <n v="0"/>
    <s v="."/>
    <n v="0"/>
    <n v="0"/>
    <n v="0"/>
    <n v="0"/>
    <n v="0"/>
    <s v="."/>
    <n v="0"/>
    <s v="."/>
    <n v="0"/>
    <n v="0"/>
    <n v="0"/>
    <n v="0"/>
    <n v="0"/>
    <s v="."/>
    <n v="0"/>
    <s v="."/>
    <n v="0"/>
    <n v="0"/>
    <n v="0"/>
    <n v="0"/>
    <s v="."/>
    <e v="#N/A"/>
    <s v="."/>
    <x v="1"/>
  </r>
  <r>
    <x v="9"/>
    <s v="Industry"/>
    <x v="2"/>
    <m/>
    <x v="8"/>
    <n v="0"/>
    <n v="0"/>
    <n v="0"/>
    <s v="."/>
    <n v="0"/>
    <n v="0"/>
    <n v="0"/>
    <n v="0"/>
    <n v="0"/>
    <s v="."/>
    <n v="0"/>
    <s v="."/>
    <n v="0"/>
    <n v="0"/>
    <n v="0"/>
    <n v="0"/>
    <n v="0"/>
    <s v="."/>
    <n v="0"/>
    <s v="."/>
    <n v="0"/>
    <n v="0"/>
    <n v="0"/>
    <n v="0"/>
    <s v="."/>
    <e v="#N/A"/>
    <s v="."/>
    <x v="1"/>
  </r>
  <r>
    <x v="9"/>
    <s v="Industry"/>
    <x v="2"/>
    <m/>
    <x v="9"/>
    <s v="-"/>
    <n v="0"/>
    <n v="0"/>
    <s v="."/>
    <n v="0"/>
    <n v="0"/>
    <n v="0"/>
    <n v="0"/>
    <n v="0"/>
    <s v="."/>
    <n v="0"/>
    <s v="."/>
    <n v="0"/>
    <n v="0"/>
    <n v="0"/>
    <n v="0"/>
    <n v="0"/>
    <s v="."/>
    <n v="0"/>
    <s v="."/>
    <n v="0"/>
    <n v="0"/>
    <n v="0"/>
    <n v="0"/>
    <s v="."/>
    <e v="#N/A"/>
    <s v="."/>
    <x v="1"/>
  </r>
  <r>
    <x v="9"/>
    <s v="Industry"/>
    <x v="2"/>
    <m/>
    <x v="10"/>
    <s v="-"/>
    <n v="0"/>
    <n v="0"/>
    <s v="."/>
    <n v="0"/>
    <n v="0"/>
    <n v="0"/>
    <n v="0"/>
    <n v="0"/>
    <s v="."/>
    <n v="0"/>
    <s v="."/>
    <n v="0"/>
    <n v="0"/>
    <n v="0"/>
    <n v="0"/>
    <n v="0"/>
    <s v="."/>
    <n v="0"/>
    <s v="."/>
    <n v="0"/>
    <n v="0"/>
    <n v="0"/>
    <n v="0"/>
    <s v="."/>
    <e v="#N/A"/>
    <s v="."/>
    <x v="1"/>
  </r>
  <r>
    <x v="9"/>
    <s v="Industry"/>
    <x v="2"/>
    <m/>
    <x v="11"/>
    <n v="1.163E-3"/>
    <n v="-1.1595591666666667E-3"/>
    <n v="3.4408333333333302E-6"/>
    <s v="."/>
    <n v="0"/>
    <n v="3.4408333333333302E-6"/>
    <n v="2.2188888888888899E-6"/>
    <n v="1.2219444444444401E-6"/>
    <n v="2.2188888888888899E-6"/>
    <s v="."/>
    <n v="0"/>
    <s v="."/>
    <n v="0"/>
    <n v="0"/>
    <n v="0"/>
    <n v="0"/>
    <n v="0"/>
    <s v="."/>
    <n v="1.2219444444444401E-6"/>
    <s v="."/>
    <n v="0"/>
    <n v="0"/>
    <n v="0"/>
    <n v="0"/>
    <s v="."/>
    <e v="#N/A"/>
    <s v="."/>
    <x v="1"/>
  </r>
  <r>
    <x v="9"/>
    <s v="Industry"/>
    <x v="2"/>
    <m/>
    <x v="12"/>
    <n v="0"/>
    <n v="0"/>
    <n v="0"/>
    <s v="."/>
    <n v="0"/>
    <n v="0"/>
    <n v="0"/>
    <n v="0"/>
    <n v="0"/>
    <s v="."/>
    <n v="0"/>
    <s v="."/>
    <n v="0"/>
    <n v="0"/>
    <n v="0"/>
    <n v="0"/>
    <n v="0"/>
    <s v="."/>
    <n v="0"/>
    <s v="."/>
    <n v="0"/>
    <n v="0"/>
    <n v="0"/>
    <n v="0"/>
    <s v="."/>
    <e v="#N/A"/>
    <s v="."/>
    <x v="1"/>
  </r>
  <r>
    <x v="9"/>
    <s v="Industry"/>
    <x v="2"/>
    <m/>
    <x v="13"/>
    <n v="0"/>
    <n v="0"/>
    <n v="0"/>
    <s v="."/>
    <n v="0"/>
    <n v="0"/>
    <n v="0"/>
    <n v="0"/>
    <n v="0"/>
    <s v="."/>
    <n v="0"/>
    <s v="."/>
    <n v="0"/>
    <n v="0"/>
    <n v="0"/>
    <n v="0"/>
    <n v="0"/>
    <s v="."/>
    <n v="0"/>
    <s v="."/>
    <n v="0"/>
    <n v="0"/>
    <n v="0"/>
    <n v="0"/>
    <s v="."/>
    <e v="#N/A"/>
    <s v="."/>
    <x v="1"/>
  </r>
  <r>
    <x v="9"/>
    <s v="Industry"/>
    <x v="2"/>
    <m/>
    <x v="14"/>
    <n v="0"/>
    <n v="0"/>
    <n v="0"/>
    <s v="."/>
    <n v="0"/>
    <n v="0"/>
    <n v="0"/>
    <n v="0"/>
    <n v="0"/>
    <s v="."/>
    <n v="0"/>
    <s v="."/>
    <n v="0"/>
    <n v="0"/>
    <n v="0"/>
    <n v="0"/>
    <n v="0"/>
    <s v="."/>
    <n v="0"/>
    <s v="."/>
    <n v="0"/>
    <n v="0"/>
    <n v="0"/>
    <n v="0"/>
    <s v="."/>
    <e v="#N/A"/>
    <s v="."/>
    <x v="1"/>
  </r>
  <r>
    <x v="9"/>
    <s v="Industry"/>
    <x v="3"/>
    <m/>
    <x v="1"/>
    <n v="0.54079500000000003"/>
    <n v="-0.17872994000000009"/>
    <n v="0.36206505999999994"/>
    <s v="."/>
    <n v="0"/>
    <n v="0.36206505999999994"/>
    <n v="0.34362288666666663"/>
    <n v="1.8442173333333329E-2"/>
    <n v="3.2108737499999984E-2"/>
    <s v="."/>
    <n v="0"/>
    <s v="."/>
    <n v="0.31151414916666664"/>
    <n v="0.16510800111111101"/>
    <n v="1.1705954166666659E-2"/>
    <n v="3.9019847222222198E-3"/>
    <n v="0.13079820916666671"/>
    <s v="."/>
    <n v="3.5839500000000001E-4"/>
    <s v="."/>
    <n v="1.8083778333333328E-2"/>
    <n v="7.9173658333333303E-3"/>
    <n v="5.6724391666666697E-3"/>
    <n v="4.4939733333333298E-3"/>
    <s v="."/>
    <e v="#N/A"/>
    <s v="."/>
    <x v="1"/>
  </r>
  <r>
    <x v="9"/>
    <s v="Industry"/>
    <x v="3"/>
    <m/>
    <x v="2"/>
    <n v="0"/>
    <n v="0"/>
    <n v="0"/>
    <s v="."/>
    <n v="0"/>
    <n v="0"/>
    <n v="0"/>
    <n v="0"/>
    <n v="0"/>
    <s v="."/>
    <n v="0"/>
    <s v="."/>
    <n v="0"/>
    <n v="0"/>
    <n v="0"/>
    <n v="0"/>
    <n v="0"/>
    <s v="."/>
    <n v="0"/>
    <s v="."/>
    <n v="0"/>
    <n v="0"/>
    <n v="0"/>
    <n v="0"/>
    <s v="."/>
    <e v="#N/A"/>
    <s v="."/>
    <x v="1"/>
  </r>
  <r>
    <x v="9"/>
    <s v="Industry"/>
    <x v="3"/>
    <m/>
    <x v="3"/>
    <n v="0"/>
    <n v="0"/>
    <n v="0"/>
    <s v="."/>
    <n v="0"/>
    <n v="0"/>
    <n v="0"/>
    <n v="0"/>
    <n v="0"/>
    <s v="."/>
    <n v="0"/>
    <s v="."/>
    <n v="0"/>
    <n v="0"/>
    <n v="0"/>
    <n v="0"/>
    <n v="0"/>
    <s v="."/>
    <n v="0"/>
    <s v="."/>
    <n v="0"/>
    <n v="0"/>
    <n v="0"/>
    <n v="0"/>
    <s v="."/>
    <e v="#N/A"/>
    <s v="."/>
    <x v="1"/>
  </r>
  <r>
    <x v="9"/>
    <s v="Industry"/>
    <x v="3"/>
    <m/>
    <x v="4"/>
    <n v="0.134908"/>
    <n v="2.7755575615628914E-17"/>
    <n v="0.13490800000000003"/>
    <s v="."/>
    <n v="0"/>
    <n v="0.13490800000000003"/>
    <n v="0.13490800000000003"/>
    <n v="0"/>
    <n v="1.34216483333333E-2"/>
    <s v="."/>
    <n v="0"/>
    <s v="."/>
    <n v="0.12148635166666671"/>
    <n v="0"/>
    <n v="9.7134833333333403E-3"/>
    <n v="3.2378277777777801E-3"/>
    <n v="0.1085350405555556"/>
    <s v="."/>
    <n v="0"/>
    <s v="."/>
    <n v="0"/>
    <n v="0"/>
    <n v="0"/>
    <n v="0"/>
    <s v="."/>
    <e v="#N/A"/>
    <s v="."/>
    <x v="1"/>
  </r>
  <r>
    <x v="9"/>
    <s v="Industry"/>
    <x v="3"/>
    <m/>
    <x v="5"/>
    <n v="2.5586000000000001E-2"/>
    <n v="-6.9388939039072284E-18"/>
    <n v="2.5585999999999994E-2"/>
    <s v="."/>
    <n v="0"/>
    <n v="2.5585999999999994E-2"/>
    <n v="2.5585999999999994E-2"/>
    <n v="0"/>
    <n v="0"/>
    <s v="."/>
    <n v="0"/>
    <s v="."/>
    <n v="2.5585999999999994E-2"/>
    <n v="6.6620388888888804E-4"/>
    <n v="1.9924708333333321E-3"/>
    <n v="6.6415694444444404E-4"/>
    <n v="2.226316833333333E-2"/>
    <s v="."/>
    <n v="0"/>
    <s v="."/>
    <n v="0"/>
    <n v="0"/>
    <n v="0"/>
    <n v="0"/>
    <s v="."/>
    <e v="#N/A"/>
    <s v="."/>
    <x v="1"/>
  </r>
  <r>
    <x v="9"/>
    <s v="Industry"/>
    <x v="3"/>
    <m/>
    <x v="6"/>
    <n v="0"/>
    <n v="0"/>
    <n v="0"/>
    <s v="."/>
    <n v="0"/>
    <n v="0"/>
    <n v="0"/>
    <n v="0"/>
    <n v="0"/>
    <s v="."/>
    <n v="0"/>
    <s v="."/>
    <n v="0"/>
    <n v="0"/>
    <n v="0"/>
    <n v="0"/>
    <n v="0"/>
    <s v="."/>
    <n v="0"/>
    <s v="."/>
    <n v="0"/>
    <n v="0"/>
    <n v="0"/>
    <n v="0"/>
    <s v="."/>
    <e v="#N/A"/>
    <s v="."/>
    <x v="1"/>
  </r>
  <r>
    <x v="9"/>
    <s v="Industry"/>
    <x v="3"/>
    <m/>
    <x v="7"/>
    <n v="0"/>
    <n v="0"/>
    <n v="0"/>
    <s v="."/>
    <n v="0"/>
    <n v="0"/>
    <n v="0"/>
    <n v="0"/>
    <n v="0"/>
    <s v="."/>
    <n v="0"/>
    <s v="."/>
    <n v="0"/>
    <n v="0"/>
    <n v="0"/>
    <n v="0"/>
    <n v="0"/>
    <s v="."/>
    <n v="0"/>
    <s v="."/>
    <n v="0"/>
    <n v="0"/>
    <n v="0"/>
    <n v="0"/>
    <s v="."/>
    <e v="#N/A"/>
    <s v="."/>
    <x v="1"/>
  </r>
  <r>
    <x v="9"/>
    <s v="Industry"/>
    <x v="3"/>
    <m/>
    <x v="8"/>
    <n v="0"/>
    <n v="0"/>
    <n v="0"/>
    <s v="."/>
    <n v="0"/>
    <n v="0"/>
    <n v="0"/>
    <n v="0"/>
    <n v="0"/>
    <s v="."/>
    <n v="0"/>
    <s v="."/>
    <n v="0"/>
    <n v="0"/>
    <n v="0"/>
    <n v="0"/>
    <n v="0"/>
    <s v="."/>
    <n v="0"/>
    <s v="."/>
    <n v="0"/>
    <n v="0"/>
    <n v="0"/>
    <n v="0"/>
    <s v="."/>
    <e v="#N/A"/>
    <s v="."/>
    <x v="1"/>
  </r>
  <r>
    <x v="9"/>
    <s v="Industry"/>
    <x v="3"/>
    <m/>
    <x v="9"/>
    <s v="-"/>
    <n v="0"/>
    <n v="0"/>
    <s v="."/>
    <n v="0"/>
    <n v="0"/>
    <n v="0"/>
    <n v="0"/>
    <n v="0"/>
    <s v="."/>
    <n v="0"/>
    <s v="."/>
    <n v="0"/>
    <n v="0"/>
    <n v="0"/>
    <n v="0"/>
    <n v="0"/>
    <s v="."/>
    <n v="0"/>
    <s v="."/>
    <n v="0"/>
    <n v="0"/>
    <n v="0"/>
    <n v="0"/>
    <s v="."/>
    <e v="#N/A"/>
    <s v="."/>
    <x v="1"/>
  </r>
  <r>
    <x v="9"/>
    <s v="Industry"/>
    <x v="3"/>
    <m/>
    <x v="10"/>
    <s v="-"/>
    <n v="0"/>
    <n v="0"/>
    <s v="."/>
    <n v="0"/>
    <n v="0"/>
    <n v="0"/>
    <n v="0"/>
    <n v="0"/>
    <s v="."/>
    <n v="0"/>
    <s v="."/>
    <n v="0"/>
    <n v="0"/>
    <n v="0"/>
    <n v="0"/>
    <n v="0"/>
    <s v="."/>
    <n v="0"/>
    <s v="."/>
    <n v="0"/>
    <n v="0"/>
    <n v="0"/>
    <n v="0"/>
    <s v="."/>
    <e v="#N/A"/>
    <s v="."/>
    <x v="1"/>
  </r>
  <r>
    <x v="9"/>
    <s v="Industry"/>
    <x v="3"/>
    <m/>
    <x v="11"/>
    <n v="0.19771"/>
    <n v="-0.17872994027777778"/>
    <n v="1.8980059722222217E-2"/>
    <s v="."/>
    <n v="0"/>
    <n v="1.8980059722222217E-2"/>
    <n v="5.3788638888888898E-4"/>
    <n v="1.8442173333333329E-2"/>
    <n v="5.3788638888888898E-4"/>
    <s v="."/>
    <n v="0"/>
    <s v="."/>
    <n v="0"/>
    <n v="0"/>
    <n v="0"/>
    <n v="0"/>
    <n v="0"/>
    <s v="."/>
    <n v="3.5839500000000001E-4"/>
    <s v="."/>
    <n v="1.8083778333333328E-2"/>
    <n v="7.9173658333333303E-3"/>
    <n v="5.6724391666666697E-3"/>
    <n v="4.4939733333333298E-3"/>
    <s v="."/>
    <e v="#N/A"/>
    <s v="."/>
    <x v="1"/>
  </r>
  <r>
    <x v="9"/>
    <s v="Industry"/>
    <x v="3"/>
    <m/>
    <x v="12"/>
    <n v="0.18259099999999998"/>
    <n v="2.7755575615628914E-17"/>
    <n v="0.182591"/>
    <s v="."/>
    <n v="0"/>
    <n v="0.182591"/>
    <n v="0.182591"/>
    <n v="0"/>
    <n v="1.81492027777778E-2"/>
    <s v="."/>
    <n v="0"/>
    <s v="."/>
    <n v="0.16444179722222221"/>
    <n v="0.16444179722222221"/>
    <n v="0"/>
    <n v="0"/>
    <n v="0"/>
    <s v="."/>
    <n v="0"/>
    <s v="."/>
    <n v="0"/>
    <n v="0"/>
    <n v="0"/>
    <n v="0"/>
    <s v="."/>
    <e v="#N/A"/>
    <s v="."/>
    <x v="1"/>
  </r>
  <r>
    <x v="9"/>
    <s v="Industry"/>
    <x v="3"/>
    <m/>
    <x v="13"/>
    <n v="0"/>
    <n v="0"/>
    <n v="0"/>
    <s v="."/>
    <n v="0"/>
    <n v="0"/>
    <n v="0"/>
    <n v="0"/>
    <n v="0"/>
    <s v="."/>
    <n v="0"/>
    <s v="."/>
    <n v="0"/>
    <n v="0"/>
    <n v="0"/>
    <n v="0"/>
    <n v="0"/>
    <s v="."/>
    <n v="0"/>
    <s v="."/>
    <n v="0"/>
    <n v="0"/>
    <n v="0"/>
    <n v="0"/>
    <s v="."/>
    <e v="#N/A"/>
    <s v="."/>
    <x v="1"/>
  </r>
  <r>
    <x v="9"/>
    <s v="Industry"/>
    <x v="3"/>
    <m/>
    <x v="14"/>
    <n v="0"/>
    <n v="0"/>
    <n v="0"/>
    <s v="."/>
    <n v="0"/>
    <n v="0"/>
    <n v="0"/>
    <n v="0"/>
    <n v="0"/>
    <s v="."/>
    <n v="0"/>
    <s v="."/>
    <n v="0"/>
    <n v="0"/>
    <n v="0"/>
    <n v="0"/>
    <n v="0"/>
    <s v="."/>
    <n v="0"/>
    <s v="."/>
    <n v="0"/>
    <n v="0"/>
    <n v="0"/>
    <n v="0"/>
    <s v="."/>
    <e v="#N/A"/>
    <s v="."/>
    <x v="1"/>
  </r>
  <r>
    <x v="9"/>
    <s v="Industry"/>
    <x v="4"/>
    <m/>
    <x v="1"/>
    <n v="3.9542000000000001E-2"/>
    <n v="-9.2085844444444835E-3"/>
    <n v="3.0333415555555517E-2"/>
    <s v="."/>
    <n v="0"/>
    <n v="3.0333415555555517E-2"/>
    <n v="3.0291009999999962E-2"/>
    <n v="4.2405555555555598E-5"/>
    <n v="4.105901111111112E-3"/>
    <s v="."/>
    <n v="0"/>
    <s v="."/>
    <n v="2.618510888888885E-2"/>
    <n v="0"/>
    <n v="7.2626166666666598E-3"/>
    <n v="2.4208722222222199E-3"/>
    <n v="1.650161999999997E-2"/>
    <s v="."/>
    <n v="4.2405555555555598E-5"/>
    <s v="."/>
    <n v="0"/>
    <n v="0"/>
    <n v="0"/>
    <n v="0"/>
    <s v="."/>
    <e v="#N/A"/>
    <s v="."/>
    <x v="1"/>
  </r>
  <r>
    <x v="9"/>
    <s v="Industry"/>
    <x v="4"/>
    <m/>
    <x v="2"/>
    <n v="8.1409999999999989E-3"/>
    <n v="5.5555555641961796E-10"/>
    <n v="8.1410005555555554E-3"/>
    <s v="."/>
    <n v="0"/>
    <n v="8.1410005555555554E-3"/>
    <n v="8.1410005555555554E-3"/>
    <n v="0"/>
    <n v="1.09096222222222E-3"/>
    <s v="."/>
    <n v="0"/>
    <s v="."/>
    <n v="7.0500383333333356E-3"/>
    <n v="0"/>
    <n v="1.9553758333333317E-3"/>
    <n v="6.5179194444444396E-4"/>
    <n v="4.4428705555555597E-3"/>
    <s v="."/>
    <n v="0"/>
    <s v="."/>
    <n v="0"/>
    <n v="0"/>
    <n v="0"/>
    <n v="0"/>
    <s v="."/>
    <e v="#N/A"/>
    <s v="."/>
    <x v="1"/>
  </r>
  <r>
    <x v="9"/>
    <s v="Industry"/>
    <x v="4"/>
    <m/>
    <x v="3"/>
    <n v="0"/>
    <n v="0"/>
    <n v="0"/>
    <s v="."/>
    <n v="0"/>
    <n v="0"/>
    <n v="0"/>
    <n v="0"/>
    <n v="0"/>
    <s v="."/>
    <n v="0"/>
    <s v="."/>
    <n v="0"/>
    <n v="0"/>
    <n v="0"/>
    <n v="0"/>
    <n v="0"/>
    <s v="."/>
    <n v="0"/>
    <s v="."/>
    <n v="0"/>
    <n v="0"/>
    <n v="0"/>
    <n v="0"/>
    <s v="."/>
    <e v="#N/A"/>
    <s v="."/>
    <x v="1"/>
  </r>
  <r>
    <x v="9"/>
    <s v="Industry"/>
    <x v="4"/>
    <m/>
    <x v="4"/>
    <n v="2.2096999999999999E-2"/>
    <n v="-2.7777773831116903E-10"/>
    <n v="2.209699972222226E-2"/>
    <s v="."/>
    <n v="0"/>
    <n v="2.209699972222226E-2"/>
    <n v="2.209699972222226E-2"/>
    <n v="0"/>
    <n v="2.9619291666666699E-3"/>
    <s v="."/>
    <n v="0"/>
    <s v="."/>
    <n v="1.9135070555555592E-2"/>
    <n v="0"/>
    <n v="5.3072408333333402E-3"/>
    <n v="1.7690802777777801E-3"/>
    <n v="1.205874944444447E-2"/>
    <s v="."/>
    <n v="0"/>
    <s v="."/>
    <n v="0"/>
    <n v="0"/>
    <n v="0"/>
    <n v="0"/>
    <s v="."/>
    <e v="#N/A"/>
    <s v="."/>
    <x v="1"/>
  </r>
  <r>
    <x v="9"/>
    <s v="Industry"/>
    <x v="4"/>
    <m/>
    <x v="5"/>
    <n v="0"/>
    <n v="0"/>
    <n v="0"/>
    <s v="."/>
    <n v="0"/>
    <n v="0"/>
    <n v="0"/>
    <n v="0"/>
    <n v="0"/>
    <s v="."/>
    <n v="0"/>
    <s v="."/>
    <n v="0"/>
    <n v="0"/>
    <n v="0"/>
    <n v="0"/>
    <n v="0"/>
    <s v="."/>
    <n v="0"/>
    <s v="."/>
    <n v="0"/>
    <n v="0"/>
    <n v="0"/>
    <n v="0"/>
    <s v="."/>
    <e v="#N/A"/>
    <s v="."/>
    <x v="1"/>
  </r>
  <r>
    <x v="9"/>
    <s v="Industry"/>
    <x v="4"/>
    <m/>
    <x v="6"/>
    <n v="0"/>
    <n v="0"/>
    <n v="0"/>
    <s v="."/>
    <n v="0"/>
    <n v="0"/>
    <n v="0"/>
    <n v="0"/>
    <n v="0"/>
    <s v="."/>
    <n v="0"/>
    <s v="."/>
    <n v="0"/>
    <n v="0"/>
    <n v="0"/>
    <n v="0"/>
    <n v="0"/>
    <s v="."/>
    <n v="0"/>
    <s v="."/>
    <n v="0"/>
    <n v="0"/>
    <n v="0"/>
    <n v="0"/>
    <s v="."/>
    <e v="#N/A"/>
    <s v="."/>
    <x v="1"/>
  </r>
  <r>
    <x v="9"/>
    <s v="Industry"/>
    <x v="4"/>
    <m/>
    <x v="7"/>
    <n v="0"/>
    <n v="0"/>
    <n v="0"/>
    <s v="."/>
    <n v="0"/>
    <n v="0"/>
    <n v="0"/>
    <n v="0"/>
    <n v="0"/>
    <s v="."/>
    <n v="0"/>
    <s v="."/>
    <n v="0"/>
    <n v="0"/>
    <n v="0"/>
    <n v="0"/>
    <n v="0"/>
    <s v="."/>
    <n v="0"/>
    <s v="."/>
    <n v="0"/>
    <n v="0"/>
    <n v="0"/>
    <n v="0"/>
    <s v="."/>
    <e v="#N/A"/>
    <s v="."/>
    <x v="1"/>
  </r>
  <r>
    <x v="9"/>
    <s v="Industry"/>
    <x v="4"/>
    <m/>
    <x v="8"/>
    <n v="0"/>
    <n v="0"/>
    <n v="0"/>
    <s v="."/>
    <n v="0"/>
    <n v="0"/>
    <n v="0"/>
    <n v="0"/>
    <n v="0"/>
    <s v="."/>
    <n v="0"/>
    <s v="."/>
    <n v="0"/>
    <n v="0"/>
    <n v="0"/>
    <n v="0"/>
    <n v="0"/>
    <s v="."/>
    <n v="0"/>
    <s v="."/>
    <n v="0"/>
    <n v="0"/>
    <n v="0"/>
    <n v="0"/>
    <s v="."/>
    <e v="#N/A"/>
    <s v="."/>
    <x v="1"/>
  </r>
  <r>
    <x v="9"/>
    <s v="Industry"/>
    <x v="4"/>
    <m/>
    <x v="9"/>
    <s v="-"/>
    <n v="0"/>
    <n v="0"/>
    <s v="."/>
    <n v="0"/>
    <n v="0"/>
    <n v="0"/>
    <n v="0"/>
    <n v="0"/>
    <s v="."/>
    <n v="0"/>
    <s v="."/>
    <n v="0"/>
    <n v="0"/>
    <n v="0"/>
    <n v="0"/>
    <n v="0"/>
    <s v="."/>
    <n v="0"/>
    <s v="."/>
    <n v="0"/>
    <n v="0"/>
    <n v="0"/>
    <n v="0"/>
    <s v="."/>
    <e v="#N/A"/>
    <s v="."/>
    <x v="1"/>
  </r>
  <r>
    <x v="9"/>
    <s v="Industry"/>
    <x v="4"/>
    <m/>
    <x v="10"/>
    <s v="-"/>
    <n v="0"/>
    <n v="0"/>
    <s v="."/>
    <n v="0"/>
    <n v="0"/>
    <n v="0"/>
    <n v="0"/>
    <n v="0"/>
    <s v="."/>
    <n v="0"/>
    <s v="."/>
    <n v="0"/>
    <n v="0"/>
    <n v="0"/>
    <n v="0"/>
    <n v="0"/>
    <s v="."/>
    <n v="0"/>
    <s v="."/>
    <n v="0"/>
    <n v="0"/>
    <n v="0"/>
    <n v="0"/>
    <s v="."/>
    <e v="#N/A"/>
    <s v="."/>
    <x v="1"/>
  </r>
  <r>
    <x v="9"/>
    <s v="Industry"/>
    <x v="4"/>
    <m/>
    <x v="11"/>
    <n v="9.3039999999999998E-3"/>
    <n v="-9.2085847222222218E-3"/>
    <n v="9.5415277777777797E-5"/>
    <s v="."/>
    <n v="0"/>
    <n v="9.5415277777777797E-5"/>
    <n v="5.3009722222222199E-5"/>
    <n v="4.2405555555555598E-5"/>
    <n v="5.3009722222222199E-5"/>
    <s v="."/>
    <n v="0"/>
    <s v="."/>
    <n v="0"/>
    <n v="0"/>
    <n v="0"/>
    <n v="0"/>
    <n v="0"/>
    <s v="."/>
    <n v="4.2405555555555598E-5"/>
    <s v="."/>
    <n v="0"/>
    <n v="0"/>
    <n v="0"/>
    <n v="0"/>
    <s v="."/>
    <e v="#N/A"/>
    <s v="."/>
    <x v="1"/>
  </r>
  <r>
    <x v="9"/>
    <s v="Industry"/>
    <x v="4"/>
    <m/>
    <x v="12"/>
    <n v="0"/>
    <n v="0"/>
    <n v="0"/>
    <s v="."/>
    <n v="0"/>
    <n v="0"/>
    <n v="0"/>
    <n v="0"/>
    <n v="0"/>
    <s v="."/>
    <n v="0"/>
    <s v="."/>
    <n v="0"/>
    <n v="0"/>
    <n v="0"/>
    <n v="0"/>
    <n v="0"/>
    <s v="."/>
    <n v="0"/>
    <s v="."/>
    <n v="0"/>
    <n v="0"/>
    <n v="0"/>
    <n v="0"/>
    <s v="."/>
    <e v="#N/A"/>
    <s v="."/>
    <x v="1"/>
  </r>
  <r>
    <x v="9"/>
    <s v="Industry"/>
    <x v="4"/>
    <m/>
    <x v="13"/>
    <n v="0"/>
    <n v="0"/>
    <n v="0"/>
    <s v="."/>
    <n v="0"/>
    <n v="0"/>
    <n v="0"/>
    <n v="0"/>
    <n v="0"/>
    <s v="."/>
    <n v="0"/>
    <s v="."/>
    <n v="0"/>
    <n v="0"/>
    <n v="0"/>
    <n v="0"/>
    <n v="0"/>
    <s v="."/>
    <n v="0"/>
    <s v="."/>
    <n v="0"/>
    <n v="0"/>
    <n v="0"/>
    <n v="0"/>
    <s v="."/>
    <e v="#N/A"/>
    <s v="."/>
    <x v="1"/>
  </r>
  <r>
    <x v="9"/>
    <s v="Industry"/>
    <x v="4"/>
    <m/>
    <x v="14"/>
    <n v="0"/>
    <n v="0"/>
    <n v="0"/>
    <s v="."/>
    <n v="0"/>
    <n v="0"/>
    <n v="0"/>
    <n v="0"/>
    <n v="0"/>
    <s v="."/>
    <n v="0"/>
    <s v="."/>
    <n v="0"/>
    <n v="0"/>
    <n v="0"/>
    <n v="0"/>
    <n v="0"/>
    <s v="."/>
    <n v="0"/>
    <s v="."/>
    <n v="0"/>
    <n v="0"/>
    <n v="0"/>
    <n v="0"/>
    <s v="."/>
    <e v="#N/A"/>
    <s v="."/>
    <x v="1"/>
  </r>
  <r>
    <x v="9"/>
    <s v="Industry"/>
    <x v="5"/>
    <m/>
    <x v="1"/>
    <n v="1.459565"/>
    <n v="-0.19774534861111182"/>
    <n v="1.2618196513888882"/>
    <s v="."/>
    <n v="0"/>
    <n v="1.2618196513888882"/>
    <n v="1.2572369222222215"/>
    <n v="4.5827291666666629E-3"/>
    <n v="5.0300171666666713E-2"/>
    <s v="."/>
    <n v="0"/>
    <s v="."/>
    <n v="1.2069367505555548"/>
    <n v="5.9648728333333401E-2"/>
    <n v="0.22701292583333341"/>
    <n v="0.131388568888889"/>
    <n v="0.78888652749999899"/>
    <s v="."/>
    <n v="4.9783583333333297E-4"/>
    <s v="."/>
    <n v="4.0848933333333297E-3"/>
    <n v="0"/>
    <n v="0"/>
    <n v="4.0848933333333297E-3"/>
    <s v="."/>
    <e v="#N/A"/>
    <s v="."/>
    <x v="1"/>
  </r>
  <r>
    <x v="9"/>
    <s v="Industry"/>
    <x v="5"/>
    <m/>
    <x v="2"/>
    <n v="0.38611600000000001"/>
    <n v="-5.5555543498897464E-10"/>
    <n v="0.38611599944444458"/>
    <s v="."/>
    <n v="0"/>
    <n v="0.38611599944444458"/>
    <n v="0.38611599944444458"/>
    <n v="0"/>
    <n v="2.8966775555555602E-2"/>
    <s v="."/>
    <n v="0"/>
    <s v="."/>
    <n v="0.35714922388888898"/>
    <n v="0"/>
    <n v="7.0672010000000091E-2"/>
    <n v="4.0841141388888898E-2"/>
    <n v="0.2456360725"/>
    <s v="."/>
    <n v="0"/>
    <s v="."/>
    <n v="0"/>
    <n v="0"/>
    <n v="0"/>
    <n v="0"/>
    <s v="."/>
    <e v="#N/A"/>
    <s v="."/>
    <x v="1"/>
  </r>
  <r>
    <x v="9"/>
    <s v="Industry"/>
    <x v="5"/>
    <m/>
    <x v="3"/>
    <n v="0.60708600000000013"/>
    <n v="-2.7777802280581909E-10"/>
    <n v="0.6070859997222221"/>
    <s v="."/>
    <n v="0"/>
    <n v="0.6070859997222221"/>
    <n v="0.6070859997222221"/>
    <n v="0"/>
    <n v="8.7239083333333302E-4"/>
    <s v="."/>
    <n v="0"/>
    <s v="."/>
    <n v="0.60621360888888876"/>
    <n v="4.4414314444444401E-2"/>
    <n v="0.1111677774999999"/>
    <n v="6.4243523055555501E-2"/>
    <n v="0.386387993888889"/>
    <s v="."/>
    <n v="0"/>
    <s v="."/>
    <n v="0"/>
    <n v="0"/>
    <n v="0"/>
    <n v="0"/>
    <s v="."/>
    <e v="#N/A"/>
    <s v="."/>
    <x v="1"/>
  </r>
  <r>
    <x v="9"/>
    <s v="Industry"/>
    <x v="5"/>
    <m/>
    <x v="4"/>
    <n v="0.24190400000000001"/>
    <n v="-5.5555562927800395E-10"/>
    <n v="0.24190399944444438"/>
    <s v="."/>
    <n v="0"/>
    <n v="0.24190399944444438"/>
    <n v="0.24190399944444438"/>
    <n v="0"/>
    <n v="1.8145146388888901E-2"/>
    <s v="."/>
    <n v="0"/>
    <s v="."/>
    <n v="0.22375885305555548"/>
    <n v="0"/>
    <n v="4.42769766666666E-2"/>
    <n v="2.55875313888889E-2"/>
    <n v="0.15389434499999999"/>
    <s v="."/>
    <n v="0"/>
    <s v="."/>
    <n v="0"/>
    <n v="0"/>
    <n v="0"/>
    <n v="0"/>
    <s v="."/>
    <e v="#N/A"/>
    <s v="."/>
    <x v="1"/>
  </r>
  <r>
    <x v="9"/>
    <s v="Industry"/>
    <x v="5"/>
    <m/>
    <x v="5"/>
    <n v="0"/>
    <n v="0"/>
    <n v="0"/>
    <s v="."/>
    <n v="0"/>
    <n v="0"/>
    <n v="0"/>
    <n v="0"/>
    <n v="0"/>
    <s v="."/>
    <n v="0"/>
    <s v="."/>
    <n v="0"/>
    <n v="0"/>
    <n v="0"/>
    <n v="0"/>
    <n v="0"/>
    <s v="."/>
    <n v="0"/>
    <s v="."/>
    <n v="0"/>
    <n v="0"/>
    <n v="0"/>
    <n v="0"/>
    <s v="."/>
    <e v="#N/A"/>
    <s v="."/>
    <x v="1"/>
  </r>
  <r>
    <x v="9"/>
    <s v="Industry"/>
    <x v="5"/>
    <m/>
    <x v="6"/>
    <n v="2.3259999999999999E-3"/>
    <n v="2.7777777864348985E-10"/>
    <n v="2.3260002777777786E-3"/>
    <s v="."/>
    <n v="0"/>
    <n v="2.3260002777777786E-3"/>
    <n v="2.3260002777777786E-3"/>
    <n v="0"/>
    <n v="0"/>
    <s v="."/>
    <n v="0"/>
    <s v="."/>
    <n v="2.3260002777777786E-3"/>
    <n v="1.7349333333333339E-4"/>
    <n v="4.2593416666666798E-4"/>
    <n v="2.4614583333333303E-4"/>
    <n v="1.4804269444444441E-3"/>
    <s v="."/>
    <n v="0"/>
    <s v="."/>
    <n v="0"/>
    <n v="0"/>
    <n v="0"/>
    <n v="0"/>
    <s v="."/>
    <e v="#N/A"/>
    <s v="."/>
    <x v="1"/>
  </r>
  <r>
    <x v="9"/>
    <s v="Industry"/>
    <x v="5"/>
    <m/>
    <x v="7"/>
    <n v="0"/>
    <n v="0"/>
    <n v="0"/>
    <s v="."/>
    <n v="0"/>
    <n v="0"/>
    <n v="0"/>
    <n v="0"/>
    <n v="0"/>
    <s v="."/>
    <n v="0"/>
    <s v="."/>
    <n v="0"/>
    <n v="0"/>
    <n v="0"/>
    <n v="0"/>
    <n v="0"/>
    <s v="."/>
    <n v="0"/>
    <s v="."/>
    <n v="0"/>
    <n v="0"/>
    <n v="0"/>
    <n v="0"/>
    <s v="."/>
    <e v="#N/A"/>
    <s v="."/>
    <x v="1"/>
  </r>
  <r>
    <x v="9"/>
    <s v="Industry"/>
    <x v="5"/>
    <m/>
    <x v="8"/>
    <n v="0"/>
    <n v="0"/>
    <n v="0"/>
    <s v="."/>
    <n v="0"/>
    <n v="0"/>
    <n v="0"/>
    <n v="0"/>
    <n v="0"/>
    <s v="."/>
    <n v="0"/>
    <s v="."/>
    <n v="0"/>
    <n v="0"/>
    <n v="0"/>
    <n v="0"/>
    <n v="0"/>
    <s v="."/>
    <n v="0"/>
    <s v="."/>
    <n v="0"/>
    <n v="0"/>
    <n v="0"/>
    <n v="0"/>
    <s v="."/>
    <e v="#N/A"/>
    <s v="."/>
    <x v="1"/>
  </r>
  <r>
    <x v="9"/>
    <s v="Industry"/>
    <x v="5"/>
    <m/>
    <x v="9"/>
    <s v="-"/>
    <n v="0"/>
    <n v="0"/>
    <s v="."/>
    <n v="0"/>
    <n v="0"/>
    <n v="0"/>
    <n v="0"/>
    <n v="0"/>
    <s v="."/>
    <n v="0"/>
    <s v="."/>
    <n v="0"/>
    <n v="0"/>
    <n v="0"/>
    <n v="0"/>
    <n v="0"/>
    <s v="."/>
    <n v="0"/>
    <s v="."/>
    <n v="0"/>
    <n v="0"/>
    <n v="0"/>
    <n v="0"/>
    <s v="."/>
    <e v="#N/A"/>
    <s v="."/>
    <x v="1"/>
  </r>
  <r>
    <x v="9"/>
    <s v="Industry"/>
    <x v="5"/>
    <m/>
    <x v="10"/>
    <s v="-"/>
    <n v="0"/>
    <n v="0"/>
    <s v="."/>
    <n v="0"/>
    <n v="0"/>
    <n v="0"/>
    <n v="0"/>
    <n v="0"/>
    <s v="."/>
    <n v="0"/>
    <s v="."/>
    <n v="0"/>
    <n v="0"/>
    <n v="0"/>
    <n v="0"/>
    <n v="0"/>
    <s v="."/>
    <n v="0"/>
    <s v="."/>
    <n v="0"/>
    <n v="0"/>
    <n v="0"/>
    <n v="0"/>
    <s v="."/>
    <e v="#N/A"/>
    <s v="."/>
    <x v="1"/>
  </r>
  <r>
    <x v="9"/>
    <s v="Industry"/>
    <x v="5"/>
    <m/>
    <x v="11"/>
    <n v="0.20585099999999998"/>
    <n v="-0.19774534777777777"/>
    <n v="8.1056522222222142E-3"/>
    <s v="."/>
    <n v="0"/>
    <n v="8.1056522222222142E-3"/>
    <n v="3.5229230555555505E-3"/>
    <n v="4.5827291666666629E-3"/>
    <n v="1.09477944444444E-3"/>
    <s v="."/>
    <n v="0"/>
    <s v="."/>
    <n v="2.4281436111111103E-3"/>
    <n v="0"/>
    <n v="4.7022749999999999E-4"/>
    <n v="4.70226944444444E-4"/>
    <n v="1.4876891666666661E-3"/>
    <s v="."/>
    <n v="4.9783583333333297E-4"/>
    <s v="."/>
    <n v="4.0848933333333297E-3"/>
    <n v="0"/>
    <n v="0"/>
    <n v="4.0848933333333297E-3"/>
    <s v="."/>
    <e v="#N/A"/>
    <s v="."/>
    <x v="1"/>
  </r>
  <r>
    <x v="9"/>
    <s v="Industry"/>
    <x v="5"/>
    <m/>
    <x v="12"/>
    <n v="1.6281999999999998E-2"/>
    <n v="3.4694469519536142E-18"/>
    <n v="1.6282000000000001E-2"/>
    <s v="."/>
    <n v="0"/>
    <n v="1.6282000000000001E-2"/>
    <n v="1.6282000000000001E-2"/>
    <n v="0"/>
    <n v="1.2210794444444399E-3"/>
    <s v="."/>
    <n v="0"/>
    <s v="."/>
    <n v="1.506092055555556E-2"/>
    <n v="1.506092055555556E-2"/>
    <n v="0"/>
    <n v="0"/>
    <n v="0"/>
    <s v="."/>
    <n v="0"/>
    <s v="."/>
    <n v="0"/>
    <n v="0"/>
    <n v="0"/>
    <n v="0"/>
    <s v="."/>
    <e v="#N/A"/>
    <s v="."/>
    <x v="1"/>
  </r>
  <r>
    <x v="9"/>
    <s v="Industry"/>
    <x v="5"/>
    <m/>
    <x v="13"/>
    <n v="0"/>
    <n v="0"/>
    <n v="0"/>
    <s v="."/>
    <n v="0"/>
    <n v="0"/>
    <n v="0"/>
    <n v="0"/>
    <n v="0"/>
    <s v="."/>
    <n v="0"/>
    <s v="."/>
    <n v="0"/>
    <n v="0"/>
    <n v="0"/>
    <n v="0"/>
    <n v="0"/>
    <s v="."/>
    <n v="0"/>
    <s v="."/>
    <n v="0"/>
    <n v="0"/>
    <n v="0"/>
    <n v="0"/>
    <s v="."/>
    <e v="#N/A"/>
    <s v="."/>
    <x v="1"/>
  </r>
  <r>
    <x v="9"/>
    <s v="Industry"/>
    <x v="5"/>
    <m/>
    <x v="14"/>
    <n v="0"/>
    <n v="0"/>
    <n v="0"/>
    <s v="."/>
    <n v="0"/>
    <n v="0"/>
    <n v="0"/>
    <n v="0"/>
    <n v="0"/>
    <s v="."/>
    <n v="0"/>
    <s v="."/>
    <n v="0"/>
    <n v="0"/>
    <n v="0"/>
    <n v="0"/>
    <n v="0"/>
    <s v="."/>
    <n v="0"/>
    <s v="."/>
    <n v="0"/>
    <n v="0"/>
    <n v="0"/>
    <n v="0"/>
    <s v="."/>
    <e v="#N/A"/>
    <s v="."/>
    <x v="1"/>
  </r>
  <r>
    <x v="9"/>
    <s v="Industry"/>
    <x v="6"/>
    <m/>
    <x v="1"/>
    <n v="0.73850499999999997"/>
    <n v="-0.35826145055555592"/>
    <n v="0.38024354944444405"/>
    <s v="."/>
    <n v="0"/>
    <n v="0.38024354944444405"/>
    <n v="0.37673330583333292"/>
    <n v="3.5102436111111128E-3"/>
    <n v="5.0426814722222227E-2"/>
    <s v="."/>
    <n v="0"/>
    <s v="."/>
    <n v="0.32630649111111071"/>
    <n v="9.1404100000000016E-3"/>
    <n v="0.29762197888888853"/>
    <n v="1.56701483333333E-2"/>
    <n v="3.8739538888888795E-3"/>
    <s v="."/>
    <n v="5.5000583333333301E-4"/>
    <s v="."/>
    <n v="2.9602377777777798E-3"/>
    <n v="0"/>
    <n v="0"/>
    <n v="2.9602377777777798E-3"/>
    <s v="."/>
    <e v="#N/A"/>
    <s v="."/>
    <x v="1"/>
  </r>
  <r>
    <x v="9"/>
    <s v="Industry"/>
    <x v="6"/>
    <m/>
    <x v="2"/>
    <n v="0"/>
    <n v="0"/>
    <n v="0"/>
    <s v="."/>
    <n v="0"/>
    <n v="0"/>
    <n v="0"/>
    <n v="0"/>
    <n v="0"/>
    <s v="."/>
    <n v="0"/>
    <s v="."/>
    <n v="0"/>
    <n v="0"/>
    <n v="0"/>
    <n v="0"/>
    <n v="0"/>
    <s v="."/>
    <n v="0"/>
    <s v="."/>
    <n v="0"/>
    <n v="0"/>
    <n v="0"/>
    <n v="0"/>
    <s v="."/>
    <e v="#N/A"/>
    <s v="."/>
    <x v="1"/>
  </r>
  <r>
    <x v="9"/>
    <s v="Industry"/>
    <x v="6"/>
    <m/>
    <x v="3"/>
    <n v="0"/>
    <n v="0"/>
    <n v="0"/>
    <s v="."/>
    <n v="0"/>
    <n v="0"/>
    <n v="0"/>
    <n v="0"/>
    <n v="0"/>
    <s v="."/>
    <n v="0"/>
    <s v="."/>
    <n v="0"/>
    <n v="0"/>
    <n v="0"/>
    <n v="0"/>
    <n v="0"/>
    <s v="."/>
    <n v="0"/>
    <s v="."/>
    <n v="0"/>
    <n v="0"/>
    <n v="0"/>
    <n v="0"/>
    <s v="."/>
    <e v="#N/A"/>
    <s v="."/>
    <x v="1"/>
  </r>
  <r>
    <x v="9"/>
    <s v="Industry"/>
    <x v="6"/>
    <m/>
    <x v="4"/>
    <n v="0.30703199999999997"/>
    <n v="2.7777757871660924E-10"/>
    <n v="0.30703200027777755"/>
    <s v="."/>
    <n v="0"/>
    <n v="0.30703200027777755"/>
    <n v="0.30703200027777755"/>
    <n v="0"/>
    <n v="4.8001536388888898E-2"/>
    <s v="."/>
    <n v="0"/>
    <s v="."/>
    <n v="0.25903046388888867"/>
    <n v="0"/>
    <n v="0.24305030222222201"/>
    <n v="1.28143175E-2"/>
    <n v="3.1658441666666702E-3"/>
    <s v="."/>
    <n v="0"/>
    <s v="."/>
    <n v="0"/>
    <n v="0"/>
    <n v="0"/>
    <n v="0"/>
    <s v="."/>
    <e v="#N/A"/>
    <s v="."/>
    <x v="1"/>
  </r>
  <r>
    <x v="9"/>
    <s v="Industry"/>
    <x v="6"/>
    <m/>
    <x v="5"/>
    <n v="0"/>
    <n v="0"/>
    <n v="0"/>
    <s v="."/>
    <n v="0"/>
    <n v="0"/>
    <n v="0"/>
    <n v="0"/>
    <n v="0"/>
    <s v="."/>
    <n v="0"/>
    <s v="."/>
    <n v="0"/>
    <n v="0"/>
    <n v="0"/>
    <n v="0"/>
    <n v="0"/>
    <s v="."/>
    <n v="0"/>
    <s v="."/>
    <n v="0"/>
    <n v="0"/>
    <n v="0"/>
    <n v="0"/>
    <s v="."/>
    <e v="#N/A"/>
    <s v="."/>
    <x v="1"/>
  </r>
  <r>
    <x v="9"/>
    <s v="Industry"/>
    <x v="6"/>
    <m/>
    <x v="6"/>
    <n v="5.815E-2"/>
    <n v="2.7777776606674465E-10"/>
    <n v="5.8150000277777766E-2"/>
    <s v="."/>
    <n v="0"/>
    <n v="5.8150000277777766E-2"/>
    <n v="5.8150000277777766E-2"/>
    <n v="0"/>
    <n v="0"/>
    <s v="."/>
    <n v="0"/>
    <s v="."/>
    <n v="5.8150000277777766E-2"/>
    <n v="7.6041499999999996E-4"/>
    <n v="5.3849094999999986E-2"/>
    <n v="2.8390805555555598E-3"/>
    <n v="7.0140972222222306E-4"/>
    <s v="."/>
    <n v="0"/>
    <s v="."/>
    <n v="0"/>
    <n v="0"/>
    <n v="0"/>
    <n v="0"/>
    <s v="."/>
    <e v="#N/A"/>
    <s v="."/>
    <x v="1"/>
  </r>
  <r>
    <x v="9"/>
    <s v="Industry"/>
    <x v="6"/>
    <m/>
    <x v="7"/>
    <n v="0"/>
    <n v="0"/>
    <n v="0"/>
    <s v="."/>
    <n v="0"/>
    <n v="0"/>
    <n v="0"/>
    <n v="0"/>
    <n v="0"/>
    <s v="."/>
    <n v="0"/>
    <s v="."/>
    <n v="0"/>
    <n v="0"/>
    <n v="0"/>
    <n v="0"/>
    <n v="0"/>
    <s v="."/>
    <n v="0"/>
    <s v="."/>
    <n v="0"/>
    <n v="0"/>
    <n v="0"/>
    <n v="0"/>
    <s v="."/>
    <e v="#N/A"/>
    <s v="."/>
    <x v="1"/>
  </r>
  <r>
    <x v="9"/>
    <s v="Industry"/>
    <x v="6"/>
    <m/>
    <x v="8"/>
    <n v="0"/>
    <n v="0"/>
    <n v="0"/>
    <s v="."/>
    <n v="0"/>
    <n v="0"/>
    <n v="0"/>
    <n v="0"/>
    <n v="0"/>
    <s v="."/>
    <n v="0"/>
    <s v="."/>
    <n v="0"/>
    <n v="0"/>
    <n v="0"/>
    <n v="0"/>
    <n v="0"/>
    <s v="."/>
    <n v="0"/>
    <s v="."/>
    <n v="0"/>
    <n v="0"/>
    <n v="0"/>
    <n v="0"/>
    <s v="."/>
    <e v="#N/A"/>
    <s v="."/>
    <x v="1"/>
  </r>
  <r>
    <x v="9"/>
    <s v="Industry"/>
    <x v="6"/>
    <m/>
    <x v="9"/>
    <s v="-"/>
    <n v="0"/>
    <n v="0"/>
    <s v="."/>
    <n v="0"/>
    <n v="0"/>
    <n v="0"/>
    <n v="0"/>
    <n v="0"/>
    <s v="."/>
    <n v="0"/>
    <s v="."/>
    <n v="0"/>
    <n v="0"/>
    <n v="0"/>
    <n v="0"/>
    <n v="0"/>
    <s v="."/>
    <n v="0"/>
    <s v="."/>
    <n v="0"/>
    <n v="0"/>
    <n v="0"/>
    <n v="0"/>
    <s v="."/>
    <e v="#N/A"/>
    <s v="."/>
    <x v="1"/>
  </r>
  <r>
    <x v="9"/>
    <s v="Industry"/>
    <x v="6"/>
    <m/>
    <x v="10"/>
    <s v="-"/>
    <n v="0"/>
    <n v="0"/>
    <s v="."/>
    <n v="0"/>
    <n v="0"/>
    <n v="0"/>
    <n v="0"/>
    <n v="0"/>
    <s v="."/>
    <n v="0"/>
    <s v="."/>
    <n v="0"/>
    <n v="0"/>
    <n v="0"/>
    <n v="0"/>
    <n v="0"/>
    <s v="."/>
    <n v="0"/>
    <s v="."/>
    <n v="0"/>
    <n v="0"/>
    <n v="0"/>
    <n v="0"/>
    <s v="."/>
    <e v="#N/A"/>
    <s v="."/>
    <x v="1"/>
  </r>
  <r>
    <x v="9"/>
    <s v="Industry"/>
    <x v="6"/>
    <m/>
    <x v="11"/>
    <n v="0.36401899999999998"/>
    <n v="-0.35709845027777776"/>
    <n v="6.9205497222222228E-3"/>
    <s v="."/>
    <n v="0"/>
    <n v="6.9205497222222228E-3"/>
    <n v="3.4103061111111104E-3"/>
    <n v="3.5102436111111128E-3"/>
    <n v="1.1527311111111101E-3"/>
    <s v="."/>
    <n v="0"/>
    <s v="."/>
    <n v="2.2575750000000004E-3"/>
    <n v="1.5115425E-3"/>
    <n v="7.225816666666671E-4"/>
    <n v="1.67505555555556E-5"/>
    <n v="6.7002777777777797E-6"/>
    <s v="."/>
    <n v="5.5000583333333301E-4"/>
    <s v="."/>
    <n v="2.9602377777777798E-3"/>
    <n v="0"/>
    <n v="0"/>
    <n v="2.9602377777777798E-3"/>
    <s v="."/>
    <e v="#N/A"/>
    <s v="."/>
    <x v="1"/>
  </r>
  <r>
    <x v="9"/>
    <s v="Industry"/>
    <x v="6"/>
    <m/>
    <x v="12"/>
    <n v="8.1409999999999989E-3"/>
    <n v="1.7347234759768071E-18"/>
    <n v="8.1410000000000007E-3"/>
    <s v="."/>
    <n v="0"/>
    <n v="8.1410000000000007E-3"/>
    <n v="8.1410000000000007E-3"/>
    <n v="0"/>
    <n v="1.27254722222222E-3"/>
    <s v="."/>
    <n v="0"/>
    <s v="."/>
    <n v="6.8684527777777803E-3"/>
    <n v="6.8684527777777803E-3"/>
    <n v="0"/>
    <n v="0"/>
    <n v="0"/>
    <s v="."/>
    <n v="0"/>
    <s v="."/>
    <n v="0"/>
    <n v="0"/>
    <n v="0"/>
    <n v="0"/>
    <s v="."/>
    <e v="#N/A"/>
    <s v="."/>
    <x v="1"/>
  </r>
  <r>
    <x v="9"/>
    <s v="Industry"/>
    <x v="6"/>
    <m/>
    <x v="13"/>
    <n v="0"/>
    <n v="0"/>
    <n v="0"/>
    <s v="."/>
    <n v="0"/>
    <n v="0"/>
    <n v="0"/>
    <n v="0"/>
    <n v="0"/>
    <s v="."/>
    <n v="0"/>
    <s v="."/>
    <n v="0"/>
    <n v="0"/>
    <n v="0"/>
    <n v="0"/>
    <n v="0"/>
    <s v="."/>
    <n v="0"/>
    <s v="."/>
    <n v="0"/>
    <n v="0"/>
    <n v="0"/>
    <n v="0"/>
    <s v="."/>
    <e v="#N/A"/>
    <s v="."/>
    <x v="1"/>
  </r>
  <r>
    <x v="9"/>
    <s v="Industry"/>
    <x v="6"/>
    <m/>
    <x v="14"/>
    <n v="0"/>
    <n v="0"/>
    <n v="0"/>
    <s v="."/>
    <n v="0"/>
    <n v="0"/>
    <n v="0"/>
    <n v="0"/>
    <n v="0"/>
    <s v="."/>
    <n v="0"/>
    <s v="."/>
    <n v="0"/>
    <n v="0"/>
    <n v="0"/>
    <n v="0"/>
    <n v="0"/>
    <s v="."/>
    <n v="0"/>
    <s v="."/>
    <n v="0"/>
    <n v="0"/>
    <n v="0"/>
    <n v="0"/>
    <s v="."/>
    <e v="#N/A"/>
    <s v="."/>
    <x v="1"/>
  </r>
  <r>
    <x v="9"/>
    <s v="Industry"/>
    <x v="7"/>
    <m/>
    <x v="1"/>
    <n v="0.70710399999999995"/>
    <n v="-0.17075720861111132"/>
    <n v="0.53634679138888863"/>
    <s v="."/>
    <n v="0"/>
    <n v="0.53634679138888863"/>
    <n v="0.4049483102777775"/>
    <n v="0.13139848111111116"/>
    <n v="0.20522840027777764"/>
    <s v="."/>
    <n v="0"/>
    <s v="."/>
    <n v="0.19971990999999986"/>
    <n v="6.1765582222222198E-2"/>
    <n v="9.9342846666666595E-2"/>
    <n v="3.4165887222222198E-2"/>
    <n v="4.4455938888888899E-3"/>
    <s v="."/>
    <n v="2.2603330555555599E-3"/>
    <s v="."/>
    <n v="0.1291381480555556"/>
    <n v="0"/>
    <n v="3.62131888888889E-2"/>
    <n v="9.2924959166666696E-2"/>
    <s v="."/>
    <e v="#N/A"/>
    <s v="."/>
    <x v="1"/>
  </r>
  <r>
    <x v="9"/>
    <s v="Industry"/>
    <x v="7"/>
    <m/>
    <x v="2"/>
    <n v="0"/>
    <n v="0"/>
    <n v="0"/>
    <s v="."/>
    <n v="0"/>
    <n v="0"/>
    <n v="0"/>
    <n v="0"/>
    <n v="0"/>
    <s v="."/>
    <n v="0"/>
    <s v="."/>
    <n v="0"/>
    <n v="0"/>
    <n v="0"/>
    <n v="0"/>
    <n v="0"/>
    <s v="."/>
    <n v="0"/>
    <s v="."/>
    <n v="0"/>
    <n v="0"/>
    <n v="0"/>
    <n v="0"/>
    <s v="."/>
    <e v="#N/A"/>
    <s v="."/>
    <x v="1"/>
  </r>
  <r>
    <x v="9"/>
    <s v="Industry"/>
    <x v="7"/>
    <m/>
    <x v="3"/>
    <n v="8.9551000000000006E-2"/>
    <n v="-5.5555550437791368E-10"/>
    <n v="8.9550999444444501E-2"/>
    <s v="."/>
    <n v="0"/>
    <n v="8.9550999444444501E-2"/>
    <n v="8.9550999444444501E-2"/>
    <n v="0"/>
    <n v="7.7148930555555597E-3"/>
    <s v="."/>
    <n v="0"/>
    <s v="."/>
    <n v="8.1836106388888941E-2"/>
    <n v="4.62759455555556E-2"/>
    <n v="2.6467838333333341E-2"/>
    <n v="7.8173969444444401E-3"/>
    <n v="1.27492555555556E-3"/>
    <s v="."/>
    <n v="0"/>
    <s v="."/>
    <n v="0"/>
    <n v="0"/>
    <n v="0"/>
    <n v="0"/>
    <s v="."/>
    <e v="#N/A"/>
    <s v="."/>
    <x v="1"/>
  </r>
  <r>
    <x v="9"/>
    <s v="Industry"/>
    <x v="7"/>
    <m/>
    <x v="4"/>
    <n v="0.257023"/>
    <n v="-5.5511151231257827E-17"/>
    <n v="0.25702299999999995"/>
    <s v="."/>
    <n v="0"/>
    <n v="0.25702299999999995"/>
    <n v="0.25702299999999995"/>
    <n v="0"/>
    <n v="0.170476146111111"/>
    <s v="."/>
    <n v="0"/>
    <s v="."/>
    <n v="8.6546853888888942E-2"/>
    <n v="0"/>
    <n v="6.4417822499999999E-2"/>
    <n v="1.90260980555556E-2"/>
    <n v="3.1029333333333301E-3"/>
    <s v="."/>
    <n v="0"/>
    <s v="."/>
    <n v="0"/>
    <n v="0"/>
    <n v="0"/>
    <n v="0"/>
    <s v="."/>
    <e v="#N/A"/>
    <s v="."/>
    <x v="1"/>
  </r>
  <r>
    <x v="9"/>
    <s v="Industry"/>
    <x v="7"/>
    <m/>
    <x v="5"/>
    <n v="0"/>
    <n v="0"/>
    <n v="0"/>
    <s v="."/>
    <n v="0"/>
    <n v="0"/>
    <n v="0"/>
    <n v="0"/>
    <n v="0"/>
    <s v="."/>
    <n v="0"/>
    <s v="."/>
    <n v="0"/>
    <n v="0"/>
    <n v="0"/>
    <n v="0"/>
    <n v="0"/>
    <s v="."/>
    <n v="0"/>
    <s v="."/>
    <n v="0"/>
    <n v="0"/>
    <n v="0"/>
    <n v="0"/>
    <s v="."/>
    <e v="#N/A"/>
    <s v="."/>
    <x v="1"/>
  </r>
  <r>
    <x v="9"/>
    <s v="Industry"/>
    <x v="7"/>
    <m/>
    <x v="6"/>
    <n v="4.6519999999999999E-3"/>
    <n v="-2.7777777734244724E-10"/>
    <n v="4.6519997222222225E-3"/>
    <s v="."/>
    <n v="0"/>
    <n v="4.6519997222222225E-3"/>
    <n v="4.6519997222222225E-3"/>
    <n v="0"/>
    <n v="0"/>
    <s v="."/>
    <n v="0"/>
    <s v="."/>
    <n v="4.6519997222222225E-3"/>
    <n v="2.76274277777778E-3"/>
    <n v="1.4061958333333319E-3"/>
    <n v="4.1532638888888901E-4"/>
    <n v="6.7734722222222198E-5"/>
    <s v="."/>
    <n v="0"/>
    <s v="."/>
    <n v="0"/>
    <n v="0"/>
    <n v="0"/>
    <n v="0"/>
    <s v="."/>
    <e v="#N/A"/>
    <s v="."/>
    <x v="1"/>
  </r>
  <r>
    <x v="9"/>
    <s v="Industry"/>
    <x v="7"/>
    <m/>
    <x v="7"/>
    <n v="0"/>
    <n v="0"/>
    <n v="0"/>
    <s v="."/>
    <n v="0"/>
    <n v="0"/>
    <n v="0"/>
    <n v="0"/>
    <n v="0"/>
    <s v="."/>
    <n v="0"/>
    <s v="."/>
    <n v="0"/>
    <n v="0"/>
    <n v="0"/>
    <n v="0"/>
    <n v="0"/>
    <s v="."/>
    <n v="0"/>
    <s v="."/>
    <n v="0"/>
    <n v="0"/>
    <n v="0"/>
    <n v="0"/>
    <s v="."/>
    <e v="#N/A"/>
    <s v="."/>
    <x v="1"/>
  </r>
  <r>
    <x v="9"/>
    <s v="Industry"/>
    <x v="7"/>
    <m/>
    <x v="8"/>
    <n v="0"/>
    <n v="0"/>
    <n v="0"/>
    <s v="."/>
    <n v="0"/>
    <n v="0"/>
    <n v="0"/>
    <n v="0"/>
    <n v="0"/>
    <s v="."/>
    <n v="0"/>
    <s v="."/>
    <n v="0"/>
    <n v="0"/>
    <n v="0"/>
    <n v="0"/>
    <n v="0"/>
    <s v="."/>
    <n v="0"/>
    <s v="."/>
    <n v="0"/>
    <n v="0"/>
    <n v="0"/>
    <n v="0"/>
    <s v="."/>
    <e v="#N/A"/>
    <s v="."/>
    <x v="1"/>
  </r>
  <r>
    <x v="9"/>
    <s v="Industry"/>
    <x v="7"/>
    <m/>
    <x v="9"/>
    <s v="-"/>
    <n v="0"/>
    <n v="0"/>
    <s v="."/>
    <n v="0"/>
    <n v="0"/>
    <n v="0"/>
    <n v="0"/>
    <n v="0"/>
    <s v="."/>
    <n v="0"/>
    <s v="."/>
    <n v="0"/>
    <n v="0"/>
    <n v="0"/>
    <n v="0"/>
    <n v="0"/>
    <s v="."/>
    <n v="0"/>
    <s v="."/>
    <n v="0"/>
    <n v="0"/>
    <n v="0"/>
    <n v="0"/>
    <s v="."/>
    <e v="#N/A"/>
    <s v="."/>
    <x v="1"/>
  </r>
  <r>
    <x v="9"/>
    <s v="Industry"/>
    <x v="7"/>
    <m/>
    <x v="10"/>
    <s v="-"/>
    <n v="0"/>
    <n v="0"/>
    <s v="."/>
    <n v="0"/>
    <n v="0"/>
    <n v="0"/>
    <n v="0"/>
    <n v="0"/>
    <s v="."/>
    <n v="0"/>
    <s v="."/>
    <n v="0"/>
    <n v="0"/>
    <n v="0"/>
    <n v="0"/>
    <n v="0"/>
    <s v="."/>
    <n v="0"/>
    <s v="."/>
    <n v="0"/>
    <n v="0"/>
    <n v="0"/>
    <n v="0"/>
    <s v="."/>
    <e v="#N/A"/>
    <s v="."/>
    <x v="1"/>
  </r>
  <r>
    <x v="9"/>
    <s v="Industry"/>
    <x v="7"/>
    <m/>
    <x v="11"/>
    <n v="0.320988"/>
    <n v="-0.16959420861111105"/>
    <n v="0.15139379138888895"/>
    <s v="."/>
    <n v="0"/>
    <n v="0.15139379138888895"/>
    <n v="1.9995310277777779E-2"/>
    <n v="0.13139848111111116"/>
    <n v="4.6814952777777799E-3"/>
    <s v="."/>
    <n v="0"/>
    <s v="."/>
    <n v="1.5313814999999998E-2"/>
    <n v="1.3557588888888879E-3"/>
    <n v="7.05099E-3"/>
    <n v="6.9070661111111098E-3"/>
    <n v="0"/>
    <s v="."/>
    <n v="2.2603330555555599E-3"/>
    <s v="."/>
    <n v="0.1291381480555556"/>
    <n v="0"/>
    <n v="3.62131888888889E-2"/>
    <n v="9.2924959166666696E-2"/>
    <s v="."/>
    <e v="#N/A"/>
    <s v="."/>
    <x v="1"/>
  </r>
  <r>
    <x v="9"/>
    <s v="Industry"/>
    <x v="7"/>
    <m/>
    <x v="12"/>
    <n v="3.3727E-2"/>
    <n v="-2.7777782157789588E-10"/>
    <n v="3.3726999722222178E-2"/>
    <s v="."/>
    <n v="0"/>
    <n v="3.3726999722222178E-2"/>
    <n v="3.3726999722222178E-2"/>
    <n v="0"/>
    <n v="2.2355865833333301E-2"/>
    <s v="."/>
    <n v="0"/>
    <s v="."/>
    <n v="1.1371133888888879E-2"/>
    <n v="1.1371133888888879E-2"/>
    <n v="0"/>
    <n v="0"/>
    <n v="0"/>
    <s v="."/>
    <n v="0"/>
    <s v="."/>
    <n v="0"/>
    <n v="0"/>
    <n v="0"/>
    <n v="0"/>
    <s v="."/>
    <e v="#N/A"/>
    <s v="."/>
    <x v="1"/>
  </r>
  <r>
    <x v="9"/>
    <s v="Industry"/>
    <x v="7"/>
    <m/>
    <x v="13"/>
    <n v="0"/>
    <n v="0"/>
    <n v="0"/>
    <s v="."/>
    <n v="0"/>
    <n v="0"/>
    <n v="0"/>
    <n v="0"/>
    <n v="0"/>
    <s v="."/>
    <n v="0"/>
    <s v="."/>
    <n v="0"/>
    <n v="0"/>
    <n v="0"/>
    <n v="0"/>
    <n v="0"/>
    <s v="."/>
    <n v="0"/>
    <s v="."/>
    <n v="0"/>
    <n v="0"/>
    <n v="0"/>
    <n v="0"/>
    <s v="."/>
    <e v="#N/A"/>
    <s v="."/>
    <x v="1"/>
  </r>
  <r>
    <x v="9"/>
    <s v="Industry"/>
    <x v="7"/>
    <m/>
    <x v="14"/>
    <n v="0"/>
    <n v="0"/>
    <n v="0"/>
    <s v="."/>
    <n v="0"/>
    <n v="0"/>
    <n v="0"/>
    <n v="0"/>
    <n v="0"/>
    <s v="."/>
    <n v="0"/>
    <s v="."/>
    <n v="0"/>
    <n v="0"/>
    <n v="0"/>
    <n v="0"/>
    <n v="0"/>
    <s v="."/>
    <n v="0"/>
    <s v="."/>
    <n v="0"/>
    <n v="0"/>
    <n v="0"/>
    <n v="0"/>
    <s v="."/>
    <e v="#N/A"/>
    <s v="."/>
    <x v="1"/>
  </r>
  <r>
    <x v="9"/>
    <s v="Industry"/>
    <x v="8"/>
    <m/>
    <x v="1"/>
    <n v="0.62336799999999992"/>
    <n v="-0.33823165444444475"/>
    <n v="0.28513634555555517"/>
    <s v="."/>
    <n v="0"/>
    <n v="0.28513634555555517"/>
    <n v="0.28260579805555519"/>
    <n v="2.5305474999999999E-3"/>
    <n v="0.23284776694444409"/>
    <s v="."/>
    <n v="0"/>
    <s v="."/>
    <n v="4.9758031111111101E-2"/>
    <n v="1.868842666666666E-2"/>
    <n v="2.330220333333333E-2"/>
    <n v="7.7674011111111101E-3"/>
    <n v="0"/>
    <s v="."/>
    <n v="2.5305474999999999E-3"/>
    <s v="."/>
    <n v="0"/>
    <n v="0"/>
    <n v="0"/>
    <n v="0"/>
    <s v="."/>
    <e v="#N/A"/>
    <s v="."/>
    <x v="1"/>
  </r>
  <r>
    <x v="9"/>
    <s v="Industry"/>
    <x v="8"/>
    <m/>
    <x v="2"/>
    <n v="0"/>
    <n v="0"/>
    <n v="0"/>
    <s v="."/>
    <n v="0"/>
    <n v="0"/>
    <n v="0"/>
    <n v="0"/>
    <n v="0"/>
    <s v="."/>
    <n v="0"/>
    <s v="."/>
    <n v="0"/>
    <n v="0"/>
    <n v="0"/>
    <n v="0"/>
    <n v="0"/>
    <s v="."/>
    <n v="0"/>
    <s v="."/>
    <n v="0"/>
    <n v="0"/>
    <n v="0"/>
    <n v="0"/>
    <s v="."/>
    <e v="#N/A"/>
    <s v="."/>
    <x v="1"/>
  </r>
  <r>
    <x v="9"/>
    <s v="Industry"/>
    <x v="8"/>
    <m/>
    <x v="3"/>
    <n v="3.4889999999999997E-2"/>
    <n v="5.5555552519459539E-10"/>
    <n v="3.4890000555555523E-2"/>
    <s v="."/>
    <n v="0"/>
    <n v="3.4890000555555523E-2"/>
    <n v="3.4890000555555523E-2"/>
    <n v="0"/>
    <n v="2.1724358333333301E-2"/>
    <s v="."/>
    <n v="0"/>
    <s v="."/>
    <n v="1.3165642222222221E-2"/>
    <n v="4.22458666666666E-3"/>
    <n v="6.7057916666666698E-3"/>
    <n v="2.2352638888888899E-3"/>
    <n v="0"/>
    <s v="."/>
    <n v="0"/>
    <s v="."/>
    <n v="0"/>
    <n v="0"/>
    <n v="0"/>
    <n v="0"/>
    <s v="."/>
    <e v="#N/A"/>
    <s v="."/>
    <x v="1"/>
  </r>
  <r>
    <x v="9"/>
    <s v="Industry"/>
    <x v="8"/>
    <m/>
    <x v="4"/>
    <n v="0.122115"/>
    <n v="2.7777743993873116E-10"/>
    <n v="0.12211500027777744"/>
    <s v="."/>
    <n v="0"/>
    <n v="0.12211500027777744"/>
    <n v="0.12211500027777744"/>
    <n v="0"/>
    <n v="0.11405673583333301"/>
    <s v="."/>
    <n v="0"/>
    <s v="."/>
    <n v="8.0582644444444403E-3"/>
    <n v="0"/>
    <n v="6.0436983333333298E-3"/>
    <n v="2.0145661111111101E-3"/>
    <n v="0"/>
    <s v="."/>
    <n v="0"/>
    <s v="."/>
    <n v="0"/>
    <n v="0"/>
    <n v="0"/>
    <n v="0"/>
    <s v="."/>
    <e v="#N/A"/>
    <s v="."/>
    <x v="1"/>
  </r>
  <r>
    <x v="9"/>
    <s v="Industry"/>
    <x v="8"/>
    <m/>
    <x v="5"/>
    <n v="1.2793000000000001E-2"/>
    <n v="-1.7347234759768071E-18"/>
    <n v="1.2792999999999999E-2"/>
    <s v="."/>
    <n v="0"/>
    <n v="1.2792999999999999E-2"/>
    <n v="1.2792999999999999E-2"/>
    <n v="0"/>
    <n v="0"/>
    <s v="."/>
    <n v="0"/>
    <s v="."/>
    <n v="1.2792999999999999E-2"/>
    <n v="4.6470455555555597E-3"/>
    <n v="6.10946583333333E-3"/>
    <n v="2.03648861111111E-3"/>
    <n v="0"/>
    <s v="."/>
    <n v="0"/>
    <s v="."/>
    <n v="0"/>
    <n v="0"/>
    <n v="0"/>
    <n v="0"/>
    <s v="."/>
    <e v="#N/A"/>
    <s v="."/>
    <x v="1"/>
  </r>
  <r>
    <x v="9"/>
    <s v="Industry"/>
    <x v="8"/>
    <m/>
    <x v="6"/>
    <n v="9.3039999999999998E-3"/>
    <n v="5.5555555988906491E-10"/>
    <n v="9.3040005555555597E-3"/>
    <s v="."/>
    <n v="0"/>
    <n v="9.3040005555555597E-3"/>
    <n v="9.3040005555555597E-3"/>
    <n v="0"/>
    <n v="0"/>
    <s v="."/>
    <n v="0"/>
    <s v="."/>
    <n v="9.3040005555555597E-3"/>
    <n v="3.3796694444444401E-3"/>
    <n v="4.4432483333333404E-3"/>
    <n v="1.48108277777778E-3"/>
    <n v="0"/>
    <s v="."/>
    <n v="0"/>
    <s v="."/>
    <n v="0"/>
    <n v="0"/>
    <n v="0"/>
    <n v="0"/>
    <s v="."/>
    <e v="#N/A"/>
    <s v="."/>
    <x v="1"/>
  </r>
  <r>
    <x v="9"/>
    <s v="Industry"/>
    <x v="8"/>
    <m/>
    <x v="7"/>
    <n v="0"/>
    <n v="0"/>
    <n v="0"/>
    <s v="."/>
    <n v="0"/>
    <n v="0"/>
    <n v="0"/>
    <n v="0"/>
    <n v="0"/>
    <s v="."/>
    <n v="0"/>
    <s v="."/>
    <n v="0"/>
    <n v="0"/>
    <n v="0"/>
    <n v="0"/>
    <n v="0"/>
    <s v="."/>
    <n v="0"/>
    <s v="."/>
    <n v="0"/>
    <n v="0"/>
    <n v="0"/>
    <n v="0"/>
    <s v="."/>
    <e v="#N/A"/>
    <s v="."/>
    <x v="1"/>
  </r>
  <r>
    <x v="9"/>
    <s v="Industry"/>
    <x v="8"/>
    <m/>
    <x v="8"/>
    <n v="0"/>
    <n v="0"/>
    <n v="0"/>
    <s v="."/>
    <n v="0"/>
    <n v="0"/>
    <n v="0"/>
    <n v="0"/>
    <n v="0"/>
    <s v="."/>
    <n v="0"/>
    <s v="."/>
    <n v="0"/>
    <n v="0"/>
    <n v="0"/>
    <n v="0"/>
    <n v="0"/>
    <s v="."/>
    <n v="0"/>
    <s v="."/>
    <n v="0"/>
    <n v="0"/>
    <n v="0"/>
    <n v="0"/>
    <s v="."/>
    <e v="#N/A"/>
    <s v="."/>
    <x v="1"/>
  </r>
  <r>
    <x v="9"/>
    <s v="Industry"/>
    <x v="8"/>
    <m/>
    <x v="9"/>
    <s v="-"/>
    <n v="0"/>
    <n v="0"/>
    <s v="."/>
    <n v="0"/>
    <n v="0"/>
    <n v="0"/>
    <n v="0"/>
    <n v="0"/>
    <s v="."/>
    <n v="0"/>
    <s v="."/>
    <n v="0"/>
    <n v="0"/>
    <n v="0"/>
    <n v="0"/>
    <n v="0"/>
    <s v="."/>
    <n v="0"/>
    <s v="."/>
    <n v="0"/>
    <n v="0"/>
    <n v="0"/>
    <n v="0"/>
    <s v="."/>
    <e v="#N/A"/>
    <s v="."/>
    <x v="1"/>
  </r>
  <r>
    <x v="9"/>
    <s v="Industry"/>
    <x v="8"/>
    <m/>
    <x v="10"/>
    <s v="-"/>
    <n v="0"/>
    <n v="0"/>
    <s v="."/>
    <n v="0"/>
    <n v="0"/>
    <n v="0"/>
    <n v="0"/>
    <n v="0"/>
    <s v="."/>
    <n v="0"/>
    <s v="."/>
    <n v="0"/>
    <n v="0"/>
    <n v="0"/>
    <n v="0"/>
    <n v="0"/>
    <s v="."/>
    <n v="0"/>
    <s v="."/>
    <n v="0"/>
    <n v="0"/>
    <n v="0"/>
    <n v="0"/>
    <s v="."/>
    <e v="#N/A"/>
    <s v="."/>
    <x v="1"/>
  </r>
  <r>
    <x v="9"/>
    <s v="Industry"/>
    <x v="8"/>
    <m/>
    <x v="11"/>
    <n v="0.34541100000000002"/>
    <n v="-0.33706865472222225"/>
    <n v="8.342345277777781E-3"/>
    <s v="."/>
    <n v="0"/>
    <n v="8.342345277777781E-3"/>
    <n v="5.8117977777777802E-3"/>
    <n v="2.5305474999999999E-3"/>
    <n v="5.8117977777777802E-3"/>
    <s v="."/>
    <n v="0"/>
    <s v="."/>
    <n v="0"/>
    <n v="0"/>
    <n v="0"/>
    <n v="0"/>
    <n v="0"/>
    <s v="."/>
    <n v="2.5305474999999999E-3"/>
    <s v="."/>
    <n v="0"/>
    <n v="0"/>
    <n v="0"/>
    <n v="0"/>
    <s v="."/>
    <e v="#N/A"/>
    <s v="."/>
    <x v="1"/>
  </r>
  <r>
    <x v="9"/>
    <s v="Industry"/>
    <x v="8"/>
    <m/>
    <x v="12"/>
    <n v="9.7692000000000001E-2"/>
    <n v="0"/>
    <n v="9.7692000000000001E-2"/>
    <s v="."/>
    <n v="0"/>
    <n v="9.7692000000000001E-2"/>
    <n v="9.7692000000000001E-2"/>
    <n v="0"/>
    <n v="9.1254874999999999E-2"/>
    <s v="."/>
    <n v="0"/>
    <s v="."/>
    <n v="6.4371250000000001E-3"/>
    <n v="6.4371250000000001E-3"/>
    <n v="0"/>
    <n v="0"/>
    <n v="0"/>
    <s v="."/>
    <n v="0"/>
    <s v="."/>
    <n v="0"/>
    <n v="0"/>
    <n v="0"/>
    <n v="0"/>
    <s v="."/>
    <e v="#N/A"/>
    <s v="."/>
    <x v="1"/>
  </r>
  <r>
    <x v="9"/>
    <s v="Industry"/>
    <x v="8"/>
    <m/>
    <x v="13"/>
    <n v="0"/>
    <n v="0"/>
    <n v="0"/>
    <s v="."/>
    <n v="0"/>
    <n v="0"/>
    <n v="0"/>
    <n v="0"/>
    <n v="0"/>
    <s v="."/>
    <n v="0"/>
    <s v="."/>
    <n v="0"/>
    <n v="0"/>
    <n v="0"/>
    <n v="0"/>
    <n v="0"/>
    <s v="."/>
    <n v="0"/>
    <s v="."/>
    <n v="0"/>
    <n v="0"/>
    <n v="0"/>
    <n v="0"/>
    <s v="."/>
    <e v="#N/A"/>
    <s v="."/>
    <x v="1"/>
  </r>
  <r>
    <x v="9"/>
    <s v="Industry"/>
    <x v="8"/>
    <m/>
    <x v="14"/>
    <n v="0"/>
    <n v="0"/>
    <n v="0"/>
    <s v="."/>
    <n v="0"/>
    <n v="0"/>
    <n v="0"/>
    <n v="0"/>
    <n v="0"/>
    <s v="."/>
    <n v="0"/>
    <s v="."/>
    <n v="0"/>
    <n v="0"/>
    <n v="0"/>
    <n v="0"/>
    <n v="0"/>
    <s v="."/>
    <n v="0"/>
    <s v="."/>
    <n v="0"/>
    <n v="0"/>
    <n v="0"/>
    <n v="0"/>
    <s v="."/>
    <e v="#N/A"/>
    <s v="."/>
    <x v="1"/>
  </r>
  <r>
    <x v="9"/>
    <s v="Industry"/>
    <x v="9"/>
    <m/>
    <x v="1"/>
    <n v="2.5527850000000001"/>
    <n v="-0.72392854333333445"/>
    <n v="1.8288564566666656"/>
    <s v="."/>
    <n v="0"/>
    <n v="1.8288564566666656"/>
    <n v="1.8243262738888879"/>
    <n v="4.5301827777777803E-3"/>
    <n v="0.42446753611111143"/>
    <s v="."/>
    <n v="0"/>
    <s v="."/>
    <n v="1.3998587377777765"/>
    <n v="0.1136622844444444"/>
    <n v="0.96464733999999908"/>
    <n v="0.32154911333333303"/>
    <n v="0"/>
    <s v="."/>
    <n v="4.5301827777777803E-3"/>
    <s v="."/>
    <n v="0"/>
    <n v="0"/>
    <n v="0"/>
    <n v="0"/>
    <s v="."/>
    <e v="#N/A"/>
    <s v="."/>
    <x v="1"/>
  </r>
  <r>
    <x v="9"/>
    <s v="Industry"/>
    <x v="9"/>
    <m/>
    <x v="2"/>
    <n v="0"/>
    <n v="0"/>
    <n v="0"/>
    <s v="."/>
    <n v="0"/>
    <n v="0"/>
    <n v="0"/>
    <n v="0"/>
    <n v="0"/>
    <s v="."/>
    <n v="0"/>
    <s v="."/>
    <n v="0"/>
    <n v="0"/>
    <n v="0"/>
    <n v="0"/>
    <n v="0"/>
    <s v="."/>
    <n v="0"/>
    <s v="."/>
    <n v="0"/>
    <n v="0"/>
    <n v="0"/>
    <n v="0"/>
    <s v="."/>
    <e v="#N/A"/>
    <s v="."/>
    <x v="1"/>
  </r>
  <r>
    <x v="9"/>
    <s v="Industry"/>
    <x v="9"/>
    <m/>
    <x v="3"/>
    <n v="0.59894499999999995"/>
    <n v="4.4408920985006262E-16"/>
    <n v="0.59894500000000039"/>
    <s v="."/>
    <n v="0"/>
    <n v="0.59894500000000039"/>
    <n v="0.59894500000000039"/>
    <n v="0"/>
    <n v="0.247954691666667"/>
    <s v="."/>
    <n v="0"/>
    <s v="."/>
    <n v="0.35099030833333339"/>
    <n v="2.7578872222222199E-3"/>
    <n v="0.26117431583333339"/>
    <n v="8.7058105277777798E-2"/>
    <n v="0"/>
    <s v="."/>
    <n v="0"/>
    <s v="."/>
    <n v="0"/>
    <n v="0"/>
    <n v="0"/>
    <n v="0"/>
    <s v="."/>
    <e v="#N/A"/>
    <s v="."/>
    <x v="1"/>
  </r>
  <r>
    <x v="9"/>
    <s v="Industry"/>
    <x v="9"/>
    <m/>
    <x v="4"/>
    <n v="0.30121699999999996"/>
    <n v="5.5555560152242833E-10"/>
    <n v="0.30121700055555556"/>
    <s v="."/>
    <n v="0"/>
    <n v="0.30121700055555556"/>
    <n v="0.30121700055555556"/>
    <n v="0"/>
    <n v="0.132141285"/>
    <s v="."/>
    <n v="0"/>
    <s v="."/>
    <n v="0.16907571555555559"/>
    <n v="0"/>
    <n v="0.1268067866666667"/>
    <n v="4.2268928888888897E-2"/>
    <n v="0"/>
    <s v="."/>
    <n v="0"/>
    <s v="."/>
    <n v="0"/>
    <n v="0"/>
    <n v="0"/>
    <n v="0"/>
    <s v="."/>
    <e v="#N/A"/>
    <s v="."/>
    <x v="1"/>
  </r>
  <r>
    <x v="9"/>
    <s v="Industry"/>
    <x v="9"/>
    <m/>
    <x v="5"/>
    <n v="2.5586000000000001E-2"/>
    <n v="5.5555555988906491E-10"/>
    <n v="2.5586000555555561E-2"/>
    <s v="."/>
    <n v="0"/>
    <n v="2.5586000555555561E-2"/>
    <n v="2.5586000555555561E-2"/>
    <n v="0"/>
    <n v="0"/>
    <s v="."/>
    <n v="0"/>
    <s v="."/>
    <n v="2.5586000555555561E-2"/>
    <n v="2.0921905555555602E-3"/>
    <n v="1.7620357499999999E-2"/>
    <n v="5.8734525000000001E-3"/>
    <n v="0"/>
    <s v="."/>
    <n v="0"/>
    <s v="."/>
    <n v="0"/>
    <n v="0"/>
    <n v="0"/>
    <n v="0"/>
    <s v="."/>
    <e v="#N/A"/>
    <s v="."/>
    <x v="1"/>
  </r>
  <r>
    <x v="9"/>
    <s v="Industry"/>
    <x v="9"/>
    <m/>
    <x v="6"/>
    <n v="0.81177400000000011"/>
    <n v="-5.5555438027710125E-10"/>
    <n v="0.81177399944444573"/>
    <s v="."/>
    <n v="0"/>
    <n v="0.81177399944444573"/>
    <n v="0.81177399944444573"/>
    <n v="0"/>
    <n v="0"/>
    <s v="."/>
    <n v="0"/>
    <s v="."/>
    <n v="0.81177399944444573"/>
    <n v="6.6379492777777799E-2"/>
    <n v="0.55904588000000099"/>
    <n v="0.18634862666666699"/>
    <n v="0"/>
    <s v="."/>
    <n v="0"/>
    <s v="."/>
    <n v="0"/>
    <n v="0"/>
    <n v="0"/>
    <n v="0"/>
    <s v="."/>
    <e v="#N/A"/>
    <s v="."/>
    <x v="1"/>
  </r>
  <r>
    <x v="9"/>
    <s v="Industry"/>
    <x v="9"/>
    <m/>
    <x v="7"/>
    <n v="0"/>
    <n v="0"/>
    <n v="0"/>
    <s v="."/>
    <n v="0"/>
    <n v="0"/>
    <n v="0"/>
    <n v="0"/>
    <n v="0"/>
    <s v="."/>
    <n v="0"/>
    <s v="."/>
    <n v="0"/>
    <n v="0"/>
    <n v="0"/>
    <n v="0"/>
    <n v="0"/>
    <s v="."/>
    <n v="0"/>
    <s v="."/>
    <n v="0"/>
    <n v="0"/>
    <n v="0"/>
    <n v="0"/>
    <s v="."/>
    <e v="#N/A"/>
    <s v="."/>
    <x v="1"/>
  </r>
  <r>
    <x v="9"/>
    <s v="Industry"/>
    <x v="9"/>
    <m/>
    <x v="8"/>
    <n v="0"/>
    <n v="0"/>
    <n v="0"/>
    <s v="."/>
    <n v="0"/>
    <n v="0"/>
    <n v="0"/>
    <n v="0"/>
    <n v="0"/>
    <s v="."/>
    <n v="0"/>
    <s v="."/>
    <n v="0"/>
    <n v="0"/>
    <n v="0"/>
    <n v="0"/>
    <n v="0"/>
    <s v="."/>
    <n v="0"/>
    <s v="."/>
    <n v="0"/>
    <n v="0"/>
    <n v="0"/>
    <n v="0"/>
    <s v="."/>
    <e v="#N/A"/>
    <s v="."/>
    <x v="1"/>
  </r>
  <r>
    <x v="9"/>
    <s v="Industry"/>
    <x v="9"/>
    <m/>
    <x v="9"/>
    <s v="-"/>
    <n v="0"/>
    <n v="0"/>
    <s v="."/>
    <n v="0"/>
    <n v="0"/>
    <n v="0"/>
    <n v="0"/>
    <n v="0"/>
    <s v="."/>
    <n v="0"/>
    <s v="."/>
    <n v="0"/>
    <n v="0"/>
    <n v="0"/>
    <n v="0"/>
    <n v="0"/>
    <s v="."/>
    <n v="0"/>
    <s v="."/>
    <n v="0"/>
    <n v="0"/>
    <n v="0"/>
    <n v="0"/>
    <s v="."/>
    <e v="#N/A"/>
    <s v="."/>
    <x v="1"/>
  </r>
  <r>
    <x v="9"/>
    <s v="Industry"/>
    <x v="9"/>
    <m/>
    <x v="10"/>
    <s v="-"/>
    <n v="0"/>
    <n v="0"/>
    <s v="."/>
    <n v="0"/>
    <n v="0"/>
    <n v="0"/>
    <n v="0"/>
    <n v="0"/>
    <s v="."/>
    <n v="0"/>
    <s v="."/>
    <n v="0"/>
    <n v="0"/>
    <n v="0"/>
    <n v="0"/>
    <n v="0"/>
    <s v="."/>
    <n v="0"/>
    <s v="."/>
    <n v="0"/>
    <n v="0"/>
    <n v="0"/>
    <n v="0"/>
    <s v="."/>
    <e v="#N/A"/>
    <s v="."/>
    <x v="1"/>
  </r>
  <r>
    <x v="9"/>
    <s v="Industry"/>
    <x v="9"/>
    <m/>
    <x v="11"/>
    <n v="0.74199399999999993"/>
    <n v="-0.72625454361111108"/>
    <n v="1.5739456388888878E-2"/>
    <s v="."/>
    <n v="0"/>
    <n v="1.5739456388888878E-2"/>
    <n v="1.12092736111111E-2"/>
    <n v="4.5301827777777803E-3"/>
    <n v="1.12092736111111E-2"/>
    <s v="."/>
    <n v="0"/>
    <s v="."/>
    <n v="0"/>
    <n v="0"/>
    <n v="0"/>
    <n v="0"/>
    <n v="0"/>
    <s v="."/>
    <n v="4.5301827777777803E-3"/>
    <s v="."/>
    <n v="0"/>
    <n v="0"/>
    <n v="0"/>
    <n v="0"/>
    <s v="."/>
    <e v="#N/A"/>
    <s v="."/>
    <x v="1"/>
  </r>
  <r>
    <x v="9"/>
    <s v="Industry"/>
    <x v="9"/>
    <m/>
    <x v="12"/>
    <n v="7.5594999999999996E-2"/>
    <n v="-2.7777789790572882E-10"/>
    <n v="7.5594999722222098E-2"/>
    <s v="."/>
    <n v="0"/>
    <n v="7.5594999722222098E-2"/>
    <n v="7.5594999722222098E-2"/>
    <n v="0"/>
    <n v="3.3162285833333298E-2"/>
    <s v="."/>
    <n v="0"/>
    <s v="."/>
    <n v="4.24327138888888E-2"/>
    <n v="4.24327138888888E-2"/>
    <n v="0"/>
    <n v="0"/>
    <n v="0"/>
    <s v="."/>
    <n v="0"/>
    <s v="."/>
    <n v="0"/>
    <n v="0"/>
    <n v="0"/>
    <n v="0"/>
    <s v="."/>
    <e v="#N/A"/>
    <s v="."/>
    <x v="1"/>
  </r>
  <r>
    <x v="9"/>
    <s v="Industry"/>
    <x v="9"/>
    <m/>
    <x v="13"/>
    <n v="0"/>
    <n v="0"/>
    <n v="0"/>
    <s v="."/>
    <n v="0"/>
    <n v="0"/>
    <n v="0"/>
    <n v="0"/>
    <n v="0"/>
    <s v="."/>
    <n v="0"/>
    <s v="."/>
    <n v="0"/>
    <n v="0"/>
    <n v="0"/>
    <n v="0"/>
    <n v="0"/>
    <s v="."/>
    <n v="0"/>
    <s v="."/>
    <n v="0"/>
    <n v="0"/>
    <n v="0"/>
    <n v="0"/>
    <s v="."/>
    <e v="#N/A"/>
    <s v="."/>
    <x v="1"/>
  </r>
  <r>
    <x v="9"/>
    <s v="Industry"/>
    <x v="9"/>
    <m/>
    <x v="14"/>
    <n v="0"/>
    <n v="0"/>
    <n v="0"/>
    <s v="."/>
    <n v="0"/>
    <n v="0"/>
    <n v="0"/>
    <n v="0"/>
    <n v="0"/>
    <s v="."/>
    <n v="0"/>
    <s v="."/>
    <n v="0"/>
    <n v="0"/>
    <n v="0"/>
    <n v="0"/>
    <n v="0"/>
    <s v="."/>
    <n v="0"/>
    <s v="."/>
    <n v="0"/>
    <n v="0"/>
    <n v="0"/>
    <n v="0"/>
    <s v="."/>
    <e v="#N/A"/>
    <s v="."/>
    <x v="1"/>
  </r>
  <r>
    <x v="10"/>
    <s v="Industry"/>
    <x v="1"/>
    <m/>
    <x v="1"/>
    <n v="34.841154000000003"/>
    <n v="-9.0482780961111118"/>
    <n v="25.792875903888891"/>
    <s v="."/>
    <n v="0"/>
    <n v="25.792875903888891"/>
    <n v="24.358632030277782"/>
    <n v="1.4342438736111105"/>
    <n v="4.0590296438888931"/>
    <s v="."/>
    <n v="0"/>
    <s v="."/>
    <n v="20.299602386388891"/>
    <n v="2.6991461241666701"/>
    <n v="5.7424540841666705"/>
    <n v="2.06222669944444"/>
    <n v="9.7957754786111089"/>
    <s v="."/>
    <n v="0.6913524158333324"/>
    <s v="."/>
    <n v="0.7428914577777781"/>
    <n v="6.0619041111111098E-2"/>
    <n v="0.20848548361111099"/>
    <n v="0.47378693305555603"/>
    <s v="."/>
    <e v="#N/A"/>
    <s v="."/>
    <x v="1"/>
  </r>
  <r>
    <x v="10"/>
    <s v="Industry"/>
    <x v="1"/>
    <m/>
    <x v="2"/>
    <n v="2.6388470000000002"/>
    <n v="5.5555915423610713E-10"/>
    <n v="2.6388470005555593"/>
    <s v="."/>
    <n v="0"/>
    <n v="2.6388470005555593"/>
    <n v="2.6388470005555593"/>
    <n v="0"/>
    <n v="0.27916441416666699"/>
    <s v="."/>
    <n v="0"/>
    <s v="."/>
    <n v="2.3596825863888924"/>
    <n v="0.19146388833333339"/>
    <n v="0.493240398333333"/>
    <n v="0.18818505972222199"/>
    <n v="1.4867932400000039"/>
    <s v="."/>
    <n v="0"/>
    <s v="."/>
    <n v="0"/>
    <n v="0"/>
    <n v="0"/>
    <n v="0"/>
    <s v="."/>
    <e v="#N/A"/>
    <s v="."/>
    <x v="1"/>
  </r>
  <r>
    <x v="10"/>
    <s v="Industry"/>
    <x v="1"/>
    <m/>
    <x v="3"/>
    <n v="5.2323369999999993"/>
    <n v="-2.265454166663794E-3"/>
    <n v="5.2300715458333356"/>
    <s v="."/>
    <n v="0"/>
    <n v="5.2300715458333356"/>
    <n v="5.2300715458333356"/>
    <n v="0"/>
    <n v="1.42147867638889"/>
    <s v="."/>
    <n v="0"/>
    <s v="."/>
    <n v="3.8085928694444453"/>
    <n v="0.49254841527777798"/>
    <n v="2.2413863780555561"/>
    <n v="0.68427128777777801"/>
    <n v="0.39038678833333296"/>
    <s v="."/>
    <n v="0"/>
    <s v="."/>
    <n v="0"/>
    <n v="0"/>
    <n v="0"/>
    <n v="0"/>
    <s v="."/>
    <e v="#N/A"/>
    <s v="."/>
    <x v="1"/>
  </r>
  <r>
    <x v="10"/>
    <s v="Industry"/>
    <x v="1"/>
    <m/>
    <x v="4"/>
    <n v="5.9126919999999998"/>
    <n v="1.4162530555603681E-3"/>
    <n v="5.9141082530555602"/>
    <s v="."/>
    <n v="0"/>
    <n v="5.9141082530555602"/>
    <n v="5.9141082530555602"/>
    <n v="0"/>
    <n v="2.1403852880555574"/>
    <s v="."/>
    <n v="0"/>
    <s v="."/>
    <n v="3.7737229650000028"/>
    <n v="0.252087213333334"/>
    <n v="0.89118556861111098"/>
    <n v="0.30838397916666699"/>
    <n v="2.3220662038888911"/>
    <s v="."/>
    <n v="0"/>
    <s v="."/>
    <n v="0"/>
    <n v="0"/>
    <n v="0"/>
    <n v="0"/>
    <s v="."/>
    <e v="#N/A"/>
    <s v="."/>
    <x v="1"/>
  </r>
  <r>
    <x v="10"/>
    <s v="Industry"/>
    <x v="1"/>
    <m/>
    <x v="5"/>
    <n v="7.1024409999999998"/>
    <n v="1.9980138889241772E-4"/>
    <n v="7.1026408013888922"/>
    <s v="."/>
    <n v="0"/>
    <n v="7.1026408013888922"/>
    <n v="7.1026408013888922"/>
    <n v="0"/>
    <n v="0"/>
    <s v="."/>
    <n v="0"/>
    <s v="."/>
    <n v="7.1026408013888922"/>
    <n v="0.61395838472222208"/>
    <n v="1.316724101111111"/>
    <n v="0.66649766388888898"/>
    <n v="4.5054606516666702"/>
    <s v="."/>
    <n v="0"/>
    <s v="."/>
    <n v="0"/>
    <n v="0"/>
    <n v="0"/>
    <n v="0"/>
    <s v="."/>
    <e v="#N/A"/>
    <s v="."/>
    <x v="1"/>
  </r>
  <r>
    <x v="10"/>
    <s v="Industry"/>
    <x v="1"/>
    <m/>
    <x v="6"/>
    <n v="2.3701939999999997"/>
    <n v="-8.8817841970012523E-16"/>
    <n v="2.3701939999999988"/>
    <s v="."/>
    <n v="0"/>
    <n v="2.3701939999999988"/>
    <n v="2.3701939999999988"/>
    <n v="0"/>
    <n v="0"/>
    <s v="."/>
    <n v="0"/>
    <s v="."/>
    <n v="2.3701939999999988"/>
    <n v="1.135739431666666"/>
    <n v="0.78899774944444401"/>
    <n v="0.209514888888889"/>
    <n v="0.23594192999999972"/>
    <s v="."/>
    <n v="0"/>
    <s v="."/>
    <n v="0"/>
    <n v="0"/>
    <n v="0"/>
    <n v="0"/>
    <s v="."/>
    <e v="#N/A"/>
    <s v="."/>
    <x v="1"/>
  </r>
  <r>
    <x v="10"/>
    <s v="Industry"/>
    <x v="1"/>
    <m/>
    <x v="7"/>
    <n v="1.163E-3"/>
    <n v="8.6736173798840355E-19"/>
    <n v="1.1630000000000008E-3"/>
    <s v="."/>
    <n v="0"/>
    <n v="1.1630000000000008E-3"/>
    <n v="1.1630000000000008E-3"/>
    <n v="0"/>
    <n v="0"/>
    <s v="."/>
    <n v="0"/>
    <s v="."/>
    <n v="1.1630000000000008E-3"/>
    <n v="1.012045833333334E-3"/>
    <n v="1.166072222222223E-4"/>
    <n v="2.29416666666667E-6"/>
    <n v="3.2052777777777802E-5"/>
    <s v="."/>
    <n v="0"/>
    <s v="."/>
    <n v="0"/>
    <n v="0"/>
    <n v="0"/>
    <n v="0"/>
    <s v="."/>
    <e v="#N/A"/>
    <s v="."/>
    <x v="1"/>
  </r>
  <r>
    <x v="10"/>
    <s v="Industry"/>
    <x v="1"/>
    <m/>
    <x v="8"/>
    <n v="1.163E-2"/>
    <n v="-5.2041704279304213E-18"/>
    <n v="1.1629999999999995E-2"/>
    <s v="."/>
    <n v="0"/>
    <n v="1.1629999999999995E-2"/>
    <n v="1.1629999999999995E-2"/>
    <n v="0"/>
    <n v="7.9903555555555503E-4"/>
    <s v="."/>
    <n v="0"/>
    <s v="."/>
    <n v="1.083096444444444E-2"/>
    <n v="1.083096444444444E-2"/>
    <n v="0"/>
    <n v="0"/>
    <n v="0"/>
    <s v="."/>
    <n v="0"/>
    <s v="."/>
    <n v="0"/>
    <n v="0"/>
    <n v="0"/>
    <n v="0"/>
    <s v="."/>
    <e v="#N/A"/>
    <s v="."/>
    <x v="1"/>
  </r>
  <r>
    <x v="10"/>
    <s v="Industry"/>
    <x v="1"/>
    <m/>
    <x v="9"/>
    <s v="-"/>
    <n v="0"/>
    <n v="0"/>
    <s v="."/>
    <n v="0"/>
    <n v="0"/>
    <n v="0"/>
    <n v="0"/>
    <n v="0"/>
    <s v="."/>
    <n v="0"/>
    <s v="."/>
    <n v="0"/>
    <n v="0"/>
    <n v="0"/>
    <n v="0"/>
    <n v="0"/>
    <s v="."/>
    <n v="0"/>
    <s v="."/>
    <n v="0"/>
    <n v="0"/>
    <n v="0"/>
    <n v="0"/>
    <s v="."/>
    <e v="#N/A"/>
    <s v="."/>
    <x v="1"/>
  </r>
  <r>
    <x v="10"/>
    <s v="Industry"/>
    <x v="1"/>
    <m/>
    <x v="10"/>
    <s v="-"/>
    <n v="0"/>
    <n v="0"/>
    <s v="."/>
    <n v="0"/>
    <n v="0"/>
    <n v="0"/>
    <n v="0"/>
    <n v="0"/>
    <s v="."/>
    <n v="0"/>
    <s v="."/>
    <n v="0"/>
    <n v="0"/>
    <n v="0"/>
    <n v="0"/>
    <n v="0"/>
    <s v="."/>
    <n v="0"/>
    <s v="."/>
    <n v="0"/>
    <n v="0"/>
    <n v="0"/>
    <n v="0"/>
    <s v="."/>
    <e v="#N/A"/>
    <s v="."/>
    <x v="1"/>
  </r>
  <r>
    <x v="10"/>
    <s v="Industry"/>
    <x v="1"/>
    <m/>
    <x v="11"/>
    <n v="11.573013"/>
    <n v="-9.0487916961111097"/>
    <n v="2.524221303888889"/>
    <s v="."/>
    <n v="0"/>
    <n v="2.524221303888889"/>
    <n v="1.0899774302777783"/>
    <n v="1.4342438736111109"/>
    <n v="0.21720223"/>
    <s v="."/>
    <n v="0"/>
    <s v="."/>
    <n v="0.87277520027777833"/>
    <n v="1.50578083333333E-3"/>
    <n v="1.0803281388888891E-2"/>
    <n v="5.3715261111111096E-3"/>
    <n v="0.85509461194444503"/>
    <s v="."/>
    <n v="0.69135241583333296"/>
    <s v="."/>
    <n v="0.7428914577777781"/>
    <n v="6.0619041111111098E-2"/>
    <n v="0.20848548361111099"/>
    <n v="0.47378693305555603"/>
    <s v="."/>
    <e v="#N/A"/>
    <s v="."/>
    <x v="1"/>
  </r>
  <r>
    <x v="10"/>
    <s v="Industry"/>
    <x v="1"/>
    <m/>
    <x v="12"/>
    <n v="0"/>
    <n v="0"/>
    <n v="0"/>
    <s v="."/>
    <n v="0"/>
    <n v="0"/>
    <n v="0"/>
    <n v="0"/>
    <n v="0"/>
    <s v="."/>
    <n v="0"/>
    <s v="."/>
    <n v="0"/>
    <n v="0"/>
    <n v="0"/>
    <n v="0"/>
    <n v="0"/>
    <s v="."/>
    <n v="0"/>
    <s v="."/>
    <n v="0"/>
    <n v="0"/>
    <n v="0"/>
    <n v="0"/>
    <s v="."/>
    <e v="#N/A"/>
    <s v="."/>
    <x v="1"/>
  </r>
  <r>
    <x v="10"/>
    <s v="Industry"/>
    <x v="1"/>
    <m/>
    <x v="13"/>
    <n v="0"/>
    <n v="0"/>
    <n v="0"/>
    <s v="."/>
    <n v="0"/>
    <n v="0"/>
    <n v="0"/>
    <n v="0"/>
    <n v="0"/>
    <s v="."/>
    <n v="0"/>
    <s v="."/>
    <n v="0"/>
    <n v="0"/>
    <n v="0"/>
    <n v="0"/>
    <n v="0"/>
    <s v="."/>
    <n v="0"/>
    <s v="."/>
    <n v="0"/>
    <n v="0"/>
    <n v="0"/>
    <n v="0"/>
    <s v="."/>
    <e v="#N/A"/>
    <s v="."/>
    <x v="1"/>
  </r>
  <r>
    <x v="10"/>
    <s v="Industry"/>
    <x v="1"/>
    <m/>
    <x v="14"/>
    <n v="0"/>
    <n v="0"/>
    <n v="0"/>
    <s v="."/>
    <n v="0"/>
    <n v="0"/>
    <n v="0"/>
    <n v="0"/>
    <n v="0"/>
    <s v="."/>
    <n v="0"/>
    <s v="."/>
    <n v="0"/>
    <n v="0"/>
    <n v="0"/>
    <n v="0"/>
    <n v="0"/>
    <s v="."/>
    <n v="0"/>
    <s v="."/>
    <n v="0"/>
    <n v="0"/>
    <n v="0"/>
    <n v="0"/>
    <s v="."/>
    <e v="#N/A"/>
    <s v="."/>
    <x v="1"/>
  </r>
  <r>
    <x v="10"/>
    <s v="Industry"/>
    <x v="2"/>
    <m/>
    <x v="1"/>
    <n v="1.8166059999999997"/>
    <n v="-0.13124704055555725"/>
    <n v="1.6853589594444425"/>
    <s v="."/>
    <n v="0"/>
    <n v="1.6853589594444425"/>
    <n v="1.6664476669444426"/>
    <n v="1.8911292499999999E-2"/>
    <n v="0.14615580583333337"/>
    <s v="."/>
    <n v="0"/>
    <s v="."/>
    <n v="1.5202918611111091"/>
    <n v="1.8191747222222178E-3"/>
    <n v="3.45437E-3"/>
    <n v="3.45437E-3"/>
    <n v="1.511563946388887"/>
    <s v="."/>
    <n v="1.8911292499999999E-2"/>
    <s v="."/>
    <n v="0"/>
    <n v="0"/>
    <n v="0"/>
    <n v="0"/>
    <s v="."/>
    <e v="#N/A"/>
    <s v="."/>
    <x v="1"/>
  </r>
  <r>
    <x v="10"/>
    <s v="Industry"/>
    <x v="2"/>
    <m/>
    <x v="2"/>
    <n v="0"/>
    <n v="0"/>
    <n v="0"/>
    <s v="."/>
    <n v="0"/>
    <n v="0"/>
    <n v="0"/>
    <n v="0"/>
    <n v="0"/>
    <s v="."/>
    <n v="0"/>
    <s v="."/>
    <n v="0"/>
    <n v="0"/>
    <n v="0"/>
    <n v="0"/>
    <n v="0"/>
    <s v="."/>
    <n v="0"/>
    <s v="."/>
    <n v="0"/>
    <n v="0"/>
    <n v="0"/>
    <n v="0"/>
    <s v="."/>
    <e v="#N/A"/>
    <s v="."/>
    <x v="1"/>
  </r>
  <r>
    <x v="10"/>
    <s v="Industry"/>
    <x v="2"/>
    <m/>
    <x v="3"/>
    <n v="0.21399200000000002"/>
    <n v="-2.4980018054066022E-16"/>
    <n v="0.21399199999999977"/>
    <s v="."/>
    <n v="0"/>
    <n v="0.21399199999999977"/>
    <n v="0.21399199999999977"/>
    <n v="0"/>
    <n v="1.01622202777778E-2"/>
    <s v="."/>
    <n v="0"/>
    <s v="."/>
    <n v="0.20382977972222197"/>
    <n v="2.2633999999999979E-4"/>
    <n v="9.0538888888888893E-6"/>
    <n v="9.0538888888888893E-6"/>
    <n v="0.2035853319444442"/>
    <s v="."/>
    <n v="0"/>
    <s v="."/>
    <n v="0"/>
    <n v="0"/>
    <n v="0"/>
    <n v="0"/>
    <s v="."/>
    <e v="#N/A"/>
    <s v="."/>
    <x v="1"/>
  </r>
  <r>
    <x v="10"/>
    <s v="Industry"/>
    <x v="2"/>
    <m/>
    <x v="4"/>
    <n v="0.61987899999999996"/>
    <n v="2.7777813382812155E-10"/>
    <n v="0.61987900027777809"/>
    <s v="."/>
    <n v="0"/>
    <n v="0.61987900027777809"/>
    <n v="0.61987900027777809"/>
    <n v="0"/>
    <n v="0.13212113"/>
    <s v="."/>
    <n v="0"/>
    <s v="."/>
    <n v="0.48775787027777806"/>
    <n v="0"/>
    <n v="2.1689722222222201E-5"/>
    <n v="2.1689722222222201E-5"/>
    <n v="0.48771449083333362"/>
    <s v="."/>
    <n v="0"/>
    <s v="."/>
    <n v="0"/>
    <n v="0"/>
    <n v="0"/>
    <n v="0"/>
    <s v="."/>
    <e v="#N/A"/>
    <s v="."/>
    <x v="1"/>
  </r>
  <r>
    <x v="10"/>
    <s v="Industry"/>
    <x v="2"/>
    <m/>
    <x v="5"/>
    <n v="6.3964999999999994E-2"/>
    <n v="2.7777774525006294E-10"/>
    <n v="6.3965000277777739E-2"/>
    <s v="."/>
    <n v="0"/>
    <n v="6.3965000277777739E-2"/>
    <n v="6.3965000277777739E-2"/>
    <n v="0"/>
    <n v="0"/>
    <s v="."/>
    <n v="0"/>
    <s v="."/>
    <n v="6.3965000277777739E-2"/>
    <n v="8.7053888888888922E-5"/>
    <n v="2.8405555555555598E-6"/>
    <n v="2.8405555555555598E-6"/>
    <n v="6.3872265277777743E-2"/>
    <s v="."/>
    <n v="0"/>
    <s v="."/>
    <n v="0"/>
    <n v="0"/>
    <n v="0"/>
    <n v="0"/>
    <s v="."/>
    <e v="#N/A"/>
    <s v="."/>
    <x v="1"/>
  </r>
  <r>
    <x v="10"/>
    <s v="Industry"/>
    <x v="2"/>
    <m/>
    <x v="6"/>
    <n v="0"/>
    <n v="0"/>
    <n v="0"/>
    <s v="."/>
    <n v="0"/>
    <n v="0"/>
    <n v="0"/>
    <n v="0"/>
    <n v="0"/>
    <s v="."/>
    <n v="0"/>
    <s v="."/>
    <n v="0"/>
    <n v="0"/>
    <n v="0"/>
    <n v="0"/>
    <n v="0"/>
    <s v="."/>
    <n v="0"/>
    <s v="."/>
    <n v="0"/>
    <n v="0"/>
    <n v="0"/>
    <n v="0"/>
    <s v="."/>
    <e v="#N/A"/>
    <s v="."/>
    <x v="1"/>
  </r>
  <r>
    <x v="10"/>
    <s v="Industry"/>
    <x v="2"/>
    <m/>
    <x v="7"/>
    <n v="0"/>
    <n v="0"/>
    <n v="0"/>
    <s v="."/>
    <n v="0"/>
    <n v="0"/>
    <n v="0"/>
    <n v="0"/>
    <n v="0"/>
    <s v="."/>
    <n v="0"/>
    <s v="."/>
    <n v="0"/>
    <n v="0"/>
    <n v="0"/>
    <n v="0"/>
    <n v="0"/>
    <s v="."/>
    <n v="0"/>
    <s v="."/>
    <n v="0"/>
    <n v="0"/>
    <n v="0"/>
    <n v="0"/>
    <s v="."/>
    <e v="#N/A"/>
    <s v="."/>
    <x v="1"/>
  </r>
  <r>
    <x v="10"/>
    <s v="Industry"/>
    <x v="2"/>
    <m/>
    <x v="8"/>
    <n v="0"/>
    <n v="0"/>
    <n v="0"/>
    <s v="."/>
    <n v="0"/>
    <n v="0"/>
    <n v="0"/>
    <n v="0"/>
    <n v="0"/>
    <s v="."/>
    <n v="0"/>
    <s v="."/>
    <n v="0"/>
    <n v="0"/>
    <n v="0"/>
    <n v="0"/>
    <n v="0"/>
    <s v="."/>
    <n v="0"/>
    <s v="."/>
    <n v="0"/>
    <n v="0"/>
    <n v="0"/>
    <n v="0"/>
    <s v="."/>
    <e v="#N/A"/>
    <s v="."/>
    <x v="1"/>
  </r>
  <r>
    <x v="10"/>
    <s v="Industry"/>
    <x v="2"/>
    <m/>
    <x v="9"/>
    <s v="-"/>
    <n v="0"/>
    <n v="0"/>
    <s v="."/>
    <n v="0"/>
    <n v="0"/>
    <n v="0"/>
    <n v="0"/>
    <n v="0"/>
    <s v="."/>
    <n v="0"/>
    <s v="."/>
    <n v="0"/>
    <n v="0"/>
    <n v="0"/>
    <n v="0"/>
    <n v="0"/>
    <s v="."/>
    <n v="0"/>
    <s v="."/>
    <n v="0"/>
    <n v="0"/>
    <n v="0"/>
    <n v="0"/>
    <s v="."/>
    <e v="#N/A"/>
    <s v="."/>
    <x v="1"/>
  </r>
  <r>
    <x v="10"/>
    <s v="Industry"/>
    <x v="2"/>
    <m/>
    <x v="10"/>
    <s v="-"/>
    <n v="0"/>
    <n v="0"/>
    <s v="."/>
    <n v="0"/>
    <n v="0"/>
    <n v="0"/>
    <n v="0"/>
    <n v="0"/>
    <s v="."/>
    <n v="0"/>
    <s v="."/>
    <n v="0"/>
    <n v="0"/>
    <n v="0"/>
    <n v="0"/>
    <n v="0"/>
    <s v="."/>
    <n v="0"/>
    <s v="."/>
    <n v="0"/>
    <n v="0"/>
    <n v="0"/>
    <n v="0"/>
    <s v="."/>
    <e v="#N/A"/>
    <s v="."/>
    <x v="1"/>
  </r>
  <r>
    <x v="10"/>
    <s v="Industry"/>
    <x v="2"/>
    <m/>
    <x v="11"/>
    <n v="0.91876999999999998"/>
    <n v="-0.13124704111111096"/>
    <n v="0.78752295888888901"/>
    <s v="."/>
    <n v="0"/>
    <n v="0.78752295888888901"/>
    <n v="0.768611666388889"/>
    <n v="1.8911292499999999E-2"/>
    <n v="3.8724555555555598E-3"/>
    <s v="."/>
    <n v="0"/>
    <s v="."/>
    <n v="0.7647392108333334"/>
    <n v="1.50578083333333E-3"/>
    <n v="3.4207858333333298E-3"/>
    <n v="3.4207858333333298E-3"/>
    <n v="0.75639185833333344"/>
    <s v="."/>
    <n v="1.8911292499999999E-2"/>
    <s v="."/>
    <n v="0"/>
    <n v="0"/>
    <n v="0"/>
    <n v="0"/>
    <s v="."/>
    <e v="#N/A"/>
    <s v="."/>
    <x v="1"/>
  </r>
  <r>
    <x v="10"/>
    <s v="Industry"/>
    <x v="2"/>
    <m/>
    <x v="12"/>
    <n v="0"/>
    <n v="0"/>
    <n v="0"/>
    <s v="."/>
    <n v="0"/>
    <n v="0"/>
    <n v="0"/>
    <n v="0"/>
    <n v="0"/>
    <s v="."/>
    <n v="0"/>
    <s v="."/>
    <n v="0"/>
    <n v="0"/>
    <n v="0"/>
    <n v="0"/>
    <n v="0"/>
    <s v="."/>
    <n v="0"/>
    <s v="."/>
    <n v="0"/>
    <n v="0"/>
    <n v="0"/>
    <n v="0"/>
    <s v="."/>
    <e v="#N/A"/>
    <s v="."/>
    <x v="1"/>
  </r>
  <r>
    <x v="10"/>
    <s v="Industry"/>
    <x v="2"/>
    <m/>
    <x v="13"/>
    <n v="0"/>
    <n v="0"/>
    <n v="0"/>
    <s v="."/>
    <n v="0"/>
    <n v="0"/>
    <n v="0"/>
    <n v="0"/>
    <n v="0"/>
    <s v="."/>
    <n v="0"/>
    <s v="."/>
    <n v="0"/>
    <n v="0"/>
    <n v="0"/>
    <n v="0"/>
    <n v="0"/>
    <s v="."/>
    <n v="0"/>
    <s v="."/>
    <n v="0"/>
    <n v="0"/>
    <n v="0"/>
    <n v="0"/>
    <s v="."/>
    <e v="#N/A"/>
    <s v="."/>
    <x v="1"/>
  </r>
  <r>
    <x v="10"/>
    <s v="Industry"/>
    <x v="2"/>
    <m/>
    <x v="14"/>
    <n v="0"/>
    <n v="0"/>
    <n v="0"/>
    <s v="."/>
    <n v="0"/>
    <n v="0"/>
    <n v="0"/>
    <n v="0"/>
    <n v="0"/>
    <s v="."/>
    <n v="0"/>
    <s v="."/>
    <n v="0"/>
    <n v="0"/>
    <n v="0"/>
    <n v="0"/>
    <n v="0"/>
    <s v="."/>
    <n v="0"/>
    <s v="."/>
    <n v="0"/>
    <n v="0"/>
    <n v="0"/>
    <n v="0"/>
    <s v="."/>
    <e v="#N/A"/>
    <s v="."/>
    <x v="1"/>
  </r>
  <r>
    <x v="10"/>
    <s v="Industry"/>
    <x v="3"/>
    <m/>
    <x v="1"/>
    <n v="1.169978"/>
    <n v="-0.47652020666666628"/>
    <n v="0.69345779333333368"/>
    <s v="."/>
    <n v="0"/>
    <n v="0.69345779333333368"/>
    <n v="0.55546457472222255"/>
    <n v="0.13799321861111108"/>
    <n v="0.31834273194444446"/>
    <s v="."/>
    <n v="0"/>
    <s v="."/>
    <n v="0.23712184277777806"/>
    <n v="4.9447166666666601E-4"/>
    <n v="1.5107336666666669E-2"/>
    <n v="2.7964822222222201E-3"/>
    <n v="0.21872355222222251"/>
    <s v="."/>
    <n v="4.2247625277777798E-2"/>
    <s v="."/>
    <n v="9.5745593333333295E-2"/>
    <n v="6.0619041111111098E-2"/>
    <n v="1.8464728333333302E-2"/>
    <n v="1.6661823888888899E-2"/>
    <s v="."/>
    <e v="#N/A"/>
    <s v="."/>
    <x v="1"/>
  </r>
  <r>
    <x v="10"/>
    <s v="Industry"/>
    <x v="3"/>
    <m/>
    <x v="2"/>
    <n v="0"/>
    <n v="0"/>
    <n v="0"/>
    <s v="."/>
    <n v="0"/>
    <n v="0"/>
    <n v="0"/>
    <n v="0"/>
    <n v="0"/>
    <s v="."/>
    <n v="0"/>
    <s v="."/>
    <n v="0"/>
    <n v="0"/>
    <n v="0"/>
    <n v="0"/>
    <n v="0"/>
    <s v="."/>
    <n v="0"/>
    <s v="."/>
    <n v="0"/>
    <n v="0"/>
    <n v="0"/>
    <n v="0"/>
    <s v="."/>
    <e v="#N/A"/>
    <s v="."/>
    <x v="1"/>
  </r>
  <r>
    <x v="10"/>
    <s v="Industry"/>
    <x v="3"/>
    <m/>
    <x v="3"/>
    <n v="1.163E-2"/>
    <n v="6.054555555555681E-5"/>
    <n v="1.1690545555555557E-2"/>
    <s v="."/>
    <n v="0"/>
    <n v="1.1690545555555557E-2"/>
    <n v="1.1690545555555557E-2"/>
    <n v="0"/>
    <n v="7.1380150000000002E-3"/>
    <s v="."/>
    <n v="0"/>
    <s v="."/>
    <n v="4.5525305555555555E-3"/>
    <n v="0"/>
    <n v="2.906533333333332E-4"/>
    <n v="5.3802222222222202E-5"/>
    <n v="4.2080750000000004E-3"/>
    <s v="."/>
    <n v="0"/>
    <s v="."/>
    <n v="0"/>
    <n v="0"/>
    <n v="0"/>
    <n v="0"/>
    <s v="."/>
    <e v="#N/A"/>
    <s v="."/>
    <x v="1"/>
  </r>
  <r>
    <x v="10"/>
    <s v="Industry"/>
    <x v="3"/>
    <m/>
    <x v="4"/>
    <n v="0.49543799999999999"/>
    <n v="2.5792527777779295E-3"/>
    <n v="0.49801725277777792"/>
    <s v="."/>
    <n v="0"/>
    <n v="0.49801725277777792"/>
    <n v="0.49801725277777792"/>
    <n v="0"/>
    <n v="0.3040267425"/>
    <s v="."/>
    <n v="0"/>
    <s v="."/>
    <n v="0.19399051027777792"/>
    <n v="0"/>
    <n v="1.238521083333333E-2"/>
    <n v="2.2925961111111099E-3"/>
    <n v="0.17931270333333349"/>
    <s v="."/>
    <n v="0"/>
    <s v="."/>
    <n v="0"/>
    <n v="0"/>
    <n v="0"/>
    <n v="0"/>
    <s v="."/>
    <e v="#N/A"/>
    <s v="."/>
    <x v="1"/>
  </r>
  <r>
    <x v="10"/>
    <s v="Industry"/>
    <x v="3"/>
    <m/>
    <x v="5"/>
    <n v="3.8378999999999996E-2"/>
    <n v="1.9980111111112669E-4"/>
    <n v="3.8578801111111123E-2"/>
    <s v="."/>
    <n v="0"/>
    <n v="3.8578801111111123E-2"/>
    <n v="3.8578801111111123E-2"/>
    <n v="0"/>
    <n v="0"/>
    <s v="."/>
    <n v="0"/>
    <s v="."/>
    <n v="3.8578801111111123E-2"/>
    <n v="4.9447166666666601E-4"/>
    <n v="2.4314716666666678E-3"/>
    <n v="4.5008388888888897E-4"/>
    <n v="3.52027738888889E-2"/>
    <s v="."/>
    <n v="0"/>
    <s v="."/>
    <n v="0"/>
    <n v="0"/>
    <n v="0"/>
    <n v="0"/>
    <s v="."/>
    <e v="#N/A"/>
    <s v="."/>
    <x v="1"/>
  </r>
  <r>
    <x v="10"/>
    <s v="Industry"/>
    <x v="3"/>
    <m/>
    <x v="6"/>
    <n v="0"/>
    <n v="0"/>
    <n v="0"/>
    <s v="."/>
    <n v="0"/>
    <n v="0"/>
    <n v="0"/>
    <n v="0"/>
    <n v="0"/>
    <s v="."/>
    <n v="0"/>
    <s v="."/>
    <n v="0"/>
    <n v="0"/>
    <n v="0"/>
    <n v="0"/>
    <n v="0"/>
    <s v="."/>
    <n v="0"/>
    <s v="."/>
    <n v="0"/>
    <n v="0"/>
    <n v="0"/>
    <n v="0"/>
    <s v="."/>
    <e v="#N/A"/>
    <s v="."/>
    <x v="1"/>
  </r>
  <r>
    <x v="10"/>
    <s v="Industry"/>
    <x v="3"/>
    <m/>
    <x v="7"/>
    <n v="0"/>
    <n v="0"/>
    <n v="0"/>
    <s v="."/>
    <n v="0"/>
    <n v="0"/>
    <n v="0"/>
    <n v="0"/>
    <n v="0"/>
    <s v="."/>
    <n v="0"/>
    <s v="."/>
    <n v="0"/>
    <n v="0"/>
    <n v="0"/>
    <n v="0"/>
    <n v="0"/>
    <s v="."/>
    <n v="0"/>
    <s v="."/>
    <n v="0"/>
    <n v="0"/>
    <n v="0"/>
    <n v="0"/>
    <s v="."/>
    <e v="#N/A"/>
    <s v="."/>
    <x v="1"/>
  </r>
  <r>
    <x v="10"/>
    <s v="Industry"/>
    <x v="3"/>
    <m/>
    <x v="8"/>
    <n v="0"/>
    <n v="0"/>
    <n v="0"/>
    <s v="."/>
    <n v="0"/>
    <n v="0"/>
    <n v="0"/>
    <n v="0"/>
    <n v="0"/>
    <s v="."/>
    <n v="0"/>
    <s v="."/>
    <n v="0"/>
    <n v="0"/>
    <n v="0"/>
    <n v="0"/>
    <n v="0"/>
    <s v="."/>
    <n v="0"/>
    <s v="."/>
    <n v="0"/>
    <n v="0"/>
    <n v="0"/>
    <n v="0"/>
    <s v="."/>
    <e v="#N/A"/>
    <s v="."/>
    <x v="1"/>
  </r>
  <r>
    <x v="10"/>
    <s v="Industry"/>
    <x v="3"/>
    <m/>
    <x v="9"/>
    <s v="-"/>
    <n v="0"/>
    <n v="0"/>
    <s v="."/>
    <n v="0"/>
    <n v="0"/>
    <n v="0"/>
    <n v="0"/>
    <n v="0"/>
    <s v="."/>
    <n v="0"/>
    <s v="."/>
    <n v="0"/>
    <n v="0"/>
    <n v="0"/>
    <n v="0"/>
    <n v="0"/>
    <s v="."/>
    <n v="0"/>
    <s v="."/>
    <n v="0"/>
    <n v="0"/>
    <n v="0"/>
    <n v="0"/>
    <s v="."/>
    <e v="#N/A"/>
    <s v="."/>
    <x v="1"/>
  </r>
  <r>
    <x v="10"/>
    <s v="Industry"/>
    <x v="3"/>
    <m/>
    <x v="10"/>
    <s v="-"/>
    <n v="0"/>
    <n v="0"/>
    <s v="."/>
    <n v="0"/>
    <n v="0"/>
    <n v="0"/>
    <n v="0"/>
    <n v="0"/>
    <s v="."/>
    <n v="0"/>
    <s v="."/>
    <n v="0"/>
    <n v="0"/>
    <n v="0"/>
    <n v="0"/>
    <n v="0"/>
    <s v="."/>
    <n v="0"/>
    <s v="."/>
    <n v="0"/>
    <n v="0"/>
    <n v="0"/>
    <n v="0"/>
    <s v="."/>
    <e v="#N/A"/>
    <s v="."/>
    <x v="1"/>
  </r>
  <r>
    <x v="10"/>
    <s v="Industry"/>
    <x v="3"/>
    <m/>
    <x v="11"/>
    <n v="0.62453100000000006"/>
    <n v="-0.47935980694444458"/>
    <n v="0.14517119305555551"/>
    <s v="."/>
    <n v="0"/>
    <n v="0.14517119305555551"/>
    <n v="7.1779744444444397E-3"/>
    <n v="0.13799321861111108"/>
    <n v="7.1779744444444397E-3"/>
    <s v="."/>
    <n v="0"/>
    <s v="."/>
    <n v="0"/>
    <n v="0"/>
    <n v="0"/>
    <n v="0"/>
    <n v="0"/>
    <s v="."/>
    <n v="4.2247625277777798E-2"/>
    <s v="."/>
    <n v="9.5745593333333295E-2"/>
    <n v="6.0619041111111098E-2"/>
    <n v="1.8464728333333302E-2"/>
    <n v="1.6661823888888899E-2"/>
    <s v="."/>
    <e v="#N/A"/>
    <s v="."/>
    <x v="1"/>
  </r>
  <r>
    <x v="10"/>
    <s v="Industry"/>
    <x v="3"/>
    <m/>
    <x v="12"/>
    <n v="0"/>
    <n v="0"/>
    <n v="0"/>
    <s v="."/>
    <n v="0"/>
    <n v="0"/>
    <n v="0"/>
    <n v="0"/>
    <n v="0"/>
    <s v="."/>
    <n v="0"/>
    <s v="."/>
    <n v="0"/>
    <n v="0"/>
    <n v="0"/>
    <n v="0"/>
    <n v="0"/>
    <s v="."/>
    <n v="0"/>
    <s v="."/>
    <n v="0"/>
    <n v="0"/>
    <n v="0"/>
    <n v="0"/>
    <s v="."/>
    <e v="#N/A"/>
    <s v="."/>
    <x v="1"/>
  </r>
  <r>
    <x v="10"/>
    <s v="Industry"/>
    <x v="3"/>
    <m/>
    <x v="13"/>
    <n v="0"/>
    <n v="0"/>
    <n v="0"/>
    <s v="."/>
    <n v="0"/>
    <n v="0"/>
    <n v="0"/>
    <n v="0"/>
    <n v="0"/>
    <s v="."/>
    <n v="0"/>
    <s v="."/>
    <n v="0"/>
    <n v="0"/>
    <n v="0"/>
    <n v="0"/>
    <n v="0"/>
    <s v="."/>
    <n v="0"/>
    <s v="."/>
    <n v="0"/>
    <n v="0"/>
    <n v="0"/>
    <n v="0"/>
    <s v="."/>
    <e v="#N/A"/>
    <s v="."/>
    <x v="1"/>
  </r>
  <r>
    <x v="10"/>
    <s v="Industry"/>
    <x v="3"/>
    <m/>
    <x v="14"/>
    <n v="0"/>
    <n v="0"/>
    <n v="0"/>
    <s v="."/>
    <n v="0"/>
    <n v="0"/>
    <n v="0"/>
    <n v="0"/>
    <n v="0"/>
    <s v="."/>
    <n v="0"/>
    <s v="."/>
    <n v="0"/>
    <n v="0"/>
    <n v="0"/>
    <n v="0"/>
    <n v="0"/>
    <s v="."/>
    <n v="0"/>
    <s v="."/>
    <n v="0"/>
    <n v="0"/>
    <n v="0"/>
    <n v="0"/>
    <s v="."/>
    <e v="#N/A"/>
    <s v="."/>
    <x v="1"/>
  </r>
  <r>
    <x v="10"/>
    <s v="Industry"/>
    <x v="4"/>
    <m/>
    <x v="1"/>
    <n v="9.1865369999999995"/>
    <n v="-4.5319212811111109"/>
    <n v="4.6546157188888886"/>
    <s v="."/>
    <n v="0"/>
    <n v="4.6546157188888886"/>
    <n v="4.6432529997222218"/>
    <n v="1.13627191666667E-2"/>
    <n v="9.4036763333333259E-2"/>
    <s v="."/>
    <n v="0"/>
    <s v="."/>
    <n v="4.5492162363888884"/>
    <n v="0.45565771722222198"/>
    <n v="1.0540271825000009"/>
    <n v="0.35134239416666702"/>
    <n v="2.6881889424999983"/>
    <s v="."/>
    <n v="1.13627191666667E-2"/>
    <s v="."/>
    <n v="0"/>
    <n v="0"/>
    <n v="0"/>
    <n v="0"/>
    <s v="."/>
    <e v="#N/A"/>
    <s v="."/>
    <x v="1"/>
  </r>
  <r>
    <x v="10"/>
    <s v="Industry"/>
    <x v="4"/>
    <m/>
    <x v="2"/>
    <n v="1.913135"/>
    <n v="4.4408920985006262E-16"/>
    <n v="1.9131350000000005"/>
    <s v="."/>
    <n v="0"/>
    <n v="1.9131350000000005"/>
    <n v="1.9131350000000005"/>
    <n v="0"/>
    <n v="3.9244263611111101E-2"/>
    <s v="."/>
    <n v="0"/>
    <s v="."/>
    <n v="1.8738907363888895"/>
    <n v="0.19146388833333339"/>
    <n v="0.44390033666666706"/>
    <n v="0.14796677888888901"/>
    <n v="1.0905597325"/>
    <s v="."/>
    <n v="0"/>
    <s v="."/>
    <n v="0"/>
    <n v="0"/>
    <n v="0"/>
    <n v="0"/>
    <s v="."/>
    <e v="#N/A"/>
    <s v="."/>
    <x v="1"/>
  </r>
  <r>
    <x v="10"/>
    <s v="Industry"/>
    <x v="4"/>
    <m/>
    <x v="3"/>
    <n v="5.9312999999999998E-2"/>
    <n v="8.3333336758917298E-10"/>
    <n v="5.9313000833333365E-2"/>
    <s v="."/>
    <n v="0"/>
    <n v="5.9313000833333365E-2"/>
    <n v="5.9313000833333365E-2"/>
    <n v="0"/>
    <n v="1.2169558333333299E-3"/>
    <s v="."/>
    <n v="0"/>
    <s v="."/>
    <n v="5.8096045000000034E-2"/>
    <n v="5.9356983333333398E-3"/>
    <n v="1.376226E-2"/>
    <n v="4.58742E-3"/>
    <n v="3.381066666666669E-2"/>
    <s v="."/>
    <n v="0"/>
    <s v="."/>
    <n v="0"/>
    <n v="0"/>
    <n v="0"/>
    <n v="0"/>
    <s v="."/>
    <e v="#N/A"/>
    <s v="."/>
    <x v="1"/>
  </r>
  <r>
    <x v="10"/>
    <s v="Industry"/>
    <x v="4"/>
    <m/>
    <x v="4"/>
    <n v="2.5190579999999998"/>
    <n v="-5.5555338107637908E-10"/>
    <n v="2.5190579994444464"/>
    <s v="."/>
    <n v="0"/>
    <n v="2.5190579994444464"/>
    <n v="2.5190579994444464"/>
    <n v="0"/>
    <n v="5.16902069444444E-2"/>
    <s v="."/>
    <n v="0"/>
    <s v="."/>
    <n v="2.4673677925000019"/>
    <n v="0.252087213333334"/>
    <n v="0.58449126416666708"/>
    <n v="0.19483042138888901"/>
    <n v="1.4359588936111121"/>
    <s v="."/>
    <n v="0"/>
    <s v="."/>
    <n v="0"/>
    <n v="0"/>
    <n v="0"/>
    <n v="0"/>
    <s v="."/>
    <e v="#N/A"/>
    <s v="."/>
    <x v="1"/>
  </r>
  <r>
    <x v="10"/>
    <s v="Industry"/>
    <x v="4"/>
    <m/>
    <x v="5"/>
    <n v="5.1172000000000002E-2"/>
    <n v="-5.555555390723832E-10"/>
    <n v="5.1171999444444463E-2"/>
    <s v="."/>
    <n v="0"/>
    <n v="5.1171999444444463E-2"/>
    <n v="5.1171999444444463E-2"/>
    <n v="0"/>
    <n v="0"/>
    <s v="."/>
    <n v="0"/>
    <s v="."/>
    <n v="5.1171999444444463E-2"/>
    <n v="6.1709172222222204E-3"/>
    <n v="1.1873321666666669E-2"/>
    <n v="3.9577738888888899E-3"/>
    <n v="2.9169986666666679E-2"/>
    <s v="."/>
    <n v="0"/>
    <s v="."/>
    <n v="0"/>
    <n v="0"/>
    <n v="0"/>
    <n v="0"/>
    <s v="."/>
    <e v="#N/A"/>
    <s v="."/>
    <x v="1"/>
  </r>
  <r>
    <x v="10"/>
    <s v="Industry"/>
    <x v="4"/>
    <m/>
    <x v="6"/>
    <n v="0"/>
    <n v="0"/>
    <n v="0"/>
    <s v="."/>
    <n v="0"/>
    <n v="0"/>
    <n v="0"/>
    <n v="0"/>
    <n v="0"/>
    <s v="."/>
    <n v="0"/>
    <s v="."/>
    <n v="0"/>
    <n v="0"/>
    <n v="0"/>
    <n v="0"/>
    <n v="0"/>
    <s v="."/>
    <n v="0"/>
    <s v="."/>
    <n v="0"/>
    <n v="0"/>
    <n v="0"/>
    <n v="0"/>
    <s v="."/>
    <e v="#N/A"/>
    <s v="."/>
    <x v="1"/>
  </r>
  <r>
    <x v="10"/>
    <s v="Industry"/>
    <x v="4"/>
    <m/>
    <x v="7"/>
    <n v="0"/>
    <n v="0"/>
    <n v="0"/>
    <s v="."/>
    <n v="0"/>
    <n v="0"/>
    <n v="0"/>
    <n v="0"/>
    <n v="0"/>
    <s v="."/>
    <n v="0"/>
    <s v="."/>
    <n v="0"/>
    <n v="0"/>
    <n v="0"/>
    <n v="0"/>
    <n v="0"/>
    <s v="."/>
    <n v="0"/>
    <s v="."/>
    <n v="0"/>
    <n v="0"/>
    <n v="0"/>
    <n v="0"/>
    <s v="."/>
    <e v="#N/A"/>
    <s v="."/>
    <x v="1"/>
  </r>
  <r>
    <x v="10"/>
    <s v="Industry"/>
    <x v="4"/>
    <m/>
    <x v="8"/>
    <n v="0"/>
    <n v="0"/>
    <n v="0"/>
    <s v="."/>
    <n v="0"/>
    <n v="0"/>
    <n v="0"/>
    <n v="0"/>
    <n v="0"/>
    <s v="."/>
    <n v="0"/>
    <s v="."/>
    <n v="0"/>
    <n v="0"/>
    <n v="0"/>
    <n v="0"/>
    <n v="0"/>
    <s v="."/>
    <n v="0"/>
    <s v="."/>
    <n v="0"/>
    <n v="0"/>
    <n v="0"/>
    <n v="0"/>
    <s v="."/>
    <e v="#N/A"/>
    <s v="."/>
    <x v="1"/>
  </r>
  <r>
    <x v="10"/>
    <s v="Industry"/>
    <x v="4"/>
    <m/>
    <x v="9"/>
    <s v="-"/>
    <n v="0"/>
    <n v="0"/>
    <s v="."/>
    <n v="0"/>
    <n v="0"/>
    <n v="0"/>
    <n v="0"/>
    <n v="0"/>
    <s v="."/>
    <n v="0"/>
    <s v="."/>
    <n v="0"/>
    <n v="0"/>
    <n v="0"/>
    <n v="0"/>
    <n v="0"/>
    <s v="."/>
    <n v="0"/>
    <s v="."/>
    <n v="0"/>
    <n v="0"/>
    <n v="0"/>
    <n v="0"/>
    <s v="."/>
    <e v="#N/A"/>
    <s v="."/>
    <x v="1"/>
  </r>
  <r>
    <x v="10"/>
    <s v="Industry"/>
    <x v="4"/>
    <m/>
    <x v="10"/>
    <s v="-"/>
    <n v="0"/>
    <n v="0"/>
    <s v="."/>
    <n v="0"/>
    <n v="0"/>
    <n v="0"/>
    <n v="0"/>
    <n v="0"/>
    <s v="."/>
    <n v="0"/>
    <s v="."/>
    <n v="0"/>
    <n v="0"/>
    <n v="0"/>
    <n v="0"/>
    <n v="0"/>
    <s v="."/>
    <n v="0"/>
    <s v="."/>
    <n v="0"/>
    <n v="0"/>
    <n v="0"/>
    <n v="0"/>
    <s v="."/>
    <e v="#N/A"/>
    <s v="."/>
    <x v="1"/>
  </r>
  <r>
    <x v="10"/>
    <s v="Industry"/>
    <x v="4"/>
    <m/>
    <x v="11"/>
    <n v="4.643859"/>
    <n v="-4.5319212808333331"/>
    <n v="0.11193771916666674"/>
    <s v="."/>
    <n v="0"/>
    <n v="0.11193771916666674"/>
    <n v="0.10057500000000004"/>
    <n v="1.13627191666667E-2"/>
    <n v="1.88533694444444E-3"/>
    <s v="."/>
    <n v="0"/>
    <s v="."/>
    <n v="9.8689663055555599E-2"/>
    <n v="0"/>
    <n v="0"/>
    <n v="0"/>
    <n v="9.8689663055555599E-2"/>
    <s v="."/>
    <n v="1.13627191666667E-2"/>
    <s v="."/>
    <n v="0"/>
    <n v="0"/>
    <n v="0"/>
    <n v="0"/>
    <s v="."/>
    <e v="#N/A"/>
    <s v="."/>
    <x v="1"/>
  </r>
  <r>
    <x v="10"/>
    <s v="Industry"/>
    <x v="4"/>
    <m/>
    <x v="12"/>
    <n v="0"/>
    <n v="0"/>
    <n v="0"/>
    <s v="."/>
    <n v="0"/>
    <n v="0"/>
    <n v="0"/>
    <n v="0"/>
    <n v="0"/>
    <s v="."/>
    <n v="0"/>
    <s v="."/>
    <n v="0"/>
    <n v="0"/>
    <n v="0"/>
    <n v="0"/>
    <n v="0"/>
    <s v="."/>
    <n v="0"/>
    <s v="."/>
    <n v="0"/>
    <n v="0"/>
    <n v="0"/>
    <n v="0"/>
    <s v="."/>
    <e v="#N/A"/>
    <s v="."/>
    <x v="1"/>
  </r>
  <r>
    <x v="10"/>
    <s v="Industry"/>
    <x v="4"/>
    <m/>
    <x v="13"/>
    <n v="0"/>
    <n v="0"/>
    <n v="0"/>
    <s v="."/>
    <n v="0"/>
    <n v="0"/>
    <n v="0"/>
    <n v="0"/>
    <n v="0"/>
    <s v="."/>
    <n v="0"/>
    <s v="."/>
    <n v="0"/>
    <n v="0"/>
    <n v="0"/>
    <n v="0"/>
    <n v="0"/>
    <s v="."/>
    <n v="0"/>
    <s v="."/>
    <n v="0"/>
    <n v="0"/>
    <n v="0"/>
    <n v="0"/>
    <s v="."/>
    <e v="#N/A"/>
    <s v="."/>
    <x v="1"/>
  </r>
  <r>
    <x v="10"/>
    <s v="Industry"/>
    <x v="4"/>
    <m/>
    <x v="14"/>
    <n v="0"/>
    <n v="0"/>
    <n v="0"/>
    <s v="."/>
    <n v="0"/>
    <n v="0"/>
    <n v="0"/>
    <n v="0"/>
    <n v="0"/>
    <s v="."/>
    <n v="0"/>
    <s v="."/>
    <n v="0"/>
    <n v="0"/>
    <n v="0"/>
    <n v="0"/>
    <n v="0"/>
    <s v="."/>
    <n v="0"/>
    <s v="."/>
    <n v="0"/>
    <n v="0"/>
    <n v="0"/>
    <n v="0"/>
    <s v="."/>
    <e v="#N/A"/>
    <s v="."/>
    <x v="1"/>
  </r>
  <r>
    <x v="10"/>
    <s v="Industry"/>
    <x v="5"/>
    <m/>
    <x v="1"/>
    <n v="7.9607349999999997"/>
    <n v="-0.87328960472221961"/>
    <n v="7.0874453952777801"/>
    <s v="."/>
    <n v="0"/>
    <n v="7.0874453952777801"/>
    <n v="7.0357207572222249"/>
    <n v="5.1724638055555501E-2"/>
    <n v="0.43424782055555566"/>
    <s v="."/>
    <n v="0"/>
    <s v="."/>
    <n v="6.6014729366666689"/>
    <n v="0.26449987666666602"/>
    <n v="0.64362265333333202"/>
    <n v="0.52463243611111099"/>
    <n v="5.1687179705555604"/>
    <s v="."/>
    <n v="5.1724638055555501E-2"/>
    <s v="."/>
    <n v="0"/>
    <n v="0"/>
    <n v="0"/>
    <n v="0"/>
    <s v="."/>
    <e v="#N/A"/>
    <s v="."/>
    <x v="1"/>
  </r>
  <r>
    <x v="10"/>
    <s v="Industry"/>
    <x v="5"/>
    <m/>
    <x v="2"/>
    <n v="0.72571199999999991"/>
    <n v="5.5555604561163818E-10"/>
    <n v="0.72571200055555596"/>
    <s v="."/>
    <n v="0"/>
    <n v="0.72571200055555596"/>
    <n v="0.72571200055555596"/>
    <n v="0"/>
    <n v="0.23992015055555599"/>
    <s v="."/>
    <n v="0"/>
    <s v="."/>
    <n v="0.48579184999999991"/>
    <n v="0"/>
    <n v="4.9340061666666601E-2"/>
    <n v="4.02182808333333E-2"/>
    <n v="0.39623350750000003"/>
    <s v="."/>
    <n v="0"/>
    <s v="."/>
    <n v="0"/>
    <n v="0"/>
    <n v="0"/>
    <n v="0"/>
    <s v="."/>
    <e v="#N/A"/>
    <s v="."/>
    <x v="1"/>
  </r>
  <r>
    <x v="10"/>
    <s v="Industry"/>
    <x v="5"/>
    <m/>
    <x v="3"/>
    <n v="0.16281999999999999"/>
    <n v="0"/>
    <n v="0.16281999999999999"/>
    <s v="."/>
    <n v="0"/>
    <n v="0.16281999999999999"/>
    <n v="0.16281999999999999"/>
    <n v="0"/>
    <n v="3.5370425833333302E-2"/>
    <s v="."/>
    <n v="0"/>
    <s v="."/>
    <n v="0.12744957416666669"/>
    <n v="2.55658333333334E-3"/>
    <n v="1.268491416666666E-2"/>
    <n v="1.0339781111111101E-2"/>
    <n v="0.1018682955555556"/>
    <s v="."/>
    <n v="0"/>
    <s v="."/>
    <n v="0"/>
    <n v="0"/>
    <n v="0"/>
    <n v="0"/>
    <s v="."/>
    <e v="#N/A"/>
    <s v="."/>
    <x v="1"/>
  </r>
  <r>
    <x v="10"/>
    <s v="Industry"/>
    <x v="5"/>
    <m/>
    <x v="4"/>
    <n v="0.40123500000000001"/>
    <n v="0"/>
    <n v="0.40123500000000001"/>
    <s v="."/>
    <n v="0"/>
    <n v="0.40123500000000001"/>
    <n v="0.40123500000000001"/>
    <n v="0"/>
    <n v="0.13263748722222199"/>
    <s v="."/>
    <n v="0"/>
    <s v="."/>
    <n v="0.26859751277777799"/>
    <n v="0"/>
    <n v="2.7280445000000011E-2"/>
    <n v="2.22369522222222E-2"/>
    <n v="0.21908011555555579"/>
    <s v="."/>
    <n v="0"/>
    <s v="."/>
    <n v="0"/>
    <n v="0"/>
    <n v="0"/>
    <n v="0"/>
    <s v="."/>
    <e v="#N/A"/>
    <s v="."/>
    <x v="1"/>
  </r>
  <r>
    <x v="10"/>
    <s v="Industry"/>
    <x v="5"/>
    <m/>
    <x v="5"/>
    <n v="5.5812369999999998"/>
    <n v="2.7777424804753537E-10"/>
    <n v="5.581237000277774"/>
    <s v="."/>
    <n v="0"/>
    <n v="5.581237000277774"/>
    <n v="5.581237000277774"/>
    <n v="0"/>
    <n v="0"/>
    <s v="."/>
    <n v="0"/>
    <s v="."/>
    <n v="5.581237000277774"/>
    <n v="0.25560509666666598"/>
    <n v="0.54090451416666596"/>
    <n v="0.44090438972222201"/>
    <n v="4.34382299972222"/>
    <s v="."/>
    <n v="0"/>
    <s v="."/>
    <n v="0"/>
    <n v="0"/>
    <n v="0"/>
    <n v="0"/>
    <s v="."/>
    <e v="#N/A"/>
    <s v="."/>
    <x v="1"/>
  </r>
  <r>
    <x v="10"/>
    <s v="Industry"/>
    <x v="5"/>
    <m/>
    <x v="6"/>
    <n v="0.13839699999999999"/>
    <n v="-2.777776897389117E-10"/>
    <n v="0.1383969997222223"/>
    <s v="."/>
    <n v="0"/>
    <n v="0.1383969997222223"/>
    <n v="0.1383969997222223"/>
    <n v="0"/>
    <n v="0"/>
    <s v="."/>
    <n v="0"/>
    <s v="."/>
    <n v="0.1383969997222223"/>
    <n v="6.3381966666666602E-3"/>
    <n v="1.341271833333333E-2"/>
    <n v="1.09330325E-2"/>
    <n v="0.1077130522222223"/>
    <s v="."/>
    <n v="0"/>
    <s v="."/>
    <n v="0"/>
    <n v="0"/>
    <n v="0"/>
    <n v="0"/>
    <s v="."/>
    <e v="#N/A"/>
    <s v="."/>
    <x v="1"/>
  </r>
  <r>
    <x v="10"/>
    <s v="Industry"/>
    <x v="5"/>
    <m/>
    <x v="7"/>
    <n v="0"/>
    <n v="0"/>
    <n v="0"/>
    <s v="."/>
    <n v="0"/>
    <n v="0"/>
    <n v="0"/>
    <n v="0"/>
    <n v="0"/>
    <s v="."/>
    <n v="0"/>
    <s v="."/>
    <n v="0"/>
    <n v="0"/>
    <n v="0"/>
    <n v="0"/>
    <n v="0"/>
    <s v="."/>
    <n v="0"/>
    <s v="."/>
    <n v="0"/>
    <n v="0"/>
    <n v="0"/>
    <n v="0"/>
    <s v="."/>
    <e v="#N/A"/>
    <s v="."/>
    <x v="1"/>
  </r>
  <r>
    <x v="10"/>
    <s v="Industry"/>
    <x v="5"/>
    <m/>
    <x v="8"/>
    <n v="0"/>
    <n v="0"/>
    <n v="0"/>
    <s v="."/>
    <n v="0"/>
    <n v="0"/>
    <n v="0"/>
    <n v="0"/>
    <n v="0"/>
    <s v="."/>
    <n v="0"/>
    <s v="."/>
    <n v="0"/>
    <n v="0"/>
    <n v="0"/>
    <n v="0"/>
    <n v="0"/>
    <s v="."/>
    <n v="0"/>
    <s v="."/>
    <n v="0"/>
    <n v="0"/>
    <n v="0"/>
    <n v="0"/>
    <s v="."/>
    <e v="#N/A"/>
    <s v="."/>
    <x v="1"/>
  </r>
  <r>
    <x v="10"/>
    <s v="Industry"/>
    <x v="5"/>
    <m/>
    <x v="9"/>
    <s v="-"/>
    <n v="0"/>
    <n v="0"/>
    <s v="."/>
    <n v="0"/>
    <n v="0"/>
    <n v="0"/>
    <n v="0"/>
    <n v="0"/>
    <s v="."/>
    <n v="0"/>
    <s v="."/>
    <n v="0"/>
    <n v="0"/>
    <n v="0"/>
    <n v="0"/>
    <n v="0"/>
    <s v="."/>
    <n v="0"/>
    <s v="."/>
    <n v="0"/>
    <n v="0"/>
    <n v="0"/>
    <n v="0"/>
    <s v="."/>
    <e v="#N/A"/>
    <s v="."/>
    <x v="1"/>
  </r>
  <r>
    <x v="10"/>
    <s v="Industry"/>
    <x v="5"/>
    <m/>
    <x v="10"/>
    <s v="-"/>
    <n v="0"/>
    <n v="0"/>
    <s v="."/>
    <n v="0"/>
    <n v="0"/>
    <n v="0"/>
    <n v="0"/>
    <n v="0"/>
    <s v="."/>
    <n v="0"/>
    <s v="."/>
    <n v="0"/>
    <n v="0"/>
    <n v="0"/>
    <n v="0"/>
    <n v="0"/>
    <s v="."/>
    <n v="0"/>
    <s v="."/>
    <n v="0"/>
    <n v="0"/>
    <n v="0"/>
    <n v="0"/>
    <s v="."/>
    <e v="#N/A"/>
    <s v="."/>
    <x v="1"/>
  </r>
  <r>
    <x v="10"/>
    <s v="Industry"/>
    <x v="5"/>
    <m/>
    <x v="11"/>
    <n v="0.95249700000000004"/>
    <n v="-0.8744526050000001"/>
    <n v="7.8044394999999905E-2"/>
    <s v="."/>
    <n v="0"/>
    <n v="7.8044394999999905E-2"/>
    <n v="2.6319756944444401E-2"/>
    <n v="5.1724638055555501E-2"/>
    <n v="2.6319756944444401E-2"/>
    <s v="."/>
    <n v="0"/>
    <s v="."/>
    <n v="0"/>
    <n v="0"/>
    <n v="0"/>
    <n v="0"/>
    <n v="0"/>
    <s v="."/>
    <n v="5.1724638055555501E-2"/>
    <s v="."/>
    <n v="0"/>
    <n v="0"/>
    <n v="0"/>
    <n v="0"/>
    <s v="."/>
    <e v="#N/A"/>
    <s v="."/>
    <x v="1"/>
  </r>
  <r>
    <x v="10"/>
    <s v="Industry"/>
    <x v="5"/>
    <m/>
    <x v="12"/>
    <n v="0"/>
    <n v="0"/>
    <n v="0"/>
    <s v="."/>
    <n v="0"/>
    <n v="0"/>
    <n v="0"/>
    <n v="0"/>
    <n v="0"/>
    <s v="."/>
    <n v="0"/>
    <s v="."/>
    <n v="0"/>
    <n v="0"/>
    <n v="0"/>
    <n v="0"/>
    <n v="0"/>
    <s v="."/>
    <n v="0"/>
    <s v="."/>
    <n v="0"/>
    <n v="0"/>
    <n v="0"/>
    <n v="0"/>
    <s v="."/>
    <e v="#N/A"/>
    <s v="."/>
    <x v="1"/>
  </r>
  <r>
    <x v="10"/>
    <s v="Industry"/>
    <x v="5"/>
    <m/>
    <x v="13"/>
    <n v="0"/>
    <n v="0"/>
    <n v="0"/>
    <s v="."/>
    <n v="0"/>
    <n v="0"/>
    <n v="0"/>
    <n v="0"/>
    <n v="0"/>
    <s v="."/>
    <n v="0"/>
    <s v="."/>
    <n v="0"/>
    <n v="0"/>
    <n v="0"/>
    <n v="0"/>
    <n v="0"/>
    <s v="."/>
    <n v="0"/>
    <s v="."/>
    <n v="0"/>
    <n v="0"/>
    <n v="0"/>
    <n v="0"/>
    <s v="."/>
    <e v="#N/A"/>
    <s v="."/>
    <x v="1"/>
  </r>
  <r>
    <x v="10"/>
    <s v="Industry"/>
    <x v="5"/>
    <m/>
    <x v="14"/>
    <n v="0"/>
    <n v="0"/>
    <n v="0"/>
    <s v="."/>
    <n v="0"/>
    <n v="0"/>
    <n v="0"/>
    <n v="0"/>
    <n v="0"/>
    <s v="."/>
    <n v="0"/>
    <s v="."/>
    <n v="0"/>
    <n v="0"/>
    <n v="0"/>
    <n v="0"/>
    <n v="0"/>
    <s v="."/>
    <n v="0"/>
    <s v="."/>
    <n v="0"/>
    <n v="0"/>
    <n v="0"/>
    <n v="0"/>
    <s v="."/>
    <e v="#N/A"/>
    <s v="."/>
    <x v="1"/>
  </r>
  <r>
    <x v="10"/>
    <s v="Industry"/>
    <x v="6"/>
    <m/>
    <x v="1"/>
    <n v="1.1141539999999999"/>
    <n v="-0.47603252944444452"/>
    <n v="0.63812147055555535"/>
    <s v="."/>
    <n v="0"/>
    <n v="0.63812147055555535"/>
    <n v="0.58967787888888878"/>
    <n v="4.8443591666666619E-2"/>
    <n v="0.3003302730555556"/>
    <s v="."/>
    <n v="0"/>
    <s v="."/>
    <n v="0.28934760583333313"/>
    <n v="1.3906433333333339E-2"/>
    <n v="0.25247164555555529"/>
    <n v="1.7130105555555601E-2"/>
    <n v="5.8394213888888873E-3"/>
    <s v="."/>
    <n v="4.1913286944444399E-2"/>
    <s v="."/>
    <n v="6.5303047222222202E-3"/>
    <n v="0"/>
    <n v="0"/>
    <n v="6.5303047222222202E-3"/>
    <s v="."/>
    <e v="#N/A"/>
    <s v="."/>
    <x v="1"/>
  </r>
  <r>
    <x v="10"/>
    <s v="Industry"/>
    <x v="6"/>
    <m/>
    <x v="2"/>
    <n v="0"/>
    <n v="0"/>
    <n v="0"/>
    <s v="."/>
    <n v="0"/>
    <n v="0"/>
    <n v="0"/>
    <n v="0"/>
    <n v="0"/>
    <s v="."/>
    <n v="0"/>
    <s v="."/>
    <n v="0"/>
    <n v="0"/>
    <n v="0"/>
    <n v="0"/>
    <n v="0"/>
    <s v="."/>
    <n v="0"/>
    <s v="."/>
    <n v="0"/>
    <n v="0"/>
    <n v="0"/>
    <n v="0"/>
    <s v="."/>
    <e v="#N/A"/>
    <s v="."/>
    <x v="1"/>
  </r>
  <r>
    <x v="10"/>
    <s v="Industry"/>
    <x v="6"/>
    <m/>
    <x v="3"/>
    <n v="0.21166599999999999"/>
    <n v="4.4408920985006262E-16"/>
    <n v="0.21166600000000044"/>
    <s v="."/>
    <n v="0"/>
    <n v="0.21166600000000044"/>
    <n v="0.21166600000000044"/>
    <n v="0"/>
    <n v="0"/>
    <s v="."/>
    <n v="0"/>
    <s v="."/>
    <n v="0.21166600000000044"/>
    <n v="1.020552722222222E-2"/>
    <n v="0.1846374277777782"/>
    <n v="1.2547269999999999E-2"/>
    <n v="4.2757750000000042E-3"/>
    <s v="."/>
    <n v="0"/>
    <s v="."/>
    <n v="0"/>
    <n v="0"/>
    <n v="0"/>
    <n v="0"/>
    <s v="."/>
    <e v="#N/A"/>
    <s v="."/>
    <x v="1"/>
  </r>
  <r>
    <x v="10"/>
    <s v="Industry"/>
    <x v="6"/>
    <m/>
    <x v="4"/>
    <n v="0.28842400000000001"/>
    <n v="0"/>
    <n v="0.28842400000000001"/>
    <s v="."/>
    <n v="0"/>
    <n v="0.28842400000000001"/>
    <n v="0.28842400000000001"/>
    <n v="0"/>
    <n v="0.28842400000000001"/>
    <s v="."/>
    <n v="0"/>
    <s v="."/>
    <n v="0"/>
    <n v="0"/>
    <n v="0"/>
    <n v="0"/>
    <n v="0"/>
    <s v="."/>
    <n v="0"/>
    <s v="."/>
    <n v="0"/>
    <n v="0"/>
    <n v="0"/>
    <n v="0"/>
    <s v="."/>
    <e v="#N/A"/>
    <s v="."/>
    <x v="1"/>
  </r>
  <r>
    <x v="10"/>
    <s v="Industry"/>
    <x v="6"/>
    <m/>
    <x v="5"/>
    <n v="7.6757999999999993E-2"/>
    <n v="-2.777776897389117E-10"/>
    <n v="7.6757999722222303E-2"/>
    <s v="."/>
    <n v="0"/>
    <n v="7.6757999722222303E-2"/>
    <n v="7.6757999722222303E-2"/>
    <n v="0"/>
    <n v="0"/>
    <s v="."/>
    <n v="0"/>
    <s v="."/>
    <n v="7.6757999722222303E-2"/>
    <n v="3.7009055555555599E-3"/>
    <n v="6.6956429722222294E-2"/>
    <n v="4.5501088888888902E-3"/>
    <n v="1.5505555555555542E-3"/>
    <s v="."/>
    <n v="0"/>
    <s v="."/>
    <n v="0"/>
    <n v="0"/>
    <n v="0"/>
    <n v="0"/>
    <s v="."/>
    <e v="#N/A"/>
    <s v="."/>
    <x v="1"/>
  </r>
  <r>
    <x v="10"/>
    <s v="Industry"/>
    <x v="6"/>
    <m/>
    <x v="6"/>
    <n v="0"/>
    <n v="0"/>
    <n v="0"/>
    <s v="."/>
    <n v="0"/>
    <n v="0"/>
    <n v="0"/>
    <n v="0"/>
    <n v="0"/>
    <s v="."/>
    <n v="0"/>
    <s v="."/>
    <n v="0"/>
    <n v="0"/>
    <n v="0"/>
    <n v="0"/>
    <n v="0"/>
    <s v="."/>
    <n v="0"/>
    <s v="."/>
    <n v="0"/>
    <n v="0"/>
    <n v="0"/>
    <n v="0"/>
    <s v="."/>
    <e v="#N/A"/>
    <s v="."/>
    <x v="1"/>
  </r>
  <r>
    <x v="10"/>
    <s v="Industry"/>
    <x v="6"/>
    <m/>
    <x v="7"/>
    <n v="0"/>
    <n v="0"/>
    <n v="0"/>
    <s v="."/>
    <n v="0"/>
    <n v="0"/>
    <n v="0"/>
    <n v="0"/>
    <n v="0"/>
    <s v="."/>
    <n v="0"/>
    <s v="."/>
    <n v="0"/>
    <n v="0"/>
    <n v="0"/>
    <n v="0"/>
    <n v="0"/>
    <s v="."/>
    <n v="0"/>
    <s v="."/>
    <n v="0"/>
    <n v="0"/>
    <n v="0"/>
    <n v="0"/>
    <s v="."/>
    <e v="#N/A"/>
    <s v="."/>
    <x v="1"/>
  </r>
  <r>
    <x v="10"/>
    <s v="Industry"/>
    <x v="6"/>
    <m/>
    <x v="8"/>
    <n v="0"/>
    <n v="0"/>
    <n v="0"/>
    <s v="."/>
    <n v="0"/>
    <n v="0"/>
    <n v="0"/>
    <n v="0"/>
    <n v="0"/>
    <s v="."/>
    <n v="0"/>
    <s v="."/>
    <n v="0"/>
    <n v="0"/>
    <n v="0"/>
    <n v="0"/>
    <n v="0"/>
    <s v="."/>
    <n v="0"/>
    <s v="."/>
    <n v="0"/>
    <n v="0"/>
    <n v="0"/>
    <n v="0"/>
    <s v="."/>
    <e v="#N/A"/>
    <s v="."/>
    <x v="1"/>
  </r>
  <r>
    <x v="10"/>
    <s v="Industry"/>
    <x v="6"/>
    <m/>
    <x v="9"/>
    <s v="-"/>
    <n v="0"/>
    <n v="0"/>
    <s v="."/>
    <n v="0"/>
    <n v="0"/>
    <n v="0"/>
    <n v="0"/>
    <n v="0"/>
    <s v="."/>
    <n v="0"/>
    <s v="."/>
    <n v="0"/>
    <n v="0"/>
    <n v="0"/>
    <n v="0"/>
    <n v="0"/>
    <s v="."/>
    <n v="0"/>
    <s v="."/>
    <n v="0"/>
    <n v="0"/>
    <n v="0"/>
    <n v="0"/>
    <s v="."/>
    <e v="#N/A"/>
    <s v="."/>
    <x v="1"/>
  </r>
  <r>
    <x v="10"/>
    <s v="Industry"/>
    <x v="6"/>
    <m/>
    <x v="10"/>
    <s v="-"/>
    <n v="0"/>
    <n v="0"/>
    <s v="."/>
    <n v="0"/>
    <n v="0"/>
    <n v="0"/>
    <n v="0"/>
    <n v="0"/>
    <s v="."/>
    <n v="0"/>
    <s v="."/>
    <n v="0"/>
    <n v="0"/>
    <n v="0"/>
    <n v="0"/>
    <n v="0"/>
    <s v="."/>
    <n v="0"/>
    <s v="."/>
    <n v="0"/>
    <n v="0"/>
    <n v="0"/>
    <n v="0"/>
    <s v="."/>
    <e v="#N/A"/>
    <s v="."/>
    <x v="1"/>
  </r>
  <r>
    <x v="10"/>
    <s v="Industry"/>
    <x v="6"/>
    <m/>
    <x v="11"/>
    <n v="0.53730600000000006"/>
    <n v="-0.47603252944444452"/>
    <n v="6.1273470555555549E-2"/>
    <s v="."/>
    <n v="0"/>
    <n v="6.1273470555555549E-2"/>
    <n v="1.2829878888888932E-2"/>
    <n v="4.8443591666666619E-2"/>
    <n v="1.19062730555556E-2"/>
    <s v="."/>
    <n v="0"/>
    <s v="."/>
    <n v="9.2360583333333266E-4"/>
    <n v="0"/>
    <n v="8.7778805555555495E-4"/>
    <n v="3.2726944444444402E-5"/>
    <n v="1.30908333333333E-5"/>
    <s v="."/>
    <n v="4.1913286944444399E-2"/>
    <s v="."/>
    <n v="6.5303047222222202E-3"/>
    <n v="0"/>
    <n v="0"/>
    <n v="6.5303047222222202E-3"/>
    <s v="."/>
    <e v="#N/A"/>
    <s v="."/>
    <x v="1"/>
  </r>
  <r>
    <x v="10"/>
    <s v="Industry"/>
    <x v="6"/>
    <m/>
    <x v="12"/>
    <n v="0"/>
    <n v="0"/>
    <n v="0"/>
    <s v="."/>
    <n v="0"/>
    <n v="0"/>
    <n v="0"/>
    <n v="0"/>
    <n v="0"/>
    <s v="."/>
    <n v="0"/>
    <s v="."/>
    <n v="0"/>
    <n v="0"/>
    <n v="0"/>
    <n v="0"/>
    <n v="0"/>
    <s v="."/>
    <n v="0"/>
    <s v="."/>
    <n v="0"/>
    <n v="0"/>
    <n v="0"/>
    <n v="0"/>
    <s v="."/>
    <e v="#N/A"/>
    <s v="."/>
    <x v="1"/>
  </r>
  <r>
    <x v="10"/>
    <s v="Industry"/>
    <x v="6"/>
    <m/>
    <x v="13"/>
    <n v="0"/>
    <n v="0"/>
    <n v="0"/>
    <s v="."/>
    <n v="0"/>
    <n v="0"/>
    <n v="0"/>
    <n v="0"/>
    <n v="0"/>
    <s v="."/>
    <n v="0"/>
    <s v="."/>
    <n v="0"/>
    <n v="0"/>
    <n v="0"/>
    <n v="0"/>
    <n v="0"/>
    <s v="."/>
    <n v="0"/>
    <s v="."/>
    <n v="0"/>
    <n v="0"/>
    <n v="0"/>
    <n v="0"/>
    <s v="."/>
    <e v="#N/A"/>
    <s v="."/>
    <x v="1"/>
  </r>
  <r>
    <x v="10"/>
    <s v="Industry"/>
    <x v="6"/>
    <m/>
    <x v="14"/>
    <n v="0"/>
    <n v="0"/>
    <n v="0"/>
    <s v="."/>
    <n v="0"/>
    <n v="0"/>
    <n v="0"/>
    <n v="0"/>
    <n v="0"/>
    <s v="."/>
    <n v="0"/>
    <s v="."/>
    <n v="0"/>
    <n v="0"/>
    <n v="0"/>
    <n v="0"/>
    <n v="0"/>
    <s v="."/>
    <n v="0"/>
    <s v="."/>
    <n v="0"/>
    <n v="0"/>
    <n v="0"/>
    <n v="0"/>
    <s v="."/>
    <e v="#N/A"/>
    <s v="."/>
    <x v="1"/>
  </r>
  <r>
    <x v="10"/>
    <s v="Industry"/>
    <x v="7"/>
    <m/>
    <x v="1"/>
    <n v="6.2801999999999998"/>
    <n v="-1.2496967477777776"/>
    <n v="5.0305032522222222"/>
    <s v="."/>
    <n v="0"/>
    <n v="5.0305032522222222"/>
    <n v="4.1718932538888893"/>
    <n v="0.85860999833333307"/>
    <n v="1.1489745333333332"/>
    <s v="."/>
    <n v="0"/>
    <s v="."/>
    <n v="3.0229187205555563"/>
    <n v="1.7443224608333341"/>
    <n v="0.8781805008333331"/>
    <n v="0.19767411305555599"/>
    <n v="0.20274164583333301"/>
    <s v="."/>
    <n v="0.21799443861111101"/>
    <s v="."/>
    <n v="0.64061555972222206"/>
    <n v="0"/>
    <n v="0.19002075527777801"/>
    <n v="0.450594804444444"/>
    <s v="."/>
    <e v="#N/A"/>
    <s v="."/>
    <x v="1"/>
  </r>
  <r>
    <x v="10"/>
    <s v="Industry"/>
    <x v="7"/>
    <m/>
    <x v="2"/>
    <n v="0"/>
    <n v="0"/>
    <n v="0"/>
    <s v="."/>
    <n v="0"/>
    <n v="0"/>
    <n v="0"/>
    <n v="0"/>
    <n v="0"/>
    <s v="."/>
    <n v="0"/>
    <s v="."/>
    <n v="0"/>
    <n v="0"/>
    <n v="0"/>
    <n v="0"/>
    <n v="0"/>
    <s v="."/>
    <n v="0"/>
    <s v="."/>
    <n v="0"/>
    <n v="0"/>
    <n v="0"/>
    <n v="0"/>
    <s v="."/>
    <e v="#N/A"/>
    <s v="."/>
    <x v="1"/>
  </r>
  <r>
    <x v="10"/>
    <s v="Industry"/>
    <x v="7"/>
    <m/>
    <x v="3"/>
    <n v="0.80014400000000008"/>
    <n v="-2.7777724564970185E-10"/>
    <n v="0.80014399972222283"/>
    <s v="."/>
    <n v="0"/>
    <n v="0.80014399972222283"/>
    <n v="0.80014399972222283"/>
    <n v="0"/>
    <n v="0.16630900000000001"/>
    <s v="."/>
    <n v="0"/>
    <s v="."/>
    <n v="0.63383499972222279"/>
    <n v="0.36669400833333399"/>
    <n v="0.18332680666666662"/>
    <n v="4.1175539999999997E-2"/>
    <n v="4.2638644722222202E-2"/>
    <s v="."/>
    <n v="0"/>
    <s v="."/>
    <n v="0"/>
    <n v="0"/>
    <n v="0"/>
    <n v="0"/>
    <s v="."/>
    <e v="#N/A"/>
    <s v="."/>
    <x v="1"/>
  </r>
  <r>
    <x v="10"/>
    <s v="Industry"/>
    <x v="7"/>
    <m/>
    <x v="4"/>
    <n v="0.88969500000000001"/>
    <n v="0"/>
    <n v="0.88969500000000001"/>
    <s v="."/>
    <n v="0"/>
    <n v="0.88969500000000001"/>
    <n v="0.88969500000000001"/>
    <n v="0"/>
    <n v="0.88969500000000001"/>
    <s v="."/>
    <n v="0"/>
    <s v="."/>
    <n v="0"/>
    <n v="0"/>
    <n v="0"/>
    <n v="0"/>
    <n v="0"/>
    <s v="."/>
    <n v="0"/>
    <s v="."/>
    <n v="0"/>
    <n v="0"/>
    <n v="0"/>
    <n v="0"/>
    <s v="."/>
    <e v="#N/A"/>
    <s v="."/>
    <x v="1"/>
  </r>
  <r>
    <x v="10"/>
    <s v="Industry"/>
    <x v="7"/>
    <m/>
    <x v="5"/>
    <n v="0.47334100000000001"/>
    <n v="-2.7777707911624816E-10"/>
    <n v="0.47334099972222293"/>
    <s v="."/>
    <n v="0"/>
    <n v="0.47334099972222293"/>
    <n v="0.47334099972222293"/>
    <n v="0"/>
    <n v="0"/>
    <s v="."/>
    <n v="0"/>
    <s v="."/>
    <n v="0.47334099972222293"/>
    <n v="0.273843048333334"/>
    <n v="0.13690644111111111"/>
    <n v="3.0749439999999999E-2"/>
    <n v="3.1842070277777801E-2"/>
    <s v="."/>
    <n v="0"/>
    <s v="."/>
    <n v="0"/>
    <n v="0"/>
    <n v="0"/>
    <n v="0"/>
    <s v="."/>
    <e v="#N/A"/>
    <s v="."/>
    <x v="1"/>
  </r>
  <r>
    <x v="10"/>
    <s v="Industry"/>
    <x v="7"/>
    <m/>
    <x v="6"/>
    <n v="1.9061570000000001"/>
    <n v="2.7777802280581909E-10"/>
    <n v="1.9061570002777781"/>
    <s v="."/>
    <n v="0"/>
    <n v="1.9061570002777781"/>
    <n v="1.9061570002777781"/>
    <n v="0"/>
    <n v="0"/>
    <s v="."/>
    <n v="0"/>
    <s v="."/>
    <n v="1.9061570002777781"/>
    <n v="1.1027733577777781"/>
    <n v="0.55132593861111101"/>
    <n v="0.123828825833333"/>
    <n v="0.12822887805555599"/>
    <s v="."/>
    <n v="0"/>
    <s v="."/>
    <n v="0"/>
    <n v="0"/>
    <n v="0"/>
    <n v="0"/>
    <s v="."/>
    <e v="#N/A"/>
    <s v="."/>
    <x v="1"/>
  </r>
  <r>
    <x v="10"/>
    <s v="Industry"/>
    <x v="7"/>
    <m/>
    <x v="7"/>
    <n v="1.163E-3"/>
    <n v="8.6736173798840355E-19"/>
    <n v="1.1630000000000008E-3"/>
    <s v="."/>
    <n v="0"/>
    <n v="1.1630000000000008E-3"/>
    <n v="1.1630000000000008E-3"/>
    <n v="0"/>
    <n v="0"/>
    <s v="."/>
    <n v="0"/>
    <s v="."/>
    <n v="1.1630000000000008E-3"/>
    <n v="1.012045833333334E-3"/>
    <n v="1.166072222222223E-4"/>
    <n v="2.29416666666667E-6"/>
    <n v="3.2052777777777802E-5"/>
    <s v="."/>
    <n v="0"/>
    <s v="."/>
    <n v="0"/>
    <n v="0"/>
    <n v="0"/>
    <n v="0"/>
    <s v="."/>
    <e v="#N/A"/>
    <s v="."/>
    <x v="1"/>
  </r>
  <r>
    <x v="10"/>
    <s v="Industry"/>
    <x v="7"/>
    <m/>
    <x v="8"/>
    <n v="0"/>
    <n v="0"/>
    <n v="0"/>
    <s v="."/>
    <n v="0"/>
    <n v="0"/>
    <n v="0"/>
    <n v="0"/>
    <n v="0"/>
    <s v="."/>
    <n v="0"/>
    <s v="."/>
    <n v="0"/>
    <n v="0"/>
    <n v="0"/>
    <n v="0"/>
    <n v="0"/>
    <s v="."/>
    <n v="0"/>
    <s v="."/>
    <n v="0"/>
    <n v="0"/>
    <n v="0"/>
    <n v="0"/>
    <s v="."/>
    <e v="#N/A"/>
    <s v="."/>
    <x v="1"/>
  </r>
  <r>
    <x v="10"/>
    <s v="Industry"/>
    <x v="7"/>
    <m/>
    <x v="9"/>
    <s v="-"/>
    <n v="0"/>
    <n v="0"/>
    <s v="."/>
    <n v="0"/>
    <n v="0"/>
    <n v="0"/>
    <n v="0"/>
    <n v="0"/>
    <s v="."/>
    <n v="0"/>
    <s v="."/>
    <n v="0"/>
    <n v="0"/>
    <n v="0"/>
    <n v="0"/>
    <n v="0"/>
    <s v="."/>
    <n v="0"/>
    <s v="."/>
    <n v="0"/>
    <n v="0"/>
    <n v="0"/>
    <n v="0"/>
    <s v="."/>
    <e v="#N/A"/>
    <s v="."/>
    <x v="1"/>
  </r>
  <r>
    <x v="10"/>
    <s v="Industry"/>
    <x v="7"/>
    <m/>
    <x v="10"/>
    <s v="-"/>
    <n v="0"/>
    <n v="0"/>
    <s v="."/>
    <n v="0"/>
    <n v="0"/>
    <n v="0"/>
    <n v="0"/>
    <n v="0"/>
    <s v="."/>
    <n v="0"/>
    <s v="."/>
    <n v="0"/>
    <n v="0"/>
    <n v="0"/>
    <n v="0"/>
    <n v="0"/>
    <s v="."/>
    <n v="0"/>
    <s v="."/>
    <n v="0"/>
    <n v="0"/>
    <n v="0"/>
    <n v="0"/>
    <s v="."/>
    <e v="#N/A"/>
    <s v="."/>
    <x v="1"/>
  </r>
  <r>
    <x v="10"/>
    <s v="Industry"/>
    <x v="7"/>
    <m/>
    <x v="11"/>
    <n v="2.2096999999999998"/>
    <n v="-1.2496967475"/>
    <n v="0.96000325249999974"/>
    <s v="."/>
    <n v="0"/>
    <n v="0.96000325249999974"/>
    <n v="0.10139325416666661"/>
    <n v="0.85860999833333307"/>
    <n v="9.2970533333333299E-2"/>
    <s v="."/>
    <n v="0"/>
    <s v="."/>
    <n v="8.4227208333333189E-3"/>
    <n v="0"/>
    <n v="6.5047074999999895E-3"/>
    <n v="1.91801333333333E-3"/>
    <n v="0"/>
    <s v="."/>
    <n v="0.21799443861111101"/>
    <s v="."/>
    <n v="0.64061555972222206"/>
    <n v="0"/>
    <n v="0.19002075527777801"/>
    <n v="0.450594804444444"/>
    <s v="."/>
    <e v="#N/A"/>
    <s v="."/>
    <x v="1"/>
  </r>
  <r>
    <x v="10"/>
    <s v="Industry"/>
    <x v="7"/>
    <m/>
    <x v="12"/>
    <n v="0"/>
    <n v="0"/>
    <n v="0"/>
    <s v="."/>
    <n v="0"/>
    <n v="0"/>
    <n v="0"/>
    <n v="0"/>
    <n v="0"/>
    <s v="."/>
    <n v="0"/>
    <s v="."/>
    <n v="0"/>
    <n v="0"/>
    <n v="0"/>
    <n v="0"/>
    <n v="0"/>
    <s v="."/>
    <n v="0"/>
    <s v="."/>
    <n v="0"/>
    <n v="0"/>
    <n v="0"/>
    <n v="0"/>
    <s v="."/>
    <e v="#N/A"/>
    <s v="."/>
    <x v="1"/>
  </r>
  <r>
    <x v="10"/>
    <s v="Industry"/>
    <x v="7"/>
    <m/>
    <x v="13"/>
    <n v="0"/>
    <n v="0"/>
    <n v="0"/>
    <s v="."/>
    <n v="0"/>
    <n v="0"/>
    <n v="0"/>
    <n v="0"/>
    <n v="0"/>
    <s v="."/>
    <n v="0"/>
    <s v="."/>
    <n v="0"/>
    <n v="0"/>
    <n v="0"/>
    <n v="0"/>
    <n v="0"/>
    <s v="."/>
    <n v="0"/>
    <s v="."/>
    <n v="0"/>
    <n v="0"/>
    <n v="0"/>
    <n v="0"/>
    <s v="."/>
    <e v="#N/A"/>
    <s v="."/>
    <x v="1"/>
  </r>
  <r>
    <x v="10"/>
    <s v="Industry"/>
    <x v="7"/>
    <m/>
    <x v="14"/>
    <n v="0"/>
    <n v="0"/>
    <n v="0"/>
    <s v="."/>
    <n v="0"/>
    <n v="0"/>
    <n v="0"/>
    <n v="0"/>
    <n v="0"/>
    <s v="."/>
    <n v="0"/>
    <s v="."/>
    <n v="0"/>
    <n v="0"/>
    <n v="0"/>
    <n v="0"/>
    <n v="0"/>
    <s v="."/>
    <n v="0"/>
    <s v="."/>
    <n v="0"/>
    <n v="0"/>
    <n v="0"/>
    <n v="0"/>
    <s v="."/>
    <e v="#N/A"/>
    <s v="."/>
    <x v="1"/>
  </r>
  <r>
    <x v="10"/>
    <s v="Industry"/>
    <x v="8"/>
    <m/>
    <x v="1"/>
    <n v="0.48148199999999997"/>
    <n v="-0.16844815777777816"/>
    <n v="0.3130338422222218"/>
    <s v="."/>
    <n v="0"/>
    <n v="0.3130338422222218"/>
    <n v="0.1929788327777778"/>
    <n v="0.120055009444444"/>
    <n v="0.1452958327777778"/>
    <s v="."/>
    <n v="0"/>
    <s v="."/>
    <n v="4.7683000000000003E-2"/>
    <n v="1.7320805555555562E-2"/>
    <n v="2.2771645833333333E-2"/>
    <n v="7.5905486111111104E-3"/>
    <n v="0"/>
    <s v="."/>
    <n v="0.120055009444444"/>
    <s v="."/>
    <n v="0"/>
    <n v="0"/>
    <n v="0"/>
    <n v="0"/>
    <s v="."/>
    <e v="#N/A"/>
    <s v="."/>
    <x v="1"/>
  </r>
  <r>
    <x v="10"/>
    <s v="Industry"/>
    <x v="8"/>
    <m/>
    <x v="2"/>
    <n v="0"/>
    <n v="0"/>
    <n v="0"/>
    <s v="."/>
    <n v="0"/>
    <n v="0"/>
    <n v="0"/>
    <n v="0"/>
    <n v="0"/>
    <s v="."/>
    <n v="0"/>
    <s v="."/>
    <n v="0"/>
    <n v="0"/>
    <n v="0"/>
    <n v="0"/>
    <n v="0"/>
    <s v="."/>
    <n v="0"/>
    <s v="."/>
    <n v="0"/>
    <n v="0"/>
    <n v="0"/>
    <n v="0"/>
    <s v="."/>
    <e v="#N/A"/>
    <s v="."/>
    <x v="1"/>
  </r>
  <r>
    <x v="10"/>
    <s v="Industry"/>
    <x v="8"/>
    <m/>
    <x v="3"/>
    <n v="9.3039999999999984E-2"/>
    <n v="5.5555557376685272E-10"/>
    <n v="9.3040000555555558E-2"/>
    <s v="."/>
    <n v="0"/>
    <n v="9.3040000555555558E-2"/>
    <n v="9.3040000555555558E-2"/>
    <n v="0"/>
    <n v="7.0943000000000006E-2"/>
    <s v="."/>
    <n v="0"/>
    <s v="."/>
    <n v="2.2097000555555558E-2"/>
    <n v="8.0267150000000002E-3"/>
    <n v="1.055271416666667E-2"/>
    <n v="3.51757138888889E-3"/>
    <n v="0"/>
    <s v="."/>
    <n v="0"/>
    <s v="."/>
    <n v="0"/>
    <n v="0"/>
    <n v="0"/>
    <n v="0"/>
    <s v="."/>
    <e v="#N/A"/>
    <s v="."/>
    <x v="1"/>
  </r>
  <r>
    <x v="10"/>
    <s v="Industry"/>
    <x v="8"/>
    <m/>
    <x v="4"/>
    <n v="3.2563999999999996E-2"/>
    <n v="6.9388939039072284E-18"/>
    <n v="3.2564000000000003E-2"/>
    <s v="."/>
    <n v="0"/>
    <n v="3.2564000000000003E-2"/>
    <n v="3.2564000000000003E-2"/>
    <n v="0"/>
    <n v="3.2564000000000003E-2"/>
    <s v="."/>
    <n v="0"/>
    <s v="."/>
    <n v="0"/>
    <n v="0"/>
    <n v="0"/>
    <n v="0"/>
    <n v="0"/>
    <s v="."/>
    <n v="0"/>
    <s v="."/>
    <n v="0"/>
    <n v="0"/>
    <n v="0"/>
    <n v="0"/>
    <s v="."/>
    <e v="#N/A"/>
    <s v="."/>
    <x v="1"/>
  </r>
  <r>
    <x v="10"/>
    <s v="Industry"/>
    <x v="8"/>
    <m/>
    <x v="5"/>
    <n v="2.5586000000000001E-2"/>
    <n v="-3.4694469519536142E-18"/>
    <n v="2.5585999999999998E-2"/>
    <s v="."/>
    <n v="0"/>
    <n v="2.5585999999999998E-2"/>
    <n v="2.5585999999999998E-2"/>
    <n v="0"/>
    <n v="0"/>
    <s v="."/>
    <n v="0"/>
    <s v="."/>
    <n v="2.5585999999999998E-2"/>
    <n v="9.2940911111111194E-3"/>
    <n v="1.221893166666666E-2"/>
    <n v="4.07297722222222E-3"/>
    <n v="0"/>
    <s v="."/>
    <n v="0"/>
    <s v="."/>
    <n v="0"/>
    <n v="0"/>
    <n v="0"/>
    <n v="0"/>
    <s v="."/>
    <e v="#N/A"/>
    <s v="."/>
    <x v="1"/>
  </r>
  <r>
    <x v="10"/>
    <s v="Industry"/>
    <x v="8"/>
    <m/>
    <x v="6"/>
    <n v="0"/>
    <n v="0"/>
    <n v="0"/>
    <s v="."/>
    <n v="0"/>
    <n v="0"/>
    <n v="0"/>
    <n v="0"/>
    <n v="0"/>
    <s v="."/>
    <n v="0"/>
    <s v="."/>
    <n v="0"/>
    <n v="0"/>
    <n v="0"/>
    <n v="0"/>
    <n v="0"/>
    <s v="."/>
    <n v="0"/>
    <s v="."/>
    <n v="0"/>
    <n v="0"/>
    <n v="0"/>
    <n v="0"/>
    <s v="."/>
    <e v="#N/A"/>
    <s v="."/>
    <x v="1"/>
  </r>
  <r>
    <x v="10"/>
    <s v="Industry"/>
    <x v="8"/>
    <m/>
    <x v="7"/>
    <n v="0"/>
    <n v="0"/>
    <n v="0"/>
    <s v="."/>
    <n v="0"/>
    <n v="0"/>
    <n v="0"/>
    <n v="0"/>
    <n v="0"/>
    <s v="."/>
    <n v="0"/>
    <s v="."/>
    <n v="0"/>
    <n v="0"/>
    <n v="0"/>
    <n v="0"/>
    <n v="0"/>
    <s v="."/>
    <n v="0"/>
    <s v="."/>
    <n v="0"/>
    <n v="0"/>
    <n v="0"/>
    <n v="0"/>
    <s v="."/>
    <e v="#N/A"/>
    <s v="."/>
    <x v="1"/>
  </r>
  <r>
    <x v="10"/>
    <s v="Industry"/>
    <x v="8"/>
    <m/>
    <x v="8"/>
    <n v="0"/>
    <n v="0"/>
    <n v="0"/>
    <s v="."/>
    <n v="0"/>
    <n v="0"/>
    <n v="0"/>
    <n v="0"/>
    <n v="0"/>
    <s v="."/>
    <n v="0"/>
    <s v="."/>
    <n v="0"/>
    <n v="0"/>
    <n v="0"/>
    <n v="0"/>
    <n v="0"/>
    <s v="."/>
    <n v="0"/>
    <s v="."/>
    <n v="0"/>
    <n v="0"/>
    <n v="0"/>
    <n v="0"/>
    <s v="."/>
    <e v="#N/A"/>
    <s v="."/>
    <x v="1"/>
  </r>
  <r>
    <x v="10"/>
    <s v="Industry"/>
    <x v="8"/>
    <m/>
    <x v="9"/>
    <s v="-"/>
    <n v="0"/>
    <n v="0"/>
    <s v="."/>
    <n v="0"/>
    <n v="0"/>
    <n v="0"/>
    <n v="0"/>
    <n v="0"/>
    <s v="."/>
    <n v="0"/>
    <s v="."/>
    <n v="0"/>
    <n v="0"/>
    <n v="0"/>
    <n v="0"/>
    <n v="0"/>
    <s v="."/>
    <n v="0"/>
    <s v="."/>
    <n v="0"/>
    <n v="0"/>
    <n v="0"/>
    <n v="0"/>
    <s v="."/>
    <e v="#N/A"/>
    <s v="."/>
    <x v="1"/>
  </r>
  <r>
    <x v="10"/>
    <s v="Industry"/>
    <x v="8"/>
    <m/>
    <x v="10"/>
    <s v="-"/>
    <n v="0"/>
    <n v="0"/>
    <s v="."/>
    <n v="0"/>
    <n v="0"/>
    <n v="0"/>
    <n v="0"/>
    <n v="0"/>
    <s v="."/>
    <n v="0"/>
    <s v="."/>
    <n v="0"/>
    <n v="0"/>
    <n v="0"/>
    <n v="0"/>
    <n v="0"/>
    <s v="."/>
    <n v="0"/>
    <s v="."/>
    <n v="0"/>
    <n v="0"/>
    <n v="0"/>
    <n v="0"/>
    <s v="."/>
    <e v="#N/A"/>
    <s v="."/>
    <x v="1"/>
  </r>
  <r>
    <x v="10"/>
    <s v="Industry"/>
    <x v="8"/>
    <m/>
    <x v="11"/>
    <n v="0.329129"/>
    <n v="-0.16728515777777819"/>
    <n v="0.16184384222222181"/>
    <s v="."/>
    <n v="0"/>
    <n v="0.16184384222222181"/>
    <n v="4.1788832777777798E-2"/>
    <n v="0.120055009444444"/>
    <n v="4.1788832777777798E-2"/>
    <s v="."/>
    <n v="0"/>
    <s v="."/>
    <n v="0"/>
    <n v="0"/>
    <n v="0"/>
    <n v="0"/>
    <n v="0"/>
    <s v="."/>
    <n v="0.120055009444444"/>
    <s v="."/>
    <n v="0"/>
    <n v="0"/>
    <n v="0"/>
    <n v="0"/>
    <s v="."/>
    <e v="#N/A"/>
    <s v="."/>
    <x v="1"/>
  </r>
  <r>
    <x v="10"/>
    <s v="Industry"/>
    <x v="8"/>
    <m/>
    <x v="12"/>
    <n v="0"/>
    <n v="0"/>
    <n v="0"/>
    <s v="."/>
    <n v="0"/>
    <n v="0"/>
    <n v="0"/>
    <n v="0"/>
    <n v="0"/>
    <s v="."/>
    <n v="0"/>
    <s v="."/>
    <n v="0"/>
    <n v="0"/>
    <n v="0"/>
    <n v="0"/>
    <n v="0"/>
    <s v="."/>
    <n v="0"/>
    <s v="."/>
    <n v="0"/>
    <n v="0"/>
    <n v="0"/>
    <n v="0"/>
    <s v="."/>
    <e v="#N/A"/>
    <s v="."/>
    <x v="1"/>
  </r>
  <r>
    <x v="10"/>
    <s v="Industry"/>
    <x v="8"/>
    <m/>
    <x v="13"/>
    <n v="0"/>
    <n v="0"/>
    <n v="0"/>
    <s v="."/>
    <n v="0"/>
    <n v="0"/>
    <n v="0"/>
    <n v="0"/>
    <n v="0"/>
    <s v="."/>
    <n v="0"/>
    <s v="."/>
    <n v="0"/>
    <n v="0"/>
    <n v="0"/>
    <n v="0"/>
    <n v="0"/>
    <s v="."/>
    <n v="0"/>
    <s v="."/>
    <n v="0"/>
    <n v="0"/>
    <n v="0"/>
    <n v="0"/>
    <s v="."/>
    <e v="#N/A"/>
    <s v="."/>
    <x v="1"/>
  </r>
  <r>
    <x v="10"/>
    <s v="Industry"/>
    <x v="8"/>
    <m/>
    <x v="14"/>
    <n v="0"/>
    <n v="0"/>
    <n v="0"/>
    <s v="."/>
    <n v="0"/>
    <n v="0"/>
    <n v="0"/>
    <n v="0"/>
    <n v="0"/>
    <s v="."/>
    <n v="0"/>
    <s v="."/>
    <n v="0"/>
    <n v="0"/>
    <n v="0"/>
    <n v="0"/>
    <n v="0"/>
    <s v="."/>
    <n v="0"/>
    <s v="."/>
    <n v="0"/>
    <n v="0"/>
    <n v="0"/>
    <n v="0"/>
    <s v="."/>
    <e v="#N/A"/>
    <s v="."/>
    <x v="1"/>
  </r>
  <r>
    <x v="10"/>
    <s v="Industry"/>
    <x v="9"/>
    <m/>
    <x v="1"/>
    <n v="6.8326249999999993"/>
    <n v="-1.1422855275000048"/>
    <n v="5.6903394724999945"/>
    <s v="."/>
    <n v="0"/>
    <n v="5.6903394724999945"/>
    <n v="5.5031960666666615"/>
    <n v="0.187143405833333"/>
    <n v="1.4716458827777734"/>
    <s v="."/>
    <n v="0"/>
    <s v="."/>
    <n v="4.0315501838888883"/>
    <n v="0.20112518388888839"/>
    <n v="2.87281875"/>
    <n v="0.95760624999999999"/>
    <n v="0"/>
    <s v="."/>
    <n v="0.187143405833333"/>
    <s v="."/>
    <n v="0"/>
    <n v="0"/>
    <n v="0"/>
    <n v="0"/>
    <s v="."/>
    <e v="#N/A"/>
    <s v="."/>
    <x v="1"/>
  </r>
  <r>
    <x v="10"/>
    <s v="Industry"/>
    <x v="9"/>
    <m/>
    <x v="2"/>
    <n v="0"/>
    <n v="0"/>
    <n v="0"/>
    <s v="."/>
    <n v="0"/>
    <n v="0"/>
    <n v="0"/>
    <n v="0"/>
    <n v="0"/>
    <s v="."/>
    <n v="0"/>
    <s v="."/>
    <n v="0"/>
    <n v="0"/>
    <n v="0"/>
    <n v="0"/>
    <n v="0"/>
    <s v="."/>
    <n v="0"/>
    <s v="."/>
    <n v="0"/>
    <n v="0"/>
    <n v="0"/>
    <n v="0"/>
    <s v="."/>
    <e v="#N/A"/>
    <s v="."/>
    <x v="1"/>
  </r>
  <r>
    <x v="10"/>
    <s v="Industry"/>
    <x v="9"/>
    <m/>
    <x v="3"/>
    <n v="3.6774060000000004"/>
    <n v="5.5554938427349043E-10"/>
    <n v="3.6774060005555498"/>
    <s v="."/>
    <n v="0"/>
    <n v="3.6774060005555498"/>
    <n v="3.6774060005555498"/>
    <n v="0"/>
    <n v="1.13033905944444"/>
    <s v="."/>
    <n v="0"/>
    <s v="."/>
    <n v="2.54706694111111"/>
    <n v="9.8903542222222196E-2"/>
    <n v="1.836122549166666"/>
    <n v="0.61204084972222195"/>
    <n v="0"/>
    <s v="."/>
    <n v="0"/>
    <s v="."/>
    <n v="0"/>
    <n v="0"/>
    <n v="0"/>
    <n v="0"/>
    <s v="."/>
    <e v="#N/A"/>
    <s v="."/>
    <x v="1"/>
  </r>
  <r>
    <x v="10"/>
    <s v="Industry"/>
    <x v="9"/>
    <m/>
    <x v="4"/>
    <n v="0.66523599999999994"/>
    <n v="2.7777757871660924E-10"/>
    <n v="0.66523600027777752"/>
    <s v="."/>
    <n v="0"/>
    <n v="0.66523600027777752"/>
    <n v="0.66523600027777752"/>
    <n v="0"/>
    <n v="0.30922672138888879"/>
    <s v="."/>
    <n v="0"/>
    <s v="."/>
    <n v="0.35600927888888878"/>
    <n v="0"/>
    <n v="0.26700695916666661"/>
    <n v="8.9002319722222195E-2"/>
    <n v="0"/>
    <s v="."/>
    <n v="0"/>
    <s v="."/>
    <n v="0"/>
    <n v="0"/>
    <n v="0"/>
    <n v="0"/>
    <s v="."/>
    <e v="#N/A"/>
    <s v="."/>
    <x v="1"/>
  </r>
  <r>
    <x v="10"/>
    <s v="Industry"/>
    <x v="9"/>
    <m/>
    <x v="5"/>
    <n v="0.79200300000000001"/>
    <n v="5.5555560152242833E-10"/>
    <n v="0.79200300055555561"/>
    <s v="."/>
    <n v="0"/>
    <n v="0.79200300055555561"/>
    <n v="0.79200300055555561"/>
    <n v="0"/>
    <n v="0"/>
    <s v="."/>
    <n v="0"/>
    <s v="."/>
    <n v="0.79200300055555561"/>
    <n v="6.4762800555555597E-2"/>
    <n v="0.54543015000000006"/>
    <n v="0.18181005"/>
    <n v="0"/>
    <s v="."/>
    <n v="0"/>
    <s v="."/>
    <n v="0"/>
    <n v="0"/>
    <n v="0"/>
    <n v="0"/>
    <s v="."/>
    <e v="#N/A"/>
    <s v="."/>
    <x v="1"/>
  </r>
  <r>
    <x v="10"/>
    <s v="Industry"/>
    <x v="9"/>
    <m/>
    <x v="6"/>
    <n v="0.32563999999999999"/>
    <n v="-1.6653345369377348E-16"/>
    <n v="0.32563999999999982"/>
    <s v="."/>
    <n v="0"/>
    <n v="0.32563999999999982"/>
    <n v="0.32563999999999982"/>
    <n v="0"/>
    <n v="0"/>
    <s v="."/>
    <n v="0"/>
    <s v="."/>
    <n v="0.32563999999999982"/>
    <n v="2.6627876666666599E-2"/>
    <n v="0.22425909249999992"/>
    <n v="7.4753030833333303E-2"/>
    <n v="0"/>
    <s v="."/>
    <n v="0"/>
    <s v="."/>
    <n v="0"/>
    <n v="0"/>
    <n v="0"/>
    <n v="0"/>
    <s v="."/>
    <e v="#N/A"/>
    <s v="."/>
    <x v="1"/>
  </r>
  <r>
    <x v="10"/>
    <s v="Industry"/>
    <x v="9"/>
    <m/>
    <x v="7"/>
    <n v="0"/>
    <n v="0"/>
    <n v="0"/>
    <s v="."/>
    <n v="0"/>
    <n v="0"/>
    <n v="0"/>
    <n v="0"/>
    <n v="0"/>
    <s v="."/>
    <n v="0"/>
    <s v="."/>
    <n v="0"/>
    <n v="0"/>
    <n v="0"/>
    <n v="0"/>
    <n v="0"/>
    <s v="."/>
    <n v="0"/>
    <s v="."/>
    <n v="0"/>
    <n v="0"/>
    <n v="0"/>
    <n v="0"/>
    <s v="."/>
    <e v="#N/A"/>
    <s v="."/>
    <x v="1"/>
  </r>
  <r>
    <x v="10"/>
    <s v="Industry"/>
    <x v="9"/>
    <m/>
    <x v="8"/>
    <n v="1.163E-2"/>
    <n v="-5.2041704279304213E-18"/>
    <n v="1.1629999999999995E-2"/>
    <s v="."/>
    <n v="0"/>
    <n v="1.1629999999999995E-2"/>
    <n v="1.1629999999999995E-2"/>
    <n v="0"/>
    <n v="7.9903555555555503E-4"/>
    <s v="."/>
    <n v="0"/>
    <s v="."/>
    <n v="1.083096444444444E-2"/>
    <n v="1.083096444444444E-2"/>
    <n v="0"/>
    <n v="0"/>
    <n v="0"/>
    <s v="."/>
    <n v="0"/>
    <s v="."/>
    <n v="0"/>
    <n v="0"/>
    <n v="0"/>
    <n v="0"/>
    <s v="."/>
    <e v="#N/A"/>
    <s v="."/>
    <x v="1"/>
  </r>
  <r>
    <x v="10"/>
    <s v="Industry"/>
    <x v="9"/>
    <m/>
    <x v="9"/>
    <s v="-"/>
    <n v="0"/>
    <n v="0"/>
    <s v="."/>
    <n v="0"/>
    <n v="0"/>
    <n v="0"/>
    <n v="0"/>
    <n v="0"/>
    <s v="."/>
    <n v="0"/>
    <s v="."/>
    <n v="0"/>
    <n v="0"/>
    <n v="0"/>
    <n v="0"/>
    <n v="0"/>
    <s v="."/>
    <n v="0"/>
    <s v="."/>
    <n v="0"/>
    <n v="0"/>
    <n v="0"/>
    <n v="0"/>
    <s v="."/>
    <e v="#N/A"/>
    <s v="."/>
    <x v="1"/>
  </r>
  <r>
    <x v="10"/>
    <s v="Industry"/>
    <x v="9"/>
    <m/>
    <x v="10"/>
    <s v="-"/>
    <n v="0"/>
    <n v="0"/>
    <s v="."/>
    <n v="0"/>
    <n v="0"/>
    <n v="0"/>
    <n v="0"/>
    <n v="0"/>
    <s v="."/>
    <n v="0"/>
    <s v="."/>
    <n v="0"/>
    <n v="0"/>
    <n v="0"/>
    <n v="0"/>
    <n v="0"/>
    <s v="."/>
    <n v="0"/>
    <s v="."/>
    <n v="0"/>
    <n v="0"/>
    <n v="0"/>
    <n v="0"/>
    <s v="."/>
    <e v="#N/A"/>
    <s v="."/>
    <x v="1"/>
  </r>
  <r>
    <x v="10"/>
    <s v="Industry"/>
    <x v="9"/>
    <m/>
    <x v="11"/>
    <n v="1.357221"/>
    <n v="-1.1387965275000003"/>
    <n v="0.21842447249999969"/>
    <s v="."/>
    <n v="0"/>
    <n v="0.21842447249999969"/>
    <n v="3.1281066666666697E-2"/>
    <n v="0.187143405833333"/>
    <n v="3.1281066666666697E-2"/>
    <s v="."/>
    <n v="0"/>
    <s v="."/>
    <n v="0"/>
    <n v="0"/>
    <n v="0"/>
    <n v="0"/>
    <n v="0"/>
    <s v="."/>
    <n v="0.187143405833333"/>
    <s v="."/>
    <n v="0"/>
    <n v="0"/>
    <n v="0"/>
    <n v="0"/>
    <s v="."/>
    <e v="#N/A"/>
    <s v="."/>
    <x v="1"/>
  </r>
  <r>
    <x v="10"/>
    <s v="Industry"/>
    <x v="9"/>
    <m/>
    <x v="12"/>
    <n v="0"/>
    <n v="0"/>
    <n v="0"/>
    <s v="."/>
    <n v="0"/>
    <n v="0"/>
    <n v="0"/>
    <n v="0"/>
    <n v="0"/>
    <s v="."/>
    <n v="0"/>
    <s v="."/>
    <n v="0"/>
    <n v="0"/>
    <n v="0"/>
    <n v="0"/>
    <n v="0"/>
    <s v="."/>
    <n v="0"/>
    <s v="."/>
    <n v="0"/>
    <n v="0"/>
    <n v="0"/>
    <n v="0"/>
    <s v="."/>
    <e v="#N/A"/>
    <s v="."/>
    <x v="1"/>
  </r>
  <r>
    <x v="10"/>
    <s v="Industry"/>
    <x v="9"/>
    <m/>
    <x v="13"/>
    <n v="0"/>
    <n v="0"/>
    <n v="0"/>
    <s v="."/>
    <n v="0"/>
    <n v="0"/>
    <n v="0"/>
    <n v="0"/>
    <n v="0"/>
    <s v="."/>
    <n v="0"/>
    <s v="."/>
    <n v="0"/>
    <n v="0"/>
    <n v="0"/>
    <n v="0"/>
    <n v="0"/>
    <s v="."/>
    <n v="0"/>
    <s v="."/>
    <n v="0"/>
    <n v="0"/>
    <n v="0"/>
    <n v="0"/>
    <s v="."/>
    <e v="#N/A"/>
    <s v="."/>
    <x v="1"/>
  </r>
  <r>
    <x v="10"/>
    <s v="Industry"/>
    <x v="9"/>
    <m/>
    <x v="14"/>
    <n v="0"/>
    <n v="0"/>
    <n v="0"/>
    <s v="."/>
    <n v="0"/>
    <n v="0"/>
    <n v="0"/>
    <n v="0"/>
    <n v="0"/>
    <s v="."/>
    <n v="0"/>
    <s v="."/>
    <n v="0"/>
    <n v="0"/>
    <n v="0"/>
    <n v="0"/>
    <n v="0"/>
    <s v="."/>
    <n v="0"/>
    <s v="."/>
    <n v="0"/>
    <n v="0"/>
    <n v="0"/>
    <n v="0"/>
    <s v="."/>
    <e v="#N/A"/>
    <s v="."/>
    <x v="1"/>
  </r>
  <r>
    <x v="11"/>
    <s v="Industry"/>
    <x v="1"/>
    <m/>
    <x v="1"/>
    <n v="241.59929399999999"/>
    <n v="-52.456758946666554"/>
    <n v="189.14253505333343"/>
    <s v="."/>
    <n v="0"/>
    <n v="189.14253505333343"/>
    <n v="177.8872023350001"/>
    <n v="11.255332718333332"/>
    <n v="27.810294483611138"/>
    <s v="."/>
    <n v="0"/>
    <s v="."/>
    <n v="150.07690785138897"/>
    <n v="4.4764422977777798"/>
    <n v="47.268847594166701"/>
    <n v="15.134343260277801"/>
    <n v="83.197274699166698"/>
    <s v="."/>
    <n v="4.8513856847222225"/>
    <s v="."/>
    <n v="6.4039470336111091"/>
    <n v="1.14118794527778"/>
    <n v="1.4646092208333299"/>
    <n v="3.7981498674999998"/>
    <s v="."/>
    <e v="#N/A"/>
    <s v="."/>
    <x v="1"/>
  </r>
  <r>
    <x v="11"/>
    <s v="Industry"/>
    <x v="1"/>
    <m/>
    <x v="2"/>
    <n v="11.859110999999999"/>
    <n v="1.6848897222256909E-3"/>
    <n v="11.860795889722224"/>
    <s v="."/>
    <n v="0"/>
    <n v="11.860795889722224"/>
    <n v="11.860795889722224"/>
    <n v="0"/>
    <n v="0.47019448361111099"/>
    <s v="."/>
    <n v="0"/>
    <s v="."/>
    <n v="11.390601406111113"/>
    <n v="0.14433728388888889"/>
    <n v="0.38764059916666599"/>
    <n v="0.38521172638888901"/>
    <n v="10.473411796666669"/>
    <s v="."/>
    <n v="0"/>
    <s v="."/>
    <n v="0"/>
    <n v="0"/>
    <n v="0"/>
    <n v="0"/>
    <s v="."/>
    <e v="#N/A"/>
    <s v="."/>
    <x v="1"/>
  </r>
  <r>
    <x v="11"/>
    <s v="Industry"/>
    <x v="1"/>
    <m/>
    <x v="3"/>
    <n v="16.549489999999999"/>
    <n v="-1.4180805555596976E-4"/>
    <n v="16.549348191944443"/>
    <s v="."/>
    <n v="0"/>
    <n v="16.549348191944443"/>
    <n v="16.549348191944443"/>
    <n v="0"/>
    <n v="3.89913063944444"/>
    <s v="."/>
    <n v="0"/>
    <s v="."/>
    <n v="12.650217552500003"/>
    <n v="0.79912338194444399"/>
    <n v="5.4884067908333396"/>
    <n v="1.6961033111111099"/>
    <n v="4.66658406861111"/>
    <s v="."/>
    <n v="0"/>
    <s v="."/>
    <n v="0"/>
    <n v="0"/>
    <n v="0"/>
    <n v="0"/>
    <s v="."/>
    <e v="#N/A"/>
    <s v="."/>
    <x v="1"/>
  </r>
  <r>
    <x v="11"/>
    <s v="Industry"/>
    <x v="1"/>
    <m/>
    <x v="4"/>
    <n v="98.209535000000002"/>
    <n v="1.2210261111107457E-2"/>
    <n v="98.22174526111111"/>
    <s v="."/>
    <n v="0"/>
    <n v="98.22174526111111"/>
    <n v="98.22174526111111"/>
    <n v="0"/>
    <n v="22.795790886111146"/>
    <s v="."/>
    <n v="0"/>
    <s v="."/>
    <n v="75.425954374999961"/>
    <n v="0"/>
    <n v="28.384139405833331"/>
    <n v="8.0050494408333304"/>
    <n v="39.036765528333298"/>
    <s v="."/>
    <n v="0"/>
    <s v="."/>
    <n v="0"/>
    <n v="0"/>
    <n v="0"/>
    <n v="0"/>
    <s v="."/>
    <e v="#N/A"/>
    <s v="."/>
    <x v="1"/>
  </r>
  <r>
    <x v="11"/>
    <s v="Industry"/>
    <x v="1"/>
    <m/>
    <x v="5"/>
    <n v="27.751505999999999"/>
    <n v="2.0724436111230204E-3"/>
    <n v="27.753578443611122"/>
    <s v="."/>
    <n v="0"/>
    <n v="27.753578443611122"/>
    <n v="27.753578443611122"/>
    <n v="0"/>
    <n v="0"/>
    <s v="."/>
    <n v="0"/>
    <s v="."/>
    <n v="27.753578443611122"/>
    <n v="1.3258930061111109"/>
    <n v="3.1581695738888795"/>
    <n v="2.69377557083333"/>
    <n v="20.575740292777802"/>
    <s v="."/>
    <n v="0"/>
    <s v="."/>
    <n v="0"/>
    <n v="0"/>
    <n v="0"/>
    <n v="0"/>
    <s v="."/>
    <e v="#N/A"/>
    <s v="."/>
    <x v="1"/>
  </r>
  <r>
    <x v="11"/>
    <s v="Industry"/>
    <x v="1"/>
    <m/>
    <x v="6"/>
    <n v="14.741024999999999"/>
    <n v="-2.3065824999921603E-3"/>
    <n v="14.738718417500007"/>
    <s v="."/>
    <n v="0"/>
    <n v="14.738718417500007"/>
    <n v="14.738718417500007"/>
    <n v="0"/>
    <n v="0"/>
    <s v="."/>
    <n v="0"/>
    <s v="."/>
    <n v="14.738718417500007"/>
    <n v="2.07049173972222"/>
    <n v="9.0833150863888896"/>
    <n v="1.71203737055556"/>
    <n v="1.8728742208333369"/>
    <s v="."/>
    <n v="0"/>
    <s v="."/>
    <n v="0"/>
    <n v="0"/>
    <n v="0"/>
    <n v="0"/>
    <s v="."/>
    <e v="#N/A"/>
    <s v="."/>
    <x v="1"/>
  </r>
  <r>
    <x v="11"/>
    <s v="Industry"/>
    <x v="1"/>
    <m/>
    <x v="7"/>
    <n v="1.163E-3"/>
    <n v="-1.163E-3"/>
    <n v="0"/>
    <s v="."/>
    <n v="0"/>
    <n v="0"/>
    <n v="0"/>
    <n v="0"/>
    <n v="0"/>
    <s v="."/>
    <n v="0"/>
    <s v="."/>
    <n v="0"/>
    <n v="0"/>
    <n v="0"/>
    <n v="0"/>
    <n v="0"/>
    <s v="."/>
    <n v="0"/>
    <s v="."/>
    <n v="0"/>
    <n v="0"/>
    <n v="0"/>
    <n v="0"/>
    <s v="."/>
    <e v="#N/A"/>
    <s v="."/>
    <x v="1"/>
  </r>
  <r>
    <x v="11"/>
    <s v="Industry"/>
    <x v="1"/>
    <m/>
    <x v="8"/>
    <n v="2.2096999999999999E-2"/>
    <n v="-2.3256038888889163E-3"/>
    <n v="1.9771396111111082E-2"/>
    <s v="."/>
    <n v="0"/>
    <n v="1.9771396111111082E-2"/>
    <n v="1.9771396111111082E-2"/>
    <n v="0"/>
    <n v="2.0954649999999999E-3"/>
    <s v="."/>
    <n v="0"/>
    <s v="."/>
    <n v="1.7675931111111081E-2"/>
    <n v="1.7675931111111081E-2"/>
    <n v="0"/>
    <n v="0"/>
    <n v="0"/>
    <s v="."/>
    <n v="0"/>
    <s v="."/>
    <n v="0"/>
    <n v="0"/>
    <n v="0"/>
    <n v="0"/>
    <s v="."/>
    <e v="#N/A"/>
    <s v="."/>
    <x v="1"/>
  </r>
  <r>
    <x v="11"/>
    <s v="Industry"/>
    <x v="1"/>
    <m/>
    <x v="9"/>
    <s v="-"/>
    <n v="0"/>
    <n v="0"/>
    <s v="."/>
    <n v="0"/>
    <n v="0"/>
    <n v="0"/>
    <n v="0"/>
    <n v="0"/>
    <s v="."/>
    <n v="0"/>
    <s v="."/>
    <n v="0"/>
    <n v="0"/>
    <n v="0"/>
    <n v="0"/>
    <n v="0"/>
    <s v="."/>
    <n v="0"/>
    <s v="."/>
    <n v="0"/>
    <n v="0"/>
    <n v="0"/>
    <n v="0"/>
    <s v="."/>
    <e v="#N/A"/>
    <s v="."/>
    <x v="1"/>
  </r>
  <r>
    <x v="11"/>
    <s v="Industry"/>
    <x v="1"/>
    <m/>
    <x v="10"/>
    <s v="-"/>
    <n v="0"/>
    <n v="0"/>
    <s v="."/>
    <n v="0"/>
    <n v="0"/>
    <n v="0"/>
    <n v="0"/>
    <n v="0"/>
    <s v="."/>
    <n v="0"/>
    <s v="."/>
    <n v="0"/>
    <n v="0"/>
    <n v="0"/>
    <n v="0"/>
    <n v="0"/>
    <s v="."/>
    <n v="0"/>
    <s v="."/>
    <n v="0"/>
    <n v="0"/>
    <n v="0"/>
    <n v="0"/>
    <s v="."/>
    <e v="#N/A"/>
    <s v="."/>
    <x v="1"/>
  </r>
  <r>
    <x v="11"/>
    <s v="Industry"/>
    <x v="1"/>
    <m/>
    <x v="11"/>
    <n v="72.466529999999992"/>
    <n v="-52.467952546944446"/>
    <n v="19.998577453055546"/>
    <s v="."/>
    <n v="0"/>
    <n v="19.998577453055546"/>
    <n v="8.7432447347222197"/>
    <n v="11.255332718333328"/>
    <n v="0.64308300944444396"/>
    <s v="."/>
    <n v="0"/>
    <s v="."/>
    <n v="8.1001617252777756"/>
    <n v="0.11892095499999999"/>
    <n v="0.76717613805555596"/>
    <n v="0.64216584055555503"/>
    <n v="6.5718987916666656"/>
    <s v="."/>
    <n v="4.8513856847222199"/>
    <s v="."/>
    <n v="6.4039470336111091"/>
    <n v="1.14118794527778"/>
    <n v="1.4646092208333299"/>
    <n v="3.7981498674999998"/>
    <s v="."/>
    <e v="#N/A"/>
    <s v="."/>
    <x v="1"/>
  </r>
  <r>
    <x v="11"/>
    <s v="Industry"/>
    <x v="1"/>
    <m/>
    <x v="12"/>
    <n v="0"/>
    <n v="0"/>
    <n v="0"/>
    <s v="."/>
    <n v="0"/>
    <n v="0"/>
    <n v="0"/>
    <n v="0"/>
    <n v="0"/>
    <s v="."/>
    <n v="0"/>
    <s v="."/>
    <n v="0"/>
    <n v="0"/>
    <n v="0"/>
    <n v="0"/>
    <n v="0"/>
    <s v="."/>
    <n v="0"/>
    <s v="."/>
    <n v="0"/>
    <n v="0"/>
    <n v="0"/>
    <n v="0"/>
    <s v="."/>
    <e v="#N/A"/>
    <s v="."/>
    <x v="1"/>
  </r>
  <r>
    <x v="11"/>
    <s v="Industry"/>
    <x v="1"/>
    <m/>
    <x v="13"/>
    <n v="0"/>
    <n v="0"/>
    <n v="0"/>
    <s v="."/>
    <n v="0"/>
    <n v="0"/>
    <n v="0"/>
    <n v="0"/>
    <n v="0"/>
    <s v="."/>
    <n v="0"/>
    <s v="."/>
    <n v="0"/>
    <n v="0"/>
    <n v="0"/>
    <n v="0"/>
    <n v="0"/>
    <s v="."/>
    <n v="0"/>
    <s v="."/>
    <n v="0"/>
    <n v="0"/>
    <n v="0"/>
    <n v="0"/>
    <s v="."/>
    <e v="#N/A"/>
    <s v="."/>
    <x v="1"/>
  </r>
  <r>
    <x v="11"/>
    <s v="Industry"/>
    <x v="1"/>
    <m/>
    <x v="14"/>
    <n v="0"/>
    <n v="0"/>
    <n v="0"/>
    <s v="."/>
    <n v="0"/>
    <n v="0"/>
    <n v="0"/>
    <n v="0"/>
    <n v="0"/>
    <s v="."/>
    <n v="0"/>
    <s v="."/>
    <n v="0"/>
    <n v="0"/>
    <n v="0"/>
    <n v="0"/>
    <n v="0"/>
    <s v="."/>
    <n v="0"/>
    <s v="."/>
    <n v="0"/>
    <n v="0"/>
    <n v="0"/>
    <n v="0"/>
    <s v="."/>
    <e v="#N/A"/>
    <s v="."/>
    <x v="1"/>
  </r>
  <r>
    <x v="11"/>
    <s v="Industry"/>
    <x v="2"/>
    <m/>
    <x v="1"/>
    <n v="33.947969999999998"/>
    <n v="-6.7811762680556065"/>
    <n v="27.166793731944392"/>
    <s v="."/>
    <n v="0"/>
    <n v="27.166793731944392"/>
    <n v="27.060481999722171"/>
    <n v="0.106311732222222"/>
    <n v="0.70846754944444412"/>
    <s v="."/>
    <n v="0"/>
    <s v="."/>
    <n v="26.352014450277728"/>
    <n v="5.8834911666666601E-2"/>
    <n v="3.1027853888888901E-2"/>
    <n v="0.460428786944444"/>
    <n v="25.801722897777729"/>
    <s v="."/>
    <n v="0.106311732222222"/>
    <s v="."/>
    <n v="0"/>
    <n v="0"/>
    <n v="0"/>
    <n v="0"/>
    <s v="."/>
    <e v="#N/A"/>
    <s v="."/>
    <x v="1"/>
  </r>
  <r>
    <x v="11"/>
    <s v="Industry"/>
    <x v="2"/>
    <m/>
    <x v="2"/>
    <n v="9.5366"/>
    <n v="-3.5527136788005009E-15"/>
    <n v="9.5365999999999964"/>
    <s v="."/>
    <n v="0"/>
    <n v="9.5365999999999964"/>
    <n v="9.5365999999999964"/>
    <n v="0"/>
    <n v="0.32110248194444402"/>
    <s v="."/>
    <n v="0"/>
    <s v="."/>
    <n v="9.2154975180555532"/>
    <n v="1.8860631111111081E-2"/>
    <n v="1.3730736111111099E-3"/>
    <n v="0.19915735611111099"/>
    <n v="8.9961064572222202"/>
    <s v="."/>
    <n v="0"/>
    <s v="."/>
    <n v="0"/>
    <n v="0"/>
    <n v="0"/>
    <n v="0"/>
    <s v="."/>
    <e v="#N/A"/>
    <s v="."/>
    <x v="1"/>
  </r>
  <r>
    <x v="11"/>
    <s v="Industry"/>
    <x v="2"/>
    <m/>
    <x v="3"/>
    <n v="0.75246100000000005"/>
    <n v="-8.8817841970012523E-16"/>
    <n v="0.75246099999999916"/>
    <s v="."/>
    <n v="0"/>
    <n v="0.75246099999999916"/>
    <n v="0.75246099999999916"/>
    <n v="0"/>
    <n v="2.86330066666667E-2"/>
    <s v="."/>
    <n v="0"/>
    <s v="."/>
    <n v="0.72382799333333248"/>
    <n v="1.279981944444444E-3"/>
    <n v="1.07877777777778E-4"/>
    <n v="1.56471058333333E-2"/>
    <n v="0.70679302777777697"/>
    <s v="."/>
    <n v="0"/>
    <s v="."/>
    <n v="0"/>
    <n v="0"/>
    <n v="0"/>
    <n v="0"/>
    <s v="."/>
    <e v="#N/A"/>
    <s v="."/>
    <x v="1"/>
  </r>
  <r>
    <x v="11"/>
    <s v="Industry"/>
    <x v="2"/>
    <m/>
    <x v="4"/>
    <n v="5.182328"/>
    <n v="2.6645352591003757E-15"/>
    <n v="5.1823280000000027"/>
    <s v="."/>
    <n v="0"/>
    <n v="5.1823280000000027"/>
    <n v="5.1823280000000027"/>
    <n v="0"/>
    <n v="0.33667459638888902"/>
    <s v="."/>
    <n v="0"/>
    <s v="."/>
    <n v="4.8456534036111139"/>
    <n v="0"/>
    <n v="7.2346416666666696E-4"/>
    <n v="0.10493482916666701"/>
    <n v="4.7399951102777802"/>
    <s v="."/>
    <n v="0"/>
    <s v="."/>
    <n v="0"/>
    <n v="0"/>
    <n v="0"/>
    <n v="0"/>
    <s v="."/>
    <e v="#N/A"/>
    <s v="."/>
    <x v="1"/>
  </r>
  <r>
    <x v="11"/>
    <s v="Industry"/>
    <x v="2"/>
    <m/>
    <x v="5"/>
    <n v="5.223033"/>
    <n v="2.7777247169069597E-10"/>
    <n v="5.2230330002777725"/>
    <s v="."/>
    <n v="0"/>
    <n v="5.2230330002777725"/>
    <n v="5.2230330002777725"/>
    <n v="0"/>
    <n v="0"/>
    <s v="."/>
    <n v="0"/>
    <s v="."/>
    <n v="5.2230330002777725"/>
    <n v="2.144925166666671E-2"/>
    <n v="7.7660527777777797E-4"/>
    <n v="0.112642662777778"/>
    <n v="5.0881644805555499"/>
    <s v="."/>
    <n v="0"/>
    <s v="."/>
    <n v="0"/>
    <n v="0"/>
    <n v="0"/>
    <n v="0"/>
    <s v="."/>
    <e v="#N/A"/>
    <s v="."/>
    <x v="1"/>
  </r>
  <r>
    <x v="11"/>
    <s v="Industry"/>
    <x v="2"/>
    <m/>
    <x v="6"/>
    <n v="0"/>
    <n v="0"/>
    <n v="0"/>
    <s v="."/>
    <n v="0"/>
    <n v="0"/>
    <n v="0"/>
    <n v="0"/>
    <n v="0"/>
    <s v="."/>
    <n v="0"/>
    <s v="."/>
    <n v="0"/>
    <n v="0"/>
    <n v="0"/>
    <n v="0"/>
    <n v="0"/>
    <s v="."/>
    <n v="0"/>
    <s v="."/>
    <n v="0"/>
    <n v="0"/>
    <n v="0"/>
    <n v="0"/>
    <s v="."/>
    <e v="#N/A"/>
    <s v="."/>
    <x v="1"/>
  </r>
  <r>
    <x v="11"/>
    <s v="Industry"/>
    <x v="2"/>
    <m/>
    <x v="7"/>
    <n v="0"/>
    <n v="0"/>
    <n v="0"/>
    <s v="."/>
    <n v="0"/>
    <n v="0"/>
    <n v="0"/>
    <n v="0"/>
    <n v="0"/>
    <s v="."/>
    <n v="0"/>
    <s v="."/>
    <n v="0"/>
    <n v="0"/>
    <n v="0"/>
    <n v="0"/>
    <n v="0"/>
    <s v="."/>
    <n v="0"/>
    <s v="."/>
    <n v="0"/>
    <n v="0"/>
    <n v="0"/>
    <n v="0"/>
    <s v="."/>
    <e v="#N/A"/>
    <s v="."/>
    <x v="1"/>
  </r>
  <r>
    <x v="11"/>
    <s v="Industry"/>
    <x v="2"/>
    <m/>
    <x v="8"/>
    <n v="0"/>
    <n v="0"/>
    <n v="0"/>
    <s v="."/>
    <n v="0"/>
    <n v="0"/>
    <n v="0"/>
    <n v="0"/>
    <n v="0"/>
    <s v="."/>
    <n v="0"/>
    <s v="."/>
    <n v="0"/>
    <n v="0"/>
    <n v="0"/>
    <n v="0"/>
    <n v="0"/>
    <s v="."/>
    <n v="0"/>
    <s v="."/>
    <n v="0"/>
    <n v="0"/>
    <n v="0"/>
    <n v="0"/>
    <s v="."/>
    <e v="#N/A"/>
    <s v="."/>
    <x v="1"/>
  </r>
  <r>
    <x v="11"/>
    <s v="Industry"/>
    <x v="2"/>
    <m/>
    <x v="9"/>
    <s v="-"/>
    <n v="0"/>
    <n v="0"/>
    <s v="."/>
    <n v="0"/>
    <n v="0"/>
    <n v="0"/>
    <n v="0"/>
    <n v="0"/>
    <s v="."/>
    <n v="0"/>
    <s v="."/>
    <n v="0"/>
    <n v="0"/>
    <n v="0"/>
    <n v="0"/>
    <n v="0"/>
    <s v="."/>
    <n v="0"/>
    <s v="."/>
    <n v="0"/>
    <n v="0"/>
    <n v="0"/>
    <n v="0"/>
    <s v="."/>
    <e v="#N/A"/>
    <s v="."/>
    <x v="1"/>
  </r>
  <r>
    <x v="11"/>
    <s v="Industry"/>
    <x v="2"/>
    <m/>
    <x v="10"/>
    <s v="-"/>
    <n v="0"/>
    <n v="0"/>
    <s v="."/>
    <n v="0"/>
    <n v="0"/>
    <n v="0"/>
    <n v="0"/>
    <n v="0"/>
    <s v="."/>
    <n v="0"/>
    <s v="."/>
    <n v="0"/>
    <n v="0"/>
    <n v="0"/>
    <n v="0"/>
    <n v="0"/>
    <s v="."/>
    <n v="0"/>
    <s v="."/>
    <n v="0"/>
    <n v="0"/>
    <n v="0"/>
    <n v="0"/>
    <s v="."/>
    <e v="#N/A"/>
    <s v="."/>
    <x v="1"/>
  </r>
  <r>
    <x v="11"/>
    <s v="Industry"/>
    <x v="2"/>
    <m/>
    <x v="11"/>
    <n v="13.253547999999999"/>
    <n v="-6.7811762677777789"/>
    <n v="6.4723717322222196"/>
    <s v="."/>
    <n v="0"/>
    <n v="6.4723717322222196"/>
    <n v="6.3660599999999974"/>
    <n v="0.106311732222222"/>
    <n v="2.20574644444444E-2"/>
    <s v="."/>
    <n v="0"/>
    <s v="."/>
    <n v="6.3440025355555534"/>
    <n v="1.7245046666666701E-2"/>
    <n v="2.8046833333333299E-2"/>
    <n v="2.8046833333333299E-2"/>
    <n v="6.27066382222222"/>
    <s v="."/>
    <n v="0.106311732222222"/>
    <s v="."/>
    <n v="0"/>
    <n v="0"/>
    <n v="0"/>
    <n v="0"/>
    <s v="."/>
    <e v="#N/A"/>
    <s v="."/>
    <x v="1"/>
  </r>
  <r>
    <x v="11"/>
    <s v="Industry"/>
    <x v="2"/>
    <m/>
    <x v="12"/>
    <n v="0"/>
    <n v="0"/>
    <n v="0"/>
    <s v="."/>
    <n v="0"/>
    <n v="0"/>
    <n v="0"/>
    <n v="0"/>
    <n v="0"/>
    <s v="."/>
    <n v="0"/>
    <s v="."/>
    <n v="0"/>
    <n v="0"/>
    <n v="0"/>
    <n v="0"/>
    <n v="0"/>
    <s v="."/>
    <n v="0"/>
    <s v="."/>
    <n v="0"/>
    <n v="0"/>
    <n v="0"/>
    <n v="0"/>
    <s v="."/>
    <e v="#N/A"/>
    <s v="."/>
    <x v="1"/>
  </r>
  <r>
    <x v="11"/>
    <s v="Industry"/>
    <x v="2"/>
    <m/>
    <x v="13"/>
    <n v="0"/>
    <n v="0"/>
    <n v="0"/>
    <s v="."/>
    <n v="0"/>
    <n v="0"/>
    <n v="0"/>
    <n v="0"/>
    <n v="0"/>
    <s v="."/>
    <n v="0"/>
    <s v="."/>
    <n v="0"/>
    <n v="0"/>
    <n v="0"/>
    <n v="0"/>
    <n v="0"/>
    <s v="."/>
    <n v="0"/>
    <s v="."/>
    <n v="0"/>
    <n v="0"/>
    <n v="0"/>
    <n v="0"/>
    <s v="."/>
    <e v="#N/A"/>
    <s v="."/>
    <x v="1"/>
  </r>
  <r>
    <x v="11"/>
    <s v="Industry"/>
    <x v="2"/>
    <m/>
    <x v="14"/>
    <n v="0"/>
    <n v="0"/>
    <n v="0"/>
    <s v="."/>
    <n v="0"/>
    <n v="0"/>
    <n v="0"/>
    <n v="0"/>
    <n v="0"/>
    <s v="."/>
    <n v="0"/>
    <s v="."/>
    <n v="0"/>
    <n v="0"/>
    <n v="0"/>
    <n v="0"/>
    <n v="0"/>
    <s v="."/>
    <n v="0"/>
    <s v="."/>
    <n v="0"/>
    <n v="0"/>
    <n v="0"/>
    <n v="0"/>
    <s v="."/>
    <e v="#N/A"/>
    <s v="."/>
    <x v="1"/>
  </r>
  <r>
    <x v="11"/>
    <s v="Industry"/>
    <x v="3"/>
    <m/>
    <x v="1"/>
    <n v="48.087724000000001"/>
    <n v="-6.3329636402777254"/>
    <n v="41.754760359722276"/>
    <s v="."/>
    <n v="0"/>
    <n v="41.754760359722276"/>
    <n v="39.721114725833388"/>
    <n v="2.0336456338888911"/>
    <n v="2.1822184269444449"/>
    <s v="."/>
    <n v="0"/>
    <s v="."/>
    <n v="37.538896298888943"/>
    <n v="0.25313991250000001"/>
    <n v="7.3416514250000109"/>
    <n v="1.73149640611111"/>
    <n v="28.212608555277818"/>
    <s v="."/>
    <n v="0.35922803861111102"/>
    <s v="."/>
    <n v="1.67441759527778"/>
    <n v="1.14118794527778"/>
    <n v="0.274560670555556"/>
    <n v="0.258668979444444"/>
    <s v="."/>
    <e v="#N/A"/>
    <s v="."/>
    <x v="1"/>
  </r>
  <r>
    <x v="11"/>
    <s v="Industry"/>
    <x v="3"/>
    <m/>
    <x v="2"/>
    <n v="1.5316709999999998"/>
    <n v="5.2188972222277918E-4"/>
    <n v="1.5321928897222226"/>
    <s v="."/>
    <n v="0"/>
    <n v="1.5321928897222226"/>
    <n v="1.5321928897222226"/>
    <n v="0"/>
    <n v="8.6833596944444397E-2"/>
    <s v="."/>
    <n v="0"/>
    <s v="."/>
    <n v="1.4453592927777781"/>
    <n v="6.4628361111111199E-3"/>
    <n v="0.28332203083333318"/>
    <n v="6.6820262777777806E-2"/>
    <n v="1.0887541630555559"/>
    <s v="."/>
    <n v="0"/>
    <s v="."/>
    <n v="0"/>
    <n v="0"/>
    <n v="0"/>
    <n v="0"/>
    <s v="."/>
    <e v="#N/A"/>
    <s v="."/>
    <x v="1"/>
  </r>
  <r>
    <x v="11"/>
    <s v="Industry"/>
    <x v="3"/>
    <m/>
    <x v="3"/>
    <n v="2.9970509999999999"/>
    <n v="1.0211919444467199E-3"/>
    <n v="2.9980721919444466"/>
    <s v="."/>
    <n v="0"/>
    <n v="2.9980721919444466"/>
    <n v="2.9980721919444466"/>
    <n v="0"/>
    <n v="7.47196227777778E-2"/>
    <s v="."/>
    <n v="0"/>
    <s v="."/>
    <n v="2.9233525691666689"/>
    <n v="9.7005898888888803E-2"/>
    <n v="0.55651417749999899"/>
    <n v="0.13125143694444399"/>
    <n v="2.1385810558333369"/>
    <s v="."/>
    <n v="0"/>
    <s v="."/>
    <n v="0"/>
    <n v="0"/>
    <n v="0"/>
    <n v="0"/>
    <s v="."/>
    <e v="#N/A"/>
    <s v="."/>
    <x v="1"/>
  </r>
  <r>
    <x v="11"/>
    <s v="Industry"/>
    <x v="3"/>
    <m/>
    <x v="4"/>
    <n v="32.422114000000001"/>
    <n v="1.1047261111109208E-2"/>
    <n v="32.43316126111111"/>
    <s v="."/>
    <n v="0"/>
    <n v="32.43316126111111"/>
    <n v="32.43316126111111"/>
    <n v="0"/>
    <n v="1.9911303602777779"/>
    <s v="."/>
    <n v="0"/>
    <s v="."/>
    <n v="30.442030900833331"/>
    <n v="0"/>
    <n v="5.9941060933333201"/>
    <n v="1.4136837283333299"/>
    <n v="23.03424107916668"/>
    <s v="."/>
    <n v="0"/>
    <s v="."/>
    <n v="0"/>
    <n v="0"/>
    <n v="0"/>
    <n v="0"/>
    <s v="."/>
    <e v="#N/A"/>
    <s v="."/>
    <x v="1"/>
  </r>
  <r>
    <x v="11"/>
    <s v="Industry"/>
    <x v="3"/>
    <m/>
    <x v="5"/>
    <n v="2.6690849999999999"/>
    <n v="9.0944361110700811E-4"/>
    <n v="2.6699944436111069"/>
    <s v="."/>
    <n v="0"/>
    <n v="2.6699944436111069"/>
    <n v="2.6699944436111069"/>
    <n v="0"/>
    <n v="0"/>
    <s v="."/>
    <n v="0"/>
    <s v="."/>
    <n v="2.6699944436111069"/>
    <n v="0.14541380666666659"/>
    <n v="0.49709574999999906"/>
    <n v="0.11723786027777799"/>
    <n v="1.9102470266666631"/>
    <s v="."/>
    <n v="0"/>
    <s v="."/>
    <n v="0"/>
    <n v="0"/>
    <n v="0"/>
    <n v="0"/>
    <s v="."/>
    <e v="#N/A"/>
    <s v="."/>
    <x v="1"/>
  </r>
  <r>
    <x v="11"/>
    <s v="Industry"/>
    <x v="3"/>
    <m/>
    <x v="6"/>
    <n v="5.6987000000000003E-2"/>
    <n v="1.9417499999958843E-5"/>
    <n v="5.7006417499999962E-2"/>
    <s v="."/>
    <n v="0"/>
    <n v="5.7006417499999962E-2"/>
    <n v="5.7006417499999962E-2"/>
    <n v="0"/>
    <n v="0"/>
    <s v="."/>
    <n v="0"/>
    <s v="."/>
    <n v="5.7006417499999962E-2"/>
    <n v="3.1046955555555601E-3"/>
    <n v="1.061337333333333E-2"/>
    <n v="2.5031177777777801E-3"/>
    <n v="4.0785230833333297E-2"/>
    <s v="."/>
    <n v="0"/>
    <s v="."/>
    <n v="0"/>
    <n v="0"/>
    <n v="0"/>
    <n v="0"/>
    <s v="."/>
    <e v="#N/A"/>
    <s v="."/>
    <x v="1"/>
  </r>
  <r>
    <x v="11"/>
    <s v="Industry"/>
    <x v="3"/>
    <m/>
    <x v="7"/>
    <n v="0"/>
    <n v="0"/>
    <n v="0"/>
    <s v="."/>
    <n v="0"/>
    <n v="0"/>
    <n v="0"/>
    <n v="0"/>
    <n v="0"/>
    <s v="."/>
    <n v="0"/>
    <s v="."/>
    <n v="0"/>
    <n v="0"/>
    <n v="0"/>
    <n v="0"/>
    <n v="0"/>
    <s v="."/>
    <n v="0"/>
    <s v="."/>
    <n v="0"/>
    <n v="0"/>
    <n v="0"/>
    <n v="0"/>
    <s v="."/>
    <e v="#N/A"/>
    <s v="."/>
    <x v="1"/>
  </r>
  <r>
    <x v="11"/>
    <s v="Industry"/>
    <x v="3"/>
    <m/>
    <x v="8"/>
    <n v="1.163E-3"/>
    <n v="3.9638888888957058E-7"/>
    <n v="1.1633963888888895E-3"/>
    <s v="."/>
    <n v="0"/>
    <n v="1.1633963888888895E-3"/>
    <n v="1.1633963888888895E-3"/>
    <n v="0"/>
    <n v="1.07205555555556E-5"/>
    <s v="."/>
    <n v="0"/>
    <s v="."/>
    <n v="1.1526758333333339E-3"/>
    <n v="1.1526758333333339E-3"/>
    <n v="0"/>
    <n v="0"/>
    <n v="0"/>
    <s v="."/>
    <n v="0"/>
    <s v="."/>
    <n v="0"/>
    <n v="0"/>
    <n v="0"/>
    <n v="0"/>
    <s v="."/>
    <e v="#N/A"/>
    <s v="."/>
    <x v="1"/>
  </r>
  <r>
    <x v="11"/>
    <s v="Industry"/>
    <x v="3"/>
    <m/>
    <x v="9"/>
    <s v="-"/>
    <n v="0"/>
    <n v="0"/>
    <s v="."/>
    <n v="0"/>
    <n v="0"/>
    <n v="0"/>
    <n v="0"/>
    <n v="0"/>
    <s v="."/>
    <n v="0"/>
    <s v="."/>
    <n v="0"/>
    <n v="0"/>
    <n v="0"/>
    <n v="0"/>
    <n v="0"/>
    <s v="."/>
    <n v="0"/>
    <s v="."/>
    <n v="0"/>
    <n v="0"/>
    <n v="0"/>
    <n v="0"/>
    <s v="."/>
    <e v="#N/A"/>
    <s v="."/>
    <x v="1"/>
  </r>
  <r>
    <x v="11"/>
    <s v="Industry"/>
    <x v="3"/>
    <m/>
    <x v="10"/>
    <s v="-"/>
    <n v="0"/>
    <n v="0"/>
    <s v="."/>
    <n v="0"/>
    <n v="0"/>
    <n v="0"/>
    <n v="0"/>
    <n v="0"/>
    <s v="."/>
    <n v="0"/>
    <s v="."/>
    <n v="0"/>
    <n v="0"/>
    <n v="0"/>
    <n v="0"/>
    <n v="0"/>
    <s v="."/>
    <n v="0"/>
    <s v="."/>
    <n v="0"/>
    <n v="0"/>
    <n v="0"/>
    <n v="0"/>
    <s v="."/>
    <e v="#N/A"/>
    <s v="."/>
    <x v="1"/>
  </r>
  <r>
    <x v="11"/>
    <s v="Industry"/>
    <x v="3"/>
    <m/>
    <x v="11"/>
    <n v="8.4096530000000005"/>
    <n v="-6.3464832397222199"/>
    <n v="2.0631697602777801"/>
    <s v="."/>
    <n v="0"/>
    <n v="2.0631697602777801"/>
    <n v="2.9524126388888901E-2"/>
    <n v="2.0336456338888911"/>
    <n v="2.9524126388888901E-2"/>
    <s v="."/>
    <n v="0"/>
    <s v="."/>
    <n v="0"/>
    <n v="0"/>
    <n v="0"/>
    <n v="0"/>
    <n v="0"/>
    <s v="."/>
    <n v="0.35922803861111102"/>
    <s v="."/>
    <n v="1.67441759527778"/>
    <n v="1.14118794527778"/>
    <n v="0.274560670555556"/>
    <n v="0.258668979444444"/>
    <s v="."/>
    <e v="#N/A"/>
    <s v="."/>
    <x v="1"/>
  </r>
  <r>
    <x v="11"/>
    <s v="Industry"/>
    <x v="3"/>
    <m/>
    <x v="12"/>
    <n v="0"/>
    <n v="0"/>
    <n v="0"/>
    <s v="."/>
    <n v="0"/>
    <n v="0"/>
    <n v="0"/>
    <n v="0"/>
    <n v="0"/>
    <s v="."/>
    <n v="0"/>
    <s v="."/>
    <n v="0"/>
    <n v="0"/>
    <n v="0"/>
    <n v="0"/>
    <n v="0"/>
    <s v="."/>
    <n v="0"/>
    <s v="."/>
    <n v="0"/>
    <n v="0"/>
    <n v="0"/>
    <n v="0"/>
    <s v="."/>
    <e v="#N/A"/>
    <s v="."/>
    <x v="1"/>
  </r>
  <r>
    <x v="11"/>
    <s v="Industry"/>
    <x v="3"/>
    <m/>
    <x v="13"/>
    <n v="0"/>
    <n v="0"/>
    <n v="0"/>
    <s v="."/>
    <n v="0"/>
    <n v="0"/>
    <n v="0"/>
    <n v="0"/>
    <n v="0"/>
    <s v="."/>
    <n v="0"/>
    <s v="."/>
    <n v="0"/>
    <n v="0"/>
    <n v="0"/>
    <n v="0"/>
    <n v="0"/>
    <s v="."/>
    <n v="0"/>
    <s v="."/>
    <n v="0"/>
    <n v="0"/>
    <n v="0"/>
    <n v="0"/>
    <s v="."/>
    <e v="#N/A"/>
    <s v="."/>
    <x v="1"/>
  </r>
  <r>
    <x v="11"/>
    <s v="Industry"/>
    <x v="3"/>
    <m/>
    <x v="14"/>
    <n v="0"/>
    <n v="0"/>
    <n v="0"/>
    <s v="."/>
    <n v="0"/>
    <n v="0"/>
    <n v="0"/>
    <n v="0"/>
    <n v="0"/>
    <s v="."/>
    <n v="0"/>
    <s v="."/>
    <n v="0"/>
    <n v="0"/>
    <n v="0"/>
    <n v="0"/>
    <n v="0"/>
    <s v="."/>
    <n v="0"/>
    <s v="."/>
    <n v="0"/>
    <n v="0"/>
    <n v="0"/>
    <n v="0"/>
    <s v="."/>
    <e v="#N/A"/>
    <s v="."/>
    <x v="1"/>
  </r>
  <r>
    <x v="11"/>
    <s v="Industry"/>
    <x v="4"/>
    <m/>
    <x v="1"/>
    <n v="13.233777"/>
    <n v="-10.150912472222222"/>
    <n v="3.0828645277777773"/>
    <s v="."/>
    <n v="0"/>
    <n v="3.0828645277777773"/>
    <n v="3.0377255127777771"/>
    <n v="4.5139014999999998E-2"/>
    <n v="0.28116972138888885"/>
    <s v="."/>
    <n v="0"/>
    <s v="."/>
    <n v="2.7565557913888883"/>
    <n v="6.7564974444444398E-2"/>
    <n v="0.10736708416666681"/>
    <n v="0.597570854166667"/>
    <n v="1.98405287861111"/>
    <s v="."/>
    <n v="4.5139014999999998E-2"/>
    <s v="."/>
    <n v="0"/>
    <n v="0"/>
    <n v="0"/>
    <n v="0"/>
    <s v="."/>
    <e v="#N/A"/>
    <s v="."/>
    <x v="1"/>
  </r>
  <r>
    <x v="11"/>
    <s v="Industry"/>
    <x v="4"/>
    <m/>
    <x v="2"/>
    <n v="0.45938499999999999"/>
    <n v="-5.555555460112771E-10"/>
    <n v="0.45938499944444444"/>
    <s v="."/>
    <n v="0"/>
    <n v="0.45938499944444444"/>
    <n v="0.45938499944444444"/>
    <n v="0"/>
    <n v="0"/>
    <s v="."/>
    <n v="0"/>
    <s v="."/>
    <n v="0.45938499944444444"/>
    <n v="4.0106433333333399E-2"/>
    <n v="1.940349416666667E-2"/>
    <n v="9.0969349444444403E-2"/>
    <n v="0.30890572249999998"/>
    <s v="."/>
    <n v="0"/>
    <s v="."/>
    <n v="0"/>
    <n v="0"/>
    <n v="0"/>
    <n v="0"/>
    <s v="."/>
    <e v="#N/A"/>
    <s v="."/>
    <x v="1"/>
  </r>
  <r>
    <x v="11"/>
    <s v="Industry"/>
    <x v="4"/>
    <m/>
    <x v="3"/>
    <n v="0.73850499999999997"/>
    <n v="-7.7715611723760958E-16"/>
    <n v="0.73850499999999919"/>
    <s v="."/>
    <n v="0"/>
    <n v="0.73850499999999919"/>
    <n v="0.73850499999999919"/>
    <n v="0"/>
    <n v="7.7444826388888902E-2"/>
    <s v="."/>
    <n v="0"/>
    <s v="."/>
    <n v="0.66106017361111025"/>
    <n v="1.553489722222222E-2"/>
    <n v="2.9873804999999996E-2"/>
    <n v="0.14005727749999999"/>
    <n v="0.47559419388888802"/>
    <s v="."/>
    <n v="0"/>
    <s v="."/>
    <n v="0"/>
    <n v="0"/>
    <n v="0"/>
    <n v="0"/>
    <s v="."/>
    <e v="#N/A"/>
    <s v="."/>
    <x v="1"/>
  </r>
  <r>
    <x v="11"/>
    <s v="Industry"/>
    <x v="4"/>
    <m/>
    <x v="4"/>
    <n v="1.3397760000000001"/>
    <n v="2.7777735667200432E-10"/>
    <n v="1.3397760002777774"/>
    <s v="."/>
    <n v="0"/>
    <n v="1.3397760002777774"/>
    <n v="1.3397760002777774"/>
    <n v="0"/>
    <n v="0.18538756000000001"/>
    <s v="."/>
    <n v="0"/>
    <s v="."/>
    <n v="1.1543884402777775"/>
    <n v="0"/>
    <n v="5.3423121666666601E-2"/>
    <n v="0.25046347194444402"/>
    <n v="0.85050184666666695"/>
    <s v="."/>
    <n v="0"/>
    <s v="."/>
    <n v="0"/>
    <n v="0"/>
    <n v="0"/>
    <n v="0"/>
    <s v="."/>
    <e v="#N/A"/>
    <s v="."/>
    <x v="1"/>
  </r>
  <r>
    <x v="11"/>
    <s v="Industry"/>
    <x v="4"/>
    <m/>
    <x v="5"/>
    <n v="0.102344"/>
    <n v="4.163336342344337E-17"/>
    <n v="0.10234400000000005"/>
    <s v="."/>
    <n v="0"/>
    <n v="0.10234400000000005"/>
    <n v="0.10234400000000005"/>
    <n v="0"/>
    <n v="0"/>
    <s v="."/>
    <n v="0"/>
    <s v="."/>
    <n v="0.10234400000000005"/>
    <n v="8.9351038888888807E-3"/>
    <n v="4.32280416666666E-3"/>
    <n v="2.0266589166666699E-2"/>
    <n v="6.8819502777777805E-2"/>
    <s v="."/>
    <n v="0"/>
    <s v="."/>
    <n v="0"/>
    <n v="0"/>
    <n v="0"/>
    <n v="0"/>
    <s v="."/>
    <e v="#N/A"/>
    <s v="."/>
    <x v="1"/>
  </r>
  <r>
    <x v="11"/>
    <s v="Industry"/>
    <x v="4"/>
    <m/>
    <x v="6"/>
    <n v="8.1409999999999989E-3"/>
    <n v="-5.5555555641961796E-10"/>
    <n v="8.1409994444444425E-3"/>
    <s v="."/>
    <n v="0"/>
    <n v="8.1409994444444425E-3"/>
    <n v="8.1409994444444425E-3"/>
    <n v="0"/>
    <n v="0"/>
    <s v="."/>
    <n v="0"/>
    <s v="."/>
    <n v="8.1409994444444425E-3"/>
    <n v="7.1074666666666605E-4"/>
    <n v="3.43859166666666E-4"/>
    <n v="1.6121149999999999E-3"/>
    <n v="5.4742786111111105E-3"/>
    <s v="."/>
    <n v="0"/>
    <s v="."/>
    <n v="0"/>
    <n v="0"/>
    <n v="0"/>
    <n v="0"/>
    <s v="."/>
    <e v="#N/A"/>
    <s v="."/>
    <x v="1"/>
  </r>
  <r>
    <x v="11"/>
    <s v="Industry"/>
    <x v="4"/>
    <m/>
    <x v="7"/>
    <n v="0"/>
    <n v="0"/>
    <n v="0"/>
    <s v="."/>
    <n v="0"/>
    <n v="0"/>
    <n v="0"/>
    <n v="0"/>
    <n v="0"/>
    <s v="."/>
    <n v="0"/>
    <s v="."/>
    <n v="0"/>
    <n v="0"/>
    <n v="0"/>
    <n v="0"/>
    <n v="0"/>
    <s v="."/>
    <n v="0"/>
    <s v="."/>
    <n v="0"/>
    <n v="0"/>
    <n v="0"/>
    <n v="0"/>
    <s v="."/>
    <e v="#N/A"/>
    <s v="."/>
    <x v="1"/>
  </r>
  <r>
    <x v="11"/>
    <s v="Industry"/>
    <x v="4"/>
    <m/>
    <x v="8"/>
    <n v="2.3259999999999999E-3"/>
    <n v="4.3368086899420177E-18"/>
    <n v="2.3260000000000043E-3"/>
    <s v="."/>
    <n v="0"/>
    <n v="2.3260000000000043E-3"/>
    <n v="2.3260000000000043E-3"/>
    <n v="0"/>
    <n v="4.8206944444444403E-5"/>
    <s v="."/>
    <n v="0"/>
    <s v="."/>
    <n v="2.2777930555555599E-3"/>
    <n v="2.2777930555555599E-3"/>
    <n v="0"/>
    <n v="0"/>
    <n v="0"/>
    <s v="."/>
    <n v="0"/>
    <s v="."/>
    <n v="0"/>
    <n v="0"/>
    <n v="0"/>
    <n v="0"/>
    <s v="."/>
    <e v="#N/A"/>
    <s v="."/>
    <x v="1"/>
  </r>
  <r>
    <x v="11"/>
    <s v="Industry"/>
    <x v="4"/>
    <m/>
    <x v="9"/>
    <s v="-"/>
    <n v="0"/>
    <n v="0"/>
    <s v="."/>
    <n v="0"/>
    <n v="0"/>
    <n v="0"/>
    <n v="0"/>
    <n v="0"/>
    <s v="."/>
    <n v="0"/>
    <s v="."/>
    <n v="0"/>
    <n v="0"/>
    <n v="0"/>
    <n v="0"/>
    <n v="0"/>
    <s v="."/>
    <n v="0"/>
    <s v="."/>
    <n v="0"/>
    <n v="0"/>
    <n v="0"/>
    <n v="0"/>
    <s v="."/>
    <e v="#N/A"/>
    <s v="."/>
    <x v="1"/>
  </r>
  <r>
    <x v="11"/>
    <s v="Industry"/>
    <x v="4"/>
    <m/>
    <x v="10"/>
    <s v="-"/>
    <n v="0"/>
    <n v="0"/>
    <s v="."/>
    <n v="0"/>
    <n v="0"/>
    <n v="0"/>
    <n v="0"/>
    <n v="0"/>
    <s v="."/>
    <n v="0"/>
    <s v="."/>
    <n v="0"/>
    <n v="0"/>
    <n v="0"/>
    <n v="0"/>
    <n v="0"/>
    <s v="."/>
    <n v="0"/>
    <s v="."/>
    <n v="0"/>
    <n v="0"/>
    <n v="0"/>
    <n v="0"/>
    <s v="."/>
    <e v="#N/A"/>
    <s v="."/>
    <x v="1"/>
  </r>
  <r>
    <x v="11"/>
    <s v="Industry"/>
    <x v="4"/>
    <m/>
    <x v="11"/>
    <n v="10.584463"/>
    <n v="-10.152075471666667"/>
    <n v="0.43238752833333355"/>
    <s v="."/>
    <n v="0"/>
    <n v="0.43238752833333355"/>
    <n v="0.38724851333333354"/>
    <n v="4.5139014999999998E-2"/>
    <n v="1.82891283333333E-2"/>
    <s v="."/>
    <n v="0"/>
    <s v="."/>
    <n v="0.36895938500000025"/>
    <n v="0"/>
    <n v="0"/>
    <n v="9.4202050833333301E-2"/>
    <n v="0.27475733416666692"/>
    <s v="."/>
    <n v="4.5139014999999998E-2"/>
    <s v="."/>
    <n v="0"/>
    <n v="0"/>
    <n v="0"/>
    <n v="0"/>
    <s v="."/>
    <e v="#N/A"/>
    <s v="."/>
    <x v="1"/>
  </r>
  <r>
    <x v="11"/>
    <s v="Industry"/>
    <x v="4"/>
    <m/>
    <x v="12"/>
    <n v="0"/>
    <n v="0"/>
    <n v="0"/>
    <s v="."/>
    <n v="0"/>
    <n v="0"/>
    <n v="0"/>
    <n v="0"/>
    <n v="0"/>
    <s v="."/>
    <n v="0"/>
    <s v="."/>
    <n v="0"/>
    <n v="0"/>
    <n v="0"/>
    <n v="0"/>
    <n v="0"/>
    <s v="."/>
    <n v="0"/>
    <s v="."/>
    <n v="0"/>
    <n v="0"/>
    <n v="0"/>
    <n v="0"/>
    <s v="."/>
    <e v="#N/A"/>
    <s v="."/>
    <x v="1"/>
  </r>
  <r>
    <x v="11"/>
    <s v="Industry"/>
    <x v="4"/>
    <m/>
    <x v="13"/>
    <n v="0"/>
    <n v="0"/>
    <n v="0"/>
    <s v="."/>
    <n v="0"/>
    <n v="0"/>
    <n v="0"/>
    <n v="0"/>
    <n v="0"/>
    <s v="."/>
    <n v="0"/>
    <s v="."/>
    <n v="0"/>
    <n v="0"/>
    <n v="0"/>
    <n v="0"/>
    <n v="0"/>
    <s v="."/>
    <n v="0"/>
    <s v="."/>
    <n v="0"/>
    <n v="0"/>
    <n v="0"/>
    <n v="0"/>
    <s v="."/>
    <e v="#N/A"/>
    <s v="."/>
    <x v="1"/>
  </r>
  <r>
    <x v="11"/>
    <s v="Industry"/>
    <x v="4"/>
    <m/>
    <x v="14"/>
    <n v="0"/>
    <n v="0"/>
    <n v="0"/>
    <s v="."/>
    <n v="0"/>
    <n v="0"/>
    <n v="0"/>
    <n v="0"/>
    <n v="0"/>
    <s v="."/>
    <n v="0"/>
    <s v="."/>
    <n v="0"/>
    <n v="0"/>
    <n v="0"/>
    <n v="0"/>
    <n v="0"/>
    <s v="."/>
    <n v="0"/>
    <s v="."/>
    <n v="0"/>
    <n v="0"/>
    <n v="0"/>
    <n v="0"/>
    <s v="."/>
    <e v="#N/A"/>
    <s v="."/>
    <x v="1"/>
  </r>
  <r>
    <x v="11"/>
    <s v="Industry"/>
    <x v="5"/>
    <m/>
    <x v="1"/>
    <n v="43.761364"/>
    <n v="-5.8804835561110878"/>
    <n v="37.880880443888913"/>
    <s v="."/>
    <n v="0"/>
    <n v="37.880880443888913"/>
    <n v="37.411585879166694"/>
    <n v="0.46929456472222197"/>
    <n v="2.2314038252777744"/>
    <s v="."/>
    <n v="0"/>
    <s v="."/>
    <n v="35.18018205388892"/>
    <n v="0.72513026277777803"/>
    <n v="3.4608136391666697"/>
    <n v="4.37081402666667"/>
    <n v="26.623424125277801"/>
    <s v="."/>
    <n v="0.36380689249999998"/>
    <s v="."/>
    <n v="0.105487672222222"/>
    <n v="0"/>
    <n v="0"/>
    <n v="0.105487672222222"/>
    <s v="."/>
    <e v="#N/A"/>
    <s v="."/>
    <x v="1"/>
  </r>
  <r>
    <x v="11"/>
    <s v="Industry"/>
    <x v="5"/>
    <m/>
    <x v="2"/>
    <n v="0.10699599999999999"/>
    <n v="2.7777777300563855E-10"/>
    <n v="0.10699600027777777"/>
    <s v="."/>
    <n v="0"/>
    <n v="0.10699600027777777"/>
    <n v="0.10699600027777777"/>
    <n v="0"/>
    <n v="1.4306057222222199E-2"/>
    <s v="."/>
    <n v="0"/>
    <s v="."/>
    <n v="9.2689943055555571E-2"/>
    <n v="0"/>
    <n v="9.298036666666681E-3"/>
    <n v="1.17493466666667E-2"/>
    <n v="7.1642559722222193E-2"/>
    <s v="."/>
    <n v="0"/>
    <s v="."/>
    <n v="0"/>
    <n v="0"/>
    <n v="0"/>
    <n v="0"/>
    <s v="."/>
    <e v="#N/A"/>
    <s v="."/>
    <x v="1"/>
  </r>
  <r>
    <x v="11"/>
    <s v="Industry"/>
    <x v="5"/>
    <m/>
    <x v="3"/>
    <n v="1.7921830000000001"/>
    <n v="0"/>
    <n v="1.7921830000000001"/>
    <s v="."/>
    <n v="0"/>
    <n v="1.7921830000000001"/>
    <n v="1.7921830000000001"/>
    <n v="0"/>
    <n v="0.13853932805555599"/>
    <s v="."/>
    <n v="0"/>
    <s v="."/>
    <n v="1.6536436719444441"/>
    <n v="2.60333977777778E-2"/>
    <n v="0.16327099833333331"/>
    <n v="0.20631534472222199"/>
    <n v="1.258023931111111"/>
    <s v="."/>
    <n v="0"/>
    <s v="."/>
    <n v="0"/>
    <n v="0"/>
    <n v="0"/>
    <n v="0"/>
    <s v="."/>
    <e v="#N/A"/>
    <s v="."/>
    <x v="1"/>
  </r>
  <r>
    <x v="11"/>
    <s v="Industry"/>
    <x v="5"/>
    <m/>
    <x v="4"/>
    <n v="15.109696"/>
    <n v="-7.1054273576010019E-15"/>
    <n v="15.109695999999992"/>
    <s v="."/>
    <n v="0"/>
    <n v="15.109695999999992"/>
    <n v="15.109695999999992"/>
    <n v="0"/>
    <n v="2.0200551108333298"/>
    <s v="."/>
    <n v="0"/>
    <s v="."/>
    <n v="13.089640889166663"/>
    <n v="0"/>
    <n v="1.3130653983333329"/>
    <n v="1.65923858833333"/>
    <n v="10.1173369025"/>
    <s v="."/>
    <n v="0"/>
    <s v="."/>
    <n v="0"/>
    <n v="0"/>
    <n v="0"/>
    <n v="0"/>
    <s v="."/>
    <e v="#N/A"/>
    <s v="."/>
    <x v="1"/>
  </r>
  <r>
    <x v="11"/>
    <s v="Industry"/>
    <x v="5"/>
    <m/>
    <x v="5"/>
    <n v="18.08465"/>
    <n v="2.7776891897701717E-10"/>
    <n v="18.084650000277769"/>
    <s v="."/>
    <n v="0"/>
    <n v="18.084650000277769"/>
    <n v="18.084650000277769"/>
    <n v="0"/>
    <n v="0"/>
    <s v="."/>
    <n v="0"/>
    <s v="."/>
    <n v="18.084650000277769"/>
    <n v="0.62279898277777801"/>
    <n v="1.7516563333333321"/>
    <n v="2.21345851083333"/>
    <n v="13.496736173333328"/>
    <s v="."/>
    <n v="0"/>
    <s v="."/>
    <n v="0"/>
    <n v="0"/>
    <n v="0"/>
    <n v="0"/>
    <s v="."/>
    <e v="#N/A"/>
    <s v="."/>
    <x v="1"/>
  </r>
  <r>
    <x v="11"/>
    <s v="Industry"/>
    <x v="5"/>
    <m/>
    <x v="6"/>
    <n v="2.2155149999999999"/>
    <n v="4.4408920985006262E-16"/>
    <n v="2.2155150000000003"/>
    <s v="."/>
    <n v="0"/>
    <n v="2.2155150000000003"/>
    <n v="2.2155150000000003"/>
    <n v="0"/>
    <n v="0"/>
    <s v="."/>
    <n v="0"/>
    <s v="."/>
    <n v="2.2155150000000003"/>
    <n v="7.6297881666666595E-2"/>
    <n v="0.21459198166666679"/>
    <n v="0.27116646055555599"/>
    <n v="1.653458676111111"/>
    <s v="."/>
    <n v="0"/>
    <s v="."/>
    <n v="0"/>
    <n v="0"/>
    <n v="0"/>
    <n v="0"/>
    <s v="."/>
    <e v="#N/A"/>
    <s v="."/>
    <x v="1"/>
  </r>
  <r>
    <x v="11"/>
    <s v="Industry"/>
    <x v="5"/>
    <m/>
    <x v="7"/>
    <n v="0"/>
    <n v="0"/>
    <n v="0"/>
    <s v="."/>
    <n v="0"/>
    <n v="0"/>
    <n v="0"/>
    <n v="0"/>
    <n v="0"/>
    <s v="."/>
    <n v="0"/>
    <s v="."/>
    <n v="0"/>
    <n v="0"/>
    <n v="0"/>
    <n v="0"/>
    <n v="0"/>
    <s v="."/>
    <n v="0"/>
    <s v="."/>
    <n v="0"/>
    <n v="0"/>
    <n v="0"/>
    <n v="0"/>
    <s v="."/>
    <e v="#N/A"/>
    <s v="."/>
    <x v="1"/>
  </r>
  <r>
    <x v="11"/>
    <s v="Industry"/>
    <x v="5"/>
    <m/>
    <x v="8"/>
    <n v="0"/>
    <n v="0"/>
    <n v="0"/>
    <s v="."/>
    <n v="0"/>
    <n v="0"/>
    <n v="0"/>
    <n v="0"/>
    <n v="0"/>
    <s v="."/>
    <n v="0"/>
    <s v="."/>
    <n v="0"/>
    <n v="0"/>
    <n v="0"/>
    <n v="0"/>
    <n v="0"/>
    <s v="."/>
    <n v="0"/>
    <s v="."/>
    <n v="0"/>
    <n v="0"/>
    <n v="0"/>
    <n v="0"/>
    <s v="."/>
    <e v="#N/A"/>
    <s v="."/>
    <x v="1"/>
  </r>
  <r>
    <x v="11"/>
    <s v="Industry"/>
    <x v="5"/>
    <m/>
    <x v="9"/>
    <s v="-"/>
    <n v="0"/>
    <n v="0"/>
    <s v="."/>
    <n v="0"/>
    <n v="0"/>
    <n v="0"/>
    <n v="0"/>
    <n v="0"/>
    <s v="."/>
    <n v="0"/>
    <s v="."/>
    <n v="0"/>
    <n v="0"/>
    <n v="0"/>
    <n v="0"/>
    <n v="0"/>
    <s v="."/>
    <n v="0"/>
    <s v="."/>
    <n v="0"/>
    <n v="0"/>
    <n v="0"/>
    <n v="0"/>
    <s v="."/>
    <e v="#N/A"/>
    <s v="."/>
    <x v="1"/>
  </r>
  <r>
    <x v="11"/>
    <s v="Industry"/>
    <x v="5"/>
    <m/>
    <x v="10"/>
    <s v="-"/>
    <n v="0"/>
    <n v="0"/>
    <s v="."/>
    <n v="0"/>
    <n v="0"/>
    <n v="0"/>
    <n v="0"/>
    <n v="0"/>
    <s v="."/>
    <n v="0"/>
    <s v="."/>
    <n v="0"/>
    <n v="0"/>
    <n v="0"/>
    <n v="0"/>
    <n v="0"/>
    <s v="."/>
    <n v="0"/>
    <s v="."/>
    <n v="0"/>
    <n v="0"/>
    <n v="0"/>
    <n v="0"/>
    <s v="."/>
    <e v="#N/A"/>
    <s v="."/>
    <x v="1"/>
  </r>
  <r>
    <x v="11"/>
    <s v="Industry"/>
    <x v="5"/>
    <m/>
    <x v="11"/>
    <n v="6.4511610000000008"/>
    <n v="-5.8793205558333348"/>
    <n v="0.57184044416666646"/>
    <s v="."/>
    <n v="0"/>
    <n v="0.57184044416666646"/>
    <n v="0.10254587944444452"/>
    <n v="0.46929456472222197"/>
    <n v="5.8503329166666701E-2"/>
    <s v="."/>
    <n v="0"/>
    <s v="."/>
    <n v="4.4042550277777821E-2"/>
    <n v="0"/>
    <n v="8.9308916666666696E-3"/>
    <n v="8.8857755555555498E-3"/>
    <n v="2.62258830555556E-2"/>
    <s v="."/>
    <n v="0.36380689249999998"/>
    <s v="."/>
    <n v="0.105487672222222"/>
    <n v="0"/>
    <n v="0"/>
    <n v="0.105487672222222"/>
    <s v="."/>
    <e v="#N/A"/>
    <s v="."/>
    <x v="1"/>
  </r>
  <r>
    <x v="11"/>
    <s v="Industry"/>
    <x v="5"/>
    <m/>
    <x v="12"/>
    <n v="0"/>
    <n v="0"/>
    <n v="0"/>
    <s v="."/>
    <n v="0"/>
    <n v="0"/>
    <n v="0"/>
    <n v="0"/>
    <n v="0"/>
    <s v="."/>
    <n v="0"/>
    <s v="."/>
    <n v="0"/>
    <n v="0"/>
    <n v="0"/>
    <n v="0"/>
    <n v="0"/>
    <s v="."/>
    <n v="0"/>
    <s v="."/>
    <n v="0"/>
    <n v="0"/>
    <n v="0"/>
    <n v="0"/>
    <s v="."/>
    <e v="#N/A"/>
    <s v="."/>
    <x v="1"/>
  </r>
  <r>
    <x v="11"/>
    <s v="Industry"/>
    <x v="5"/>
    <m/>
    <x v="13"/>
    <n v="0"/>
    <n v="0"/>
    <n v="0"/>
    <s v="."/>
    <n v="0"/>
    <n v="0"/>
    <n v="0"/>
    <n v="0"/>
    <n v="0"/>
    <s v="."/>
    <n v="0"/>
    <s v="."/>
    <n v="0"/>
    <n v="0"/>
    <n v="0"/>
    <n v="0"/>
    <n v="0"/>
    <s v="."/>
    <n v="0"/>
    <s v="."/>
    <n v="0"/>
    <n v="0"/>
    <n v="0"/>
    <n v="0"/>
    <s v="."/>
    <e v="#N/A"/>
    <s v="."/>
    <x v="1"/>
  </r>
  <r>
    <x v="11"/>
    <s v="Industry"/>
    <x v="5"/>
    <m/>
    <x v="14"/>
    <n v="0"/>
    <n v="0"/>
    <n v="0"/>
    <s v="."/>
    <n v="0"/>
    <n v="0"/>
    <n v="0"/>
    <n v="0"/>
    <n v="0"/>
    <s v="."/>
    <n v="0"/>
    <s v="."/>
    <n v="0"/>
    <n v="0"/>
    <n v="0"/>
    <n v="0"/>
    <n v="0"/>
    <s v="."/>
    <n v="0"/>
    <s v="."/>
    <n v="0"/>
    <n v="0"/>
    <n v="0"/>
    <n v="0"/>
    <s v="."/>
    <e v="#N/A"/>
    <s v="."/>
    <x v="1"/>
  </r>
  <r>
    <x v="11"/>
    <s v="Industry"/>
    <x v="6"/>
    <m/>
    <x v="1"/>
    <n v="21.588768999999999"/>
    <n v="-4.7755953294444424"/>
    <n v="16.813173670555557"/>
    <s v="."/>
    <n v="0"/>
    <n v="16.813173670555557"/>
    <n v="16.472541337500001"/>
    <n v="0.34063233305555557"/>
    <n v="2.0713065516666656"/>
    <s v="."/>
    <n v="0"/>
    <s v="."/>
    <n v="14.401234785833335"/>
    <n v="0.1524667061111111"/>
    <n v="13.742362125"/>
    <n v="0.343544684166667"/>
    <n v="0.16286127055555599"/>
    <s v="."/>
    <n v="0.3381307375"/>
    <s v="."/>
    <n v="2.50159555555556E-3"/>
    <n v="0"/>
    <n v="0"/>
    <n v="2.50159555555556E-3"/>
    <s v="."/>
    <e v="#N/A"/>
    <s v="."/>
    <x v="1"/>
  </r>
  <r>
    <x v="11"/>
    <s v="Industry"/>
    <x v="6"/>
    <m/>
    <x v="2"/>
    <n v="0"/>
    <n v="0"/>
    <n v="0"/>
    <s v="."/>
    <n v="0"/>
    <n v="0"/>
    <n v="0"/>
    <n v="0"/>
    <n v="0"/>
    <s v="."/>
    <n v="0"/>
    <s v="."/>
    <n v="0"/>
    <n v="0"/>
    <n v="0"/>
    <n v="0"/>
    <n v="0"/>
    <s v="."/>
    <n v="0"/>
    <s v="."/>
    <n v="0"/>
    <n v="0"/>
    <n v="0"/>
    <n v="0"/>
    <s v="."/>
    <e v="#N/A"/>
    <s v="."/>
    <x v="1"/>
  </r>
  <r>
    <x v="11"/>
    <s v="Industry"/>
    <x v="6"/>
    <m/>
    <x v="3"/>
    <n v="1.2513879999999999"/>
    <n v="-2.7777735667200432E-10"/>
    <n v="1.2513879997222226"/>
    <s v="."/>
    <n v="0"/>
    <n v="1.2513879997222226"/>
    <n v="1.2513879997222226"/>
    <n v="0"/>
    <n v="8.5893758055555505E-2"/>
    <s v="."/>
    <n v="0"/>
    <s v="."/>
    <n v="1.1654942416666672"/>
    <n v="2.0614800000000037E-2"/>
    <n v="1.1041988741666671"/>
    <n v="2.7595062777777801E-2"/>
    <n v="1.30855047222222E-2"/>
    <s v="."/>
    <n v="0"/>
    <s v="."/>
    <n v="0"/>
    <n v="0"/>
    <n v="0"/>
    <n v="0"/>
    <s v="."/>
    <e v="#N/A"/>
    <s v="."/>
    <x v="1"/>
  </r>
  <r>
    <x v="11"/>
    <s v="Industry"/>
    <x v="6"/>
    <m/>
    <x v="4"/>
    <n v="9.9727250000000005"/>
    <n v="-1.7763568394002505E-15"/>
    <n v="9.9727249999999987"/>
    <s v="."/>
    <n v="0"/>
    <n v="9.9727249999999987"/>
    <n v="9.9727249999999987"/>
    <n v="0"/>
    <n v="1.9433440686111101"/>
    <s v="."/>
    <n v="0"/>
    <s v="."/>
    <n v="8.0293809313888893"/>
    <n v="0"/>
    <n v="7.7440759800000007"/>
    <n v="0.19353240388888901"/>
    <n v="9.1772547499999996E-2"/>
    <s v="."/>
    <n v="0"/>
    <s v="."/>
    <n v="0"/>
    <n v="0"/>
    <n v="0"/>
    <n v="0"/>
    <s v="."/>
    <e v="#N/A"/>
    <s v="."/>
    <x v="1"/>
  </r>
  <r>
    <x v="11"/>
    <s v="Industry"/>
    <x v="6"/>
    <m/>
    <x v="5"/>
    <n v="0.21748099999999998"/>
    <n v="-3.8857805861880479E-16"/>
    <n v="0.21748099999999959"/>
    <s v="."/>
    <n v="0"/>
    <n v="0.21748099999999959"/>
    <n v="0.21748099999999959"/>
    <n v="0"/>
    <n v="0"/>
    <s v="."/>
    <n v="0"/>
    <s v="."/>
    <n v="0.21748099999999959"/>
    <n v="5.5307999999999902E-3"/>
    <n v="0.20441905388888848"/>
    <n v="5.1086419444444399E-3"/>
    <n v="2.4225041666666699E-3"/>
    <s v="."/>
    <n v="0"/>
    <s v="."/>
    <n v="0"/>
    <n v="0"/>
    <n v="0"/>
    <n v="0"/>
    <s v="."/>
    <e v="#N/A"/>
    <s v="."/>
    <x v="1"/>
  </r>
  <r>
    <x v="11"/>
    <s v="Industry"/>
    <x v="6"/>
    <m/>
    <x v="6"/>
    <n v="4.9671729999999998"/>
    <n v="-4.4408920985006262E-15"/>
    <n v="4.9671729999999954"/>
    <s v="."/>
    <n v="0"/>
    <n v="4.9671729999999954"/>
    <n v="4.9671729999999954"/>
    <n v="0"/>
    <n v="0"/>
    <s v="."/>
    <n v="0"/>
    <s v="."/>
    <n v="4.9671729999999954"/>
    <n v="0.1263211063888888"/>
    <n v="4.6688437369444404"/>
    <n v="0.116679195"/>
    <n v="5.5328961666666697E-2"/>
    <s v="."/>
    <n v="0"/>
    <s v="."/>
    <n v="0"/>
    <n v="0"/>
    <n v="0"/>
    <n v="0"/>
    <s v="."/>
    <e v="#N/A"/>
    <s v="."/>
    <x v="1"/>
  </r>
  <r>
    <x v="11"/>
    <s v="Industry"/>
    <x v="6"/>
    <m/>
    <x v="7"/>
    <n v="0"/>
    <n v="0"/>
    <n v="0"/>
    <s v="."/>
    <n v="0"/>
    <n v="0"/>
    <n v="0"/>
    <n v="0"/>
    <n v="0"/>
    <s v="."/>
    <n v="0"/>
    <s v="."/>
    <n v="0"/>
    <n v="0"/>
    <n v="0"/>
    <n v="0"/>
    <n v="0"/>
    <s v="."/>
    <n v="0"/>
    <s v="."/>
    <n v="0"/>
    <n v="0"/>
    <n v="0"/>
    <n v="0"/>
    <s v="."/>
    <e v="#N/A"/>
    <s v="."/>
    <x v="1"/>
  </r>
  <r>
    <x v="11"/>
    <s v="Industry"/>
    <x v="6"/>
    <m/>
    <x v="8"/>
    <n v="0"/>
    <n v="0"/>
    <n v="0"/>
    <s v="."/>
    <n v="0"/>
    <n v="0"/>
    <n v="0"/>
    <n v="0"/>
    <n v="0"/>
    <s v="."/>
    <n v="0"/>
    <s v="."/>
    <n v="0"/>
    <n v="0"/>
    <n v="0"/>
    <n v="0"/>
    <n v="0"/>
    <s v="."/>
    <n v="0"/>
    <s v="."/>
    <n v="0"/>
    <n v="0"/>
    <n v="0"/>
    <n v="0"/>
    <s v="."/>
    <e v="#N/A"/>
    <s v="."/>
    <x v="1"/>
  </r>
  <r>
    <x v="11"/>
    <s v="Industry"/>
    <x v="6"/>
    <m/>
    <x v="9"/>
    <s v="-"/>
    <n v="0"/>
    <n v="0"/>
    <s v="."/>
    <n v="0"/>
    <n v="0"/>
    <n v="0"/>
    <n v="0"/>
    <n v="0"/>
    <s v="."/>
    <n v="0"/>
    <s v="."/>
    <n v="0"/>
    <n v="0"/>
    <n v="0"/>
    <n v="0"/>
    <n v="0"/>
    <s v="."/>
    <n v="0"/>
    <s v="."/>
    <n v="0"/>
    <n v="0"/>
    <n v="0"/>
    <n v="0"/>
    <s v="."/>
    <e v="#N/A"/>
    <s v="."/>
    <x v="1"/>
  </r>
  <r>
    <x v="11"/>
    <s v="Industry"/>
    <x v="6"/>
    <m/>
    <x v="10"/>
    <s v="-"/>
    <n v="0"/>
    <n v="0"/>
    <s v="."/>
    <n v="0"/>
    <n v="0"/>
    <n v="0"/>
    <n v="0"/>
    <n v="0"/>
    <s v="."/>
    <n v="0"/>
    <s v="."/>
    <n v="0"/>
    <n v="0"/>
    <n v="0"/>
    <n v="0"/>
    <n v="0"/>
    <s v="."/>
    <n v="0"/>
    <s v="."/>
    <n v="0"/>
    <n v="0"/>
    <n v="0"/>
    <n v="0"/>
    <s v="."/>
    <e v="#N/A"/>
    <s v="."/>
    <x v="1"/>
  </r>
  <r>
    <x v="11"/>
    <s v="Industry"/>
    <x v="6"/>
    <m/>
    <x v="11"/>
    <n v="5.180002"/>
    <n v="-4.7755953294444442"/>
    <n v="0.40440667055555563"/>
    <s v="."/>
    <n v="0"/>
    <n v="0.40440667055555563"/>
    <n v="6.3774337500000056E-2"/>
    <n v="0.34063233305555557"/>
    <n v="4.2068725000000001E-2"/>
    <s v="."/>
    <n v="0"/>
    <s v="."/>
    <n v="2.1705612500000047E-2"/>
    <n v="0"/>
    <n v="2.0824479722222271E-2"/>
    <n v="6.2938055555555503E-4"/>
    <n v="2.5175222222222201E-4"/>
    <s v="."/>
    <n v="0.3381307375"/>
    <s v="."/>
    <n v="2.50159555555556E-3"/>
    <n v="0"/>
    <n v="0"/>
    <n v="2.50159555555556E-3"/>
    <s v="."/>
    <e v="#N/A"/>
    <s v="."/>
    <x v="1"/>
  </r>
  <r>
    <x v="11"/>
    <s v="Industry"/>
    <x v="6"/>
    <m/>
    <x v="12"/>
    <n v="0"/>
    <n v="0"/>
    <n v="0"/>
    <s v="."/>
    <n v="0"/>
    <n v="0"/>
    <n v="0"/>
    <n v="0"/>
    <n v="0"/>
    <s v="."/>
    <n v="0"/>
    <s v="."/>
    <n v="0"/>
    <n v="0"/>
    <n v="0"/>
    <n v="0"/>
    <n v="0"/>
    <s v="."/>
    <n v="0"/>
    <s v="."/>
    <n v="0"/>
    <n v="0"/>
    <n v="0"/>
    <n v="0"/>
    <s v="."/>
    <e v="#N/A"/>
    <s v="."/>
    <x v="1"/>
  </r>
  <r>
    <x v="11"/>
    <s v="Industry"/>
    <x v="6"/>
    <m/>
    <x v="13"/>
    <n v="0"/>
    <n v="0"/>
    <n v="0"/>
    <s v="."/>
    <n v="0"/>
    <n v="0"/>
    <n v="0"/>
    <n v="0"/>
    <n v="0"/>
    <s v="."/>
    <n v="0"/>
    <s v="."/>
    <n v="0"/>
    <n v="0"/>
    <n v="0"/>
    <n v="0"/>
    <n v="0"/>
    <s v="."/>
    <n v="0"/>
    <s v="."/>
    <n v="0"/>
    <n v="0"/>
    <n v="0"/>
    <n v="0"/>
    <s v="."/>
    <e v="#N/A"/>
    <s v="."/>
    <x v="1"/>
  </r>
  <r>
    <x v="11"/>
    <s v="Industry"/>
    <x v="6"/>
    <m/>
    <x v="14"/>
    <n v="0"/>
    <n v="0"/>
    <n v="0"/>
    <s v="."/>
    <n v="0"/>
    <n v="0"/>
    <n v="0"/>
    <n v="0"/>
    <n v="0"/>
    <s v="."/>
    <n v="0"/>
    <s v="."/>
    <n v="0"/>
    <n v="0"/>
    <n v="0"/>
    <n v="0"/>
    <n v="0"/>
    <s v="."/>
    <n v="0"/>
    <s v="."/>
    <n v="0"/>
    <n v="0"/>
    <n v="0"/>
    <n v="0"/>
    <s v="."/>
    <e v="#N/A"/>
    <s v="."/>
    <x v="1"/>
  </r>
  <r>
    <x v="11"/>
    <s v="Industry"/>
    <x v="7"/>
    <m/>
    <x v="1"/>
    <n v="24.070610999999996"/>
    <n v="-3.1451107899999933"/>
    <n v="20.925500210000003"/>
    <s v="."/>
    <n v="0"/>
    <n v="20.925500210000003"/>
    <n v="15.369386012500001"/>
    <n v="5.5561141975000004"/>
    <n v="7.6061667511111093"/>
    <s v="."/>
    <n v="0"/>
    <s v="."/>
    <n v="7.7632192613888913"/>
    <n v="2.1225480000000001"/>
    <n v="4.1178003719444503"/>
    <n v="1.1102659183333301"/>
    <n v="0.412604971111111"/>
    <s v="."/>
    <n v="1.2474363388888901"/>
    <s v="."/>
    <n v="4.3086778586111105"/>
    <n v="0"/>
    <n v="1.18365836888889"/>
    <n v="3.1250194897222201"/>
    <s v="."/>
    <e v="#N/A"/>
    <s v="."/>
    <x v="1"/>
  </r>
  <r>
    <x v="11"/>
    <s v="Industry"/>
    <x v="7"/>
    <m/>
    <x v="2"/>
    <n v="0.22562199999999999"/>
    <n v="-2.7777782851678978E-10"/>
    <n v="0.22562199972222216"/>
    <s v="."/>
    <n v="0"/>
    <n v="0.22562199972222216"/>
    <n v="0.22562199972222216"/>
    <n v="0"/>
    <n v="4.7952347499999999E-2"/>
    <s v="."/>
    <n v="0"/>
    <s v="."/>
    <n v="0.17766965222222217"/>
    <n v="7.89073833333334E-2"/>
    <n v="7.4243963611110991E-2"/>
    <n v="1.6515411388888901E-2"/>
    <n v="8.0028938888888901E-3"/>
    <s v="."/>
    <n v="0"/>
    <s v="."/>
    <n v="0"/>
    <n v="0"/>
    <n v="0"/>
    <n v="0"/>
    <s v="."/>
    <e v="#N/A"/>
    <s v="."/>
    <x v="1"/>
  </r>
  <r>
    <x v="11"/>
    <s v="Industry"/>
    <x v="7"/>
    <m/>
    <x v="3"/>
    <n v="2.5597629999999998"/>
    <n v="0"/>
    <n v="2.5597629999999998"/>
    <s v="."/>
    <n v="0"/>
    <n v="2.5597629999999998"/>
    <n v="2.5597629999999998"/>
    <n v="0"/>
    <n v="1.2190673463888899"/>
    <s v="."/>
    <n v="0"/>
    <s v="."/>
    <n v="1.3406956536111099"/>
    <n v="0.42122617944444402"/>
    <n v="0.69120585222222108"/>
    <n v="0.15375726638888901"/>
    <n v="7.4506355555555598E-2"/>
    <s v="."/>
    <n v="0"/>
    <s v="."/>
    <n v="0"/>
    <n v="0"/>
    <n v="0"/>
    <n v="0"/>
    <s v="."/>
    <e v="#N/A"/>
    <s v="."/>
    <x v="1"/>
  </r>
  <r>
    <x v="11"/>
    <s v="Industry"/>
    <x v="7"/>
    <m/>
    <x v="4"/>
    <n v="8.6713280000000008"/>
    <n v="-2.7777957711805357E-10"/>
    <n v="8.6713279997222212"/>
    <s v="."/>
    <n v="0"/>
    <n v="8.6713279997222212"/>
    <n v="8.6713279997222212"/>
    <n v="0"/>
    <n v="6.1671531002777762"/>
    <s v="."/>
    <n v="0"/>
    <s v="."/>
    <n v="2.5041748994444446"/>
    <n v="0"/>
    <n v="1.8824989783333339"/>
    <n v="0.41875787916666701"/>
    <n v="0.20291804194444399"/>
    <s v="."/>
    <n v="0"/>
    <s v="."/>
    <n v="0"/>
    <n v="0"/>
    <n v="0"/>
    <n v="0"/>
    <s v="."/>
    <e v="#N/A"/>
    <s v="."/>
    <x v="1"/>
  </r>
  <r>
    <x v="11"/>
    <s v="Industry"/>
    <x v="7"/>
    <m/>
    <x v="5"/>
    <n v="0.23027400000000001"/>
    <n v="2.7777782851678978E-10"/>
    <n v="0.23027400027777783"/>
    <s v="."/>
    <n v="0"/>
    <n v="0.23027400027777783"/>
    <n v="0.23027400027777783"/>
    <n v="0"/>
    <n v="0"/>
    <s v="."/>
    <n v="0"/>
    <s v="."/>
    <n v="0.23027400027777783"/>
    <n v="0.1148798672222222"/>
    <n v="8.6746871111111207E-2"/>
    <n v="1.9296656388888899E-2"/>
    <n v="9.3506055555555492E-3"/>
    <s v="."/>
    <n v="0"/>
    <s v="."/>
    <n v="0"/>
    <n v="0"/>
    <n v="0"/>
    <n v="0"/>
    <s v="."/>
    <e v="#N/A"/>
    <s v="."/>
    <x v="1"/>
  </r>
  <r>
    <x v="11"/>
    <s v="Industry"/>
    <x v="7"/>
    <m/>
    <x v="6"/>
    <n v="2.9016850000000001"/>
    <n v="2.7777913302884372E-10"/>
    <n v="2.9016850002777792"/>
    <s v="."/>
    <n v="0"/>
    <n v="2.9016850002777792"/>
    <n v="2.9016850002777792"/>
    <n v="0"/>
    <n v="0"/>
    <s v="."/>
    <n v="0"/>
    <s v="."/>
    <n v="2.9016850002777792"/>
    <n v="1.4476023661111119"/>
    <n v="1.0930981994444451"/>
    <n v="0.243157360833333"/>
    <n v="0.11782707388888899"/>
    <s v="."/>
    <n v="0"/>
    <s v="."/>
    <n v="0"/>
    <n v="0"/>
    <n v="0"/>
    <n v="0"/>
    <s v="."/>
    <e v="#N/A"/>
    <s v="."/>
    <x v="1"/>
  </r>
  <r>
    <x v="11"/>
    <s v="Industry"/>
    <x v="7"/>
    <m/>
    <x v="7"/>
    <n v="0"/>
    <n v="0"/>
    <n v="0"/>
    <s v="."/>
    <n v="0"/>
    <n v="0"/>
    <n v="0"/>
    <n v="0"/>
    <n v="0"/>
    <s v="."/>
    <n v="0"/>
    <s v="."/>
    <n v="0"/>
    <n v="0"/>
    <n v="0"/>
    <n v="0"/>
    <n v="0"/>
    <s v="."/>
    <n v="0"/>
    <s v="."/>
    <n v="0"/>
    <n v="0"/>
    <n v="0"/>
    <n v="0"/>
    <s v="."/>
    <e v="#N/A"/>
    <s v="."/>
    <x v="1"/>
  </r>
  <r>
    <x v="11"/>
    <s v="Industry"/>
    <x v="7"/>
    <m/>
    <x v="8"/>
    <n v="9.3039999999999998E-3"/>
    <n v="2.7777778167925593E-10"/>
    <n v="9.3040002777777814E-3"/>
    <s v="."/>
    <n v="0"/>
    <n v="9.3040002777777814E-3"/>
    <n v="9.3040002777777814E-3"/>
    <n v="0"/>
    <n v="9.916625000000001E-4"/>
    <s v="."/>
    <n v="0"/>
    <s v="."/>
    <n v="8.3123377777777809E-3"/>
    <n v="8.3123377777777809E-3"/>
    <n v="0"/>
    <n v="0"/>
    <n v="0"/>
    <s v="."/>
    <n v="0"/>
    <s v="."/>
    <n v="0"/>
    <n v="0"/>
    <n v="0"/>
    <n v="0"/>
    <s v="."/>
    <e v="#N/A"/>
    <s v="."/>
    <x v="1"/>
  </r>
  <r>
    <x v="11"/>
    <s v="Industry"/>
    <x v="7"/>
    <m/>
    <x v="9"/>
    <s v="-"/>
    <n v="0"/>
    <n v="0"/>
    <s v="."/>
    <n v="0"/>
    <n v="0"/>
    <n v="0"/>
    <n v="0"/>
    <n v="0"/>
    <s v="."/>
    <n v="0"/>
    <s v="."/>
    <n v="0"/>
    <n v="0"/>
    <n v="0"/>
    <n v="0"/>
    <n v="0"/>
    <s v="."/>
    <n v="0"/>
    <s v="."/>
    <n v="0"/>
    <n v="0"/>
    <n v="0"/>
    <n v="0"/>
    <s v="."/>
    <e v="#N/A"/>
    <s v="."/>
    <x v="1"/>
  </r>
  <r>
    <x v="11"/>
    <s v="Industry"/>
    <x v="7"/>
    <m/>
    <x v="10"/>
    <s v="-"/>
    <n v="0"/>
    <n v="0"/>
    <s v="."/>
    <n v="0"/>
    <n v="0"/>
    <n v="0"/>
    <n v="0"/>
    <n v="0"/>
    <s v="."/>
    <n v="0"/>
    <s v="."/>
    <n v="0"/>
    <n v="0"/>
    <n v="0"/>
    <n v="0"/>
    <n v="0"/>
    <s v="."/>
    <n v="0"/>
    <s v="."/>
    <n v="0"/>
    <n v="0"/>
    <n v="0"/>
    <n v="0"/>
    <s v="."/>
    <e v="#N/A"/>
    <s v="."/>
    <x v="1"/>
  </r>
  <r>
    <x v="11"/>
    <s v="Industry"/>
    <x v="7"/>
    <m/>
    <x v="11"/>
    <n v="9.4714720000000003"/>
    <n v="-3.143947789166667"/>
    <n v="6.3275242108333334"/>
    <s v="."/>
    <n v="0"/>
    <n v="6.3275242108333334"/>
    <n v="0.77141001333333259"/>
    <n v="5.5561141975000004"/>
    <n v="0.17100229444444401"/>
    <s v="."/>
    <n v="0"/>
    <s v="."/>
    <n v="0.60040771888888855"/>
    <n v="5.1619866666666597E-2"/>
    <n v="0.2900065074999999"/>
    <n v="0.25878134472222197"/>
    <n v="0"/>
    <s v="."/>
    <n v="1.2474363388888901"/>
    <s v="."/>
    <n v="4.3086778586111105"/>
    <n v="0"/>
    <n v="1.18365836888889"/>
    <n v="3.1250194897222201"/>
    <s v="."/>
    <e v="#N/A"/>
    <s v="."/>
    <x v="1"/>
  </r>
  <r>
    <x v="11"/>
    <s v="Industry"/>
    <x v="7"/>
    <m/>
    <x v="12"/>
    <n v="0"/>
    <n v="0"/>
    <n v="0"/>
    <s v="."/>
    <n v="0"/>
    <n v="0"/>
    <n v="0"/>
    <n v="0"/>
    <n v="0"/>
    <s v="."/>
    <n v="0"/>
    <s v="."/>
    <n v="0"/>
    <n v="0"/>
    <n v="0"/>
    <n v="0"/>
    <n v="0"/>
    <s v="."/>
    <n v="0"/>
    <s v="."/>
    <n v="0"/>
    <n v="0"/>
    <n v="0"/>
    <n v="0"/>
    <s v="."/>
    <e v="#N/A"/>
    <s v="."/>
    <x v="1"/>
  </r>
  <r>
    <x v="11"/>
    <s v="Industry"/>
    <x v="7"/>
    <m/>
    <x v="13"/>
    <n v="0"/>
    <n v="0"/>
    <n v="0"/>
    <s v="."/>
    <n v="0"/>
    <n v="0"/>
    <n v="0"/>
    <n v="0"/>
    <n v="0"/>
    <s v="."/>
    <n v="0"/>
    <s v="."/>
    <n v="0"/>
    <n v="0"/>
    <n v="0"/>
    <n v="0"/>
    <n v="0"/>
    <s v="."/>
    <n v="0"/>
    <s v="."/>
    <n v="0"/>
    <n v="0"/>
    <n v="0"/>
    <n v="0"/>
    <s v="."/>
    <e v="#N/A"/>
    <s v="."/>
    <x v="1"/>
  </r>
  <r>
    <x v="11"/>
    <s v="Industry"/>
    <x v="7"/>
    <m/>
    <x v="14"/>
    <n v="0"/>
    <n v="0"/>
    <n v="0"/>
    <s v="."/>
    <n v="0"/>
    <n v="0"/>
    <n v="0"/>
    <n v="0"/>
    <n v="0"/>
    <s v="."/>
    <n v="0"/>
    <s v="."/>
    <n v="0"/>
    <n v="0"/>
    <n v="0"/>
    <n v="0"/>
    <n v="0"/>
    <s v="."/>
    <n v="0"/>
    <s v="."/>
    <n v="0"/>
    <n v="0"/>
    <n v="0"/>
    <n v="0"/>
    <s v="."/>
    <e v="#N/A"/>
    <s v="."/>
    <x v="1"/>
  </r>
  <r>
    <x v="11"/>
    <s v="Industry"/>
    <x v="8"/>
    <m/>
    <x v="1"/>
    <n v="13.507081999999999"/>
    <n v="-4.944861758888889"/>
    <n v="8.5622202411111097"/>
    <s v="."/>
    <n v="0"/>
    <n v="8.5622202411111097"/>
    <n v="7.2863880138888897"/>
    <n v="1.27583222722222"/>
    <n v="5.8487073255555559"/>
    <s v="."/>
    <n v="0"/>
    <s v="."/>
    <n v="1.437680688333334"/>
    <n v="0.52459323722222195"/>
    <n v="0.684815588333334"/>
    <n v="0.228271862777778"/>
    <n v="0"/>
    <s v="."/>
    <n v="1.27583222722222"/>
    <s v="."/>
    <n v="0"/>
    <n v="0"/>
    <n v="0"/>
    <n v="0"/>
    <s v="."/>
    <e v="#N/A"/>
    <s v="."/>
    <x v="1"/>
  </r>
  <r>
    <x v="11"/>
    <s v="Industry"/>
    <x v="8"/>
    <m/>
    <x v="2"/>
    <n v="0"/>
    <n v="0"/>
    <n v="0"/>
    <s v="."/>
    <n v="0"/>
    <n v="0"/>
    <n v="0"/>
    <n v="0"/>
    <n v="0"/>
    <s v="."/>
    <n v="0"/>
    <s v="."/>
    <n v="0"/>
    <n v="0"/>
    <n v="0"/>
    <n v="0"/>
    <n v="0"/>
    <s v="."/>
    <n v="0"/>
    <s v="."/>
    <n v="0"/>
    <n v="0"/>
    <n v="0"/>
    <n v="0"/>
    <s v="."/>
    <e v="#N/A"/>
    <s v="."/>
    <x v="1"/>
  </r>
  <r>
    <x v="11"/>
    <s v="Industry"/>
    <x v="8"/>
    <m/>
    <x v="3"/>
    <n v="1.5712129999999997"/>
    <n v="-5.5555515743321848E-10"/>
    <n v="1.5712129994444446"/>
    <s v="."/>
    <n v="0"/>
    <n v="1.5712129994444446"/>
    <n v="1.5712129994444446"/>
    <n v="0"/>
    <n v="1.2269650000000001"/>
    <s v="."/>
    <n v="0"/>
    <s v="."/>
    <n v="0.34424799944444456"/>
    <n v="0.12504776833333339"/>
    <n v="0.1644001733333334"/>
    <n v="5.48000577777778E-2"/>
    <n v="0"/>
    <s v="."/>
    <n v="0"/>
    <s v="."/>
    <n v="0"/>
    <n v="0"/>
    <n v="0"/>
    <n v="0"/>
    <s v="."/>
    <e v="#N/A"/>
    <s v="."/>
    <x v="1"/>
  </r>
  <r>
    <x v="11"/>
    <s v="Industry"/>
    <x v="8"/>
    <m/>
    <x v="4"/>
    <n v="4.4368449999999999"/>
    <n v="0"/>
    <n v="4.4368449999999999"/>
    <s v="."/>
    <n v="0"/>
    <n v="4.4368449999999999"/>
    <n v="4.4368449999999999"/>
    <n v="0"/>
    <n v="4.4368449999999999"/>
    <s v="."/>
    <n v="0"/>
    <s v="."/>
    <n v="0"/>
    <n v="0"/>
    <n v="0"/>
    <n v="0"/>
    <n v="0"/>
    <s v="."/>
    <n v="0"/>
    <s v="."/>
    <n v="0"/>
    <n v="0"/>
    <n v="0"/>
    <n v="0"/>
    <s v="."/>
    <e v="#N/A"/>
    <s v="."/>
    <x v="1"/>
  </r>
  <r>
    <x v="11"/>
    <s v="Industry"/>
    <x v="8"/>
    <m/>
    <x v="5"/>
    <n v="1.0850789999999999"/>
    <n v="5.5555604561163818E-10"/>
    <n v="1.085079000555556"/>
    <s v="."/>
    <n v="0"/>
    <n v="1.085079000555556"/>
    <n v="1.085079000555556"/>
    <n v="0"/>
    <n v="0"/>
    <s v="."/>
    <n v="0"/>
    <s v="."/>
    <n v="1.085079000555556"/>
    <n v="0.39415394611111199"/>
    <n v="0.51819379083333295"/>
    <n v="0.17273126361111099"/>
    <n v="0"/>
    <s v="."/>
    <n v="0"/>
    <s v="."/>
    <n v="0"/>
    <n v="0"/>
    <n v="0"/>
    <n v="0"/>
    <s v="."/>
    <e v="#N/A"/>
    <s v="."/>
    <x v="1"/>
  </r>
  <r>
    <x v="11"/>
    <s v="Industry"/>
    <x v="8"/>
    <m/>
    <x v="6"/>
    <n v="4.6519999999999999E-3"/>
    <n v="0"/>
    <n v="4.6519999999999999E-3"/>
    <s v="."/>
    <n v="0"/>
    <n v="4.6519999999999999E-3"/>
    <n v="4.6519999999999999E-3"/>
    <n v="0"/>
    <n v="0"/>
    <s v="."/>
    <n v="0"/>
    <s v="."/>
    <n v="4.6519999999999999E-3"/>
    <n v="1.689834444444444E-3"/>
    <n v="2.2216241666666672E-3"/>
    <n v="7.4054138888888902E-4"/>
    <n v="0"/>
    <s v="."/>
    <n v="0"/>
    <s v="."/>
    <n v="0"/>
    <n v="0"/>
    <n v="0"/>
    <n v="0"/>
    <s v="."/>
    <e v="#N/A"/>
    <s v="."/>
    <x v="1"/>
  </r>
  <r>
    <x v="11"/>
    <s v="Industry"/>
    <x v="8"/>
    <m/>
    <x v="7"/>
    <n v="0"/>
    <n v="0"/>
    <n v="0"/>
    <s v="."/>
    <n v="0"/>
    <n v="0"/>
    <n v="0"/>
    <n v="0"/>
    <n v="0"/>
    <s v="."/>
    <n v="0"/>
    <s v="."/>
    <n v="0"/>
    <n v="0"/>
    <n v="0"/>
    <n v="0"/>
    <n v="0"/>
    <s v="."/>
    <n v="0"/>
    <s v="."/>
    <n v="0"/>
    <n v="0"/>
    <n v="0"/>
    <n v="0"/>
    <s v="."/>
    <e v="#N/A"/>
    <s v="."/>
    <x v="1"/>
  </r>
  <r>
    <x v="11"/>
    <s v="Industry"/>
    <x v="8"/>
    <m/>
    <x v="8"/>
    <n v="4.6519999999999999E-3"/>
    <n v="1.7347234759768071E-18"/>
    <n v="4.6520000000000016E-3"/>
    <s v="."/>
    <n v="0"/>
    <n v="4.6520000000000016E-3"/>
    <n v="4.6520000000000016E-3"/>
    <n v="0"/>
    <n v="9.5031222222222199E-4"/>
    <s v="."/>
    <n v="0"/>
    <s v="."/>
    <n v="3.7016877777777792E-3"/>
    <n v="3.7016877777777792E-3"/>
    <n v="0"/>
    <n v="0"/>
    <n v="0"/>
    <s v="."/>
    <n v="0"/>
    <s v="."/>
    <n v="0"/>
    <n v="0"/>
    <n v="0"/>
    <n v="0"/>
    <s v="."/>
    <e v="#N/A"/>
    <s v="."/>
    <x v="1"/>
  </r>
  <r>
    <x v="11"/>
    <s v="Industry"/>
    <x v="8"/>
    <m/>
    <x v="9"/>
    <s v="-"/>
    <n v="0"/>
    <n v="0"/>
    <s v="."/>
    <n v="0"/>
    <n v="0"/>
    <n v="0"/>
    <n v="0"/>
    <n v="0"/>
    <s v="."/>
    <n v="0"/>
    <s v="."/>
    <n v="0"/>
    <n v="0"/>
    <n v="0"/>
    <n v="0"/>
    <n v="0"/>
    <s v="."/>
    <n v="0"/>
    <s v="."/>
    <n v="0"/>
    <n v="0"/>
    <n v="0"/>
    <n v="0"/>
    <s v="."/>
    <e v="#N/A"/>
    <s v="."/>
    <x v="1"/>
  </r>
  <r>
    <x v="11"/>
    <s v="Industry"/>
    <x v="8"/>
    <m/>
    <x v="10"/>
    <s v="-"/>
    <n v="0"/>
    <n v="0"/>
    <s v="."/>
    <n v="0"/>
    <n v="0"/>
    <n v="0"/>
    <n v="0"/>
    <n v="0"/>
    <s v="."/>
    <n v="0"/>
    <s v="."/>
    <n v="0"/>
    <n v="0"/>
    <n v="0"/>
    <n v="0"/>
    <n v="0"/>
    <s v="."/>
    <n v="0"/>
    <s v="."/>
    <n v="0"/>
    <n v="0"/>
    <n v="0"/>
    <n v="0"/>
    <s v="."/>
    <e v="#N/A"/>
    <s v="."/>
    <x v="1"/>
  </r>
  <r>
    <x v="11"/>
    <s v="Industry"/>
    <x v="8"/>
    <m/>
    <x v="11"/>
    <n v="6.4034779999999998"/>
    <n v="-4.9436987594444464"/>
    <n v="1.459779240555553"/>
    <s v="."/>
    <n v="0"/>
    <n v="1.459779240555553"/>
    <n v="0.18394701333333299"/>
    <n v="1.27583222722222"/>
    <n v="0.18394701333333299"/>
    <s v="."/>
    <n v="0"/>
    <s v="."/>
    <n v="0"/>
    <n v="0"/>
    <n v="0"/>
    <n v="0"/>
    <n v="0"/>
    <s v="."/>
    <n v="1.27583222722222"/>
    <s v="."/>
    <n v="0"/>
    <n v="0"/>
    <n v="0"/>
    <n v="0"/>
    <s v="."/>
    <e v="#N/A"/>
    <s v="."/>
    <x v="1"/>
  </r>
  <r>
    <x v="11"/>
    <s v="Industry"/>
    <x v="8"/>
    <m/>
    <x v="12"/>
    <n v="0"/>
    <n v="0"/>
    <n v="0"/>
    <s v="."/>
    <n v="0"/>
    <n v="0"/>
    <n v="0"/>
    <n v="0"/>
    <n v="0"/>
    <s v="."/>
    <n v="0"/>
    <s v="."/>
    <n v="0"/>
    <n v="0"/>
    <n v="0"/>
    <n v="0"/>
    <n v="0"/>
    <s v="."/>
    <n v="0"/>
    <s v="."/>
    <n v="0"/>
    <n v="0"/>
    <n v="0"/>
    <n v="0"/>
    <s v="."/>
    <e v="#N/A"/>
    <s v="."/>
    <x v="1"/>
  </r>
  <r>
    <x v="11"/>
    <s v="Industry"/>
    <x v="8"/>
    <m/>
    <x v="13"/>
    <n v="0"/>
    <n v="0"/>
    <n v="0"/>
    <s v="."/>
    <n v="0"/>
    <n v="0"/>
    <n v="0"/>
    <n v="0"/>
    <n v="0"/>
    <s v="."/>
    <n v="0"/>
    <s v="."/>
    <n v="0"/>
    <n v="0"/>
    <n v="0"/>
    <n v="0"/>
    <n v="0"/>
    <s v="."/>
    <n v="0"/>
    <s v="."/>
    <n v="0"/>
    <n v="0"/>
    <n v="0"/>
    <n v="0"/>
    <s v="."/>
    <e v="#N/A"/>
    <s v="."/>
    <x v="1"/>
  </r>
  <r>
    <x v="11"/>
    <s v="Industry"/>
    <x v="8"/>
    <m/>
    <x v="14"/>
    <n v="0"/>
    <n v="0"/>
    <n v="0"/>
    <s v="."/>
    <n v="0"/>
    <n v="0"/>
    <n v="0"/>
    <n v="0"/>
    <n v="0"/>
    <s v="."/>
    <n v="0"/>
    <s v="."/>
    <n v="0"/>
    <n v="0"/>
    <n v="0"/>
    <n v="0"/>
    <n v="0"/>
    <s v="."/>
    <n v="0"/>
    <s v="."/>
    <n v="0"/>
    <n v="0"/>
    <n v="0"/>
    <n v="0"/>
    <s v="."/>
    <e v="#N/A"/>
    <s v="."/>
    <x v="1"/>
  </r>
  <r>
    <x v="11"/>
    <s v="Industry"/>
    <x v="9"/>
    <m/>
    <x v="1"/>
    <n v="43.40316"/>
    <n v="-10.44681813361111"/>
    <n v="32.95634186638889"/>
    <s v="."/>
    <n v="0"/>
    <n v="32.95634186638889"/>
    <n v="31.527978851666667"/>
    <n v="1.4283630147222248"/>
    <n v="6.8808543319444402"/>
    <s v="."/>
    <n v="0"/>
    <s v="."/>
    <n v="24.647124519722226"/>
    <n v="0.57216429305555505"/>
    <n v="17.783009505833341"/>
    <n v="6.2919507208333298"/>
    <n v="0"/>
    <s v="."/>
    <n v="1.1155007027777799"/>
    <s v="."/>
    <n v="0.31286231194444492"/>
    <n v="0"/>
    <n v="6.3901813888888898E-3"/>
    <n v="0.306472130555556"/>
    <s v="."/>
    <e v="#N/A"/>
    <s v="."/>
    <x v="1"/>
  </r>
  <r>
    <x v="11"/>
    <s v="Industry"/>
    <x v="9"/>
    <m/>
    <x v="2"/>
    <n v="0"/>
    <n v="0"/>
    <n v="0"/>
    <s v="."/>
    <n v="0"/>
    <n v="0"/>
    <n v="0"/>
    <n v="0"/>
    <n v="0"/>
    <s v="."/>
    <n v="0"/>
    <s v="."/>
    <n v="0"/>
    <n v="0"/>
    <n v="0"/>
    <n v="0"/>
    <n v="0"/>
    <s v="."/>
    <n v="0"/>
    <s v="."/>
    <n v="0"/>
    <n v="0"/>
    <n v="0"/>
    <n v="0"/>
    <s v="."/>
    <e v="#N/A"/>
    <s v="."/>
    <x v="1"/>
  </r>
  <r>
    <x v="11"/>
    <s v="Industry"/>
    <x v="9"/>
    <m/>
    <x v="3"/>
    <n v="4.8857629999999999"/>
    <n v="-5.5555826605768743E-10"/>
    <n v="4.8857629994444416"/>
    <s v="."/>
    <n v="0"/>
    <n v="4.8857629994444416"/>
    <n v="4.8857629994444416"/>
    <n v="0"/>
    <n v="1.0478677508333301"/>
    <s v="."/>
    <n v="0"/>
    <s v="."/>
    <n v="3.8378952486111118"/>
    <n v="9.23804577777778E-2"/>
    <n v="2.778835031666667"/>
    <n v="0.96667975916666704"/>
    <n v="0"/>
    <s v="."/>
    <n v="0"/>
    <s v="."/>
    <n v="0"/>
    <n v="0"/>
    <n v="0"/>
    <n v="0"/>
    <s v="."/>
    <e v="#N/A"/>
    <s v="."/>
    <x v="1"/>
  </r>
  <r>
    <x v="11"/>
    <s v="Industry"/>
    <x v="9"/>
    <m/>
    <x v="4"/>
    <n v="21.075885999999997"/>
    <n v="3.5527136788005009E-15"/>
    <n v="21.075886000000001"/>
    <s v="."/>
    <n v="0"/>
    <n v="21.075886000000001"/>
    <n v="21.075886000000001"/>
    <n v="0"/>
    <n v="5.7152010897222212"/>
    <s v="."/>
    <n v="0"/>
    <s v="."/>
    <n v="15.360684910277779"/>
    <n v="0"/>
    <n v="11.39624637"/>
    <n v="3.9644385402777802"/>
    <n v="0"/>
    <s v="."/>
    <n v="0"/>
    <s v="."/>
    <n v="0"/>
    <n v="0"/>
    <n v="0"/>
    <n v="0"/>
    <s v="."/>
    <e v="#N/A"/>
    <s v="."/>
    <x v="1"/>
  </r>
  <r>
    <x v="11"/>
    <s v="Industry"/>
    <x v="9"/>
    <m/>
    <x v="5"/>
    <n v="0.14072299999999999"/>
    <n v="-2.7777780076121417E-10"/>
    <n v="0.14072299972222219"/>
    <s v="."/>
    <n v="0"/>
    <n v="0.14072299972222219"/>
    <n v="0.14072299972222219"/>
    <n v="0"/>
    <n v="0"/>
    <s v="."/>
    <n v="0"/>
    <s v="."/>
    <n v="0.14072299972222219"/>
    <n v="1.2731247777777781E-2"/>
    <n v="9.4958365833333308E-2"/>
    <n v="3.3033386111111097E-2"/>
    <n v="0"/>
    <s v="."/>
    <n v="0"/>
    <s v="."/>
    <n v="0"/>
    <n v="0"/>
    <n v="0"/>
    <n v="0"/>
    <s v="."/>
    <e v="#N/A"/>
    <s v="."/>
    <x v="1"/>
  </r>
  <r>
    <x v="11"/>
    <s v="Industry"/>
    <x v="9"/>
    <m/>
    <x v="6"/>
    <n v="4.5845459999999987"/>
    <n v="-2.7776447808491866E-10"/>
    <n v="4.5845459997222342"/>
    <s v="."/>
    <n v="0"/>
    <n v="4.5845459997222342"/>
    <n v="4.5845459997222342"/>
    <n v="0"/>
    <n v="0"/>
    <s v="."/>
    <n v="0"/>
    <s v="."/>
    <n v="4.5845459997222342"/>
    <n v="0.41476510833333402"/>
    <n v="3.0936023116666798"/>
    <n v="1.0761785797222201"/>
    <n v="0"/>
    <s v="."/>
    <n v="0"/>
    <s v="."/>
    <n v="0"/>
    <n v="0"/>
    <n v="0"/>
    <n v="0"/>
    <s v="."/>
    <e v="#N/A"/>
    <s v="."/>
    <x v="1"/>
  </r>
  <r>
    <x v="11"/>
    <s v="Industry"/>
    <x v="9"/>
    <m/>
    <x v="7"/>
    <n v="0"/>
    <n v="0"/>
    <n v="0"/>
    <s v="."/>
    <n v="0"/>
    <n v="0"/>
    <n v="0"/>
    <n v="0"/>
    <n v="0"/>
    <s v="."/>
    <n v="0"/>
    <s v="."/>
    <n v="0"/>
    <n v="0"/>
    <n v="0"/>
    <n v="0"/>
    <n v="0"/>
    <s v="."/>
    <n v="0"/>
    <s v="."/>
    <n v="0"/>
    <n v="0"/>
    <n v="0"/>
    <n v="0"/>
    <s v="."/>
    <e v="#N/A"/>
    <s v="."/>
    <x v="1"/>
  </r>
  <r>
    <x v="11"/>
    <s v="Industry"/>
    <x v="9"/>
    <m/>
    <x v="8"/>
    <n v="2.3259999999999999E-3"/>
    <n v="-2.7777777690876637E-10"/>
    <n v="2.325999722222223E-3"/>
    <s v="."/>
    <n v="0"/>
    <n v="2.325999722222223E-3"/>
    <n v="2.325999722222223E-3"/>
    <n v="0"/>
    <n v="9.4562777777777805E-5"/>
    <s v="."/>
    <n v="0"/>
    <s v="."/>
    <n v="2.2314369444444452E-3"/>
    <n v="2.2314369444444452E-3"/>
    <n v="0"/>
    <n v="0"/>
    <n v="0"/>
    <s v="."/>
    <n v="0"/>
    <s v="."/>
    <n v="0"/>
    <n v="0"/>
    <n v="0"/>
    <n v="0"/>
    <s v="."/>
    <e v="#N/A"/>
    <s v="."/>
    <x v="1"/>
  </r>
  <r>
    <x v="11"/>
    <s v="Industry"/>
    <x v="9"/>
    <m/>
    <x v="9"/>
    <s v="-"/>
    <n v="0"/>
    <n v="0"/>
    <s v="."/>
    <n v="0"/>
    <n v="0"/>
    <n v="0"/>
    <n v="0"/>
    <n v="0"/>
    <s v="."/>
    <n v="0"/>
    <s v="."/>
    <n v="0"/>
    <n v="0"/>
    <n v="0"/>
    <n v="0"/>
    <n v="0"/>
    <s v="."/>
    <n v="0"/>
    <s v="."/>
    <n v="0"/>
    <n v="0"/>
    <n v="0"/>
    <n v="0"/>
    <s v="."/>
    <e v="#N/A"/>
    <s v="."/>
    <x v="1"/>
  </r>
  <r>
    <x v="11"/>
    <s v="Industry"/>
    <x v="9"/>
    <m/>
    <x v="10"/>
    <s v="-"/>
    <n v="0"/>
    <n v="0"/>
    <s v="."/>
    <n v="0"/>
    <n v="0"/>
    <n v="0"/>
    <n v="0"/>
    <n v="0"/>
    <s v="."/>
    <n v="0"/>
    <s v="."/>
    <n v="0"/>
    <n v="0"/>
    <n v="0"/>
    <n v="0"/>
    <n v="0"/>
    <s v="."/>
    <n v="0"/>
    <s v="."/>
    <n v="0"/>
    <n v="0"/>
    <n v="0"/>
    <n v="0"/>
    <s v="."/>
    <e v="#N/A"/>
    <s v="."/>
    <x v="1"/>
  </r>
  <r>
    <x v="11"/>
    <s v="Industry"/>
    <x v="9"/>
    <m/>
    <x v="11"/>
    <n v="12.713915999999998"/>
    <n v="-10.446818133333331"/>
    <n v="2.2670978666666679"/>
    <s v="."/>
    <n v="0"/>
    <n v="2.2670978666666679"/>
    <n v="0.83873485194444308"/>
    <n v="1.4283630147222248"/>
    <n v="0.117690928333333"/>
    <s v="."/>
    <n v="0"/>
    <s v="."/>
    <n v="0.72104392361111014"/>
    <n v="5.0056042222222201E-2"/>
    <n v="0.41936742583333197"/>
    <n v="0.25162045555555601"/>
    <n v="0"/>
    <s v="."/>
    <n v="1.1155007027777799"/>
    <s v="."/>
    <n v="0.31286231194444492"/>
    <n v="0"/>
    <n v="6.3901813888888898E-3"/>
    <n v="0.306472130555556"/>
    <s v="."/>
    <e v="#N/A"/>
    <s v="."/>
    <x v="1"/>
  </r>
  <r>
    <x v="11"/>
    <s v="Industry"/>
    <x v="9"/>
    <m/>
    <x v="12"/>
    <n v="0"/>
    <n v="0"/>
    <n v="0"/>
    <s v="."/>
    <n v="0"/>
    <n v="0"/>
    <n v="0"/>
    <n v="0"/>
    <n v="0"/>
    <s v="."/>
    <n v="0"/>
    <s v="."/>
    <n v="0"/>
    <n v="0"/>
    <n v="0"/>
    <n v="0"/>
    <n v="0"/>
    <s v="."/>
    <n v="0"/>
    <s v="."/>
    <n v="0"/>
    <n v="0"/>
    <n v="0"/>
    <n v="0"/>
    <s v="."/>
    <e v="#N/A"/>
    <s v="."/>
    <x v="1"/>
  </r>
  <r>
    <x v="11"/>
    <s v="Industry"/>
    <x v="9"/>
    <m/>
    <x v="13"/>
    <n v="0"/>
    <n v="0"/>
    <n v="0"/>
    <s v="."/>
    <n v="0"/>
    <n v="0"/>
    <n v="0"/>
    <n v="0"/>
    <n v="0"/>
    <s v="."/>
    <n v="0"/>
    <s v="."/>
    <n v="0"/>
    <n v="0"/>
    <n v="0"/>
    <n v="0"/>
    <n v="0"/>
    <s v="."/>
    <n v="0"/>
    <s v="."/>
    <n v="0"/>
    <n v="0"/>
    <n v="0"/>
    <n v="0"/>
    <s v="."/>
    <e v="#N/A"/>
    <s v="."/>
    <x v="1"/>
  </r>
  <r>
    <x v="11"/>
    <s v="Industry"/>
    <x v="9"/>
    <m/>
    <x v="14"/>
    <n v="0"/>
    <n v="0"/>
    <n v="0"/>
    <s v="."/>
    <n v="0"/>
    <n v="0"/>
    <n v="0"/>
    <n v="0"/>
    <n v="0"/>
    <s v="."/>
    <n v="0"/>
    <s v="."/>
    <n v="0"/>
    <n v="0"/>
    <n v="0"/>
    <n v="0"/>
    <n v="0"/>
    <s v="."/>
    <n v="0"/>
    <s v="."/>
    <n v="0"/>
    <n v="0"/>
    <n v="0"/>
    <n v="0"/>
    <s v="."/>
    <e v="#N/A"/>
    <s v="."/>
    <x v="1"/>
  </r>
  <r>
    <x v="12"/>
    <s v="Industry"/>
    <x v="1"/>
    <m/>
    <x v="1"/>
    <n v="126.195967"/>
    <n v="-34.323491064444426"/>
    <n v="91.87247593555557"/>
    <s v="."/>
    <n v="0"/>
    <n v="91.87247593555557"/>
    <n v="89.745659958611128"/>
    <n v="2.1268159769444441"/>
    <n v="18.548113199166668"/>
    <s v="."/>
    <n v="0"/>
    <s v="."/>
    <n v="71.197546759444464"/>
    <n v="9.6851948280555504"/>
    <n v="42.535642442777799"/>
    <n v="4.4189093102777797"/>
    <n v="14.557800178333341"/>
    <s v="."/>
    <n v="0.2028096972222222"/>
    <s v="."/>
    <n v="1.9240062797222219"/>
    <n v="0.74714599583333297"/>
    <n v="0.33438322416666699"/>
    <n v="0.84247705972222198"/>
    <s v="."/>
    <e v="#N/A"/>
    <s v="."/>
    <x v="1"/>
  </r>
  <r>
    <x v="12"/>
    <s v="Industry"/>
    <x v="1"/>
    <m/>
    <x v="2"/>
    <n v="7.7211569999999998"/>
    <n v="-1.1629997222231125E-3"/>
    <n v="7.7199940002777767"/>
    <s v="."/>
    <n v="0"/>
    <n v="7.7199940002777767"/>
    <n v="7.7199940002777767"/>
    <n v="0"/>
    <n v="0.81758900000000001"/>
    <s v="."/>
    <n v="0"/>
    <s v="."/>
    <n v="6.9024050002777768"/>
    <n v="0.19167480055555569"/>
    <n v="2.0682581477777751"/>
    <n v="0.318977995555556"/>
    <n v="4.3234940563888902"/>
    <s v="."/>
    <n v="0"/>
    <s v="."/>
    <n v="0"/>
    <n v="0"/>
    <n v="0"/>
    <n v="0"/>
    <s v="."/>
    <e v="#N/A"/>
    <s v="."/>
    <x v="1"/>
  </r>
  <r>
    <x v="12"/>
    <s v="Industry"/>
    <x v="1"/>
    <m/>
    <x v="3"/>
    <n v="9.736635999999999"/>
    <n v="4.0984433333264292E-3"/>
    <n v="9.7407344433333254"/>
    <s v="."/>
    <n v="0"/>
    <n v="9.7407344433333254"/>
    <n v="9.7407344433333254"/>
    <n v="0"/>
    <n v="3.9981193061111102"/>
    <s v="."/>
    <n v="0"/>
    <s v="."/>
    <n v="5.7426151372222147"/>
    <n v="0.217941810555556"/>
    <n v="2.663286719999995"/>
    <n v="0.7559039675"/>
    <n v="2.1054826391666639"/>
    <s v="."/>
    <n v="0"/>
    <s v="."/>
    <n v="0"/>
    <n v="0"/>
    <n v="0"/>
    <n v="0"/>
    <s v="."/>
    <e v="#N/A"/>
    <s v="."/>
    <x v="1"/>
  </r>
  <r>
    <x v="12"/>
    <s v="Industry"/>
    <x v="1"/>
    <m/>
    <x v="4"/>
    <n v="7.1629169999999993"/>
    <n v="-8.213744444391935E-4"/>
    <n v="7.1620956255555601"/>
    <s v="."/>
    <n v="0"/>
    <n v="7.1620956255555601"/>
    <n v="7.1620956255555601"/>
    <n v="0"/>
    <n v="2.9273802541666698"/>
    <s v="."/>
    <n v="0"/>
    <s v="."/>
    <n v="4.2347153713888899"/>
    <n v="0"/>
    <n v="3.7694135122222239"/>
    <n v="0.27135565499999997"/>
    <n v="0.19394620416666641"/>
    <s v="."/>
    <n v="0"/>
    <s v="."/>
    <n v="0"/>
    <n v="0"/>
    <n v="0"/>
    <n v="0"/>
    <s v="."/>
    <e v="#N/A"/>
    <s v="."/>
    <x v="1"/>
  </r>
  <r>
    <x v="12"/>
    <s v="Industry"/>
    <x v="1"/>
    <m/>
    <x v="5"/>
    <n v="8.0654050000000002"/>
    <n v="3.377244444443761E-3"/>
    <n v="8.0687822444444439"/>
    <s v="."/>
    <n v="0"/>
    <n v="8.0687822444444439"/>
    <n v="8.0687822444444439"/>
    <n v="0"/>
    <n v="0"/>
    <s v="."/>
    <n v="0"/>
    <s v="."/>
    <n v="8.0687822444444439"/>
    <n v="0.26017299972222202"/>
    <n v="1.068450496111111"/>
    <n v="0.45208831999999999"/>
    <n v="6.2880704286111104"/>
    <s v="."/>
    <n v="0"/>
    <s v="."/>
    <n v="0"/>
    <n v="0"/>
    <n v="0"/>
    <n v="0"/>
    <s v="."/>
    <e v="#N/A"/>
    <s v="."/>
    <x v="1"/>
  </r>
  <r>
    <x v="12"/>
    <s v="Industry"/>
    <x v="1"/>
    <m/>
    <x v="6"/>
    <n v="36.332119999999996"/>
    <n v="1.4308172222001758E-3"/>
    <n v="36.333550817222196"/>
    <s v="."/>
    <n v="0"/>
    <n v="36.333550817222196"/>
    <n v="36.333550817222196"/>
    <n v="0"/>
    <n v="0"/>
    <s v="."/>
    <n v="0"/>
    <s v="."/>
    <n v="36.333550817222196"/>
    <n v="0.842703435"/>
    <n v="32.298026438333309"/>
    <n v="2.5224151875"/>
    <n v="0.670405756388889"/>
    <s v="."/>
    <n v="0"/>
    <s v="."/>
    <n v="0"/>
    <n v="0"/>
    <n v="0"/>
    <n v="0"/>
    <s v="."/>
    <e v="#N/A"/>
    <s v="."/>
    <x v="1"/>
  </r>
  <r>
    <x v="12"/>
    <s v="Industry"/>
    <x v="1"/>
    <m/>
    <x v="7"/>
    <n v="0"/>
    <n v="0"/>
    <n v="0"/>
    <s v="."/>
    <n v="0"/>
    <n v="0"/>
    <n v="0"/>
    <n v="0"/>
    <n v="0"/>
    <s v="."/>
    <n v="0"/>
    <s v="."/>
    <n v="0"/>
    <n v="0"/>
    <n v="0"/>
    <n v="0"/>
    <n v="0"/>
    <s v="."/>
    <n v="0"/>
    <s v="."/>
    <n v="0"/>
    <n v="0"/>
    <n v="0"/>
    <n v="0"/>
    <s v="."/>
    <e v="#N/A"/>
    <s v="."/>
    <x v="1"/>
  </r>
  <r>
    <x v="12"/>
    <s v="Industry"/>
    <x v="1"/>
    <m/>
    <x v="8"/>
    <n v="0"/>
    <n v="0"/>
    <n v="0"/>
    <s v="."/>
    <n v="0"/>
    <n v="0"/>
    <n v="0"/>
    <n v="0"/>
    <n v="0"/>
    <s v="."/>
    <n v="0"/>
    <s v="."/>
    <n v="0"/>
    <n v="0"/>
    <n v="0"/>
    <n v="0"/>
    <n v="0"/>
    <s v="."/>
    <n v="0"/>
    <s v="."/>
    <n v="0"/>
    <n v="0"/>
    <n v="0"/>
    <n v="0"/>
    <s v="."/>
    <e v="#N/A"/>
    <s v="."/>
    <x v="1"/>
  </r>
  <r>
    <x v="12"/>
    <s v="Industry"/>
    <x v="1"/>
    <m/>
    <x v="9"/>
    <s v="-"/>
    <n v="0"/>
    <n v="0"/>
    <s v="."/>
    <n v="0"/>
    <n v="0"/>
    <n v="0"/>
    <n v="0"/>
    <n v="0"/>
    <s v="."/>
    <n v="0"/>
    <s v="."/>
    <n v="0"/>
    <n v="0"/>
    <n v="0"/>
    <n v="0"/>
    <n v="0"/>
    <s v="."/>
    <n v="0"/>
    <s v="."/>
    <n v="0"/>
    <n v="0"/>
    <n v="0"/>
    <n v="0"/>
    <s v="."/>
    <e v="#N/A"/>
    <s v="."/>
    <x v="1"/>
  </r>
  <r>
    <x v="12"/>
    <s v="Industry"/>
    <x v="1"/>
    <m/>
    <x v="10"/>
    <s v="-"/>
    <n v="0"/>
    <n v="0"/>
    <s v="."/>
    <n v="0"/>
    <n v="0"/>
    <n v="0"/>
    <n v="0"/>
    <n v="0"/>
    <s v="."/>
    <n v="0"/>
    <s v="."/>
    <n v="0"/>
    <n v="0"/>
    <n v="0"/>
    <n v="0"/>
    <n v="0"/>
    <s v="."/>
    <n v="0"/>
    <s v="."/>
    <n v="0"/>
    <n v="0"/>
    <n v="0"/>
    <n v="0"/>
    <s v="."/>
    <e v="#N/A"/>
    <s v="."/>
    <x v="1"/>
  </r>
  <r>
    <x v="12"/>
    <s v="Industry"/>
    <x v="1"/>
    <m/>
    <x v="11"/>
    <n v="38.165008"/>
    <n v="-34.335713664166668"/>
    <n v="3.8292943358333331"/>
    <s v="."/>
    <n v="0"/>
    <n v="3.8292943358333331"/>
    <n v="1.702478358888889"/>
    <n v="2.1268159769444441"/>
    <n v="0.90035560277777804"/>
    <s v="."/>
    <n v="0"/>
    <s v="."/>
    <n v="0.80212275611111106"/>
    <n v="0"/>
    <n v="0.10278297166666669"/>
    <n v="3.6480992777777797E-2"/>
    <n v="0.66285879166666661"/>
    <s v="."/>
    <n v="0.202809697222222"/>
    <s v="."/>
    <n v="1.9240062797222219"/>
    <n v="0.74714599583333297"/>
    <n v="0.33438322416666699"/>
    <n v="0.84247705972222198"/>
    <s v="."/>
    <e v="#N/A"/>
    <s v="."/>
    <x v="1"/>
  </r>
  <r>
    <x v="12"/>
    <s v="Industry"/>
    <x v="1"/>
    <m/>
    <x v="12"/>
    <n v="18.034641000000001"/>
    <n v="3.8401288888820773E-3"/>
    <n v="18.038481128888883"/>
    <s v="."/>
    <n v="0"/>
    <n v="18.038481128888883"/>
    <n v="18.038481128888883"/>
    <n v="0"/>
    <n v="9.9046690361111107"/>
    <s v="."/>
    <n v="0"/>
    <s v="."/>
    <n v="8.1338120927777702"/>
    <n v="8.1338120927777702"/>
    <n v="0"/>
    <n v="0"/>
    <n v="0"/>
    <s v="."/>
    <n v="0"/>
    <s v="."/>
    <n v="0"/>
    <n v="0"/>
    <n v="0"/>
    <n v="0"/>
    <s v="."/>
    <e v="#N/A"/>
    <s v="."/>
    <x v="1"/>
  </r>
  <r>
    <x v="12"/>
    <s v="Industry"/>
    <x v="1"/>
    <m/>
    <x v="13"/>
    <n v="0.46403699999999998"/>
    <n v="2.9734027777778005E-4"/>
    <n v="0.46433434027777776"/>
    <s v="."/>
    <n v="0"/>
    <n v="0.46433434027777776"/>
    <n v="0.46433434027777776"/>
    <n v="0"/>
    <n v="0"/>
    <s v="."/>
    <n v="0"/>
    <s v="."/>
    <n v="0.46433434027777776"/>
    <n v="1.5298120833333331E-2"/>
    <n v="0.23296273416666669"/>
    <n v="2.65722766666667E-2"/>
    <n v="0.18950120861111108"/>
    <s v="."/>
    <n v="0"/>
    <s v="."/>
    <n v="0"/>
    <n v="0"/>
    <n v="0"/>
    <n v="0"/>
    <s v="."/>
    <e v="#N/A"/>
    <s v="."/>
    <x v="1"/>
  </r>
  <r>
    <x v="12"/>
    <s v="Industry"/>
    <x v="1"/>
    <m/>
    <x v="14"/>
    <n v="0.51520899999999992"/>
    <n v="-2.7777791178351663E-10"/>
    <n v="0.51520899972222201"/>
    <s v="."/>
    <n v="0"/>
    <n v="0.51520899972222201"/>
    <n v="0.51520899972222201"/>
    <n v="0"/>
    <n v="0"/>
    <s v="."/>
    <n v="0"/>
    <s v="."/>
    <n v="0.51520899972222201"/>
    <n v="2.3591568611111131E-2"/>
    <n v="0.33246142222222208"/>
    <n v="3.5114915277777797E-2"/>
    <n v="0.1240410936111111"/>
    <s v="."/>
    <n v="0"/>
    <s v="."/>
    <n v="0"/>
    <n v="0"/>
    <n v="0"/>
    <n v="0"/>
    <s v="."/>
    <e v="#N/A"/>
    <s v="."/>
    <x v="1"/>
  </r>
  <r>
    <x v="12"/>
    <s v="Industry"/>
    <x v="2"/>
    <m/>
    <x v="1"/>
    <n v="13.766431000000001"/>
    <n v="-2.5703891047222225"/>
    <n v="11.196041895277778"/>
    <s v="."/>
    <n v="0"/>
    <n v="11.196041895277778"/>
    <n v="11.188507666388888"/>
    <n v="7.53422888888889E-3"/>
    <n v="1.1511568761111104"/>
    <s v="."/>
    <n v="0"/>
    <s v="."/>
    <n v="10.037350790277777"/>
    <n v="9.0886764444444407E-2"/>
    <n v="2.9600326944444422E-2"/>
    <n v="0.30971248138888902"/>
    <n v="9.6071512175000002"/>
    <s v="."/>
    <n v="7.53422888888889E-3"/>
    <s v="."/>
    <n v="0"/>
    <n v="0"/>
    <n v="0"/>
    <n v="0"/>
    <s v="."/>
    <e v="#N/A"/>
    <s v="."/>
    <x v="1"/>
  </r>
  <r>
    <x v="12"/>
    <s v="Industry"/>
    <x v="2"/>
    <m/>
    <x v="2"/>
    <n v="4.3391530000000005"/>
    <n v="-2.7778401801015207E-10"/>
    <n v="4.3391529997222165"/>
    <s v="."/>
    <n v="0"/>
    <n v="4.3391529997222165"/>
    <n v="4.3391529997222165"/>
    <n v="0"/>
    <n v="0"/>
    <s v="."/>
    <n v="0"/>
    <s v="."/>
    <n v="4.3391529997222165"/>
    <n v="2.7793377222222297E-2"/>
    <n v="1.2426759722222231E-2"/>
    <n v="0.14222646722222199"/>
    <n v="4.1567063955555499"/>
    <s v="."/>
    <n v="0"/>
    <s v="."/>
    <n v="0"/>
    <n v="0"/>
    <n v="0"/>
    <n v="0"/>
    <s v="."/>
    <e v="#N/A"/>
    <s v="."/>
    <x v="1"/>
  </r>
  <r>
    <x v="12"/>
    <s v="Industry"/>
    <x v="2"/>
    <m/>
    <x v="3"/>
    <n v="1.6910019999999999"/>
    <n v="-2.7777757871660924E-10"/>
    <n v="1.6910019997222223"/>
    <s v="."/>
    <n v="0"/>
    <n v="1.6910019997222223"/>
    <n v="1.6910019997222223"/>
    <n v="0"/>
    <n v="3.3807658333333303E-2"/>
    <s v="."/>
    <n v="0"/>
    <s v="."/>
    <n v="1.657194341388889"/>
    <n v="1.0600368611111109E-2"/>
    <n v="4.7460263888888998E-3"/>
    <n v="5.43191161111111E-2"/>
    <n v="1.5875288302777779"/>
    <s v="."/>
    <n v="0"/>
    <s v="."/>
    <n v="0"/>
    <n v="0"/>
    <n v="0"/>
    <n v="0"/>
    <s v="."/>
    <e v="#N/A"/>
    <s v="."/>
    <x v="1"/>
  </r>
  <r>
    <x v="12"/>
    <s v="Industry"/>
    <x v="2"/>
    <m/>
    <x v="4"/>
    <n v="0.55126199999999992"/>
    <n v="-2.7777791178351663E-10"/>
    <n v="0.55126199972222201"/>
    <s v="."/>
    <n v="0"/>
    <n v="0.55126199972222201"/>
    <n v="0.55126199972222201"/>
    <n v="0"/>
    <n v="0.51696411722222202"/>
    <s v="."/>
    <n v="0"/>
    <s v="."/>
    <n v="3.4297882500000001E-2"/>
    <n v="0"/>
    <n v="9.88575E-5"/>
    <n v="1.131445E-3"/>
    <n v="3.3067579999999999E-2"/>
    <s v="."/>
    <n v="0"/>
    <s v="."/>
    <n v="0"/>
    <n v="0"/>
    <n v="0"/>
    <n v="0"/>
    <s v="."/>
    <e v="#N/A"/>
    <s v="."/>
    <x v="1"/>
  </r>
  <r>
    <x v="12"/>
    <s v="Industry"/>
    <x v="2"/>
    <m/>
    <x v="5"/>
    <n v="3.3331580000000001"/>
    <n v="-2.7777780076121417E-10"/>
    <n v="3.3331579997222223"/>
    <s v="."/>
    <n v="0"/>
    <n v="3.3331579997222223"/>
    <n v="3.3331579997222223"/>
    <n v="0"/>
    <n v="0"/>
    <s v="."/>
    <n v="0"/>
    <s v="."/>
    <n v="3.3331579997222223"/>
    <n v="2.13497233333334E-2"/>
    <n v="9.5457236111111E-3"/>
    <n v="0.109252493888889"/>
    <n v="3.1930100588888886"/>
    <s v="."/>
    <n v="0"/>
    <s v="."/>
    <n v="0"/>
    <n v="0"/>
    <n v="0"/>
    <n v="0"/>
    <s v="."/>
    <e v="#N/A"/>
    <s v="."/>
    <x v="1"/>
  </r>
  <r>
    <x v="12"/>
    <s v="Industry"/>
    <x v="2"/>
    <m/>
    <x v="6"/>
    <n v="0"/>
    <n v="0"/>
    <n v="0"/>
    <s v="."/>
    <n v="0"/>
    <n v="0"/>
    <n v="0"/>
    <n v="0"/>
    <n v="0"/>
    <s v="."/>
    <n v="0"/>
    <s v="."/>
    <n v="0"/>
    <n v="0"/>
    <n v="0"/>
    <n v="0"/>
    <n v="0"/>
    <s v="."/>
    <n v="0"/>
    <s v="."/>
    <n v="0"/>
    <n v="0"/>
    <n v="0"/>
    <n v="0"/>
    <s v="."/>
    <e v="#N/A"/>
    <s v="."/>
    <x v="1"/>
  </r>
  <r>
    <x v="12"/>
    <s v="Industry"/>
    <x v="2"/>
    <m/>
    <x v="7"/>
    <n v="0"/>
    <n v="0"/>
    <n v="0"/>
    <s v="."/>
    <n v="0"/>
    <n v="0"/>
    <n v="0"/>
    <n v="0"/>
    <n v="0"/>
    <s v="."/>
    <n v="0"/>
    <s v="."/>
    <n v="0"/>
    <n v="0"/>
    <n v="0"/>
    <n v="0"/>
    <n v="0"/>
    <s v="."/>
    <n v="0"/>
    <s v="."/>
    <n v="0"/>
    <n v="0"/>
    <n v="0"/>
    <n v="0"/>
    <s v="."/>
    <e v="#N/A"/>
    <s v="."/>
    <x v="1"/>
  </r>
  <r>
    <x v="12"/>
    <s v="Industry"/>
    <x v="2"/>
    <m/>
    <x v="8"/>
    <n v="0"/>
    <n v="0"/>
    <n v="0"/>
    <s v="."/>
    <n v="0"/>
    <n v="0"/>
    <n v="0"/>
    <n v="0"/>
    <n v="0"/>
    <s v="."/>
    <n v="0"/>
    <s v="."/>
    <n v="0"/>
    <n v="0"/>
    <n v="0"/>
    <n v="0"/>
    <n v="0"/>
    <s v="."/>
    <n v="0"/>
    <s v="."/>
    <n v="0"/>
    <n v="0"/>
    <n v="0"/>
    <n v="0"/>
    <s v="."/>
    <e v="#N/A"/>
    <s v="."/>
    <x v="1"/>
  </r>
  <r>
    <x v="12"/>
    <s v="Industry"/>
    <x v="2"/>
    <m/>
    <x v="9"/>
    <s v="-"/>
    <n v="0"/>
    <n v="0"/>
    <s v="."/>
    <n v="0"/>
    <n v="0"/>
    <n v="0"/>
    <n v="0"/>
    <n v="0"/>
    <s v="."/>
    <n v="0"/>
    <s v="."/>
    <n v="0"/>
    <n v="0"/>
    <n v="0"/>
    <n v="0"/>
    <n v="0"/>
    <s v="."/>
    <n v="0"/>
    <s v="."/>
    <n v="0"/>
    <n v="0"/>
    <n v="0"/>
    <n v="0"/>
    <s v="."/>
    <e v="#N/A"/>
    <s v="."/>
    <x v="1"/>
  </r>
  <r>
    <x v="12"/>
    <s v="Industry"/>
    <x v="2"/>
    <m/>
    <x v="10"/>
    <s v="-"/>
    <n v="0"/>
    <n v="0"/>
    <s v="."/>
    <n v="0"/>
    <n v="0"/>
    <n v="0"/>
    <n v="0"/>
    <n v="0"/>
    <s v="."/>
    <n v="0"/>
    <s v="."/>
    <n v="0"/>
    <n v="0"/>
    <n v="0"/>
    <n v="0"/>
    <n v="0"/>
    <s v="."/>
    <n v="0"/>
    <s v="."/>
    <n v="0"/>
    <n v="0"/>
    <n v="0"/>
    <n v="0"/>
    <s v="."/>
    <e v="#N/A"/>
    <s v="."/>
    <x v="1"/>
  </r>
  <r>
    <x v="12"/>
    <s v="Industry"/>
    <x v="2"/>
    <m/>
    <x v="11"/>
    <n v="3.34944"/>
    <n v="-2.5703891041666673"/>
    <n v="0.77905089583333254"/>
    <s v="."/>
    <n v="0"/>
    <n v="0.77905089583333254"/>
    <n v="0.77151666694444365"/>
    <n v="7.53422888888889E-3"/>
    <n v="0.129112395833333"/>
    <s v="."/>
    <n v="0"/>
    <s v="."/>
    <n v="0.64240427111111065"/>
    <n v="0"/>
    <n v="2.7829591666666698E-3"/>
    <n v="2.7829591666666698E-3"/>
    <n v="0.63683835277777734"/>
    <s v="."/>
    <n v="7.53422888888889E-3"/>
    <s v="."/>
    <n v="0"/>
    <n v="0"/>
    <n v="0"/>
    <n v="0"/>
    <s v="."/>
    <e v="#N/A"/>
    <s v="."/>
    <x v="1"/>
  </r>
  <r>
    <x v="12"/>
    <s v="Industry"/>
    <x v="2"/>
    <m/>
    <x v="12"/>
    <n v="0.50241599999999997"/>
    <n v="-2.2204460492503131E-16"/>
    <n v="0.50241599999999975"/>
    <s v="."/>
    <n v="0"/>
    <n v="0.50241599999999975"/>
    <n v="0.50241599999999975"/>
    <n v="0"/>
    <n v="0.47127270472222199"/>
    <s v="."/>
    <n v="0"/>
    <s v="."/>
    <n v="3.1143295277777802E-2"/>
    <n v="3.1143295277777802E-2"/>
    <n v="0"/>
    <n v="0"/>
    <n v="0"/>
    <s v="."/>
    <n v="0"/>
    <s v="."/>
    <n v="0"/>
    <n v="0"/>
    <n v="0"/>
    <n v="0"/>
    <s v="."/>
    <e v="#N/A"/>
    <s v="."/>
    <x v="1"/>
  </r>
  <r>
    <x v="12"/>
    <s v="Industry"/>
    <x v="2"/>
    <m/>
    <x v="13"/>
    <n v="0"/>
    <n v="0"/>
    <n v="0"/>
    <s v="."/>
    <n v="0"/>
    <n v="0"/>
    <n v="0"/>
    <n v="0"/>
    <n v="0"/>
    <s v="."/>
    <n v="0"/>
    <s v="."/>
    <n v="0"/>
    <n v="0"/>
    <n v="0"/>
    <n v="0"/>
    <n v="0"/>
    <s v="."/>
    <n v="0"/>
    <s v="."/>
    <n v="0"/>
    <n v="0"/>
    <n v="0"/>
    <n v="0"/>
    <s v="."/>
    <e v="#N/A"/>
    <s v="."/>
    <x v="1"/>
  </r>
  <r>
    <x v="12"/>
    <s v="Industry"/>
    <x v="2"/>
    <m/>
    <x v="14"/>
    <n v="0"/>
    <n v="0"/>
    <n v="0"/>
    <s v="."/>
    <n v="0"/>
    <n v="0"/>
    <n v="0"/>
    <n v="0"/>
    <n v="0"/>
    <s v="."/>
    <n v="0"/>
    <s v="."/>
    <n v="0"/>
    <n v="0"/>
    <n v="0"/>
    <n v="0"/>
    <n v="0"/>
    <s v="."/>
    <n v="0"/>
    <s v="."/>
    <n v="0"/>
    <n v="0"/>
    <n v="0"/>
    <n v="0"/>
    <s v="."/>
    <e v="#N/A"/>
    <s v="."/>
    <x v="1"/>
  </r>
  <r>
    <x v="12"/>
    <s v="Industry"/>
    <x v="3"/>
    <m/>
    <x v="1"/>
    <n v="11.454386999999999"/>
    <n v="-3.5462882619444454"/>
    <n v="7.9080987380555534"/>
    <s v="."/>
    <n v="0"/>
    <n v="7.9080987380555534"/>
    <n v="6.8074051224999996"/>
    <n v="1.1006936155555542"/>
    <n v="1.7757798777777734"/>
    <s v="."/>
    <n v="0"/>
    <s v="."/>
    <n v="5.0316252447222265"/>
    <n v="1.859473972777778"/>
    <n v="0.22632832916666668"/>
    <n v="6.8510361944444403E-2"/>
    <n v="2.8773125808333377"/>
    <s v="."/>
    <n v="1.1987343333333299E-2"/>
    <s v="."/>
    <n v="1.0887062722222209"/>
    <n v="0.74714599583333297"/>
    <n v="0.18211362944444401"/>
    <n v="0.15944664694444399"/>
    <s v="."/>
    <e v="#N/A"/>
    <s v="."/>
    <x v="1"/>
  </r>
  <r>
    <x v="12"/>
    <s v="Industry"/>
    <x v="3"/>
    <m/>
    <x v="2"/>
    <n v="0"/>
    <n v="0"/>
    <n v="0"/>
    <s v="."/>
    <n v="0"/>
    <n v="0"/>
    <n v="0"/>
    <n v="0"/>
    <n v="0"/>
    <s v="."/>
    <n v="0"/>
    <s v="."/>
    <n v="0"/>
    <n v="0"/>
    <n v="0"/>
    <n v="0"/>
    <n v="0"/>
    <s v="."/>
    <n v="0"/>
    <s v="."/>
    <n v="0"/>
    <n v="0"/>
    <n v="0"/>
    <n v="0"/>
    <s v="."/>
    <e v="#N/A"/>
    <s v="."/>
    <x v="1"/>
  </r>
  <r>
    <x v="12"/>
    <s v="Industry"/>
    <x v="3"/>
    <m/>
    <x v="3"/>
    <n v="0.33610699999999999"/>
    <n v="6.0944250000033451E-4"/>
    <n v="0.33671644250000032"/>
    <s v="."/>
    <n v="0"/>
    <n v="0.33671644250000032"/>
    <n v="0.33671644250000032"/>
    <n v="0"/>
    <n v="1.7137875555555598E-2"/>
    <s v="."/>
    <n v="0"/>
    <s v="."/>
    <n v="0.3195785669444447"/>
    <n v="6.4872711111111196E-3"/>
    <n v="2.2338603333333332E-2"/>
    <n v="6.7619719444444396E-3"/>
    <n v="0.2839907205555558"/>
    <s v="."/>
    <n v="0"/>
    <s v="."/>
    <n v="0"/>
    <n v="0"/>
    <n v="0"/>
    <n v="0"/>
    <s v="."/>
    <e v="#N/A"/>
    <s v="."/>
    <x v="1"/>
  </r>
  <r>
    <x v="12"/>
    <s v="Industry"/>
    <x v="3"/>
    <m/>
    <x v="4"/>
    <n v="0.18840599999999999"/>
    <n v="3.4162583333327556E-4"/>
    <n v="0.18874762583333327"/>
    <s v="."/>
    <n v="0"/>
    <n v="0.18874762583333327"/>
    <n v="0.18874762583333327"/>
    <n v="0"/>
    <n v="8.9541309722222198E-2"/>
    <s v="."/>
    <n v="0"/>
    <s v="."/>
    <n v="9.9206316111111054E-2"/>
    <n v="0"/>
    <n v="7.0782249999999901E-3"/>
    <n v="2.14260305555556E-3"/>
    <n v="8.9985488055555507E-2"/>
    <s v="."/>
    <n v="0"/>
    <s v="."/>
    <n v="0"/>
    <n v="0"/>
    <n v="0"/>
    <n v="0"/>
    <s v="."/>
    <e v="#N/A"/>
    <s v="."/>
    <x v="1"/>
  </r>
  <r>
    <x v="12"/>
    <s v="Industry"/>
    <x v="3"/>
    <m/>
    <x v="5"/>
    <n v="2.5039389999999995"/>
    <n v="4.5402444444424539E-3"/>
    <n v="2.5084792444444419"/>
    <s v="."/>
    <n v="0"/>
    <n v="2.5084792444444419"/>
    <n v="2.5084792444444419"/>
    <n v="0"/>
    <n v="0"/>
    <s v="."/>
    <n v="0"/>
    <s v="."/>
    <n v="2.5084792444444419"/>
    <n v="5.4136026666666601E-2"/>
    <n v="0.17511378"/>
    <n v="5.3007542222222197E-2"/>
    <n v="2.2262218955555531"/>
    <s v="."/>
    <n v="0"/>
    <s v="."/>
    <n v="0"/>
    <n v="0"/>
    <n v="0"/>
    <n v="0"/>
    <s v="."/>
    <e v="#N/A"/>
    <s v="."/>
    <x v="1"/>
  </r>
  <r>
    <x v="12"/>
    <s v="Industry"/>
    <x v="3"/>
    <m/>
    <x v="6"/>
    <n v="0.14770099999999997"/>
    <n v="2.6781722222224413E-4"/>
    <n v="0.14796881722222222"/>
    <s v="."/>
    <n v="0"/>
    <n v="0.14796881722222222"/>
    <n v="0.14796881722222222"/>
    <n v="0"/>
    <n v="0"/>
    <s v="."/>
    <n v="0"/>
    <s v="."/>
    <n v="0.14796881722222222"/>
    <n v="3.1933466666666599E-3"/>
    <n v="1.032951666666666E-2"/>
    <n v="3.12678027777778E-3"/>
    <n v="0.13131917361111112"/>
    <s v="."/>
    <n v="0"/>
    <s v="."/>
    <n v="0"/>
    <n v="0"/>
    <n v="0"/>
    <n v="0"/>
    <s v="."/>
    <e v="#N/A"/>
    <s v="."/>
    <x v="1"/>
  </r>
  <r>
    <x v="12"/>
    <s v="Industry"/>
    <x v="3"/>
    <m/>
    <x v="7"/>
    <n v="0"/>
    <n v="0"/>
    <n v="0"/>
    <s v="."/>
    <n v="0"/>
    <n v="0"/>
    <n v="0"/>
    <n v="0"/>
    <n v="0"/>
    <s v="."/>
    <n v="0"/>
    <s v="."/>
    <n v="0"/>
    <n v="0"/>
    <n v="0"/>
    <n v="0"/>
    <n v="0"/>
    <s v="."/>
    <n v="0"/>
    <s v="."/>
    <n v="0"/>
    <n v="0"/>
    <n v="0"/>
    <n v="0"/>
    <s v="."/>
    <e v="#N/A"/>
    <s v="."/>
    <x v="1"/>
  </r>
  <r>
    <x v="12"/>
    <s v="Industry"/>
    <x v="3"/>
    <m/>
    <x v="8"/>
    <n v="0"/>
    <n v="0"/>
    <n v="0"/>
    <s v="."/>
    <n v="0"/>
    <n v="0"/>
    <n v="0"/>
    <n v="0"/>
    <n v="0"/>
    <s v="."/>
    <n v="0"/>
    <s v="."/>
    <n v="0"/>
    <n v="0"/>
    <n v="0"/>
    <n v="0"/>
    <n v="0"/>
    <s v="."/>
    <n v="0"/>
    <s v="."/>
    <n v="0"/>
    <n v="0"/>
    <n v="0"/>
    <n v="0"/>
    <s v="."/>
    <e v="#N/A"/>
    <s v="."/>
    <x v="1"/>
  </r>
  <r>
    <x v="12"/>
    <s v="Industry"/>
    <x v="3"/>
    <m/>
    <x v="9"/>
    <s v="-"/>
    <n v="0"/>
    <n v="0"/>
    <s v="."/>
    <n v="0"/>
    <n v="0"/>
    <n v="0"/>
    <n v="0"/>
    <n v="0"/>
    <s v="."/>
    <n v="0"/>
    <s v="."/>
    <n v="0"/>
    <n v="0"/>
    <n v="0"/>
    <n v="0"/>
    <n v="0"/>
    <s v="."/>
    <n v="0"/>
    <s v="."/>
    <n v="0"/>
    <n v="0"/>
    <n v="0"/>
    <n v="0"/>
    <s v="."/>
    <e v="#N/A"/>
    <s v="."/>
    <x v="1"/>
  </r>
  <r>
    <x v="12"/>
    <s v="Industry"/>
    <x v="3"/>
    <m/>
    <x v="10"/>
    <s v="-"/>
    <n v="0"/>
    <n v="0"/>
    <s v="."/>
    <n v="0"/>
    <n v="0"/>
    <n v="0"/>
    <n v="0"/>
    <n v="0"/>
    <s v="."/>
    <n v="0"/>
    <s v="."/>
    <n v="0"/>
    <n v="0"/>
    <n v="0"/>
    <n v="0"/>
    <n v="0"/>
    <s v="."/>
    <n v="0"/>
    <s v="."/>
    <n v="0"/>
    <n v="0"/>
    <n v="0"/>
    <n v="0"/>
    <s v="."/>
    <e v="#N/A"/>
    <s v="."/>
    <x v="1"/>
  </r>
  <r>
    <x v="12"/>
    <s v="Industry"/>
    <x v="3"/>
    <m/>
    <x v="11"/>
    <n v="4.7159649999999997"/>
    <n v="-3.5608368613888901"/>
    <n v="1.1551281386111099"/>
    <s v="."/>
    <n v="0"/>
    <n v="1.1551281386111099"/>
    <n v="5.44345230555556E-2"/>
    <n v="1.1006936155555542"/>
    <n v="5.44345230555556E-2"/>
    <s v="."/>
    <n v="0"/>
    <s v="."/>
    <n v="0"/>
    <n v="0"/>
    <n v="0"/>
    <n v="0"/>
    <n v="0"/>
    <s v="."/>
    <n v="1.1987343333333299E-2"/>
    <s v="."/>
    <n v="1.0887062722222209"/>
    <n v="0.74714599583333297"/>
    <n v="0.18211362944444401"/>
    <n v="0.15944664694444399"/>
    <s v="."/>
    <e v="#N/A"/>
    <s v="."/>
    <x v="1"/>
  </r>
  <r>
    <x v="12"/>
    <s v="Industry"/>
    <x v="3"/>
    <m/>
    <x v="12"/>
    <n v="3.4006119999999997"/>
    <n v="6.1661288888839039E-3"/>
    <n v="3.4067781288888836"/>
    <s v="."/>
    <n v="0"/>
    <n v="3.4067781288888836"/>
    <n v="3.4067781288888836"/>
    <n v="0"/>
    <n v="1.61466616944444"/>
    <s v="."/>
    <n v="0"/>
    <s v="."/>
    <n v="1.7921119594444439"/>
    <n v="1.7921119594444439"/>
    <n v="0"/>
    <n v="0"/>
    <n v="0"/>
    <s v="."/>
    <n v="0"/>
    <s v="."/>
    <n v="0"/>
    <n v="0"/>
    <n v="0"/>
    <n v="0"/>
    <s v="."/>
    <e v="#N/A"/>
    <s v="."/>
    <x v="1"/>
  </r>
  <r>
    <x v="12"/>
    <s v="Industry"/>
    <x v="3"/>
    <m/>
    <x v="13"/>
    <n v="0.16398299999999999"/>
    <n v="2.9734055555519223E-4"/>
    <n v="0.16428034055555518"/>
    <s v="."/>
    <n v="0"/>
    <n v="0.16428034055555518"/>
    <n v="0.16428034055555518"/>
    <n v="0"/>
    <n v="0"/>
    <s v="."/>
    <n v="0"/>
    <s v="."/>
    <n v="0.16428034055555518"/>
    <n v="3.5453688888888802E-3"/>
    <n v="1.1468204166666659E-2"/>
    <n v="3.47146472222222E-3"/>
    <n v="0.14579530277777741"/>
    <s v="."/>
    <n v="0"/>
    <s v="."/>
    <n v="0"/>
    <n v="0"/>
    <n v="0"/>
    <n v="0"/>
    <s v="."/>
    <e v="#N/A"/>
    <s v="."/>
    <x v="1"/>
  </r>
  <r>
    <x v="12"/>
    <s v="Industry"/>
    <x v="3"/>
    <m/>
    <x v="14"/>
    <n v="0"/>
    <n v="0"/>
    <n v="0"/>
    <s v="."/>
    <n v="0"/>
    <n v="0"/>
    <n v="0"/>
    <n v="0"/>
    <n v="0"/>
    <s v="."/>
    <n v="0"/>
    <s v="."/>
    <n v="0"/>
    <n v="0"/>
    <n v="0"/>
    <n v="0"/>
    <n v="0"/>
    <s v="."/>
    <n v="0"/>
    <s v="."/>
    <n v="0"/>
    <n v="0"/>
    <n v="0"/>
    <n v="0"/>
    <s v="."/>
    <e v="#N/A"/>
    <s v="."/>
    <x v="1"/>
  </r>
  <r>
    <x v="12"/>
    <s v="Industry"/>
    <x v="4"/>
    <m/>
    <x v="1"/>
    <n v="3.1505669999999997"/>
    <n v="-1.8263324516666655"/>
    <n v="1.3242345483333342"/>
    <s v="."/>
    <n v="0"/>
    <n v="1.3242345483333342"/>
    <n v="1.3220980794444452"/>
    <n v="2.1364688888888899E-3"/>
    <n v="0.32650911749999983"/>
    <s v="."/>
    <n v="0"/>
    <s v="."/>
    <n v="0.99558896194444535"/>
    <n v="0.37669808777777802"/>
    <n v="0.10425177249999991"/>
    <n v="5.3117856944444403E-2"/>
    <n v="0.461521244722223"/>
    <s v="."/>
    <n v="2.1364688888888899E-3"/>
    <s v="."/>
    <n v="0"/>
    <n v="0"/>
    <n v="0"/>
    <n v="0"/>
    <s v="."/>
    <e v="#N/A"/>
    <s v="."/>
    <x v="1"/>
  </r>
  <r>
    <x v="12"/>
    <s v="Industry"/>
    <x v="4"/>
    <m/>
    <x v="2"/>
    <n v="6.2801999999999997E-2"/>
    <n v="-2.7777777300563855E-10"/>
    <n v="6.2801999722222224E-2"/>
    <s v="."/>
    <n v="0"/>
    <n v="6.2801999722222224E-2"/>
    <n v="6.2801999722222224E-2"/>
    <n v="0"/>
    <n v="0"/>
    <s v="."/>
    <n v="0"/>
    <s v="."/>
    <n v="6.2801999722222224E-2"/>
    <n v="5.9260011111111196E-3"/>
    <n v="1.0045074166666682E-2"/>
    <n v="4.7927408333333296E-3"/>
    <n v="4.2038183611111099E-2"/>
    <s v="."/>
    <n v="0"/>
    <s v="."/>
    <n v="0"/>
    <n v="0"/>
    <n v="0"/>
    <n v="0"/>
    <s v="."/>
    <e v="#N/A"/>
    <s v="."/>
    <x v="1"/>
  </r>
  <r>
    <x v="12"/>
    <s v="Industry"/>
    <x v="4"/>
    <m/>
    <x v="3"/>
    <n v="0.22794800000000001"/>
    <n v="-2.7777771749448732E-10"/>
    <n v="0.22794799972222229"/>
    <s v="."/>
    <n v="0"/>
    <n v="0.22794799972222229"/>
    <n v="0.22794799972222229"/>
    <n v="0"/>
    <n v="3.77180038888889E-2"/>
    <s v="."/>
    <n v="0"/>
    <s v="."/>
    <n v="0.19022999583333339"/>
    <n v="1.3607855E-2"/>
    <n v="3.1193870000000096E-2"/>
    <n v="1.48833283333333E-2"/>
    <n v="0.13054494249999998"/>
    <s v="."/>
    <n v="0"/>
    <s v="."/>
    <n v="0"/>
    <n v="0"/>
    <n v="0"/>
    <n v="0"/>
    <s v="."/>
    <e v="#N/A"/>
    <s v="."/>
    <x v="1"/>
  </r>
  <r>
    <x v="12"/>
    <s v="Industry"/>
    <x v="4"/>
    <m/>
    <x v="4"/>
    <n v="2.4423E-2"/>
    <n v="-2.0816681711721685E-17"/>
    <n v="2.4422999999999979E-2"/>
    <s v="."/>
    <n v="0"/>
    <n v="2.4422999999999979E-2"/>
    <n v="2.4422999999999979E-2"/>
    <n v="0"/>
    <n v="1.10019347222222E-2"/>
    <s v="."/>
    <n v="0"/>
    <s v="."/>
    <n v="1.3421065277777779E-2"/>
    <n v="0"/>
    <n v="2.3703425000000007E-3"/>
    <n v="1.13094611111111E-3"/>
    <n v="9.9197766666666697E-3"/>
    <s v="."/>
    <n v="0"/>
    <s v="."/>
    <n v="0"/>
    <n v="0"/>
    <n v="0"/>
    <n v="0"/>
    <s v="."/>
    <e v="#N/A"/>
    <s v="."/>
    <x v="1"/>
  </r>
  <r>
    <x v="12"/>
    <s v="Industry"/>
    <x v="4"/>
    <m/>
    <x v="5"/>
    <n v="0.14072299999999999"/>
    <n v="2.777778562723654E-10"/>
    <n v="0.14072300027777784"/>
    <s v="."/>
    <n v="0"/>
    <n v="0.14072300027777784"/>
    <n v="0.14072300027777784"/>
    <n v="0"/>
    <n v="0"/>
    <s v="."/>
    <n v="0"/>
    <s v="."/>
    <n v="0.14072300027777784"/>
    <n v="1.327863222222222E-2"/>
    <n v="2.2508407500000001E-2"/>
    <n v="1.073929E-2"/>
    <n v="9.4196670555555612E-2"/>
    <s v="."/>
    <n v="0"/>
    <s v="."/>
    <n v="0"/>
    <n v="0"/>
    <n v="0"/>
    <n v="0"/>
    <s v="."/>
    <e v="#N/A"/>
    <s v="."/>
    <x v="1"/>
  </r>
  <r>
    <x v="12"/>
    <s v="Industry"/>
    <x v="4"/>
    <m/>
    <x v="6"/>
    <n v="0"/>
    <n v="0"/>
    <n v="0"/>
    <s v="."/>
    <n v="0"/>
    <n v="0"/>
    <n v="0"/>
    <n v="0"/>
    <n v="0"/>
    <s v="."/>
    <n v="0"/>
    <s v="."/>
    <n v="0"/>
    <n v="0"/>
    <n v="0"/>
    <n v="0"/>
    <n v="0"/>
    <s v="."/>
    <n v="0"/>
    <s v="."/>
    <n v="0"/>
    <n v="0"/>
    <n v="0"/>
    <n v="0"/>
    <s v="."/>
    <e v="#N/A"/>
    <s v="."/>
    <x v="1"/>
  </r>
  <r>
    <x v="12"/>
    <s v="Industry"/>
    <x v="4"/>
    <m/>
    <x v="7"/>
    <n v="0"/>
    <n v="0"/>
    <n v="0"/>
    <s v="."/>
    <n v="0"/>
    <n v="0"/>
    <n v="0"/>
    <n v="0"/>
    <n v="0"/>
    <s v="."/>
    <n v="0"/>
    <s v="."/>
    <n v="0"/>
    <n v="0"/>
    <n v="0"/>
    <n v="0"/>
    <n v="0"/>
    <s v="."/>
    <n v="0"/>
    <s v="."/>
    <n v="0"/>
    <n v="0"/>
    <n v="0"/>
    <n v="0"/>
    <s v="."/>
    <e v="#N/A"/>
    <s v="."/>
    <x v="1"/>
  </r>
  <r>
    <x v="12"/>
    <s v="Industry"/>
    <x v="4"/>
    <m/>
    <x v="8"/>
    <n v="0"/>
    <n v="0"/>
    <n v="0"/>
    <s v="."/>
    <n v="0"/>
    <n v="0"/>
    <n v="0"/>
    <n v="0"/>
    <n v="0"/>
    <s v="."/>
    <n v="0"/>
    <s v="."/>
    <n v="0"/>
    <n v="0"/>
    <n v="0"/>
    <n v="0"/>
    <n v="0"/>
    <s v="."/>
    <n v="0"/>
    <s v="."/>
    <n v="0"/>
    <n v="0"/>
    <n v="0"/>
    <n v="0"/>
    <s v="."/>
    <e v="#N/A"/>
    <s v="."/>
    <x v="1"/>
  </r>
  <r>
    <x v="12"/>
    <s v="Industry"/>
    <x v="4"/>
    <m/>
    <x v="9"/>
    <s v="-"/>
    <n v="0"/>
    <n v="0"/>
    <s v="."/>
    <n v="0"/>
    <n v="0"/>
    <n v="0"/>
    <n v="0"/>
    <n v="0"/>
    <s v="."/>
    <n v="0"/>
    <s v="."/>
    <n v="0"/>
    <n v="0"/>
    <n v="0"/>
    <n v="0"/>
    <n v="0"/>
    <s v="."/>
    <n v="0"/>
    <s v="."/>
    <n v="0"/>
    <n v="0"/>
    <n v="0"/>
    <n v="0"/>
    <s v="."/>
    <e v="#N/A"/>
    <s v="."/>
    <x v="1"/>
  </r>
  <r>
    <x v="12"/>
    <s v="Industry"/>
    <x v="4"/>
    <m/>
    <x v="10"/>
    <s v="-"/>
    <n v="0"/>
    <n v="0"/>
    <s v="."/>
    <n v="0"/>
    <n v="0"/>
    <n v="0"/>
    <n v="0"/>
    <n v="0"/>
    <s v="."/>
    <n v="0"/>
    <s v="."/>
    <n v="0"/>
    <n v="0"/>
    <n v="0"/>
    <n v="0"/>
    <n v="0"/>
    <s v="."/>
    <n v="0"/>
    <s v="."/>
    <n v="0"/>
    <n v="0"/>
    <n v="0"/>
    <n v="0"/>
    <s v="."/>
    <e v="#N/A"/>
    <s v="."/>
    <x v="1"/>
  </r>
  <r>
    <x v="12"/>
    <s v="Industry"/>
    <x v="4"/>
    <m/>
    <x v="11"/>
    <n v="1.870104"/>
    <n v="-1.8251694505555556"/>
    <n v="4.4934549444444513E-2"/>
    <s v="."/>
    <n v="0"/>
    <n v="4.4934549444444513E-2"/>
    <n v="4.2798080555555625E-2"/>
    <n v="2.1364688888888899E-3"/>
    <n v="1.4188921666666699E-2"/>
    <s v="."/>
    <n v="0"/>
    <s v="."/>
    <n v="2.8609158888888923E-2"/>
    <n v="0"/>
    <n v="0"/>
    <n v="3.3768872222222201E-3"/>
    <n v="2.5232271666666702E-2"/>
    <s v="."/>
    <n v="2.1364688888888899E-3"/>
    <s v="."/>
    <n v="0"/>
    <n v="0"/>
    <n v="0"/>
    <n v="0"/>
    <s v="."/>
    <e v="#N/A"/>
    <s v="."/>
    <x v="1"/>
  </r>
  <r>
    <x v="12"/>
    <s v="Industry"/>
    <x v="4"/>
    <m/>
    <x v="12"/>
    <n v="0.58498899999999998"/>
    <n v="0"/>
    <n v="0.58498899999999998"/>
    <s v="."/>
    <n v="0"/>
    <n v="0.58498899999999998"/>
    <n v="0.58498899999999998"/>
    <n v="0"/>
    <n v="0.26360025722222202"/>
    <s v="."/>
    <n v="0"/>
    <s v="."/>
    <n v="0.32138874277777801"/>
    <n v="0.32138874277777801"/>
    <n v="0"/>
    <n v="0"/>
    <n v="0"/>
    <s v="."/>
    <n v="0"/>
    <s v="."/>
    <n v="0"/>
    <n v="0"/>
    <n v="0"/>
    <n v="0"/>
    <s v="."/>
    <e v="#N/A"/>
    <s v="."/>
    <x v="1"/>
  </r>
  <r>
    <x v="12"/>
    <s v="Industry"/>
    <x v="4"/>
    <m/>
    <x v="13"/>
    <n v="6.0476000000000002E-2"/>
    <n v="-2.7777780076121417E-10"/>
    <n v="6.0475999722222201E-2"/>
    <s v="."/>
    <n v="0"/>
    <n v="6.0475999722222201E-2"/>
    <n v="6.0475999722222201E-2"/>
    <n v="0"/>
    <n v="0"/>
    <s v="."/>
    <n v="0"/>
    <s v="."/>
    <n v="6.0475999722222201E-2"/>
    <n v="5.7065199999999996E-3"/>
    <n v="9.6730341666666601E-3"/>
    <n v="4.6152319444444402E-3"/>
    <n v="4.0481213611111101E-2"/>
    <s v="."/>
    <n v="0"/>
    <s v="."/>
    <n v="0"/>
    <n v="0"/>
    <n v="0"/>
    <n v="0"/>
    <s v="."/>
    <e v="#N/A"/>
    <s v="."/>
    <x v="1"/>
  </r>
  <r>
    <x v="12"/>
    <s v="Industry"/>
    <x v="4"/>
    <m/>
    <x v="14"/>
    <n v="0.17793900000000001"/>
    <n v="2.7777780076121417E-10"/>
    <n v="0.17793900027777781"/>
    <s v="."/>
    <n v="0"/>
    <n v="0.17793900027777781"/>
    <n v="0.17793900027777781"/>
    <n v="0"/>
    <n v="0"/>
    <s v="."/>
    <n v="0"/>
    <s v="."/>
    <n v="0.17793900027777781"/>
    <n v="1.6790336666666659E-2"/>
    <n v="2.8461044166666657E-2"/>
    <n v="1.3579432777777799E-2"/>
    <n v="0.1191081866666667"/>
    <s v="."/>
    <n v="0"/>
    <s v="."/>
    <n v="0"/>
    <n v="0"/>
    <n v="0"/>
    <n v="0"/>
    <s v="."/>
    <e v="#N/A"/>
    <s v="."/>
    <x v="1"/>
  </r>
  <r>
    <x v="12"/>
    <s v="Industry"/>
    <x v="5"/>
    <m/>
    <x v="1"/>
    <n v="3.390145"/>
    <n v="-0.7234129588888889"/>
    <n v="2.6667320411111111"/>
    <s v="."/>
    <n v="0"/>
    <n v="2.6667320411111111"/>
    <n v="2.6556419947222221"/>
    <n v="1.1090046388888899E-2"/>
    <n v="1.2309669947222219"/>
    <s v="."/>
    <n v="0"/>
    <s v="."/>
    <n v="1.4246749999999999"/>
    <n v="4.2803336666666601E-2"/>
    <n v="0.20788167833333338"/>
    <n v="0.22117354583333301"/>
    <n v="0.95281643916666692"/>
    <s v="."/>
    <n v="1.1090046388888899E-2"/>
    <s v="."/>
    <n v="0"/>
    <n v="0"/>
    <n v="0"/>
    <n v="0"/>
    <s v="."/>
    <e v="#N/A"/>
    <s v="."/>
    <x v="1"/>
  </r>
  <r>
    <x v="12"/>
    <s v="Industry"/>
    <x v="5"/>
    <m/>
    <x v="2"/>
    <n v="0.64662799999999998"/>
    <n v="2.7777780076121417E-10"/>
    <n v="0.64662800027777778"/>
    <s v="."/>
    <n v="0"/>
    <n v="0.64662800027777778"/>
    <n v="0.64662800027777778"/>
    <n v="0"/>
    <n v="0.52218699999999996"/>
    <s v="."/>
    <n v="0"/>
    <s v="."/>
    <n v="0.12444100027777777"/>
    <n v="3.7387405555555598E-3"/>
    <n v="1.815782833333332E-2"/>
    <n v="1.93188322222222E-2"/>
    <n v="8.3225599166666692E-2"/>
    <s v="."/>
    <n v="0"/>
    <s v="."/>
    <n v="0"/>
    <n v="0"/>
    <n v="0"/>
    <n v="0"/>
    <s v="."/>
    <e v="#N/A"/>
    <s v="."/>
    <x v="1"/>
  </r>
  <r>
    <x v="12"/>
    <s v="Industry"/>
    <x v="5"/>
    <m/>
    <x v="3"/>
    <n v="0.24074099999999998"/>
    <n v="-5.5555560152242833E-10"/>
    <n v="0.24074099944444438"/>
    <s v="."/>
    <n v="0"/>
    <n v="0.24074099944444438"/>
    <n v="0.24074099944444438"/>
    <n v="0"/>
    <n v="0.118626"/>
    <s v="."/>
    <n v="0"/>
    <s v="."/>
    <n v="0.12211499944444439"/>
    <n v="3.66885722222222E-3"/>
    <n v="1.781842916666667E-2"/>
    <n v="1.8957732500000001E-2"/>
    <n v="8.1669980555555494E-2"/>
    <s v="."/>
    <n v="0"/>
    <s v="."/>
    <n v="0"/>
    <n v="0"/>
    <n v="0"/>
    <n v="0"/>
    <s v="."/>
    <e v="#N/A"/>
    <s v="."/>
    <x v="1"/>
  </r>
  <r>
    <x v="12"/>
    <s v="Industry"/>
    <x v="5"/>
    <m/>
    <x v="4"/>
    <n v="0.35587800000000003"/>
    <n v="0"/>
    <n v="0.35587800000000003"/>
    <s v="."/>
    <n v="0"/>
    <n v="0.35587800000000003"/>
    <n v="0.35587800000000003"/>
    <n v="0"/>
    <n v="0.35587800000000003"/>
    <s v="."/>
    <n v="0"/>
    <s v="."/>
    <n v="0"/>
    <n v="0"/>
    <n v="0"/>
    <n v="0"/>
    <n v="0"/>
    <s v="."/>
    <n v="0"/>
    <s v="."/>
    <n v="0"/>
    <n v="0"/>
    <n v="0"/>
    <n v="0"/>
    <s v="."/>
    <e v="#N/A"/>
    <s v="."/>
    <x v="1"/>
  </r>
  <r>
    <x v="12"/>
    <s v="Industry"/>
    <x v="5"/>
    <m/>
    <x v="5"/>
    <n v="1.138577"/>
    <n v="2.2204460492503131E-16"/>
    <n v="1.1385770000000002"/>
    <s v="."/>
    <n v="0"/>
    <n v="1.1385770000000002"/>
    <n v="1.1385770000000002"/>
    <n v="0"/>
    <n v="0"/>
    <s v="."/>
    <n v="0"/>
    <s v="."/>
    <n v="1.1385770000000002"/>
    <n v="3.4207727777777801E-2"/>
    <n v="0.16613564333333342"/>
    <n v="0.17675828666666701"/>
    <n v="0.76147534222222202"/>
    <s v="."/>
    <n v="0"/>
    <s v="."/>
    <n v="0"/>
    <n v="0"/>
    <n v="0"/>
    <n v="0"/>
    <s v="."/>
    <e v="#N/A"/>
    <s v="."/>
    <x v="1"/>
  </r>
  <r>
    <x v="12"/>
    <s v="Industry"/>
    <x v="5"/>
    <m/>
    <x v="6"/>
    <n v="3.9542000000000001E-2"/>
    <n v="5.5555555988906491E-10"/>
    <n v="3.9542000555555561E-2"/>
    <s v="."/>
    <n v="0"/>
    <n v="3.9542000555555561E-2"/>
    <n v="3.9542000555555561E-2"/>
    <n v="0"/>
    <n v="0"/>
    <s v="."/>
    <n v="0"/>
    <s v="."/>
    <n v="3.9542000555555561E-2"/>
    <n v="1.1880111111111119E-3"/>
    <n v="5.7697775000000095E-3"/>
    <n v="6.1386944444444397E-3"/>
    <n v="2.6445517499999998E-2"/>
    <s v="."/>
    <n v="0"/>
    <s v="."/>
    <n v="0"/>
    <n v="0"/>
    <n v="0"/>
    <n v="0"/>
    <s v="."/>
    <e v="#N/A"/>
    <s v="."/>
    <x v="1"/>
  </r>
  <r>
    <x v="12"/>
    <s v="Industry"/>
    <x v="5"/>
    <m/>
    <x v="7"/>
    <n v="0"/>
    <n v="0"/>
    <n v="0"/>
    <s v="."/>
    <n v="0"/>
    <n v="0"/>
    <n v="0"/>
    <n v="0"/>
    <n v="0"/>
    <s v="."/>
    <n v="0"/>
    <s v="."/>
    <n v="0"/>
    <n v="0"/>
    <n v="0"/>
    <n v="0"/>
    <n v="0"/>
    <s v="."/>
    <n v="0"/>
    <s v="."/>
    <n v="0"/>
    <n v="0"/>
    <n v="0"/>
    <n v="0"/>
    <s v="."/>
    <e v="#N/A"/>
    <s v="."/>
    <x v="1"/>
  </r>
  <r>
    <x v="12"/>
    <s v="Industry"/>
    <x v="5"/>
    <m/>
    <x v="8"/>
    <n v="0"/>
    <n v="0"/>
    <n v="0"/>
    <s v="."/>
    <n v="0"/>
    <n v="0"/>
    <n v="0"/>
    <n v="0"/>
    <n v="0"/>
    <s v="."/>
    <n v="0"/>
    <s v="."/>
    <n v="0"/>
    <n v="0"/>
    <n v="0"/>
    <n v="0"/>
    <n v="0"/>
    <s v="."/>
    <n v="0"/>
    <s v="."/>
    <n v="0"/>
    <n v="0"/>
    <n v="0"/>
    <n v="0"/>
    <s v="."/>
    <e v="#N/A"/>
    <s v="."/>
    <x v="1"/>
  </r>
  <r>
    <x v="12"/>
    <s v="Industry"/>
    <x v="5"/>
    <m/>
    <x v="9"/>
    <s v="-"/>
    <n v="0"/>
    <n v="0"/>
    <s v="."/>
    <n v="0"/>
    <n v="0"/>
    <n v="0"/>
    <n v="0"/>
    <n v="0"/>
    <s v="."/>
    <n v="0"/>
    <s v="."/>
    <n v="0"/>
    <n v="0"/>
    <n v="0"/>
    <n v="0"/>
    <n v="0"/>
    <s v="."/>
    <n v="0"/>
    <s v="."/>
    <n v="0"/>
    <n v="0"/>
    <n v="0"/>
    <n v="0"/>
    <s v="."/>
    <e v="#N/A"/>
    <s v="."/>
    <x v="1"/>
  </r>
  <r>
    <x v="12"/>
    <s v="Industry"/>
    <x v="5"/>
    <m/>
    <x v="10"/>
    <s v="-"/>
    <n v="0"/>
    <n v="0"/>
    <s v="."/>
    <n v="0"/>
    <n v="0"/>
    <n v="0"/>
    <n v="0"/>
    <n v="0"/>
    <s v="."/>
    <n v="0"/>
    <s v="."/>
    <n v="0"/>
    <n v="0"/>
    <n v="0"/>
    <n v="0"/>
    <n v="0"/>
    <s v="."/>
    <n v="0"/>
    <s v="."/>
    <n v="0"/>
    <n v="0"/>
    <n v="0"/>
    <n v="0"/>
    <s v="."/>
    <e v="#N/A"/>
    <s v="."/>
    <x v="1"/>
  </r>
  <r>
    <x v="12"/>
    <s v="Industry"/>
    <x v="5"/>
    <m/>
    <x v="11"/>
    <n v="0.78618799999999989"/>
    <n v="-0.72457595888888882"/>
    <n v="6.1612041111111099E-2"/>
    <s v="."/>
    <n v="0"/>
    <n v="6.1612041111111099E-2"/>
    <n v="5.0521994722222199E-2"/>
    <n v="1.1090046388888899E-2"/>
    <n v="5.0521994722222199E-2"/>
    <s v="."/>
    <n v="0"/>
    <s v="."/>
    <n v="0"/>
    <n v="0"/>
    <n v="0"/>
    <n v="0"/>
    <n v="0"/>
    <s v="."/>
    <n v="1.1090046388888899E-2"/>
    <s v="."/>
    <n v="0"/>
    <n v="0"/>
    <n v="0"/>
    <n v="0"/>
    <s v="."/>
    <e v="#N/A"/>
    <s v="."/>
    <x v="1"/>
  </r>
  <r>
    <x v="12"/>
    <s v="Industry"/>
    <x v="5"/>
    <m/>
    <x v="12"/>
    <n v="0.183754"/>
    <n v="0"/>
    <n v="0.183754"/>
    <s v="."/>
    <n v="0"/>
    <n v="0.183754"/>
    <n v="0.183754"/>
    <n v="0"/>
    <n v="0.183754"/>
    <s v="."/>
    <n v="0"/>
    <s v="."/>
    <n v="0"/>
    <n v="0"/>
    <n v="0"/>
    <n v="0"/>
    <n v="0"/>
    <s v="."/>
    <n v="0"/>
    <s v="."/>
    <n v="0"/>
    <n v="0"/>
    <n v="0"/>
    <n v="0"/>
    <s v="."/>
    <e v="#N/A"/>
    <s v="."/>
    <x v="1"/>
  </r>
  <r>
    <x v="12"/>
    <s v="Industry"/>
    <x v="5"/>
    <m/>
    <x v="13"/>
    <n v="0"/>
    <n v="0"/>
    <n v="0"/>
    <s v="."/>
    <n v="0"/>
    <n v="0"/>
    <n v="0"/>
    <n v="0"/>
    <n v="0"/>
    <s v="."/>
    <n v="0"/>
    <s v="."/>
    <n v="0"/>
    <n v="0"/>
    <n v="0"/>
    <n v="0"/>
    <n v="0"/>
    <s v="."/>
    <n v="0"/>
    <s v="."/>
    <n v="0"/>
    <n v="0"/>
    <n v="0"/>
    <n v="0"/>
    <s v="."/>
    <e v="#N/A"/>
    <s v="."/>
    <x v="1"/>
  </r>
  <r>
    <x v="12"/>
    <s v="Industry"/>
    <x v="5"/>
    <m/>
    <x v="14"/>
    <n v="0"/>
    <n v="0"/>
    <n v="0"/>
    <s v="."/>
    <n v="0"/>
    <n v="0"/>
    <n v="0"/>
    <n v="0"/>
    <n v="0"/>
    <s v="."/>
    <n v="0"/>
    <s v="."/>
    <n v="0"/>
    <n v="0"/>
    <n v="0"/>
    <n v="0"/>
    <n v="0"/>
    <s v="."/>
    <n v="0"/>
    <s v="."/>
    <n v="0"/>
    <n v="0"/>
    <n v="0"/>
    <n v="0"/>
    <s v="."/>
    <e v="#N/A"/>
    <s v="."/>
    <x v="1"/>
  </r>
  <r>
    <x v="12"/>
    <s v="Industry"/>
    <x v="6"/>
    <m/>
    <x v="1"/>
    <n v="68.592576999999991"/>
    <n v="-18.623215797777796"/>
    <n v="49.969361202222196"/>
    <s v="."/>
    <n v="0"/>
    <n v="49.969361202222196"/>
    <n v="49.670075709722198"/>
    <n v="0.29928549249999969"/>
    <n v="3.2906179833333296"/>
    <s v="."/>
    <n v="0"/>
    <s v="."/>
    <n v="46.379457726388871"/>
    <n v="4.9537218652777701"/>
    <n v="38.274583159722212"/>
    <n v="2.5187730436111102"/>
    <n v="0.63237965777777805"/>
    <s v="."/>
    <n v="2.40815466666667E-2"/>
    <s v="."/>
    <n v="0.27520394583333302"/>
    <n v="0"/>
    <n v="0"/>
    <n v="0.27520394583333302"/>
    <s v="."/>
    <e v="#N/A"/>
    <s v="."/>
    <x v="1"/>
  </r>
  <r>
    <x v="12"/>
    <s v="Industry"/>
    <x v="6"/>
    <m/>
    <x v="2"/>
    <n v="2.2922730000000002"/>
    <n v="-5.3290705182007514E-15"/>
    <n v="2.2922729999999949"/>
    <s v="."/>
    <n v="0"/>
    <n v="2.2922729999999949"/>
    <n v="2.2922729999999949"/>
    <n v="0"/>
    <n v="0.15118999999999999"/>
    <s v="."/>
    <n v="0"/>
    <s v="."/>
    <n v="2.1410829999999947"/>
    <n v="3.9807363333333304E-2"/>
    <n v="1.941311319166662"/>
    <n v="0.12787427472222199"/>
    <n v="3.2090042777777703E-2"/>
    <s v="."/>
    <n v="0"/>
    <s v="."/>
    <n v="0"/>
    <n v="0"/>
    <n v="0"/>
    <n v="0"/>
    <s v="."/>
    <e v="#N/A"/>
    <s v="."/>
    <x v="1"/>
  </r>
  <r>
    <x v="12"/>
    <s v="Industry"/>
    <x v="6"/>
    <m/>
    <x v="3"/>
    <n v="0.84666399999999997"/>
    <n v="4.4408920985006262E-16"/>
    <n v="0.84666400000000042"/>
    <s v="."/>
    <n v="0"/>
    <n v="0.84666400000000042"/>
    <n v="0.84666400000000042"/>
    <n v="0"/>
    <n v="9.5046955555555604E-3"/>
    <s v="."/>
    <n v="0"/>
    <s v="."/>
    <n v="0.83715930444444486"/>
    <n v="1.507101138888887E-2"/>
    <n v="0.75950497916666704"/>
    <n v="5.0028631388888897E-2"/>
    <n v="1.2554682499999999E-2"/>
    <s v="."/>
    <n v="0"/>
    <s v="."/>
    <n v="0"/>
    <n v="0"/>
    <n v="0"/>
    <n v="0"/>
    <s v="."/>
    <e v="#N/A"/>
    <s v="."/>
    <x v="1"/>
  </r>
  <r>
    <x v="12"/>
    <s v="Industry"/>
    <x v="6"/>
    <m/>
    <x v="4"/>
    <n v="5.4219059999999999"/>
    <n v="-8.8817841970012523E-16"/>
    <n v="5.421905999999999"/>
    <s v="."/>
    <n v="0"/>
    <n v="5.421905999999999"/>
    <n v="5.421905999999999"/>
    <n v="0"/>
    <n v="1.42933311638889"/>
    <s v="."/>
    <n v="0"/>
    <s v="."/>
    <n v="3.9925728836111087"/>
    <n v="0"/>
    <n v="3.6886293238888861"/>
    <n v="0.24297020027777799"/>
    <n v="6.0973359444444403E-2"/>
    <s v="."/>
    <n v="0"/>
    <s v="."/>
    <n v="0"/>
    <n v="0"/>
    <n v="0"/>
    <n v="0"/>
    <s v="."/>
    <e v="#N/A"/>
    <s v="."/>
    <x v="1"/>
  </r>
  <r>
    <x v="12"/>
    <s v="Industry"/>
    <x v="6"/>
    <m/>
    <x v="5"/>
    <n v="0.52567600000000003"/>
    <n v="-1.1102230246251565E-16"/>
    <n v="0.52567599999999992"/>
    <s v="."/>
    <n v="0"/>
    <n v="0.52567599999999992"/>
    <n v="0.52567599999999992"/>
    <n v="0"/>
    <n v="0"/>
    <s v="."/>
    <n v="0"/>
    <s v="."/>
    <n v="0.52567599999999992"/>
    <n v="9.773453611111111E-3"/>
    <n v="0.47662830861111105"/>
    <n v="3.1395530833333303E-2"/>
    <n v="7.8787069444444489E-3"/>
    <s v="."/>
    <n v="0"/>
    <s v="."/>
    <n v="0"/>
    <n v="0"/>
    <n v="0"/>
    <n v="0"/>
    <s v="."/>
    <e v="#N/A"/>
    <s v="."/>
    <x v="1"/>
  </r>
  <r>
    <x v="12"/>
    <s v="Industry"/>
    <x v="6"/>
    <m/>
    <x v="6"/>
    <n v="34.023564999999998"/>
    <n v="2.7780799882748397E-10"/>
    <n v="34.023565000277806"/>
    <s v="."/>
    <n v="0"/>
    <n v="34.023565000277806"/>
    <n v="34.023565000277806"/>
    <n v="0"/>
    <n v="0"/>
    <s v="."/>
    <n v="0"/>
    <s v="."/>
    <n v="34.023565000277806"/>
    <n v="0.63257165222222178"/>
    <n v="30.849029137500029"/>
    <n v="2.0320271108333299"/>
    <n v="0.50993709972222201"/>
    <s v="."/>
    <n v="0"/>
    <s v="."/>
    <n v="0"/>
    <n v="0"/>
    <n v="0"/>
    <n v="0"/>
    <s v="."/>
    <e v="#N/A"/>
    <s v="."/>
    <x v="1"/>
  </r>
  <r>
    <x v="12"/>
    <s v="Industry"/>
    <x v="6"/>
    <m/>
    <x v="7"/>
    <n v="0"/>
    <n v="0"/>
    <n v="0"/>
    <s v="."/>
    <n v="0"/>
    <n v="0"/>
    <n v="0"/>
    <n v="0"/>
    <n v="0"/>
    <s v="."/>
    <n v="0"/>
    <s v="."/>
    <n v="0"/>
    <n v="0"/>
    <n v="0"/>
    <n v="0"/>
    <n v="0"/>
    <s v="."/>
    <n v="0"/>
    <s v="."/>
    <n v="0"/>
    <n v="0"/>
    <n v="0"/>
    <n v="0"/>
    <s v="."/>
    <e v="#N/A"/>
    <s v="."/>
    <x v="1"/>
  </r>
  <r>
    <x v="12"/>
    <s v="Industry"/>
    <x v="6"/>
    <m/>
    <x v="8"/>
    <n v="0"/>
    <n v="0"/>
    <n v="0"/>
    <s v="."/>
    <n v="0"/>
    <n v="0"/>
    <n v="0"/>
    <n v="0"/>
    <n v="0"/>
    <s v="."/>
    <n v="0"/>
    <s v="."/>
    <n v="0"/>
    <n v="0"/>
    <n v="0"/>
    <n v="0"/>
    <n v="0"/>
    <s v="."/>
    <n v="0"/>
    <s v="."/>
    <n v="0"/>
    <n v="0"/>
    <n v="0"/>
    <n v="0"/>
    <s v="."/>
    <e v="#N/A"/>
    <s v="."/>
    <x v="1"/>
  </r>
  <r>
    <x v="12"/>
    <s v="Industry"/>
    <x v="6"/>
    <m/>
    <x v="9"/>
    <s v="-"/>
    <n v="0"/>
    <n v="0"/>
    <s v="."/>
    <n v="0"/>
    <n v="0"/>
    <n v="0"/>
    <n v="0"/>
    <n v="0"/>
    <s v="."/>
    <n v="0"/>
    <s v="."/>
    <n v="0"/>
    <n v="0"/>
    <n v="0"/>
    <n v="0"/>
    <n v="0"/>
    <s v="."/>
    <n v="0"/>
    <s v="."/>
    <n v="0"/>
    <n v="0"/>
    <n v="0"/>
    <n v="0"/>
    <s v="."/>
    <e v="#N/A"/>
    <s v="."/>
    <x v="1"/>
  </r>
  <r>
    <x v="12"/>
    <s v="Industry"/>
    <x v="6"/>
    <m/>
    <x v="10"/>
    <s v="-"/>
    <n v="0"/>
    <n v="0"/>
    <s v="."/>
    <n v="0"/>
    <n v="0"/>
    <n v="0"/>
    <n v="0"/>
    <n v="0"/>
    <s v="."/>
    <n v="0"/>
    <s v="."/>
    <n v="0"/>
    <n v="0"/>
    <n v="0"/>
    <n v="0"/>
    <n v="0"/>
    <s v="."/>
    <n v="0"/>
    <s v="."/>
    <n v="0"/>
    <n v="0"/>
    <n v="0"/>
    <n v="0"/>
    <s v="."/>
    <e v="#N/A"/>
    <s v="."/>
    <x v="1"/>
  </r>
  <r>
    <x v="12"/>
    <s v="Industry"/>
    <x v="6"/>
    <m/>
    <x v="11"/>
    <n v="19.170892000000002"/>
    <n v="-18.622052797500004"/>
    <n v="0.54883920249999929"/>
    <s v="."/>
    <n v="0"/>
    <n v="0.54883920249999929"/>
    <n v="0.2495537099999996"/>
    <n v="0.29928549249999969"/>
    <n v="0.180815139444444"/>
    <s v="."/>
    <n v="0"/>
    <s v="."/>
    <n v="6.8738570555555614E-2"/>
    <n v="0"/>
    <n v="6.5979984444444501E-2"/>
    <n v="1.9704186111111099E-3"/>
    <n v="7.8816750000000005E-4"/>
    <s v="."/>
    <n v="2.40815466666667E-2"/>
    <s v="."/>
    <n v="0.27520394583333302"/>
    <n v="0"/>
    <n v="0"/>
    <n v="0.27520394583333302"/>
    <s v="."/>
    <e v="#N/A"/>
    <s v="."/>
    <x v="1"/>
  </r>
  <r>
    <x v="12"/>
    <s v="Industry"/>
    <x v="6"/>
    <m/>
    <x v="12"/>
    <n v="5.7661540000000002"/>
    <n v="-9.7699626167013776E-15"/>
    <n v="5.7661539999999905"/>
    <s v="."/>
    <n v="0"/>
    <n v="5.7661539999999905"/>
    <n v="5.7661539999999905"/>
    <n v="0"/>
    <n v="1.5197750319444401"/>
    <s v="."/>
    <n v="0"/>
    <s v="."/>
    <n v="4.2463789680555504"/>
    <n v="4.2463789680555504"/>
    <n v="0"/>
    <n v="0"/>
    <n v="0"/>
    <s v="."/>
    <n v="0"/>
    <s v="."/>
    <n v="0"/>
    <n v="0"/>
    <n v="0"/>
    <n v="0"/>
    <s v="."/>
    <e v="#N/A"/>
    <s v="."/>
    <x v="1"/>
  </r>
  <r>
    <x v="12"/>
    <s v="Industry"/>
    <x v="6"/>
    <m/>
    <x v="13"/>
    <n v="0.21515499999999999"/>
    <n v="2.7777793953909224E-10"/>
    <n v="0.21515500027777792"/>
    <s v="."/>
    <n v="0"/>
    <n v="0.21515500027777792"/>
    <n v="0.21515500027777792"/>
    <n v="0"/>
    <n v="0"/>
    <s v="."/>
    <n v="0"/>
    <s v="."/>
    <n v="0.21515500027777792"/>
    <n v="4.0001966666666691E-3"/>
    <n v="0.19508017083333351"/>
    <n v="1.2849940833333301E-2"/>
    <n v="3.2246919444444402E-3"/>
    <s v="."/>
    <n v="0"/>
    <s v="."/>
    <n v="0"/>
    <n v="0"/>
    <n v="0"/>
    <n v="0"/>
    <s v="."/>
    <e v="#N/A"/>
    <s v="."/>
    <x v="1"/>
  </r>
  <r>
    <x v="12"/>
    <s v="Industry"/>
    <x v="6"/>
    <m/>
    <x v="14"/>
    <n v="0.329129"/>
    <n v="-2.7777746769430678E-10"/>
    <n v="0.32912899972222254"/>
    <s v="."/>
    <n v="0"/>
    <n v="0.32912899972222254"/>
    <n v="0.32912899972222254"/>
    <n v="0"/>
    <n v="0"/>
    <s v="."/>
    <n v="0"/>
    <s v="."/>
    <n v="0.32912899972222254"/>
    <n v="6.1192197222222191E-3"/>
    <n v="0.2984199363888892"/>
    <n v="1.96569363888889E-2"/>
    <n v="4.9329072222222305E-3"/>
    <s v="."/>
    <n v="0"/>
    <s v="."/>
    <n v="0"/>
    <n v="0"/>
    <n v="0"/>
    <n v="0"/>
    <s v="."/>
    <e v="#N/A"/>
    <s v="."/>
    <x v="1"/>
  </r>
  <r>
    <x v="12"/>
    <s v="Industry"/>
    <x v="7"/>
    <m/>
    <x v="1"/>
    <n v="4.2205269999999997"/>
    <n v="-0.88134722222222184"/>
    <n v="3.3391797777777779"/>
    <s v="."/>
    <n v="0"/>
    <n v="3.3391797777777779"/>
    <n v="2.7753259097222225"/>
    <n v="0.56385386805555526"/>
    <n v="2.220628092777778"/>
    <s v="."/>
    <n v="0"/>
    <s v="."/>
    <n v="0.55469781694444442"/>
    <n v="0.30861834999999999"/>
    <n v="0.1634158736111111"/>
    <n v="5.6044555000000003E-2"/>
    <n v="2.66190383333333E-2"/>
    <s v="."/>
    <n v="3.0598720833333301E-2"/>
    <s v="."/>
    <n v="0.533255147222222"/>
    <n v="0"/>
    <n v="0.15125701361111099"/>
    <n v="0.38199813361111101"/>
    <s v="."/>
    <e v="#N/A"/>
    <s v="."/>
    <x v="1"/>
  </r>
  <r>
    <x v="12"/>
    <s v="Industry"/>
    <x v="7"/>
    <m/>
    <x v="2"/>
    <n v="0.32680300000000001"/>
    <n v="-2.7777774525006294E-10"/>
    <n v="0.32680299972222226"/>
    <s v="."/>
    <n v="0"/>
    <n v="0.32680299972222226"/>
    <n v="0.32680299972222226"/>
    <n v="0"/>
    <n v="0.14421200000000001"/>
    <s v="."/>
    <n v="0"/>
    <s v="."/>
    <n v="0.18259099972222229"/>
    <n v="0.1093749005555556"/>
    <n v="5.0926496388888902E-2"/>
    <n v="1.28557675E-2"/>
    <n v="9.4338352777777797E-3"/>
    <s v="."/>
    <n v="0"/>
    <s v="."/>
    <n v="0"/>
    <n v="0"/>
    <n v="0"/>
    <n v="0"/>
    <s v="."/>
    <e v="#N/A"/>
    <s v="."/>
    <x v="1"/>
  </r>
  <r>
    <x v="12"/>
    <s v="Industry"/>
    <x v="7"/>
    <m/>
    <x v="3"/>
    <n v="0.39193100000000003"/>
    <n v="2.777776897389117E-10"/>
    <n v="0.39193100027777772"/>
    <s v="."/>
    <n v="0"/>
    <n v="0.39193100027777772"/>
    <n v="0.39193100027777772"/>
    <n v="0"/>
    <n v="0.21399199999999999"/>
    <s v="."/>
    <n v="0"/>
    <s v="."/>
    <n v="0.1779390002777777"/>
    <n v="0.1065882788888888"/>
    <n v="4.9629006666666697E-2"/>
    <n v="1.25282319444444E-2"/>
    <n v="9.1934827777777808E-3"/>
    <s v="."/>
    <n v="0"/>
    <s v="."/>
    <n v="0"/>
    <n v="0"/>
    <n v="0"/>
    <n v="0"/>
    <s v="."/>
    <e v="#N/A"/>
    <s v="."/>
    <x v="1"/>
  </r>
  <r>
    <x v="12"/>
    <s v="Industry"/>
    <x v="7"/>
    <m/>
    <x v="4"/>
    <n v="0.29191300000000003"/>
    <n v="-5.5511151231257827E-17"/>
    <n v="0.29191299999999998"/>
    <s v="."/>
    <n v="0"/>
    <n v="0.29191299999999998"/>
    <n v="0.29191299999999998"/>
    <n v="0"/>
    <n v="0.29191299999999998"/>
    <s v="."/>
    <n v="0"/>
    <s v="."/>
    <n v="0"/>
    <n v="0"/>
    <n v="0"/>
    <n v="0"/>
    <n v="0"/>
    <s v="."/>
    <n v="0"/>
    <s v="."/>
    <n v="0"/>
    <n v="0"/>
    <n v="0"/>
    <n v="0"/>
    <s v="."/>
    <e v="#N/A"/>
    <s v="."/>
    <x v="1"/>
  </r>
  <r>
    <x v="12"/>
    <s v="Industry"/>
    <x v="7"/>
    <m/>
    <x v="5"/>
    <n v="0.102344"/>
    <n v="-6.9388939039072284E-17"/>
    <n v="0.10234399999999994"/>
    <s v="."/>
    <n v="0"/>
    <n v="0.10234399999999994"/>
    <n v="0.10234399999999994"/>
    <n v="0"/>
    <n v="0"/>
    <s v="."/>
    <n v="0"/>
    <s v="."/>
    <n v="0.10234399999999994"/>
    <n v="6.13056766666666E-2"/>
    <n v="2.8544788055555558E-2"/>
    <n v="7.2057805555555601E-3"/>
    <n v="5.2877547222222199E-3"/>
    <s v="."/>
    <n v="0"/>
    <s v="."/>
    <n v="0"/>
    <n v="0"/>
    <n v="0"/>
    <n v="0"/>
    <s v="."/>
    <e v="#N/A"/>
    <s v="."/>
    <x v="1"/>
  </r>
  <r>
    <x v="12"/>
    <s v="Industry"/>
    <x v="7"/>
    <m/>
    <x v="6"/>
    <n v="5.2335E-2"/>
    <n v="-6.2450045135165055E-17"/>
    <n v="5.2334999999999937E-2"/>
    <s v="."/>
    <n v="0"/>
    <n v="5.2334999999999937E-2"/>
    <n v="5.2334999999999937E-2"/>
    <n v="0"/>
    <n v="0"/>
    <s v="."/>
    <n v="0"/>
    <s v="."/>
    <n v="5.2334999999999937E-2"/>
    <n v="3.1349493888888802E-2"/>
    <n v="1.4596766388888901E-2"/>
    <n v="3.6847741666666701E-3"/>
    <n v="2.7039655555555599E-3"/>
    <s v="."/>
    <n v="0"/>
    <s v="."/>
    <n v="0"/>
    <n v="0"/>
    <n v="0"/>
    <n v="0"/>
    <s v="."/>
    <e v="#N/A"/>
    <s v="."/>
    <x v="1"/>
  </r>
  <r>
    <x v="12"/>
    <s v="Industry"/>
    <x v="7"/>
    <m/>
    <x v="7"/>
    <n v="0"/>
    <n v="0"/>
    <n v="0"/>
    <s v="."/>
    <n v="0"/>
    <n v="0"/>
    <n v="0"/>
    <n v="0"/>
    <n v="0"/>
    <s v="."/>
    <n v="0"/>
    <s v="."/>
    <n v="0"/>
    <n v="0"/>
    <n v="0"/>
    <n v="0"/>
    <n v="0"/>
    <s v="."/>
    <n v="0"/>
    <s v="."/>
    <n v="0"/>
    <n v="0"/>
    <n v="0"/>
    <n v="0"/>
    <s v="."/>
    <e v="#N/A"/>
    <s v="."/>
    <x v="1"/>
  </r>
  <r>
    <x v="12"/>
    <s v="Industry"/>
    <x v="7"/>
    <m/>
    <x v="8"/>
    <n v="0"/>
    <n v="0"/>
    <n v="0"/>
    <s v="."/>
    <n v="0"/>
    <n v="0"/>
    <n v="0"/>
    <n v="0"/>
    <n v="0"/>
    <s v="."/>
    <n v="0"/>
    <s v="."/>
    <n v="0"/>
    <n v="0"/>
    <n v="0"/>
    <n v="0"/>
    <n v="0"/>
    <s v="."/>
    <n v="0"/>
    <s v="."/>
    <n v="0"/>
    <n v="0"/>
    <n v="0"/>
    <n v="0"/>
    <s v="."/>
    <e v="#N/A"/>
    <s v="."/>
    <x v="1"/>
  </r>
  <r>
    <x v="12"/>
    <s v="Industry"/>
    <x v="7"/>
    <m/>
    <x v="9"/>
    <s v="-"/>
    <n v="0"/>
    <n v="0"/>
    <s v="."/>
    <n v="0"/>
    <n v="0"/>
    <n v="0"/>
    <n v="0"/>
    <n v="0"/>
    <s v="."/>
    <n v="0"/>
    <s v="."/>
    <n v="0"/>
    <n v="0"/>
    <n v="0"/>
    <n v="0"/>
    <n v="0"/>
    <s v="."/>
    <n v="0"/>
    <s v="."/>
    <n v="0"/>
    <n v="0"/>
    <n v="0"/>
    <n v="0"/>
    <s v="."/>
    <e v="#N/A"/>
    <s v="."/>
    <x v="1"/>
  </r>
  <r>
    <x v="12"/>
    <s v="Industry"/>
    <x v="7"/>
    <m/>
    <x v="10"/>
    <s v="-"/>
    <n v="0"/>
    <n v="0"/>
    <s v="."/>
    <n v="0"/>
    <n v="0"/>
    <n v="0"/>
    <n v="0"/>
    <n v="0"/>
    <s v="."/>
    <n v="0"/>
    <s v="."/>
    <n v="0"/>
    <n v="0"/>
    <n v="0"/>
    <n v="0"/>
    <n v="0"/>
    <s v="."/>
    <n v="0"/>
    <s v="."/>
    <n v="0"/>
    <n v="0"/>
    <n v="0"/>
    <n v="0"/>
    <s v="."/>
    <e v="#N/A"/>
    <s v="."/>
    <x v="1"/>
  </r>
  <r>
    <x v="12"/>
    <s v="Industry"/>
    <x v="7"/>
    <m/>
    <x v="11"/>
    <n v="1.5700499999999999"/>
    <n v="-0.88251022138888913"/>
    <n v="0.68753977861111082"/>
    <s v="."/>
    <n v="0"/>
    <n v="0.68753977861111082"/>
    <n v="0.12368591055555557"/>
    <n v="0.56385386805555526"/>
    <n v="8.4197092777777802E-2"/>
    <s v="."/>
    <n v="0"/>
    <s v="."/>
    <n v="3.9488817777777768E-2"/>
    <n v="0"/>
    <n v="1.971881666666667E-2"/>
    <n v="1.9770001111111098E-2"/>
    <n v="0"/>
    <s v="."/>
    <n v="3.0598720833333301E-2"/>
    <s v="."/>
    <n v="0.533255147222222"/>
    <n v="0"/>
    <n v="0.15125701361111099"/>
    <n v="0.38199813361111101"/>
    <s v="."/>
    <e v="#N/A"/>
    <s v="."/>
    <x v="1"/>
  </r>
  <r>
    <x v="12"/>
    <s v="Industry"/>
    <x v="7"/>
    <m/>
    <x v="12"/>
    <n v="1.4863139999999999"/>
    <n v="0"/>
    <n v="1.4863139999999999"/>
    <s v="."/>
    <n v="0"/>
    <n v="1.4863139999999999"/>
    <n v="1.4863139999999999"/>
    <n v="0"/>
    <n v="1.4863139999999999"/>
    <s v="."/>
    <n v="0"/>
    <s v="."/>
    <n v="0"/>
    <n v="0"/>
    <n v="0"/>
    <n v="0"/>
    <n v="0"/>
    <s v="."/>
    <n v="0"/>
    <s v="."/>
    <n v="0"/>
    <n v="0"/>
    <n v="0"/>
    <n v="0"/>
    <s v="."/>
    <e v="#N/A"/>
    <s v="."/>
    <x v="1"/>
  </r>
  <r>
    <x v="12"/>
    <s v="Industry"/>
    <x v="7"/>
    <m/>
    <x v="13"/>
    <n v="0"/>
    <n v="0"/>
    <n v="0"/>
    <s v="."/>
    <n v="0"/>
    <n v="0"/>
    <n v="0"/>
    <n v="0"/>
    <n v="0"/>
    <s v="."/>
    <n v="0"/>
    <s v="."/>
    <n v="0"/>
    <n v="0"/>
    <n v="0"/>
    <n v="0"/>
    <n v="0"/>
    <s v="."/>
    <n v="0"/>
    <s v="."/>
    <n v="0"/>
    <n v="0"/>
    <n v="0"/>
    <n v="0"/>
    <s v="."/>
    <e v="#N/A"/>
    <s v="."/>
    <x v="1"/>
  </r>
  <r>
    <x v="12"/>
    <s v="Industry"/>
    <x v="7"/>
    <m/>
    <x v="14"/>
    <n v="0"/>
    <n v="0"/>
    <n v="0"/>
    <s v="."/>
    <n v="0"/>
    <n v="0"/>
    <n v="0"/>
    <n v="0"/>
    <n v="0"/>
    <s v="."/>
    <n v="0"/>
    <s v="."/>
    <n v="0"/>
    <n v="0"/>
    <n v="0"/>
    <n v="0"/>
    <n v="0"/>
    <s v="."/>
    <n v="0"/>
    <s v="."/>
    <n v="0"/>
    <n v="0"/>
    <n v="0"/>
    <n v="0"/>
    <s v="."/>
    <e v="#N/A"/>
    <s v="."/>
    <x v="1"/>
  </r>
  <r>
    <x v="12"/>
    <s v="Industry"/>
    <x v="8"/>
    <m/>
    <x v="1"/>
    <n v="4.3147299999999991"/>
    <n v="-2.0733951552777774"/>
    <n v="2.2413348447222217"/>
    <s v="."/>
    <n v="0"/>
    <n v="2.2413348447222217"/>
    <n v="2.1688819024999995"/>
    <n v="7.2452942222222205E-2"/>
    <n v="1.9444229019444439"/>
    <s v="."/>
    <n v="0"/>
    <s v="."/>
    <n v="0.22445900055555562"/>
    <n v="8.1534524999999997E-2"/>
    <n v="0.1071933566666667"/>
    <n v="3.5731118888888899E-2"/>
    <n v="0"/>
    <s v="."/>
    <n v="7.2452942222222205E-2"/>
    <s v="."/>
    <n v="0"/>
    <n v="0"/>
    <n v="0"/>
    <n v="0"/>
    <s v="."/>
    <e v="#N/A"/>
    <s v="."/>
    <x v="1"/>
  </r>
  <r>
    <x v="12"/>
    <s v="Industry"/>
    <x v="8"/>
    <m/>
    <x v="2"/>
    <n v="2.3259999999999999E-3"/>
    <n v="-5.5555555381753274E-10"/>
    <n v="2.3259994444444461E-3"/>
    <s v="."/>
    <n v="0"/>
    <n v="2.3259994444444461E-3"/>
    <n v="2.3259994444444461E-3"/>
    <n v="0"/>
    <n v="0"/>
    <s v="."/>
    <n v="0"/>
    <s v="."/>
    <n v="2.3259994444444461E-3"/>
    <n v="8.44917222222222E-4"/>
    <n v="1.110811666666668E-3"/>
    <n v="3.70270555555556E-4"/>
    <n v="0"/>
    <s v="."/>
    <n v="0"/>
    <s v="."/>
    <n v="0"/>
    <n v="0"/>
    <n v="0"/>
    <n v="0"/>
    <s v="."/>
    <e v="#N/A"/>
    <s v="."/>
    <x v="1"/>
  </r>
  <r>
    <x v="12"/>
    <s v="Industry"/>
    <x v="8"/>
    <m/>
    <x v="3"/>
    <n v="0.29191300000000003"/>
    <n v="-5.5511151231257827E-17"/>
    <n v="0.29191299999999998"/>
    <s v="."/>
    <n v="0"/>
    <n v="0.29191299999999998"/>
    <n v="0.29191299999999998"/>
    <n v="0"/>
    <n v="0.21399199999999999"/>
    <s v="."/>
    <n v="0"/>
    <s v="."/>
    <n v="7.7921000000000004E-2"/>
    <n v="2.83047311111112E-2"/>
    <n v="3.7212201666666597E-2"/>
    <n v="1.24040672222222E-2"/>
    <n v="0"/>
    <s v="."/>
    <n v="0"/>
    <s v="."/>
    <n v="0"/>
    <n v="0"/>
    <n v="0"/>
    <n v="0"/>
    <s v="."/>
    <e v="#N/A"/>
    <s v="."/>
    <x v="1"/>
  </r>
  <r>
    <x v="12"/>
    <s v="Industry"/>
    <x v="8"/>
    <m/>
    <x v="4"/>
    <n v="6.9779999999999995E-2"/>
    <n v="0"/>
    <n v="6.9779999999999995E-2"/>
    <s v="."/>
    <n v="0"/>
    <n v="6.9779999999999995E-2"/>
    <n v="6.9779999999999995E-2"/>
    <n v="0"/>
    <n v="6.9779999999999995E-2"/>
    <s v="."/>
    <n v="0"/>
    <s v="."/>
    <n v="0"/>
    <n v="0"/>
    <n v="0"/>
    <n v="0"/>
    <n v="0"/>
    <s v="."/>
    <n v="0"/>
    <s v="."/>
    <n v="0"/>
    <n v="0"/>
    <n v="0"/>
    <n v="0"/>
    <s v="."/>
    <e v="#N/A"/>
    <s v="."/>
    <x v="1"/>
  </r>
  <r>
    <x v="12"/>
    <s v="Industry"/>
    <x v="8"/>
    <m/>
    <x v="5"/>
    <n v="0.14072300000000001"/>
    <n v="0"/>
    <n v="0.14072300000000001"/>
    <s v="."/>
    <n v="0"/>
    <n v="0.14072300000000001"/>
    <n v="0.14072300000000001"/>
    <n v="0"/>
    <n v="0"/>
    <s v="."/>
    <n v="0"/>
    <s v="."/>
    <n v="0.14072300000000001"/>
    <n v="5.1117500000000003E-2"/>
    <n v="6.7204125000000003E-2"/>
    <n v="2.2401375000000001E-2"/>
    <n v="0"/>
    <s v="."/>
    <n v="0"/>
    <s v="."/>
    <n v="0"/>
    <n v="0"/>
    <n v="0"/>
    <n v="0"/>
    <s v="."/>
    <e v="#N/A"/>
    <s v="."/>
    <x v="1"/>
  </r>
  <r>
    <x v="12"/>
    <s v="Industry"/>
    <x v="8"/>
    <m/>
    <x v="6"/>
    <n v="3.4889999999999999E-3"/>
    <n v="5.5555555468489448E-10"/>
    <n v="3.4890005555555546E-3"/>
    <s v="."/>
    <n v="0"/>
    <n v="3.4890005555555546E-3"/>
    <n v="3.4890005555555546E-3"/>
    <n v="0"/>
    <n v="0"/>
    <s v="."/>
    <n v="0"/>
    <s v="."/>
    <n v="3.4890005555555546E-3"/>
    <n v="1.2673761111111101E-3"/>
    <n v="1.6662183333333331E-3"/>
    <n v="5.5540611111111102E-4"/>
    <n v="0"/>
    <s v="."/>
    <n v="0"/>
    <s v="."/>
    <n v="0"/>
    <n v="0"/>
    <n v="0"/>
    <n v="0"/>
    <s v="."/>
    <e v="#N/A"/>
    <s v="."/>
    <x v="1"/>
  </r>
  <r>
    <x v="12"/>
    <s v="Industry"/>
    <x v="8"/>
    <m/>
    <x v="7"/>
    <n v="0"/>
    <n v="0"/>
    <n v="0"/>
    <s v="."/>
    <n v="0"/>
    <n v="0"/>
    <n v="0"/>
    <n v="0"/>
    <n v="0"/>
    <s v="."/>
    <n v="0"/>
    <s v="."/>
    <n v="0"/>
    <n v="0"/>
    <n v="0"/>
    <n v="0"/>
    <n v="0"/>
    <s v="."/>
    <n v="0"/>
    <s v="."/>
    <n v="0"/>
    <n v="0"/>
    <n v="0"/>
    <n v="0"/>
    <s v="."/>
    <e v="#N/A"/>
    <s v="."/>
    <x v="1"/>
  </r>
  <r>
    <x v="12"/>
    <s v="Industry"/>
    <x v="8"/>
    <m/>
    <x v="8"/>
    <n v="0"/>
    <n v="0"/>
    <n v="0"/>
    <s v="."/>
    <n v="0"/>
    <n v="0"/>
    <n v="0"/>
    <n v="0"/>
    <n v="0"/>
    <s v="."/>
    <n v="0"/>
    <s v="."/>
    <n v="0"/>
    <n v="0"/>
    <n v="0"/>
    <n v="0"/>
    <n v="0"/>
    <s v="."/>
    <n v="0"/>
    <s v="."/>
    <n v="0"/>
    <n v="0"/>
    <n v="0"/>
    <n v="0"/>
    <s v="."/>
    <e v="#N/A"/>
    <s v="."/>
    <x v="1"/>
  </r>
  <r>
    <x v="12"/>
    <s v="Industry"/>
    <x v="8"/>
    <m/>
    <x v="9"/>
    <s v="-"/>
    <n v="0"/>
    <n v="0"/>
    <s v="."/>
    <n v="0"/>
    <n v="0"/>
    <n v="0"/>
    <n v="0"/>
    <n v="0"/>
    <s v="."/>
    <n v="0"/>
    <s v="."/>
    <n v="0"/>
    <n v="0"/>
    <n v="0"/>
    <n v="0"/>
    <n v="0"/>
    <s v="."/>
    <n v="0"/>
    <s v="."/>
    <n v="0"/>
    <n v="0"/>
    <n v="0"/>
    <n v="0"/>
    <s v="."/>
    <e v="#N/A"/>
    <s v="."/>
    <x v="1"/>
  </r>
  <r>
    <x v="12"/>
    <s v="Industry"/>
    <x v="8"/>
    <m/>
    <x v="10"/>
    <s v="-"/>
    <n v="0"/>
    <n v="0"/>
    <s v="."/>
    <n v="0"/>
    <n v="0"/>
    <n v="0"/>
    <n v="0"/>
    <n v="0"/>
    <s v="."/>
    <n v="0"/>
    <s v="."/>
    <n v="0"/>
    <n v="0"/>
    <n v="0"/>
    <n v="0"/>
    <n v="0"/>
    <s v="."/>
    <n v="0"/>
    <s v="."/>
    <n v="0"/>
    <n v="0"/>
    <n v="0"/>
    <n v="0"/>
    <s v="."/>
    <e v="#N/A"/>
    <s v="."/>
    <x v="1"/>
  </r>
  <r>
    <x v="12"/>
    <s v="Industry"/>
    <x v="8"/>
    <m/>
    <x v="11"/>
    <n v="2.4213659999999999"/>
    <n v="-2.0710691558333338"/>
    <n v="0.35029684416666623"/>
    <s v="."/>
    <n v="0"/>
    <n v="0.35029684416666623"/>
    <n v="0.27784390194444403"/>
    <n v="7.2452942222222205E-2"/>
    <n v="0.27784390194444403"/>
    <s v="."/>
    <n v="0"/>
    <s v="."/>
    <n v="0"/>
    <n v="0"/>
    <n v="0"/>
    <n v="0"/>
    <n v="0"/>
    <s v="."/>
    <n v="7.2452942222222205E-2"/>
    <s v="."/>
    <n v="0"/>
    <n v="0"/>
    <n v="0"/>
    <n v="0"/>
    <s v="."/>
    <e v="#N/A"/>
    <s v="."/>
    <x v="1"/>
  </r>
  <r>
    <x v="12"/>
    <s v="Industry"/>
    <x v="8"/>
    <m/>
    <x v="12"/>
    <n v="1.3828069999999999"/>
    <n v="0"/>
    <n v="1.3828069999999999"/>
    <s v="."/>
    <n v="0"/>
    <n v="1.3828069999999999"/>
    <n v="1.3828069999999999"/>
    <n v="0"/>
    <n v="1.3828069999999999"/>
    <s v="."/>
    <n v="0"/>
    <s v="."/>
    <n v="0"/>
    <n v="0"/>
    <n v="0"/>
    <n v="0"/>
    <n v="0"/>
    <s v="."/>
    <n v="0"/>
    <s v="."/>
    <n v="0"/>
    <n v="0"/>
    <n v="0"/>
    <n v="0"/>
    <s v="."/>
    <e v="#N/A"/>
    <s v="."/>
    <x v="1"/>
  </r>
  <r>
    <x v="12"/>
    <s v="Industry"/>
    <x v="8"/>
    <m/>
    <x v="13"/>
    <n v="0"/>
    <n v="0"/>
    <n v="0"/>
    <s v="."/>
    <n v="0"/>
    <n v="0"/>
    <n v="0"/>
    <n v="0"/>
    <n v="0"/>
    <s v="."/>
    <n v="0"/>
    <s v="."/>
    <n v="0"/>
    <n v="0"/>
    <n v="0"/>
    <n v="0"/>
    <n v="0"/>
    <s v="."/>
    <n v="0"/>
    <s v="."/>
    <n v="0"/>
    <n v="0"/>
    <n v="0"/>
    <n v="0"/>
    <s v="."/>
    <e v="#N/A"/>
    <s v="."/>
    <x v="1"/>
  </r>
  <r>
    <x v="12"/>
    <s v="Industry"/>
    <x v="8"/>
    <m/>
    <x v="14"/>
    <n v="0"/>
    <n v="0"/>
    <n v="0"/>
    <s v="."/>
    <n v="0"/>
    <n v="0"/>
    <n v="0"/>
    <n v="0"/>
    <n v="0"/>
    <s v="."/>
    <n v="0"/>
    <s v="."/>
    <n v="0"/>
    <n v="0"/>
    <n v="0"/>
    <n v="0"/>
    <n v="0"/>
    <s v="."/>
    <n v="0"/>
    <s v="."/>
    <n v="0"/>
    <n v="0"/>
    <n v="0"/>
    <n v="0"/>
    <s v="."/>
    <e v="#N/A"/>
    <s v="."/>
    <x v="1"/>
  </r>
  <r>
    <x v="12"/>
    <s v="Industry"/>
    <x v="9"/>
    <m/>
    <x v="1"/>
    <n v="17.306602999999999"/>
    <n v="-4.0791101130555401"/>
    <n v="13.227492886944459"/>
    <s v="."/>
    <n v="0"/>
    <n v="13.227492886944459"/>
    <n v="13.157723572500014"/>
    <n v="6.9769314444444411E-2"/>
    <n v="6.6080313547222254"/>
    <s v="."/>
    <n v="0"/>
    <s v="."/>
    <n v="6.5496922177777899"/>
    <n v="1.97145792611111"/>
    <n v="3.4223879450000099"/>
    <n v="1.15584634666667"/>
    <n v="0"/>
    <s v="."/>
    <n v="4.2928399999999999E-2"/>
    <s v="."/>
    <n v="2.6840914444444409E-2"/>
    <n v="0"/>
    <n v="1.0125811111111099E-3"/>
    <n v="2.58283333333333E-2"/>
    <s v="."/>
    <e v="#N/A"/>
    <s v="."/>
    <x v="1"/>
  </r>
  <r>
    <x v="12"/>
    <s v="Industry"/>
    <x v="9"/>
    <m/>
    <x v="2"/>
    <n v="5.0008999999999998E-2"/>
    <n v="-5.555555390723832E-10"/>
    <n v="5.0008999444444459E-2"/>
    <s v="."/>
    <n v="0"/>
    <n v="5.0008999444444459E-2"/>
    <n v="5.0008999444444459E-2"/>
    <n v="0"/>
    <n v="0"/>
    <s v="."/>
    <n v="0"/>
    <s v="."/>
    <n v="5.0008999444444459E-2"/>
    <n v="4.1895005555555604E-3"/>
    <n v="3.4279856666666698E-2"/>
    <n v="1.15396422222222E-2"/>
    <n v="0"/>
    <s v="."/>
    <n v="0"/>
    <s v="."/>
    <n v="0"/>
    <n v="0"/>
    <n v="0"/>
    <n v="0"/>
    <s v="."/>
    <e v="#N/A"/>
    <s v="."/>
    <x v="1"/>
  </r>
  <r>
    <x v="12"/>
    <s v="Industry"/>
    <x v="9"/>
    <m/>
    <x v="3"/>
    <n v="5.713819"/>
    <n v="1.7763568394002505E-15"/>
    <n v="5.7138190000000018"/>
    <s v="."/>
    <n v="0"/>
    <n v="5.7138190000000018"/>
    <n v="5.7138190000000018"/>
    <n v="0"/>
    <n v="3.3533410727777802"/>
    <s v="."/>
    <n v="0"/>
    <s v="."/>
    <n v="2.3604779272222216"/>
    <n v="3.36134366666666E-2"/>
    <n v="1.7408436024999991"/>
    <n v="0.58602088805555597"/>
    <n v="0"/>
    <s v="."/>
    <n v="0"/>
    <s v="."/>
    <n v="0"/>
    <n v="0"/>
    <n v="0"/>
    <n v="0"/>
    <s v="."/>
    <e v="#N/A"/>
    <s v="."/>
    <x v="1"/>
  </r>
  <r>
    <x v="12"/>
    <s v="Industry"/>
    <x v="9"/>
    <m/>
    <x v="4"/>
    <n v="0.25818599999999997"/>
    <n v="2.7777802280581909E-10"/>
    <n v="0.25818600027777799"/>
    <s v="."/>
    <n v="0"/>
    <n v="0.25818600027777799"/>
    <n v="0.25818600027777799"/>
    <n v="0"/>
    <n v="0.16296877638888899"/>
    <s v="."/>
    <n v="0"/>
    <s v="."/>
    <n v="9.5217223888888994E-2"/>
    <n v="0"/>
    <n v="7.1236763333333397E-2"/>
    <n v="2.39804605555556E-2"/>
    <n v="0"/>
    <s v="."/>
    <n v="0"/>
    <s v="."/>
    <n v="0"/>
    <n v="0"/>
    <n v="0"/>
    <n v="0"/>
    <s v="."/>
    <e v="#N/A"/>
    <s v="."/>
    <x v="1"/>
  </r>
  <r>
    <x v="12"/>
    <s v="Industry"/>
    <x v="9"/>
    <m/>
    <x v="5"/>
    <n v="0.17910199999999998"/>
    <n v="5.5511151231257827E-17"/>
    <n v="0.17910200000000004"/>
    <s v="."/>
    <n v="0"/>
    <n v="0.17910200000000004"/>
    <n v="0.17910200000000004"/>
    <n v="0"/>
    <n v="0"/>
    <s v="."/>
    <n v="0"/>
    <s v="."/>
    <n v="0.17910200000000004"/>
    <n v="1.500425833333334E-2"/>
    <n v="0.1227697208333334"/>
    <n v="4.1328020833333298E-2"/>
    <n v="0"/>
    <s v="."/>
    <n v="0"/>
    <s v="."/>
    <n v="0"/>
    <n v="0"/>
    <n v="0"/>
    <n v="0"/>
    <s v="."/>
    <e v="#N/A"/>
    <s v="."/>
    <x v="1"/>
  </r>
  <r>
    <x v="12"/>
    <s v="Industry"/>
    <x v="9"/>
    <m/>
    <x v="6"/>
    <n v="2.0666510000000002"/>
    <n v="2.7777824485042402E-10"/>
    <n v="2.0666510002777785"/>
    <s v="."/>
    <n v="0"/>
    <n v="2.0666510002777785"/>
    <n v="2.0666510002777785"/>
    <n v="0"/>
    <n v="0"/>
    <s v="."/>
    <n v="0"/>
    <s v="."/>
    <n v="2.0666510002777785"/>
    <n v="0.1731335555555556"/>
    <n v="1.4166350225000008"/>
    <n v="0.47688242222222199"/>
    <n v="0"/>
    <s v="."/>
    <n v="0"/>
    <s v="."/>
    <n v="0"/>
    <n v="0"/>
    <n v="0"/>
    <n v="0"/>
    <s v="."/>
    <e v="#N/A"/>
    <s v="."/>
    <x v="1"/>
  </r>
  <r>
    <x v="12"/>
    <s v="Industry"/>
    <x v="9"/>
    <m/>
    <x v="7"/>
    <n v="0"/>
    <n v="0"/>
    <n v="0"/>
    <s v="."/>
    <n v="0"/>
    <n v="0"/>
    <n v="0"/>
    <n v="0"/>
    <n v="0"/>
    <s v="."/>
    <n v="0"/>
    <s v="."/>
    <n v="0"/>
    <n v="0"/>
    <n v="0"/>
    <n v="0"/>
    <n v="0"/>
    <s v="."/>
    <n v="0"/>
    <s v="."/>
    <n v="0"/>
    <n v="0"/>
    <n v="0"/>
    <n v="0"/>
    <s v="."/>
    <e v="#N/A"/>
    <s v="."/>
    <x v="1"/>
  </r>
  <r>
    <x v="12"/>
    <s v="Industry"/>
    <x v="9"/>
    <m/>
    <x v="8"/>
    <n v="0"/>
    <n v="0"/>
    <n v="0"/>
    <s v="."/>
    <n v="0"/>
    <n v="0"/>
    <n v="0"/>
    <n v="0"/>
    <n v="0"/>
    <s v="."/>
    <n v="0"/>
    <s v="."/>
    <n v="0"/>
    <n v="0"/>
    <n v="0"/>
    <n v="0"/>
    <n v="0"/>
    <s v="."/>
    <n v="0"/>
    <s v="."/>
    <n v="0"/>
    <n v="0"/>
    <n v="0"/>
    <n v="0"/>
    <s v="."/>
    <e v="#N/A"/>
    <s v="."/>
    <x v="1"/>
  </r>
  <r>
    <x v="12"/>
    <s v="Industry"/>
    <x v="9"/>
    <m/>
    <x v="9"/>
    <s v="-"/>
    <n v="0"/>
    <n v="0"/>
    <s v="."/>
    <n v="0"/>
    <n v="0"/>
    <n v="0"/>
    <n v="0"/>
    <n v="0"/>
    <s v="."/>
    <n v="0"/>
    <s v="."/>
    <n v="0"/>
    <n v="0"/>
    <n v="0"/>
    <n v="0"/>
    <n v="0"/>
    <s v="."/>
    <n v="0"/>
    <s v="."/>
    <n v="0"/>
    <n v="0"/>
    <n v="0"/>
    <n v="0"/>
    <s v="."/>
    <e v="#N/A"/>
    <s v="."/>
    <x v="1"/>
  </r>
  <r>
    <x v="12"/>
    <s v="Industry"/>
    <x v="9"/>
    <m/>
    <x v="10"/>
    <s v="-"/>
    <n v="0"/>
    <n v="0"/>
    <s v="."/>
    <n v="0"/>
    <n v="0"/>
    <n v="0"/>
    <n v="0"/>
    <n v="0"/>
    <s v="."/>
    <n v="0"/>
    <s v="."/>
    <n v="0"/>
    <n v="0"/>
    <n v="0"/>
    <n v="0"/>
    <n v="0"/>
    <s v="."/>
    <n v="0"/>
    <s v="."/>
    <n v="0"/>
    <n v="0"/>
    <n v="0"/>
    <n v="0"/>
    <s v="."/>
    <e v="#N/A"/>
    <s v="."/>
    <x v="1"/>
  </r>
  <r>
    <x v="12"/>
    <s v="Industry"/>
    <x v="9"/>
    <m/>
    <x v="11"/>
    <n v="4.2810030000000001"/>
    <n v="-4.0791101138888886"/>
    <n v="0.2018928861111115"/>
    <s v="."/>
    <n v="0"/>
    <n v="0.2018928861111115"/>
    <n v="0.13212357166666711"/>
    <n v="6.9769314444444411E-2"/>
    <n v="0.109241633055556"/>
    <s v="."/>
    <n v="0"/>
    <s v="."/>
    <n v="2.2881938611111118E-2"/>
    <n v="0"/>
    <n v="1.430121166666668E-2"/>
    <n v="8.5807269444444396E-3"/>
    <n v="0"/>
    <s v="."/>
    <n v="4.2928399999999999E-2"/>
    <s v="."/>
    <n v="2.6840914444444409E-2"/>
    <n v="0"/>
    <n v="1.0125811111111099E-3"/>
    <n v="2.58283333333333E-2"/>
    <s v="."/>
    <e v="#N/A"/>
    <s v="."/>
    <x v="1"/>
  </r>
  <r>
    <x v="12"/>
    <s v="Industry"/>
    <x v="9"/>
    <m/>
    <x v="12"/>
    <n v="4.7252689999999999"/>
    <n v="2.7777780076121417E-10"/>
    <n v="4.7252690002777777"/>
    <s v="."/>
    <n v="0"/>
    <n v="4.7252690002777777"/>
    <n v="4.7252690002777777"/>
    <n v="0"/>
    <n v="2.9824798724999999"/>
    <s v="."/>
    <n v="0"/>
    <s v="."/>
    <n v="1.7427891277777781"/>
    <n v="1.7427891277777781"/>
    <n v="0"/>
    <n v="0"/>
    <n v="0"/>
    <s v="."/>
    <n v="0"/>
    <s v="."/>
    <n v="0"/>
    <n v="0"/>
    <n v="0"/>
    <n v="0"/>
    <s v="."/>
    <e v="#N/A"/>
    <s v="."/>
    <x v="1"/>
  </r>
  <r>
    <x v="12"/>
    <s v="Industry"/>
    <x v="9"/>
    <m/>
    <x v="13"/>
    <n v="2.4423E-2"/>
    <n v="-6.9388939039072284E-18"/>
    <n v="2.4422999999999993E-2"/>
    <s v="."/>
    <n v="0"/>
    <n v="2.4422999999999993E-2"/>
    <n v="2.4422999999999993E-2"/>
    <n v="0"/>
    <n v="0"/>
    <s v="."/>
    <n v="0"/>
    <s v="."/>
    <n v="2.4422999999999993E-2"/>
    <n v="2.0460349999999999E-3"/>
    <n v="1.674132583333332E-2"/>
    <n v="5.6356391666666696E-3"/>
    <n v="0"/>
    <s v="."/>
    <n v="0"/>
    <s v="."/>
    <n v="0"/>
    <n v="0"/>
    <n v="0"/>
    <n v="0"/>
    <s v="."/>
    <e v="#N/A"/>
    <s v="."/>
    <x v="1"/>
  </r>
  <r>
    <x v="12"/>
    <s v="Industry"/>
    <x v="9"/>
    <m/>
    <x v="14"/>
    <n v="8.1409999999999989E-3"/>
    <n v="-2.7777778341397941E-10"/>
    <n v="8.1409997222222155E-3"/>
    <s v="."/>
    <n v="0"/>
    <n v="8.1409997222222155E-3"/>
    <n v="8.1409997222222155E-3"/>
    <n v="0"/>
    <n v="0"/>
    <s v="."/>
    <n v="0"/>
    <s v="."/>
    <n v="8.1409997222222155E-3"/>
    <n v="6.8201166666666604E-4"/>
    <n v="5.5804416666666596E-3"/>
    <n v="1.8785463888888901E-3"/>
    <n v="0"/>
    <s v="."/>
    <n v="0"/>
    <s v="."/>
    <n v="0"/>
    <n v="0"/>
    <n v="0"/>
    <n v="0"/>
    <s v="."/>
    <e v="#N/A"/>
    <s v="."/>
    <x v="1"/>
  </r>
  <r>
    <x v="13"/>
    <s v="Industry"/>
    <x v="1"/>
    <m/>
    <x v="1"/>
    <n v="314.54265399999997"/>
    <n v="-95.710906187499944"/>
    <n v="218.83174781250003"/>
    <s v="."/>
    <n v="0"/>
    <n v="218.83174781250003"/>
    <n v="207.38371158666669"/>
    <n v="11.448036225833336"/>
    <n v="36.172406922222223"/>
    <s v="."/>
    <n v="0"/>
    <s v="."/>
    <n v="171.21130466444447"/>
    <n v="12.08718683027778"/>
    <n v="42.6925796894445"/>
    <n v="17.1502174736111"/>
    <n v="99.281320671111104"/>
    <s v="."/>
    <n v="1.6469295163888891"/>
    <s v="."/>
    <n v="9.8011067094444471"/>
    <n v="0.68400307527777804"/>
    <n v="2.7358376761111098"/>
    <n v="6.3812659580555602"/>
    <s v="."/>
    <e v="#N/A"/>
    <s v="."/>
    <x v="1"/>
  </r>
  <r>
    <x v="13"/>
    <s v="Industry"/>
    <x v="1"/>
    <m/>
    <x v="2"/>
    <n v="45.195343000000001"/>
    <n v="6.5825699999564335E-3"/>
    <n v="45.201925569999958"/>
    <s v="."/>
    <n v="0"/>
    <n v="45.201925569999958"/>
    <n v="45.201925569999958"/>
    <n v="0"/>
    <n v="2.7159224033333298"/>
    <s v="."/>
    <n v="0"/>
    <s v="."/>
    <n v="42.486003166666627"/>
    <n v="1.214970013333333"/>
    <n v="2.3408540805555549"/>
    <n v="2.0727454319444401"/>
    <n v="36.8574336408333"/>
    <s v="."/>
    <n v="0"/>
    <s v="."/>
    <n v="0"/>
    <n v="0"/>
    <n v="0"/>
    <n v="0"/>
    <s v="."/>
    <e v="#N/A"/>
    <s v="."/>
    <x v="1"/>
  </r>
  <r>
    <x v="13"/>
    <s v="Industry"/>
    <x v="1"/>
    <m/>
    <x v="3"/>
    <n v="18.616140999999999"/>
    <n v="3.5175277777810265E-3"/>
    <n v="18.61965852777778"/>
    <s v="."/>
    <n v="0"/>
    <n v="18.61965852777778"/>
    <n v="18.61965852777778"/>
    <n v="0"/>
    <n v="3.7654913222222199"/>
    <s v="."/>
    <n v="0"/>
    <s v="."/>
    <n v="14.85416720555556"/>
    <n v="1.7978612574999999"/>
    <n v="5.6692497327777804"/>
    <n v="2.1219775252777802"/>
    <n v="5.2650786899999993"/>
    <s v="."/>
    <n v="0"/>
    <s v="."/>
    <n v="0"/>
    <n v="0"/>
    <n v="0"/>
    <n v="0"/>
    <s v="."/>
    <e v="#N/A"/>
    <s v="."/>
    <x v="1"/>
  </r>
  <r>
    <x v="13"/>
    <s v="Industry"/>
    <x v="1"/>
    <m/>
    <x v="4"/>
    <n v="98.671246000000011"/>
    <n v="2.510193999999899E-2"/>
    <n v="98.69634794000001"/>
    <s v="."/>
    <n v="0"/>
    <n v="98.69634794000001"/>
    <n v="98.69634794000001"/>
    <n v="0"/>
    <n v="28.096810888055565"/>
    <s v="."/>
    <n v="0"/>
    <s v="."/>
    <n v="70.599537051944452"/>
    <n v="4.9511224044444404"/>
    <n v="21.89634080194444"/>
    <n v="8.65920422416667"/>
    <n v="35.0928696213889"/>
    <s v="."/>
    <n v="0"/>
    <s v="."/>
    <n v="0"/>
    <n v="0"/>
    <n v="0"/>
    <n v="0"/>
    <s v="."/>
    <e v="#N/A"/>
    <s v="."/>
    <x v="1"/>
  </r>
  <r>
    <x v="13"/>
    <s v="Industry"/>
    <x v="1"/>
    <m/>
    <x v="5"/>
    <n v="22.345882"/>
    <n v="6.178291111112344E-3"/>
    <n v="22.352060291111112"/>
    <s v="."/>
    <n v="0"/>
    <n v="22.352060291111112"/>
    <n v="22.352060291111112"/>
    <n v="0"/>
    <n v="0"/>
    <s v="."/>
    <n v="0"/>
    <s v="."/>
    <n v="22.352060291111112"/>
    <n v="1.3731976372222221"/>
    <n v="3.4678075083333306"/>
    <n v="2.0792412891666698"/>
    <n v="15.431813856388889"/>
    <s v="."/>
    <n v="0"/>
    <s v="."/>
    <n v="0"/>
    <n v="0"/>
    <n v="0"/>
    <n v="0"/>
    <s v="."/>
    <e v="#N/A"/>
    <s v="."/>
    <x v="1"/>
  </r>
  <r>
    <x v="13"/>
    <s v="Industry"/>
    <x v="1"/>
    <m/>
    <x v="6"/>
    <n v="13.452421000000001"/>
    <n v="2.1772716666763614E-3"/>
    <n v="13.454598271666677"/>
    <s v="."/>
    <n v="0"/>
    <n v="13.454598271666677"/>
    <n v="13.454598271666677"/>
    <n v="0"/>
    <n v="0"/>
    <s v="."/>
    <n v="0"/>
    <s v="."/>
    <n v="13.454598271666677"/>
    <n v="1.478364723333333"/>
    <n v="8.4338099380555605"/>
    <n v="1.2787514788888901"/>
    <n v="2.2636721313888923"/>
    <s v="."/>
    <n v="0"/>
    <s v="."/>
    <n v="0"/>
    <n v="0"/>
    <n v="0"/>
    <n v="0"/>
    <s v="."/>
    <e v="#N/A"/>
    <s v="."/>
    <x v="1"/>
  </r>
  <r>
    <x v="13"/>
    <s v="Industry"/>
    <x v="1"/>
    <m/>
    <x v="7"/>
    <n v="0"/>
    <n v="0"/>
    <n v="0"/>
    <s v="."/>
    <n v="0"/>
    <n v="0"/>
    <n v="0"/>
    <n v="0"/>
    <n v="0"/>
    <s v="."/>
    <n v="0"/>
    <s v="."/>
    <n v="0"/>
    <n v="0"/>
    <n v="0"/>
    <n v="0"/>
    <n v="0"/>
    <s v="."/>
    <n v="0"/>
    <s v="."/>
    <n v="0"/>
    <n v="0"/>
    <n v="0"/>
    <n v="0"/>
    <s v="."/>
    <e v="#N/A"/>
    <s v="."/>
    <x v="1"/>
  </r>
  <r>
    <x v="13"/>
    <s v="Industry"/>
    <x v="1"/>
    <m/>
    <x v="8"/>
    <n v="5.8149999999999999E-3"/>
    <n v="-4.3368086899420177E-18"/>
    <n v="5.8149999999999955E-3"/>
    <s v="."/>
    <n v="0"/>
    <n v="5.8149999999999955E-3"/>
    <n v="5.8149999999999955E-3"/>
    <n v="0"/>
    <n v="3.4295805555555601E-4"/>
    <s v="."/>
    <n v="0"/>
    <s v="."/>
    <n v="5.4720419444444397E-3"/>
    <n v="5.4720419444444397E-3"/>
    <n v="0"/>
    <n v="0"/>
    <n v="0"/>
    <s v="."/>
    <n v="0"/>
    <s v="."/>
    <n v="0"/>
    <n v="0"/>
    <n v="0"/>
    <n v="0"/>
    <s v="."/>
    <e v="#N/A"/>
    <s v="."/>
    <x v="1"/>
  </r>
  <r>
    <x v="13"/>
    <s v="Industry"/>
    <x v="1"/>
    <m/>
    <x v="9"/>
    <s v="-"/>
    <n v="0"/>
    <n v="0"/>
    <s v="."/>
    <n v="0"/>
    <n v="0"/>
    <n v="0"/>
    <n v="0"/>
    <n v="0"/>
    <s v="."/>
    <n v="0"/>
    <s v="."/>
    <n v="0"/>
    <n v="0"/>
    <n v="0"/>
    <n v="0"/>
    <n v="0"/>
    <s v="."/>
    <n v="0"/>
    <s v="."/>
    <n v="0"/>
    <n v="0"/>
    <n v="0"/>
    <n v="0"/>
    <s v="."/>
    <e v="#N/A"/>
    <s v="."/>
    <x v="1"/>
  </r>
  <r>
    <x v="13"/>
    <s v="Industry"/>
    <x v="1"/>
    <m/>
    <x v="10"/>
    <s v="-"/>
    <n v="0"/>
    <n v="0"/>
    <s v="."/>
    <n v="0"/>
    <n v="0"/>
    <n v="0"/>
    <n v="0"/>
    <n v="0"/>
    <s v="."/>
    <n v="0"/>
    <s v="."/>
    <n v="0"/>
    <n v="0"/>
    <n v="0"/>
    <n v="0"/>
    <n v="0"/>
    <s v="."/>
    <n v="0"/>
    <s v="."/>
    <n v="0"/>
    <n v="0"/>
    <n v="0"/>
    <n v="0"/>
    <s v="."/>
    <e v="#N/A"/>
    <s v="."/>
    <x v="1"/>
  </r>
  <r>
    <x v="13"/>
    <s v="Industry"/>
    <x v="1"/>
    <m/>
    <x v="11"/>
    <n v="114.319411"/>
    <n v="-95.755626787777786"/>
    <n v="18.56378421222222"/>
    <s v="."/>
    <n v="0"/>
    <n v="18.56378421222222"/>
    <n v="7.1157479866666637"/>
    <n v="11.448036225555557"/>
    <n v="0.83288104249999995"/>
    <s v="."/>
    <n v="0"/>
    <s v="."/>
    <n v="6.2828669441666634"/>
    <n v="9.1887534999999992E-2"/>
    <n v="0.88230523527777804"/>
    <n v="0.93825396083333301"/>
    <n v="4.3704202130555521"/>
    <s v="."/>
    <n v="1.6469295161111099"/>
    <s v="."/>
    <n v="9.8011067094444471"/>
    <n v="0.68400307527777804"/>
    <n v="2.7358376761111098"/>
    <n v="6.3812659580555602"/>
    <s v="."/>
    <e v="#N/A"/>
    <s v="."/>
    <x v="1"/>
  </r>
  <r>
    <x v="13"/>
    <s v="Industry"/>
    <x v="1"/>
    <m/>
    <x v="12"/>
    <n v="1.9352320000000001"/>
    <n v="2.7777802280581909E-10"/>
    <n v="1.9352320002777781"/>
    <s v="."/>
    <n v="0"/>
    <n v="1.9352320002777781"/>
    <n v="1.9352320002777781"/>
    <n v="0"/>
    <n v="0.76095830805555598"/>
    <s v="."/>
    <n v="0"/>
    <s v="."/>
    <n v="1.1742736922222221"/>
    <n v="1.1742736922222221"/>
    <n v="0"/>
    <n v="0"/>
    <n v="0"/>
    <s v="."/>
    <n v="0"/>
    <s v="."/>
    <n v="0"/>
    <n v="0"/>
    <n v="0"/>
    <n v="0"/>
    <s v="."/>
    <e v="#N/A"/>
    <s v="."/>
    <x v="1"/>
  </r>
  <r>
    <x v="13"/>
    <s v="Industry"/>
    <x v="1"/>
    <m/>
    <x v="13"/>
    <n v="1.163E-3"/>
    <n v="-2.7777777864348985E-10"/>
    <n v="1.1629997222222213E-3"/>
    <s v="."/>
    <n v="0"/>
    <n v="1.1629997222222213E-3"/>
    <n v="1.1629997222222213E-3"/>
    <n v="0"/>
    <n v="0"/>
    <s v="."/>
    <n v="0"/>
    <s v="."/>
    <n v="1.1629997222222213E-3"/>
    <n v="1.8762777777777799E-5"/>
    <n v="1.1061963888888879E-3"/>
    <n v="2.1781666666666699E-5"/>
    <n v="1.6258888888888899E-5"/>
    <s v="."/>
    <n v="0"/>
    <s v="."/>
    <n v="0"/>
    <n v="0"/>
    <n v="0"/>
    <n v="0"/>
    <s v="."/>
    <e v="#N/A"/>
    <s v="."/>
    <x v="1"/>
  </r>
  <r>
    <x v="13"/>
    <s v="Industry"/>
    <x v="1"/>
    <m/>
    <x v="14"/>
    <n v="1.163E-3"/>
    <n v="-2.7777777864348985E-10"/>
    <n v="1.1629997222222213E-3"/>
    <s v="."/>
    <n v="0"/>
    <n v="1.1629997222222213E-3"/>
    <n v="1.1629997222222213E-3"/>
    <n v="0"/>
    <n v="0"/>
    <s v="."/>
    <n v="0"/>
    <s v="."/>
    <n v="1.1629997222222213E-3"/>
    <n v="1.8762777777777799E-5"/>
    <n v="1.1061963888888879E-3"/>
    <n v="2.1781666666666699E-5"/>
    <n v="1.6258888888888899E-5"/>
    <s v="."/>
    <n v="0"/>
    <s v="."/>
    <n v="0"/>
    <n v="0"/>
    <n v="0"/>
    <n v="0"/>
    <s v="."/>
    <e v="#N/A"/>
    <s v="."/>
    <x v="1"/>
  </r>
  <r>
    <x v="13"/>
    <s v="Industry"/>
    <x v="2"/>
    <m/>
    <x v="1"/>
    <n v="60.312016999999997"/>
    <n v="-6.698479461666679"/>
    <n v="53.613537538333318"/>
    <s v="."/>
    <n v="0"/>
    <n v="53.613537538333318"/>
    <n v="53.58486533277776"/>
    <n v="2.8672205555555601E-2"/>
    <n v="0.70149896638888898"/>
    <s v="."/>
    <n v="0"/>
    <s v="."/>
    <n v="52.88336636638887"/>
    <n v="0.18394911805555558"/>
    <n v="0.33659340361111101"/>
    <n v="1.34789693361111"/>
    <n v="51.014926911111097"/>
    <s v="."/>
    <n v="2.8672205555555601E-2"/>
    <s v="."/>
    <n v="0"/>
    <n v="0"/>
    <n v="0"/>
    <n v="0"/>
    <s v="."/>
    <e v="#N/A"/>
    <s v="."/>
    <x v="1"/>
  </r>
  <r>
    <x v="13"/>
    <s v="Industry"/>
    <x v="2"/>
    <m/>
    <x v="2"/>
    <n v="31.996456000000002"/>
    <n v="-2.7777247169069597E-10"/>
    <n v="31.99645599972223"/>
    <s v="."/>
    <n v="0"/>
    <n v="31.99645599972223"/>
    <n v="31.99645599972223"/>
    <n v="0"/>
    <n v="0.45311467249999998"/>
    <s v="."/>
    <n v="0"/>
    <s v="."/>
    <n v="31.54334132722223"/>
    <n v="0.10967219333333331"/>
    <n v="0.20590698388888889"/>
    <n v="0.856950041666667"/>
    <n v="30.37081210833334"/>
    <s v="."/>
    <n v="0"/>
    <s v="."/>
    <n v="0"/>
    <n v="0"/>
    <n v="0"/>
    <n v="0"/>
    <s v="."/>
    <e v="#N/A"/>
    <s v="."/>
    <x v="1"/>
  </r>
  <r>
    <x v="13"/>
    <s v="Industry"/>
    <x v="2"/>
    <m/>
    <x v="3"/>
    <n v="0.10466999999999999"/>
    <n v="-2.7777784239457759E-10"/>
    <n v="0.10466999972222214"/>
    <s v="."/>
    <n v="0"/>
    <n v="0.10466999972222214"/>
    <n v="0.10466999972222214"/>
    <n v="0"/>
    <n v="1.93471055555556E-3"/>
    <s v="."/>
    <n v="0"/>
    <s v="."/>
    <n v="0.10273528916666658"/>
    <n v="2.40527222222222E-4"/>
    <n v="6.7139444444444497E-4"/>
    <n v="2.79422972222222E-3"/>
    <n v="9.9029137777777693E-2"/>
    <s v="."/>
    <n v="0"/>
    <s v="."/>
    <n v="0"/>
    <n v="0"/>
    <n v="0"/>
    <n v="0"/>
    <s v="."/>
    <e v="#N/A"/>
    <s v="."/>
    <x v="1"/>
  </r>
  <r>
    <x v="13"/>
    <s v="Industry"/>
    <x v="2"/>
    <m/>
    <x v="4"/>
    <n v="8.4329129999999992"/>
    <n v="-3.5527136788005009E-15"/>
    <n v="8.4329129999999957"/>
    <s v="."/>
    <n v="0"/>
    <n v="8.4329129999999957"/>
    <n v="8.4329129999999957"/>
    <n v="0"/>
    <n v="0.22999764888888899"/>
    <s v="."/>
    <n v="0"/>
    <s v="."/>
    <n v="8.2029153511111073"/>
    <n v="0"/>
    <n v="5.3733388611111099E-2"/>
    <n v="0.22362927555555601"/>
    <n v="7.9255526869444406"/>
    <s v="."/>
    <n v="0"/>
    <s v="."/>
    <n v="0"/>
    <n v="0"/>
    <n v="0"/>
    <n v="0"/>
    <s v="."/>
    <e v="#N/A"/>
    <s v="."/>
    <x v="1"/>
  </r>
  <r>
    <x v="13"/>
    <s v="Industry"/>
    <x v="2"/>
    <m/>
    <x v="5"/>
    <n v="8.6806319999999992"/>
    <n v="5.3290705182007514E-15"/>
    <n v="8.6806320000000046"/>
    <s v="."/>
    <n v="0"/>
    <n v="8.6806320000000046"/>
    <n v="8.6806320000000046"/>
    <n v="0"/>
    <n v="0"/>
    <s v="."/>
    <n v="0"/>
    <s v="."/>
    <n v="8.6806320000000046"/>
    <n v="6.1906772499999999E-2"/>
    <n v="5.6457160833333297E-2"/>
    <n v="0.23496515500000001"/>
    <n v="8.3273029116666706"/>
    <s v="."/>
    <n v="0"/>
    <s v="."/>
    <n v="0"/>
    <n v="0"/>
    <n v="0"/>
    <n v="0"/>
    <s v="."/>
    <e v="#N/A"/>
    <s v="."/>
    <x v="1"/>
  </r>
  <r>
    <x v="13"/>
    <s v="Industry"/>
    <x v="2"/>
    <m/>
    <x v="6"/>
    <n v="0.47334100000000001"/>
    <n v="3.3306690738754696E-16"/>
    <n v="0.47334100000000034"/>
    <s v="."/>
    <n v="0"/>
    <n v="0.47334100000000034"/>
    <n v="0.47334100000000034"/>
    <n v="0"/>
    <n v="0"/>
    <s v="."/>
    <n v="0"/>
    <s v="."/>
    <n v="0.47334100000000034"/>
    <n v="3.3756774999999998E-3"/>
    <n v="3.0785186111111002E-3"/>
    <n v="1.2812274722222201E-2"/>
    <n v="0.45407452916666702"/>
    <s v="."/>
    <n v="0"/>
    <s v="."/>
    <n v="0"/>
    <n v="0"/>
    <n v="0"/>
    <n v="0"/>
    <s v="."/>
    <e v="#N/A"/>
    <s v="."/>
    <x v="1"/>
  </r>
  <r>
    <x v="13"/>
    <s v="Industry"/>
    <x v="2"/>
    <m/>
    <x v="7"/>
    <n v="0"/>
    <n v="0"/>
    <n v="0"/>
    <s v="."/>
    <n v="0"/>
    <n v="0"/>
    <n v="0"/>
    <n v="0"/>
    <n v="0"/>
    <s v="."/>
    <n v="0"/>
    <s v="."/>
    <n v="0"/>
    <n v="0"/>
    <n v="0"/>
    <n v="0"/>
    <n v="0"/>
    <s v="."/>
    <n v="0"/>
    <s v="."/>
    <n v="0"/>
    <n v="0"/>
    <n v="0"/>
    <n v="0"/>
    <s v="."/>
    <e v="#N/A"/>
    <s v="."/>
    <x v="1"/>
  </r>
  <r>
    <x v="13"/>
    <s v="Industry"/>
    <x v="2"/>
    <m/>
    <x v="8"/>
    <n v="0"/>
    <n v="0"/>
    <n v="0"/>
    <s v="."/>
    <n v="0"/>
    <n v="0"/>
    <n v="0"/>
    <n v="0"/>
    <n v="0"/>
    <s v="."/>
    <n v="0"/>
    <s v="."/>
    <n v="0"/>
    <n v="0"/>
    <n v="0"/>
    <n v="0"/>
    <n v="0"/>
    <s v="."/>
    <n v="0"/>
    <s v="."/>
    <n v="0"/>
    <n v="0"/>
    <n v="0"/>
    <n v="0"/>
    <s v="."/>
    <e v="#N/A"/>
    <s v="."/>
    <x v="1"/>
  </r>
  <r>
    <x v="13"/>
    <s v="Industry"/>
    <x v="2"/>
    <m/>
    <x v="9"/>
    <s v="-"/>
    <n v="0"/>
    <n v="0"/>
    <s v="."/>
    <n v="0"/>
    <n v="0"/>
    <n v="0"/>
    <n v="0"/>
    <n v="0"/>
    <s v="."/>
    <n v="0"/>
    <s v="."/>
    <n v="0"/>
    <n v="0"/>
    <n v="0"/>
    <n v="0"/>
    <n v="0"/>
    <s v="."/>
    <n v="0"/>
    <s v="."/>
    <n v="0"/>
    <n v="0"/>
    <n v="0"/>
    <n v="0"/>
    <s v="."/>
    <e v="#N/A"/>
    <s v="."/>
    <x v="1"/>
  </r>
  <r>
    <x v="13"/>
    <s v="Industry"/>
    <x v="2"/>
    <m/>
    <x v="10"/>
    <s v="-"/>
    <n v="0"/>
    <n v="0"/>
    <s v="."/>
    <n v="0"/>
    <n v="0"/>
    <n v="0"/>
    <n v="0"/>
    <n v="0"/>
    <s v="."/>
    <n v="0"/>
    <s v="."/>
    <n v="0"/>
    <n v="0"/>
    <n v="0"/>
    <n v="0"/>
    <n v="0"/>
    <s v="."/>
    <n v="0"/>
    <s v="."/>
    <n v="0"/>
    <n v="0"/>
    <n v="0"/>
    <n v="0"/>
    <s v="."/>
    <e v="#N/A"/>
    <s v="."/>
    <x v="1"/>
  </r>
  <r>
    <x v="13"/>
    <s v="Industry"/>
    <x v="2"/>
    <m/>
    <x v="11"/>
    <n v="10.625168"/>
    <n v="-6.6996424611111074"/>
    <n v="3.925525538888893"/>
    <s v="."/>
    <n v="0"/>
    <n v="3.925525538888893"/>
    <n v="3.8968533333333375"/>
    <n v="2.8672205555555601E-2"/>
    <n v="1.6451934444444399E-2"/>
    <s v="."/>
    <n v="0"/>
    <s v="."/>
    <n v="3.880401398888893"/>
    <n v="8.7539477777777795E-3"/>
    <n v="1.6745957222222201E-2"/>
    <n v="1.6745957222222201E-2"/>
    <n v="3.8381555366666706"/>
    <s v="."/>
    <n v="2.8672205555555601E-2"/>
    <s v="."/>
    <n v="0"/>
    <n v="0"/>
    <n v="0"/>
    <n v="0"/>
    <s v="."/>
    <e v="#N/A"/>
    <s v="."/>
    <x v="1"/>
  </r>
  <r>
    <x v="13"/>
    <s v="Industry"/>
    <x v="2"/>
    <m/>
    <x v="12"/>
    <n v="0"/>
    <n v="0"/>
    <n v="0"/>
    <s v="."/>
    <n v="0"/>
    <n v="0"/>
    <n v="0"/>
    <n v="0"/>
    <n v="0"/>
    <s v="."/>
    <n v="0"/>
    <s v="."/>
    <n v="0"/>
    <n v="0"/>
    <n v="0"/>
    <n v="0"/>
    <n v="0"/>
    <s v="."/>
    <n v="0"/>
    <s v="."/>
    <n v="0"/>
    <n v="0"/>
    <n v="0"/>
    <n v="0"/>
    <s v="."/>
    <e v="#N/A"/>
    <s v="."/>
    <x v="1"/>
  </r>
  <r>
    <x v="13"/>
    <s v="Industry"/>
    <x v="2"/>
    <m/>
    <x v="13"/>
    <n v="0"/>
    <n v="0"/>
    <n v="0"/>
    <s v="."/>
    <n v="0"/>
    <n v="0"/>
    <n v="0"/>
    <n v="0"/>
    <n v="0"/>
    <s v="."/>
    <n v="0"/>
    <s v="."/>
    <n v="0"/>
    <n v="0"/>
    <n v="0"/>
    <n v="0"/>
    <n v="0"/>
    <s v="."/>
    <n v="0"/>
    <s v="."/>
    <n v="0"/>
    <n v="0"/>
    <n v="0"/>
    <n v="0"/>
    <s v="."/>
    <e v="#N/A"/>
    <s v="."/>
    <x v="1"/>
  </r>
  <r>
    <x v="13"/>
    <s v="Industry"/>
    <x v="2"/>
    <m/>
    <x v="14"/>
    <n v="0"/>
    <n v="0"/>
    <n v="0"/>
    <s v="."/>
    <n v="0"/>
    <n v="0"/>
    <n v="0"/>
    <n v="0"/>
    <n v="0"/>
    <s v="."/>
    <n v="0"/>
    <s v="."/>
    <n v="0"/>
    <n v="0"/>
    <n v="0"/>
    <n v="0"/>
    <n v="0"/>
    <s v="."/>
    <n v="0"/>
    <s v="."/>
    <n v="0"/>
    <n v="0"/>
    <n v="0"/>
    <n v="0"/>
    <s v="."/>
    <e v="#N/A"/>
    <s v="."/>
    <x v="1"/>
  </r>
  <r>
    <x v="13"/>
    <s v="Industry"/>
    <x v="3"/>
    <m/>
    <x v="1"/>
    <n v="46.067592999999995"/>
    <n v="-24.036518838888878"/>
    <n v="22.031074161111118"/>
    <s v="."/>
    <n v="0"/>
    <n v="22.031074161111118"/>
    <n v="20.023450120833338"/>
    <n v="2.0076240402777779"/>
    <n v="3.2837727952777822"/>
    <s v="."/>
    <n v="0"/>
    <s v="."/>
    <n v="16.739677325555558"/>
    <n v="1.237563444444444E-2"/>
    <n v="0"/>
    <n v="0"/>
    <n v="16.727301691111112"/>
    <s v="."/>
    <n v="0.14853288277777801"/>
    <s v="."/>
    <n v="1.8590911575"/>
    <n v="0.68400307527777804"/>
    <n v="0.64646048777777798"/>
    <n v="0.52862759444444396"/>
    <s v="."/>
    <e v="#N/A"/>
    <s v="."/>
    <x v="1"/>
  </r>
  <r>
    <x v="13"/>
    <s v="Industry"/>
    <x v="3"/>
    <m/>
    <x v="2"/>
    <n v="3.0040290000000001"/>
    <n v="6.5825694444430205E-3"/>
    <n v="3.0106115694444431"/>
    <s v="."/>
    <n v="0"/>
    <n v="3.0106115694444431"/>
    <n v="3.0106115694444431"/>
    <n v="0"/>
    <n v="0.64751559111111101"/>
    <s v="."/>
    <n v="0"/>
    <s v="."/>
    <n v="2.3630959783333321"/>
    <n v="1.7802888888888879E-4"/>
    <n v="0"/>
    <n v="0"/>
    <n v="2.362917949444443"/>
    <s v="."/>
    <n v="0"/>
    <s v="."/>
    <n v="0"/>
    <n v="0"/>
    <n v="0"/>
    <n v="0"/>
    <s v="."/>
    <e v="#N/A"/>
    <s v="."/>
    <x v="1"/>
  </r>
  <r>
    <x v="13"/>
    <s v="Industry"/>
    <x v="3"/>
    <m/>
    <x v="3"/>
    <n v="2.6667589999999999"/>
    <n v="5.8435280555566571E-3"/>
    <n v="2.6726025280555565"/>
    <s v="."/>
    <n v="0"/>
    <n v="2.6726025280555565"/>
    <n v="2.6726025280555565"/>
    <n v="0"/>
    <n v="0"/>
    <s v="."/>
    <n v="0"/>
    <s v="."/>
    <n v="2.6726025280555565"/>
    <n v="6.0032433333333402E-3"/>
    <n v="0"/>
    <n v="0"/>
    <n v="2.6665992847222233"/>
    <s v="."/>
    <n v="0"/>
    <s v="."/>
    <n v="0"/>
    <n v="0"/>
    <n v="0"/>
    <n v="0"/>
    <s v="."/>
    <e v="#N/A"/>
    <s v="."/>
    <x v="1"/>
  </r>
  <r>
    <x v="13"/>
    <s v="Industry"/>
    <x v="3"/>
    <m/>
    <x v="4"/>
    <n v="11.455550000000001"/>
    <n v="2.5101939722228295E-2"/>
    <n v="11.480651939722229"/>
    <s v="."/>
    <n v="0"/>
    <n v="11.480651939722229"/>
    <n v="11.480651939722229"/>
    <n v="0"/>
    <n v="2.5343606830555601"/>
    <s v="."/>
    <n v="0"/>
    <s v="."/>
    <n v="8.9462912566666688"/>
    <n v="0"/>
    <n v="0"/>
    <n v="0"/>
    <n v="8.9462912566666688"/>
    <s v="."/>
    <n v="0"/>
    <s v="."/>
    <n v="0"/>
    <n v="0"/>
    <n v="0"/>
    <n v="0"/>
    <s v="."/>
    <e v="#N/A"/>
    <s v="."/>
    <x v="1"/>
  </r>
  <r>
    <x v="13"/>
    <s v="Industry"/>
    <x v="3"/>
    <m/>
    <x v="5"/>
    <n v="2.2887839999999997"/>
    <n v="5.0152908333322976E-3"/>
    <n v="2.293799290833332"/>
    <s v="."/>
    <n v="0"/>
    <n v="2.293799290833332"/>
    <n v="2.293799290833332"/>
    <n v="0"/>
    <n v="0"/>
    <s v="."/>
    <n v="0"/>
    <s v="."/>
    <n v="2.293799290833332"/>
    <n v="5.1523688888888801E-3"/>
    <n v="0"/>
    <n v="0"/>
    <n v="2.288646921944443"/>
    <s v="."/>
    <n v="0"/>
    <s v="."/>
    <n v="0"/>
    <n v="0"/>
    <n v="0"/>
    <n v="0"/>
    <s v="."/>
    <e v="#N/A"/>
    <s v="."/>
    <x v="1"/>
  </r>
  <r>
    <x v="13"/>
    <s v="Industry"/>
    <x v="3"/>
    <m/>
    <x v="6"/>
    <n v="0.46287400000000001"/>
    <n v="1.0142713888885435E-3"/>
    <n v="0.46388827138888855"/>
    <s v="."/>
    <n v="0"/>
    <n v="0.46388827138888855"/>
    <n v="0.46388827138888855"/>
    <n v="0"/>
    <n v="0"/>
    <s v="."/>
    <n v="0"/>
    <s v="."/>
    <n v="0.46388827138888855"/>
    <n v="1.041993333333334E-3"/>
    <n v="0"/>
    <n v="0"/>
    <n v="0.46284627805555523"/>
    <s v="."/>
    <n v="0"/>
    <s v="."/>
    <n v="0"/>
    <n v="0"/>
    <n v="0"/>
    <n v="0"/>
    <s v="."/>
    <e v="#N/A"/>
    <s v="."/>
    <x v="1"/>
  </r>
  <r>
    <x v="13"/>
    <s v="Industry"/>
    <x v="3"/>
    <m/>
    <x v="7"/>
    <n v="0"/>
    <n v="0"/>
    <n v="0"/>
    <s v="."/>
    <n v="0"/>
    <n v="0"/>
    <n v="0"/>
    <n v="0"/>
    <n v="0"/>
    <s v="."/>
    <n v="0"/>
    <s v="."/>
    <n v="0"/>
    <n v="0"/>
    <n v="0"/>
    <n v="0"/>
    <n v="0"/>
    <s v="."/>
    <n v="0"/>
    <s v="."/>
    <n v="0"/>
    <n v="0"/>
    <n v="0"/>
    <n v="0"/>
    <s v="."/>
    <e v="#N/A"/>
    <s v="."/>
    <x v="1"/>
  </r>
  <r>
    <x v="13"/>
    <s v="Industry"/>
    <x v="3"/>
    <m/>
    <x v="8"/>
    <n v="0"/>
    <n v="0"/>
    <n v="0"/>
    <s v="."/>
    <n v="0"/>
    <n v="0"/>
    <n v="0"/>
    <n v="0"/>
    <n v="0"/>
    <s v="."/>
    <n v="0"/>
    <s v="."/>
    <n v="0"/>
    <n v="0"/>
    <n v="0"/>
    <n v="0"/>
    <n v="0"/>
    <s v="."/>
    <n v="0"/>
    <s v="."/>
    <n v="0"/>
    <n v="0"/>
    <n v="0"/>
    <n v="0"/>
    <s v="."/>
    <e v="#N/A"/>
    <s v="."/>
    <x v="1"/>
  </r>
  <r>
    <x v="13"/>
    <s v="Industry"/>
    <x v="3"/>
    <m/>
    <x v="9"/>
    <s v="-"/>
    <n v="0"/>
    <n v="0"/>
    <s v="."/>
    <n v="0"/>
    <n v="0"/>
    <n v="0"/>
    <n v="0"/>
    <n v="0"/>
    <s v="."/>
    <n v="0"/>
    <s v="."/>
    <n v="0"/>
    <n v="0"/>
    <n v="0"/>
    <n v="0"/>
    <n v="0"/>
    <s v="."/>
    <n v="0"/>
    <s v="."/>
    <n v="0"/>
    <n v="0"/>
    <n v="0"/>
    <n v="0"/>
    <s v="."/>
    <e v="#N/A"/>
    <s v="."/>
    <x v="1"/>
  </r>
  <r>
    <x v="13"/>
    <s v="Industry"/>
    <x v="3"/>
    <m/>
    <x v="10"/>
    <s v="-"/>
    <n v="0"/>
    <n v="0"/>
    <s v="."/>
    <n v="0"/>
    <n v="0"/>
    <n v="0"/>
    <n v="0"/>
    <n v="0"/>
    <s v="."/>
    <n v="0"/>
    <s v="."/>
    <n v="0"/>
    <n v="0"/>
    <n v="0"/>
    <n v="0"/>
    <n v="0"/>
    <s v="."/>
    <n v="0"/>
    <s v="."/>
    <n v="0"/>
    <n v="0"/>
    <n v="0"/>
    <n v="0"/>
    <s v="."/>
    <e v="#N/A"/>
    <s v="."/>
    <x v="1"/>
  </r>
  <r>
    <x v="13"/>
    <s v="Industry"/>
    <x v="3"/>
    <m/>
    <x v="11"/>
    <n v="26.190760000000001"/>
    <n v="-24.081239438611114"/>
    <n v="2.109520561388889"/>
    <s v="."/>
    <n v="0"/>
    <n v="2.109520561388889"/>
    <n v="0.101896521111111"/>
    <n v="2.0076240402777779"/>
    <n v="0.101896521111111"/>
    <s v="."/>
    <n v="0"/>
    <s v="."/>
    <n v="0"/>
    <n v="0"/>
    <n v="0"/>
    <n v="0"/>
    <n v="0"/>
    <s v="."/>
    <n v="0.14853288277777801"/>
    <s v="."/>
    <n v="1.8590911575"/>
    <n v="0.68400307527777804"/>
    <n v="0.64646048777777798"/>
    <n v="0.52862759444444396"/>
    <s v="."/>
    <e v="#N/A"/>
    <s v="."/>
    <x v="1"/>
  </r>
  <r>
    <x v="13"/>
    <s v="Industry"/>
    <x v="3"/>
    <m/>
    <x v="12"/>
    <n v="0"/>
    <n v="0"/>
    <n v="0"/>
    <s v="."/>
    <n v="0"/>
    <n v="0"/>
    <n v="0"/>
    <n v="0"/>
    <n v="0"/>
    <s v="."/>
    <n v="0"/>
    <s v="."/>
    <n v="0"/>
    <n v="0"/>
    <n v="0"/>
    <n v="0"/>
    <n v="0"/>
    <s v="."/>
    <n v="0"/>
    <s v="."/>
    <n v="0"/>
    <n v="0"/>
    <n v="0"/>
    <n v="0"/>
    <s v="."/>
    <e v="#N/A"/>
    <s v="."/>
    <x v="1"/>
  </r>
  <r>
    <x v="13"/>
    <s v="Industry"/>
    <x v="3"/>
    <m/>
    <x v="13"/>
    <n v="0"/>
    <n v="0"/>
    <n v="0"/>
    <s v="."/>
    <n v="0"/>
    <n v="0"/>
    <n v="0"/>
    <n v="0"/>
    <n v="0"/>
    <s v="."/>
    <n v="0"/>
    <s v="."/>
    <n v="0"/>
    <n v="0"/>
    <n v="0"/>
    <n v="0"/>
    <n v="0"/>
    <s v="."/>
    <n v="0"/>
    <s v="."/>
    <n v="0"/>
    <n v="0"/>
    <n v="0"/>
    <n v="0"/>
    <s v="."/>
    <e v="#N/A"/>
    <s v="."/>
    <x v="1"/>
  </r>
  <r>
    <x v="13"/>
    <s v="Industry"/>
    <x v="3"/>
    <m/>
    <x v="14"/>
    <n v="0"/>
    <n v="0"/>
    <n v="0"/>
    <s v="."/>
    <n v="0"/>
    <n v="0"/>
    <n v="0"/>
    <n v="0"/>
    <n v="0"/>
    <s v="."/>
    <n v="0"/>
    <s v="."/>
    <n v="0"/>
    <n v="0"/>
    <n v="0"/>
    <n v="0"/>
    <n v="0"/>
    <s v="."/>
    <n v="0"/>
    <s v="."/>
    <n v="0"/>
    <n v="0"/>
    <n v="0"/>
    <n v="0"/>
    <s v="."/>
    <e v="#N/A"/>
    <s v="."/>
    <x v="1"/>
  </r>
  <r>
    <x v="13"/>
    <s v="Industry"/>
    <x v="4"/>
    <m/>
    <x v="1"/>
    <n v="12.044027999999999"/>
    <n v="-6.5465328430555525"/>
    <n v="5.4974951569444466"/>
    <s v="."/>
    <n v="0"/>
    <n v="5.4974951569444466"/>
    <n v="5.4824990180555577"/>
    <n v="1.4996138888888901E-2"/>
    <n v="0.32961501916666663"/>
    <s v="."/>
    <n v="0"/>
    <s v="."/>
    <n v="5.1528839988888908"/>
    <n v="2.7656786111111199E-2"/>
    <n v="0.41345504083333201"/>
    <n v="1.7382330313888901"/>
    <n v="2.9735391405555571"/>
    <s v="."/>
    <n v="1.4996138888888901E-2"/>
    <s v="."/>
    <n v="0"/>
    <n v="0"/>
    <n v="0"/>
    <n v="0"/>
    <s v="."/>
    <e v="#N/A"/>
    <s v="."/>
    <x v="1"/>
  </r>
  <r>
    <x v="13"/>
    <s v="Industry"/>
    <x v="4"/>
    <m/>
    <x v="2"/>
    <n v="1.3956E-2"/>
    <n v="2.7777778341397941E-10"/>
    <n v="1.3956000277777783E-2"/>
    <s v="."/>
    <n v="0"/>
    <n v="1.3956000277777783E-2"/>
    <n v="1.3956000277777783E-2"/>
    <n v="0"/>
    <n v="9.9112027777777806E-4"/>
    <s v="."/>
    <n v="0"/>
    <s v="."/>
    <n v="1.2964880000000005E-2"/>
    <n v="4.8799444444444401E-5"/>
    <n v="1.2335808333333331E-3"/>
    <n v="4.2115427777777801E-3"/>
    <n v="7.4709569444444479E-3"/>
    <s v="."/>
    <n v="0"/>
    <s v="."/>
    <n v="0"/>
    <n v="0"/>
    <n v="0"/>
    <n v="0"/>
    <s v="."/>
    <e v="#N/A"/>
    <s v="."/>
    <x v="1"/>
  </r>
  <r>
    <x v="13"/>
    <s v="Industry"/>
    <x v="4"/>
    <m/>
    <x v="3"/>
    <n v="0.12676699999999999"/>
    <n v="5.555555460112771E-10"/>
    <n v="0.12676700055555554"/>
    <s v="."/>
    <n v="0"/>
    <n v="0.12676700055555554"/>
    <n v="0.12676700055555554"/>
    <n v="0"/>
    <n v="5.0392624999999998E-3"/>
    <s v="."/>
    <n v="0"/>
    <s v="."/>
    <n v="0.12172773805555553"/>
    <n v="4.4066755555555604E-3"/>
    <n v="1.12050225E-2"/>
    <n v="3.82548455555555E-2"/>
    <n v="6.7861194444444481E-2"/>
    <s v="."/>
    <n v="0"/>
    <s v="."/>
    <n v="0"/>
    <n v="0"/>
    <n v="0"/>
    <n v="0"/>
    <s v="."/>
    <e v="#N/A"/>
    <s v="."/>
    <x v="1"/>
  </r>
  <r>
    <x v="13"/>
    <s v="Industry"/>
    <x v="4"/>
    <m/>
    <x v="4"/>
    <n v="4.4345189999999999"/>
    <n v="-2.7778401801015207E-10"/>
    <n v="4.4345189997222159"/>
    <s v="."/>
    <n v="0"/>
    <n v="4.4345189997222159"/>
    <n v="4.4345189997222159"/>
    <n v="0"/>
    <n v="0.31502729000000002"/>
    <s v="."/>
    <n v="0"/>
    <s v="."/>
    <n v="4.1194917097222161"/>
    <n v="1.5407211111111121E-2"/>
    <n v="0.39197018166666597"/>
    <n v="1.33821767361111"/>
    <n v="2.3738966433333291"/>
    <s v="."/>
    <n v="0"/>
    <s v="."/>
    <n v="0"/>
    <n v="0"/>
    <n v="0"/>
    <n v="0"/>
    <s v="."/>
    <e v="#N/A"/>
    <s v="."/>
    <x v="1"/>
  </r>
  <r>
    <x v="13"/>
    <s v="Industry"/>
    <x v="4"/>
    <m/>
    <x v="5"/>
    <n v="0.102344"/>
    <n v="2.7777781463900197E-10"/>
    <n v="0.10234400027777782"/>
    <s v="."/>
    <n v="0"/>
    <n v="0.10234400027777782"/>
    <n v="0.10234400027777782"/>
    <n v="0"/>
    <n v="0"/>
    <s v="."/>
    <n v="0"/>
    <s v="."/>
    <n v="0.10234400027777782"/>
    <n v="7.6260783333333398E-3"/>
    <n v="9.0462566666666706E-3"/>
    <n v="3.0884646111111101E-2"/>
    <n v="5.4787019166666714E-2"/>
    <s v="."/>
    <n v="0"/>
    <s v="."/>
    <n v="0"/>
    <n v="0"/>
    <n v="0"/>
    <n v="0"/>
    <s v="."/>
    <e v="#N/A"/>
    <s v="."/>
    <x v="1"/>
  </r>
  <r>
    <x v="13"/>
    <s v="Industry"/>
    <x v="4"/>
    <m/>
    <x v="6"/>
    <n v="0"/>
    <n v="0"/>
    <n v="0"/>
    <s v="."/>
    <n v="0"/>
    <n v="0"/>
    <n v="0"/>
    <n v="0"/>
    <n v="0"/>
    <s v="."/>
    <n v="0"/>
    <s v="."/>
    <n v="0"/>
    <n v="0"/>
    <n v="0"/>
    <n v="0"/>
    <n v="0"/>
    <s v="."/>
    <n v="0"/>
    <s v="."/>
    <n v="0"/>
    <n v="0"/>
    <n v="0"/>
    <n v="0"/>
    <s v="."/>
    <e v="#N/A"/>
    <s v="."/>
    <x v="1"/>
  </r>
  <r>
    <x v="13"/>
    <s v="Industry"/>
    <x v="4"/>
    <m/>
    <x v="7"/>
    <n v="0"/>
    <n v="0"/>
    <n v="0"/>
    <s v="."/>
    <n v="0"/>
    <n v="0"/>
    <n v="0"/>
    <n v="0"/>
    <n v="0"/>
    <s v="."/>
    <n v="0"/>
    <s v="."/>
    <n v="0"/>
    <n v="0"/>
    <n v="0"/>
    <n v="0"/>
    <n v="0"/>
    <s v="."/>
    <n v="0"/>
    <s v="."/>
    <n v="0"/>
    <n v="0"/>
    <n v="0"/>
    <n v="0"/>
    <s v="."/>
    <e v="#N/A"/>
    <s v="."/>
    <x v="1"/>
  </r>
  <r>
    <x v="13"/>
    <s v="Industry"/>
    <x v="4"/>
    <m/>
    <x v="8"/>
    <n v="0"/>
    <n v="0"/>
    <n v="0"/>
    <s v="."/>
    <n v="0"/>
    <n v="0"/>
    <n v="0"/>
    <n v="0"/>
    <n v="0"/>
    <s v="."/>
    <n v="0"/>
    <s v="."/>
    <n v="0"/>
    <n v="0"/>
    <n v="0"/>
    <n v="0"/>
    <n v="0"/>
    <s v="."/>
    <n v="0"/>
    <s v="."/>
    <n v="0"/>
    <n v="0"/>
    <n v="0"/>
    <n v="0"/>
    <s v="."/>
    <e v="#N/A"/>
    <s v="."/>
    <x v="1"/>
  </r>
  <r>
    <x v="13"/>
    <s v="Industry"/>
    <x v="4"/>
    <m/>
    <x v="9"/>
    <s v="-"/>
    <n v="0"/>
    <n v="0"/>
    <s v="."/>
    <n v="0"/>
    <n v="0"/>
    <n v="0"/>
    <n v="0"/>
    <n v="0"/>
    <s v="."/>
    <n v="0"/>
    <s v="."/>
    <n v="0"/>
    <n v="0"/>
    <n v="0"/>
    <n v="0"/>
    <n v="0"/>
    <s v="."/>
    <n v="0"/>
    <s v="."/>
    <n v="0"/>
    <n v="0"/>
    <n v="0"/>
    <n v="0"/>
    <s v="."/>
    <e v="#N/A"/>
    <s v="."/>
    <x v="1"/>
  </r>
  <r>
    <x v="13"/>
    <s v="Industry"/>
    <x v="4"/>
    <m/>
    <x v="10"/>
    <s v="-"/>
    <n v="0"/>
    <n v="0"/>
    <s v="."/>
    <n v="0"/>
    <n v="0"/>
    <n v="0"/>
    <n v="0"/>
    <n v="0"/>
    <s v="."/>
    <n v="0"/>
    <s v="."/>
    <n v="0"/>
    <n v="0"/>
    <n v="0"/>
    <n v="0"/>
    <n v="0"/>
    <s v="."/>
    <n v="0"/>
    <s v="."/>
    <n v="0"/>
    <n v="0"/>
    <n v="0"/>
    <n v="0"/>
    <s v="."/>
    <e v="#N/A"/>
    <s v="."/>
    <x v="1"/>
  </r>
  <r>
    <x v="13"/>
    <s v="Industry"/>
    <x v="4"/>
    <m/>
    <x v="11"/>
    <n v="7.3664419999999993"/>
    <n v="-6.5465328430555552"/>
    <n v="0.81990915694444455"/>
    <s v="."/>
    <n v="0"/>
    <n v="0.81990915694444455"/>
    <n v="0.8049130180555556"/>
    <n v="1.4996138888888901E-2"/>
    <n v="8.5573463888888902E-3"/>
    <s v="."/>
    <n v="0"/>
    <s v="."/>
    <n v="0.79635567166666665"/>
    <n v="1.6802166666666661E-4"/>
    <n v="0"/>
    <n v="0.32666432333333301"/>
    <n v="0.46952332666666696"/>
    <s v="."/>
    <n v="1.4996138888888901E-2"/>
    <s v="."/>
    <n v="0"/>
    <n v="0"/>
    <n v="0"/>
    <n v="0"/>
    <s v="."/>
    <e v="#N/A"/>
    <s v="."/>
    <x v="1"/>
  </r>
  <r>
    <x v="13"/>
    <s v="Industry"/>
    <x v="4"/>
    <m/>
    <x v="12"/>
    <n v="0"/>
    <n v="0"/>
    <n v="0"/>
    <s v="."/>
    <n v="0"/>
    <n v="0"/>
    <n v="0"/>
    <n v="0"/>
    <n v="0"/>
    <s v="."/>
    <n v="0"/>
    <s v="."/>
    <n v="0"/>
    <n v="0"/>
    <n v="0"/>
    <n v="0"/>
    <n v="0"/>
    <s v="."/>
    <n v="0"/>
    <s v="."/>
    <n v="0"/>
    <n v="0"/>
    <n v="0"/>
    <n v="0"/>
    <s v="."/>
    <e v="#N/A"/>
    <s v="."/>
    <x v="1"/>
  </r>
  <r>
    <x v="13"/>
    <s v="Industry"/>
    <x v="4"/>
    <m/>
    <x v="13"/>
    <n v="0"/>
    <n v="0"/>
    <n v="0"/>
    <s v="."/>
    <n v="0"/>
    <n v="0"/>
    <n v="0"/>
    <n v="0"/>
    <n v="0"/>
    <s v="."/>
    <n v="0"/>
    <s v="."/>
    <n v="0"/>
    <n v="0"/>
    <n v="0"/>
    <n v="0"/>
    <n v="0"/>
    <s v="."/>
    <n v="0"/>
    <s v="."/>
    <n v="0"/>
    <n v="0"/>
    <n v="0"/>
    <n v="0"/>
    <s v="."/>
    <e v="#N/A"/>
    <s v="."/>
    <x v="1"/>
  </r>
  <r>
    <x v="13"/>
    <s v="Industry"/>
    <x v="4"/>
    <m/>
    <x v="14"/>
    <n v="0"/>
    <n v="0"/>
    <n v="0"/>
    <s v="."/>
    <n v="0"/>
    <n v="0"/>
    <n v="0"/>
    <n v="0"/>
    <n v="0"/>
    <s v="."/>
    <n v="0"/>
    <s v="."/>
    <n v="0"/>
    <n v="0"/>
    <n v="0"/>
    <n v="0"/>
    <n v="0"/>
    <s v="."/>
    <n v="0"/>
    <s v="."/>
    <n v="0"/>
    <n v="0"/>
    <n v="0"/>
    <n v="0"/>
    <s v="."/>
    <e v="#N/A"/>
    <s v="."/>
    <x v="1"/>
  </r>
  <r>
    <x v="13"/>
    <s v="Industry"/>
    <x v="5"/>
    <m/>
    <x v="1"/>
    <n v="47.159649999999999"/>
    <n v="-8.6660472572222886"/>
    <n v="38.493602742777711"/>
    <s v="."/>
    <n v="0"/>
    <n v="38.493602742777711"/>
    <n v="38.181519367222158"/>
    <n v="0.31208337555555582"/>
    <n v="1.684231460833338"/>
    <s v="."/>
    <n v="0"/>
    <s v="."/>
    <n v="36.49728790638882"/>
    <n v="0.31027012777777802"/>
    <n v="3.707263755"/>
    <n v="5.18565914694444"/>
    <n v="27.294094876666598"/>
    <s v="."/>
    <n v="7.5339882777777797E-2"/>
    <s v="."/>
    <n v="0.23674349277777801"/>
    <n v="0"/>
    <n v="0"/>
    <n v="0.23674349277777801"/>
    <s v="."/>
    <e v="#N/A"/>
    <s v="."/>
    <x v="1"/>
  </r>
  <r>
    <x v="13"/>
    <s v="Industry"/>
    <x v="5"/>
    <m/>
    <x v="2"/>
    <n v="5.6033340000000003"/>
    <n v="-2.7778224165331267E-10"/>
    <n v="5.603333999722218"/>
    <s v="."/>
    <n v="0"/>
    <n v="5.603333999722218"/>
    <n v="5.603333999722218"/>
    <n v="0"/>
    <n v="0.28789431638888902"/>
    <s v="."/>
    <n v="0"/>
    <s v="."/>
    <n v="5.3154396833333291"/>
    <n v="2.73651372222222E-2"/>
    <n v="0.54029389500000002"/>
    <n v="0.75695408916666695"/>
    <n v="3.9908265619444396"/>
    <s v="."/>
    <n v="0"/>
    <s v="."/>
    <n v="0"/>
    <n v="0"/>
    <n v="0"/>
    <n v="0"/>
    <s v="."/>
    <e v="#N/A"/>
    <s v="."/>
    <x v="1"/>
  </r>
  <r>
    <x v="13"/>
    <s v="Industry"/>
    <x v="5"/>
    <m/>
    <x v="3"/>
    <n v="3.1738270000000002"/>
    <n v="-2.7776803079859747E-10"/>
    <n v="3.1738269997222321"/>
    <s v="."/>
    <n v="0"/>
    <n v="3.1738269997222321"/>
    <n v="3.1738269997222321"/>
    <n v="0"/>
    <n v="2.7839728888888901E-2"/>
    <s v="."/>
    <n v="0"/>
    <s v="."/>
    <n v="3.1459872708333432"/>
    <n v="7.1532894999999999E-2"/>
    <n v="0.31412358416666702"/>
    <n v="0.44008850305555602"/>
    <n v="2.3202422886111203"/>
    <s v="."/>
    <n v="0"/>
    <s v="."/>
    <n v="0"/>
    <n v="0"/>
    <n v="0"/>
    <n v="0"/>
    <s v="."/>
    <e v="#N/A"/>
    <s v="."/>
    <x v="1"/>
  </r>
  <r>
    <x v="13"/>
    <s v="Industry"/>
    <x v="5"/>
    <m/>
    <x v="4"/>
    <n v="21.195674999999998"/>
    <n v="0"/>
    <n v="21.195674999999998"/>
    <s v="."/>
    <n v="0"/>
    <n v="21.195674999999998"/>
    <n v="21.195674999999998"/>
    <n v="0"/>
    <n v="1.3387117805555599"/>
    <s v="."/>
    <n v="0"/>
    <s v="."/>
    <n v="19.856963219444438"/>
    <n v="0"/>
    <n v="2.0288284349999999"/>
    <n v="2.84239743138889"/>
    <n v="14.98573735305555"/>
    <s v="."/>
    <n v="0"/>
    <s v="."/>
    <n v="0"/>
    <n v="0"/>
    <n v="0"/>
    <n v="0"/>
    <s v="."/>
    <e v="#N/A"/>
    <s v="."/>
    <x v="1"/>
  </r>
  <r>
    <x v="13"/>
    <s v="Industry"/>
    <x v="5"/>
    <m/>
    <x v="5"/>
    <n v="6.4325529999999995"/>
    <n v="-2.7778224165331267E-10"/>
    <n v="6.4325529997222173"/>
    <s v="."/>
    <n v="0"/>
    <n v="6.4325529997222173"/>
    <n v="6.4325529997222173"/>
    <n v="0"/>
    <n v="0"/>
    <s v="."/>
    <n v="0"/>
    <s v="."/>
    <n v="6.4325529997222173"/>
    <n v="0.16836103944444439"/>
    <n v="0.640025900833332"/>
    <n v="0.89667906111111095"/>
    <n v="4.7274869983333296"/>
    <s v="."/>
    <n v="0"/>
    <s v="."/>
    <n v="0"/>
    <n v="0"/>
    <n v="0"/>
    <n v="0"/>
    <s v="."/>
    <e v="#N/A"/>
    <s v="."/>
    <x v="1"/>
  </r>
  <r>
    <x v="13"/>
    <s v="Industry"/>
    <x v="5"/>
    <m/>
    <x v="6"/>
    <n v="1.6433190000000002"/>
    <n v="-4.4408920985006262E-16"/>
    <n v="1.6433189999999998"/>
    <s v="."/>
    <n v="0"/>
    <n v="1.6433189999999998"/>
    <n v="1.6433189999999998"/>
    <n v="0"/>
    <n v="0"/>
    <s v="."/>
    <n v="0"/>
    <s v="."/>
    <n v="1.6433189999999998"/>
    <n v="4.3011055555555601E-2"/>
    <n v="0.16350688833333329"/>
    <n v="0.22907385888888901"/>
    <n v="1.2077271972222219"/>
    <s v="."/>
    <n v="0"/>
    <s v="."/>
    <n v="0"/>
    <n v="0"/>
    <n v="0"/>
    <n v="0"/>
    <s v="."/>
    <e v="#N/A"/>
    <s v="."/>
    <x v="1"/>
  </r>
  <r>
    <x v="13"/>
    <s v="Industry"/>
    <x v="5"/>
    <m/>
    <x v="7"/>
    <n v="0"/>
    <n v="0"/>
    <n v="0"/>
    <s v="."/>
    <n v="0"/>
    <n v="0"/>
    <n v="0"/>
    <n v="0"/>
    <n v="0"/>
    <s v="."/>
    <n v="0"/>
    <s v="."/>
    <n v="0"/>
    <n v="0"/>
    <n v="0"/>
    <n v="0"/>
    <n v="0"/>
    <s v="."/>
    <n v="0"/>
    <s v="."/>
    <n v="0"/>
    <n v="0"/>
    <n v="0"/>
    <n v="0"/>
    <s v="."/>
    <e v="#N/A"/>
    <s v="."/>
    <x v="1"/>
  </r>
  <r>
    <x v="13"/>
    <s v="Industry"/>
    <x v="5"/>
    <m/>
    <x v="8"/>
    <n v="0"/>
    <n v="0"/>
    <n v="0"/>
    <s v="."/>
    <n v="0"/>
    <n v="0"/>
    <n v="0"/>
    <n v="0"/>
    <n v="0"/>
    <s v="."/>
    <n v="0"/>
    <s v="."/>
    <n v="0"/>
    <n v="0"/>
    <n v="0"/>
    <n v="0"/>
    <n v="0"/>
    <s v="."/>
    <n v="0"/>
    <s v="."/>
    <n v="0"/>
    <n v="0"/>
    <n v="0"/>
    <n v="0"/>
    <s v="."/>
    <e v="#N/A"/>
    <s v="."/>
    <x v="1"/>
  </r>
  <r>
    <x v="13"/>
    <s v="Industry"/>
    <x v="5"/>
    <m/>
    <x v="9"/>
    <s v="-"/>
    <n v="0"/>
    <n v="0"/>
    <s v="."/>
    <n v="0"/>
    <n v="0"/>
    <n v="0"/>
    <n v="0"/>
    <n v="0"/>
    <s v="."/>
    <n v="0"/>
    <s v="."/>
    <n v="0"/>
    <n v="0"/>
    <n v="0"/>
    <n v="0"/>
    <n v="0"/>
    <s v="."/>
    <n v="0"/>
    <s v="."/>
    <n v="0"/>
    <n v="0"/>
    <n v="0"/>
    <n v="0"/>
    <s v="."/>
    <e v="#N/A"/>
    <s v="."/>
    <x v="1"/>
  </r>
  <r>
    <x v="13"/>
    <s v="Industry"/>
    <x v="5"/>
    <m/>
    <x v="10"/>
    <s v="-"/>
    <n v="0"/>
    <n v="0"/>
    <s v="."/>
    <n v="0"/>
    <n v="0"/>
    <n v="0"/>
    <n v="0"/>
    <n v="0"/>
    <s v="."/>
    <n v="0"/>
    <s v="."/>
    <n v="0"/>
    <n v="0"/>
    <n v="0"/>
    <n v="0"/>
    <n v="0"/>
    <s v="."/>
    <n v="0"/>
    <s v="."/>
    <n v="0"/>
    <n v="0"/>
    <n v="0"/>
    <n v="0"/>
    <s v="."/>
    <e v="#N/A"/>
    <s v="."/>
    <x v="1"/>
  </r>
  <r>
    <x v="13"/>
    <s v="Industry"/>
    <x v="5"/>
    <m/>
    <x v="11"/>
    <n v="9.1109419999999997"/>
    <n v="-8.6660472577777767"/>
    <n v="0.44489474222222247"/>
    <s v="."/>
    <n v="0"/>
    <n v="0.44489474222222247"/>
    <n v="0.13281136666666665"/>
    <n v="0.31208337555555582"/>
    <n v="2.9785635000000001E-2"/>
    <s v="."/>
    <n v="0"/>
    <s v="."/>
    <n v="0.10302573166666665"/>
    <n v="0"/>
    <n v="2.0485050833333341E-2"/>
    <n v="2.0466203333333301E-2"/>
    <n v="6.2074477500000003E-2"/>
    <s v="."/>
    <n v="7.5339882777777797E-2"/>
    <s v="."/>
    <n v="0.23674349277777801"/>
    <n v="0"/>
    <n v="0"/>
    <n v="0.23674349277777801"/>
    <s v="."/>
    <e v="#N/A"/>
    <s v="."/>
    <x v="1"/>
  </r>
  <r>
    <x v="13"/>
    <s v="Industry"/>
    <x v="5"/>
    <m/>
    <x v="12"/>
    <n v="0"/>
    <n v="0"/>
    <n v="0"/>
    <s v="."/>
    <n v="0"/>
    <n v="0"/>
    <n v="0"/>
    <n v="0"/>
    <n v="0"/>
    <s v="."/>
    <n v="0"/>
    <s v="."/>
    <n v="0"/>
    <n v="0"/>
    <n v="0"/>
    <n v="0"/>
    <n v="0"/>
    <s v="."/>
    <n v="0"/>
    <s v="."/>
    <n v="0"/>
    <n v="0"/>
    <n v="0"/>
    <n v="0"/>
    <s v="."/>
    <e v="#N/A"/>
    <s v="."/>
    <x v="1"/>
  </r>
  <r>
    <x v="13"/>
    <s v="Industry"/>
    <x v="5"/>
    <m/>
    <x v="13"/>
    <n v="0"/>
    <n v="0"/>
    <n v="0"/>
    <s v="."/>
    <n v="0"/>
    <n v="0"/>
    <n v="0"/>
    <n v="0"/>
    <n v="0"/>
    <s v="."/>
    <n v="0"/>
    <s v="."/>
    <n v="0"/>
    <n v="0"/>
    <n v="0"/>
    <n v="0"/>
    <n v="0"/>
    <s v="."/>
    <n v="0"/>
    <s v="."/>
    <n v="0"/>
    <n v="0"/>
    <n v="0"/>
    <n v="0"/>
    <s v="."/>
    <e v="#N/A"/>
    <s v="."/>
    <x v="1"/>
  </r>
  <r>
    <x v="13"/>
    <s v="Industry"/>
    <x v="5"/>
    <m/>
    <x v="14"/>
    <n v="0"/>
    <n v="0"/>
    <n v="0"/>
    <s v="."/>
    <n v="0"/>
    <n v="0"/>
    <n v="0"/>
    <n v="0"/>
    <n v="0"/>
    <s v="."/>
    <n v="0"/>
    <s v="."/>
    <n v="0"/>
    <n v="0"/>
    <n v="0"/>
    <n v="0"/>
    <n v="0"/>
    <s v="."/>
    <n v="0"/>
    <s v="."/>
    <n v="0"/>
    <n v="0"/>
    <n v="0"/>
    <n v="0"/>
    <s v="."/>
    <e v="#N/A"/>
    <s v="."/>
    <x v="1"/>
  </r>
  <r>
    <x v="13"/>
    <s v="Industry"/>
    <x v="6"/>
    <m/>
    <x v="1"/>
    <n v="24.445097000000001"/>
    <n v="-8.1053276661111155"/>
    <n v="16.339769333888885"/>
    <s v="."/>
    <n v="0"/>
    <n v="16.339769333888885"/>
    <n v="16.177701883888886"/>
    <n v="0.16206745"/>
    <n v="1.9596893883333331"/>
    <s v="."/>
    <n v="0"/>
    <s v="."/>
    <n v="14.218012495555552"/>
    <n v="0.107004579166667"/>
    <n v="13.64116484333333"/>
    <n v="0.26935828722222199"/>
    <n v="0.20048478583333301"/>
    <s v="."/>
    <n v="8.9753291666666707E-2"/>
    <s v="."/>
    <n v="7.2314158333333295E-2"/>
    <n v="0"/>
    <n v="0"/>
    <n v="7.2314158333333295E-2"/>
    <s v="."/>
    <e v="#N/A"/>
    <s v="."/>
    <x v="1"/>
  </r>
  <r>
    <x v="13"/>
    <s v="Industry"/>
    <x v="6"/>
    <m/>
    <x v="2"/>
    <n v="0.26051199999999997"/>
    <n v="-4.9960036108132044E-16"/>
    <n v="0.26051199999999947"/>
    <s v="."/>
    <n v="0"/>
    <n v="0.26051199999999947"/>
    <n v="0.26051199999999947"/>
    <n v="0"/>
    <n v="5.2681263333333297E-2"/>
    <s v="."/>
    <n v="0"/>
    <s v="."/>
    <n v="0.20783073666666618"/>
    <n v="0"/>
    <n v="0.20092132499999951"/>
    <n v="3.9562616666666698E-3"/>
    <n v="2.9531499999999999E-3"/>
    <s v="."/>
    <n v="0"/>
    <s v="."/>
    <n v="0"/>
    <n v="0"/>
    <n v="0"/>
    <n v="0"/>
    <s v="."/>
    <e v="#N/A"/>
    <s v="."/>
    <x v="1"/>
  </r>
  <r>
    <x v="13"/>
    <s v="Industry"/>
    <x v="6"/>
    <m/>
    <x v="3"/>
    <n v="0.70710399999999995"/>
    <n v="2.7777780076121417E-10"/>
    <n v="0.70710400027777776"/>
    <s v="."/>
    <n v="0"/>
    <n v="0.70710400027777776"/>
    <n v="0.70710400027777776"/>
    <n v="0"/>
    <n v="2.1635516666666701E-2"/>
    <s v="."/>
    <n v="0"/>
    <s v="."/>
    <n v="0.68546848361111101"/>
    <n v="9.6816347222222193E-3"/>
    <n v="0.65332005861111098"/>
    <n v="1.2864265E-2"/>
    <n v="9.6025252777777806E-3"/>
    <s v="."/>
    <n v="0"/>
    <s v="."/>
    <n v="0"/>
    <n v="0"/>
    <n v="0"/>
    <n v="0"/>
    <s v="."/>
    <e v="#N/A"/>
    <s v="."/>
    <x v="1"/>
  </r>
  <r>
    <x v="13"/>
    <s v="Industry"/>
    <x v="6"/>
    <m/>
    <x v="4"/>
    <n v="9.0795410000000007"/>
    <n v="0"/>
    <n v="9.0795410000000007"/>
    <s v="."/>
    <n v="0"/>
    <n v="9.0795410000000007"/>
    <n v="9.0795410000000007"/>
    <n v="0"/>
    <n v="1.8359409099999999"/>
    <s v="."/>
    <n v="0"/>
    <s v="."/>
    <n v="7.2436000900000002"/>
    <n v="0"/>
    <n v="7.0027838550000006"/>
    <n v="0.137889028055556"/>
    <n v="0.102927206944444"/>
    <s v="."/>
    <n v="0"/>
    <s v="."/>
    <n v="0"/>
    <n v="0"/>
    <n v="0"/>
    <n v="0"/>
    <s v="."/>
    <e v="#N/A"/>
    <s v="."/>
    <x v="1"/>
  </r>
  <r>
    <x v="13"/>
    <s v="Industry"/>
    <x v="6"/>
    <m/>
    <x v="5"/>
    <n v="0.14072299999999999"/>
    <n v="2.7777774525006294E-10"/>
    <n v="0.14072300027777773"/>
    <s v="."/>
    <n v="0"/>
    <n v="0.14072300027777773"/>
    <n v="0.14072300027777773"/>
    <n v="0"/>
    <n v="0"/>
    <s v="."/>
    <n v="0"/>
    <s v="."/>
    <n v="0.14072300027777773"/>
    <n v="2.2703058333333301E-3"/>
    <n v="0.13384978194444441"/>
    <n v="2.6355827777777801E-3"/>
    <n v="1.9673297222222198E-3"/>
    <s v="."/>
    <n v="0"/>
    <s v="."/>
    <n v="0"/>
    <n v="0"/>
    <n v="0"/>
    <n v="0"/>
    <s v="."/>
    <e v="#N/A"/>
    <s v="."/>
    <x v="1"/>
  </r>
  <r>
    <x v="13"/>
    <s v="Industry"/>
    <x v="6"/>
    <m/>
    <x v="6"/>
    <n v="5.8894320000000002"/>
    <n v="7.1054273576010019E-15"/>
    <n v="5.8894320000000073"/>
    <s v="."/>
    <n v="0"/>
    <n v="5.8894320000000073"/>
    <n v="5.8894320000000073"/>
    <n v="0"/>
    <n v="0"/>
    <s v="."/>
    <n v="0"/>
    <s v="."/>
    <n v="5.8894320000000073"/>
    <n v="9.5015113055555503E-2"/>
    <n v="5.6017792977777852"/>
    <n v="0.110302405277778"/>
    <n v="8.2335183888888899E-2"/>
    <s v="."/>
    <n v="0"/>
    <s v="."/>
    <n v="0"/>
    <n v="0"/>
    <n v="0"/>
    <n v="0"/>
    <s v="."/>
    <e v="#N/A"/>
    <s v="."/>
    <x v="1"/>
  </r>
  <r>
    <x v="13"/>
    <s v="Industry"/>
    <x v="6"/>
    <m/>
    <x v="7"/>
    <n v="0"/>
    <n v="0"/>
    <n v="0"/>
    <s v="."/>
    <n v="0"/>
    <n v="0"/>
    <n v="0"/>
    <n v="0"/>
    <n v="0"/>
    <s v="."/>
    <n v="0"/>
    <s v="."/>
    <n v="0"/>
    <n v="0"/>
    <n v="0"/>
    <n v="0"/>
    <n v="0"/>
    <s v="."/>
    <n v="0"/>
    <s v="."/>
    <n v="0"/>
    <n v="0"/>
    <n v="0"/>
    <n v="0"/>
    <s v="."/>
    <e v="#N/A"/>
    <s v="."/>
    <x v="1"/>
  </r>
  <r>
    <x v="13"/>
    <s v="Industry"/>
    <x v="6"/>
    <m/>
    <x v="8"/>
    <n v="0"/>
    <n v="0"/>
    <n v="0"/>
    <s v="."/>
    <n v="0"/>
    <n v="0"/>
    <n v="0"/>
    <n v="0"/>
    <n v="0"/>
    <s v="."/>
    <n v="0"/>
    <s v="."/>
    <n v="0"/>
    <n v="0"/>
    <n v="0"/>
    <n v="0"/>
    <n v="0"/>
    <s v="."/>
    <n v="0"/>
    <s v="."/>
    <n v="0"/>
    <n v="0"/>
    <n v="0"/>
    <n v="0"/>
    <s v="."/>
    <e v="#N/A"/>
    <s v="."/>
    <x v="1"/>
  </r>
  <r>
    <x v="13"/>
    <s v="Industry"/>
    <x v="6"/>
    <m/>
    <x v="9"/>
    <s v="-"/>
    <n v="0"/>
    <n v="0"/>
    <s v="."/>
    <n v="0"/>
    <n v="0"/>
    <n v="0"/>
    <n v="0"/>
    <n v="0"/>
    <s v="."/>
    <n v="0"/>
    <s v="."/>
    <n v="0"/>
    <n v="0"/>
    <n v="0"/>
    <n v="0"/>
    <n v="0"/>
    <s v="."/>
    <n v="0"/>
    <s v="."/>
    <n v="0"/>
    <n v="0"/>
    <n v="0"/>
    <n v="0"/>
    <s v="."/>
    <e v="#N/A"/>
    <s v="."/>
    <x v="1"/>
  </r>
  <r>
    <x v="13"/>
    <s v="Industry"/>
    <x v="6"/>
    <m/>
    <x v="10"/>
    <s v="-"/>
    <n v="0"/>
    <n v="0"/>
    <s v="."/>
    <n v="0"/>
    <n v="0"/>
    <n v="0"/>
    <n v="0"/>
    <n v="0"/>
    <s v="."/>
    <n v="0"/>
    <s v="."/>
    <n v="0"/>
    <n v="0"/>
    <n v="0"/>
    <n v="0"/>
    <n v="0"/>
    <s v="."/>
    <n v="0"/>
    <s v="."/>
    <n v="0"/>
    <n v="0"/>
    <n v="0"/>
    <n v="0"/>
    <s v="."/>
    <e v="#N/A"/>
    <s v="."/>
    <x v="1"/>
  </r>
  <r>
    <x v="13"/>
    <s v="Industry"/>
    <x v="6"/>
    <m/>
    <x v="11"/>
    <n v="8.3666219999999996"/>
    <n v="-8.1064906661111102"/>
    <n v="0.26013133388888876"/>
    <s v="."/>
    <n v="0"/>
    <n v="0.26013133388888876"/>
    <n v="9.8063883888888786E-2"/>
    <n v="0.16206745"/>
    <n v="4.9431698333333302E-2"/>
    <s v="."/>
    <n v="0"/>
    <s v="."/>
    <n v="4.8632185555555485E-2"/>
    <n v="0"/>
    <n v="4.6298132499999936E-2"/>
    <n v="1.66718083333333E-3"/>
    <n v="6.6687222222222195E-4"/>
    <s v="."/>
    <n v="8.9753291666666707E-2"/>
    <s v="."/>
    <n v="7.2314158333333295E-2"/>
    <n v="0"/>
    <n v="0"/>
    <n v="7.2314158333333295E-2"/>
    <s v="."/>
    <e v="#N/A"/>
    <s v="."/>
    <x v="1"/>
  </r>
  <r>
    <x v="13"/>
    <s v="Industry"/>
    <x v="6"/>
    <m/>
    <x v="12"/>
    <n v="0"/>
    <n v="0"/>
    <n v="0"/>
    <s v="."/>
    <n v="0"/>
    <n v="0"/>
    <n v="0"/>
    <n v="0"/>
    <n v="0"/>
    <s v="."/>
    <n v="0"/>
    <s v="."/>
    <n v="0"/>
    <n v="0"/>
    <n v="0"/>
    <n v="0"/>
    <n v="0"/>
    <s v="."/>
    <n v="0"/>
    <s v="."/>
    <n v="0"/>
    <n v="0"/>
    <n v="0"/>
    <n v="0"/>
    <s v="."/>
    <e v="#N/A"/>
    <s v="."/>
    <x v="1"/>
  </r>
  <r>
    <x v="13"/>
    <s v="Industry"/>
    <x v="6"/>
    <m/>
    <x v="13"/>
    <n v="1.163E-3"/>
    <n v="-2.7777777864348985E-10"/>
    <n v="1.1629997222222213E-3"/>
    <s v="."/>
    <n v="0"/>
    <n v="1.1629997222222213E-3"/>
    <n v="1.1629997222222213E-3"/>
    <n v="0"/>
    <n v="0"/>
    <s v="."/>
    <n v="0"/>
    <s v="."/>
    <n v="1.1629997222222213E-3"/>
    <n v="1.8762777777777799E-5"/>
    <n v="1.1061963888888879E-3"/>
    <n v="2.1781666666666699E-5"/>
    <n v="1.6258888888888899E-5"/>
    <s v="."/>
    <n v="0"/>
    <s v="."/>
    <n v="0"/>
    <n v="0"/>
    <n v="0"/>
    <n v="0"/>
    <s v="."/>
    <e v="#N/A"/>
    <s v="."/>
    <x v="1"/>
  </r>
  <r>
    <x v="13"/>
    <s v="Industry"/>
    <x v="6"/>
    <m/>
    <x v="14"/>
    <n v="1.163E-3"/>
    <n v="-2.7777777864348985E-10"/>
    <n v="1.1629997222222213E-3"/>
    <s v="."/>
    <n v="0"/>
    <n v="1.1629997222222213E-3"/>
    <n v="1.1629997222222213E-3"/>
    <n v="0"/>
    <n v="0"/>
    <s v="."/>
    <n v="0"/>
    <s v="."/>
    <n v="1.1629997222222213E-3"/>
    <n v="1.8762777777777799E-5"/>
    <n v="1.1061963888888879E-3"/>
    <n v="2.1781666666666699E-5"/>
    <n v="1.6258888888888899E-5"/>
    <s v="."/>
    <n v="0"/>
    <s v="."/>
    <n v="0"/>
    <n v="0"/>
    <n v="0"/>
    <n v="0"/>
    <s v="."/>
    <e v="#N/A"/>
    <s v="."/>
    <x v="1"/>
  </r>
  <r>
    <x v="13"/>
    <s v="Industry"/>
    <x v="7"/>
    <m/>
    <x v="1"/>
    <n v="51.069655999999995"/>
    <n v="-11.425421000555566"/>
    <n v="39.644234999444429"/>
    <s v="."/>
    <n v="0"/>
    <n v="39.644234999444429"/>
    <n v="31.897229163888877"/>
    <n v="7.7470058355555524"/>
    <n v="10.152177443333329"/>
    <s v="."/>
    <n v="0"/>
    <s v="."/>
    <n v="21.745051720555548"/>
    <n v="9.0731725111111192"/>
    <n v="8.6982097299999896"/>
    <n v="2.9026962133333298"/>
    <n v="1.07097326611111"/>
    <s v="."/>
    <n v="0.46184878472222202"/>
    <s v="."/>
    <n v="7.2851570508333303"/>
    <n v="0"/>
    <n v="2.08308994222222"/>
    <n v="5.2020671086111099"/>
    <s v="."/>
    <e v="#N/A"/>
    <s v="."/>
    <x v="1"/>
  </r>
  <r>
    <x v="13"/>
    <s v="Industry"/>
    <x v="7"/>
    <m/>
    <x v="2"/>
    <n v="3.5622689999999997"/>
    <n v="-2.7778224165331267E-10"/>
    <n v="3.5622689997222174"/>
    <s v="."/>
    <n v="0"/>
    <n v="3.5622689997222174"/>
    <n v="3.5622689997222174"/>
    <n v="0"/>
    <n v="1.2737254394444399"/>
    <s v="."/>
    <n v="0"/>
    <s v="."/>
    <n v="2.2885435602777773"/>
    <n v="0.90014874499999997"/>
    <n v="0.96341198499999914"/>
    <n v="0.30252991638888899"/>
    <n v="0.122452913888889"/>
    <s v="."/>
    <n v="0"/>
    <s v="."/>
    <n v="0"/>
    <n v="0"/>
    <n v="0"/>
    <n v="0"/>
    <s v="."/>
    <e v="#N/A"/>
    <s v="."/>
    <x v="1"/>
  </r>
  <r>
    <x v="13"/>
    <s v="Industry"/>
    <x v="7"/>
    <m/>
    <x v="3"/>
    <n v="2.959835"/>
    <n v="-2.7777780076121417E-10"/>
    <n v="2.9598349997222222"/>
    <s v="."/>
    <n v="0"/>
    <n v="2.9598349997222222"/>
    <n v="2.9598349997222222"/>
    <n v="0"/>
    <n v="0.15196998611111101"/>
    <s v="."/>
    <n v="0"/>
    <s v="."/>
    <n v="2.807865013611111"/>
    <n v="1.6542689294444439"/>
    <n v="0.80048432999999997"/>
    <n v="0.251367495"/>
    <n v="0.101744259166667"/>
    <s v="."/>
    <n v="0"/>
    <s v="."/>
    <n v="0"/>
    <n v="0"/>
    <n v="0"/>
    <n v="0"/>
    <s v="."/>
    <e v="#N/A"/>
    <s v="."/>
    <x v="1"/>
  </r>
  <r>
    <x v="13"/>
    <s v="Industry"/>
    <x v="7"/>
    <m/>
    <x v="4"/>
    <n v="22.064436000000001"/>
    <n v="8.333245204994455E-10"/>
    <n v="22.064436000833325"/>
    <s v="."/>
    <n v="0"/>
    <n v="22.064436000833325"/>
    <n v="22.064436000833325"/>
    <n v="0"/>
    <n v="8.52910394638889"/>
    <s v="."/>
    <n v="0"/>
    <s v="."/>
    <n v="13.535332054444433"/>
    <n v="4.9357151933333396"/>
    <n v="5.9673040108333195"/>
    <n v="1.87384837583333"/>
    <n v="0.75846447444444398"/>
    <s v="."/>
    <n v="0"/>
    <s v="."/>
    <n v="0"/>
    <n v="0"/>
    <n v="0"/>
    <n v="0"/>
    <s v="."/>
    <e v="#N/A"/>
    <s v="."/>
    <x v="1"/>
  </r>
  <r>
    <x v="13"/>
    <s v="Industry"/>
    <x v="7"/>
    <m/>
    <x v="5"/>
    <n v="0.91993299999999989"/>
    <n v="2.7777868893963387E-10"/>
    <n v="0.91993300027777858"/>
    <s v="."/>
    <n v="0"/>
    <n v="0.91993300027777858"/>
    <n v="0.91993300027777858"/>
    <n v="0"/>
    <n v="0"/>
    <s v="."/>
    <n v="0"/>
    <s v="."/>
    <n v="0.91993300027777858"/>
    <n v="0.56138899111111196"/>
    <n v="0.24879493333333319"/>
    <n v="7.8126400277777799E-2"/>
    <n v="3.1622675555555597E-2"/>
    <s v="."/>
    <n v="0"/>
    <s v="."/>
    <n v="0"/>
    <n v="0"/>
    <n v="0"/>
    <n v="0"/>
    <s v="."/>
    <e v="#N/A"/>
    <s v="."/>
    <x v="1"/>
  </r>
  <r>
    <x v="13"/>
    <s v="Industry"/>
    <x v="7"/>
    <m/>
    <x v="6"/>
    <n v="1.6491339999999999"/>
    <n v="-2.2204460492503131E-15"/>
    <n v="1.6491339999999977"/>
    <s v="."/>
    <n v="0"/>
    <n v="1.6491339999999977"/>
    <n v="1.6491339999999977"/>
    <n v="0"/>
    <n v="0"/>
    <s v="."/>
    <n v="0"/>
    <s v="."/>
    <n v="1.6491339999999977"/>
    <n v="1.006383804444444"/>
    <n v="0.44600659333333198"/>
    <n v="0.14005465944444401"/>
    <n v="5.66889427777778E-2"/>
    <s v="."/>
    <n v="0"/>
    <s v="."/>
    <n v="0"/>
    <n v="0"/>
    <n v="0"/>
    <n v="0"/>
    <s v="."/>
    <e v="#N/A"/>
    <s v="."/>
    <x v="1"/>
  </r>
  <r>
    <x v="13"/>
    <s v="Industry"/>
    <x v="7"/>
    <m/>
    <x v="7"/>
    <n v="0"/>
    <n v="0"/>
    <n v="0"/>
    <s v="."/>
    <n v="0"/>
    <n v="0"/>
    <n v="0"/>
    <n v="0"/>
    <n v="0"/>
    <s v="."/>
    <n v="0"/>
    <s v="."/>
    <n v="0"/>
    <n v="0"/>
    <n v="0"/>
    <n v="0"/>
    <n v="0"/>
    <s v="."/>
    <n v="0"/>
    <s v="."/>
    <n v="0"/>
    <n v="0"/>
    <n v="0"/>
    <n v="0"/>
    <s v="."/>
    <e v="#N/A"/>
    <s v="."/>
    <x v="1"/>
  </r>
  <r>
    <x v="13"/>
    <s v="Industry"/>
    <x v="7"/>
    <m/>
    <x v="8"/>
    <n v="0"/>
    <n v="0"/>
    <n v="0"/>
    <s v="."/>
    <n v="0"/>
    <n v="0"/>
    <n v="0"/>
    <n v="0"/>
    <n v="0"/>
    <s v="."/>
    <n v="0"/>
    <s v="."/>
    <n v="0"/>
    <n v="0"/>
    <n v="0"/>
    <n v="0"/>
    <n v="0"/>
    <s v="."/>
    <n v="0"/>
    <s v="."/>
    <n v="0"/>
    <n v="0"/>
    <n v="0"/>
    <n v="0"/>
    <s v="."/>
    <e v="#N/A"/>
    <s v="."/>
    <x v="1"/>
  </r>
  <r>
    <x v="13"/>
    <s v="Industry"/>
    <x v="7"/>
    <m/>
    <x v="9"/>
    <s v="-"/>
    <n v="0"/>
    <n v="0"/>
    <s v="."/>
    <n v="0"/>
    <n v="0"/>
    <n v="0"/>
    <n v="0"/>
    <n v="0"/>
    <s v="."/>
    <n v="0"/>
    <s v="."/>
    <n v="0"/>
    <n v="0"/>
    <n v="0"/>
    <n v="0"/>
    <n v="0"/>
    <s v="."/>
    <n v="0"/>
    <s v="."/>
    <n v="0"/>
    <n v="0"/>
    <n v="0"/>
    <n v="0"/>
    <s v="."/>
    <e v="#N/A"/>
    <s v="."/>
    <x v="1"/>
  </r>
  <r>
    <x v="13"/>
    <s v="Industry"/>
    <x v="7"/>
    <m/>
    <x v="10"/>
    <s v="-"/>
    <n v="0"/>
    <n v="0"/>
    <s v="."/>
    <n v="0"/>
    <n v="0"/>
    <n v="0"/>
    <n v="0"/>
    <n v="0"/>
    <s v="."/>
    <n v="0"/>
    <s v="."/>
    <n v="0"/>
    <n v="0"/>
    <n v="0"/>
    <n v="0"/>
    <n v="0"/>
    <s v="."/>
    <n v="0"/>
    <s v="."/>
    <n v="0"/>
    <n v="0"/>
    <n v="0"/>
    <n v="0"/>
    <s v="."/>
    <e v="#N/A"/>
    <s v="."/>
    <x v="1"/>
  </r>
  <r>
    <x v="13"/>
    <s v="Industry"/>
    <x v="7"/>
    <m/>
    <x v="11"/>
    <n v="19.912886"/>
    <n v="-11.424258001388893"/>
    <n v="8.4886279986111077"/>
    <s v="."/>
    <n v="0"/>
    <n v="8.4886279986111077"/>
    <n v="0.74162216305555584"/>
    <n v="7.7470058355555524"/>
    <n v="0.19737807138888899"/>
    <s v="."/>
    <n v="0"/>
    <s v="."/>
    <n v="0.54424409166666687"/>
    <n v="1.526684777777778E-2"/>
    <n v="0.27220787750000008"/>
    <n v="0.25676936638888898"/>
    <n v="0"/>
    <s v="."/>
    <n v="0.46184878472222202"/>
    <s v="."/>
    <n v="7.2851570508333303"/>
    <n v="0"/>
    <n v="2.08308994222222"/>
    <n v="5.2020671086111099"/>
    <s v="."/>
    <e v="#N/A"/>
    <s v="."/>
    <x v="1"/>
  </r>
  <r>
    <x v="13"/>
    <s v="Industry"/>
    <x v="7"/>
    <m/>
    <x v="12"/>
    <n v="0"/>
    <n v="0"/>
    <n v="0"/>
    <s v="."/>
    <n v="0"/>
    <n v="0"/>
    <n v="0"/>
    <n v="0"/>
    <n v="0"/>
    <s v="."/>
    <n v="0"/>
    <s v="."/>
    <n v="0"/>
    <n v="0"/>
    <n v="0"/>
    <n v="0"/>
    <n v="0"/>
    <s v="."/>
    <n v="0"/>
    <s v="."/>
    <n v="0"/>
    <n v="0"/>
    <n v="0"/>
    <n v="0"/>
    <s v="."/>
    <e v="#N/A"/>
    <s v="."/>
    <x v="1"/>
  </r>
  <r>
    <x v="13"/>
    <s v="Industry"/>
    <x v="7"/>
    <m/>
    <x v="13"/>
    <n v="0"/>
    <n v="0"/>
    <n v="0"/>
    <s v="."/>
    <n v="0"/>
    <n v="0"/>
    <n v="0"/>
    <n v="0"/>
    <n v="0"/>
    <s v="."/>
    <n v="0"/>
    <s v="."/>
    <n v="0"/>
    <n v="0"/>
    <n v="0"/>
    <n v="0"/>
    <n v="0"/>
    <s v="."/>
    <n v="0"/>
    <s v="."/>
    <n v="0"/>
    <n v="0"/>
    <n v="0"/>
    <n v="0"/>
    <s v="."/>
    <e v="#N/A"/>
    <s v="."/>
    <x v="1"/>
  </r>
  <r>
    <x v="13"/>
    <s v="Industry"/>
    <x v="7"/>
    <m/>
    <x v="14"/>
    <n v="0"/>
    <n v="0"/>
    <n v="0"/>
    <s v="."/>
    <n v="0"/>
    <n v="0"/>
    <n v="0"/>
    <n v="0"/>
    <n v="0"/>
    <s v="."/>
    <n v="0"/>
    <s v="."/>
    <n v="0"/>
    <n v="0"/>
    <n v="0"/>
    <n v="0"/>
    <n v="0"/>
    <s v="."/>
    <n v="0"/>
    <s v="."/>
    <n v="0"/>
    <n v="0"/>
    <n v="0"/>
    <n v="0"/>
    <s v="."/>
    <e v="#N/A"/>
    <s v="."/>
    <x v="1"/>
  </r>
  <r>
    <x v="13"/>
    <s v="Industry"/>
    <x v="8"/>
    <m/>
    <x v="1"/>
    <n v="37.093885"/>
    <n v="-22.148356214166668"/>
    <n v="14.945528785833334"/>
    <s v="."/>
    <n v="0"/>
    <n v="14.945528785833334"/>
    <n v="14.421553266666667"/>
    <n v="0.52397551916666707"/>
    <n v="10.200127454444443"/>
    <s v="."/>
    <n v="0"/>
    <s v="."/>
    <n v="4.2214258122222246"/>
    <n v="0.471041425555556"/>
    <n v="2.8127882900000012"/>
    <n v="0.93759609666666699"/>
    <n v="0"/>
    <s v="."/>
    <n v="0.46606248555555602"/>
    <s v="."/>
    <n v="5.7913033611111074E-2"/>
    <n v="0"/>
    <n v="2.8956516666666702E-3"/>
    <n v="5.5017381944444402E-2"/>
    <s v="."/>
    <e v="#N/A"/>
    <s v="."/>
    <x v="1"/>
  </r>
  <r>
    <x v="13"/>
    <s v="Industry"/>
    <x v="8"/>
    <m/>
    <x v="2"/>
    <n v="0.39541999999999999"/>
    <n v="5.5555560152242833E-10"/>
    <n v="0.3954200005555556"/>
    <s v="."/>
    <n v="0"/>
    <n v="0.3954200005555556"/>
    <n v="0.3954200005555556"/>
    <n v="0"/>
    <n v="0"/>
    <s v="."/>
    <n v="0"/>
    <s v="."/>
    <n v="0.3954200005555556"/>
    <n v="0.14363595055555561"/>
    <n v="0.1888380375"/>
    <n v="6.2946012499999995E-2"/>
    <n v="0"/>
    <s v="."/>
    <n v="0"/>
    <s v="."/>
    <n v="0"/>
    <n v="0"/>
    <n v="0"/>
    <n v="0"/>
    <s v="."/>
    <e v="#N/A"/>
    <s v="."/>
    <x v="1"/>
  </r>
  <r>
    <x v="13"/>
    <s v="Industry"/>
    <x v="8"/>
    <m/>
    <x v="3"/>
    <n v="0.61522699999999997"/>
    <n v="2.7777724564970185E-10"/>
    <n v="0.61522700027777721"/>
    <s v="."/>
    <n v="0"/>
    <n v="0.61522700027777721"/>
    <n v="0.61522700027777721"/>
    <n v="0"/>
    <n v="0.42296498805555499"/>
    <s v="."/>
    <n v="0"/>
    <s v="."/>
    <n v="0.19226201222222222"/>
    <n v="2.45026033333334E-2"/>
    <n v="0.12581955666666661"/>
    <n v="4.1939852222222199E-2"/>
    <n v="0"/>
    <s v="."/>
    <n v="0"/>
    <s v="."/>
    <n v="0"/>
    <n v="0"/>
    <n v="0"/>
    <n v="0"/>
    <s v="."/>
    <e v="#N/A"/>
    <s v="."/>
    <x v="1"/>
  </r>
  <r>
    <x v="13"/>
    <s v="Industry"/>
    <x v="8"/>
    <m/>
    <x v="4"/>
    <n v="12.290583999999999"/>
    <n v="0"/>
    <n v="12.290583999999999"/>
    <s v="."/>
    <n v="0"/>
    <n v="12.290583999999999"/>
    <n v="12.290583999999999"/>
    <n v="0"/>
    <n v="9.4907111999999998"/>
    <s v="."/>
    <n v="0"/>
    <s v="."/>
    <n v="2.7998728000000002"/>
    <n v="0"/>
    <n v="2.0999046000000003"/>
    <n v="0.69996820000000004"/>
    <n v="0"/>
    <s v="."/>
    <n v="0"/>
    <s v="."/>
    <n v="0"/>
    <n v="0"/>
    <n v="0"/>
    <n v="0"/>
    <s v="."/>
    <e v="#N/A"/>
    <s v="."/>
    <x v="1"/>
  </r>
  <r>
    <x v="13"/>
    <s v="Industry"/>
    <x v="8"/>
    <m/>
    <x v="5"/>
    <n v="0.77920999999999996"/>
    <n v="5.5555604561163818E-10"/>
    <n v="0.779210000555556"/>
    <s v="."/>
    <n v="0"/>
    <n v="0.779210000555556"/>
    <n v="0.779210000555556"/>
    <n v="0"/>
    <n v="0"/>
    <s v="."/>
    <n v="0"/>
    <s v="."/>
    <n v="0.779210000555556"/>
    <n v="0.28304731388888799"/>
    <n v="0.37212201500000103"/>
    <n v="0.124040671666667"/>
    <n v="0"/>
    <s v="."/>
    <n v="0"/>
    <s v="."/>
    <n v="0"/>
    <n v="0"/>
    <n v="0"/>
    <n v="0"/>
    <s v="."/>
    <e v="#N/A"/>
    <s v="."/>
    <x v="1"/>
  </r>
  <r>
    <x v="13"/>
    <s v="Industry"/>
    <x v="8"/>
    <m/>
    <x v="6"/>
    <n v="5.4661000000000001E-2"/>
    <n v="-2.7755575615628914E-17"/>
    <n v="5.4660999999999973E-2"/>
    <s v="."/>
    <n v="0"/>
    <n v="5.4660999999999973E-2"/>
    <n v="5.4660999999999973E-2"/>
    <n v="0"/>
    <n v="0"/>
    <s v="."/>
    <n v="0"/>
    <s v="."/>
    <n v="5.4660999999999973E-2"/>
    <n v="1.9855557777777779E-2"/>
    <n v="2.6104081666666647E-2"/>
    <n v="8.7013605555555495E-3"/>
    <n v="0"/>
    <s v="."/>
    <n v="0"/>
    <s v="."/>
    <n v="0"/>
    <n v="0"/>
    <n v="0"/>
    <n v="0"/>
    <s v="."/>
    <e v="#N/A"/>
    <s v="."/>
    <x v="1"/>
  </r>
  <r>
    <x v="13"/>
    <s v="Industry"/>
    <x v="8"/>
    <m/>
    <x v="7"/>
    <n v="0"/>
    <n v="0"/>
    <n v="0"/>
    <s v="."/>
    <n v="0"/>
    <n v="0"/>
    <n v="0"/>
    <n v="0"/>
    <n v="0"/>
    <s v="."/>
    <n v="0"/>
    <s v="."/>
    <n v="0"/>
    <n v="0"/>
    <n v="0"/>
    <n v="0"/>
    <n v="0"/>
    <s v="."/>
    <n v="0"/>
    <s v="."/>
    <n v="0"/>
    <n v="0"/>
    <n v="0"/>
    <n v="0"/>
    <s v="."/>
    <e v="#N/A"/>
    <s v="."/>
    <x v="1"/>
  </r>
  <r>
    <x v="13"/>
    <s v="Industry"/>
    <x v="8"/>
    <m/>
    <x v="8"/>
    <n v="0"/>
    <n v="0"/>
    <n v="0"/>
    <s v="."/>
    <n v="0"/>
    <n v="0"/>
    <n v="0"/>
    <n v="0"/>
    <n v="0"/>
    <s v="."/>
    <n v="0"/>
    <s v="."/>
    <n v="0"/>
    <n v="0"/>
    <n v="0"/>
    <n v="0"/>
    <n v="0"/>
    <s v="."/>
    <n v="0"/>
    <s v="."/>
    <n v="0"/>
    <n v="0"/>
    <n v="0"/>
    <n v="0"/>
    <s v="."/>
    <e v="#N/A"/>
    <s v="."/>
    <x v="1"/>
  </r>
  <r>
    <x v="13"/>
    <s v="Industry"/>
    <x v="8"/>
    <m/>
    <x v="9"/>
    <s v="-"/>
    <n v="0"/>
    <n v="0"/>
    <s v="."/>
    <n v="0"/>
    <n v="0"/>
    <n v="0"/>
    <n v="0"/>
    <n v="0"/>
    <s v="."/>
    <n v="0"/>
    <s v="."/>
    <n v="0"/>
    <n v="0"/>
    <n v="0"/>
    <n v="0"/>
    <n v="0"/>
    <s v="."/>
    <n v="0"/>
    <s v="."/>
    <n v="0"/>
    <n v="0"/>
    <n v="0"/>
    <n v="0"/>
    <s v="."/>
    <e v="#N/A"/>
    <s v="."/>
    <x v="1"/>
  </r>
  <r>
    <x v="13"/>
    <s v="Industry"/>
    <x v="8"/>
    <m/>
    <x v="10"/>
    <s v="-"/>
    <n v="0"/>
    <n v="0"/>
    <s v="."/>
    <n v="0"/>
    <n v="0"/>
    <n v="0"/>
    <n v="0"/>
    <n v="0"/>
    <s v="."/>
    <n v="0"/>
    <s v="."/>
    <n v="0"/>
    <n v="0"/>
    <n v="0"/>
    <n v="0"/>
    <n v="0"/>
    <s v="."/>
    <n v="0"/>
    <s v="."/>
    <n v="0"/>
    <n v="0"/>
    <n v="0"/>
    <n v="0"/>
    <s v="."/>
    <e v="#N/A"/>
    <s v="."/>
    <x v="1"/>
  </r>
  <r>
    <x v="13"/>
    <s v="Industry"/>
    <x v="8"/>
    <m/>
    <x v="11"/>
    <n v="22.957619999999999"/>
    <n v="-22.147193214444442"/>
    <n v="0.81042678555555603"/>
    <s v="."/>
    <n v="0"/>
    <n v="0.81042678555555603"/>
    <n v="0.28645126638888901"/>
    <n v="0.52397551916666707"/>
    <n v="0.28645126638888901"/>
    <s v="."/>
    <n v="0"/>
    <s v="."/>
    <n v="0"/>
    <n v="0"/>
    <n v="0"/>
    <n v="0"/>
    <n v="0"/>
    <s v="."/>
    <n v="0.46606248555555602"/>
    <s v="."/>
    <n v="5.7913033611111074E-2"/>
    <n v="0"/>
    <n v="2.8956516666666702E-3"/>
    <n v="5.5017381944444402E-2"/>
    <s v="."/>
    <e v="#N/A"/>
    <s v="."/>
    <x v="1"/>
  </r>
  <r>
    <x v="13"/>
    <s v="Industry"/>
    <x v="8"/>
    <m/>
    <x v="12"/>
    <n v="0"/>
    <n v="0"/>
    <n v="0"/>
    <s v="."/>
    <n v="0"/>
    <n v="0"/>
    <n v="0"/>
    <n v="0"/>
    <n v="0"/>
    <s v="."/>
    <n v="0"/>
    <s v="."/>
    <n v="0"/>
    <n v="0"/>
    <n v="0"/>
    <n v="0"/>
    <n v="0"/>
    <s v="."/>
    <n v="0"/>
    <s v="."/>
    <n v="0"/>
    <n v="0"/>
    <n v="0"/>
    <n v="0"/>
    <s v="."/>
    <e v="#N/A"/>
    <s v="."/>
    <x v="1"/>
  </r>
  <r>
    <x v="13"/>
    <s v="Industry"/>
    <x v="8"/>
    <m/>
    <x v="13"/>
    <n v="0"/>
    <n v="0"/>
    <n v="0"/>
    <s v="."/>
    <n v="0"/>
    <n v="0"/>
    <n v="0"/>
    <n v="0"/>
    <n v="0"/>
    <s v="."/>
    <n v="0"/>
    <s v="."/>
    <n v="0"/>
    <n v="0"/>
    <n v="0"/>
    <n v="0"/>
    <n v="0"/>
    <s v="."/>
    <n v="0"/>
    <s v="."/>
    <n v="0"/>
    <n v="0"/>
    <n v="0"/>
    <n v="0"/>
    <s v="."/>
    <e v="#N/A"/>
    <s v="."/>
    <x v="1"/>
  </r>
  <r>
    <x v="13"/>
    <s v="Industry"/>
    <x v="8"/>
    <m/>
    <x v="14"/>
    <n v="0"/>
    <n v="0"/>
    <n v="0"/>
    <s v="."/>
    <n v="0"/>
    <n v="0"/>
    <n v="0"/>
    <n v="0"/>
    <n v="0"/>
    <s v="."/>
    <n v="0"/>
    <s v="."/>
    <n v="0"/>
    <n v="0"/>
    <n v="0"/>
    <n v="0"/>
    <n v="0"/>
    <s v="."/>
    <n v="0"/>
    <s v="."/>
    <n v="0"/>
    <n v="0"/>
    <n v="0"/>
    <n v="0"/>
    <s v="."/>
    <e v="#N/A"/>
    <s v="."/>
    <x v="1"/>
  </r>
  <r>
    <x v="13"/>
    <s v="Industry"/>
    <x v="9"/>
    <m/>
    <x v="1"/>
    <n v="36.350727999999997"/>
    <n v="-8.0842229055555492"/>
    <n v="28.266505094444447"/>
    <s v="."/>
    <n v="0"/>
    <n v="28.266505094444447"/>
    <n v="27.614893433611115"/>
    <n v="0.65161166083333244"/>
    <n v="7.8612943944444424"/>
    <s v="."/>
    <n v="0"/>
    <s v="."/>
    <n v="19.753599039166673"/>
    <n v="1.9017166480555558"/>
    <n v="13.083104626666678"/>
    <n v="4.7687777644444402"/>
    <n v="0"/>
    <s v="."/>
    <n v="0.361723844444444"/>
    <s v="."/>
    <n v="0.28988781638888844"/>
    <n v="0"/>
    <n v="3.39159444444444E-3"/>
    <n v="0.28649622194444402"/>
    <s v="."/>
    <e v="#N/A"/>
    <s v="."/>
    <x v="1"/>
  </r>
  <r>
    <x v="13"/>
    <s v="Industry"/>
    <x v="9"/>
    <m/>
    <x v="2"/>
    <n v="0.35936699999999999"/>
    <n v="5.5555565703357956E-10"/>
    <n v="0.35936700055555565"/>
    <s v="."/>
    <n v="0"/>
    <n v="0.35936700055555565"/>
    <n v="0.35936700055555565"/>
    <n v="0"/>
    <n v="0"/>
    <s v="."/>
    <n v="0"/>
    <s v="."/>
    <n v="0.35936700055555565"/>
    <n v="3.3921159444444397E-2"/>
    <n v="0.24024827333333343"/>
    <n v="8.5197567777777802E-2"/>
    <n v="0"/>
    <s v="."/>
    <n v="0"/>
    <s v="."/>
    <n v="0"/>
    <n v="0"/>
    <n v="0"/>
    <n v="0"/>
    <s v="."/>
    <e v="#N/A"/>
    <s v="."/>
    <x v="1"/>
  </r>
  <r>
    <x v="13"/>
    <s v="Industry"/>
    <x v="9"/>
    <m/>
    <x v="3"/>
    <n v="8.2596260000000008"/>
    <n v="-5.5556270694978593E-10"/>
    <n v="8.2596259994444381"/>
    <s v="."/>
    <n v="0"/>
    <n v="8.2596259994444381"/>
    <n v="8.2596259994444381"/>
    <n v="0"/>
    <n v="3.1341071294444398"/>
    <s v="."/>
    <n v="0"/>
    <s v="."/>
    <n v="5.1255188699999987"/>
    <n v="2.7224748888888799E-2"/>
    <n v="3.7636257866666698"/>
    <n v="1.3346683344444401"/>
    <n v="0"/>
    <s v="."/>
    <n v="0"/>
    <s v="."/>
    <n v="0"/>
    <n v="0"/>
    <n v="0"/>
    <n v="0"/>
    <s v="."/>
    <e v="#N/A"/>
    <s v="."/>
    <x v="1"/>
  </r>
  <r>
    <x v="13"/>
    <s v="Industry"/>
    <x v="9"/>
    <m/>
    <x v="4"/>
    <n v="9.7180280000000003"/>
    <n v="2.7777602440437477E-10"/>
    <n v="9.7180280002777764"/>
    <s v="."/>
    <n v="0"/>
    <n v="9.7180280002777764"/>
    <n v="9.7180280002777764"/>
    <n v="0"/>
    <n v="3.8229574294444464"/>
    <s v="."/>
    <n v="0"/>
    <s v="."/>
    <n v="5.8950705708333295"/>
    <n v="0"/>
    <n v="4.35181633083333"/>
    <n v="1.54325424"/>
    <n v="0"/>
    <s v="."/>
    <n v="0"/>
    <s v="."/>
    <n v="0"/>
    <n v="0"/>
    <n v="0"/>
    <n v="0"/>
    <s v="."/>
    <e v="#N/A"/>
    <s v="."/>
    <x v="1"/>
  </r>
  <r>
    <x v="13"/>
    <s v="Industry"/>
    <x v="9"/>
    <m/>
    <x v="5"/>
    <n v="3.002866"/>
    <n v="2.7777602440437477E-10"/>
    <n v="3.0028660002777761"/>
    <s v="."/>
    <n v="0"/>
    <n v="3.0028660002777761"/>
    <n v="3.0028660002777761"/>
    <n v="0"/>
    <n v="0"/>
    <s v="."/>
    <n v="0"/>
    <s v="."/>
    <n v="3.0028660002777761"/>
    <n v="0.283444767222222"/>
    <n v="2.007511460833332"/>
    <n v="0.71190977222222196"/>
    <n v="0"/>
    <s v="."/>
    <n v="0"/>
    <s v="."/>
    <n v="0"/>
    <n v="0"/>
    <n v="0"/>
    <n v="0"/>
    <s v="."/>
    <e v="#N/A"/>
    <s v="."/>
    <x v="1"/>
  </r>
  <r>
    <x v="13"/>
    <s v="Industry"/>
    <x v="9"/>
    <m/>
    <x v="6"/>
    <n v="3.2808230000000003"/>
    <n v="-2.2204460492503131E-15"/>
    <n v="3.280822999999998"/>
    <s v="."/>
    <n v="0"/>
    <n v="3.280822999999998"/>
    <n v="3.280822999999998"/>
    <n v="0"/>
    <n v="0"/>
    <s v="."/>
    <n v="0"/>
    <s v="."/>
    <n v="3.280822999999998"/>
    <n v="0.30968152166666602"/>
    <n v="2.1933345583333317"/>
    <n v="0.77780691999999996"/>
    <n v="0"/>
    <s v="."/>
    <n v="0"/>
    <s v="."/>
    <n v="0"/>
    <n v="0"/>
    <n v="0"/>
    <n v="0"/>
    <s v="."/>
    <e v="#N/A"/>
    <s v="."/>
    <x v="1"/>
  </r>
  <r>
    <x v="13"/>
    <s v="Industry"/>
    <x v="9"/>
    <m/>
    <x v="7"/>
    <n v="0"/>
    <n v="0"/>
    <n v="0"/>
    <s v="."/>
    <n v="0"/>
    <n v="0"/>
    <n v="0"/>
    <n v="0"/>
    <n v="0"/>
    <s v="."/>
    <n v="0"/>
    <s v="."/>
    <n v="0"/>
    <n v="0"/>
    <n v="0"/>
    <n v="0"/>
    <n v="0"/>
    <s v="."/>
    <n v="0"/>
    <s v="."/>
    <n v="0"/>
    <n v="0"/>
    <n v="0"/>
    <n v="0"/>
    <s v="."/>
    <e v="#N/A"/>
    <s v="."/>
    <x v="1"/>
  </r>
  <r>
    <x v="13"/>
    <s v="Industry"/>
    <x v="9"/>
    <m/>
    <x v="8"/>
    <n v="5.8149999999999999E-3"/>
    <n v="-4.3368086899420177E-18"/>
    <n v="5.8149999999999955E-3"/>
    <s v="."/>
    <n v="0"/>
    <n v="5.8149999999999955E-3"/>
    <n v="5.8149999999999955E-3"/>
    <n v="0"/>
    <n v="3.4295805555555601E-4"/>
    <s v="."/>
    <n v="0"/>
    <s v="."/>
    <n v="5.4720419444444397E-3"/>
    <n v="5.4720419444444397E-3"/>
    <n v="0"/>
    <n v="0"/>
    <n v="0"/>
    <s v="."/>
    <n v="0"/>
    <s v="."/>
    <n v="0"/>
    <n v="0"/>
    <n v="0"/>
    <n v="0"/>
    <s v="."/>
    <e v="#N/A"/>
    <s v="."/>
    <x v="1"/>
  </r>
  <r>
    <x v="13"/>
    <s v="Industry"/>
    <x v="9"/>
    <m/>
    <x v="9"/>
    <s v="-"/>
    <n v="0"/>
    <n v="0"/>
    <s v="."/>
    <n v="0"/>
    <n v="0"/>
    <n v="0"/>
    <n v="0"/>
    <n v="0"/>
    <s v="."/>
    <n v="0"/>
    <s v="."/>
    <n v="0"/>
    <n v="0"/>
    <n v="0"/>
    <n v="0"/>
    <n v="0"/>
    <s v="."/>
    <n v="0"/>
    <s v="."/>
    <n v="0"/>
    <n v="0"/>
    <n v="0"/>
    <n v="0"/>
    <s v="."/>
    <e v="#N/A"/>
    <s v="."/>
    <x v="1"/>
  </r>
  <r>
    <x v="13"/>
    <s v="Industry"/>
    <x v="9"/>
    <m/>
    <x v="10"/>
    <s v="-"/>
    <n v="0"/>
    <n v="0"/>
    <s v="."/>
    <n v="0"/>
    <n v="0"/>
    <n v="0"/>
    <n v="0"/>
    <n v="0"/>
    <s v="."/>
    <n v="0"/>
    <s v="."/>
    <n v="0"/>
    <n v="0"/>
    <n v="0"/>
    <n v="0"/>
    <n v="0"/>
    <s v="."/>
    <n v="0"/>
    <s v="."/>
    <n v="0"/>
    <n v="0"/>
    <n v="0"/>
    <n v="0"/>
    <s v="."/>
    <e v="#N/A"/>
    <s v="."/>
    <x v="1"/>
  </r>
  <r>
    <x v="13"/>
    <s v="Industry"/>
    <x v="9"/>
    <m/>
    <x v="11"/>
    <n v="9.7878080000000001"/>
    <n v="-8.0830599058333341"/>
    <n v="1.7047480941666655"/>
    <s v="."/>
    <n v="0"/>
    <n v="1.7047480941666655"/>
    <n v="1.0531364333333331"/>
    <n v="0.65161166083333244"/>
    <n v="0.14292856944444399"/>
    <s v="."/>
    <n v="0"/>
    <s v="."/>
    <n v="0.91020786388888919"/>
    <n v="6.7698717222222204E-2"/>
    <n v="0.52656821666666698"/>
    <n v="0.31594093000000001"/>
    <n v="0"/>
    <s v="."/>
    <n v="0.361723844444444"/>
    <s v="."/>
    <n v="0.28988781638888844"/>
    <n v="0"/>
    <n v="3.39159444444444E-3"/>
    <n v="0.28649622194444402"/>
    <s v="."/>
    <e v="#N/A"/>
    <s v="."/>
    <x v="1"/>
  </r>
  <r>
    <x v="13"/>
    <s v="Industry"/>
    <x v="9"/>
    <m/>
    <x v="12"/>
    <n v="1.9352320000000001"/>
    <n v="2.7777802280581909E-10"/>
    <n v="1.9352320002777781"/>
    <s v="."/>
    <n v="0"/>
    <n v="1.9352320002777781"/>
    <n v="1.9352320002777781"/>
    <n v="0"/>
    <n v="0.76095830805555598"/>
    <s v="."/>
    <n v="0"/>
    <s v="."/>
    <n v="1.1742736922222221"/>
    <n v="1.1742736922222221"/>
    <n v="0"/>
    <n v="0"/>
    <n v="0"/>
    <s v="."/>
    <n v="0"/>
    <s v="."/>
    <n v="0"/>
    <n v="0"/>
    <n v="0"/>
    <n v="0"/>
    <s v="."/>
    <e v="#N/A"/>
    <s v="."/>
    <x v="1"/>
  </r>
  <r>
    <x v="13"/>
    <s v="Industry"/>
    <x v="9"/>
    <m/>
    <x v="13"/>
    <n v="0"/>
    <n v="0"/>
    <n v="0"/>
    <s v="."/>
    <n v="0"/>
    <n v="0"/>
    <n v="0"/>
    <n v="0"/>
    <n v="0"/>
    <s v="."/>
    <n v="0"/>
    <s v="."/>
    <n v="0"/>
    <n v="0"/>
    <n v="0"/>
    <n v="0"/>
    <n v="0"/>
    <s v="."/>
    <n v="0"/>
    <s v="."/>
    <n v="0"/>
    <n v="0"/>
    <n v="0"/>
    <n v="0"/>
    <s v="."/>
    <e v="#N/A"/>
    <s v="."/>
    <x v="1"/>
  </r>
  <r>
    <x v="13"/>
    <s v="Industry"/>
    <x v="9"/>
    <m/>
    <x v="14"/>
    <n v="0"/>
    <n v="0"/>
    <n v="0"/>
    <s v="."/>
    <n v="0"/>
    <n v="0"/>
    <n v="0"/>
    <n v="0"/>
    <n v="0"/>
    <s v="."/>
    <n v="0"/>
    <s v="."/>
    <n v="0"/>
    <n v="0"/>
    <n v="0"/>
    <n v="0"/>
    <n v="0"/>
    <s v="."/>
    <n v="0"/>
    <s v="."/>
    <n v="0"/>
    <n v="0"/>
    <n v="0"/>
    <n v="0"/>
    <s v="."/>
    <e v="#N/A"/>
    <s v="."/>
    <x v="1"/>
  </r>
  <r>
    <x v="14"/>
    <s v="Industry"/>
    <x v="1"/>
    <m/>
    <x v="1"/>
    <n v="13.224472999999998"/>
    <n v="-2.5078082900000052"/>
    <n v="10.716664709999993"/>
    <s v="."/>
    <n v="0"/>
    <n v="10.716664709999993"/>
    <n v="10.306458773055548"/>
    <n v="0.4102059369444444"/>
    <n v="1.9804490750000028"/>
    <s v="."/>
    <n v="0"/>
    <s v="."/>
    <n v="8.3260096980555449"/>
    <n v="1.2010153055555559"/>
    <n v="2.6307093813888889"/>
    <n v="1.03605889944444"/>
    <n v="3.4582261116666597"/>
    <s v="."/>
    <n v="8.8467498055555538E-2"/>
    <s v="."/>
    <n v="0.32173843888888887"/>
    <n v="1.9521375555555599E-2"/>
    <n v="8.19366333333333E-2"/>
    <n v="0.22028043"/>
    <s v="."/>
    <e v="#N/A"/>
    <s v="."/>
    <x v="1"/>
  </r>
  <r>
    <x v="14"/>
    <s v="Industry"/>
    <x v="1"/>
    <m/>
    <x v="2"/>
    <n v="1.4339789999999999"/>
    <n v="2.7777713462739939E-10"/>
    <n v="1.433979000277777"/>
    <s v="."/>
    <n v="0"/>
    <n v="1.433979000277777"/>
    <n v="1.433979000277777"/>
    <n v="0"/>
    <n v="7.9778997777777805E-2"/>
    <s v="."/>
    <n v="0"/>
    <s v="."/>
    <n v="1.3542000024999992"/>
    <n v="0.10174276083333331"/>
    <n v="0.18350733527777782"/>
    <n v="0.182682663333333"/>
    <n v="0.88626724305555504"/>
    <s v="."/>
    <n v="0"/>
    <s v="."/>
    <n v="0"/>
    <n v="0"/>
    <n v="0"/>
    <n v="0"/>
    <s v="."/>
    <e v="#N/A"/>
    <s v="."/>
    <x v="1"/>
  </r>
  <r>
    <x v="14"/>
    <s v="Industry"/>
    <x v="1"/>
    <m/>
    <x v="3"/>
    <n v="1.913135"/>
    <n v="9.7615555556540556E-5"/>
    <n v="1.9132326155555566"/>
    <s v="."/>
    <n v="0"/>
    <n v="1.9132326155555566"/>
    <n v="1.9132326155555566"/>
    <n v="0"/>
    <n v="0.59446520388888902"/>
    <s v="."/>
    <n v="0"/>
    <s v="."/>
    <n v="1.3187674116666677"/>
    <n v="0.1410119902777778"/>
    <n v="0.81842501194444495"/>
    <n v="0.25858569805555598"/>
    <n v="0.10074471138888891"/>
    <s v="."/>
    <n v="0"/>
    <s v="."/>
    <n v="0"/>
    <n v="0"/>
    <n v="0"/>
    <n v="0"/>
    <s v="."/>
    <e v="#N/A"/>
    <s v="."/>
    <x v="1"/>
  </r>
  <r>
    <x v="14"/>
    <s v="Industry"/>
    <x v="1"/>
    <m/>
    <x v="4"/>
    <n v="4.5333740000000002"/>
    <n v="5.0272022222310753E-3"/>
    <n v="4.5384012022222313"/>
    <s v="."/>
    <n v="0"/>
    <n v="4.5384012022222313"/>
    <n v="4.5384012022222313"/>
    <n v="0"/>
    <n v="1.0622165541666699"/>
    <s v="."/>
    <n v="0"/>
    <s v="."/>
    <n v="3.4761846480555612"/>
    <n v="0.45716010111111199"/>
    <n v="1.019630356666666"/>
    <n v="0.27729217916666699"/>
    <n v="1.722102011111116"/>
    <s v="."/>
    <n v="0"/>
    <s v="."/>
    <n v="0"/>
    <n v="0"/>
    <n v="0"/>
    <n v="0"/>
    <s v="."/>
    <e v="#N/A"/>
    <s v="."/>
    <x v="1"/>
  </r>
  <r>
    <x v="14"/>
    <s v="Industry"/>
    <x v="1"/>
    <m/>
    <x v="5"/>
    <n v="1.0304180000000001"/>
    <n v="-1.1630000000006913E-3"/>
    <n v="1.0292549999999994"/>
    <s v="."/>
    <n v="0"/>
    <n v="1.0292549999999994"/>
    <n v="1.0292549999999994"/>
    <n v="0"/>
    <n v="0"/>
    <s v="."/>
    <n v="0"/>
    <s v="."/>
    <n v="1.0292549999999994"/>
    <n v="4.9848328611111103E-2"/>
    <n v="0.1477038758333333"/>
    <n v="0.16623328972222201"/>
    <n v="0.66546950583333297"/>
    <s v="."/>
    <n v="0"/>
    <s v="."/>
    <n v="0"/>
    <n v="0"/>
    <n v="0"/>
    <n v="0"/>
    <s v="."/>
    <e v="#N/A"/>
    <s v="."/>
    <x v="1"/>
  </r>
  <r>
    <x v="14"/>
    <s v="Industry"/>
    <x v="1"/>
    <m/>
    <x v="6"/>
    <n v="0.59545599999999999"/>
    <n v="-1.1629997222221133E-3"/>
    <n v="0.59429300027777787"/>
    <s v="."/>
    <n v="0"/>
    <n v="0.59429300027777787"/>
    <n v="0.59429300027777787"/>
    <n v="0"/>
    <n v="0"/>
    <s v="."/>
    <n v="0"/>
    <s v="."/>
    <n v="0.59429300027777787"/>
    <n v="4.3772303888888899E-2"/>
    <n v="0.43095814638888896"/>
    <n v="0.11158752750000001"/>
    <n v="7.9750224999999998E-3"/>
    <s v="."/>
    <n v="0"/>
    <s v="."/>
    <n v="0"/>
    <n v="0"/>
    <n v="0"/>
    <n v="0"/>
    <s v="."/>
    <e v="#N/A"/>
    <s v="."/>
    <x v="1"/>
  </r>
  <r>
    <x v="14"/>
    <s v="Industry"/>
    <x v="1"/>
    <m/>
    <x v="7"/>
    <n v="0"/>
    <n v="0"/>
    <n v="0"/>
    <s v="."/>
    <n v="0"/>
    <n v="0"/>
    <n v="0"/>
    <n v="0"/>
    <n v="0"/>
    <s v="."/>
    <n v="0"/>
    <s v="."/>
    <n v="0"/>
    <n v="0"/>
    <n v="0"/>
    <n v="0"/>
    <n v="0"/>
    <s v="."/>
    <n v="0"/>
    <s v="."/>
    <n v="0"/>
    <n v="0"/>
    <n v="0"/>
    <n v="0"/>
    <s v="."/>
    <e v="#N/A"/>
    <s v="."/>
    <x v="1"/>
  </r>
  <r>
    <x v="14"/>
    <s v="Industry"/>
    <x v="1"/>
    <m/>
    <x v="8"/>
    <n v="0"/>
    <n v="0"/>
    <n v="0"/>
    <s v="."/>
    <n v="0"/>
    <n v="0"/>
    <n v="0"/>
    <n v="0"/>
    <n v="0"/>
    <s v="."/>
    <n v="0"/>
    <s v="."/>
    <n v="0"/>
    <n v="0"/>
    <n v="0"/>
    <n v="0"/>
    <n v="0"/>
    <s v="."/>
    <n v="0"/>
    <s v="."/>
    <n v="0"/>
    <n v="0"/>
    <n v="0"/>
    <n v="0"/>
    <s v="."/>
    <e v="#N/A"/>
    <s v="."/>
    <x v="1"/>
  </r>
  <r>
    <x v="14"/>
    <s v="Industry"/>
    <x v="1"/>
    <m/>
    <x v="9"/>
    <s v="-"/>
    <n v="0"/>
    <n v="0"/>
    <s v="."/>
    <n v="0"/>
    <n v="0"/>
    <n v="0"/>
    <n v="0"/>
    <n v="0"/>
    <s v="."/>
    <n v="0"/>
    <s v="."/>
    <n v="0"/>
    <n v="0"/>
    <n v="0"/>
    <n v="0"/>
    <n v="0"/>
    <s v="."/>
    <n v="0"/>
    <s v="."/>
    <n v="0"/>
    <n v="0"/>
    <n v="0"/>
    <n v="0"/>
    <s v="."/>
    <e v="#N/A"/>
    <s v="."/>
    <x v="1"/>
  </r>
  <r>
    <x v="14"/>
    <s v="Industry"/>
    <x v="1"/>
    <m/>
    <x v="10"/>
    <s v="-"/>
    <n v="0"/>
    <n v="0"/>
    <s v="."/>
    <n v="0"/>
    <n v="0"/>
    <n v="0"/>
    <n v="0"/>
    <n v="0"/>
    <s v="."/>
    <n v="0"/>
    <s v="."/>
    <n v="0"/>
    <n v="0"/>
    <n v="0"/>
    <n v="0"/>
    <n v="0"/>
    <s v="."/>
    <n v="0"/>
    <s v="."/>
    <n v="0"/>
    <n v="0"/>
    <n v="0"/>
    <n v="0"/>
    <s v="."/>
    <e v="#N/A"/>
    <s v="."/>
    <x v="1"/>
  </r>
  <r>
    <x v="14"/>
    <s v="Industry"/>
    <x v="1"/>
    <m/>
    <x v="11"/>
    <n v="3.0389189999999999"/>
    <n v="-2.5124094888888888"/>
    <n v="0.52650951111111111"/>
    <s v="."/>
    <n v="0"/>
    <n v="0.52650951111111111"/>
    <n v="0.11630357361111113"/>
    <n v="0.41020593749999995"/>
    <n v="5.1216465833333301E-2"/>
    <s v="."/>
    <n v="0"/>
    <s v="."/>
    <n v="6.5087107777777833E-2"/>
    <n v="1.346029222222222E-2"/>
    <n v="2.0605704166666683E-2"/>
    <n v="2.5870574166666702E-2"/>
    <n v="5.150537222222226E-3"/>
    <s v="."/>
    <n v="8.8467498611111098E-2"/>
    <s v="."/>
    <n v="0.32173843888888887"/>
    <n v="1.9521375555555599E-2"/>
    <n v="8.19366333333333E-2"/>
    <n v="0.22028043"/>
    <s v="."/>
    <e v="#N/A"/>
    <s v="."/>
    <x v="1"/>
  </r>
  <r>
    <x v="14"/>
    <s v="Industry"/>
    <x v="1"/>
    <m/>
    <x v="12"/>
    <n v="0.58615200000000001"/>
    <n v="6.3938194444401741E-4"/>
    <n v="0.58679138194444402"/>
    <s v="."/>
    <n v="0"/>
    <n v="0.58679138194444402"/>
    <n v="0.58679138194444402"/>
    <n v="0"/>
    <n v="0.19277185333333299"/>
    <s v="."/>
    <n v="0"/>
    <s v="."/>
    <n v="0.394019528611111"/>
    <n v="0.394019528611111"/>
    <n v="0"/>
    <n v="0"/>
    <n v="0"/>
    <s v="."/>
    <n v="0"/>
    <s v="."/>
    <n v="0"/>
    <n v="0"/>
    <n v="0"/>
    <n v="0"/>
    <s v="."/>
    <e v="#N/A"/>
    <s v="."/>
    <x v="1"/>
  </r>
  <r>
    <x v="14"/>
    <s v="Industry"/>
    <x v="1"/>
    <m/>
    <x v="13"/>
    <n v="9.4202999999999995E-2"/>
    <n v="6.9388939039072284E-17"/>
    <n v="9.4203000000000064E-2"/>
    <s v="."/>
    <n v="0"/>
    <n v="9.4203000000000064E-2"/>
    <n v="9.4203000000000064E-2"/>
    <n v="0"/>
    <n v="0"/>
    <s v="."/>
    <n v="0"/>
    <s v="."/>
    <n v="9.4203000000000064E-2"/>
    <n v="0"/>
    <n v="9.8789516666666702E-3"/>
    <n v="1.38069675E-2"/>
    <n v="7.0517080833333398E-2"/>
    <s v="."/>
    <n v="0"/>
    <s v="."/>
    <n v="0"/>
    <n v="0"/>
    <n v="0"/>
    <n v="0"/>
    <s v="."/>
    <e v="#N/A"/>
    <s v="."/>
    <x v="1"/>
  </r>
  <r>
    <x v="14"/>
    <s v="Industry"/>
    <x v="1"/>
    <m/>
    <x v="14"/>
    <n v="0"/>
    <n v="0"/>
    <n v="0"/>
    <s v="."/>
    <n v="0"/>
    <n v="0"/>
    <n v="0"/>
    <n v="0"/>
    <n v="0"/>
    <s v="."/>
    <n v="0"/>
    <s v="."/>
    <n v="0"/>
    <n v="0"/>
    <n v="0"/>
    <n v="0"/>
    <n v="0"/>
    <s v="."/>
    <n v="0"/>
    <s v="."/>
    <n v="0"/>
    <n v="0"/>
    <n v="0"/>
    <n v="0"/>
    <s v="."/>
    <e v="#N/A"/>
    <s v="."/>
    <x v="1"/>
  </r>
  <r>
    <x v="14"/>
    <s v="Industry"/>
    <x v="2"/>
    <m/>
    <x v="1"/>
    <n v="0.159331"/>
    <n v="-7.658127194444439E-2"/>
    <n v="8.274972805555561E-2"/>
    <s v="."/>
    <n v="0"/>
    <n v="8.274972805555561E-2"/>
    <n v="8.0230408333333392E-2"/>
    <n v="2.5193197222222199E-3"/>
    <n v="5.115540805555556E-2"/>
    <s v="."/>
    <n v="0"/>
    <s v="."/>
    <n v="2.9075000277777825E-2"/>
    <n v="3.1959361111111198E-4"/>
    <n v="6.6609222222222203E-4"/>
    <n v="2.2233999999999999E-4"/>
    <n v="2.7866974444444491E-2"/>
    <s v="."/>
    <n v="2.5193197222222199E-3"/>
    <s v="."/>
    <n v="0"/>
    <n v="0"/>
    <n v="0"/>
    <n v="0"/>
    <s v="."/>
    <e v="#N/A"/>
    <s v="."/>
    <x v="1"/>
  </r>
  <r>
    <x v="14"/>
    <s v="Industry"/>
    <x v="2"/>
    <m/>
    <x v="2"/>
    <n v="1.6281999999999998E-2"/>
    <n v="-2.7777780076121417E-10"/>
    <n v="1.6281999722222197E-2"/>
    <s v="."/>
    <n v="0"/>
    <n v="1.6281999722222197E-2"/>
    <n v="1.6281999722222197E-2"/>
    <n v="0"/>
    <n v="0"/>
    <s v="."/>
    <n v="0"/>
    <s v="."/>
    <n v="1.6281999722222197E-2"/>
    <n v="1.7897250000000001E-4"/>
    <n v="3.7301138888888997E-4"/>
    <n v="1.2451027777777801E-4"/>
    <n v="1.5605505555555529E-2"/>
    <s v="."/>
    <n v="0"/>
    <s v="."/>
    <n v="0"/>
    <n v="0"/>
    <n v="0"/>
    <n v="0"/>
    <s v="."/>
    <e v="#N/A"/>
    <s v="."/>
    <x v="1"/>
  </r>
  <r>
    <x v="14"/>
    <s v="Industry"/>
    <x v="2"/>
    <m/>
    <x v="3"/>
    <n v="0"/>
    <n v="0"/>
    <n v="0"/>
    <s v="."/>
    <n v="0"/>
    <n v="0"/>
    <n v="0"/>
    <n v="0"/>
    <n v="0"/>
    <s v="."/>
    <n v="0"/>
    <s v="."/>
    <n v="0"/>
    <n v="0"/>
    <n v="0"/>
    <n v="0"/>
    <n v="0"/>
    <s v="."/>
    <n v="0"/>
    <s v="."/>
    <n v="0"/>
    <n v="0"/>
    <n v="0"/>
    <n v="0"/>
    <s v="."/>
    <e v="#N/A"/>
    <s v="."/>
    <x v="1"/>
  </r>
  <r>
    <x v="14"/>
    <s v="Industry"/>
    <x v="2"/>
    <m/>
    <x v="4"/>
    <n v="4.8846000000000001E-2"/>
    <n v="0"/>
    <n v="4.8846000000000001E-2"/>
    <s v="."/>
    <n v="0"/>
    <n v="4.8846000000000001E-2"/>
    <n v="4.8846000000000001E-2"/>
    <n v="0"/>
    <n v="4.8846000000000001E-2"/>
    <s v="."/>
    <n v="0"/>
    <s v="."/>
    <n v="0"/>
    <n v="0"/>
    <n v="0"/>
    <n v="0"/>
    <n v="0"/>
    <s v="."/>
    <n v="0"/>
    <s v="."/>
    <n v="0"/>
    <n v="0"/>
    <n v="0"/>
    <n v="0"/>
    <s v="."/>
    <e v="#N/A"/>
    <s v="."/>
    <x v="1"/>
  </r>
  <r>
    <x v="14"/>
    <s v="Industry"/>
    <x v="2"/>
    <m/>
    <x v="5"/>
    <n v="1.2793000000000001E-2"/>
    <n v="-2.7777777820980898E-10"/>
    <n v="1.2792999722222222E-2"/>
    <s v="."/>
    <n v="0"/>
    <n v="1.2792999722222222E-2"/>
    <n v="1.2792999722222222E-2"/>
    <n v="0"/>
    <n v="0"/>
    <s v="."/>
    <n v="0"/>
    <s v="."/>
    <n v="1.2792999722222222E-2"/>
    <n v="1.406211111111111E-4"/>
    <n v="2.9308055555555559E-4"/>
    <n v="9.7829444444444397E-5"/>
    <n v="1.2261468611111111E-2"/>
    <s v="."/>
    <n v="0"/>
    <s v="."/>
    <n v="0"/>
    <n v="0"/>
    <n v="0"/>
    <n v="0"/>
    <s v="."/>
    <e v="#N/A"/>
    <s v="."/>
    <x v="1"/>
  </r>
  <r>
    <x v="14"/>
    <s v="Industry"/>
    <x v="2"/>
    <m/>
    <x v="6"/>
    <n v="0"/>
    <n v="0"/>
    <n v="0"/>
    <s v="."/>
    <n v="0"/>
    <n v="0"/>
    <n v="0"/>
    <n v="0"/>
    <n v="0"/>
    <s v="."/>
    <n v="0"/>
    <s v="."/>
    <n v="0"/>
    <n v="0"/>
    <n v="0"/>
    <n v="0"/>
    <n v="0"/>
    <s v="."/>
    <n v="0"/>
    <s v="."/>
    <n v="0"/>
    <n v="0"/>
    <n v="0"/>
    <n v="0"/>
    <s v="."/>
    <e v="#N/A"/>
    <s v="."/>
    <x v="1"/>
  </r>
  <r>
    <x v="14"/>
    <s v="Industry"/>
    <x v="2"/>
    <m/>
    <x v="7"/>
    <n v="0"/>
    <n v="0"/>
    <n v="0"/>
    <s v="."/>
    <n v="0"/>
    <n v="0"/>
    <n v="0"/>
    <n v="0"/>
    <n v="0"/>
    <s v="."/>
    <n v="0"/>
    <s v="."/>
    <n v="0"/>
    <n v="0"/>
    <n v="0"/>
    <n v="0"/>
    <n v="0"/>
    <s v="."/>
    <n v="0"/>
    <s v="."/>
    <n v="0"/>
    <n v="0"/>
    <n v="0"/>
    <n v="0"/>
    <s v="."/>
    <e v="#N/A"/>
    <s v="."/>
    <x v="1"/>
  </r>
  <r>
    <x v="14"/>
    <s v="Industry"/>
    <x v="2"/>
    <m/>
    <x v="8"/>
    <n v="0"/>
    <n v="0"/>
    <n v="0"/>
    <s v="."/>
    <n v="0"/>
    <n v="0"/>
    <n v="0"/>
    <n v="0"/>
    <n v="0"/>
    <s v="."/>
    <n v="0"/>
    <s v="."/>
    <n v="0"/>
    <n v="0"/>
    <n v="0"/>
    <n v="0"/>
    <n v="0"/>
    <s v="."/>
    <n v="0"/>
    <s v="."/>
    <n v="0"/>
    <n v="0"/>
    <n v="0"/>
    <n v="0"/>
    <s v="."/>
    <e v="#N/A"/>
    <s v="."/>
    <x v="1"/>
  </r>
  <r>
    <x v="14"/>
    <s v="Industry"/>
    <x v="2"/>
    <m/>
    <x v="9"/>
    <s v="-"/>
    <n v="0"/>
    <n v="0"/>
    <s v="."/>
    <n v="0"/>
    <n v="0"/>
    <n v="0"/>
    <n v="0"/>
    <n v="0"/>
    <s v="."/>
    <n v="0"/>
    <s v="."/>
    <n v="0"/>
    <n v="0"/>
    <n v="0"/>
    <n v="0"/>
    <n v="0"/>
    <s v="."/>
    <n v="0"/>
    <s v="."/>
    <n v="0"/>
    <n v="0"/>
    <n v="0"/>
    <n v="0"/>
    <s v="."/>
    <e v="#N/A"/>
    <s v="."/>
    <x v="1"/>
  </r>
  <r>
    <x v="14"/>
    <s v="Industry"/>
    <x v="2"/>
    <m/>
    <x v="10"/>
    <s v="-"/>
    <n v="0"/>
    <n v="0"/>
    <s v="."/>
    <n v="0"/>
    <n v="0"/>
    <n v="0"/>
    <n v="0"/>
    <n v="0"/>
    <s v="."/>
    <n v="0"/>
    <s v="."/>
    <n v="0"/>
    <n v="0"/>
    <n v="0"/>
    <n v="0"/>
    <n v="0"/>
    <s v="."/>
    <n v="0"/>
    <s v="."/>
    <n v="0"/>
    <n v="0"/>
    <n v="0"/>
    <n v="0"/>
    <s v="."/>
    <e v="#N/A"/>
    <s v="."/>
    <x v="1"/>
  </r>
  <r>
    <x v="14"/>
    <s v="Industry"/>
    <x v="2"/>
    <m/>
    <x v="11"/>
    <n v="8.2572999999999994E-2"/>
    <n v="-7.7744272222222216E-2"/>
    <n v="4.8287277777777794E-3"/>
    <s v="."/>
    <n v="0"/>
    <n v="4.8287277777777794E-3"/>
    <n v="2.3094080555555599E-3"/>
    <n v="2.5193197222222199E-3"/>
    <n v="2.3094080555555599E-3"/>
    <s v="."/>
    <n v="0"/>
    <s v="."/>
    <n v="0"/>
    <n v="0"/>
    <n v="0"/>
    <n v="0"/>
    <n v="0"/>
    <s v="."/>
    <n v="2.5193197222222199E-3"/>
    <s v="."/>
    <n v="0"/>
    <n v="0"/>
    <n v="0"/>
    <n v="0"/>
    <s v="."/>
    <e v="#N/A"/>
    <s v="."/>
    <x v="1"/>
  </r>
  <r>
    <x v="14"/>
    <s v="Industry"/>
    <x v="2"/>
    <m/>
    <x v="12"/>
    <n v="0"/>
    <n v="0"/>
    <n v="0"/>
    <s v="."/>
    <n v="0"/>
    <n v="0"/>
    <n v="0"/>
    <n v="0"/>
    <n v="0"/>
    <s v="."/>
    <n v="0"/>
    <s v="."/>
    <n v="0"/>
    <n v="0"/>
    <n v="0"/>
    <n v="0"/>
    <n v="0"/>
    <s v="."/>
    <n v="0"/>
    <s v="."/>
    <n v="0"/>
    <n v="0"/>
    <n v="0"/>
    <n v="0"/>
    <s v="."/>
    <e v="#N/A"/>
    <s v="."/>
    <x v="1"/>
  </r>
  <r>
    <x v="14"/>
    <s v="Industry"/>
    <x v="2"/>
    <m/>
    <x v="13"/>
    <n v="0"/>
    <n v="0"/>
    <n v="0"/>
    <s v="."/>
    <n v="0"/>
    <n v="0"/>
    <n v="0"/>
    <n v="0"/>
    <n v="0"/>
    <s v="."/>
    <n v="0"/>
    <s v="."/>
    <n v="0"/>
    <n v="0"/>
    <n v="0"/>
    <n v="0"/>
    <n v="0"/>
    <s v="."/>
    <n v="0"/>
    <s v="."/>
    <n v="0"/>
    <n v="0"/>
    <n v="0"/>
    <n v="0"/>
    <s v="."/>
    <e v="#N/A"/>
    <s v="."/>
    <x v="1"/>
  </r>
  <r>
    <x v="14"/>
    <s v="Industry"/>
    <x v="2"/>
    <m/>
    <x v="14"/>
    <n v="0"/>
    <n v="0"/>
    <n v="0"/>
    <s v="."/>
    <n v="0"/>
    <n v="0"/>
    <n v="0"/>
    <n v="0"/>
    <n v="0"/>
    <s v="."/>
    <n v="0"/>
    <s v="."/>
    <n v="0"/>
    <n v="0"/>
    <n v="0"/>
    <n v="0"/>
    <n v="0"/>
    <s v="."/>
    <n v="0"/>
    <s v="."/>
    <n v="0"/>
    <n v="0"/>
    <n v="0"/>
    <n v="0"/>
    <s v="."/>
    <e v="#N/A"/>
    <s v="."/>
    <x v="1"/>
  </r>
  <r>
    <x v="14"/>
    <s v="Industry"/>
    <x v="3"/>
    <m/>
    <x v="1"/>
    <n v="1.6305259999999999"/>
    <n v="-0.20878186277777844"/>
    <n v="1.4217441372222215"/>
    <s v="."/>
    <n v="0"/>
    <n v="1.4217441372222215"/>
    <n v="1.3816632805555549"/>
    <n v="4.0080856666666699E-2"/>
    <n v="0.20255765277777735"/>
    <s v="."/>
    <n v="0"/>
    <s v="."/>
    <n v="1.1791056277777776"/>
    <n v="0.13068834888888881"/>
    <n v="2.9115024999999992E-2"/>
    <n v="4.4752802777777798E-3"/>
    <n v="1.0148269736111111"/>
    <s v="."/>
    <n v="7.2089833333333301E-3"/>
    <s v="."/>
    <n v="3.2871873333333371E-2"/>
    <n v="1.9521375555555599E-2"/>
    <n v="6.69385194444444E-3"/>
    <n v="6.6566458333333304E-3"/>
    <s v="."/>
    <e v="#N/A"/>
    <s v="."/>
    <x v="1"/>
  </r>
  <r>
    <x v="14"/>
    <s v="Industry"/>
    <x v="3"/>
    <m/>
    <x v="2"/>
    <n v="0"/>
    <n v="0"/>
    <n v="0"/>
    <s v="."/>
    <n v="0"/>
    <n v="0"/>
    <n v="0"/>
    <n v="0"/>
    <n v="0"/>
    <s v="."/>
    <n v="0"/>
    <s v="."/>
    <n v="0"/>
    <n v="0"/>
    <n v="0"/>
    <n v="0"/>
    <n v="0"/>
    <s v="."/>
    <n v="0"/>
    <s v="."/>
    <n v="0"/>
    <n v="0"/>
    <n v="0"/>
    <n v="0"/>
    <s v="."/>
    <e v="#N/A"/>
    <s v="."/>
    <x v="1"/>
  </r>
  <r>
    <x v="14"/>
    <s v="Industry"/>
    <x v="3"/>
    <m/>
    <x v="3"/>
    <n v="2.3259999999999999E-2"/>
    <n v="9.761555555557605E-5"/>
    <n v="2.3357615555555575E-2"/>
    <s v="."/>
    <n v="0"/>
    <n v="2.3357615555555575E-2"/>
    <n v="2.3357615555555575E-2"/>
    <n v="0"/>
    <n v="1.70984138888889E-3"/>
    <s v="."/>
    <n v="0"/>
    <s v="."/>
    <n v="2.1647774166666685E-2"/>
    <n v="6.94833333333334E-5"/>
    <n v="5.9923916666666701E-4"/>
    <n v="9.2109166666666696E-5"/>
    <n v="2.0886942500000019E-2"/>
    <s v="."/>
    <n v="0"/>
    <s v="."/>
    <n v="0"/>
    <n v="0"/>
    <n v="0"/>
    <n v="0"/>
    <s v="."/>
    <e v="#N/A"/>
    <s v="."/>
    <x v="1"/>
  </r>
  <r>
    <x v="14"/>
    <s v="Industry"/>
    <x v="3"/>
    <m/>
    <x v="4"/>
    <n v="1.1978899999999999"/>
    <n v="5.0272022222224155E-3"/>
    <n v="1.2029172022222223"/>
    <s v="."/>
    <n v="0"/>
    <n v="1.2029172022222223"/>
    <n v="1.2029172022222223"/>
    <n v="0"/>
    <n v="0.17607821444444399"/>
    <s v="."/>
    <n v="0"/>
    <s v="."/>
    <n v="1.0268389877777784"/>
    <n v="0"/>
    <n v="2.8515785833333321E-2"/>
    <n v="4.3831711111111098E-3"/>
    <n v="0.99394003083333393"/>
    <s v="."/>
    <n v="0"/>
    <s v="."/>
    <n v="0"/>
    <n v="0"/>
    <n v="0"/>
    <n v="0"/>
    <s v="."/>
    <e v="#N/A"/>
    <s v="."/>
    <x v="1"/>
  </r>
  <r>
    <x v="14"/>
    <s v="Industry"/>
    <x v="3"/>
    <m/>
    <x v="5"/>
    <n v="0"/>
    <n v="0"/>
    <n v="0"/>
    <s v="."/>
    <n v="0"/>
    <n v="0"/>
    <n v="0"/>
    <n v="0"/>
    <n v="0"/>
    <s v="."/>
    <n v="0"/>
    <s v="."/>
    <n v="0"/>
    <n v="0"/>
    <n v="0"/>
    <n v="0"/>
    <n v="0"/>
    <s v="."/>
    <n v="0"/>
    <s v="."/>
    <n v="0"/>
    <n v="0"/>
    <n v="0"/>
    <n v="0"/>
    <s v="."/>
    <e v="#N/A"/>
    <s v="."/>
    <x v="1"/>
  </r>
  <r>
    <x v="14"/>
    <s v="Industry"/>
    <x v="3"/>
    <m/>
    <x v="6"/>
    <n v="0"/>
    <n v="0"/>
    <n v="0"/>
    <s v="."/>
    <n v="0"/>
    <n v="0"/>
    <n v="0"/>
    <n v="0"/>
    <n v="0"/>
    <s v="."/>
    <n v="0"/>
    <s v="."/>
    <n v="0"/>
    <n v="0"/>
    <n v="0"/>
    <n v="0"/>
    <n v="0"/>
    <s v="."/>
    <n v="0"/>
    <s v="."/>
    <n v="0"/>
    <n v="0"/>
    <n v="0"/>
    <n v="0"/>
    <s v="."/>
    <e v="#N/A"/>
    <s v="."/>
    <x v="1"/>
  </r>
  <r>
    <x v="14"/>
    <s v="Industry"/>
    <x v="3"/>
    <m/>
    <x v="7"/>
    <n v="0"/>
    <n v="0"/>
    <n v="0"/>
    <s v="."/>
    <n v="0"/>
    <n v="0"/>
    <n v="0"/>
    <n v="0"/>
    <n v="0"/>
    <s v="."/>
    <n v="0"/>
    <s v="."/>
    <n v="0"/>
    <n v="0"/>
    <n v="0"/>
    <n v="0"/>
    <n v="0"/>
    <s v="."/>
    <n v="0"/>
    <s v="."/>
    <n v="0"/>
    <n v="0"/>
    <n v="0"/>
    <n v="0"/>
    <s v="."/>
    <e v="#N/A"/>
    <s v="."/>
    <x v="1"/>
  </r>
  <r>
    <x v="14"/>
    <s v="Industry"/>
    <x v="3"/>
    <m/>
    <x v="8"/>
    <n v="0"/>
    <n v="0"/>
    <n v="0"/>
    <s v="."/>
    <n v="0"/>
    <n v="0"/>
    <n v="0"/>
    <n v="0"/>
    <n v="0"/>
    <s v="."/>
    <n v="0"/>
    <s v="."/>
    <n v="0"/>
    <n v="0"/>
    <n v="0"/>
    <n v="0"/>
    <n v="0"/>
    <s v="."/>
    <n v="0"/>
    <s v="."/>
    <n v="0"/>
    <n v="0"/>
    <n v="0"/>
    <n v="0"/>
    <s v="."/>
    <e v="#N/A"/>
    <s v="."/>
    <x v="1"/>
  </r>
  <r>
    <x v="14"/>
    <s v="Industry"/>
    <x v="3"/>
    <m/>
    <x v="9"/>
    <s v="-"/>
    <n v="0"/>
    <n v="0"/>
    <s v="."/>
    <n v="0"/>
    <n v="0"/>
    <n v="0"/>
    <n v="0"/>
    <n v="0"/>
    <s v="."/>
    <n v="0"/>
    <s v="."/>
    <n v="0"/>
    <n v="0"/>
    <n v="0"/>
    <n v="0"/>
    <n v="0"/>
    <s v="."/>
    <n v="0"/>
    <s v="."/>
    <n v="0"/>
    <n v="0"/>
    <n v="0"/>
    <n v="0"/>
    <s v="."/>
    <e v="#N/A"/>
    <s v="."/>
    <x v="1"/>
  </r>
  <r>
    <x v="14"/>
    <s v="Industry"/>
    <x v="3"/>
    <m/>
    <x v="10"/>
    <s v="-"/>
    <n v="0"/>
    <n v="0"/>
    <s v="."/>
    <n v="0"/>
    <n v="0"/>
    <n v="0"/>
    <n v="0"/>
    <n v="0"/>
    <s v="."/>
    <n v="0"/>
    <s v="."/>
    <n v="0"/>
    <n v="0"/>
    <n v="0"/>
    <n v="0"/>
    <n v="0"/>
    <s v="."/>
    <n v="0"/>
    <s v="."/>
    <n v="0"/>
    <n v="0"/>
    <n v="0"/>
    <n v="0"/>
    <s v="."/>
    <e v="#N/A"/>
    <s v="."/>
    <x v="1"/>
  </r>
  <r>
    <x v="14"/>
    <s v="Industry"/>
    <x v="3"/>
    <m/>
    <x v="11"/>
    <n v="0.257023"/>
    <n v="-0.21454606305555551"/>
    <n v="4.2476936944444481E-2"/>
    <s v="."/>
    <n v="0"/>
    <n v="4.2476936944444481E-2"/>
    <n v="2.39608027777778E-3"/>
    <n v="4.0080856666666699E-2"/>
    <n v="2.39608027777778E-3"/>
    <s v="."/>
    <n v="0"/>
    <s v="."/>
    <n v="0"/>
    <n v="0"/>
    <n v="0"/>
    <n v="0"/>
    <n v="0"/>
    <s v="."/>
    <n v="7.2089833333333301E-3"/>
    <s v="."/>
    <n v="3.2871873333333371E-2"/>
    <n v="1.9521375555555599E-2"/>
    <n v="6.69385194444444E-3"/>
    <n v="6.6566458333333304E-3"/>
    <s v="."/>
    <e v="#N/A"/>
    <s v="."/>
    <x v="1"/>
  </r>
  <r>
    <x v="14"/>
    <s v="Industry"/>
    <x v="3"/>
    <m/>
    <x v="12"/>
    <n v="0.15235299999999999"/>
    <n v="6.3938222222231778E-4"/>
    <n v="0.15299238222222231"/>
    <s v="."/>
    <n v="0"/>
    <n v="0.15299238222222231"/>
    <n v="0.15299238222222231"/>
    <n v="0"/>
    <n v="2.2373516666666701E-2"/>
    <s v="."/>
    <n v="0"/>
    <s v="."/>
    <n v="0.1306188655555556"/>
    <n v="0.1306188655555556"/>
    <n v="0"/>
    <n v="0"/>
    <n v="0"/>
    <s v="."/>
    <n v="0"/>
    <s v="."/>
    <n v="0"/>
    <n v="0"/>
    <n v="0"/>
    <n v="0"/>
    <s v="."/>
    <e v="#N/A"/>
    <s v="."/>
    <x v="1"/>
  </r>
  <r>
    <x v="14"/>
    <s v="Industry"/>
    <x v="3"/>
    <m/>
    <x v="13"/>
    <n v="0"/>
    <n v="0"/>
    <n v="0"/>
    <s v="."/>
    <n v="0"/>
    <n v="0"/>
    <n v="0"/>
    <n v="0"/>
    <n v="0"/>
    <s v="."/>
    <n v="0"/>
    <s v="."/>
    <n v="0"/>
    <n v="0"/>
    <n v="0"/>
    <n v="0"/>
    <n v="0"/>
    <s v="."/>
    <n v="0"/>
    <s v="."/>
    <n v="0"/>
    <n v="0"/>
    <n v="0"/>
    <n v="0"/>
    <s v="."/>
    <e v="#N/A"/>
    <s v="."/>
    <x v="1"/>
  </r>
  <r>
    <x v="14"/>
    <s v="Industry"/>
    <x v="3"/>
    <m/>
    <x v="14"/>
    <n v="0"/>
    <n v="0"/>
    <n v="0"/>
    <s v="."/>
    <n v="0"/>
    <n v="0"/>
    <n v="0"/>
    <n v="0"/>
    <n v="0"/>
    <s v="."/>
    <n v="0"/>
    <s v="."/>
    <n v="0"/>
    <n v="0"/>
    <n v="0"/>
    <n v="0"/>
    <n v="0"/>
    <s v="."/>
    <n v="0"/>
    <s v="."/>
    <n v="0"/>
    <n v="0"/>
    <n v="0"/>
    <n v="0"/>
    <s v="."/>
    <e v="#N/A"/>
    <s v="."/>
    <x v="1"/>
  </r>
  <r>
    <x v="14"/>
    <s v="Industry"/>
    <x v="4"/>
    <m/>
    <x v="1"/>
    <n v="0.17444999999999999"/>
    <n v="-7.3885234722222123E-2"/>
    <n v="0.10056476527777787"/>
    <s v="."/>
    <n v="0"/>
    <n v="0.10056476527777787"/>
    <n v="9.9229083333333426E-2"/>
    <n v="1.33568194444444E-3"/>
    <n v="2.4958633333333331E-2"/>
    <s v="."/>
    <n v="0"/>
    <s v="."/>
    <n v="7.4270450000000099E-2"/>
    <n v="2.25857505555556E-2"/>
    <n v="0"/>
    <n v="3.0399523888888901E-2"/>
    <n v="2.1285175555555601E-2"/>
    <s v="."/>
    <n v="1.33568194444444E-3"/>
    <s v="."/>
    <n v="0"/>
    <n v="0"/>
    <n v="0"/>
    <n v="0"/>
    <s v="."/>
    <e v="#N/A"/>
    <s v="."/>
    <x v="1"/>
  </r>
  <r>
    <x v="14"/>
    <s v="Industry"/>
    <x v="4"/>
    <m/>
    <x v="2"/>
    <n v="0"/>
    <n v="0"/>
    <n v="0"/>
    <s v="."/>
    <n v="0"/>
    <n v="0"/>
    <n v="0"/>
    <n v="0"/>
    <n v="0"/>
    <s v="."/>
    <n v="0"/>
    <s v="."/>
    <n v="0"/>
    <n v="0"/>
    <n v="0"/>
    <n v="0"/>
    <n v="0"/>
    <s v="."/>
    <n v="0"/>
    <s v="."/>
    <n v="0"/>
    <n v="0"/>
    <n v="0"/>
    <n v="0"/>
    <s v="."/>
    <e v="#N/A"/>
    <s v="."/>
    <x v="1"/>
  </r>
  <r>
    <x v="14"/>
    <s v="Industry"/>
    <x v="4"/>
    <m/>
    <x v="3"/>
    <n v="1.163E-2"/>
    <n v="0"/>
    <n v="1.163E-2"/>
    <s v="."/>
    <n v="0"/>
    <n v="1.163E-2"/>
    <n v="1.163E-2"/>
    <n v="0"/>
    <n v="1.163E-2"/>
    <s v="."/>
    <n v="0"/>
    <s v="."/>
    <n v="0"/>
    <n v="0"/>
    <n v="0"/>
    <n v="0"/>
    <n v="0"/>
    <s v="."/>
    <n v="0"/>
    <s v="."/>
    <n v="0"/>
    <n v="0"/>
    <n v="0"/>
    <n v="0"/>
    <s v="."/>
    <e v="#N/A"/>
    <s v="."/>
    <x v="1"/>
  </r>
  <r>
    <x v="14"/>
    <s v="Industry"/>
    <x v="4"/>
    <m/>
    <x v="4"/>
    <n v="1.0467000000000001E-2"/>
    <n v="0"/>
    <n v="1.0467000000000001E-2"/>
    <s v="."/>
    <n v="0"/>
    <n v="1.0467000000000001E-2"/>
    <n v="1.0467000000000001E-2"/>
    <n v="0"/>
    <n v="1.0467000000000001E-2"/>
    <s v="."/>
    <n v="0"/>
    <s v="."/>
    <n v="0"/>
    <n v="0"/>
    <n v="0"/>
    <n v="0"/>
    <n v="0"/>
    <s v="."/>
    <n v="0"/>
    <s v="."/>
    <n v="0"/>
    <n v="0"/>
    <n v="0"/>
    <n v="0"/>
    <s v="."/>
    <e v="#N/A"/>
    <s v="."/>
    <x v="1"/>
  </r>
  <r>
    <x v="14"/>
    <s v="Industry"/>
    <x v="4"/>
    <m/>
    <x v="5"/>
    <n v="6.5127999999999991E-2"/>
    <n v="-2.7777780076121417E-10"/>
    <n v="6.5127999722222191E-2"/>
    <s v="."/>
    <n v="0"/>
    <n v="6.5127999722222191E-2"/>
    <n v="6.5127999722222191E-2"/>
    <n v="0"/>
    <n v="0"/>
    <s v="."/>
    <n v="0"/>
    <s v="."/>
    <n v="6.5127999722222191E-2"/>
    <n v="2.2018689444444399E-2"/>
    <n v="0"/>
    <n v="2.66709322222222E-2"/>
    <n v="1.6438378055555598E-2"/>
    <s v="."/>
    <n v="0"/>
    <s v="."/>
    <n v="0"/>
    <n v="0"/>
    <n v="0"/>
    <n v="0"/>
    <s v="."/>
    <e v="#N/A"/>
    <s v="."/>
    <x v="1"/>
  </r>
  <r>
    <x v="14"/>
    <s v="Industry"/>
    <x v="4"/>
    <m/>
    <x v="6"/>
    <n v="1.163E-3"/>
    <n v="2.7777777907717072E-10"/>
    <n v="1.163000277777779E-3"/>
    <s v="."/>
    <n v="0"/>
    <n v="1.163000277777779E-3"/>
    <n v="1.163000277777779E-3"/>
    <n v="0"/>
    <n v="0"/>
    <s v="."/>
    <n v="0"/>
    <s v="."/>
    <n v="1.163000277777779E-3"/>
    <n v="3.9319111111111199E-4"/>
    <n v="0"/>
    <n v="4.76266666666667E-4"/>
    <n v="2.935425E-4"/>
    <s v="."/>
    <n v="0"/>
    <s v="."/>
    <n v="0"/>
    <n v="0"/>
    <n v="0"/>
    <n v="0"/>
    <s v="."/>
    <e v="#N/A"/>
    <s v="."/>
    <x v="1"/>
  </r>
  <r>
    <x v="14"/>
    <s v="Industry"/>
    <x v="4"/>
    <m/>
    <x v="7"/>
    <n v="0"/>
    <n v="0"/>
    <n v="0"/>
    <s v="."/>
    <n v="0"/>
    <n v="0"/>
    <n v="0"/>
    <n v="0"/>
    <n v="0"/>
    <s v="."/>
    <n v="0"/>
    <s v="."/>
    <n v="0"/>
    <n v="0"/>
    <n v="0"/>
    <n v="0"/>
    <n v="0"/>
    <s v="."/>
    <n v="0"/>
    <s v="."/>
    <n v="0"/>
    <n v="0"/>
    <n v="0"/>
    <n v="0"/>
    <s v="."/>
    <e v="#N/A"/>
    <s v="."/>
    <x v="1"/>
  </r>
  <r>
    <x v="14"/>
    <s v="Industry"/>
    <x v="4"/>
    <m/>
    <x v="8"/>
    <n v="0"/>
    <n v="0"/>
    <n v="0"/>
    <s v="."/>
    <n v="0"/>
    <n v="0"/>
    <n v="0"/>
    <n v="0"/>
    <n v="0"/>
    <s v="."/>
    <n v="0"/>
    <s v="."/>
    <n v="0"/>
    <n v="0"/>
    <n v="0"/>
    <n v="0"/>
    <n v="0"/>
    <s v="."/>
    <n v="0"/>
    <s v="."/>
    <n v="0"/>
    <n v="0"/>
    <n v="0"/>
    <n v="0"/>
    <s v="."/>
    <e v="#N/A"/>
    <s v="."/>
    <x v="1"/>
  </r>
  <r>
    <x v="14"/>
    <s v="Industry"/>
    <x v="4"/>
    <m/>
    <x v="9"/>
    <s v="-"/>
    <n v="0"/>
    <n v="0"/>
    <s v="."/>
    <n v="0"/>
    <n v="0"/>
    <n v="0"/>
    <n v="0"/>
    <n v="0"/>
    <s v="."/>
    <n v="0"/>
    <s v="."/>
    <n v="0"/>
    <n v="0"/>
    <n v="0"/>
    <n v="0"/>
    <n v="0"/>
    <s v="."/>
    <n v="0"/>
    <s v="."/>
    <n v="0"/>
    <n v="0"/>
    <n v="0"/>
    <n v="0"/>
    <s v="."/>
    <e v="#N/A"/>
    <s v="."/>
    <x v="1"/>
  </r>
  <r>
    <x v="14"/>
    <s v="Industry"/>
    <x v="4"/>
    <m/>
    <x v="10"/>
    <s v="-"/>
    <n v="0"/>
    <n v="0"/>
    <s v="."/>
    <n v="0"/>
    <n v="0"/>
    <n v="0"/>
    <n v="0"/>
    <n v="0"/>
    <s v="."/>
    <n v="0"/>
    <s v="."/>
    <n v="0"/>
    <n v="0"/>
    <n v="0"/>
    <n v="0"/>
    <n v="0"/>
    <s v="."/>
    <n v="0"/>
    <s v="."/>
    <n v="0"/>
    <n v="0"/>
    <n v="0"/>
    <n v="0"/>
    <s v="."/>
    <e v="#N/A"/>
    <s v="."/>
    <x v="1"/>
  </r>
  <r>
    <x v="14"/>
    <s v="Industry"/>
    <x v="4"/>
    <m/>
    <x v="11"/>
    <n v="8.6062E-2"/>
    <n v="-7.3885234722222234E-2"/>
    <n v="1.2176765277777769E-2"/>
    <s v="."/>
    <n v="0"/>
    <n v="1.2176765277777769E-2"/>
    <n v="1.0841083333333329E-2"/>
    <n v="1.33568194444444E-3"/>
    <n v="2.8616333333333298E-3"/>
    <s v="."/>
    <n v="0"/>
    <s v="."/>
    <n v="7.979449999999999E-3"/>
    <n v="1.7386999999999999E-4"/>
    <n v="0"/>
    <n v="3.2523249999999999E-3"/>
    <n v="4.553255E-3"/>
    <s v="."/>
    <n v="1.33568194444444E-3"/>
    <s v="."/>
    <n v="0"/>
    <n v="0"/>
    <n v="0"/>
    <n v="0"/>
    <s v="."/>
    <e v="#N/A"/>
    <s v="."/>
    <x v="1"/>
  </r>
  <r>
    <x v="14"/>
    <s v="Industry"/>
    <x v="4"/>
    <m/>
    <x v="12"/>
    <n v="0"/>
    <n v="0"/>
    <n v="0"/>
    <s v="."/>
    <n v="0"/>
    <n v="0"/>
    <n v="0"/>
    <n v="0"/>
    <n v="0"/>
    <s v="."/>
    <n v="0"/>
    <s v="."/>
    <n v="0"/>
    <n v="0"/>
    <n v="0"/>
    <n v="0"/>
    <n v="0"/>
    <s v="."/>
    <n v="0"/>
    <s v="."/>
    <n v="0"/>
    <n v="0"/>
    <n v="0"/>
    <n v="0"/>
    <s v="."/>
    <e v="#N/A"/>
    <s v="."/>
    <x v="1"/>
  </r>
  <r>
    <x v="14"/>
    <s v="Industry"/>
    <x v="4"/>
    <m/>
    <x v="13"/>
    <n v="0"/>
    <n v="0"/>
    <n v="0"/>
    <s v="."/>
    <n v="0"/>
    <n v="0"/>
    <n v="0"/>
    <n v="0"/>
    <n v="0"/>
    <s v="."/>
    <n v="0"/>
    <s v="."/>
    <n v="0"/>
    <n v="0"/>
    <n v="0"/>
    <n v="0"/>
    <n v="0"/>
    <s v="."/>
    <n v="0"/>
    <s v="."/>
    <n v="0"/>
    <n v="0"/>
    <n v="0"/>
    <n v="0"/>
    <s v="."/>
    <e v="#N/A"/>
    <s v="."/>
    <x v="1"/>
  </r>
  <r>
    <x v="14"/>
    <s v="Industry"/>
    <x v="4"/>
    <m/>
    <x v="14"/>
    <n v="0"/>
    <n v="0"/>
    <n v="0"/>
    <s v="."/>
    <n v="0"/>
    <n v="0"/>
    <n v="0"/>
    <n v="0"/>
    <n v="0"/>
    <s v="."/>
    <n v="0"/>
    <s v="."/>
    <n v="0"/>
    <n v="0"/>
    <n v="0"/>
    <n v="0"/>
    <n v="0"/>
    <s v="."/>
    <n v="0"/>
    <s v="."/>
    <n v="0"/>
    <n v="0"/>
    <n v="0"/>
    <n v="0"/>
    <s v="."/>
    <e v="#N/A"/>
    <s v="."/>
    <x v="1"/>
  </r>
  <r>
    <x v="14"/>
    <s v="Industry"/>
    <x v="5"/>
    <m/>
    <x v="1"/>
    <n v="3.6727539999999999"/>
    <n v="-0.51191673083333367"/>
    <n v="3.1608372691666662"/>
    <s v="."/>
    <n v="0"/>
    <n v="3.1608372691666662"/>
    <n v="3.1542712163888886"/>
    <n v="6.5660527777777703E-3"/>
    <n v="0.15095119444444441"/>
    <s v="."/>
    <n v="0"/>
    <s v="."/>
    <n v="3.003320021944444"/>
    <n v="0"/>
    <n v="0.31504147333333199"/>
    <n v="0.44023128388888899"/>
    <n v="2.2480472647222229"/>
    <s v="."/>
    <n v="4.83801833333333E-3"/>
    <s v="."/>
    <n v="1.7280344444444401E-3"/>
    <n v="0"/>
    <n v="0"/>
    <n v="1.7280344444444401E-3"/>
    <s v="."/>
    <e v="#N/A"/>
    <s v="."/>
    <x v="1"/>
  </r>
  <r>
    <x v="14"/>
    <s v="Industry"/>
    <x v="5"/>
    <m/>
    <x v="2"/>
    <n v="1.2234759999999998"/>
    <n v="2.7777891098423879E-10"/>
    <n v="1.2234760002777787"/>
    <s v="."/>
    <n v="0"/>
    <n v="1.2234760002777787"/>
    <n v="1.2234760002777787"/>
    <n v="0"/>
    <n v="7.9778997777777805E-2"/>
    <s v="."/>
    <n v="0"/>
    <s v="."/>
    <n v="1.1436970025000008"/>
    <n v="0"/>
    <n v="0.11993808166666681"/>
    <n v="0.16762722527777801"/>
    <n v="0.85613169555555602"/>
    <s v="."/>
    <n v="0"/>
    <s v="."/>
    <n v="0"/>
    <n v="0"/>
    <n v="0"/>
    <n v="0"/>
    <s v="."/>
    <e v="#N/A"/>
    <s v="."/>
    <x v="1"/>
  </r>
  <r>
    <x v="14"/>
    <s v="Industry"/>
    <x v="5"/>
    <m/>
    <x v="3"/>
    <n v="7.9084000000000002E-2"/>
    <n v="2.7777777300563855E-10"/>
    <n v="7.9084000277777775E-2"/>
    <s v="."/>
    <n v="0"/>
    <n v="7.9084000277777775E-2"/>
    <n v="7.9084000277777775E-2"/>
    <n v="0"/>
    <n v="1.72845305555556E-3"/>
    <s v="."/>
    <n v="0"/>
    <s v="."/>
    <n v="7.735554722222221E-2"/>
    <n v="0"/>
    <n v="8.1121800000000001E-3"/>
    <n v="1.13377019444444E-2"/>
    <n v="5.7905665277777803E-2"/>
    <s v="."/>
    <n v="0"/>
    <s v="."/>
    <n v="0"/>
    <n v="0"/>
    <n v="0"/>
    <n v="0"/>
    <s v="."/>
    <e v="#N/A"/>
    <s v="."/>
    <x v="1"/>
  </r>
  <r>
    <x v="14"/>
    <s v="Industry"/>
    <x v="5"/>
    <m/>
    <x v="4"/>
    <n v="0.89783599999999997"/>
    <n v="-2.7777824485042402E-10"/>
    <n v="0.89783599972222172"/>
    <s v="."/>
    <n v="0"/>
    <n v="0.89783599972222172"/>
    <n v="0.89783599972222172"/>
    <n v="0"/>
    <n v="6.6715609444444393E-2"/>
    <s v="."/>
    <n v="0"/>
    <s v="."/>
    <n v="0.83112039027777729"/>
    <n v="0"/>
    <n v="8.7158560833333301E-2"/>
    <n v="0.121814085833333"/>
    <n v="0.62214774361111103"/>
    <s v="."/>
    <n v="0"/>
    <s v="."/>
    <n v="0"/>
    <n v="0"/>
    <n v="0"/>
    <n v="0"/>
    <s v="."/>
    <e v="#N/A"/>
    <s v="."/>
    <x v="1"/>
  </r>
  <r>
    <x v="14"/>
    <s v="Industry"/>
    <x v="5"/>
    <m/>
    <x v="5"/>
    <n v="0.84898999999999991"/>
    <n v="0"/>
    <n v="0.84898999999999991"/>
    <s v="."/>
    <n v="0"/>
    <n v="0.84898999999999991"/>
    <n v="0.84898999999999991"/>
    <n v="0"/>
    <n v="0"/>
    <s v="."/>
    <n v="0"/>
    <s v="."/>
    <n v="0.84898999999999991"/>
    <n v="0"/>
    <n v="8.9032524999999904E-2"/>
    <n v="0.124433165"/>
    <n v="0.63552430999999998"/>
    <s v="."/>
    <n v="0"/>
    <s v="."/>
    <n v="0"/>
    <n v="0"/>
    <n v="0"/>
    <n v="0"/>
    <s v="."/>
    <e v="#N/A"/>
    <s v="."/>
    <x v="1"/>
  </r>
  <r>
    <x v="14"/>
    <s v="Industry"/>
    <x v="5"/>
    <m/>
    <x v="6"/>
    <n v="6.9779999999999998E-3"/>
    <n v="-3.4694469519536142E-18"/>
    <n v="6.9779999999999964E-3"/>
    <s v="."/>
    <n v="0"/>
    <n v="6.9779999999999964E-3"/>
    <n v="6.9779999999999964E-3"/>
    <n v="0"/>
    <n v="0"/>
    <s v="."/>
    <n v="0"/>
    <s v="."/>
    <n v="6.9779999999999964E-3"/>
    <n v="0"/>
    <n v="7.3177416666666596E-4"/>
    <n v="1.0227383333333299E-3"/>
    <n v="5.2234875000000004E-3"/>
    <s v="."/>
    <n v="0"/>
    <s v="."/>
    <n v="0"/>
    <n v="0"/>
    <n v="0"/>
    <n v="0"/>
    <s v="."/>
    <e v="#N/A"/>
    <s v="."/>
    <x v="1"/>
  </r>
  <r>
    <x v="14"/>
    <s v="Industry"/>
    <x v="5"/>
    <m/>
    <x v="7"/>
    <n v="0"/>
    <n v="0"/>
    <n v="0"/>
    <s v="."/>
    <n v="0"/>
    <n v="0"/>
    <n v="0"/>
    <n v="0"/>
    <n v="0"/>
    <s v="."/>
    <n v="0"/>
    <s v="."/>
    <n v="0"/>
    <n v="0"/>
    <n v="0"/>
    <n v="0"/>
    <n v="0"/>
    <s v="."/>
    <n v="0"/>
    <s v="."/>
    <n v="0"/>
    <n v="0"/>
    <n v="0"/>
    <n v="0"/>
    <s v="."/>
    <e v="#N/A"/>
    <s v="."/>
    <x v="1"/>
  </r>
  <r>
    <x v="14"/>
    <s v="Industry"/>
    <x v="5"/>
    <m/>
    <x v="8"/>
    <n v="0"/>
    <n v="0"/>
    <n v="0"/>
    <s v="."/>
    <n v="0"/>
    <n v="0"/>
    <n v="0"/>
    <n v="0"/>
    <n v="0"/>
    <s v="."/>
    <n v="0"/>
    <s v="."/>
    <n v="0"/>
    <n v="0"/>
    <n v="0"/>
    <n v="0"/>
    <n v="0"/>
    <s v="."/>
    <n v="0"/>
    <s v="."/>
    <n v="0"/>
    <n v="0"/>
    <n v="0"/>
    <n v="0"/>
    <s v="."/>
    <e v="#N/A"/>
    <s v="."/>
    <x v="1"/>
  </r>
  <r>
    <x v="14"/>
    <s v="Industry"/>
    <x v="5"/>
    <m/>
    <x v="9"/>
    <s v="-"/>
    <n v="0"/>
    <n v="0"/>
    <s v="."/>
    <n v="0"/>
    <n v="0"/>
    <n v="0"/>
    <n v="0"/>
    <n v="0"/>
    <s v="."/>
    <n v="0"/>
    <s v="."/>
    <n v="0"/>
    <n v="0"/>
    <n v="0"/>
    <n v="0"/>
    <n v="0"/>
    <s v="."/>
    <n v="0"/>
    <s v="."/>
    <n v="0"/>
    <n v="0"/>
    <n v="0"/>
    <n v="0"/>
    <s v="."/>
    <e v="#N/A"/>
    <s v="."/>
    <x v="1"/>
  </r>
  <r>
    <x v="14"/>
    <s v="Industry"/>
    <x v="5"/>
    <m/>
    <x v="10"/>
    <s v="-"/>
    <n v="0"/>
    <n v="0"/>
    <s v="."/>
    <n v="0"/>
    <n v="0"/>
    <n v="0"/>
    <n v="0"/>
    <n v="0"/>
    <s v="."/>
    <n v="0"/>
    <s v="."/>
    <n v="0"/>
    <n v="0"/>
    <n v="0"/>
    <n v="0"/>
    <n v="0"/>
    <s v="."/>
    <n v="0"/>
    <s v="."/>
    <n v="0"/>
    <n v="0"/>
    <n v="0"/>
    <n v="0"/>
    <s v="."/>
    <e v="#N/A"/>
    <s v="."/>
    <x v="1"/>
  </r>
  <r>
    <x v="14"/>
    <s v="Industry"/>
    <x v="5"/>
    <m/>
    <x v="11"/>
    <n v="0.52102399999999993"/>
    <n v="-0.510753731111111"/>
    <n v="1.0270268888888885E-2"/>
    <s v="."/>
    <n v="0"/>
    <n v="1.0270268888888885E-2"/>
    <n v="3.7042161111111149E-3"/>
    <n v="6.5660527777777703E-3"/>
    <n v="2.7281341666666702E-3"/>
    <s v="."/>
    <n v="0"/>
    <s v="."/>
    <n v="9.7608194444444491E-4"/>
    <n v="0"/>
    <n v="1.8939999999999989E-4"/>
    <n v="1.89399722222222E-4"/>
    <n v="5.9728222222222302E-4"/>
    <s v="."/>
    <n v="4.83801833333333E-3"/>
    <s v="."/>
    <n v="1.7280344444444401E-3"/>
    <n v="0"/>
    <n v="0"/>
    <n v="1.7280344444444401E-3"/>
    <s v="."/>
    <e v="#N/A"/>
    <s v="."/>
    <x v="1"/>
  </r>
  <r>
    <x v="14"/>
    <s v="Industry"/>
    <x v="5"/>
    <m/>
    <x v="12"/>
    <n v="0"/>
    <n v="0"/>
    <n v="0"/>
    <s v="."/>
    <n v="0"/>
    <n v="0"/>
    <n v="0"/>
    <n v="0"/>
    <n v="0"/>
    <s v="."/>
    <n v="0"/>
    <s v="."/>
    <n v="0"/>
    <n v="0"/>
    <n v="0"/>
    <n v="0"/>
    <n v="0"/>
    <s v="."/>
    <n v="0"/>
    <s v="."/>
    <n v="0"/>
    <n v="0"/>
    <n v="0"/>
    <n v="0"/>
    <s v="."/>
    <e v="#N/A"/>
    <s v="."/>
    <x v="1"/>
  </r>
  <r>
    <x v="14"/>
    <s v="Industry"/>
    <x v="5"/>
    <m/>
    <x v="13"/>
    <n v="9.4202999999999995E-2"/>
    <n v="6.9388939039072284E-17"/>
    <n v="9.4203000000000064E-2"/>
    <s v="."/>
    <n v="0"/>
    <n v="9.4203000000000064E-2"/>
    <n v="9.4203000000000064E-2"/>
    <n v="0"/>
    <n v="0"/>
    <s v="."/>
    <n v="0"/>
    <s v="."/>
    <n v="9.4203000000000064E-2"/>
    <n v="0"/>
    <n v="9.8789516666666702E-3"/>
    <n v="1.38069675E-2"/>
    <n v="7.0517080833333398E-2"/>
    <s v="."/>
    <n v="0"/>
    <s v="."/>
    <n v="0"/>
    <n v="0"/>
    <n v="0"/>
    <n v="0"/>
    <s v="."/>
    <e v="#N/A"/>
    <s v="."/>
    <x v="1"/>
  </r>
  <r>
    <x v="14"/>
    <s v="Industry"/>
    <x v="5"/>
    <m/>
    <x v="14"/>
    <n v="0"/>
    <n v="0"/>
    <n v="0"/>
    <s v="."/>
    <n v="0"/>
    <n v="0"/>
    <n v="0"/>
    <n v="0"/>
    <n v="0"/>
    <s v="."/>
    <n v="0"/>
    <s v="."/>
    <n v="0"/>
    <n v="0"/>
    <n v="0"/>
    <n v="0"/>
    <n v="0"/>
    <s v="."/>
    <n v="0"/>
    <s v="."/>
    <n v="0"/>
    <n v="0"/>
    <n v="0"/>
    <n v="0"/>
    <s v="."/>
    <e v="#N/A"/>
    <s v="."/>
    <x v="1"/>
  </r>
  <r>
    <x v="14"/>
    <s v="Industry"/>
    <x v="6"/>
    <m/>
    <x v="1"/>
    <n v="0.94784499999999994"/>
    <n v="-0.2779504333333328"/>
    <n v="0.66989456666666714"/>
    <s v="."/>
    <n v="0"/>
    <n v="0.66989456666666714"/>
    <n v="0.66457442944444489"/>
    <n v="5.3201372222222197E-3"/>
    <n v="0.15184546722222256"/>
    <s v="."/>
    <n v="0"/>
    <s v="."/>
    <n v="0.51272896222222231"/>
    <n v="1.483955972222222E-2"/>
    <n v="0.48520330555555569"/>
    <n v="2.1595233333333301E-3"/>
    <n v="1.05265736111111E-2"/>
    <s v="."/>
    <n v="5.3201372222222197E-3"/>
    <s v="."/>
    <n v="0"/>
    <n v="0"/>
    <n v="0"/>
    <n v="0"/>
    <s v="."/>
    <e v="#N/A"/>
    <s v="."/>
    <x v="1"/>
  </r>
  <r>
    <x v="14"/>
    <s v="Industry"/>
    <x v="6"/>
    <m/>
    <x v="2"/>
    <n v="0"/>
    <n v="0"/>
    <n v="0"/>
    <s v="."/>
    <n v="0"/>
    <n v="0"/>
    <n v="0"/>
    <n v="0"/>
    <n v="0"/>
    <s v="."/>
    <n v="0"/>
    <s v="."/>
    <n v="0"/>
    <n v="0"/>
    <n v="0"/>
    <n v="0"/>
    <n v="0"/>
    <s v="."/>
    <n v="0"/>
    <s v="."/>
    <n v="0"/>
    <n v="0"/>
    <n v="0"/>
    <n v="0"/>
    <s v="."/>
    <e v="#N/A"/>
    <s v="."/>
    <x v="1"/>
  </r>
  <r>
    <x v="14"/>
    <s v="Industry"/>
    <x v="6"/>
    <m/>
    <x v="3"/>
    <n v="4.4193999999999997E-2"/>
    <n v="4.8572257327350599E-17"/>
    <n v="4.4194000000000046E-2"/>
    <s v="."/>
    <n v="0"/>
    <n v="4.4194000000000046E-2"/>
    <n v="4.4194000000000046E-2"/>
    <n v="0"/>
    <n v="0"/>
    <s v="."/>
    <n v="0"/>
    <s v="."/>
    <n v="4.4194000000000046E-2"/>
    <n v="9.2818694444444399E-4"/>
    <n v="4.216341111111116E-2"/>
    <n v="1.87659166666667E-4"/>
    <n v="9.1474277777777802E-4"/>
    <s v="."/>
    <n v="0"/>
    <s v="."/>
    <n v="0"/>
    <n v="0"/>
    <n v="0"/>
    <n v="0"/>
    <s v="."/>
    <e v="#N/A"/>
    <s v="."/>
    <x v="1"/>
  </r>
  <r>
    <x v="14"/>
    <s v="Industry"/>
    <x v="6"/>
    <m/>
    <x v="4"/>
    <n v="0.48264499999999999"/>
    <n v="7.2164496600635175E-16"/>
    <n v="0.48264500000000071"/>
    <s v="."/>
    <n v="0"/>
    <n v="0.48264500000000071"/>
    <n v="0.48264500000000071"/>
    <n v="0"/>
    <n v="0.144155961666667"/>
    <s v="."/>
    <n v="0"/>
    <s v="."/>
    <n v="0.33848903833333371"/>
    <n v="0"/>
    <n v="0.32986442277777817"/>
    <n v="1.46814722222222E-3"/>
    <n v="7.1564683333333297E-3"/>
    <s v="."/>
    <n v="0"/>
    <s v="."/>
    <n v="0"/>
    <n v="0"/>
    <n v="0"/>
    <n v="0"/>
    <s v="."/>
    <e v="#N/A"/>
    <s v="."/>
    <x v="1"/>
  </r>
  <r>
    <x v="14"/>
    <s v="Industry"/>
    <x v="6"/>
    <m/>
    <x v="5"/>
    <n v="1.2793000000000001E-2"/>
    <n v="5.2041704279304213E-18"/>
    <n v="1.2793000000000006E-2"/>
    <s v="."/>
    <n v="0"/>
    <n v="1.2793000000000006E-2"/>
    <n v="1.2793000000000006E-2"/>
    <n v="0"/>
    <n v="0"/>
    <s v="."/>
    <n v="0"/>
    <s v="."/>
    <n v="1.2793000000000006E-2"/>
    <n v="2.6868555555555599E-4"/>
    <n v="1.2205198055555561E-2"/>
    <n v="5.43225E-5"/>
    <n v="2.6479388888888902E-4"/>
    <s v="."/>
    <n v="0"/>
    <s v="."/>
    <n v="0"/>
    <n v="0"/>
    <n v="0"/>
    <n v="0"/>
    <s v="."/>
    <e v="#N/A"/>
    <s v="."/>
    <x v="1"/>
  </r>
  <r>
    <x v="14"/>
    <s v="Industry"/>
    <x v="6"/>
    <m/>
    <x v="6"/>
    <n v="0.105833"/>
    <n v="-9.7144514654701197E-17"/>
    <n v="0.1058329999999999"/>
    <s v="."/>
    <n v="0"/>
    <n v="0.1058329999999999"/>
    <n v="0.1058329999999999"/>
    <n v="0"/>
    <n v="0"/>
    <s v="."/>
    <n v="0"/>
    <s v="."/>
    <n v="0.1058329999999999"/>
    <n v="2.2227633333333301E-3"/>
    <n v="0.1009702738888888"/>
    <n v="4.4939444444444402E-4"/>
    <n v="2.1905683333333301E-3"/>
    <s v="."/>
    <n v="0"/>
    <s v="."/>
    <n v="0"/>
    <n v="0"/>
    <n v="0"/>
    <n v="0"/>
    <s v="."/>
    <e v="#N/A"/>
    <s v="."/>
    <x v="1"/>
  </r>
  <r>
    <x v="14"/>
    <s v="Industry"/>
    <x v="6"/>
    <m/>
    <x v="7"/>
    <n v="0"/>
    <n v="0"/>
    <n v="0"/>
    <s v="."/>
    <n v="0"/>
    <n v="0"/>
    <n v="0"/>
    <n v="0"/>
    <n v="0"/>
    <s v="."/>
    <n v="0"/>
    <s v="."/>
    <n v="0"/>
    <n v="0"/>
    <n v="0"/>
    <n v="0"/>
    <n v="0"/>
    <s v="."/>
    <n v="0"/>
    <s v="."/>
    <n v="0"/>
    <n v="0"/>
    <n v="0"/>
    <n v="0"/>
    <s v="."/>
    <e v="#N/A"/>
    <s v="."/>
    <x v="1"/>
  </r>
  <r>
    <x v="14"/>
    <s v="Industry"/>
    <x v="6"/>
    <m/>
    <x v="8"/>
    <n v="0"/>
    <n v="0"/>
    <n v="0"/>
    <s v="."/>
    <n v="0"/>
    <n v="0"/>
    <n v="0"/>
    <n v="0"/>
    <n v="0"/>
    <s v="."/>
    <n v="0"/>
    <s v="."/>
    <n v="0"/>
    <n v="0"/>
    <n v="0"/>
    <n v="0"/>
    <n v="0"/>
    <s v="."/>
    <n v="0"/>
    <s v="."/>
    <n v="0"/>
    <n v="0"/>
    <n v="0"/>
    <n v="0"/>
    <s v="."/>
    <e v="#N/A"/>
    <s v="."/>
    <x v="1"/>
  </r>
  <r>
    <x v="14"/>
    <s v="Industry"/>
    <x v="6"/>
    <m/>
    <x v="9"/>
    <s v="-"/>
    <n v="0"/>
    <n v="0"/>
    <s v="."/>
    <n v="0"/>
    <n v="0"/>
    <n v="0"/>
    <n v="0"/>
    <n v="0"/>
    <s v="."/>
    <n v="0"/>
    <s v="."/>
    <n v="0"/>
    <n v="0"/>
    <n v="0"/>
    <n v="0"/>
    <n v="0"/>
    <s v="."/>
    <n v="0"/>
    <s v="."/>
    <n v="0"/>
    <n v="0"/>
    <n v="0"/>
    <n v="0"/>
    <s v="."/>
    <e v="#N/A"/>
    <s v="."/>
    <x v="1"/>
  </r>
  <r>
    <x v="14"/>
    <s v="Industry"/>
    <x v="6"/>
    <m/>
    <x v="10"/>
    <s v="-"/>
    <n v="0"/>
    <n v="0"/>
    <s v="."/>
    <n v="0"/>
    <n v="0"/>
    <n v="0"/>
    <n v="0"/>
    <n v="0"/>
    <s v="."/>
    <n v="0"/>
    <s v="."/>
    <n v="0"/>
    <n v="0"/>
    <n v="0"/>
    <n v="0"/>
    <n v="0"/>
    <s v="."/>
    <n v="0"/>
    <s v="."/>
    <n v="0"/>
    <n v="0"/>
    <n v="0"/>
    <n v="0"/>
    <s v="."/>
    <e v="#N/A"/>
    <s v="."/>
    <x v="1"/>
  </r>
  <r>
    <x v="14"/>
    <s v="Industry"/>
    <x v="6"/>
    <m/>
    <x v="11"/>
    <n v="0.28493499999999999"/>
    <n v="-0.27678743333333333"/>
    <n v="8.1475666666666596E-3"/>
    <s v="."/>
    <n v="0"/>
    <n v="8.1475666666666596E-3"/>
    <n v="2.8274294444444398E-3"/>
    <n v="5.3201372222222197E-3"/>
    <n v="2.8274294444444398E-3"/>
    <s v="."/>
    <n v="0"/>
    <s v="."/>
    <n v="0"/>
    <n v="0"/>
    <n v="0"/>
    <n v="0"/>
    <n v="0"/>
    <s v="."/>
    <n v="5.3201372222222197E-3"/>
    <s v="."/>
    <n v="0"/>
    <n v="0"/>
    <n v="0"/>
    <n v="0"/>
    <s v="."/>
    <e v="#N/A"/>
    <s v="."/>
    <x v="1"/>
  </r>
  <r>
    <x v="14"/>
    <s v="Industry"/>
    <x v="6"/>
    <m/>
    <x v="12"/>
    <n v="1.6281999999999998E-2"/>
    <n v="-6.9388939039072284E-18"/>
    <n v="1.6281999999999991E-2"/>
    <s v="."/>
    <n v="0"/>
    <n v="1.6281999999999991E-2"/>
    <n v="1.6281999999999991E-2"/>
    <n v="0"/>
    <n v="4.8620761111111098E-3"/>
    <s v="."/>
    <n v="0"/>
    <s v="."/>
    <n v="1.1419923888888881E-2"/>
    <n v="1.1419923888888881E-2"/>
    <n v="0"/>
    <n v="0"/>
    <n v="0"/>
    <s v="."/>
    <n v="0"/>
    <s v="."/>
    <n v="0"/>
    <n v="0"/>
    <n v="0"/>
    <n v="0"/>
    <s v="."/>
    <e v="#N/A"/>
    <s v="."/>
    <x v="1"/>
  </r>
  <r>
    <x v="14"/>
    <s v="Industry"/>
    <x v="6"/>
    <m/>
    <x v="13"/>
    <n v="0"/>
    <n v="0"/>
    <n v="0"/>
    <s v="."/>
    <n v="0"/>
    <n v="0"/>
    <n v="0"/>
    <n v="0"/>
    <n v="0"/>
    <s v="."/>
    <n v="0"/>
    <s v="."/>
    <n v="0"/>
    <n v="0"/>
    <n v="0"/>
    <n v="0"/>
    <n v="0"/>
    <s v="."/>
    <n v="0"/>
    <s v="."/>
    <n v="0"/>
    <n v="0"/>
    <n v="0"/>
    <n v="0"/>
    <s v="."/>
    <e v="#N/A"/>
    <s v="."/>
    <x v="1"/>
  </r>
  <r>
    <x v="14"/>
    <s v="Industry"/>
    <x v="6"/>
    <m/>
    <x v="14"/>
    <n v="0"/>
    <n v="0"/>
    <n v="0"/>
    <s v="."/>
    <n v="0"/>
    <n v="0"/>
    <n v="0"/>
    <n v="0"/>
    <n v="0"/>
    <s v="."/>
    <n v="0"/>
    <s v="."/>
    <n v="0"/>
    <n v="0"/>
    <n v="0"/>
    <n v="0"/>
    <n v="0"/>
    <s v="."/>
    <n v="0"/>
    <s v="."/>
    <n v="0"/>
    <n v="0"/>
    <n v="0"/>
    <n v="0"/>
    <s v="."/>
    <e v="#N/A"/>
    <s v="."/>
    <x v="1"/>
  </r>
  <r>
    <x v="14"/>
    <s v="Industry"/>
    <x v="7"/>
    <m/>
    <x v="1"/>
    <n v="2.670248"/>
    <n v="-0.29830954999999992"/>
    <n v="2.37193845"/>
    <s v="."/>
    <n v="0"/>
    <n v="2.37193845"/>
    <n v="2.0738891263888894"/>
    <n v="0.29804932361111069"/>
    <n v="0.28928395138888929"/>
    <s v="."/>
    <n v="0"/>
    <s v="."/>
    <n v="1.784605175"/>
    <n v="0.904239405"/>
    <n v="0.58976212527777805"/>
    <n v="0.15493049472222201"/>
    <n v="0.13567314999999999"/>
    <s v="."/>
    <n v="1.09107925E-2"/>
    <s v="."/>
    <n v="0.28713853111111071"/>
    <n v="0"/>
    <n v="7.5242781666666703E-2"/>
    <n v="0.211895749444444"/>
    <s v="."/>
    <e v="#N/A"/>
    <s v="."/>
    <x v="1"/>
  </r>
  <r>
    <x v="14"/>
    <s v="Industry"/>
    <x v="7"/>
    <m/>
    <x v="2"/>
    <n v="0.18956899999999999"/>
    <n v="0"/>
    <n v="0.18956899999999999"/>
    <s v="."/>
    <n v="0"/>
    <n v="0.18956899999999999"/>
    <n v="0.18956899999999999"/>
    <n v="0"/>
    <n v="0"/>
    <s v="."/>
    <n v="0"/>
    <s v="."/>
    <n v="0.18956899999999999"/>
    <n v="9.9873953888888797E-2"/>
    <n v="6.0974618055555603E-2"/>
    <n v="1.41903863888889E-2"/>
    <n v="1.45300416666667E-2"/>
    <s v="."/>
    <n v="0"/>
    <s v="."/>
    <n v="0"/>
    <n v="0"/>
    <n v="0"/>
    <n v="0"/>
    <s v="."/>
    <e v="#N/A"/>
    <s v="."/>
    <x v="1"/>
  </r>
  <r>
    <x v="14"/>
    <s v="Industry"/>
    <x v="7"/>
    <m/>
    <x v="3"/>
    <n v="0.27446799999999999"/>
    <n v="2.7777780076121417E-10"/>
    <n v="0.27446800027777779"/>
    <s v="."/>
    <n v="0"/>
    <n v="0.27446800027777779"/>
    <n v="0.27446800027777779"/>
    <n v="0"/>
    <n v="2.0453544722222199E-2"/>
    <s v="."/>
    <n v="0"/>
    <s v="."/>
    <n v="0.25401445555555557"/>
    <n v="0.124149235"/>
    <n v="8.8282269444444492E-2"/>
    <n v="2.05455902777778E-2"/>
    <n v="2.10373608333333E-2"/>
    <s v="."/>
    <n v="0"/>
    <s v="."/>
    <n v="0"/>
    <n v="0"/>
    <n v="0"/>
    <n v="0"/>
    <s v="."/>
    <e v="#N/A"/>
    <s v="."/>
    <x v="1"/>
  </r>
  <r>
    <x v="14"/>
    <s v="Industry"/>
    <x v="7"/>
    <m/>
    <x v="4"/>
    <n v="1.2897670000000001"/>
    <n v="-2.7777713462739939E-10"/>
    <n v="1.289766999722223"/>
    <s v="."/>
    <n v="0"/>
    <n v="1.289766999722223"/>
    <n v="1.289766999722223"/>
    <n v="0"/>
    <n v="0.222350418055556"/>
    <s v="."/>
    <n v="0"/>
    <s v="."/>
    <n v="1.067416581666667"/>
    <n v="0.45716010111111199"/>
    <n v="0.41485184972222178"/>
    <n v="9.6546862499999997E-2"/>
    <n v="9.8857768333333304E-2"/>
    <s v="."/>
    <n v="0"/>
    <s v="."/>
    <n v="0"/>
    <n v="0"/>
    <n v="0"/>
    <n v="0"/>
    <s v="."/>
    <e v="#N/A"/>
    <s v="."/>
    <x v="1"/>
  </r>
  <r>
    <x v="14"/>
    <s v="Industry"/>
    <x v="7"/>
    <m/>
    <x v="5"/>
    <n v="1.2793000000000001E-2"/>
    <n v="-3.4694469519536142E-18"/>
    <n v="1.2792999999999997E-2"/>
    <s v="."/>
    <n v="0"/>
    <n v="1.2792999999999997E-2"/>
    <n v="1.2792999999999997E-2"/>
    <n v="0"/>
    <n v="0"/>
    <s v="."/>
    <n v="0"/>
    <s v="."/>
    <n v="1.2792999999999997E-2"/>
    <n v="6.7399599999999997E-3"/>
    <n v="4.1148516666666655E-3"/>
    <n v="9.5763333333333299E-4"/>
    <n v="9.8055499999999992E-4"/>
    <s v="."/>
    <n v="0"/>
    <s v="."/>
    <n v="0"/>
    <n v="0"/>
    <n v="0"/>
    <n v="0"/>
    <s v="."/>
    <e v="#N/A"/>
    <s v="."/>
    <x v="1"/>
  </r>
  <r>
    <x v="14"/>
    <s v="Industry"/>
    <x v="7"/>
    <m/>
    <x v="6"/>
    <n v="3.4889999999999999E-3"/>
    <n v="4.3368086899420177E-19"/>
    <n v="3.4890000000000003E-3"/>
    <s v="."/>
    <n v="0"/>
    <n v="3.4890000000000003E-3"/>
    <n v="3.4890000000000003E-3"/>
    <n v="0"/>
    <n v="0"/>
    <s v="."/>
    <n v="0"/>
    <s v="."/>
    <n v="3.4890000000000003E-3"/>
    <n v="1.8381711111111101E-3"/>
    <n v="1.122231944444445E-3"/>
    <n v="2.61172777777778E-4"/>
    <n v="2.6742416666666701E-4"/>
    <s v="."/>
    <n v="0"/>
    <s v="."/>
    <n v="0"/>
    <n v="0"/>
    <n v="0"/>
    <n v="0"/>
    <s v="."/>
    <e v="#N/A"/>
    <s v="."/>
    <x v="1"/>
  </r>
  <r>
    <x v="14"/>
    <s v="Industry"/>
    <x v="7"/>
    <m/>
    <x v="7"/>
    <n v="0"/>
    <n v="0"/>
    <n v="0"/>
    <s v="."/>
    <n v="0"/>
    <n v="0"/>
    <n v="0"/>
    <n v="0"/>
    <n v="0"/>
    <s v="."/>
    <n v="0"/>
    <s v="."/>
    <n v="0"/>
    <n v="0"/>
    <n v="0"/>
    <n v="0"/>
    <n v="0"/>
    <s v="."/>
    <n v="0"/>
    <s v="."/>
    <n v="0"/>
    <n v="0"/>
    <n v="0"/>
    <n v="0"/>
    <s v="."/>
    <e v="#N/A"/>
    <s v="."/>
    <x v="1"/>
  </r>
  <r>
    <x v="14"/>
    <s v="Industry"/>
    <x v="7"/>
    <m/>
    <x v="8"/>
    <n v="0"/>
    <n v="0"/>
    <n v="0"/>
    <s v="."/>
    <n v="0"/>
    <n v="0"/>
    <n v="0"/>
    <n v="0"/>
    <n v="0"/>
    <s v="."/>
    <n v="0"/>
    <s v="."/>
    <n v="0"/>
    <n v="0"/>
    <n v="0"/>
    <n v="0"/>
    <n v="0"/>
    <s v="."/>
    <n v="0"/>
    <s v="."/>
    <n v="0"/>
    <n v="0"/>
    <n v="0"/>
    <n v="0"/>
    <s v="."/>
    <e v="#N/A"/>
    <s v="."/>
    <x v="1"/>
  </r>
  <r>
    <x v="14"/>
    <s v="Industry"/>
    <x v="7"/>
    <m/>
    <x v="9"/>
    <s v="-"/>
    <n v="0"/>
    <n v="0"/>
    <s v="."/>
    <n v="0"/>
    <n v="0"/>
    <n v="0"/>
    <n v="0"/>
    <n v="0"/>
    <s v="."/>
    <n v="0"/>
    <s v="."/>
    <n v="0"/>
    <n v="0"/>
    <n v="0"/>
    <n v="0"/>
    <n v="0"/>
    <s v="."/>
    <n v="0"/>
    <s v="."/>
    <n v="0"/>
    <n v="0"/>
    <n v="0"/>
    <n v="0"/>
    <s v="."/>
    <e v="#N/A"/>
    <s v="."/>
    <x v="1"/>
  </r>
  <r>
    <x v="14"/>
    <s v="Industry"/>
    <x v="7"/>
    <m/>
    <x v="10"/>
    <s v="-"/>
    <n v="0"/>
    <n v="0"/>
    <s v="."/>
    <n v="0"/>
    <n v="0"/>
    <n v="0"/>
    <n v="0"/>
    <n v="0"/>
    <s v="."/>
    <n v="0"/>
    <s v="."/>
    <n v="0"/>
    <n v="0"/>
    <n v="0"/>
    <n v="0"/>
    <n v="0"/>
    <s v="."/>
    <n v="0"/>
    <s v="."/>
    <n v="0"/>
    <n v="0"/>
    <n v="0"/>
    <n v="0"/>
    <s v="."/>
    <e v="#N/A"/>
    <s v="."/>
    <x v="1"/>
  </r>
  <r>
    <x v="14"/>
    <s v="Industry"/>
    <x v="7"/>
    <m/>
    <x v="11"/>
    <n v="0.65825800000000001"/>
    <n v="-0.29947255055555594"/>
    <n v="0.35878544944444407"/>
    <s v="."/>
    <n v="0"/>
    <n v="0.35878544944444407"/>
    <n v="6.0736125833333356E-2"/>
    <n v="0.29804932361111069"/>
    <n v="4.6045502777777797E-3"/>
    <s v="."/>
    <n v="0"/>
    <s v="."/>
    <n v="5.6131575555555577E-2"/>
    <n v="1.3286422222222221E-2"/>
    <n v="2.0416304166666663E-2"/>
    <n v="2.2428849166666699E-2"/>
    <n v="0"/>
    <s v="."/>
    <n v="1.09107925E-2"/>
    <s v="."/>
    <n v="0.28713853111111071"/>
    <n v="0"/>
    <n v="7.5242781666666703E-2"/>
    <n v="0.211895749444444"/>
    <s v="."/>
    <e v="#N/A"/>
    <s v="."/>
    <x v="1"/>
  </r>
  <r>
    <x v="14"/>
    <s v="Industry"/>
    <x v="7"/>
    <m/>
    <x v="12"/>
    <n v="0.24306699999999998"/>
    <n v="-6.9388939039072284E-16"/>
    <n v="0.24306699999999928"/>
    <s v="."/>
    <n v="0"/>
    <n v="0.24306699999999928"/>
    <n v="0.24306699999999928"/>
    <n v="0"/>
    <n v="4.1875438333333299E-2"/>
    <s v="."/>
    <n v="0"/>
    <s v="."/>
    <n v="0.20119156166666599"/>
    <n v="0.20119156166666599"/>
    <n v="0"/>
    <n v="0"/>
    <n v="0"/>
    <s v="."/>
    <n v="0"/>
    <s v="."/>
    <n v="0"/>
    <n v="0"/>
    <n v="0"/>
    <n v="0"/>
    <s v="."/>
    <e v="#N/A"/>
    <s v="."/>
    <x v="1"/>
  </r>
  <r>
    <x v="14"/>
    <s v="Industry"/>
    <x v="7"/>
    <m/>
    <x v="13"/>
    <n v="0"/>
    <n v="0"/>
    <n v="0"/>
    <s v="."/>
    <n v="0"/>
    <n v="0"/>
    <n v="0"/>
    <n v="0"/>
    <n v="0"/>
    <s v="."/>
    <n v="0"/>
    <s v="."/>
    <n v="0"/>
    <n v="0"/>
    <n v="0"/>
    <n v="0"/>
    <n v="0"/>
    <s v="."/>
    <n v="0"/>
    <s v="."/>
    <n v="0"/>
    <n v="0"/>
    <n v="0"/>
    <n v="0"/>
    <s v="."/>
    <e v="#N/A"/>
    <s v="."/>
    <x v="1"/>
  </r>
  <r>
    <x v="14"/>
    <s v="Industry"/>
    <x v="7"/>
    <m/>
    <x v="14"/>
    <n v="0"/>
    <n v="0"/>
    <n v="0"/>
    <s v="."/>
    <n v="0"/>
    <n v="0"/>
    <n v="0"/>
    <n v="0"/>
    <n v="0"/>
    <s v="."/>
    <n v="0"/>
    <s v="."/>
    <n v="0"/>
    <n v="0"/>
    <n v="0"/>
    <n v="0"/>
    <n v="0"/>
    <s v="."/>
    <n v="0"/>
    <s v="."/>
    <n v="0"/>
    <n v="0"/>
    <n v="0"/>
    <n v="0"/>
    <s v="."/>
    <e v="#N/A"/>
    <s v="."/>
    <x v="1"/>
  </r>
  <r>
    <x v="14"/>
    <s v="Industry"/>
    <x v="8"/>
    <m/>
    <x v="1"/>
    <n v="0.88039099999999992"/>
    <n v="-0.37867994222222245"/>
    <n v="0.50171105777777747"/>
    <s v="."/>
    <n v="0"/>
    <n v="0.50171105777777747"/>
    <n v="0.47025275833333302"/>
    <n v="3.14582994444444E-2"/>
    <n v="0.37953875833333323"/>
    <s v="."/>
    <n v="0"/>
    <s v="."/>
    <n v="9.0713999999999809E-2"/>
    <n v="3.2951776666666599E-2"/>
    <n v="4.3321667499999904E-2"/>
    <n v="1.4440555833333301E-2"/>
    <n v="0"/>
    <s v="."/>
    <n v="3.14582994444444E-2"/>
    <s v="."/>
    <n v="0"/>
    <n v="0"/>
    <n v="0"/>
    <n v="0"/>
    <s v="."/>
    <e v="#N/A"/>
    <s v="."/>
    <x v="1"/>
  </r>
  <r>
    <x v="14"/>
    <s v="Industry"/>
    <x v="8"/>
    <m/>
    <x v="2"/>
    <n v="4.6519999999999999E-3"/>
    <n v="0"/>
    <n v="4.6519999999999999E-3"/>
    <s v="."/>
    <n v="0"/>
    <n v="4.6519999999999999E-3"/>
    <n v="4.6519999999999999E-3"/>
    <n v="0"/>
    <n v="0"/>
    <s v="."/>
    <n v="0"/>
    <s v="."/>
    <n v="4.6519999999999999E-3"/>
    <n v="1.689834444444444E-3"/>
    <n v="2.2216241666666672E-3"/>
    <n v="7.4054138888888902E-4"/>
    <n v="0"/>
    <s v="."/>
    <n v="0"/>
    <s v="."/>
    <n v="0"/>
    <n v="0"/>
    <n v="0"/>
    <n v="0"/>
    <s v="."/>
    <e v="#N/A"/>
    <s v="."/>
    <x v="1"/>
  </r>
  <r>
    <x v="14"/>
    <s v="Industry"/>
    <x v="8"/>
    <m/>
    <x v="3"/>
    <n v="4.5357000000000001E-2"/>
    <n v="5.555555390723832E-10"/>
    <n v="4.5357000555555541E-2"/>
    <s v="."/>
    <n v="0"/>
    <n v="4.5357000555555541E-2"/>
    <n v="4.5357000555555541E-2"/>
    <n v="0"/>
    <n v="1.163E-2"/>
    <s v="."/>
    <n v="0"/>
    <s v="."/>
    <n v="3.3727000555555539E-2"/>
    <n v="1.225130166666666E-2"/>
    <n v="1.610677416666666E-2"/>
    <n v="5.3689247222222201E-3"/>
    <n v="0"/>
    <s v="."/>
    <n v="0"/>
    <s v="."/>
    <n v="0"/>
    <n v="0"/>
    <n v="0"/>
    <n v="0"/>
    <s v="."/>
    <e v="#N/A"/>
    <s v="."/>
    <x v="1"/>
  </r>
  <r>
    <x v="14"/>
    <s v="Industry"/>
    <x v="8"/>
    <m/>
    <x v="4"/>
    <n v="0.25585999999999998"/>
    <n v="0"/>
    <n v="0.25585999999999998"/>
    <s v="."/>
    <n v="0"/>
    <n v="0.25585999999999998"/>
    <n v="0.25585999999999998"/>
    <n v="0"/>
    <n v="0.25585999999999998"/>
    <s v="."/>
    <n v="0"/>
    <s v="."/>
    <n v="0"/>
    <n v="0"/>
    <n v="0"/>
    <n v="0"/>
    <n v="0"/>
    <s v="."/>
    <n v="0"/>
    <s v="."/>
    <n v="0"/>
    <n v="0"/>
    <n v="0"/>
    <n v="0"/>
    <s v="."/>
    <e v="#N/A"/>
    <s v="."/>
    <x v="1"/>
  </r>
  <r>
    <x v="14"/>
    <s v="Industry"/>
    <x v="8"/>
    <m/>
    <x v="5"/>
    <n v="5.1172000000000002E-2"/>
    <n v="-5.555555390723832E-10"/>
    <n v="5.1171999444444463E-2"/>
    <s v="."/>
    <n v="0"/>
    <n v="5.1171999444444463E-2"/>
    <n v="5.1171999444444463E-2"/>
    <n v="0"/>
    <n v="0"/>
    <s v="."/>
    <n v="0"/>
    <s v="."/>
    <n v="5.1171999444444463E-2"/>
    <n v="1.8588181666666662E-2"/>
    <n v="2.4437863333333351E-2"/>
    <n v="8.1459544444444504E-3"/>
    <n v="0"/>
    <s v="."/>
    <n v="0"/>
    <s v="."/>
    <n v="0"/>
    <n v="0"/>
    <n v="0"/>
    <n v="0"/>
    <s v="."/>
    <e v="#N/A"/>
    <s v="."/>
    <x v="1"/>
  </r>
  <r>
    <x v="14"/>
    <s v="Industry"/>
    <x v="8"/>
    <m/>
    <x v="6"/>
    <n v="1.163E-3"/>
    <n v="0"/>
    <n v="1.163E-3"/>
    <s v="."/>
    <n v="0"/>
    <n v="1.163E-3"/>
    <n v="1.163E-3"/>
    <n v="0"/>
    <n v="0"/>
    <s v="."/>
    <n v="0"/>
    <s v="."/>
    <n v="1.163E-3"/>
    <n v="4.2245888888888802E-4"/>
    <n v="5.5540583333333401E-4"/>
    <n v="1.85135277777778E-4"/>
    <n v="0"/>
    <s v="."/>
    <n v="0"/>
    <s v="."/>
    <n v="0"/>
    <n v="0"/>
    <n v="0"/>
    <n v="0"/>
    <s v="."/>
    <e v="#N/A"/>
    <s v="."/>
    <x v="1"/>
  </r>
  <r>
    <x v="14"/>
    <s v="Industry"/>
    <x v="8"/>
    <m/>
    <x v="7"/>
    <n v="0"/>
    <n v="0"/>
    <n v="0"/>
    <s v="."/>
    <n v="0"/>
    <n v="0"/>
    <n v="0"/>
    <n v="0"/>
    <n v="0"/>
    <s v="."/>
    <n v="0"/>
    <s v="."/>
    <n v="0"/>
    <n v="0"/>
    <n v="0"/>
    <n v="0"/>
    <n v="0"/>
    <s v="."/>
    <n v="0"/>
    <s v="."/>
    <n v="0"/>
    <n v="0"/>
    <n v="0"/>
    <n v="0"/>
    <s v="."/>
    <e v="#N/A"/>
    <s v="."/>
    <x v="1"/>
  </r>
  <r>
    <x v="14"/>
    <s v="Industry"/>
    <x v="8"/>
    <m/>
    <x v="8"/>
    <n v="0"/>
    <n v="0"/>
    <n v="0"/>
    <s v="."/>
    <n v="0"/>
    <n v="0"/>
    <n v="0"/>
    <n v="0"/>
    <n v="0"/>
    <s v="."/>
    <n v="0"/>
    <s v="."/>
    <n v="0"/>
    <n v="0"/>
    <n v="0"/>
    <n v="0"/>
    <n v="0"/>
    <s v="."/>
    <n v="0"/>
    <s v="."/>
    <n v="0"/>
    <n v="0"/>
    <n v="0"/>
    <n v="0"/>
    <s v="."/>
    <e v="#N/A"/>
    <s v="."/>
    <x v="1"/>
  </r>
  <r>
    <x v="14"/>
    <s v="Industry"/>
    <x v="8"/>
    <m/>
    <x v="9"/>
    <s v="-"/>
    <n v="0"/>
    <n v="0"/>
    <s v="."/>
    <n v="0"/>
    <n v="0"/>
    <n v="0"/>
    <n v="0"/>
    <n v="0"/>
    <s v="."/>
    <n v="0"/>
    <s v="."/>
    <n v="0"/>
    <n v="0"/>
    <n v="0"/>
    <n v="0"/>
    <n v="0"/>
    <s v="."/>
    <n v="0"/>
    <s v="."/>
    <n v="0"/>
    <n v="0"/>
    <n v="0"/>
    <n v="0"/>
    <s v="."/>
    <e v="#N/A"/>
    <s v="."/>
    <x v="1"/>
  </r>
  <r>
    <x v="14"/>
    <s v="Industry"/>
    <x v="8"/>
    <m/>
    <x v="10"/>
    <s v="-"/>
    <n v="0"/>
    <n v="0"/>
    <s v="."/>
    <n v="0"/>
    <n v="0"/>
    <n v="0"/>
    <n v="0"/>
    <n v="0"/>
    <s v="."/>
    <n v="0"/>
    <s v="."/>
    <n v="0"/>
    <n v="0"/>
    <n v="0"/>
    <n v="0"/>
    <n v="0"/>
    <s v="."/>
    <n v="0"/>
    <s v="."/>
    <n v="0"/>
    <n v="0"/>
    <n v="0"/>
    <n v="0"/>
    <s v="."/>
    <e v="#N/A"/>
    <s v="."/>
    <x v="1"/>
  </r>
  <r>
    <x v="14"/>
    <s v="Industry"/>
    <x v="8"/>
    <m/>
    <x v="11"/>
    <n v="0.429147"/>
    <n v="-0.37635394222222229"/>
    <n v="5.2793057777777701E-2"/>
    <s v="."/>
    <n v="0"/>
    <n v="5.2793057777777701E-2"/>
    <n v="2.1334758333333301E-2"/>
    <n v="3.14582994444444E-2"/>
    <n v="2.1334758333333301E-2"/>
    <s v="."/>
    <n v="0"/>
    <s v="."/>
    <n v="0"/>
    <n v="0"/>
    <n v="0"/>
    <n v="0"/>
    <n v="0"/>
    <s v="."/>
    <n v="3.14582994444444E-2"/>
    <s v="."/>
    <n v="0"/>
    <n v="0"/>
    <n v="0"/>
    <n v="0"/>
    <s v="."/>
    <e v="#N/A"/>
    <s v="."/>
    <x v="1"/>
  </r>
  <r>
    <x v="14"/>
    <s v="Industry"/>
    <x v="8"/>
    <m/>
    <x v="12"/>
    <n v="9.0713999999999989E-2"/>
    <n v="1.3877787807814457E-17"/>
    <n v="9.0714000000000003E-2"/>
    <s v="."/>
    <n v="0"/>
    <n v="9.0714000000000003E-2"/>
    <n v="9.0714000000000003E-2"/>
    <n v="0"/>
    <n v="9.0714000000000003E-2"/>
    <s v="."/>
    <n v="0"/>
    <s v="."/>
    <n v="0"/>
    <n v="0"/>
    <n v="0"/>
    <n v="0"/>
    <n v="0"/>
    <s v="."/>
    <n v="0"/>
    <s v="."/>
    <n v="0"/>
    <n v="0"/>
    <n v="0"/>
    <n v="0"/>
    <s v="."/>
    <e v="#N/A"/>
    <s v="."/>
    <x v="1"/>
  </r>
  <r>
    <x v="14"/>
    <s v="Industry"/>
    <x v="8"/>
    <m/>
    <x v="13"/>
    <n v="0"/>
    <n v="0"/>
    <n v="0"/>
    <s v="."/>
    <n v="0"/>
    <n v="0"/>
    <n v="0"/>
    <n v="0"/>
    <n v="0"/>
    <s v="."/>
    <n v="0"/>
    <s v="."/>
    <n v="0"/>
    <n v="0"/>
    <n v="0"/>
    <n v="0"/>
    <n v="0"/>
    <s v="."/>
    <n v="0"/>
    <s v="."/>
    <n v="0"/>
    <n v="0"/>
    <n v="0"/>
    <n v="0"/>
    <s v="."/>
    <e v="#N/A"/>
    <s v="."/>
    <x v="1"/>
  </r>
  <r>
    <x v="14"/>
    <s v="Industry"/>
    <x v="8"/>
    <m/>
    <x v="14"/>
    <n v="0"/>
    <n v="0"/>
    <n v="0"/>
    <s v="."/>
    <n v="0"/>
    <n v="0"/>
    <n v="0"/>
    <n v="0"/>
    <n v="0"/>
    <s v="."/>
    <n v="0"/>
    <s v="."/>
    <n v="0"/>
    <n v="0"/>
    <n v="0"/>
    <n v="0"/>
    <n v="0"/>
    <s v="."/>
    <n v="0"/>
    <s v="."/>
    <n v="0"/>
    <n v="0"/>
    <n v="0"/>
    <n v="0"/>
    <s v="."/>
    <e v="#N/A"/>
    <s v="."/>
    <x v="1"/>
  </r>
  <r>
    <x v="14"/>
    <s v="Industry"/>
    <x v="9"/>
    <m/>
    <x v="1"/>
    <n v="3.0900910000000001"/>
    <n v="-0.68286626222222102"/>
    <n v="2.4072247377777791"/>
    <s v="."/>
    <n v="0"/>
    <n v="2.4072247377777791"/>
    <n v="2.3823484722222235"/>
    <n v="2.48762655555556E-2"/>
    <n v="0.73015801000000047"/>
    <s v="."/>
    <n v="0"/>
    <s v="."/>
    <n v="1.6521904622222232"/>
    <n v="9.5390871111111206E-2"/>
    <n v="1.1675996933333341"/>
    <n v="0.38919989777777803"/>
    <n v="0"/>
    <s v="."/>
    <n v="2.48762655555556E-2"/>
    <s v="."/>
    <n v="0"/>
    <n v="0"/>
    <n v="0"/>
    <n v="0"/>
    <s v="."/>
    <e v="#N/A"/>
    <s v="."/>
    <x v="1"/>
  </r>
  <r>
    <x v="14"/>
    <s v="Industry"/>
    <x v="9"/>
    <m/>
    <x v="2"/>
    <n v="0"/>
    <n v="0"/>
    <n v="0"/>
    <s v="."/>
    <n v="0"/>
    <n v="0"/>
    <n v="0"/>
    <n v="0"/>
    <n v="0"/>
    <s v="."/>
    <n v="0"/>
    <s v="."/>
    <n v="0"/>
    <n v="0"/>
    <n v="0"/>
    <n v="0"/>
    <n v="0"/>
    <s v="."/>
    <n v="0"/>
    <s v="."/>
    <n v="0"/>
    <n v="0"/>
    <n v="0"/>
    <n v="0"/>
    <s v="."/>
    <e v="#N/A"/>
    <s v="."/>
    <x v="1"/>
  </r>
  <r>
    <x v="14"/>
    <s v="Industry"/>
    <x v="9"/>
    <m/>
    <x v="3"/>
    <n v="1.4351420000000001"/>
    <n v="5.5555715583466281E-10"/>
    <n v="1.4351420005555573"/>
    <s v="."/>
    <n v="0"/>
    <n v="1.4351420005555573"/>
    <n v="1.4351420005555573"/>
    <n v="0"/>
    <n v="0.54731336500000005"/>
    <s v="."/>
    <n v="0"/>
    <s v="."/>
    <n v="0.88782863555555724"/>
    <n v="3.6137833333333398E-3"/>
    <n v="0.66316113916666797"/>
    <n v="0.22105371305555599"/>
    <n v="0"/>
    <s v="."/>
    <n v="0"/>
    <s v="."/>
    <n v="0"/>
    <n v="0"/>
    <n v="0"/>
    <n v="0"/>
    <s v="."/>
    <e v="#N/A"/>
    <s v="."/>
    <x v="1"/>
  </r>
  <r>
    <x v="14"/>
    <s v="Industry"/>
    <x v="9"/>
    <m/>
    <x v="4"/>
    <n v="0.35006299999999996"/>
    <n v="5.5555604561163818E-10"/>
    <n v="0.350063000555556"/>
    <s v="."/>
    <n v="0"/>
    <n v="0.350063000555556"/>
    <n v="0.350063000555556"/>
    <n v="0"/>
    <n v="0.137743350555556"/>
    <s v="."/>
    <n v="0"/>
    <s v="."/>
    <n v="0.21231965"/>
    <n v="0"/>
    <n v="0.15923973750000001"/>
    <n v="5.30799125E-2"/>
    <n v="0"/>
    <s v="."/>
    <n v="0"/>
    <s v="."/>
    <n v="0"/>
    <n v="0"/>
    <n v="0"/>
    <n v="0"/>
    <s v="."/>
    <e v="#N/A"/>
    <s v="."/>
    <x v="1"/>
  </r>
  <r>
    <x v="14"/>
    <s v="Industry"/>
    <x v="9"/>
    <m/>
    <x v="5"/>
    <n v="2.5586000000000001E-2"/>
    <n v="5.5555555988906491E-10"/>
    <n v="2.5586000555555561E-2"/>
    <s v="."/>
    <n v="0"/>
    <n v="2.5586000555555561E-2"/>
    <n v="2.5586000555555561E-2"/>
    <n v="0"/>
    <n v="0"/>
    <s v="."/>
    <n v="0"/>
    <s v="."/>
    <n v="2.5586000555555561E-2"/>
    <n v="2.0921905555555602E-3"/>
    <n v="1.7620357499999999E-2"/>
    <n v="5.8734525000000001E-3"/>
    <n v="0"/>
    <s v="."/>
    <n v="0"/>
    <s v="."/>
    <n v="0"/>
    <n v="0"/>
    <n v="0"/>
    <n v="0"/>
    <s v="."/>
    <e v="#N/A"/>
    <s v="."/>
    <x v="1"/>
  </r>
  <r>
    <x v="14"/>
    <s v="Industry"/>
    <x v="9"/>
    <m/>
    <x v="6"/>
    <n v="0.47566700000000001"/>
    <n v="5.5511151231257827E-17"/>
    <n v="0.47566700000000006"/>
    <s v="."/>
    <n v="0"/>
    <n v="0.47566700000000006"/>
    <n v="0.47566700000000006"/>
    <n v="0"/>
    <n v="0"/>
    <s v="."/>
    <n v="0"/>
    <s v="."/>
    <n v="0.47566700000000006"/>
    <n v="3.8895720000000002E-2"/>
    <n v="0.32757846000000002"/>
    <n v="0.10919282"/>
    <n v="0"/>
    <s v="."/>
    <n v="0"/>
    <s v="."/>
    <n v="0"/>
    <n v="0"/>
    <n v="0"/>
    <n v="0"/>
    <s v="."/>
    <e v="#N/A"/>
    <s v="."/>
    <x v="1"/>
  </r>
  <r>
    <x v="14"/>
    <s v="Industry"/>
    <x v="9"/>
    <m/>
    <x v="7"/>
    <n v="0"/>
    <n v="0"/>
    <n v="0"/>
    <s v="."/>
    <n v="0"/>
    <n v="0"/>
    <n v="0"/>
    <n v="0"/>
    <n v="0"/>
    <s v="."/>
    <n v="0"/>
    <s v="."/>
    <n v="0"/>
    <n v="0"/>
    <n v="0"/>
    <n v="0"/>
    <n v="0"/>
    <s v="."/>
    <n v="0"/>
    <s v="."/>
    <n v="0"/>
    <n v="0"/>
    <n v="0"/>
    <n v="0"/>
    <s v="."/>
    <e v="#N/A"/>
    <s v="."/>
    <x v="1"/>
  </r>
  <r>
    <x v="14"/>
    <s v="Industry"/>
    <x v="9"/>
    <m/>
    <x v="8"/>
    <n v="0"/>
    <n v="0"/>
    <n v="0"/>
    <s v="."/>
    <n v="0"/>
    <n v="0"/>
    <n v="0"/>
    <n v="0"/>
    <n v="0"/>
    <s v="."/>
    <n v="0"/>
    <s v="."/>
    <n v="0"/>
    <n v="0"/>
    <n v="0"/>
    <n v="0"/>
    <n v="0"/>
    <s v="."/>
    <n v="0"/>
    <s v="."/>
    <n v="0"/>
    <n v="0"/>
    <n v="0"/>
    <n v="0"/>
    <s v="."/>
    <e v="#N/A"/>
    <s v="."/>
    <x v="1"/>
  </r>
  <r>
    <x v="14"/>
    <s v="Industry"/>
    <x v="9"/>
    <m/>
    <x v="9"/>
    <s v="-"/>
    <n v="0"/>
    <n v="0"/>
    <s v="."/>
    <n v="0"/>
    <n v="0"/>
    <n v="0"/>
    <n v="0"/>
    <n v="0"/>
    <s v="."/>
    <n v="0"/>
    <s v="."/>
    <n v="0"/>
    <n v="0"/>
    <n v="0"/>
    <n v="0"/>
    <n v="0"/>
    <s v="."/>
    <n v="0"/>
    <s v="."/>
    <n v="0"/>
    <n v="0"/>
    <n v="0"/>
    <n v="0"/>
    <s v="."/>
    <e v="#N/A"/>
    <s v="."/>
    <x v="1"/>
  </r>
  <r>
    <x v="14"/>
    <s v="Industry"/>
    <x v="9"/>
    <m/>
    <x v="10"/>
    <s v="-"/>
    <n v="0"/>
    <n v="0"/>
    <s v="."/>
    <n v="0"/>
    <n v="0"/>
    <n v="0"/>
    <n v="0"/>
    <n v="0"/>
    <s v="."/>
    <n v="0"/>
    <s v="."/>
    <n v="0"/>
    <n v="0"/>
    <n v="0"/>
    <n v="0"/>
    <n v="0"/>
    <s v="."/>
    <n v="0"/>
    <s v="."/>
    <n v="0"/>
    <n v="0"/>
    <n v="0"/>
    <n v="0"/>
    <s v="."/>
    <e v="#N/A"/>
    <s v="."/>
    <x v="1"/>
  </r>
  <r>
    <x v="14"/>
    <s v="Industry"/>
    <x v="9"/>
    <m/>
    <x v="11"/>
    <n v="0.71873399999999998"/>
    <n v="-0.68170326222222222"/>
    <n v="3.7030737777777802E-2"/>
    <s v="."/>
    <n v="0"/>
    <n v="3.7030737777777802E-2"/>
    <n v="1.21544722222222E-2"/>
    <n v="2.48762655555556E-2"/>
    <n v="1.21544722222222E-2"/>
    <s v="."/>
    <n v="0"/>
    <s v="."/>
    <n v="0"/>
    <n v="0"/>
    <n v="0"/>
    <n v="0"/>
    <n v="0"/>
    <s v="."/>
    <n v="2.48762655555556E-2"/>
    <s v="."/>
    <n v="0"/>
    <n v="0"/>
    <n v="0"/>
    <n v="0"/>
    <s v="."/>
    <e v="#N/A"/>
    <s v="."/>
    <x v="1"/>
  </r>
  <r>
    <x v="14"/>
    <s v="Industry"/>
    <x v="9"/>
    <m/>
    <x v="12"/>
    <n v="8.3736000000000005E-2"/>
    <n v="0"/>
    <n v="8.3736000000000005E-2"/>
    <s v="."/>
    <n v="0"/>
    <n v="8.3736000000000005E-2"/>
    <n v="8.3736000000000005E-2"/>
    <n v="0"/>
    <n v="3.29468222222222E-2"/>
    <s v="."/>
    <n v="0"/>
    <s v="."/>
    <n v="5.0789177777777798E-2"/>
    <n v="5.0789177777777798E-2"/>
    <n v="0"/>
    <n v="0"/>
    <n v="0"/>
    <s v="."/>
    <n v="0"/>
    <s v="."/>
    <n v="0"/>
    <n v="0"/>
    <n v="0"/>
    <n v="0"/>
    <s v="."/>
    <e v="#N/A"/>
    <s v="."/>
    <x v="1"/>
  </r>
  <r>
    <x v="14"/>
    <s v="Industry"/>
    <x v="9"/>
    <m/>
    <x v="13"/>
    <n v="0"/>
    <n v="0"/>
    <n v="0"/>
    <s v="."/>
    <n v="0"/>
    <n v="0"/>
    <n v="0"/>
    <n v="0"/>
    <n v="0"/>
    <s v="."/>
    <n v="0"/>
    <s v="."/>
    <n v="0"/>
    <n v="0"/>
    <n v="0"/>
    <n v="0"/>
    <n v="0"/>
    <s v="."/>
    <n v="0"/>
    <s v="."/>
    <n v="0"/>
    <n v="0"/>
    <n v="0"/>
    <n v="0"/>
    <s v="."/>
    <e v="#N/A"/>
    <s v="."/>
    <x v="1"/>
  </r>
  <r>
    <x v="14"/>
    <s v="Industry"/>
    <x v="9"/>
    <m/>
    <x v="14"/>
    <n v="0"/>
    <n v="0"/>
    <n v="0"/>
    <s v="."/>
    <n v="0"/>
    <n v="0"/>
    <n v="0"/>
    <n v="0"/>
    <n v="0"/>
    <s v="."/>
    <n v="0"/>
    <s v="."/>
    <n v="0"/>
    <n v="0"/>
    <n v="0"/>
    <n v="0"/>
    <n v="0"/>
    <s v="."/>
    <n v="0"/>
    <s v="."/>
    <n v="0"/>
    <n v="0"/>
    <n v="0"/>
    <n v="0"/>
    <s v="."/>
    <e v="#N/A"/>
    <s v="."/>
    <x v="1"/>
  </r>
  <r>
    <x v="15"/>
    <s v="Industry"/>
    <x v="1"/>
    <m/>
    <x v="1"/>
    <n v="29.837927999999998"/>
    <n v="-7.7863200819444387"/>
    <n v="22.051607918055559"/>
    <s v="."/>
    <n v="0"/>
    <n v="22.051607918055559"/>
    <n v="21.19687651666667"/>
    <n v="0.85473140138888837"/>
    <n v="3.9007786099999997"/>
    <s v="."/>
    <n v="0"/>
    <s v="."/>
    <n v="17.29609790666667"/>
    <n v="4.1283766469444494"/>
    <n v="2.5526100186111109"/>
    <n v="1.183882385"/>
    <n v="9.4312288561111099"/>
    <s v="."/>
    <n v="7.2905696944444418E-2"/>
    <s v="."/>
    <n v="0.78182570444444399"/>
    <n v="0.14682941250000001"/>
    <n v="0.19535865250000001"/>
    <n v="0.43963763944444401"/>
    <s v="."/>
    <e v="#N/A"/>
    <s v="."/>
    <x v="1"/>
  </r>
  <r>
    <x v="15"/>
    <s v="Industry"/>
    <x v="1"/>
    <m/>
    <x v="2"/>
    <n v="4.0600329999999998"/>
    <n v="-1.1630002777760495E-3"/>
    <n v="4.0588699997222237"/>
    <s v="."/>
    <n v="0"/>
    <n v="4.0588699997222237"/>
    <n v="4.0588699997222237"/>
    <n v="0"/>
    <n v="6.8965532777777797E-2"/>
    <s v="."/>
    <n v="0"/>
    <s v="."/>
    <n v="3.9899044669444459"/>
    <n v="4.2008162777777802E-2"/>
    <n v="5.83334755555555E-2"/>
    <n v="0.17531461833333301"/>
    <n v="3.7142482102777796"/>
    <s v="."/>
    <n v="0"/>
    <s v="."/>
    <n v="0"/>
    <n v="0"/>
    <n v="0"/>
    <n v="0"/>
    <s v="."/>
    <e v="#N/A"/>
    <s v="."/>
    <x v="1"/>
  </r>
  <r>
    <x v="15"/>
    <s v="Industry"/>
    <x v="1"/>
    <m/>
    <x v="3"/>
    <n v="6.6291000000000003E-2"/>
    <n v="4.0089722222247381E-5"/>
    <n v="6.633108972222225E-2"/>
    <s v="."/>
    <n v="0"/>
    <n v="6.633108972222225E-2"/>
    <n v="6.633108972222225E-2"/>
    <n v="0"/>
    <n v="0"/>
    <s v="."/>
    <n v="0"/>
    <s v="."/>
    <n v="6.633108972222225E-2"/>
    <n v="1.3578951111111121E-2"/>
    <n v="3.6406004999999977E-2"/>
    <n v="4.1984036111111104E-3"/>
    <n v="1.2147730000000041E-2"/>
    <s v="."/>
    <n v="0"/>
    <s v="."/>
    <n v="0"/>
    <n v="0"/>
    <n v="0"/>
    <n v="0"/>
    <s v="."/>
    <e v="#N/A"/>
    <s v="."/>
    <x v="1"/>
  </r>
  <r>
    <x v="15"/>
    <s v="Industry"/>
    <x v="1"/>
    <m/>
    <x v="4"/>
    <n v="9.5889349999999993"/>
    <n v="4.7528211111149687E-3"/>
    <n v="9.5936878211111143"/>
    <s v="."/>
    <n v="0"/>
    <n v="9.5936878211111143"/>
    <n v="9.5936878211111143"/>
    <n v="0"/>
    <n v="3.3086248700000001"/>
    <s v="."/>
    <n v="0"/>
    <s v="."/>
    <n v="6.2850629511111151"/>
    <n v="0.53746720722222197"/>
    <n v="1.8963892483333318"/>
    <n v="0.62185908111111099"/>
    <n v="3.2293474144444501"/>
    <s v="."/>
    <n v="0"/>
    <s v="."/>
    <n v="0"/>
    <n v="0"/>
    <n v="0"/>
    <n v="0"/>
    <s v="."/>
    <e v="#N/A"/>
    <s v="."/>
    <x v="1"/>
  </r>
  <r>
    <x v="15"/>
    <s v="Industry"/>
    <x v="1"/>
    <m/>
    <x v="5"/>
    <n v="2.5178949999999998"/>
    <n v="-1.1630000000035778E-3"/>
    <n v="2.5167319999999962"/>
    <s v="."/>
    <n v="0"/>
    <n v="2.5167319999999962"/>
    <n v="2.5167319999999962"/>
    <n v="0"/>
    <n v="0"/>
    <s v="."/>
    <n v="0"/>
    <s v="."/>
    <n v="2.5167319999999962"/>
    <n v="8.2519809444444508E-2"/>
    <n v="0.1426386966666667"/>
    <n v="0.19424278305555601"/>
    <n v="2.097330710833329"/>
    <s v="."/>
    <n v="0"/>
    <s v="."/>
    <n v="0"/>
    <n v="0"/>
    <n v="0"/>
    <n v="0"/>
    <s v="."/>
    <e v="#N/A"/>
    <s v="."/>
    <x v="1"/>
  </r>
  <r>
    <x v="15"/>
    <s v="Industry"/>
    <x v="1"/>
    <m/>
    <x v="6"/>
    <n v="0.73617900000000003"/>
    <n v="1.1674544444438828E-3"/>
    <n v="0.73734645444444391"/>
    <s v="."/>
    <n v="0"/>
    <n v="0.73734645444444391"/>
    <n v="0.73734645444444391"/>
    <n v="0"/>
    <n v="0"/>
    <s v="."/>
    <n v="0"/>
    <s v="."/>
    <n v="0.73734645444444391"/>
    <n v="0.25860333666666602"/>
    <n v="0.32585890777777782"/>
    <n v="8.8120132222222203E-2"/>
    <n v="6.4764077777777804E-2"/>
    <s v="."/>
    <n v="0"/>
    <s v="."/>
    <n v="0"/>
    <n v="0"/>
    <n v="0"/>
    <n v="0"/>
    <s v="."/>
    <e v="#N/A"/>
    <s v="."/>
    <x v="1"/>
  </r>
  <r>
    <x v="15"/>
    <s v="Industry"/>
    <x v="1"/>
    <m/>
    <x v="7"/>
    <n v="1.3956E-2"/>
    <n v="-5.5555555988906491E-10"/>
    <n v="1.395599944444444E-2"/>
    <s v="."/>
    <n v="0"/>
    <n v="1.395599944444444E-2"/>
    <n v="1.395599944444444E-2"/>
    <n v="0"/>
    <n v="0"/>
    <s v="."/>
    <n v="0"/>
    <s v="."/>
    <n v="1.395599944444444E-2"/>
    <n v="1.2974323055555551E-2"/>
    <n v="1.173825E-4"/>
    <n v="1.6531333333333299E-4"/>
    <n v="6.9898055555555499E-4"/>
    <s v="."/>
    <n v="0"/>
    <s v="."/>
    <n v="0"/>
    <n v="0"/>
    <n v="0"/>
    <n v="0"/>
    <s v="."/>
    <e v="#N/A"/>
    <s v="."/>
    <x v="1"/>
  </r>
  <r>
    <x v="15"/>
    <s v="Industry"/>
    <x v="1"/>
    <m/>
    <x v="8"/>
    <n v="0"/>
    <n v="0"/>
    <n v="0"/>
    <s v="."/>
    <n v="0"/>
    <n v="0"/>
    <n v="0"/>
    <n v="0"/>
    <n v="0"/>
    <s v="."/>
    <n v="0"/>
    <s v="."/>
    <n v="0"/>
    <n v="0"/>
    <n v="0"/>
    <n v="0"/>
    <n v="0"/>
    <s v="."/>
    <n v="0"/>
    <s v="."/>
    <n v="0"/>
    <n v="0"/>
    <n v="0"/>
    <n v="0"/>
    <s v="."/>
    <e v="#N/A"/>
    <s v="."/>
    <x v="1"/>
  </r>
  <r>
    <x v="15"/>
    <s v="Industry"/>
    <x v="1"/>
    <m/>
    <x v="9"/>
    <s v="-"/>
    <n v="0"/>
    <n v="0"/>
    <s v="."/>
    <n v="0"/>
    <n v="0"/>
    <n v="0"/>
    <n v="0"/>
    <n v="0"/>
    <s v="."/>
    <n v="0"/>
    <s v="."/>
    <n v="0"/>
    <n v="0"/>
    <n v="0"/>
    <n v="0"/>
    <n v="0"/>
    <s v="."/>
    <n v="0"/>
    <s v="."/>
    <n v="0"/>
    <n v="0"/>
    <n v="0"/>
    <n v="0"/>
    <s v="."/>
    <e v="#N/A"/>
    <s v="."/>
    <x v="1"/>
  </r>
  <r>
    <x v="15"/>
    <s v="Industry"/>
    <x v="1"/>
    <m/>
    <x v="10"/>
    <s v="-"/>
    <n v="0"/>
    <n v="0"/>
    <s v="."/>
    <n v="0"/>
    <n v="0"/>
    <n v="0"/>
    <n v="0"/>
    <n v="0"/>
    <s v="."/>
    <n v="0"/>
    <s v="."/>
    <n v="0"/>
    <n v="0"/>
    <n v="0"/>
    <n v="0"/>
    <n v="0"/>
    <s v="."/>
    <n v="0"/>
    <s v="."/>
    <n v="0"/>
    <n v="0"/>
    <n v="0"/>
    <n v="0"/>
    <s v="."/>
    <e v="#N/A"/>
    <s v="."/>
    <x v="1"/>
  </r>
  <r>
    <x v="15"/>
    <s v="Industry"/>
    <x v="1"/>
    <m/>
    <x v="11"/>
    <n v="8.9097430000000006"/>
    <n v="-7.797018681111112"/>
    <n v="1.1127243188888882"/>
    <s v="."/>
    <n v="0"/>
    <n v="1.1127243188888882"/>
    <n v="0.25799291777777766"/>
    <n v="0.85473140111111068"/>
    <n v="8.2863226111111105E-2"/>
    <s v="."/>
    <n v="0"/>
    <s v="."/>
    <n v="0.17512969166666659"/>
    <n v="1.8376255000000001E-2"/>
    <n v="4.8858702222222203E-2"/>
    <n v="4.5438116944444398E-2"/>
    <n v="6.2456617500000006E-2"/>
    <s v="."/>
    <n v="7.29056966666667E-2"/>
    <s v="."/>
    <n v="0.78182570444444399"/>
    <n v="0.14682941250000001"/>
    <n v="0.19535865250000001"/>
    <n v="0.43963763944444401"/>
    <s v="."/>
    <e v="#N/A"/>
    <s v="."/>
    <x v="1"/>
  </r>
  <r>
    <x v="15"/>
    <s v="Industry"/>
    <x v="1"/>
    <m/>
    <x v="12"/>
    <n v="3.576225"/>
    <n v="8.2272352777712499E-3"/>
    <n v="3.5844522352777712"/>
    <s v="."/>
    <n v="0"/>
    <n v="3.5844522352777712"/>
    <n v="3.5844522352777712"/>
    <n v="0"/>
    <n v="0.44032498111111101"/>
    <s v="."/>
    <n v="0"/>
    <s v="."/>
    <n v="3.1441272541666603"/>
    <n v="3.1441272541666603"/>
    <n v="0"/>
    <n v="0"/>
    <n v="0"/>
    <s v="."/>
    <n v="0"/>
    <s v="."/>
    <n v="0"/>
    <n v="0"/>
    <n v="0"/>
    <n v="0"/>
    <s v="."/>
    <e v="#N/A"/>
    <s v="."/>
    <x v="1"/>
  </r>
  <r>
    <x v="15"/>
    <s v="Industry"/>
    <x v="1"/>
    <m/>
    <x v="13"/>
    <n v="0.367508"/>
    <n v="-2.7777774525006294E-10"/>
    <n v="0.36750799972222226"/>
    <s v="."/>
    <n v="0"/>
    <n v="0.36750799972222226"/>
    <n v="0.36750799972222226"/>
    <n v="0"/>
    <n v="0"/>
    <s v="."/>
    <n v="0"/>
    <s v="."/>
    <n v="0.36750799972222226"/>
    <n v="1.8721348333333339E-2"/>
    <n v="4.4007600000000001E-2"/>
    <n v="5.4543936388888901E-2"/>
    <n v="0.25023511500000001"/>
    <s v="."/>
    <n v="0"/>
    <s v="."/>
    <n v="0"/>
    <n v="0"/>
    <n v="0"/>
    <n v="0"/>
    <s v="."/>
    <e v="#N/A"/>
    <s v="."/>
    <x v="1"/>
  </r>
  <r>
    <x v="15"/>
    <s v="Industry"/>
    <x v="1"/>
    <m/>
    <x v="14"/>
    <n v="0"/>
    <n v="0"/>
    <n v="0"/>
    <s v="."/>
    <n v="0"/>
    <n v="0"/>
    <n v="0"/>
    <n v="0"/>
    <n v="0"/>
    <s v="."/>
    <n v="0"/>
    <s v="."/>
    <n v="0"/>
    <n v="0"/>
    <n v="0"/>
    <n v="0"/>
    <n v="0"/>
    <s v="."/>
    <n v="0"/>
    <s v="."/>
    <n v="0"/>
    <n v="0"/>
    <n v="0"/>
    <n v="0"/>
    <s v="."/>
    <e v="#N/A"/>
    <s v="."/>
    <x v="1"/>
  </r>
  <r>
    <x v="15"/>
    <s v="Industry"/>
    <x v="2"/>
    <m/>
    <x v="1"/>
    <n v="6.3860330000000003"/>
    <n v="-0.36006857138889803"/>
    <n v="6.0259644286111023"/>
    <s v="."/>
    <n v="0"/>
    <n v="6.0259644286111023"/>
    <n v="6.0249983333333246"/>
    <n v="9.6609527777777803E-4"/>
    <n v="5.2496786666666725E-2"/>
    <s v="."/>
    <n v="0"/>
    <s v="."/>
    <n v="5.972501546666658"/>
    <n v="0.18879463444444439"/>
    <n v="1.4018361111111101E-4"/>
    <n v="0.18600289083333299"/>
    <n v="5.5975638377777699"/>
    <s v="."/>
    <n v="9.6609527777777803E-4"/>
    <s v="."/>
    <n v="0"/>
    <n v="0"/>
    <n v="0"/>
    <n v="0"/>
    <s v="."/>
    <e v="#N/A"/>
    <s v="."/>
    <x v="1"/>
  </r>
  <r>
    <x v="15"/>
    <s v="Industry"/>
    <x v="2"/>
    <m/>
    <x v="2"/>
    <n v="3.595996"/>
    <n v="3.5527136788005009E-15"/>
    <n v="3.5959960000000035"/>
    <s v="."/>
    <n v="0"/>
    <n v="3.5959960000000035"/>
    <n v="3.5959960000000035"/>
    <n v="0"/>
    <n v="0"/>
    <s v="."/>
    <n v="0"/>
    <s v="."/>
    <n v="3.5959960000000035"/>
    <n v="1.8815946944444439E-2"/>
    <n v="0"/>
    <n v="0.116176606666667"/>
    <n v="3.4610034463888919"/>
    <s v="."/>
    <n v="0"/>
    <s v="."/>
    <n v="0"/>
    <n v="0"/>
    <n v="0"/>
    <n v="0"/>
    <s v="."/>
    <e v="#N/A"/>
    <s v="."/>
    <x v="1"/>
  </r>
  <r>
    <x v="15"/>
    <s v="Industry"/>
    <x v="2"/>
    <m/>
    <x v="3"/>
    <n v="0"/>
    <n v="0"/>
    <n v="0"/>
    <s v="."/>
    <n v="0"/>
    <n v="0"/>
    <n v="0"/>
    <n v="0"/>
    <n v="0"/>
    <s v="."/>
    <n v="0"/>
    <s v="."/>
    <n v="0"/>
    <n v="0"/>
    <n v="0"/>
    <n v="0"/>
    <n v="0"/>
    <s v="."/>
    <n v="0"/>
    <s v="."/>
    <n v="0"/>
    <n v="0"/>
    <n v="0"/>
    <n v="0"/>
    <s v="."/>
    <e v="#N/A"/>
    <s v="."/>
    <x v="1"/>
  </r>
  <r>
    <x v="15"/>
    <s v="Industry"/>
    <x v="2"/>
    <m/>
    <x v="4"/>
    <n v="0.64779100000000001"/>
    <n v="-2.7777735667200432E-10"/>
    <n v="0.64779099972222265"/>
    <s v="."/>
    <n v="0"/>
    <n v="0.64779099972222265"/>
    <n v="0.64779099972222265"/>
    <n v="0"/>
    <n v="3.8477217777777802E-2"/>
    <s v="."/>
    <n v="0"/>
    <s v="."/>
    <n v="0.60931378194444485"/>
    <n v="0"/>
    <n v="0"/>
    <n v="1.9788773888888899E-2"/>
    <n v="0.58952500805555597"/>
    <s v="."/>
    <n v="0"/>
    <s v="."/>
    <n v="0"/>
    <n v="0"/>
    <n v="0"/>
    <n v="0"/>
    <s v="."/>
    <e v="#N/A"/>
    <s v="."/>
    <x v="1"/>
  </r>
  <r>
    <x v="15"/>
    <s v="Industry"/>
    <x v="2"/>
    <m/>
    <x v="5"/>
    <n v="1.5444640000000001"/>
    <n v="-2.7777535827055999E-10"/>
    <n v="1.5444639997222247"/>
    <s v="."/>
    <n v="0"/>
    <n v="1.5444639997222247"/>
    <n v="1.5444639997222247"/>
    <n v="0"/>
    <n v="0"/>
    <s v="."/>
    <n v="0"/>
    <s v="."/>
    <n v="1.5444639997222247"/>
    <n v="8.0813638888888907E-3"/>
    <n v="0"/>
    <n v="4.9897326388888899E-2"/>
    <n v="1.486485309444447"/>
    <s v="."/>
    <n v="0"/>
    <s v="."/>
    <n v="0"/>
    <n v="0"/>
    <n v="0"/>
    <n v="0"/>
    <s v="."/>
    <e v="#N/A"/>
    <s v="."/>
    <x v="1"/>
  </r>
  <r>
    <x v="15"/>
    <s v="Industry"/>
    <x v="2"/>
    <m/>
    <x v="6"/>
    <n v="0"/>
    <n v="0"/>
    <n v="0"/>
    <s v="."/>
    <n v="0"/>
    <n v="0"/>
    <n v="0"/>
    <n v="0"/>
    <n v="0"/>
    <s v="."/>
    <n v="0"/>
    <s v="."/>
    <n v="0"/>
    <n v="0"/>
    <n v="0"/>
    <n v="0"/>
    <n v="0"/>
    <s v="."/>
    <n v="0"/>
    <s v="."/>
    <n v="0"/>
    <n v="0"/>
    <n v="0"/>
    <n v="0"/>
    <s v="."/>
    <e v="#N/A"/>
    <s v="."/>
    <x v="1"/>
  </r>
  <r>
    <x v="15"/>
    <s v="Industry"/>
    <x v="2"/>
    <m/>
    <x v="7"/>
    <n v="0"/>
    <n v="0"/>
    <n v="0"/>
    <s v="."/>
    <n v="0"/>
    <n v="0"/>
    <n v="0"/>
    <n v="0"/>
    <n v="0"/>
    <s v="."/>
    <n v="0"/>
    <s v="."/>
    <n v="0"/>
    <n v="0"/>
    <n v="0"/>
    <n v="0"/>
    <n v="0"/>
    <s v="."/>
    <n v="0"/>
    <s v="."/>
    <n v="0"/>
    <n v="0"/>
    <n v="0"/>
    <n v="0"/>
    <s v="."/>
    <e v="#N/A"/>
    <s v="."/>
    <x v="1"/>
  </r>
  <r>
    <x v="15"/>
    <s v="Industry"/>
    <x v="2"/>
    <m/>
    <x v="8"/>
    <n v="0"/>
    <n v="0"/>
    <n v="0"/>
    <s v="."/>
    <n v="0"/>
    <n v="0"/>
    <n v="0"/>
    <n v="0"/>
    <n v="0"/>
    <s v="."/>
    <n v="0"/>
    <s v="."/>
    <n v="0"/>
    <n v="0"/>
    <n v="0"/>
    <n v="0"/>
    <n v="0"/>
    <s v="."/>
    <n v="0"/>
    <s v="."/>
    <n v="0"/>
    <n v="0"/>
    <n v="0"/>
    <n v="0"/>
    <s v="."/>
    <e v="#N/A"/>
    <s v="."/>
    <x v="1"/>
  </r>
  <r>
    <x v="15"/>
    <s v="Industry"/>
    <x v="2"/>
    <m/>
    <x v="9"/>
    <s v="-"/>
    <n v="0"/>
    <n v="0"/>
    <s v="."/>
    <n v="0"/>
    <n v="0"/>
    <n v="0"/>
    <n v="0"/>
    <n v="0"/>
    <s v="."/>
    <n v="0"/>
    <s v="."/>
    <n v="0"/>
    <n v="0"/>
    <n v="0"/>
    <n v="0"/>
    <n v="0"/>
    <s v="."/>
    <n v="0"/>
    <s v="."/>
    <n v="0"/>
    <n v="0"/>
    <n v="0"/>
    <n v="0"/>
    <s v="."/>
    <e v="#N/A"/>
    <s v="."/>
    <x v="1"/>
  </r>
  <r>
    <x v="15"/>
    <s v="Industry"/>
    <x v="2"/>
    <m/>
    <x v="10"/>
    <s v="-"/>
    <n v="0"/>
    <n v="0"/>
    <s v="."/>
    <n v="0"/>
    <n v="0"/>
    <n v="0"/>
    <n v="0"/>
    <n v="0"/>
    <s v="."/>
    <n v="0"/>
    <s v="."/>
    <n v="0"/>
    <n v="0"/>
    <n v="0"/>
    <n v="0"/>
    <n v="0"/>
    <s v="."/>
    <n v="0"/>
    <s v="."/>
    <n v="0"/>
    <n v="0"/>
    <n v="0"/>
    <n v="0"/>
    <s v="."/>
    <e v="#N/A"/>
    <s v="."/>
    <x v="1"/>
  </r>
  <r>
    <x v="15"/>
    <s v="Industry"/>
    <x v="2"/>
    <m/>
    <x v="11"/>
    <n v="0.42449500000000001"/>
    <n v="-0.3589055713888889"/>
    <n v="6.5589428611111111E-2"/>
    <s v="."/>
    <n v="0"/>
    <n v="6.5589428611111111E-2"/>
    <n v="6.4623333333333338E-2"/>
    <n v="9.6609527777777803E-4"/>
    <n v="3.7928922222222202E-3"/>
    <s v="."/>
    <n v="0"/>
    <s v="."/>
    <n v="6.0830441111111112E-2"/>
    <n v="0"/>
    <n v="1.4018361111111101E-4"/>
    <n v="1.4018361111111101E-4"/>
    <n v="6.0550073888888889E-2"/>
    <s v="."/>
    <n v="9.6609527777777803E-4"/>
    <s v="."/>
    <n v="0"/>
    <n v="0"/>
    <n v="0"/>
    <n v="0"/>
    <s v="."/>
    <e v="#N/A"/>
    <s v="."/>
    <x v="1"/>
  </r>
  <r>
    <x v="15"/>
    <s v="Industry"/>
    <x v="2"/>
    <m/>
    <x v="12"/>
    <n v="0.172124"/>
    <n v="2.7777780076121417E-10"/>
    <n v="0.1721240002777778"/>
    <s v="."/>
    <n v="0"/>
    <n v="0.1721240002777778"/>
    <n v="0.1721240002777778"/>
    <n v="0"/>
    <n v="1.02266766666667E-2"/>
    <s v="."/>
    <n v="0"/>
    <s v="."/>
    <n v="0.16189732361111109"/>
    <n v="0.16189732361111109"/>
    <n v="0"/>
    <n v="0"/>
    <n v="0"/>
    <s v="."/>
    <n v="0"/>
    <s v="."/>
    <n v="0"/>
    <n v="0"/>
    <n v="0"/>
    <n v="0"/>
    <s v="."/>
    <e v="#N/A"/>
    <s v="."/>
    <x v="1"/>
  </r>
  <r>
    <x v="15"/>
    <s v="Industry"/>
    <x v="2"/>
    <m/>
    <x v="13"/>
    <n v="0"/>
    <n v="0"/>
    <n v="0"/>
    <s v="."/>
    <n v="0"/>
    <n v="0"/>
    <n v="0"/>
    <n v="0"/>
    <n v="0"/>
    <s v="."/>
    <n v="0"/>
    <s v="."/>
    <n v="0"/>
    <n v="0"/>
    <n v="0"/>
    <n v="0"/>
    <n v="0"/>
    <s v="."/>
    <n v="0"/>
    <s v="."/>
    <n v="0"/>
    <n v="0"/>
    <n v="0"/>
    <n v="0"/>
    <s v="."/>
    <e v="#N/A"/>
    <s v="."/>
    <x v="1"/>
  </r>
  <r>
    <x v="15"/>
    <s v="Industry"/>
    <x v="2"/>
    <m/>
    <x v="14"/>
    <n v="0"/>
    <n v="0"/>
    <n v="0"/>
    <s v="."/>
    <n v="0"/>
    <n v="0"/>
    <n v="0"/>
    <n v="0"/>
    <n v="0"/>
    <s v="."/>
    <n v="0"/>
    <s v="."/>
    <n v="0"/>
    <n v="0"/>
    <n v="0"/>
    <n v="0"/>
    <n v="0"/>
    <s v="."/>
    <n v="0"/>
    <s v="."/>
    <n v="0"/>
    <n v="0"/>
    <n v="0"/>
    <n v="0"/>
    <s v="."/>
    <e v="#N/A"/>
    <s v="."/>
    <x v="1"/>
  </r>
  <r>
    <x v="15"/>
    <s v="Industry"/>
    <x v="3"/>
    <m/>
    <x v="1"/>
    <n v="6.0150360000000003"/>
    <n v="-2.3172019880555608"/>
    <n v="3.6978340119444395"/>
    <s v="."/>
    <n v="0"/>
    <n v="3.6978340119444395"/>
    <n v="3.4173701263888838"/>
    <n v="0.28046388555555557"/>
    <n v="0.2140217577777776"/>
    <s v="."/>
    <n v="0"/>
    <s v="."/>
    <n v="3.2033483686111062"/>
    <n v="2.0230431444444399"/>
    <n v="0"/>
    <n v="0"/>
    <n v="1.1803052241666661"/>
    <s v="."/>
    <n v="4.05651055555556E-3"/>
    <s v="."/>
    <n v="0.27640737500000001"/>
    <n v="0.14682941250000001"/>
    <n v="6.7596141388888906E-2"/>
    <n v="6.1981821111111099E-2"/>
    <s v="."/>
    <e v="#N/A"/>
    <s v="."/>
    <x v="1"/>
  </r>
  <r>
    <x v="15"/>
    <s v="Industry"/>
    <x v="3"/>
    <m/>
    <x v="2"/>
    <n v="0"/>
    <n v="0"/>
    <n v="0"/>
    <s v="."/>
    <n v="0"/>
    <n v="0"/>
    <n v="0"/>
    <n v="0"/>
    <n v="0"/>
    <s v="."/>
    <n v="0"/>
    <s v="."/>
    <n v="0"/>
    <n v="0"/>
    <n v="0"/>
    <n v="0"/>
    <n v="0"/>
    <s v="."/>
    <n v="0"/>
    <s v="."/>
    <n v="0"/>
    <n v="0"/>
    <n v="0"/>
    <n v="0"/>
    <s v="."/>
    <e v="#N/A"/>
    <s v="."/>
    <x v="1"/>
  </r>
  <r>
    <x v="15"/>
    <s v="Industry"/>
    <x v="3"/>
    <m/>
    <x v="3"/>
    <n v="1.0467000000000001E-2"/>
    <n v="4.0089444444439681E-5"/>
    <n v="1.050708944444444E-2"/>
    <s v="."/>
    <n v="0"/>
    <n v="1.050708944444444E-2"/>
    <n v="1.050708944444444E-2"/>
    <n v="0"/>
    <n v="0"/>
    <s v="."/>
    <n v="0"/>
    <s v="."/>
    <n v="1.050708944444444E-2"/>
    <n v="0"/>
    <n v="0"/>
    <n v="0"/>
    <n v="1.050708944444444E-2"/>
    <s v="."/>
    <n v="0"/>
    <s v="."/>
    <n v="0"/>
    <n v="0"/>
    <n v="0"/>
    <n v="0"/>
    <s v="."/>
    <e v="#N/A"/>
    <s v="."/>
    <x v="1"/>
  </r>
  <r>
    <x v="15"/>
    <s v="Industry"/>
    <x v="3"/>
    <m/>
    <x v="4"/>
    <n v="1.2409209999999999"/>
    <n v="4.7528205555555925E-3"/>
    <n v="1.2456738205555555"/>
    <s v="."/>
    <n v="0"/>
    <n v="1.2456738205555555"/>
    <n v="1.2456738205555555"/>
    <n v="0"/>
    <n v="7.70431405555555E-2"/>
    <s v="."/>
    <n v="0"/>
    <s v="."/>
    <n v="1.1686306800000001"/>
    <n v="0"/>
    <n v="0"/>
    <n v="0"/>
    <n v="1.1686306800000001"/>
    <s v="."/>
    <n v="0"/>
    <s v="."/>
    <n v="0"/>
    <n v="0"/>
    <n v="0"/>
    <n v="0"/>
    <s v="."/>
    <e v="#N/A"/>
    <s v="."/>
    <x v="1"/>
  </r>
  <r>
    <x v="15"/>
    <s v="Industry"/>
    <x v="3"/>
    <m/>
    <x v="5"/>
    <n v="0"/>
    <n v="0"/>
    <n v="0"/>
    <s v="."/>
    <n v="0"/>
    <n v="0"/>
    <n v="0"/>
    <n v="0"/>
    <n v="0"/>
    <s v="."/>
    <n v="0"/>
    <s v="."/>
    <n v="0"/>
    <n v="0"/>
    <n v="0"/>
    <n v="0"/>
    <n v="0"/>
    <s v="."/>
    <n v="0"/>
    <s v="."/>
    <n v="0"/>
    <n v="0"/>
    <n v="0"/>
    <n v="0"/>
    <s v="."/>
    <e v="#N/A"/>
    <s v="."/>
    <x v="1"/>
  </r>
  <r>
    <x v="15"/>
    <s v="Industry"/>
    <x v="3"/>
    <m/>
    <x v="6"/>
    <n v="1.163E-3"/>
    <n v="4.4541666666671025E-6"/>
    <n v="1.1674541666666671E-3"/>
    <s v="."/>
    <n v="0"/>
    <n v="1.1674541666666671E-3"/>
    <n v="1.1674541666666671E-3"/>
    <n v="0"/>
    <n v="0"/>
    <s v="."/>
    <n v="0"/>
    <s v="."/>
    <n v="1.1674541666666671E-3"/>
    <n v="0"/>
    <n v="0"/>
    <n v="0"/>
    <n v="1.1674541666666671E-3"/>
    <s v="."/>
    <n v="0"/>
    <s v="."/>
    <n v="0"/>
    <n v="0"/>
    <n v="0"/>
    <n v="0"/>
    <s v="."/>
    <e v="#N/A"/>
    <s v="."/>
    <x v="1"/>
  </r>
  <r>
    <x v="15"/>
    <s v="Industry"/>
    <x v="3"/>
    <m/>
    <x v="7"/>
    <n v="0"/>
    <n v="0"/>
    <n v="0"/>
    <s v="."/>
    <n v="0"/>
    <n v="0"/>
    <n v="0"/>
    <n v="0"/>
    <n v="0"/>
    <s v="."/>
    <n v="0"/>
    <s v="."/>
    <n v="0"/>
    <n v="0"/>
    <n v="0"/>
    <n v="0"/>
    <n v="0"/>
    <s v="."/>
    <n v="0"/>
    <s v="."/>
    <n v="0"/>
    <n v="0"/>
    <n v="0"/>
    <n v="0"/>
    <s v="."/>
    <e v="#N/A"/>
    <s v="."/>
    <x v="1"/>
  </r>
  <r>
    <x v="15"/>
    <s v="Industry"/>
    <x v="3"/>
    <m/>
    <x v="8"/>
    <n v="0"/>
    <n v="0"/>
    <n v="0"/>
    <s v="."/>
    <n v="0"/>
    <n v="0"/>
    <n v="0"/>
    <n v="0"/>
    <n v="0"/>
    <s v="."/>
    <n v="0"/>
    <s v="."/>
    <n v="0"/>
    <n v="0"/>
    <n v="0"/>
    <n v="0"/>
    <n v="0"/>
    <s v="."/>
    <n v="0"/>
    <s v="."/>
    <n v="0"/>
    <n v="0"/>
    <n v="0"/>
    <n v="0"/>
    <s v="."/>
    <e v="#N/A"/>
    <s v="."/>
    <x v="1"/>
  </r>
  <r>
    <x v="15"/>
    <s v="Industry"/>
    <x v="3"/>
    <m/>
    <x v="9"/>
    <s v="-"/>
    <n v="0"/>
    <n v="0"/>
    <s v="."/>
    <n v="0"/>
    <n v="0"/>
    <n v="0"/>
    <n v="0"/>
    <n v="0"/>
    <s v="."/>
    <n v="0"/>
    <s v="."/>
    <n v="0"/>
    <n v="0"/>
    <n v="0"/>
    <n v="0"/>
    <n v="0"/>
    <s v="."/>
    <n v="0"/>
    <s v="."/>
    <n v="0"/>
    <n v="0"/>
    <n v="0"/>
    <n v="0"/>
    <s v="."/>
    <e v="#N/A"/>
    <s v="."/>
    <x v="1"/>
  </r>
  <r>
    <x v="15"/>
    <s v="Industry"/>
    <x v="3"/>
    <m/>
    <x v="10"/>
    <s v="-"/>
    <n v="0"/>
    <n v="0"/>
    <s v="."/>
    <n v="0"/>
    <n v="0"/>
    <n v="0"/>
    <n v="0"/>
    <n v="0"/>
    <s v="."/>
    <n v="0"/>
    <s v="."/>
    <n v="0"/>
    <n v="0"/>
    <n v="0"/>
    <n v="0"/>
    <n v="0"/>
    <s v="."/>
    <n v="0"/>
    <s v="."/>
    <n v="0"/>
    <n v="0"/>
    <n v="0"/>
    <n v="0"/>
    <s v="."/>
    <e v="#N/A"/>
    <s v="."/>
    <x v="1"/>
  </r>
  <r>
    <x v="15"/>
    <s v="Industry"/>
    <x v="3"/>
    <m/>
    <x v="11"/>
    <n v="2.6144240000000001"/>
    <n v="-2.3302265883333333"/>
    <n v="0.28419741166666668"/>
    <s v="."/>
    <n v="0"/>
    <n v="0.28419741166666668"/>
    <n v="3.7335261111111099E-3"/>
    <n v="0.28046388555555557"/>
    <n v="3.7335261111111099E-3"/>
    <s v="."/>
    <n v="0"/>
    <s v="."/>
    <n v="0"/>
    <n v="0"/>
    <n v="0"/>
    <n v="0"/>
    <n v="0"/>
    <s v="."/>
    <n v="4.05651055555556E-3"/>
    <s v="."/>
    <n v="0.27640737500000001"/>
    <n v="0.14682941250000001"/>
    <n v="6.7596141388888906E-2"/>
    <n v="6.1981821111111099E-2"/>
    <s v="."/>
    <e v="#N/A"/>
    <s v="."/>
    <x v="1"/>
  </r>
  <r>
    <x v="15"/>
    <s v="Industry"/>
    <x v="3"/>
    <m/>
    <x v="12"/>
    <n v="2.1480609999999998"/>
    <n v="8.2272355555512711E-3"/>
    <n v="2.156288235555551"/>
    <s v="."/>
    <n v="0"/>
    <n v="2.156288235555551"/>
    <n v="2.156288235555551"/>
    <n v="0"/>
    <n v="0.13324509111111099"/>
    <s v="."/>
    <n v="0"/>
    <s v="."/>
    <n v="2.0230431444444399"/>
    <n v="2.0230431444444399"/>
    <n v="0"/>
    <n v="0"/>
    <n v="0"/>
    <s v="."/>
    <n v="0"/>
    <s v="."/>
    <n v="0"/>
    <n v="0"/>
    <n v="0"/>
    <n v="0"/>
    <s v="."/>
    <e v="#N/A"/>
    <s v="."/>
    <x v="1"/>
  </r>
  <r>
    <x v="15"/>
    <s v="Industry"/>
    <x v="3"/>
    <m/>
    <x v="13"/>
    <n v="0"/>
    <n v="0"/>
    <n v="0"/>
    <s v="."/>
    <n v="0"/>
    <n v="0"/>
    <n v="0"/>
    <n v="0"/>
    <n v="0"/>
    <s v="."/>
    <n v="0"/>
    <s v="."/>
    <n v="0"/>
    <n v="0"/>
    <n v="0"/>
    <n v="0"/>
    <n v="0"/>
    <s v="."/>
    <n v="0"/>
    <s v="."/>
    <n v="0"/>
    <n v="0"/>
    <n v="0"/>
    <n v="0"/>
    <s v="."/>
    <e v="#N/A"/>
    <s v="."/>
    <x v="1"/>
  </r>
  <r>
    <x v="15"/>
    <s v="Industry"/>
    <x v="3"/>
    <m/>
    <x v="14"/>
    <n v="0"/>
    <n v="0"/>
    <n v="0"/>
    <s v="."/>
    <n v="0"/>
    <n v="0"/>
    <n v="0"/>
    <n v="0"/>
    <n v="0"/>
    <s v="."/>
    <n v="0"/>
    <s v="."/>
    <n v="0"/>
    <n v="0"/>
    <n v="0"/>
    <n v="0"/>
    <n v="0"/>
    <s v="."/>
    <n v="0"/>
    <s v="."/>
    <n v="0"/>
    <n v="0"/>
    <n v="0"/>
    <n v="0"/>
    <s v="."/>
    <e v="#N/A"/>
    <s v="."/>
    <x v="1"/>
  </r>
  <r>
    <x v="15"/>
    <s v="Industry"/>
    <x v="4"/>
    <m/>
    <x v="1"/>
    <n v="1.766597"/>
    <n v="-0.41373933416666664"/>
    <n v="1.3528576658333333"/>
    <s v="."/>
    <n v="0"/>
    <n v="1.3528576658333333"/>
    <n v="1.3520042311111111"/>
    <n v="8.5343472222222205E-4"/>
    <n v="4.6361993888888869E-2"/>
    <s v="."/>
    <n v="0"/>
    <s v="."/>
    <n v="1.3056422372222223"/>
    <n v="0.613361025"/>
    <n v="0.19200885833333342"/>
    <n v="6.4002952777777802E-2"/>
    <n v="0.43626940111111112"/>
    <s v="."/>
    <n v="8.5343472222222205E-4"/>
    <s v="."/>
    <n v="0"/>
    <n v="0"/>
    <n v="0"/>
    <n v="0"/>
    <s v="."/>
    <e v="#N/A"/>
    <s v="."/>
    <x v="1"/>
  </r>
  <r>
    <x v="15"/>
    <s v="Industry"/>
    <x v="4"/>
    <m/>
    <x v="2"/>
    <n v="0"/>
    <n v="0"/>
    <n v="0"/>
    <s v="."/>
    <n v="0"/>
    <n v="0"/>
    <n v="0"/>
    <n v="0"/>
    <n v="0"/>
    <s v="."/>
    <n v="0"/>
    <s v="."/>
    <n v="0"/>
    <n v="0"/>
    <n v="0"/>
    <n v="0"/>
    <n v="0"/>
    <s v="."/>
    <n v="0"/>
    <s v="."/>
    <n v="0"/>
    <n v="0"/>
    <n v="0"/>
    <n v="0"/>
    <s v="."/>
    <e v="#N/A"/>
    <s v="."/>
    <x v="1"/>
  </r>
  <r>
    <x v="15"/>
    <s v="Industry"/>
    <x v="4"/>
    <m/>
    <x v="3"/>
    <n v="0"/>
    <n v="0"/>
    <n v="0"/>
    <s v="."/>
    <n v="0"/>
    <n v="0"/>
    <n v="0"/>
    <n v="0"/>
    <n v="0"/>
    <s v="."/>
    <n v="0"/>
    <s v="."/>
    <n v="0"/>
    <n v="0"/>
    <n v="0"/>
    <n v="0"/>
    <n v="0"/>
    <s v="."/>
    <n v="0"/>
    <s v="."/>
    <n v="0"/>
    <n v="0"/>
    <n v="0"/>
    <n v="0"/>
    <s v="."/>
    <e v="#N/A"/>
    <s v="."/>
    <x v="1"/>
  </r>
  <r>
    <x v="15"/>
    <s v="Industry"/>
    <x v="4"/>
    <m/>
    <x v="4"/>
    <n v="0.7920029999999999"/>
    <n v="-2.777776897389117E-10"/>
    <n v="0.79200299972222221"/>
    <s v="."/>
    <n v="0"/>
    <n v="0.79200299972222221"/>
    <n v="0.79200299972222221"/>
    <n v="0"/>
    <n v="2.6816511944444399E-2"/>
    <s v="."/>
    <n v="0"/>
    <s v="."/>
    <n v="0.76518648777777787"/>
    <n v="7.2905275555555593E-2"/>
    <n v="0.19200885833333342"/>
    <n v="6.4002952777777802E-2"/>
    <n v="0.43626940111111112"/>
    <s v="."/>
    <n v="0"/>
    <s v="."/>
    <n v="0"/>
    <n v="0"/>
    <n v="0"/>
    <n v="0"/>
    <s v="."/>
    <e v="#N/A"/>
    <s v="."/>
    <x v="1"/>
  </r>
  <r>
    <x v="15"/>
    <s v="Industry"/>
    <x v="4"/>
    <m/>
    <x v="5"/>
    <n v="0"/>
    <n v="0"/>
    <n v="0"/>
    <s v="."/>
    <n v="0"/>
    <n v="0"/>
    <n v="0"/>
    <n v="0"/>
    <n v="0"/>
    <s v="."/>
    <n v="0"/>
    <s v="."/>
    <n v="0"/>
    <n v="0"/>
    <n v="0"/>
    <n v="0"/>
    <n v="0"/>
    <s v="."/>
    <n v="0"/>
    <s v="."/>
    <n v="0"/>
    <n v="0"/>
    <n v="0"/>
    <n v="0"/>
    <s v="."/>
    <e v="#N/A"/>
    <s v="."/>
    <x v="1"/>
  </r>
  <r>
    <x v="15"/>
    <s v="Industry"/>
    <x v="4"/>
    <m/>
    <x v="6"/>
    <n v="0"/>
    <n v="0"/>
    <n v="0"/>
    <s v="."/>
    <n v="0"/>
    <n v="0"/>
    <n v="0"/>
    <n v="0"/>
    <n v="0"/>
    <s v="."/>
    <n v="0"/>
    <s v="."/>
    <n v="0"/>
    <n v="0"/>
    <n v="0"/>
    <n v="0"/>
    <n v="0"/>
    <s v="."/>
    <n v="0"/>
    <s v="."/>
    <n v="0"/>
    <n v="0"/>
    <n v="0"/>
    <n v="0"/>
    <s v="."/>
    <e v="#N/A"/>
    <s v="."/>
    <x v="1"/>
  </r>
  <r>
    <x v="15"/>
    <s v="Industry"/>
    <x v="4"/>
    <m/>
    <x v="7"/>
    <n v="0"/>
    <n v="0"/>
    <n v="0"/>
    <s v="."/>
    <n v="0"/>
    <n v="0"/>
    <n v="0"/>
    <n v="0"/>
    <n v="0"/>
    <s v="."/>
    <n v="0"/>
    <s v="."/>
    <n v="0"/>
    <n v="0"/>
    <n v="0"/>
    <n v="0"/>
    <n v="0"/>
    <s v="."/>
    <n v="0"/>
    <s v="."/>
    <n v="0"/>
    <n v="0"/>
    <n v="0"/>
    <n v="0"/>
    <s v="."/>
    <e v="#N/A"/>
    <s v="."/>
    <x v="1"/>
  </r>
  <r>
    <x v="15"/>
    <s v="Industry"/>
    <x v="4"/>
    <m/>
    <x v="8"/>
    <n v="0"/>
    <n v="0"/>
    <n v="0"/>
    <s v="."/>
    <n v="0"/>
    <n v="0"/>
    <n v="0"/>
    <n v="0"/>
    <n v="0"/>
    <s v="."/>
    <n v="0"/>
    <s v="."/>
    <n v="0"/>
    <n v="0"/>
    <n v="0"/>
    <n v="0"/>
    <n v="0"/>
    <s v="."/>
    <n v="0"/>
    <s v="."/>
    <n v="0"/>
    <n v="0"/>
    <n v="0"/>
    <n v="0"/>
    <s v="."/>
    <e v="#N/A"/>
    <s v="."/>
    <x v="1"/>
  </r>
  <r>
    <x v="15"/>
    <s v="Industry"/>
    <x v="4"/>
    <m/>
    <x v="9"/>
    <s v="-"/>
    <n v="0"/>
    <n v="0"/>
    <s v="."/>
    <n v="0"/>
    <n v="0"/>
    <n v="0"/>
    <n v="0"/>
    <n v="0"/>
    <s v="."/>
    <n v="0"/>
    <s v="."/>
    <n v="0"/>
    <n v="0"/>
    <n v="0"/>
    <n v="0"/>
    <n v="0"/>
    <s v="."/>
    <n v="0"/>
    <s v="."/>
    <n v="0"/>
    <n v="0"/>
    <n v="0"/>
    <n v="0"/>
    <s v="."/>
    <e v="#N/A"/>
    <s v="."/>
    <x v="1"/>
  </r>
  <r>
    <x v="15"/>
    <s v="Industry"/>
    <x v="4"/>
    <m/>
    <x v="10"/>
    <s v="-"/>
    <n v="0"/>
    <n v="0"/>
    <s v="."/>
    <n v="0"/>
    <n v="0"/>
    <n v="0"/>
    <n v="0"/>
    <n v="0"/>
    <s v="."/>
    <n v="0"/>
    <s v="."/>
    <n v="0"/>
    <n v="0"/>
    <n v="0"/>
    <n v="0"/>
    <n v="0"/>
    <s v="."/>
    <n v="0"/>
    <s v="."/>
    <n v="0"/>
    <n v="0"/>
    <n v="0"/>
    <n v="0"/>
    <s v="."/>
    <e v="#N/A"/>
    <s v="."/>
    <x v="1"/>
  </r>
  <r>
    <x v="15"/>
    <s v="Industry"/>
    <x v="4"/>
    <m/>
    <x v="11"/>
    <n v="0.41519100000000003"/>
    <n v="-0.41373933361111115"/>
    <n v="1.4516663888888891E-3"/>
    <s v="."/>
    <n v="0"/>
    <n v="1.4516663888888891E-3"/>
    <n v="5.9823166666666703E-4"/>
    <n v="8.5343472222222205E-4"/>
    <n v="5.9823166666666703E-4"/>
    <s v="."/>
    <n v="0"/>
    <s v="."/>
    <n v="0"/>
    <n v="0"/>
    <n v="0"/>
    <n v="0"/>
    <n v="0"/>
    <s v="."/>
    <n v="8.5343472222222205E-4"/>
    <s v="."/>
    <n v="0"/>
    <n v="0"/>
    <n v="0"/>
    <n v="0"/>
    <s v="."/>
    <e v="#N/A"/>
    <s v="."/>
    <x v="1"/>
  </r>
  <r>
    <x v="15"/>
    <s v="Industry"/>
    <x v="4"/>
    <m/>
    <x v="12"/>
    <n v="0.55940299999999998"/>
    <n v="2.7777780076121417E-10"/>
    <n v="0.55940300027777778"/>
    <s v="."/>
    <n v="0"/>
    <n v="0.55940300027777778"/>
    <n v="0.55940300027777778"/>
    <n v="0"/>
    <n v="1.89472502777778E-2"/>
    <s v="."/>
    <n v="0"/>
    <s v="."/>
    <n v="0.54045575000000001"/>
    <n v="0.54045575000000001"/>
    <n v="0"/>
    <n v="0"/>
    <n v="0"/>
    <s v="."/>
    <n v="0"/>
    <s v="."/>
    <n v="0"/>
    <n v="0"/>
    <n v="0"/>
    <n v="0"/>
    <s v="."/>
    <e v="#N/A"/>
    <s v="."/>
    <x v="1"/>
  </r>
  <r>
    <x v="15"/>
    <s v="Industry"/>
    <x v="4"/>
    <m/>
    <x v="13"/>
    <n v="0"/>
    <n v="0"/>
    <n v="0"/>
    <s v="."/>
    <n v="0"/>
    <n v="0"/>
    <n v="0"/>
    <n v="0"/>
    <n v="0"/>
    <s v="."/>
    <n v="0"/>
    <s v="."/>
    <n v="0"/>
    <n v="0"/>
    <n v="0"/>
    <n v="0"/>
    <n v="0"/>
    <s v="."/>
    <n v="0"/>
    <s v="."/>
    <n v="0"/>
    <n v="0"/>
    <n v="0"/>
    <n v="0"/>
    <s v="."/>
    <e v="#N/A"/>
    <s v="."/>
    <x v="1"/>
  </r>
  <r>
    <x v="15"/>
    <s v="Industry"/>
    <x v="4"/>
    <m/>
    <x v="14"/>
    <n v="0"/>
    <n v="0"/>
    <n v="0"/>
    <s v="."/>
    <n v="0"/>
    <n v="0"/>
    <n v="0"/>
    <n v="0"/>
    <n v="0"/>
    <s v="."/>
    <n v="0"/>
    <s v="."/>
    <n v="0"/>
    <n v="0"/>
    <n v="0"/>
    <n v="0"/>
    <n v="0"/>
    <s v="."/>
    <n v="0"/>
    <s v="."/>
    <n v="0"/>
    <n v="0"/>
    <n v="0"/>
    <n v="0"/>
    <s v="."/>
    <e v="#N/A"/>
    <s v="."/>
    <x v="1"/>
  </r>
  <r>
    <x v="15"/>
    <s v="Industry"/>
    <x v="5"/>
    <m/>
    <x v="1"/>
    <n v="3.8355739999999998"/>
    <n v="-0.65014336500000214"/>
    <n v="3.1854306349999977"/>
    <s v="."/>
    <n v="0"/>
    <n v="3.1854306349999977"/>
    <n v="3.1690301674999977"/>
    <n v="1.6400467499999991E-2"/>
    <n v="0.18256403194444468"/>
    <s v="."/>
    <n v="0"/>
    <s v="."/>
    <n v="2.9864661355555531"/>
    <n v="9.2960328611111101E-2"/>
    <n v="0.36527172416666703"/>
    <n v="0.45260466111111097"/>
    <n v="2.075629421666664"/>
    <s v="."/>
    <n v="3.2778063888888901E-3"/>
    <s v="."/>
    <n v="1.31226611111111E-2"/>
    <n v="0"/>
    <n v="0"/>
    <n v="1.31226611111111E-2"/>
    <s v="."/>
    <e v="#N/A"/>
    <s v="."/>
    <x v="1"/>
  </r>
  <r>
    <x v="15"/>
    <s v="Industry"/>
    <x v="5"/>
    <m/>
    <x v="2"/>
    <n v="0.38844200000000001"/>
    <n v="2.777785779173314E-10"/>
    <n v="0.38844200027777859"/>
    <s v="."/>
    <n v="0"/>
    <n v="0.38844200027777859"/>
    <n v="0.38844200027777859"/>
    <n v="0"/>
    <n v="3.4075532777777799E-2"/>
    <s v="."/>
    <n v="0"/>
    <s v="."/>
    <n v="0.35436646750000078"/>
    <n v="3.2584627777777798E-3"/>
    <n v="4.4300493333333302E-2"/>
    <n v="5.4906954166666702E-2"/>
    <n v="0.25190055722222299"/>
    <s v="."/>
    <n v="0"/>
    <s v="."/>
    <n v="0"/>
    <n v="0"/>
    <n v="0"/>
    <n v="0"/>
    <s v="."/>
    <e v="#N/A"/>
    <s v="."/>
    <x v="1"/>
  </r>
  <r>
    <x v="15"/>
    <s v="Industry"/>
    <x v="5"/>
    <m/>
    <x v="3"/>
    <n v="0"/>
    <n v="0"/>
    <n v="0"/>
    <s v="."/>
    <n v="0"/>
    <n v="0"/>
    <n v="0"/>
    <n v="0"/>
    <n v="0"/>
    <s v="."/>
    <n v="0"/>
    <s v="."/>
    <n v="0"/>
    <n v="0"/>
    <n v="0"/>
    <n v="0"/>
    <n v="0"/>
    <s v="."/>
    <n v="0"/>
    <s v="."/>
    <n v="0"/>
    <n v="0"/>
    <n v="0"/>
    <n v="0"/>
    <s v="."/>
    <e v="#N/A"/>
    <s v="."/>
    <x v="1"/>
  </r>
  <r>
    <x v="15"/>
    <s v="Industry"/>
    <x v="5"/>
    <m/>
    <x v="4"/>
    <n v="1.4223489999999999"/>
    <n v="-5.5555493538861356E-10"/>
    <n v="1.4223489994444449"/>
    <s v="."/>
    <n v="0"/>
    <n v="1.4223489994444449"/>
    <n v="1.4223489994444449"/>
    <n v="0"/>
    <n v="0.14221328527777799"/>
    <s v="."/>
    <n v="0"/>
    <s v="."/>
    <n v="1.2801357141666669"/>
    <n v="0"/>
    <n v="0.16151908500000001"/>
    <n v="0.200190118055556"/>
    <n v="0.91842651111111095"/>
    <s v="."/>
    <n v="0"/>
    <s v="."/>
    <n v="0"/>
    <n v="0"/>
    <n v="0"/>
    <n v="0"/>
    <s v="."/>
    <e v="#N/A"/>
    <s v="."/>
    <x v="1"/>
  </r>
  <r>
    <x v="15"/>
    <s v="Industry"/>
    <x v="5"/>
    <m/>
    <x v="5"/>
    <n v="0.89551000000000003"/>
    <n v="2.777785779173314E-10"/>
    <n v="0.89551000027777861"/>
    <s v="."/>
    <n v="0"/>
    <n v="0.89551000027777861"/>
    <n v="0.89551000027777861"/>
    <n v="0"/>
    <n v="0"/>
    <s v="."/>
    <n v="0"/>
    <s v="."/>
    <n v="0.89551000027777861"/>
    <n v="4.56184755555556E-2"/>
    <n v="0.10723371000000001"/>
    <n v="0.132907693055556"/>
    <n v="0.60975012166666698"/>
    <s v="."/>
    <n v="0"/>
    <s v="."/>
    <n v="0"/>
    <n v="0"/>
    <n v="0"/>
    <n v="0"/>
    <s v="."/>
    <e v="#N/A"/>
    <s v="."/>
    <x v="1"/>
  </r>
  <r>
    <x v="15"/>
    <s v="Industry"/>
    <x v="5"/>
    <m/>
    <x v="6"/>
    <n v="6.2801999999999997E-2"/>
    <n v="-2.7777782851678978E-10"/>
    <n v="6.2801999722222168E-2"/>
    <s v="."/>
    <n v="0"/>
    <n v="6.2801999722222168E-2"/>
    <n v="6.2801999722222168E-2"/>
    <n v="0"/>
    <n v="0"/>
    <s v="."/>
    <n v="0"/>
    <s v="."/>
    <n v="6.2801999722222168E-2"/>
    <n v="3.19921777777778E-3"/>
    <n v="7.5202858333333197E-3"/>
    <n v="9.3207991666666695E-3"/>
    <n v="4.27616969444444E-2"/>
    <s v="."/>
    <n v="0"/>
    <s v="."/>
    <n v="0"/>
    <n v="0"/>
    <n v="0"/>
    <n v="0"/>
    <s v="."/>
    <e v="#N/A"/>
    <s v="."/>
    <x v="1"/>
  </r>
  <r>
    <x v="15"/>
    <s v="Industry"/>
    <x v="5"/>
    <m/>
    <x v="7"/>
    <n v="1.163E-3"/>
    <n v="-5.5555555685329883E-10"/>
    <n v="1.1629994444444431E-3"/>
    <s v="."/>
    <n v="0"/>
    <n v="1.1629994444444431E-3"/>
    <n v="1.1629994444444431E-3"/>
    <n v="0"/>
    <n v="0"/>
    <s v="."/>
    <n v="0"/>
    <s v="."/>
    <n v="1.1629994444444431E-3"/>
    <n v="1.8132305555555508E-4"/>
    <n v="1.173825E-4"/>
    <n v="1.6531333333333299E-4"/>
    <n v="6.9898055555555499E-4"/>
    <s v="."/>
    <n v="0"/>
    <s v="."/>
    <n v="0"/>
    <n v="0"/>
    <n v="0"/>
    <n v="0"/>
    <s v="."/>
    <e v="#N/A"/>
    <s v="."/>
    <x v="1"/>
  </r>
  <r>
    <x v="15"/>
    <s v="Industry"/>
    <x v="5"/>
    <m/>
    <x v="8"/>
    <n v="0"/>
    <n v="0"/>
    <n v="0"/>
    <s v="."/>
    <n v="0"/>
    <n v="0"/>
    <n v="0"/>
    <n v="0"/>
    <n v="0"/>
    <s v="."/>
    <n v="0"/>
    <s v="."/>
    <n v="0"/>
    <n v="0"/>
    <n v="0"/>
    <n v="0"/>
    <n v="0"/>
    <s v="."/>
    <n v="0"/>
    <s v="."/>
    <n v="0"/>
    <n v="0"/>
    <n v="0"/>
    <n v="0"/>
    <s v="."/>
    <e v="#N/A"/>
    <s v="."/>
    <x v="1"/>
  </r>
  <r>
    <x v="15"/>
    <s v="Industry"/>
    <x v="5"/>
    <m/>
    <x v="9"/>
    <s v="-"/>
    <n v="0"/>
    <n v="0"/>
    <s v="."/>
    <n v="0"/>
    <n v="0"/>
    <n v="0"/>
    <n v="0"/>
    <n v="0"/>
    <s v="."/>
    <n v="0"/>
    <s v="."/>
    <n v="0"/>
    <n v="0"/>
    <n v="0"/>
    <n v="0"/>
    <n v="0"/>
    <s v="."/>
    <n v="0"/>
    <s v="."/>
    <n v="0"/>
    <n v="0"/>
    <n v="0"/>
    <n v="0"/>
    <s v="."/>
    <e v="#N/A"/>
    <s v="."/>
    <x v="1"/>
  </r>
  <r>
    <x v="15"/>
    <s v="Industry"/>
    <x v="5"/>
    <m/>
    <x v="10"/>
    <s v="-"/>
    <n v="0"/>
    <n v="0"/>
    <s v="."/>
    <n v="0"/>
    <n v="0"/>
    <n v="0"/>
    <n v="0"/>
    <n v="0"/>
    <s v="."/>
    <n v="0"/>
    <s v="."/>
    <n v="0"/>
    <n v="0"/>
    <n v="0"/>
    <n v="0"/>
    <n v="0"/>
    <s v="."/>
    <n v="0"/>
    <s v="."/>
    <n v="0"/>
    <n v="0"/>
    <n v="0"/>
    <n v="0"/>
    <s v="."/>
    <e v="#N/A"/>
    <s v="."/>
    <x v="1"/>
  </r>
  <r>
    <x v="15"/>
    <s v="Industry"/>
    <x v="5"/>
    <m/>
    <x v="11"/>
    <n v="0.67221399999999998"/>
    <n v="-0.6489803647222222"/>
    <n v="2.3233635277777775E-2"/>
    <s v="."/>
    <n v="0"/>
    <n v="2.3233635277777775E-2"/>
    <n v="6.8331677777777825E-3"/>
    <n v="1.6400467499999991E-2"/>
    <n v="3.8337152777777801E-3"/>
    <s v="."/>
    <n v="0"/>
    <s v="."/>
    <n v="2.999452500000002E-3"/>
    <n v="0"/>
    <n v="5.73166666666668E-4"/>
    <n v="5.6984666666666701E-4"/>
    <n v="1.8564391666666671E-3"/>
    <s v="."/>
    <n v="3.2778063888888901E-3"/>
    <s v="."/>
    <n v="1.31226611111111E-2"/>
    <n v="0"/>
    <n v="0"/>
    <n v="1.31226611111111E-2"/>
    <s v="."/>
    <e v="#N/A"/>
    <s v="."/>
    <x v="1"/>
  </r>
  <r>
    <x v="15"/>
    <s v="Industry"/>
    <x v="5"/>
    <m/>
    <x v="12"/>
    <n v="2.4423E-2"/>
    <n v="2.7777771055559342E-10"/>
    <n v="2.4423000277777711E-2"/>
    <s v="."/>
    <n v="0"/>
    <n v="2.4423000277777711E-2"/>
    <n v="2.4423000277777711E-2"/>
    <n v="0"/>
    <n v="2.4414986111111099E-3"/>
    <s v="."/>
    <n v="0"/>
    <s v="."/>
    <n v="2.1981501666666601E-2"/>
    <n v="2.1981501666666601E-2"/>
    <n v="0"/>
    <n v="0"/>
    <n v="0"/>
    <s v="."/>
    <n v="0"/>
    <s v="."/>
    <n v="0"/>
    <n v="0"/>
    <n v="0"/>
    <n v="0"/>
    <s v="."/>
    <e v="#N/A"/>
    <s v="."/>
    <x v="1"/>
  </r>
  <r>
    <x v="15"/>
    <s v="Industry"/>
    <x v="5"/>
    <m/>
    <x v="13"/>
    <n v="0.367508"/>
    <n v="-2.7777774525006294E-10"/>
    <n v="0.36750799972222226"/>
    <s v="."/>
    <n v="0"/>
    <n v="0.36750799972222226"/>
    <n v="0.36750799972222226"/>
    <n v="0"/>
    <n v="0"/>
    <s v="."/>
    <n v="0"/>
    <s v="."/>
    <n v="0.36750799972222226"/>
    <n v="1.8721348333333339E-2"/>
    <n v="4.4007600000000001E-2"/>
    <n v="5.4543936388888901E-2"/>
    <n v="0.25023511500000001"/>
    <s v="."/>
    <n v="0"/>
    <s v="."/>
    <n v="0"/>
    <n v="0"/>
    <n v="0"/>
    <n v="0"/>
    <s v="."/>
    <e v="#N/A"/>
    <s v="."/>
    <x v="1"/>
  </r>
  <r>
    <x v="15"/>
    <s v="Industry"/>
    <x v="5"/>
    <m/>
    <x v="14"/>
    <n v="0"/>
    <n v="0"/>
    <n v="0"/>
    <s v="."/>
    <n v="0"/>
    <n v="0"/>
    <n v="0"/>
    <n v="0"/>
    <n v="0"/>
    <s v="."/>
    <n v="0"/>
    <s v="."/>
    <n v="0"/>
    <n v="0"/>
    <n v="0"/>
    <n v="0"/>
    <n v="0"/>
    <s v="."/>
    <n v="0"/>
    <s v="."/>
    <n v="0"/>
    <n v="0"/>
    <n v="0"/>
    <n v="0"/>
    <s v="."/>
    <e v="#N/A"/>
    <s v="."/>
    <x v="1"/>
  </r>
  <r>
    <x v="15"/>
    <s v="Industry"/>
    <x v="6"/>
    <m/>
    <x v="1"/>
    <n v="1.7631079999999999"/>
    <n v="-0.53727726055555536"/>
    <n v="1.2258307394444445"/>
    <s v="."/>
    <n v="0"/>
    <n v="1.2258307394444445"/>
    <n v="1.2175756705555556"/>
    <n v="8.2550688888888904E-3"/>
    <n v="0.19689686416666652"/>
    <s v="."/>
    <n v="0"/>
    <s v="."/>
    <n v="1.020678806388889"/>
    <n v="0.29840989277777802"/>
    <n v="0.65878777111111098"/>
    <n v="4.7877745833333298E-2"/>
    <n v="1.560339666666671E-2"/>
    <s v="."/>
    <n v="3.6589505555555601E-3"/>
    <s v="."/>
    <n v="4.5961183333333303E-3"/>
    <n v="0"/>
    <n v="0"/>
    <n v="4.5961183333333303E-3"/>
    <s v="."/>
    <e v="#N/A"/>
    <s v="."/>
    <x v="1"/>
  </r>
  <r>
    <x v="15"/>
    <s v="Industry"/>
    <x v="6"/>
    <m/>
    <x v="2"/>
    <n v="0"/>
    <n v="0"/>
    <n v="0"/>
    <s v="."/>
    <n v="0"/>
    <n v="0"/>
    <n v="0"/>
    <n v="0"/>
    <n v="0"/>
    <s v="."/>
    <n v="0"/>
    <s v="."/>
    <n v="0"/>
    <n v="0"/>
    <n v="0"/>
    <n v="0"/>
    <n v="0"/>
    <s v="."/>
    <n v="0"/>
    <s v="."/>
    <n v="0"/>
    <n v="0"/>
    <n v="0"/>
    <n v="0"/>
    <s v="."/>
    <e v="#N/A"/>
    <s v="."/>
    <x v="1"/>
  </r>
  <r>
    <x v="15"/>
    <s v="Industry"/>
    <x v="6"/>
    <m/>
    <x v="3"/>
    <n v="3.3727E-2"/>
    <n v="2.7777775912785074E-10"/>
    <n v="3.3727000277777759E-2"/>
    <s v="."/>
    <n v="0"/>
    <n v="3.3727000277777759E-2"/>
    <n v="3.3727000277777759E-2"/>
    <n v="0"/>
    <n v="0"/>
    <s v="."/>
    <n v="0"/>
    <s v="."/>
    <n v="3.3727000277777759E-2"/>
    <n v="1.6324950000000001E-3"/>
    <n v="2.9266831944444429E-2"/>
    <n v="2.13295583333333E-3"/>
    <n v="6.9471750000000025E-4"/>
    <s v="."/>
    <n v="0"/>
    <s v="."/>
    <n v="0"/>
    <n v="0"/>
    <n v="0"/>
    <n v="0"/>
    <s v="."/>
    <e v="#N/A"/>
    <s v="."/>
    <x v="1"/>
  </r>
  <r>
    <x v="15"/>
    <s v="Industry"/>
    <x v="6"/>
    <m/>
    <x v="4"/>
    <n v="0.72803799999999996"/>
    <n v="-2.7777780076121417E-10"/>
    <n v="0.72803799972222216"/>
    <s v="."/>
    <n v="0"/>
    <n v="0.72803799972222216"/>
    <n v="0.72803799972222216"/>
    <n v="0"/>
    <n v="0.130139213611111"/>
    <s v="."/>
    <n v="0"/>
    <s v="."/>
    <n v="0.59789878611111114"/>
    <n v="0"/>
    <n v="0.54522115999999998"/>
    <n v="3.9735513055555602E-2"/>
    <n v="1.29421130555556E-2"/>
    <s v="."/>
    <n v="0"/>
    <s v="."/>
    <n v="0"/>
    <n v="0"/>
    <n v="0"/>
    <n v="0"/>
    <s v="."/>
    <e v="#N/A"/>
    <s v="."/>
    <x v="1"/>
  </r>
  <r>
    <x v="15"/>
    <s v="Industry"/>
    <x v="6"/>
    <m/>
    <x v="5"/>
    <n v="0"/>
    <n v="0"/>
    <n v="0"/>
    <s v="."/>
    <n v="0"/>
    <n v="0"/>
    <n v="0"/>
    <n v="0"/>
    <n v="0"/>
    <s v="."/>
    <n v="0"/>
    <s v="."/>
    <n v="0"/>
    <n v="0"/>
    <n v="0"/>
    <n v="0"/>
    <n v="0"/>
    <s v="."/>
    <n v="0"/>
    <s v="."/>
    <n v="0"/>
    <n v="0"/>
    <n v="0"/>
    <n v="0"/>
    <s v="."/>
    <e v="#N/A"/>
    <s v="."/>
    <x v="1"/>
  </r>
  <r>
    <x v="15"/>
    <s v="Industry"/>
    <x v="6"/>
    <m/>
    <x v="6"/>
    <n v="9.3039999999999998E-2"/>
    <n v="2.7777781463900197E-10"/>
    <n v="9.3040000277777812E-2"/>
    <s v="."/>
    <n v="0"/>
    <n v="9.3040000277777812E-2"/>
    <n v="9.3040000277777812E-2"/>
    <n v="0"/>
    <n v="0"/>
    <s v="."/>
    <n v="0"/>
    <s v="."/>
    <n v="9.3040000277777812E-2"/>
    <n v="4.5034344444444402E-3"/>
    <n v="8.0736088055555599E-2"/>
    <n v="5.8840158333333297E-3"/>
    <n v="1.9164619444444479E-3"/>
    <s v="."/>
    <n v="0"/>
    <s v="."/>
    <n v="0"/>
    <n v="0"/>
    <n v="0"/>
    <n v="0"/>
    <s v="."/>
    <e v="#N/A"/>
    <s v="."/>
    <x v="1"/>
  </r>
  <r>
    <x v="15"/>
    <s v="Industry"/>
    <x v="6"/>
    <m/>
    <x v="7"/>
    <n v="0"/>
    <n v="0"/>
    <n v="0"/>
    <s v="."/>
    <n v="0"/>
    <n v="0"/>
    <n v="0"/>
    <n v="0"/>
    <n v="0"/>
    <s v="."/>
    <n v="0"/>
    <s v="."/>
    <n v="0"/>
    <n v="0"/>
    <n v="0"/>
    <n v="0"/>
    <n v="0"/>
    <s v="."/>
    <n v="0"/>
    <s v="."/>
    <n v="0"/>
    <n v="0"/>
    <n v="0"/>
    <n v="0"/>
    <s v="."/>
    <e v="#N/A"/>
    <s v="."/>
    <x v="1"/>
  </r>
  <r>
    <x v="15"/>
    <s v="Industry"/>
    <x v="6"/>
    <m/>
    <x v="8"/>
    <n v="0"/>
    <n v="0"/>
    <n v="0"/>
    <s v="."/>
    <n v="0"/>
    <n v="0"/>
    <n v="0"/>
    <n v="0"/>
    <n v="0"/>
    <s v="."/>
    <n v="0"/>
    <s v="."/>
    <n v="0"/>
    <n v="0"/>
    <n v="0"/>
    <n v="0"/>
    <n v="0"/>
    <s v="."/>
    <n v="0"/>
    <s v="."/>
    <n v="0"/>
    <n v="0"/>
    <n v="0"/>
    <n v="0"/>
    <s v="."/>
    <e v="#N/A"/>
    <s v="."/>
    <x v="1"/>
  </r>
  <r>
    <x v="15"/>
    <s v="Industry"/>
    <x v="6"/>
    <m/>
    <x v="9"/>
    <s v="-"/>
    <n v="0"/>
    <n v="0"/>
    <s v="."/>
    <n v="0"/>
    <n v="0"/>
    <n v="0"/>
    <n v="0"/>
    <n v="0"/>
    <s v="."/>
    <n v="0"/>
    <s v="."/>
    <n v="0"/>
    <n v="0"/>
    <n v="0"/>
    <n v="0"/>
    <n v="0"/>
    <s v="."/>
    <n v="0"/>
    <s v="."/>
    <n v="0"/>
    <n v="0"/>
    <n v="0"/>
    <n v="0"/>
    <s v="."/>
    <e v="#N/A"/>
    <s v="."/>
    <x v="1"/>
  </r>
  <r>
    <x v="15"/>
    <s v="Industry"/>
    <x v="6"/>
    <m/>
    <x v="10"/>
    <s v="-"/>
    <n v="0"/>
    <n v="0"/>
    <s v="."/>
    <n v="0"/>
    <n v="0"/>
    <n v="0"/>
    <n v="0"/>
    <n v="0"/>
    <s v="."/>
    <n v="0"/>
    <s v="."/>
    <n v="0"/>
    <n v="0"/>
    <n v="0"/>
    <n v="0"/>
    <n v="0"/>
    <s v="."/>
    <n v="0"/>
    <s v="."/>
    <n v="0"/>
    <n v="0"/>
    <n v="0"/>
    <n v="0"/>
    <s v="."/>
    <e v="#N/A"/>
    <s v="."/>
    <x v="1"/>
  </r>
  <r>
    <x v="15"/>
    <s v="Industry"/>
    <x v="6"/>
    <m/>
    <x v="11"/>
    <n v="0.55358799999999997"/>
    <n v="-0.53844026055555549"/>
    <n v="1.5147739444444449E-2"/>
    <s v="."/>
    <n v="0"/>
    <n v="1.5147739444444449E-2"/>
    <n v="6.8926705555555582E-3"/>
    <n v="8.2550688888888904E-3"/>
    <n v="3.1536136111111101E-3"/>
    <s v="."/>
    <n v="0"/>
    <s v="."/>
    <n v="3.7390569444444486E-3"/>
    <n v="0"/>
    <n v="3.563691111111115E-3"/>
    <n v="1.2526138888888899E-4"/>
    <n v="5.0104444444444403E-5"/>
    <s v="."/>
    <n v="3.6589505555555601E-3"/>
    <s v="."/>
    <n v="4.5961183333333303E-3"/>
    <n v="0"/>
    <n v="0"/>
    <n v="4.5961183333333303E-3"/>
    <s v="."/>
    <e v="#N/A"/>
    <s v="."/>
    <x v="1"/>
  </r>
  <r>
    <x v="15"/>
    <s v="Industry"/>
    <x v="6"/>
    <m/>
    <x v="12"/>
    <n v="0.35587800000000003"/>
    <n v="2.7777835587272648E-10"/>
    <n v="0.35587800027777838"/>
    <s v="."/>
    <n v="0"/>
    <n v="0.35587800027777838"/>
    <n v="0.35587800027777838"/>
    <n v="0"/>
    <n v="6.36040369444444E-2"/>
    <s v="."/>
    <n v="0"/>
    <s v="."/>
    <n v="0.292273963333334"/>
    <n v="0.292273963333334"/>
    <n v="0"/>
    <n v="0"/>
    <n v="0"/>
    <s v="."/>
    <n v="0"/>
    <s v="."/>
    <n v="0"/>
    <n v="0"/>
    <n v="0"/>
    <n v="0"/>
    <s v="."/>
    <e v="#N/A"/>
    <s v="."/>
    <x v="1"/>
  </r>
  <r>
    <x v="15"/>
    <s v="Industry"/>
    <x v="6"/>
    <m/>
    <x v="13"/>
    <n v="0"/>
    <n v="0"/>
    <n v="0"/>
    <s v="."/>
    <n v="0"/>
    <n v="0"/>
    <n v="0"/>
    <n v="0"/>
    <n v="0"/>
    <s v="."/>
    <n v="0"/>
    <s v="."/>
    <n v="0"/>
    <n v="0"/>
    <n v="0"/>
    <n v="0"/>
    <n v="0"/>
    <s v="."/>
    <n v="0"/>
    <s v="."/>
    <n v="0"/>
    <n v="0"/>
    <n v="0"/>
    <n v="0"/>
    <s v="."/>
    <e v="#N/A"/>
    <s v="."/>
    <x v="1"/>
  </r>
  <r>
    <x v="15"/>
    <s v="Industry"/>
    <x v="6"/>
    <m/>
    <x v="14"/>
    <n v="0"/>
    <n v="0"/>
    <n v="0"/>
    <s v="."/>
    <n v="0"/>
    <n v="0"/>
    <n v="0"/>
    <n v="0"/>
    <n v="0"/>
    <s v="."/>
    <n v="0"/>
    <s v="."/>
    <n v="0"/>
    <n v="0"/>
    <n v="0"/>
    <n v="0"/>
    <n v="0"/>
    <s v="."/>
    <n v="0"/>
    <s v="."/>
    <n v="0"/>
    <n v="0"/>
    <n v="0"/>
    <n v="0"/>
    <s v="."/>
    <e v="#N/A"/>
    <s v="."/>
    <x v="1"/>
  </r>
  <r>
    <x v="15"/>
    <s v="Industry"/>
    <x v="7"/>
    <m/>
    <x v="1"/>
    <n v="4.0728260000000001"/>
    <n v="-0.3891825327777787"/>
    <n v="3.6836434672222214"/>
    <s v="."/>
    <n v="0"/>
    <n v="3.6836434672222214"/>
    <n v="3.1804418591666659"/>
    <n v="0.50320160805555547"/>
    <n v="0.89877793694444441"/>
    <s v="."/>
    <n v="0"/>
    <s v="."/>
    <n v="2.2816639222222213"/>
    <n v="0.84192283555555603"/>
    <n v="0.99446740361111008"/>
    <n v="0.319416108333333"/>
    <n v="0.125857574722222"/>
    <s v="."/>
    <n v="1.67963619444444E-2"/>
    <s v="."/>
    <n v="0.48640524611111102"/>
    <n v="0"/>
    <n v="0.12769779611111101"/>
    <n v="0.35870744999999998"/>
    <s v="."/>
    <e v="#N/A"/>
    <s v="."/>
    <x v="1"/>
  </r>
  <r>
    <x v="15"/>
    <s v="Industry"/>
    <x v="7"/>
    <m/>
    <x v="2"/>
    <n v="3.1400999999999998E-2"/>
    <n v="2.7777777994453245E-10"/>
    <n v="3.1401000277777778E-2"/>
    <s v="."/>
    <n v="0"/>
    <n v="3.1401000277777778E-2"/>
    <n v="3.1401000277777778E-2"/>
    <n v="0"/>
    <n v="0"/>
    <s v="."/>
    <n v="0"/>
    <s v="."/>
    <n v="3.1401000277777778E-2"/>
    <n v="1.697654277777778E-2"/>
    <n v="1.014514055555555E-2"/>
    <n v="2.9351102777777798E-3"/>
    <n v="1.3442066666666699E-3"/>
    <s v="."/>
    <n v="0"/>
    <s v="."/>
    <n v="0"/>
    <n v="0"/>
    <n v="0"/>
    <n v="0"/>
    <s v="."/>
    <e v="#N/A"/>
    <s v="."/>
    <x v="1"/>
  </r>
  <r>
    <x v="15"/>
    <s v="Industry"/>
    <x v="7"/>
    <m/>
    <x v="3"/>
    <n v="2.2096999999999999E-2"/>
    <n v="5.5555554948072405E-10"/>
    <n v="2.2097000555555548E-2"/>
    <s v="."/>
    <n v="0"/>
    <n v="2.2097000555555548E-2"/>
    <n v="2.2097000555555548E-2"/>
    <n v="0"/>
    <n v="0"/>
    <s v="."/>
    <n v="0"/>
    <s v="."/>
    <n v="2.2097000555555548E-2"/>
    <n v="1.1946456111111101E-2"/>
    <n v="7.1391730555555501E-3"/>
    <n v="2.0654480555555598E-3"/>
    <n v="9.4592333333333304E-4"/>
    <s v="."/>
    <n v="0"/>
    <s v="."/>
    <n v="0"/>
    <n v="0"/>
    <n v="0"/>
    <n v="0"/>
    <s v="."/>
    <e v="#N/A"/>
    <s v="."/>
    <x v="1"/>
  </r>
  <r>
    <x v="15"/>
    <s v="Industry"/>
    <x v="7"/>
    <m/>
    <x v="4"/>
    <n v="2.4190399999999999"/>
    <n v="2.7777780076121417E-10"/>
    <n v="2.4190400002777777"/>
    <s v="."/>
    <n v="0"/>
    <n v="2.4190400002777777"/>
    <n v="2.4190400002777777"/>
    <n v="0"/>
    <n v="0.84326061249999995"/>
    <s v="."/>
    <n v="0"/>
    <s v="."/>
    <n v="1.5757793877777779"/>
    <n v="0.46456193166666598"/>
    <n v="0.78155156055555597"/>
    <n v="0.22611219499999999"/>
    <n v="0.103553700555556"/>
    <s v="."/>
    <n v="0"/>
    <s v="."/>
    <n v="0"/>
    <n v="0"/>
    <n v="0"/>
    <n v="0"/>
    <s v="."/>
    <e v="#N/A"/>
    <s v="."/>
    <x v="1"/>
  </r>
  <r>
    <x v="15"/>
    <s v="Industry"/>
    <x v="7"/>
    <m/>
    <x v="5"/>
    <n v="2.5586000000000001E-2"/>
    <n v="-2.7777777994453245E-10"/>
    <n v="2.5585999722222221E-2"/>
    <s v="."/>
    <n v="0"/>
    <n v="2.5585999722222221E-2"/>
    <n v="2.5585999722222221E-2"/>
    <n v="0"/>
    <n v="0"/>
    <s v="."/>
    <n v="0"/>
    <s v="."/>
    <n v="2.5585999722222221E-2"/>
    <n v="1.3832738333333341E-2"/>
    <n v="8.2664105555555513E-3"/>
    <n v="2.3915713888888902E-3"/>
    <n v="1.09527944444444E-3"/>
    <s v="."/>
    <n v="0"/>
    <s v="."/>
    <n v="0"/>
    <n v="0"/>
    <n v="0"/>
    <n v="0"/>
    <s v="."/>
    <e v="#N/A"/>
    <s v="."/>
    <x v="1"/>
  </r>
  <r>
    <x v="15"/>
    <s v="Industry"/>
    <x v="7"/>
    <m/>
    <x v="6"/>
    <n v="0.44194"/>
    <n v="-8.8817841970012523E-16"/>
    <n v="0.44193999999999911"/>
    <s v="."/>
    <n v="0"/>
    <n v="0.44193999999999911"/>
    <n v="0.44193999999999911"/>
    <n v="0"/>
    <n v="0"/>
    <s v="."/>
    <n v="0"/>
    <s v="."/>
    <n v="0.44193999999999911"/>
    <n v="0.23892911888888799"/>
    <n v="0.14278345805555559"/>
    <n v="4.1308958611111099E-2"/>
    <n v="1.8918464444444401E-2"/>
    <s v="."/>
    <n v="0"/>
    <s v="."/>
    <n v="0"/>
    <n v="0"/>
    <n v="0"/>
    <n v="0"/>
    <s v="."/>
    <e v="#N/A"/>
    <s v="."/>
    <x v="1"/>
  </r>
  <r>
    <x v="15"/>
    <s v="Industry"/>
    <x v="7"/>
    <m/>
    <x v="7"/>
    <n v="0"/>
    <n v="0"/>
    <n v="0"/>
    <s v="."/>
    <n v="0"/>
    <n v="0"/>
    <n v="0"/>
    <n v="0"/>
    <n v="0"/>
    <s v="."/>
    <n v="0"/>
    <s v="."/>
    <n v="0"/>
    <n v="0"/>
    <n v="0"/>
    <n v="0"/>
    <n v="0"/>
    <s v="."/>
    <n v="0"/>
    <s v="."/>
    <n v="0"/>
    <n v="0"/>
    <n v="0"/>
    <n v="0"/>
    <s v="."/>
    <e v="#N/A"/>
    <s v="."/>
    <x v="1"/>
  </r>
  <r>
    <x v="15"/>
    <s v="Industry"/>
    <x v="7"/>
    <m/>
    <x v="8"/>
    <n v="0"/>
    <n v="0"/>
    <n v="0"/>
    <s v="."/>
    <n v="0"/>
    <n v="0"/>
    <n v="0"/>
    <n v="0"/>
    <n v="0"/>
    <s v="."/>
    <n v="0"/>
    <s v="."/>
    <n v="0"/>
    <n v="0"/>
    <n v="0"/>
    <n v="0"/>
    <n v="0"/>
    <s v="."/>
    <n v="0"/>
    <s v="."/>
    <n v="0"/>
    <n v="0"/>
    <n v="0"/>
    <n v="0"/>
    <s v="."/>
    <e v="#N/A"/>
    <s v="."/>
    <x v="1"/>
  </r>
  <r>
    <x v="15"/>
    <s v="Industry"/>
    <x v="7"/>
    <m/>
    <x v="9"/>
    <s v="-"/>
    <n v="0"/>
    <n v="0"/>
    <s v="."/>
    <n v="0"/>
    <n v="0"/>
    <n v="0"/>
    <n v="0"/>
    <n v="0"/>
    <s v="."/>
    <n v="0"/>
    <s v="."/>
    <n v="0"/>
    <n v="0"/>
    <n v="0"/>
    <n v="0"/>
    <n v="0"/>
    <s v="."/>
    <n v="0"/>
    <s v="."/>
    <n v="0"/>
    <n v="0"/>
    <n v="0"/>
    <n v="0"/>
    <s v="."/>
    <e v="#N/A"/>
    <s v="."/>
    <x v="1"/>
  </r>
  <r>
    <x v="15"/>
    <s v="Industry"/>
    <x v="7"/>
    <m/>
    <x v="10"/>
    <s v="-"/>
    <n v="0"/>
    <n v="0"/>
    <s v="."/>
    <n v="0"/>
    <n v="0"/>
    <n v="0"/>
    <n v="0"/>
    <n v="0"/>
    <s v="."/>
    <n v="0"/>
    <s v="."/>
    <n v="0"/>
    <n v="0"/>
    <n v="0"/>
    <n v="0"/>
    <n v="0"/>
    <s v="."/>
    <n v="0"/>
    <s v="."/>
    <n v="0"/>
    <n v="0"/>
    <n v="0"/>
    <n v="0"/>
    <s v="."/>
    <e v="#N/A"/>
    <s v="."/>
    <x v="1"/>
  </r>
  <r>
    <x v="15"/>
    <s v="Industry"/>
    <x v="7"/>
    <m/>
    <x v="11"/>
    <n v="1.0129729999999999"/>
    <n v="-0.38801953277777779"/>
    <n v="0.62495346722222211"/>
    <s v="."/>
    <n v="0"/>
    <n v="0.62495346722222211"/>
    <n v="0.1217518591666667"/>
    <n v="0.50320160805555547"/>
    <n v="1.4191118055555599E-2"/>
    <s v="."/>
    <n v="0"/>
    <s v="."/>
    <n v="0.10756074111111109"/>
    <n v="1.8376255000000001E-2"/>
    <n v="4.45816608333333E-2"/>
    <n v="4.4602825277777799E-2"/>
    <n v="0"/>
    <s v="."/>
    <n v="1.67963619444444E-2"/>
    <s v="."/>
    <n v="0.48640524611111102"/>
    <n v="0"/>
    <n v="0.12769779611111101"/>
    <n v="0.35870744999999998"/>
    <s v="."/>
    <e v="#N/A"/>
    <s v="."/>
    <x v="1"/>
  </r>
  <r>
    <x v="15"/>
    <s v="Industry"/>
    <x v="7"/>
    <m/>
    <x v="12"/>
    <n v="0.118626"/>
    <n v="2.7777770361669951E-10"/>
    <n v="0.1186260002777777"/>
    <s v="."/>
    <n v="0"/>
    <n v="0.1186260002777777"/>
    <n v="0.1186260002777777"/>
    <n v="0"/>
    <n v="4.1326206388888898E-2"/>
    <s v="."/>
    <n v="0"/>
    <s v="."/>
    <n v="7.7299793888888801E-2"/>
    <n v="7.7299793888888801E-2"/>
    <n v="0"/>
    <n v="0"/>
    <n v="0"/>
    <s v="."/>
    <n v="0"/>
    <s v="."/>
    <n v="0"/>
    <n v="0"/>
    <n v="0"/>
    <n v="0"/>
    <s v="."/>
    <e v="#N/A"/>
    <s v="."/>
    <x v="1"/>
  </r>
  <r>
    <x v="15"/>
    <s v="Industry"/>
    <x v="7"/>
    <m/>
    <x v="13"/>
    <n v="0"/>
    <n v="0"/>
    <n v="0"/>
    <s v="."/>
    <n v="0"/>
    <n v="0"/>
    <n v="0"/>
    <n v="0"/>
    <n v="0"/>
    <s v="."/>
    <n v="0"/>
    <s v="."/>
    <n v="0"/>
    <n v="0"/>
    <n v="0"/>
    <n v="0"/>
    <n v="0"/>
    <s v="."/>
    <n v="0"/>
    <s v="."/>
    <n v="0"/>
    <n v="0"/>
    <n v="0"/>
    <n v="0"/>
    <s v="."/>
    <e v="#N/A"/>
    <s v="."/>
    <x v="1"/>
  </r>
  <r>
    <x v="15"/>
    <s v="Industry"/>
    <x v="7"/>
    <m/>
    <x v="14"/>
    <n v="0"/>
    <n v="0"/>
    <n v="0"/>
    <s v="."/>
    <n v="0"/>
    <n v="0"/>
    <n v="0"/>
    <n v="0"/>
    <n v="0"/>
    <s v="."/>
    <n v="0"/>
    <s v="."/>
    <n v="0"/>
    <n v="0"/>
    <n v="0"/>
    <n v="0"/>
    <n v="0"/>
    <s v="."/>
    <n v="0"/>
    <s v="."/>
    <n v="0"/>
    <n v="0"/>
    <n v="0"/>
    <n v="0"/>
    <s v="."/>
    <e v="#N/A"/>
    <s v="."/>
    <x v="1"/>
  </r>
  <r>
    <x v="15"/>
    <s v="Industry"/>
    <x v="8"/>
    <m/>
    <x v="1"/>
    <n v="3.9507110000000001"/>
    <n v="-2.1647193166666696"/>
    <n v="1.7859916833333302"/>
    <s v="."/>
    <n v="0"/>
    <n v="1.7859916833333302"/>
    <n v="1.7591155363888857"/>
    <n v="2.6876146944444471E-2"/>
    <n v="1.3891606458333303"/>
    <s v="."/>
    <n v="0"/>
    <s v="."/>
    <n v="0.36995489055555542"/>
    <n v="5.0734042777777801E-2"/>
    <n v="0.2394156358333332"/>
    <n v="7.9805211944444399E-2"/>
    <n v="0"/>
    <s v="."/>
    <n v="2.5581842777777801E-2"/>
    <s v="."/>
    <n v="1.2943041666666679E-3"/>
    <n v="0"/>
    <n v="6.4715277777777796E-5"/>
    <n v="1.22958888888889E-3"/>
    <s v="."/>
    <e v="#N/A"/>
    <s v="."/>
    <x v="1"/>
  </r>
  <r>
    <x v="15"/>
    <s v="Industry"/>
    <x v="8"/>
    <m/>
    <x v="2"/>
    <n v="8.1409999999999989E-3"/>
    <n v="-5.5555555988906491E-10"/>
    <n v="8.140999444444439E-3"/>
    <s v="."/>
    <n v="0"/>
    <n v="8.140999444444439E-3"/>
    <n v="8.140999444444439E-3"/>
    <n v="0"/>
    <n v="0"/>
    <s v="."/>
    <n v="0"/>
    <s v="."/>
    <n v="8.140999444444439E-3"/>
    <n v="2.9572105555555599E-3"/>
    <n v="3.8878416666666598E-3"/>
    <n v="1.29594722222222E-3"/>
    <n v="0"/>
    <s v="."/>
    <n v="0"/>
    <s v="."/>
    <n v="0"/>
    <n v="0"/>
    <n v="0"/>
    <n v="0"/>
    <s v="."/>
    <e v="#N/A"/>
    <s v="."/>
    <x v="1"/>
  </r>
  <r>
    <x v="15"/>
    <s v="Industry"/>
    <x v="8"/>
    <m/>
    <x v="3"/>
    <n v="0"/>
    <n v="0"/>
    <n v="0"/>
    <s v="."/>
    <n v="0"/>
    <n v="0"/>
    <n v="0"/>
    <n v="0"/>
    <n v="0"/>
    <s v="."/>
    <n v="0"/>
    <s v="."/>
    <n v="0"/>
    <n v="0"/>
    <n v="0"/>
    <n v="0"/>
    <n v="0"/>
    <s v="."/>
    <n v="0"/>
    <s v="."/>
    <n v="0"/>
    <n v="0"/>
    <n v="0"/>
    <n v="0"/>
    <s v="."/>
    <e v="#N/A"/>
    <s v="."/>
    <x v="1"/>
  </r>
  <r>
    <x v="15"/>
    <s v="Industry"/>
    <x v="8"/>
    <m/>
    <x v="4"/>
    <n v="1.5281819999999999"/>
    <n v="5.5555227085335446E-10"/>
    <n v="1.5281820005555522"/>
    <s v="."/>
    <n v="0"/>
    <n v="1.5281820005555522"/>
    <n v="1.5281820005555522"/>
    <n v="0"/>
    <n v="1.2400638883333299"/>
    <s v="."/>
    <n v="0"/>
    <s v="."/>
    <n v="0.28811811222222239"/>
    <n v="0"/>
    <n v="0.21608858416666679"/>
    <n v="7.2029528055555597E-2"/>
    <n v="0"/>
    <s v="."/>
    <n v="0"/>
    <s v="."/>
    <n v="0"/>
    <n v="0"/>
    <n v="0"/>
    <n v="0"/>
    <s v="."/>
    <e v="#N/A"/>
    <s v="."/>
    <x v="1"/>
  </r>
  <r>
    <x v="15"/>
    <s v="Industry"/>
    <x v="8"/>
    <m/>
    <x v="5"/>
    <n v="3.8379000000000003E-2"/>
    <n v="-5.5555558764464053E-10"/>
    <n v="3.8378999444444416E-2"/>
    <s v="."/>
    <n v="0"/>
    <n v="3.8378999444444416E-2"/>
    <n v="3.8378999444444416E-2"/>
    <n v="0"/>
    <n v="0"/>
    <s v="."/>
    <n v="0"/>
    <s v="."/>
    <n v="3.8378999444444416E-2"/>
    <n v="1.3941136111111099E-2"/>
    <n v="1.8328397499999989E-2"/>
    <n v="6.10946583333333E-3"/>
    <n v="0"/>
    <s v="."/>
    <n v="0"/>
    <s v="."/>
    <n v="0"/>
    <n v="0"/>
    <n v="0"/>
    <n v="0"/>
    <s v="."/>
    <e v="#N/A"/>
    <s v="."/>
    <x v="1"/>
  </r>
  <r>
    <x v="15"/>
    <s v="Industry"/>
    <x v="8"/>
    <m/>
    <x v="6"/>
    <n v="2.3259999999999999E-3"/>
    <n v="-5.5555555381753274E-10"/>
    <n v="2.3259994444444461E-3"/>
    <s v="."/>
    <n v="0"/>
    <n v="2.3259994444444461E-3"/>
    <n v="2.3259994444444461E-3"/>
    <n v="0"/>
    <n v="0"/>
    <s v="."/>
    <n v="0"/>
    <s v="."/>
    <n v="2.3259994444444461E-3"/>
    <n v="8.44917222222222E-4"/>
    <n v="1.110811666666668E-3"/>
    <n v="3.70270555555556E-4"/>
    <n v="0"/>
    <s v="."/>
    <n v="0"/>
    <s v="."/>
    <n v="0"/>
    <n v="0"/>
    <n v="0"/>
    <n v="0"/>
    <s v="."/>
    <e v="#N/A"/>
    <s v="."/>
    <x v="1"/>
  </r>
  <r>
    <x v="15"/>
    <s v="Industry"/>
    <x v="8"/>
    <m/>
    <x v="7"/>
    <n v="5.8149999999999999E-3"/>
    <n v="0"/>
    <n v="5.8149999999999999E-3"/>
    <s v="."/>
    <n v="0"/>
    <n v="5.8149999999999999E-3"/>
    <n v="5.8149999999999999E-3"/>
    <n v="0"/>
    <n v="0"/>
    <s v="."/>
    <n v="0"/>
    <s v="."/>
    <n v="5.8149999999999999E-3"/>
    <n v="5.8149999999999999E-3"/>
    <n v="0"/>
    <n v="0"/>
    <n v="0"/>
    <s v="."/>
    <n v="0"/>
    <s v="."/>
    <n v="0"/>
    <n v="0"/>
    <n v="0"/>
    <n v="0"/>
    <s v="."/>
    <e v="#N/A"/>
    <s v="."/>
    <x v="1"/>
  </r>
  <r>
    <x v="15"/>
    <s v="Industry"/>
    <x v="8"/>
    <m/>
    <x v="8"/>
    <n v="0"/>
    <n v="0"/>
    <n v="0"/>
    <s v="."/>
    <n v="0"/>
    <n v="0"/>
    <n v="0"/>
    <n v="0"/>
    <n v="0"/>
    <s v="."/>
    <n v="0"/>
    <s v="."/>
    <n v="0"/>
    <n v="0"/>
    <n v="0"/>
    <n v="0"/>
    <n v="0"/>
    <s v="."/>
    <n v="0"/>
    <s v="."/>
    <n v="0"/>
    <n v="0"/>
    <n v="0"/>
    <n v="0"/>
    <s v="."/>
    <e v="#N/A"/>
    <s v="."/>
    <x v="1"/>
  </r>
  <r>
    <x v="15"/>
    <s v="Industry"/>
    <x v="8"/>
    <m/>
    <x v="9"/>
    <s v="-"/>
    <n v="0"/>
    <n v="0"/>
    <s v="."/>
    <n v="0"/>
    <n v="0"/>
    <n v="0"/>
    <n v="0"/>
    <n v="0"/>
    <s v="."/>
    <n v="0"/>
    <s v="."/>
    <n v="0"/>
    <n v="0"/>
    <n v="0"/>
    <n v="0"/>
    <n v="0"/>
    <s v="."/>
    <n v="0"/>
    <s v="."/>
    <n v="0"/>
    <n v="0"/>
    <n v="0"/>
    <n v="0"/>
    <s v="."/>
    <e v="#N/A"/>
    <s v="."/>
    <x v="1"/>
  </r>
  <r>
    <x v="15"/>
    <s v="Industry"/>
    <x v="8"/>
    <m/>
    <x v="10"/>
    <s v="-"/>
    <n v="0"/>
    <n v="0"/>
    <s v="."/>
    <n v="0"/>
    <n v="0"/>
    <n v="0"/>
    <n v="0"/>
    <n v="0"/>
    <s v="."/>
    <n v="0"/>
    <s v="."/>
    <n v="0"/>
    <n v="0"/>
    <n v="0"/>
    <n v="0"/>
    <n v="0"/>
    <s v="."/>
    <n v="0"/>
    <s v="."/>
    <n v="0"/>
    <n v="0"/>
    <n v="0"/>
    <n v="0"/>
    <s v="."/>
    <e v="#N/A"/>
    <s v="."/>
    <x v="1"/>
  </r>
  <r>
    <x v="15"/>
    <s v="Industry"/>
    <x v="8"/>
    <m/>
    <x v="11"/>
    <n v="2.2236560000000001"/>
    <n v="-2.1647193172222221"/>
    <n v="5.893668277777777E-2"/>
    <s v="."/>
    <n v="0"/>
    <n v="5.893668277777777E-2"/>
    <n v="3.2060535833333299E-2"/>
    <n v="2.6876146944444471E-2"/>
    <n v="3.2060535833333299E-2"/>
    <s v="."/>
    <n v="0"/>
    <s v="."/>
    <n v="0"/>
    <n v="0"/>
    <n v="0"/>
    <n v="0"/>
    <n v="0"/>
    <s v="."/>
    <n v="2.5581842777777801E-2"/>
    <s v="."/>
    <n v="1.2943041666666679E-3"/>
    <n v="0"/>
    <n v="6.4715277777777796E-5"/>
    <n v="1.22958888888889E-3"/>
    <s v="."/>
    <e v="#N/A"/>
    <s v="."/>
    <x v="1"/>
  </r>
  <r>
    <x v="15"/>
    <s v="Industry"/>
    <x v="8"/>
    <m/>
    <x v="12"/>
    <n v="0.14421200000000001"/>
    <n v="3.8857805861880479E-16"/>
    <n v="0.1442120000000004"/>
    <s v="."/>
    <n v="0"/>
    <n v="0.1442120000000004"/>
    <n v="0.1442120000000004"/>
    <n v="0"/>
    <n v="0.117036221666667"/>
    <s v="."/>
    <n v="0"/>
    <s v="."/>
    <n v="2.71757783333334E-2"/>
    <n v="2.71757783333334E-2"/>
    <n v="0"/>
    <n v="0"/>
    <n v="0"/>
    <s v="."/>
    <n v="0"/>
    <s v="."/>
    <n v="0"/>
    <n v="0"/>
    <n v="0"/>
    <n v="0"/>
    <s v="."/>
    <e v="#N/A"/>
    <s v="."/>
    <x v="1"/>
  </r>
  <r>
    <x v="15"/>
    <s v="Industry"/>
    <x v="8"/>
    <m/>
    <x v="13"/>
    <n v="0"/>
    <n v="0"/>
    <n v="0"/>
    <s v="."/>
    <n v="0"/>
    <n v="0"/>
    <n v="0"/>
    <n v="0"/>
    <n v="0"/>
    <s v="."/>
    <n v="0"/>
    <s v="."/>
    <n v="0"/>
    <n v="0"/>
    <n v="0"/>
    <n v="0"/>
    <n v="0"/>
    <s v="."/>
    <n v="0"/>
    <s v="."/>
    <n v="0"/>
    <n v="0"/>
    <n v="0"/>
    <n v="0"/>
    <s v="."/>
    <e v="#N/A"/>
    <s v="."/>
    <x v="1"/>
  </r>
  <r>
    <x v="15"/>
    <s v="Industry"/>
    <x v="8"/>
    <m/>
    <x v="14"/>
    <n v="0"/>
    <n v="0"/>
    <n v="0"/>
    <s v="."/>
    <n v="0"/>
    <n v="0"/>
    <n v="0"/>
    <n v="0"/>
    <n v="0"/>
    <s v="."/>
    <n v="0"/>
    <s v="."/>
    <n v="0"/>
    <n v="0"/>
    <n v="0"/>
    <n v="0"/>
    <n v="0"/>
    <s v="."/>
    <n v="0"/>
    <s v="."/>
    <n v="0"/>
    <n v="0"/>
    <n v="0"/>
    <n v="0"/>
    <s v="."/>
    <e v="#N/A"/>
    <s v="."/>
    <x v="1"/>
  </r>
  <r>
    <x v="15"/>
    <s v="Industry"/>
    <x v="9"/>
    <m/>
    <x v="1"/>
    <n v="2.0492059999999999"/>
    <n v="-0.95515071138888885"/>
    <n v="1.094055288611111"/>
    <s v="."/>
    <n v="0"/>
    <n v="1.094055288611111"/>
    <n v="1.0763405938888888"/>
    <n v="1.7714694722222198E-2"/>
    <n v="0.92049859333333328"/>
    <s v="."/>
    <n v="0"/>
    <s v="."/>
    <n v="0.15584200055555564"/>
    <n v="1.9150743888888842E-2"/>
    <n v="0.10251844250000008"/>
    <n v="3.4172814166666697E-2"/>
    <n v="0"/>
    <s v="."/>
    <n v="1.7714694722222198E-2"/>
    <s v="."/>
    <n v="0"/>
    <n v="0"/>
    <n v="0"/>
    <n v="0"/>
    <s v="."/>
    <e v="#N/A"/>
    <s v="."/>
    <x v="1"/>
  </r>
  <r>
    <x v="15"/>
    <s v="Industry"/>
    <x v="9"/>
    <m/>
    <x v="2"/>
    <n v="3.4889999999999997E-2"/>
    <n v="0"/>
    <n v="3.4889999999999997E-2"/>
    <s v="."/>
    <n v="0"/>
    <n v="3.4889999999999997E-2"/>
    <n v="3.4889999999999997E-2"/>
    <n v="0"/>
    <n v="3.4889999999999997E-2"/>
    <s v="."/>
    <n v="0"/>
    <s v="."/>
    <n v="0"/>
    <n v="0"/>
    <n v="0"/>
    <n v="0"/>
    <n v="0"/>
    <s v="."/>
    <n v="0"/>
    <s v="."/>
    <n v="0"/>
    <n v="0"/>
    <n v="0"/>
    <n v="0"/>
    <s v="."/>
    <e v="#N/A"/>
    <s v="."/>
    <x v="1"/>
  </r>
  <r>
    <x v="15"/>
    <s v="Industry"/>
    <x v="9"/>
    <m/>
    <x v="3"/>
    <n v="0"/>
    <n v="0"/>
    <n v="0"/>
    <s v="."/>
    <n v="0"/>
    <n v="0"/>
    <n v="0"/>
    <n v="0"/>
    <n v="0"/>
    <s v="."/>
    <n v="0"/>
    <s v="."/>
    <n v="0"/>
    <n v="0"/>
    <n v="0"/>
    <n v="0"/>
    <n v="0"/>
    <s v="."/>
    <n v="0"/>
    <s v="."/>
    <n v="0"/>
    <n v="0"/>
    <n v="0"/>
    <n v="0"/>
    <s v="."/>
    <e v="#N/A"/>
    <s v="."/>
    <x v="1"/>
  </r>
  <r>
    <x v="15"/>
    <s v="Industry"/>
    <x v="9"/>
    <m/>
    <x v="4"/>
    <n v="0.81061099999999997"/>
    <n v="0"/>
    <n v="0.81061099999999997"/>
    <s v="."/>
    <n v="0"/>
    <n v="0.81061099999999997"/>
    <n v="0.81061099999999997"/>
    <n v="0"/>
    <n v="0.81061099999999997"/>
    <s v="."/>
    <n v="0"/>
    <s v="."/>
    <n v="0"/>
    <n v="0"/>
    <n v="0"/>
    <n v="0"/>
    <n v="0"/>
    <s v="."/>
    <n v="0"/>
    <s v="."/>
    <n v="0"/>
    <n v="0"/>
    <n v="0"/>
    <n v="0"/>
    <s v="."/>
    <e v="#N/A"/>
    <s v="."/>
    <x v="1"/>
  </r>
  <r>
    <x v="15"/>
    <s v="Industry"/>
    <x v="9"/>
    <m/>
    <x v="5"/>
    <n v="1.2793000000000001E-2"/>
    <n v="-5.5555555988906491E-10"/>
    <n v="1.2792999444444441E-2"/>
    <s v="."/>
    <n v="0"/>
    <n v="1.2792999444444441E-2"/>
    <n v="1.2792999444444441E-2"/>
    <n v="0"/>
    <n v="0"/>
    <s v="."/>
    <n v="0"/>
    <s v="."/>
    <n v="1.2792999444444441E-2"/>
    <n v="1.0460949999999999E-3"/>
    <n v="8.8101783333333298E-3"/>
    <n v="2.9367261111111101E-3"/>
    <n v="0"/>
    <s v="."/>
    <n v="0"/>
    <s v="."/>
    <n v="0"/>
    <n v="0"/>
    <n v="0"/>
    <n v="0"/>
    <s v="."/>
    <e v="#N/A"/>
    <s v="."/>
    <x v="1"/>
  </r>
  <r>
    <x v="15"/>
    <s v="Industry"/>
    <x v="9"/>
    <m/>
    <x v="6"/>
    <n v="0.136071"/>
    <n v="-5.5555546274455025E-10"/>
    <n v="0.13607099944444453"/>
    <s v="."/>
    <n v="0"/>
    <n v="0.13607099944444453"/>
    <n v="0.13607099944444453"/>
    <n v="0"/>
    <n v="0"/>
    <s v="."/>
    <n v="0"/>
    <s v="."/>
    <n v="0.13607099944444453"/>
    <n v="1.1126648333333339E-2"/>
    <n v="9.3708263333333403E-2"/>
    <n v="3.12360877777778E-2"/>
    <n v="0"/>
    <s v="."/>
    <n v="0"/>
    <s v="."/>
    <n v="0"/>
    <n v="0"/>
    <n v="0"/>
    <n v="0"/>
    <s v="."/>
    <e v="#N/A"/>
    <s v="."/>
    <x v="1"/>
  </r>
  <r>
    <x v="15"/>
    <s v="Industry"/>
    <x v="9"/>
    <m/>
    <x v="7"/>
    <n v="6.9779999999999998E-3"/>
    <n v="0"/>
    <n v="6.9779999999999998E-3"/>
    <s v="."/>
    <n v="0"/>
    <n v="6.9779999999999998E-3"/>
    <n v="6.9779999999999998E-3"/>
    <n v="0"/>
    <n v="0"/>
    <s v="."/>
    <n v="0"/>
    <s v="."/>
    <n v="6.9779999999999998E-3"/>
    <n v="6.9779999999999998E-3"/>
    <n v="0"/>
    <n v="0"/>
    <n v="0"/>
    <s v="."/>
    <n v="0"/>
    <s v="."/>
    <n v="0"/>
    <n v="0"/>
    <n v="0"/>
    <n v="0"/>
    <s v="."/>
    <e v="#N/A"/>
    <s v="."/>
    <x v="1"/>
  </r>
  <r>
    <x v="15"/>
    <s v="Industry"/>
    <x v="9"/>
    <m/>
    <x v="8"/>
    <n v="0"/>
    <n v="0"/>
    <n v="0"/>
    <s v="."/>
    <n v="0"/>
    <n v="0"/>
    <n v="0"/>
    <n v="0"/>
    <n v="0"/>
    <s v="."/>
    <n v="0"/>
    <s v="."/>
    <n v="0"/>
    <n v="0"/>
    <n v="0"/>
    <n v="0"/>
    <n v="0"/>
    <s v="."/>
    <n v="0"/>
    <s v="."/>
    <n v="0"/>
    <n v="0"/>
    <n v="0"/>
    <n v="0"/>
    <s v="."/>
    <e v="#N/A"/>
    <s v="."/>
    <x v="1"/>
  </r>
  <r>
    <x v="15"/>
    <s v="Industry"/>
    <x v="9"/>
    <m/>
    <x v="9"/>
    <s v="-"/>
    <n v="0"/>
    <n v="0"/>
    <s v="."/>
    <n v="0"/>
    <n v="0"/>
    <n v="0"/>
    <n v="0"/>
    <n v="0"/>
    <s v="."/>
    <n v="0"/>
    <s v="."/>
    <n v="0"/>
    <n v="0"/>
    <n v="0"/>
    <n v="0"/>
    <n v="0"/>
    <s v="."/>
    <n v="0"/>
    <s v="."/>
    <n v="0"/>
    <n v="0"/>
    <n v="0"/>
    <n v="0"/>
    <s v="."/>
    <e v="#N/A"/>
    <s v="."/>
    <x v="1"/>
  </r>
  <r>
    <x v="15"/>
    <s v="Industry"/>
    <x v="9"/>
    <m/>
    <x v="10"/>
    <s v="-"/>
    <n v="0"/>
    <n v="0"/>
    <s v="."/>
    <n v="0"/>
    <n v="0"/>
    <n v="0"/>
    <n v="0"/>
    <n v="0"/>
    <s v="."/>
    <n v="0"/>
    <s v="."/>
    <n v="0"/>
    <n v="0"/>
    <n v="0"/>
    <n v="0"/>
    <n v="0"/>
    <s v="."/>
    <n v="0"/>
    <s v="."/>
    <n v="0"/>
    <n v="0"/>
    <n v="0"/>
    <n v="0"/>
    <s v="."/>
    <e v="#N/A"/>
    <s v="."/>
    <x v="1"/>
  </r>
  <r>
    <x v="15"/>
    <s v="Industry"/>
    <x v="9"/>
    <m/>
    <x v="11"/>
    <n v="0.99203899999999989"/>
    <n v="-0.9528247119444444"/>
    <n v="3.9214288055555498E-2"/>
    <s v="."/>
    <n v="0"/>
    <n v="3.9214288055555498E-2"/>
    <n v="2.1499593333333299E-2"/>
    <n v="1.7714694722222198E-2"/>
    <n v="2.1499593333333299E-2"/>
    <s v="."/>
    <n v="0"/>
    <s v="."/>
    <n v="0"/>
    <n v="0"/>
    <n v="0"/>
    <n v="0"/>
    <n v="0"/>
    <s v="."/>
    <n v="1.7714694722222198E-2"/>
    <s v="."/>
    <n v="0"/>
    <n v="0"/>
    <n v="0"/>
    <n v="0"/>
    <s v="."/>
    <e v="#N/A"/>
    <s v="."/>
    <x v="1"/>
  </r>
  <r>
    <x v="15"/>
    <s v="Industry"/>
    <x v="9"/>
    <m/>
    <x v="12"/>
    <n v="5.3497999999999997E-2"/>
    <n v="0"/>
    <n v="5.3497999999999997E-2"/>
    <s v="."/>
    <n v="0"/>
    <n v="5.3497999999999997E-2"/>
    <n v="5.3497999999999997E-2"/>
    <n v="0"/>
    <n v="5.3497999999999997E-2"/>
    <s v="."/>
    <n v="0"/>
    <s v="."/>
    <n v="0"/>
    <n v="0"/>
    <n v="0"/>
    <n v="0"/>
    <n v="0"/>
    <s v="."/>
    <n v="0"/>
    <s v="."/>
    <n v="0"/>
    <n v="0"/>
    <n v="0"/>
    <n v="0"/>
    <s v="."/>
    <e v="#N/A"/>
    <s v="."/>
    <x v="1"/>
  </r>
  <r>
    <x v="15"/>
    <s v="Industry"/>
    <x v="9"/>
    <m/>
    <x v="13"/>
    <n v="0"/>
    <n v="0"/>
    <n v="0"/>
    <s v="."/>
    <n v="0"/>
    <n v="0"/>
    <n v="0"/>
    <n v="0"/>
    <n v="0"/>
    <s v="."/>
    <n v="0"/>
    <s v="."/>
    <n v="0"/>
    <n v="0"/>
    <n v="0"/>
    <n v="0"/>
    <n v="0"/>
    <s v="."/>
    <n v="0"/>
    <s v="."/>
    <n v="0"/>
    <n v="0"/>
    <n v="0"/>
    <n v="0"/>
    <s v="."/>
    <e v="#N/A"/>
    <s v="."/>
    <x v="1"/>
  </r>
  <r>
    <x v="15"/>
    <s v="Industry"/>
    <x v="9"/>
    <m/>
    <x v="14"/>
    <n v="0"/>
    <n v="0"/>
    <n v="0"/>
    <s v="."/>
    <n v="0"/>
    <n v="0"/>
    <n v="0"/>
    <n v="0"/>
    <n v="0"/>
    <s v="."/>
    <n v="0"/>
    <s v="."/>
    <n v="0"/>
    <n v="0"/>
    <n v="0"/>
    <n v="0"/>
    <n v="0"/>
    <s v="."/>
    <n v="0"/>
    <s v="."/>
    <n v="0"/>
    <n v="0"/>
    <n v="0"/>
    <n v="0"/>
    <s v="."/>
    <e v="#N/A"/>
    <s v="."/>
    <x v="1"/>
  </r>
  <r>
    <x v="16"/>
    <s v="Industry"/>
    <x v="1"/>
    <m/>
    <x v="1"/>
    <n v="25.767427999999999"/>
    <n v="-8.0067592569444379"/>
    <n v="17.760668743055561"/>
    <s v="."/>
    <n v="0"/>
    <n v="17.760668743055561"/>
    <n v="16.807499751111116"/>
    <n v="0.95316899194444449"/>
    <n v="3.6074615450000023"/>
    <s v="."/>
    <n v="0"/>
    <s v="."/>
    <n v="13.200038206111113"/>
    <n v="1.379364762222222"/>
    <n v="4.69969073361111"/>
    <n v="1.78918468611111"/>
    <n v="5.3317980241666705"/>
    <s v="."/>
    <n v="2.356834694444445E-2"/>
    <s v="."/>
    <n v="0.92960064500000006"/>
    <n v="2.9664618611111099E-2"/>
    <n v="0.27044266888888902"/>
    <n v="0.62949335750000002"/>
    <s v="."/>
    <e v="#N/A"/>
    <s v="."/>
    <x v="1"/>
  </r>
  <r>
    <x v="16"/>
    <s v="Industry"/>
    <x v="1"/>
    <m/>
    <x v="2"/>
    <n v="1.009484"/>
    <n v="-2.7777824485042402E-10"/>
    <n v="1.0094839997222218"/>
    <s v="."/>
    <n v="0"/>
    <n v="1.0094839997222218"/>
    <n v="1.0094839997222218"/>
    <n v="0"/>
    <n v="0.20822152861111101"/>
    <s v="."/>
    <n v="0"/>
    <s v="."/>
    <n v="0.80126247111111082"/>
    <n v="9.2185227777777795E-3"/>
    <n v="0.17513123361111099"/>
    <n v="0.12695683833333299"/>
    <n v="0.48995587638888904"/>
    <s v="."/>
    <n v="0"/>
    <s v="."/>
    <n v="0"/>
    <n v="0"/>
    <n v="0"/>
    <n v="0"/>
    <s v="."/>
    <e v="#N/A"/>
    <s v="."/>
    <x v="1"/>
  </r>
  <r>
    <x v="16"/>
    <s v="Industry"/>
    <x v="1"/>
    <m/>
    <x v="3"/>
    <n v="4.3472939999999998"/>
    <n v="3.489000277782317E-3"/>
    <n v="4.3507830002777821"/>
    <s v="."/>
    <n v="0"/>
    <n v="4.3507830002777821"/>
    <n v="4.3507830002777821"/>
    <n v="0"/>
    <n v="1.4093352755555599"/>
    <s v="."/>
    <n v="0"/>
    <s v="."/>
    <n v="2.9414477247222219"/>
    <n v="0.310528163333334"/>
    <n v="1.074633464444444"/>
    <n v="0.36905274972222202"/>
    <n v="1.1872333472222221"/>
    <s v="."/>
    <n v="0"/>
    <s v="."/>
    <n v="0"/>
    <n v="0"/>
    <n v="0"/>
    <n v="0"/>
    <s v="."/>
    <e v="#N/A"/>
    <s v="."/>
    <x v="1"/>
  </r>
  <r>
    <x v="16"/>
    <s v="Industry"/>
    <x v="1"/>
    <m/>
    <x v="4"/>
    <n v="7.4304069999999998"/>
    <n v="-6.2172489379008766E-15"/>
    <n v="7.4304069999999935"/>
    <s v="."/>
    <n v="0"/>
    <n v="7.4304069999999935"/>
    <n v="7.4304069999999935"/>
    <n v="0"/>
    <n v="1.8836938622222199"/>
    <s v="."/>
    <n v="0"/>
    <s v="."/>
    <n v="5.5467131377777736"/>
    <n v="0.518690315555556"/>
    <n v="1.947410365833333"/>
    <n v="0.62239809444444405"/>
    <n v="2.458214361944441"/>
    <s v="."/>
    <n v="0"/>
    <s v="."/>
    <n v="0"/>
    <n v="0"/>
    <n v="0"/>
    <n v="0"/>
    <s v="."/>
    <e v="#N/A"/>
    <s v="."/>
    <x v="1"/>
  </r>
  <r>
    <x v="16"/>
    <s v="Industry"/>
    <x v="1"/>
    <m/>
    <x v="5"/>
    <n v="1.7386849999999998"/>
    <n v="-1.1630005555569589E-3"/>
    <n v="1.7375219994444429"/>
    <s v="."/>
    <n v="0"/>
    <n v="1.7375219994444429"/>
    <n v="1.7375219994444429"/>
    <n v="0"/>
    <n v="0"/>
    <s v="."/>
    <n v="0"/>
    <s v="."/>
    <n v="1.7375219994444429"/>
    <n v="0.201697295"/>
    <n v="0.47105297777777699"/>
    <n v="0.26133454888888902"/>
    <n v="0.80343717777777701"/>
    <s v="."/>
    <n v="0"/>
    <s v="."/>
    <n v="0"/>
    <n v="0"/>
    <n v="0"/>
    <n v="0"/>
    <s v="."/>
    <e v="#N/A"/>
    <s v="."/>
    <x v="1"/>
  </r>
  <r>
    <x v="16"/>
    <s v="Industry"/>
    <x v="1"/>
    <m/>
    <x v="6"/>
    <n v="1.5549310000000001"/>
    <n v="1.1629997222222244E-3"/>
    <n v="1.5560939997222223"/>
    <s v="."/>
    <n v="0"/>
    <n v="1.5560939997222223"/>
    <n v="1.5560939997222223"/>
    <n v="0"/>
    <n v="0"/>
    <s v="."/>
    <n v="0"/>
    <s v="."/>
    <n v="1.5560939997222223"/>
    <n v="0.32765530777777802"/>
    <n v="0.90791743888888898"/>
    <n v="0.28820168833333298"/>
    <n v="3.231956472222227E-2"/>
    <s v="."/>
    <n v="0"/>
    <s v="."/>
    <n v="0"/>
    <n v="0"/>
    <n v="0"/>
    <n v="0"/>
    <s v="."/>
    <e v="#N/A"/>
    <s v="."/>
    <x v="1"/>
  </r>
  <r>
    <x v="16"/>
    <s v="Industry"/>
    <x v="1"/>
    <m/>
    <x v="7"/>
    <n v="0"/>
    <n v="0"/>
    <n v="0"/>
    <s v="."/>
    <n v="0"/>
    <n v="0"/>
    <n v="0"/>
    <n v="0"/>
    <n v="0"/>
    <s v="."/>
    <n v="0"/>
    <s v="."/>
    <n v="0"/>
    <n v="0"/>
    <n v="0"/>
    <n v="0"/>
    <n v="0"/>
    <s v="."/>
    <n v="0"/>
    <s v="."/>
    <n v="0"/>
    <n v="0"/>
    <n v="0"/>
    <n v="0"/>
    <s v="."/>
    <e v="#N/A"/>
    <s v="."/>
    <x v="1"/>
  </r>
  <r>
    <x v="16"/>
    <s v="Industry"/>
    <x v="1"/>
    <m/>
    <x v="8"/>
    <n v="0"/>
    <n v="0"/>
    <n v="0"/>
    <s v="."/>
    <n v="0"/>
    <n v="0"/>
    <n v="0"/>
    <n v="0"/>
    <n v="0"/>
    <s v="."/>
    <n v="0"/>
    <s v="."/>
    <n v="0"/>
    <n v="0"/>
    <n v="0"/>
    <n v="0"/>
    <n v="0"/>
    <s v="."/>
    <n v="0"/>
    <s v="."/>
    <n v="0"/>
    <n v="0"/>
    <n v="0"/>
    <n v="0"/>
    <s v="."/>
    <e v="#N/A"/>
    <s v="."/>
    <x v="1"/>
  </r>
  <r>
    <x v="16"/>
    <s v="Industry"/>
    <x v="1"/>
    <m/>
    <x v="9"/>
    <s v="-"/>
    <n v="0"/>
    <n v="0"/>
    <s v="."/>
    <n v="0"/>
    <n v="0"/>
    <n v="0"/>
    <n v="0"/>
    <n v="0"/>
    <s v="."/>
    <n v="0"/>
    <s v="."/>
    <n v="0"/>
    <n v="0"/>
    <n v="0"/>
    <n v="0"/>
    <n v="0"/>
    <s v="."/>
    <n v="0"/>
    <s v="."/>
    <n v="0"/>
    <n v="0"/>
    <n v="0"/>
    <n v="0"/>
    <s v="."/>
    <e v="#N/A"/>
    <s v="."/>
    <x v="1"/>
  </r>
  <r>
    <x v="16"/>
    <s v="Industry"/>
    <x v="1"/>
    <m/>
    <x v="10"/>
    <s v="-"/>
    <n v="0"/>
    <n v="0"/>
    <s v="."/>
    <n v="0"/>
    <n v="0"/>
    <n v="0"/>
    <n v="0"/>
    <n v="0"/>
    <s v="."/>
    <n v="0"/>
    <s v="."/>
    <n v="0"/>
    <n v="0"/>
    <n v="0"/>
    <n v="0"/>
    <n v="0"/>
    <s v="."/>
    <n v="0"/>
    <s v="."/>
    <n v="0"/>
    <n v="0"/>
    <n v="0"/>
    <n v="0"/>
    <s v="."/>
    <e v="#N/A"/>
    <s v="."/>
    <x v="1"/>
  </r>
  <r>
    <x v="16"/>
    <s v="Industry"/>
    <x v="1"/>
    <m/>
    <x v="11"/>
    <n v="9.1609510000000007"/>
    <n v="-8.0114112566666673"/>
    <n v="1.1495397433333332"/>
    <s v="."/>
    <n v="0"/>
    <n v="1.1495397433333332"/>
    <n v="0.19637075138888879"/>
    <n v="0.95316899194444449"/>
    <n v="0.106210878611111"/>
    <s v="."/>
    <n v="0"/>
    <s v="."/>
    <n v="9.0159872777777789E-2"/>
    <n v="1.1575157777777781E-2"/>
    <n v="4.1627853333333298E-2"/>
    <n v="3.6956861666666702E-2"/>
    <n v="0"/>
    <s v="."/>
    <n v="2.3568346944444402E-2"/>
    <s v="."/>
    <n v="0.92960064500000006"/>
    <n v="2.9664618611111099E-2"/>
    <n v="0.27044266888888902"/>
    <n v="0.62949335750000002"/>
    <s v="."/>
    <e v="#N/A"/>
    <s v="."/>
    <x v="1"/>
  </r>
  <r>
    <x v="16"/>
    <s v="Industry"/>
    <x v="1"/>
    <m/>
    <x v="12"/>
    <n v="0"/>
    <n v="0"/>
    <n v="0"/>
    <s v="."/>
    <n v="0"/>
    <n v="0"/>
    <n v="0"/>
    <n v="0"/>
    <n v="0"/>
    <s v="."/>
    <n v="0"/>
    <s v="."/>
    <n v="0"/>
    <n v="0"/>
    <n v="0"/>
    <n v="0"/>
    <n v="0"/>
    <s v="."/>
    <n v="0"/>
    <s v="."/>
    <n v="0"/>
    <n v="0"/>
    <n v="0"/>
    <n v="0"/>
    <s v="."/>
    <e v="#N/A"/>
    <s v="."/>
    <x v="1"/>
  </r>
  <r>
    <x v="16"/>
    <s v="Industry"/>
    <x v="1"/>
    <m/>
    <x v="13"/>
    <n v="0.29656499999999997"/>
    <n v="-2.7777818933927279E-10"/>
    <n v="0.29656499972222178"/>
    <s v="."/>
    <n v="0"/>
    <n v="0.29656499972222178"/>
    <n v="0.29656499972222178"/>
    <n v="0"/>
    <n v="0"/>
    <s v="."/>
    <n v="0"/>
    <s v="."/>
    <n v="0.29656499972222178"/>
    <n v="0"/>
    <n v="4.6112443333333197E-2"/>
    <n v="4.7444581944444397E-2"/>
    <n v="0.20300797444444418"/>
    <s v="."/>
    <n v="0"/>
    <s v="."/>
    <n v="0"/>
    <n v="0"/>
    <n v="0"/>
    <n v="0"/>
    <s v="."/>
    <e v="#N/A"/>
    <s v="."/>
    <x v="1"/>
  </r>
  <r>
    <x v="16"/>
    <s v="Industry"/>
    <x v="1"/>
    <m/>
    <x v="14"/>
    <n v="0.23027400000000001"/>
    <n v="4.9960036108132044E-16"/>
    <n v="0.23027400000000051"/>
    <s v="."/>
    <n v="0"/>
    <n v="0.23027400000000051"/>
    <n v="0.23027400000000051"/>
    <n v="0"/>
    <n v="0"/>
    <s v="."/>
    <n v="0"/>
    <s v="."/>
    <n v="0.23027400000000051"/>
    <n v="0"/>
    <n v="3.5804955833333402E-2"/>
    <n v="3.68393225E-2"/>
    <n v="0.15762972166666711"/>
    <s v="."/>
    <n v="0"/>
    <s v="."/>
    <n v="0"/>
    <n v="0"/>
    <n v="0"/>
    <n v="0"/>
    <s v="."/>
    <e v="#N/A"/>
    <s v="."/>
    <x v="1"/>
  </r>
  <r>
    <x v="16"/>
    <s v="Industry"/>
    <x v="2"/>
    <m/>
    <x v="1"/>
    <n v="1.2793000000000001E-2"/>
    <n v="2.2504916666666631E-4"/>
    <n v="1.3018049166666667E-2"/>
    <s v="."/>
    <n v="0"/>
    <n v="1.3018049166666667E-2"/>
    <n v="1.2792999444444444E-2"/>
    <n v="2.25049722222222E-4"/>
    <n v="0"/>
    <s v="."/>
    <n v="0"/>
    <s v="."/>
    <n v="1.2792999444444444E-2"/>
    <n v="1.5783111111111121E-4"/>
    <n v="3.3714083333333397E-4"/>
    <n v="1.12380277777778E-4"/>
    <n v="1.2185647222222221E-2"/>
    <s v="."/>
    <n v="2.25049722222222E-4"/>
    <s v="."/>
    <n v="0"/>
    <n v="0"/>
    <n v="0"/>
    <n v="0"/>
    <s v="."/>
    <e v="#N/A"/>
    <s v="."/>
    <x v="1"/>
  </r>
  <r>
    <x v="16"/>
    <s v="Industry"/>
    <x v="2"/>
    <m/>
    <x v="2"/>
    <n v="0"/>
    <n v="0"/>
    <n v="0"/>
    <s v="."/>
    <n v="0"/>
    <n v="0"/>
    <n v="0"/>
    <n v="0"/>
    <n v="0"/>
    <s v="."/>
    <n v="0"/>
    <s v="."/>
    <n v="0"/>
    <n v="0"/>
    <n v="0"/>
    <n v="0"/>
    <n v="0"/>
    <s v="."/>
    <n v="0"/>
    <s v="."/>
    <n v="0"/>
    <n v="0"/>
    <n v="0"/>
    <n v="0"/>
    <s v="."/>
    <e v="#N/A"/>
    <s v="."/>
    <x v="1"/>
  </r>
  <r>
    <x v="16"/>
    <s v="Industry"/>
    <x v="2"/>
    <m/>
    <x v="3"/>
    <n v="0"/>
    <n v="0"/>
    <n v="0"/>
    <s v="."/>
    <n v="0"/>
    <n v="0"/>
    <n v="0"/>
    <n v="0"/>
    <n v="0"/>
    <s v="."/>
    <n v="0"/>
    <s v="."/>
    <n v="0"/>
    <n v="0"/>
    <n v="0"/>
    <n v="0"/>
    <n v="0"/>
    <s v="."/>
    <n v="0"/>
    <s v="."/>
    <n v="0"/>
    <n v="0"/>
    <n v="0"/>
    <n v="0"/>
    <s v="."/>
    <e v="#N/A"/>
    <s v="."/>
    <x v="1"/>
  </r>
  <r>
    <x v="16"/>
    <s v="Industry"/>
    <x v="2"/>
    <m/>
    <x v="4"/>
    <n v="0"/>
    <n v="0"/>
    <n v="0"/>
    <s v="."/>
    <n v="0"/>
    <n v="0"/>
    <n v="0"/>
    <n v="0"/>
    <n v="0"/>
    <s v="."/>
    <n v="0"/>
    <s v="."/>
    <n v="0"/>
    <n v="0"/>
    <n v="0"/>
    <n v="0"/>
    <n v="0"/>
    <s v="."/>
    <n v="0"/>
    <s v="."/>
    <n v="0"/>
    <n v="0"/>
    <n v="0"/>
    <n v="0"/>
    <s v="."/>
    <e v="#N/A"/>
    <s v="."/>
    <x v="1"/>
  </r>
  <r>
    <x v="16"/>
    <s v="Industry"/>
    <x v="2"/>
    <m/>
    <x v="5"/>
    <n v="1.2793000000000001E-2"/>
    <n v="-5.5555555641961796E-10"/>
    <n v="1.2792999444444444E-2"/>
    <s v="."/>
    <n v="0"/>
    <n v="1.2792999444444444E-2"/>
    <n v="1.2792999444444444E-2"/>
    <n v="0"/>
    <n v="0"/>
    <s v="."/>
    <n v="0"/>
    <s v="."/>
    <n v="1.2792999444444444E-2"/>
    <n v="1.5783111111111121E-4"/>
    <n v="3.3714083333333397E-4"/>
    <n v="1.12380277777778E-4"/>
    <n v="1.2185647222222221E-2"/>
    <s v="."/>
    <n v="0"/>
    <s v="."/>
    <n v="0"/>
    <n v="0"/>
    <n v="0"/>
    <n v="0"/>
    <s v="."/>
    <e v="#N/A"/>
    <s v="."/>
    <x v="1"/>
  </r>
  <r>
    <x v="16"/>
    <s v="Industry"/>
    <x v="2"/>
    <m/>
    <x v="6"/>
    <n v="0"/>
    <n v="0"/>
    <n v="0"/>
    <s v="."/>
    <n v="0"/>
    <n v="0"/>
    <n v="0"/>
    <n v="0"/>
    <n v="0"/>
    <s v="."/>
    <n v="0"/>
    <s v="."/>
    <n v="0"/>
    <n v="0"/>
    <n v="0"/>
    <n v="0"/>
    <n v="0"/>
    <s v="."/>
    <n v="0"/>
    <s v="."/>
    <n v="0"/>
    <n v="0"/>
    <n v="0"/>
    <n v="0"/>
    <s v="."/>
    <e v="#N/A"/>
    <s v="."/>
    <x v="1"/>
  </r>
  <r>
    <x v="16"/>
    <s v="Industry"/>
    <x v="2"/>
    <m/>
    <x v="7"/>
    <n v="0"/>
    <n v="0"/>
    <n v="0"/>
    <s v="."/>
    <n v="0"/>
    <n v="0"/>
    <n v="0"/>
    <n v="0"/>
    <n v="0"/>
    <s v="."/>
    <n v="0"/>
    <s v="."/>
    <n v="0"/>
    <n v="0"/>
    <n v="0"/>
    <n v="0"/>
    <n v="0"/>
    <s v="."/>
    <n v="0"/>
    <s v="."/>
    <n v="0"/>
    <n v="0"/>
    <n v="0"/>
    <n v="0"/>
    <s v="."/>
    <e v="#N/A"/>
    <s v="."/>
    <x v="1"/>
  </r>
  <r>
    <x v="16"/>
    <s v="Industry"/>
    <x v="2"/>
    <m/>
    <x v="8"/>
    <n v="0"/>
    <n v="0"/>
    <n v="0"/>
    <s v="."/>
    <n v="0"/>
    <n v="0"/>
    <n v="0"/>
    <n v="0"/>
    <n v="0"/>
    <s v="."/>
    <n v="0"/>
    <s v="."/>
    <n v="0"/>
    <n v="0"/>
    <n v="0"/>
    <n v="0"/>
    <n v="0"/>
    <s v="."/>
    <n v="0"/>
    <s v="."/>
    <n v="0"/>
    <n v="0"/>
    <n v="0"/>
    <n v="0"/>
    <s v="."/>
    <e v="#N/A"/>
    <s v="."/>
    <x v="1"/>
  </r>
  <r>
    <x v="16"/>
    <s v="Industry"/>
    <x v="2"/>
    <m/>
    <x v="9"/>
    <s v="-"/>
    <n v="0"/>
    <n v="0"/>
    <s v="."/>
    <n v="0"/>
    <n v="0"/>
    <n v="0"/>
    <n v="0"/>
    <n v="0"/>
    <s v="."/>
    <n v="0"/>
    <s v="."/>
    <n v="0"/>
    <n v="0"/>
    <n v="0"/>
    <n v="0"/>
    <n v="0"/>
    <s v="."/>
    <n v="0"/>
    <s v="."/>
    <n v="0"/>
    <n v="0"/>
    <n v="0"/>
    <n v="0"/>
    <s v="."/>
    <e v="#N/A"/>
    <s v="."/>
    <x v="1"/>
  </r>
  <r>
    <x v="16"/>
    <s v="Industry"/>
    <x v="2"/>
    <m/>
    <x v="10"/>
    <s v="-"/>
    <n v="0"/>
    <n v="0"/>
    <s v="."/>
    <n v="0"/>
    <n v="0"/>
    <n v="0"/>
    <n v="0"/>
    <n v="0"/>
    <s v="."/>
    <n v="0"/>
    <s v="."/>
    <n v="0"/>
    <n v="0"/>
    <n v="0"/>
    <n v="0"/>
    <n v="0"/>
    <s v="."/>
    <n v="0"/>
    <s v="."/>
    <n v="0"/>
    <n v="0"/>
    <n v="0"/>
    <n v="0"/>
    <s v="."/>
    <e v="#N/A"/>
    <s v="."/>
    <x v="1"/>
  </r>
  <r>
    <x v="16"/>
    <s v="Industry"/>
    <x v="2"/>
    <m/>
    <x v="11"/>
    <n v="0"/>
    <n v="2.25049722222222E-4"/>
    <n v="2.25049722222222E-4"/>
    <s v="."/>
    <n v="0"/>
    <n v="2.25049722222222E-4"/>
    <n v="0"/>
    <n v="2.25049722222222E-4"/>
    <n v="0"/>
    <s v="."/>
    <n v="0"/>
    <s v="."/>
    <n v="0"/>
    <n v="0"/>
    <n v="0"/>
    <n v="0"/>
    <n v="0"/>
    <s v="."/>
    <n v="2.25049722222222E-4"/>
    <s v="."/>
    <n v="0"/>
    <n v="0"/>
    <n v="0"/>
    <n v="0"/>
    <s v="."/>
    <e v="#N/A"/>
    <s v="."/>
    <x v="1"/>
  </r>
  <r>
    <x v="16"/>
    <s v="Industry"/>
    <x v="2"/>
    <m/>
    <x v="12"/>
    <n v="0"/>
    <n v="0"/>
    <n v="0"/>
    <s v="."/>
    <n v="0"/>
    <n v="0"/>
    <n v="0"/>
    <n v="0"/>
    <n v="0"/>
    <s v="."/>
    <n v="0"/>
    <s v="."/>
    <n v="0"/>
    <n v="0"/>
    <n v="0"/>
    <n v="0"/>
    <n v="0"/>
    <s v="."/>
    <n v="0"/>
    <s v="."/>
    <n v="0"/>
    <n v="0"/>
    <n v="0"/>
    <n v="0"/>
    <s v="."/>
    <e v="#N/A"/>
    <s v="."/>
    <x v="1"/>
  </r>
  <r>
    <x v="16"/>
    <s v="Industry"/>
    <x v="2"/>
    <m/>
    <x v="13"/>
    <n v="0"/>
    <n v="0"/>
    <n v="0"/>
    <s v="."/>
    <n v="0"/>
    <n v="0"/>
    <n v="0"/>
    <n v="0"/>
    <n v="0"/>
    <s v="."/>
    <n v="0"/>
    <s v="."/>
    <n v="0"/>
    <n v="0"/>
    <n v="0"/>
    <n v="0"/>
    <n v="0"/>
    <s v="."/>
    <n v="0"/>
    <s v="."/>
    <n v="0"/>
    <n v="0"/>
    <n v="0"/>
    <n v="0"/>
    <s v="."/>
    <e v="#N/A"/>
    <s v="."/>
    <x v="1"/>
  </r>
  <r>
    <x v="16"/>
    <s v="Industry"/>
    <x v="2"/>
    <m/>
    <x v="14"/>
    <n v="0"/>
    <n v="0"/>
    <n v="0"/>
    <s v="."/>
    <n v="0"/>
    <n v="0"/>
    <n v="0"/>
    <n v="0"/>
    <n v="0"/>
    <s v="."/>
    <n v="0"/>
    <s v="."/>
    <n v="0"/>
    <n v="0"/>
    <n v="0"/>
    <n v="0"/>
    <n v="0"/>
    <s v="."/>
    <n v="0"/>
    <s v="."/>
    <n v="0"/>
    <n v="0"/>
    <n v="0"/>
    <n v="0"/>
    <s v="."/>
    <e v="#N/A"/>
    <s v="."/>
    <x v="1"/>
  </r>
  <r>
    <x v="16"/>
    <s v="Industry"/>
    <x v="3"/>
    <m/>
    <x v="1"/>
    <n v="2.6760630000000001"/>
    <n v="-1.5412664572222219"/>
    <n v="1.1347965427777782"/>
    <s v="."/>
    <n v="0"/>
    <n v="1.1347965427777782"/>
    <n v="1.0318447066666669"/>
    <n v="0.10295183611111117"/>
    <n v="0.58474567166666713"/>
    <s v="."/>
    <n v="0"/>
    <s v="."/>
    <n v="0.4470990349999997"/>
    <n v="4.7177583333333399E-3"/>
    <n v="7.2677111666666711E-2"/>
    <n v="2.3552221666666699E-2"/>
    <n v="0.34615194333333299"/>
    <s v="."/>
    <n v="3.72852916666667E-3"/>
    <s v="."/>
    <n v="9.9223306944444492E-2"/>
    <n v="2.9664618611111099E-2"/>
    <n v="3.96893227777778E-2"/>
    <n v="2.98693655555556E-2"/>
    <s v="."/>
    <e v="#N/A"/>
    <s v="."/>
    <x v="1"/>
  </r>
  <r>
    <x v="16"/>
    <s v="Industry"/>
    <x v="3"/>
    <m/>
    <x v="2"/>
    <n v="0"/>
    <n v="0"/>
    <n v="0"/>
    <s v="."/>
    <n v="0"/>
    <n v="0"/>
    <n v="0"/>
    <n v="0"/>
    <n v="0"/>
    <s v="."/>
    <n v="0"/>
    <s v="."/>
    <n v="0"/>
    <n v="0"/>
    <n v="0"/>
    <n v="0"/>
    <n v="0"/>
    <s v="."/>
    <n v="0"/>
    <s v="."/>
    <n v="0"/>
    <n v="0"/>
    <n v="0"/>
    <n v="0"/>
    <s v="."/>
    <e v="#N/A"/>
    <s v="."/>
    <x v="1"/>
  </r>
  <r>
    <x v="16"/>
    <s v="Industry"/>
    <x v="3"/>
    <m/>
    <x v="3"/>
    <n v="0.28726099999999999"/>
    <n v="-2.7777724564970185E-10"/>
    <n v="0.28726099972222274"/>
    <s v="."/>
    <n v="0"/>
    <n v="0.28726099972222274"/>
    <n v="0.28726099972222274"/>
    <n v="0"/>
    <n v="0.15033844305555599"/>
    <s v="."/>
    <n v="0"/>
    <s v="."/>
    <n v="0.13692255666666672"/>
    <n v="2.15993722222222E-3"/>
    <n v="2.2139630000000011E-2"/>
    <n v="7.1747138888888897E-3"/>
    <n v="0.10544827555555561"/>
    <s v="."/>
    <n v="0"/>
    <s v="."/>
    <n v="0"/>
    <n v="0"/>
    <n v="0"/>
    <n v="0"/>
    <s v="."/>
    <e v="#N/A"/>
    <s v="."/>
    <x v="1"/>
  </r>
  <r>
    <x v="16"/>
    <s v="Industry"/>
    <x v="3"/>
    <m/>
    <x v="4"/>
    <n v="0.67570300000000005"/>
    <n v="2.7777813382812155E-10"/>
    <n v="0.67570300027777819"/>
    <s v="."/>
    <n v="0"/>
    <n v="0.67570300027777819"/>
    <n v="0.67570300027777819"/>
    <n v="0"/>
    <n v="0.41786152250000003"/>
    <s v="."/>
    <n v="0"/>
    <s v="."/>
    <n v="0.25784147777777811"/>
    <n v="0"/>
    <n v="4.2359780833333201E-2"/>
    <n v="1.37273883333333E-2"/>
    <n v="0.2017543086111116"/>
    <s v="."/>
    <n v="0"/>
    <s v="."/>
    <n v="0"/>
    <n v="0"/>
    <n v="0"/>
    <n v="0"/>
    <s v="."/>
    <e v="#N/A"/>
    <s v="."/>
    <x v="1"/>
  </r>
  <r>
    <x v="16"/>
    <s v="Industry"/>
    <x v="3"/>
    <m/>
    <x v="5"/>
    <n v="5.2335E-2"/>
    <n v="6.9388939039072284E-17"/>
    <n v="5.2335000000000069E-2"/>
    <s v="."/>
    <n v="0"/>
    <n v="5.2335000000000069E-2"/>
    <n v="5.2335000000000069E-2"/>
    <n v="0"/>
    <n v="0"/>
    <s v="."/>
    <n v="0"/>
    <s v="."/>
    <n v="5.2335000000000069E-2"/>
    <n v="2.55782055555556E-3"/>
    <n v="8.1777008333333394E-3"/>
    <n v="2.6501191666666699E-3"/>
    <n v="3.8949359444444498E-2"/>
    <s v="."/>
    <n v="0"/>
    <s v="."/>
    <n v="0"/>
    <n v="0"/>
    <n v="0"/>
    <n v="0"/>
    <s v="."/>
    <e v="#N/A"/>
    <s v="."/>
    <x v="1"/>
  </r>
  <r>
    <x v="16"/>
    <s v="Industry"/>
    <x v="3"/>
    <m/>
    <x v="6"/>
    <n v="0"/>
    <n v="0"/>
    <n v="0"/>
    <s v="."/>
    <n v="0"/>
    <n v="0"/>
    <n v="0"/>
    <n v="0"/>
    <n v="0"/>
    <s v="."/>
    <n v="0"/>
    <s v="."/>
    <n v="0"/>
    <n v="0"/>
    <n v="0"/>
    <n v="0"/>
    <n v="0"/>
    <s v="."/>
    <n v="0"/>
    <s v="."/>
    <n v="0"/>
    <n v="0"/>
    <n v="0"/>
    <n v="0"/>
    <s v="."/>
    <e v="#N/A"/>
    <s v="."/>
    <x v="1"/>
  </r>
  <r>
    <x v="16"/>
    <s v="Industry"/>
    <x v="3"/>
    <m/>
    <x v="7"/>
    <n v="0"/>
    <n v="0"/>
    <n v="0"/>
    <s v="."/>
    <n v="0"/>
    <n v="0"/>
    <n v="0"/>
    <n v="0"/>
    <n v="0"/>
    <s v="."/>
    <n v="0"/>
    <s v="."/>
    <n v="0"/>
    <n v="0"/>
    <n v="0"/>
    <n v="0"/>
    <n v="0"/>
    <s v="."/>
    <n v="0"/>
    <s v="."/>
    <n v="0"/>
    <n v="0"/>
    <n v="0"/>
    <n v="0"/>
    <s v="."/>
    <e v="#N/A"/>
    <s v="."/>
    <x v="1"/>
  </r>
  <r>
    <x v="16"/>
    <s v="Industry"/>
    <x v="3"/>
    <m/>
    <x v="8"/>
    <n v="0"/>
    <n v="0"/>
    <n v="0"/>
    <s v="."/>
    <n v="0"/>
    <n v="0"/>
    <n v="0"/>
    <n v="0"/>
    <n v="0"/>
    <s v="."/>
    <n v="0"/>
    <s v="."/>
    <n v="0"/>
    <n v="0"/>
    <n v="0"/>
    <n v="0"/>
    <n v="0"/>
    <s v="."/>
    <n v="0"/>
    <s v="."/>
    <n v="0"/>
    <n v="0"/>
    <n v="0"/>
    <n v="0"/>
    <s v="."/>
    <e v="#N/A"/>
    <s v="."/>
    <x v="1"/>
  </r>
  <r>
    <x v="16"/>
    <s v="Industry"/>
    <x v="3"/>
    <m/>
    <x v="9"/>
    <s v="-"/>
    <n v="0"/>
    <n v="0"/>
    <s v="."/>
    <n v="0"/>
    <n v="0"/>
    <n v="0"/>
    <n v="0"/>
    <n v="0"/>
    <s v="."/>
    <n v="0"/>
    <s v="."/>
    <n v="0"/>
    <n v="0"/>
    <n v="0"/>
    <n v="0"/>
    <n v="0"/>
    <s v="."/>
    <n v="0"/>
    <s v="."/>
    <n v="0"/>
    <n v="0"/>
    <n v="0"/>
    <n v="0"/>
    <s v="."/>
    <e v="#N/A"/>
    <s v="."/>
    <x v="1"/>
  </r>
  <r>
    <x v="16"/>
    <s v="Industry"/>
    <x v="3"/>
    <m/>
    <x v="10"/>
    <s v="-"/>
    <n v="0"/>
    <n v="0"/>
    <s v="."/>
    <n v="0"/>
    <n v="0"/>
    <n v="0"/>
    <n v="0"/>
    <n v="0"/>
    <s v="."/>
    <n v="0"/>
    <s v="."/>
    <n v="0"/>
    <n v="0"/>
    <n v="0"/>
    <n v="0"/>
    <n v="0"/>
    <s v="."/>
    <n v="0"/>
    <s v="."/>
    <n v="0"/>
    <n v="0"/>
    <n v="0"/>
    <n v="0"/>
    <s v="."/>
    <e v="#N/A"/>
    <s v="."/>
    <x v="1"/>
  </r>
  <r>
    <x v="16"/>
    <s v="Industry"/>
    <x v="3"/>
    <m/>
    <x v="11"/>
    <n v="1.6607640000000001"/>
    <n v="-1.5412664577777779"/>
    <n v="0.11949754222222227"/>
    <s v="."/>
    <n v="0"/>
    <n v="0.11949754222222227"/>
    <n v="1.65457061111111E-2"/>
    <n v="0.10295183611111117"/>
    <n v="1.65457061111111E-2"/>
    <s v="."/>
    <n v="0"/>
    <s v="."/>
    <n v="0"/>
    <n v="0"/>
    <n v="0"/>
    <n v="0"/>
    <n v="0"/>
    <s v="."/>
    <n v="3.72852916666667E-3"/>
    <s v="."/>
    <n v="9.9223306944444492E-2"/>
    <n v="2.9664618611111099E-2"/>
    <n v="3.96893227777778E-2"/>
    <n v="2.98693655555556E-2"/>
    <s v="."/>
    <e v="#N/A"/>
    <s v="."/>
    <x v="1"/>
  </r>
  <r>
    <x v="16"/>
    <s v="Industry"/>
    <x v="3"/>
    <m/>
    <x v="12"/>
    <n v="0"/>
    <n v="0"/>
    <n v="0"/>
    <s v="."/>
    <n v="0"/>
    <n v="0"/>
    <n v="0"/>
    <n v="0"/>
    <n v="0"/>
    <s v="."/>
    <n v="0"/>
    <s v="."/>
    <n v="0"/>
    <n v="0"/>
    <n v="0"/>
    <n v="0"/>
    <n v="0"/>
    <s v="."/>
    <n v="0"/>
    <s v="."/>
    <n v="0"/>
    <n v="0"/>
    <n v="0"/>
    <n v="0"/>
    <s v="."/>
    <e v="#N/A"/>
    <s v="."/>
    <x v="1"/>
  </r>
  <r>
    <x v="16"/>
    <s v="Industry"/>
    <x v="3"/>
    <m/>
    <x v="13"/>
    <n v="0"/>
    <n v="0"/>
    <n v="0"/>
    <s v="."/>
    <n v="0"/>
    <n v="0"/>
    <n v="0"/>
    <n v="0"/>
    <n v="0"/>
    <s v="."/>
    <n v="0"/>
    <s v="."/>
    <n v="0"/>
    <n v="0"/>
    <n v="0"/>
    <n v="0"/>
    <n v="0"/>
    <s v="."/>
    <n v="0"/>
    <s v="."/>
    <n v="0"/>
    <n v="0"/>
    <n v="0"/>
    <n v="0"/>
    <s v="."/>
    <e v="#N/A"/>
    <s v="."/>
    <x v="1"/>
  </r>
  <r>
    <x v="16"/>
    <s v="Industry"/>
    <x v="3"/>
    <m/>
    <x v="14"/>
    <n v="0"/>
    <n v="0"/>
    <n v="0"/>
    <s v="."/>
    <n v="0"/>
    <n v="0"/>
    <n v="0"/>
    <n v="0"/>
    <n v="0"/>
    <s v="."/>
    <n v="0"/>
    <s v="."/>
    <n v="0"/>
    <n v="0"/>
    <n v="0"/>
    <n v="0"/>
    <n v="0"/>
    <s v="."/>
    <n v="0"/>
    <s v="."/>
    <n v="0"/>
    <n v="0"/>
    <n v="0"/>
    <n v="0"/>
    <s v="."/>
    <e v="#N/A"/>
    <s v="."/>
    <x v="1"/>
  </r>
  <r>
    <x v="16"/>
    <s v="Industry"/>
    <x v="4"/>
    <m/>
    <x v="1"/>
    <n v="5.8289559999999998"/>
    <n v="-0.7428321641666642"/>
    <n v="5.0861238358333356"/>
    <s v="."/>
    <n v="0"/>
    <n v="5.0861238358333356"/>
    <n v="5.0860283169444465"/>
    <n v="9.5518888888888903E-5"/>
    <n v="1.5239974166666621E-2"/>
    <s v="."/>
    <n v="0"/>
    <s v="."/>
    <n v="5.0707883427777798"/>
    <n v="0.62534672277777803"/>
    <n v="1.232973185000001"/>
    <n v="0.41099106166666699"/>
    <n v="2.8014773733333334"/>
    <s v="."/>
    <n v="9.5518888888888903E-5"/>
    <s v="."/>
    <n v="0"/>
    <n v="0"/>
    <n v="0"/>
    <n v="0"/>
    <s v="."/>
    <e v="#N/A"/>
    <s v="."/>
    <x v="1"/>
  </r>
  <r>
    <x v="16"/>
    <s v="Industry"/>
    <x v="4"/>
    <m/>
    <x v="2"/>
    <n v="0"/>
    <n v="0"/>
    <n v="0"/>
    <s v="."/>
    <n v="0"/>
    <n v="0"/>
    <n v="0"/>
    <n v="0"/>
    <n v="0"/>
    <s v="."/>
    <n v="0"/>
    <s v="."/>
    <n v="0"/>
    <n v="0"/>
    <n v="0"/>
    <n v="0"/>
    <n v="0"/>
    <s v="."/>
    <n v="0"/>
    <s v="."/>
    <n v="0"/>
    <n v="0"/>
    <n v="0"/>
    <n v="0"/>
    <s v="."/>
    <e v="#N/A"/>
    <s v="."/>
    <x v="1"/>
  </r>
  <r>
    <x v="16"/>
    <s v="Industry"/>
    <x v="4"/>
    <m/>
    <x v="3"/>
    <n v="1.25604"/>
    <n v="-2.7777735667200432E-10"/>
    <n v="1.2560399997222227"/>
    <s v="."/>
    <n v="0"/>
    <n v="1.2560399997222227"/>
    <n v="1.2560399997222227"/>
    <n v="0"/>
    <n v="0"/>
    <s v="."/>
    <n v="0"/>
    <s v="."/>
    <n v="1.2560399997222227"/>
    <n v="0.15814908999999999"/>
    <n v="0.30450744083333403"/>
    <n v="0.101502480277778"/>
    <n v="0.69188098861111069"/>
    <s v="."/>
    <n v="0"/>
    <s v="."/>
    <n v="0"/>
    <n v="0"/>
    <n v="0"/>
    <n v="0"/>
    <s v="."/>
    <e v="#N/A"/>
    <s v="."/>
    <x v="1"/>
  </r>
  <r>
    <x v="16"/>
    <s v="Industry"/>
    <x v="4"/>
    <m/>
    <x v="4"/>
    <n v="3.8169659999999999"/>
    <n v="2.7777646849358462E-10"/>
    <n v="3.8169660002777763"/>
    <s v="."/>
    <n v="0"/>
    <n v="3.8169660002777763"/>
    <n v="3.8169660002777763"/>
    <n v="0"/>
    <n v="1.50106569444444E-2"/>
    <s v="."/>
    <n v="0"/>
    <s v="."/>
    <n v="3.801955343333332"/>
    <n v="0.46558685555555601"/>
    <n v="0.92536427916666608"/>
    <n v="0.30845475972222203"/>
    <n v="2.1025494488888881"/>
    <s v="."/>
    <n v="0"/>
    <s v="."/>
    <n v="0"/>
    <n v="0"/>
    <n v="0"/>
    <n v="0"/>
    <s v="."/>
    <e v="#N/A"/>
    <s v="."/>
    <x v="1"/>
  </r>
  <r>
    <x v="16"/>
    <s v="Industry"/>
    <x v="4"/>
    <m/>
    <x v="5"/>
    <n v="1.2793000000000001E-2"/>
    <n v="5.5555556509323534E-10"/>
    <n v="1.2793000555555566E-2"/>
    <s v="."/>
    <n v="0"/>
    <n v="1.2793000555555566E-2"/>
    <n v="1.2793000555555566E-2"/>
    <n v="0"/>
    <n v="0"/>
    <s v="."/>
    <n v="0"/>
    <s v="."/>
    <n v="1.2793000555555566E-2"/>
    <n v="1.610777777777778E-3"/>
    <n v="3.1014650000000103E-3"/>
    <n v="1.0338216666666701E-3"/>
    <n v="7.0469361111111066E-3"/>
    <s v="."/>
    <n v="0"/>
    <s v="."/>
    <n v="0"/>
    <n v="0"/>
    <n v="0"/>
    <n v="0"/>
    <s v="."/>
    <e v="#N/A"/>
    <s v="."/>
    <x v="1"/>
  </r>
  <r>
    <x v="16"/>
    <s v="Industry"/>
    <x v="4"/>
    <m/>
    <x v="6"/>
    <n v="0"/>
    <n v="0"/>
    <n v="0"/>
    <s v="."/>
    <n v="0"/>
    <n v="0"/>
    <n v="0"/>
    <n v="0"/>
    <n v="0"/>
    <s v="."/>
    <n v="0"/>
    <s v="."/>
    <n v="0"/>
    <n v="0"/>
    <n v="0"/>
    <n v="0"/>
    <n v="0"/>
    <s v="."/>
    <n v="0"/>
    <s v="."/>
    <n v="0"/>
    <n v="0"/>
    <n v="0"/>
    <n v="0"/>
    <s v="."/>
    <e v="#N/A"/>
    <s v="."/>
    <x v="1"/>
  </r>
  <r>
    <x v="16"/>
    <s v="Industry"/>
    <x v="4"/>
    <m/>
    <x v="7"/>
    <n v="0"/>
    <n v="0"/>
    <n v="0"/>
    <s v="."/>
    <n v="0"/>
    <n v="0"/>
    <n v="0"/>
    <n v="0"/>
    <n v="0"/>
    <s v="."/>
    <n v="0"/>
    <s v="."/>
    <n v="0"/>
    <n v="0"/>
    <n v="0"/>
    <n v="0"/>
    <n v="0"/>
    <s v="."/>
    <n v="0"/>
    <s v="."/>
    <n v="0"/>
    <n v="0"/>
    <n v="0"/>
    <n v="0"/>
    <s v="."/>
    <e v="#N/A"/>
    <s v="."/>
    <x v="1"/>
  </r>
  <r>
    <x v="16"/>
    <s v="Industry"/>
    <x v="4"/>
    <m/>
    <x v="8"/>
    <n v="0"/>
    <n v="0"/>
    <n v="0"/>
    <s v="."/>
    <n v="0"/>
    <n v="0"/>
    <n v="0"/>
    <n v="0"/>
    <n v="0"/>
    <s v="."/>
    <n v="0"/>
    <s v="."/>
    <n v="0"/>
    <n v="0"/>
    <n v="0"/>
    <n v="0"/>
    <n v="0"/>
    <s v="."/>
    <n v="0"/>
    <s v="."/>
    <n v="0"/>
    <n v="0"/>
    <n v="0"/>
    <n v="0"/>
    <s v="."/>
    <e v="#N/A"/>
    <s v="."/>
    <x v="1"/>
  </r>
  <r>
    <x v="16"/>
    <s v="Industry"/>
    <x v="4"/>
    <m/>
    <x v="9"/>
    <s v="-"/>
    <n v="0"/>
    <n v="0"/>
    <s v="."/>
    <n v="0"/>
    <n v="0"/>
    <n v="0"/>
    <n v="0"/>
    <n v="0"/>
    <s v="."/>
    <n v="0"/>
    <s v="."/>
    <n v="0"/>
    <n v="0"/>
    <n v="0"/>
    <n v="0"/>
    <n v="0"/>
    <s v="."/>
    <n v="0"/>
    <s v="."/>
    <n v="0"/>
    <n v="0"/>
    <n v="0"/>
    <n v="0"/>
    <s v="."/>
    <e v="#N/A"/>
    <s v="."/>
    <x v="1"/>
  </r>
  <r>
    <x v="16"/>
    <s v="Industry"/>
    <x v="4"/>
    <m/>
    <x v="10"/>
    <s v="-"/>
    <n v="0"/>
    <n v="0"/>
    <s v="."/>
    <n v="0"/>
    <n v="0"/>
    <n v="0"/>
    <n v="0"/>
    <n v="0"/>
    <s v="."/>
    <n v="0"/>
    <s v="."/>
    <n v="0"/>
    <n v="0"/>
    <n v="0"/>
    <n v="0"/>
    <n v="0"/>
    <s v="."/>
    <n v="0"/>
    <s v="."/>
    <n v="0"/>
    <n v="0"/>
    <n v="0"/>
    <n v="0"/>
    <s v="."/>
    <e v="#N/A"/>
    <s v="."/>
    <x v="1"/>
  </r>
  <r>
    <x v="16"/>
    <s v="Industry"/>
    <x v="4"/>
    <m/>
    <x v="11"/>
    <n v="0.74431999999999998"/>
    <n v="-0.74399516388888887"/>
    <n v="3.2483611111111088E-4"/>
    <s v="."/>
    <n v="0"/>
    <n v="3.2483611111111088E-4"/>
    <n v="2.29317222222222E-4"/>
    <n v="9.5518888888888903E-5"/>
    <n v="2.29317222222222E-4"/>
    <s v="."/>
    <n v="0"/>
    <s v="."/>
    <n v="0"/>
    <n v="0"/>
    <n v="0"/>
    <n v="0"/>
    <n v="0"/>
    <s v="."/>
    <n v="9.5518888888888903E-5"/>
    <s v="."/>
    <n v="0"/>
    <n v="0"/>
    <n v="0"/>
    <n v="0"/>
    <s v="."/>
    <e v="#N/A"/>
    <s v="."/>
    <x v="1"/>
  </r>
  <r>
    <x v="16"/>
    <s v="Industry"/>
    <x v="4"/>
    <m/>
    <x v="12"/>
    <n v="0"/>
    <n v="0"/>
    <n v="0"/>
    <s v="."/>
    <n v="0"/>
    <n v="0"/>
    <n v="0"/>
    <n v="0"/>
    <n v="0"/>
    <s v="."/>
    <n v="0"/>
    <s v="."/>
    <n v="0"/>
    <n v="0"/>
    <n v="0"/>
    <n v="0"/>
    <n v="0"/>
    <s v="."/>
    <n v="0"/>
    <s v="."/>
    <n v="0"/>
    <n v="0"/>
    <n v="0"/>
    <n v="0"/>
    <s v="."/>
    <e v="#N/A"/>
    <s v="."/>
    <x v="1"/>
  </r>
  <r>
    <x v="16"/>
    <s v="Industry"/>
    <x v="4"/>
    <m/>
    <x v="13"/>
    <n v="0"/>
    <n v="0"/>
    <n v="0"/>
    <s v="."/>
    <n v="0"/>
    <n v="0"/>
    <n v="0"/>
    <n v="0"/>
    <n v="0"/>
    <s v="."/>
    <n v="0"/>
    <s v="."/>
    <n v="0"/>
    <n v="0"/>
    <n v="0"/>
    <n v="0"/>
    <n v="0"/>
    <s v="."/>
    <n v="0"/>
    <s v="."/>
    <n v="0"/>
    <n v="0"/>
    <n v="0"/>
    <n v="0"/>
    <s v="."/>
    <e v="#N/A"/>
    <s v="."/>
    <x v="1"/>
  </r>
  <r>
    <x v="16"/>
    <s v="Industry"/>
    <x v="4"/>
    <m/>
    <x v="14"/>
    <n v="0"/>
    <n v="0"/>
    <n v="0"/>
    <s v="."/>
    <n v="0"/>
    <n v="0"/>
    <n v="0"/>
    <n v="0"/>
    <n v="0"/>
    <s v="."/>
    <n v="0"/>
    <s v="."/>
    <n v="0"/>
    <n v="0"/>
    <n v="0"/>
    <n v="0"/>
    <n v="0"/>
    <s v="."/>
    <n v="0"/>
    <s v="."/>
    <n v="0"/>
    <n v="0"/>
    <n v="0"/>
    <n v="0"/>
    <s v="."/>
    <e v="#N/A"/>
    <s v="."/>
    <x v="1"/>
  </r>
  <r>
    <x v="16"/>
    <s v="Industry"/>
    <x v="5"/>
    <m/>
    <x v="1"/>
    <n v="3.739045"/>
    <n v="-0.57574546750000444"/>
    <n v="3.1632995324999955"/>
    <s v="."/>
    <n v="0"/>
    <n v="3.1632995324999955"/>
    <n v="3.1622105944444399"/>
    <n v="1.08893805555556E-3"/>
    <n v="0.18998123611111123"/>
    <s v="."/>
    <n v="0"/>
    <s v="."/>
    <n v="2.9722293583333288"/>
    <n v="0"/>
    <n v="0.462147449166666"/>
    <n v="0.47549838777777798"/>
    <n v="2.034583521388885"/>
    <s v="."/>
    <n v="1.08893805555556E-3"/>
    <s v="."/>
    <n v="0"/>
    <n v="0"/>
    <n v="0"/>
    <n v="0"/>
    <s v="."/>
    <e v="#N/A"/>
    <s v="."/>
    <x v="1"/>
  </r>
  <r>
    <x v="16"/>
    <s v="Industry"/>
    <x v="5"/>
    <m/>
    <x v="2"/>
    <n v="0.80363299999999993"/>
    <n v="-2.7777724564970185E-10"/>
    <n v="0.80363299972222269"/>
    <s v="."/>
    <n v="0"/>
    <n v="0.80363299972222269"/>
    <n v="0.80363299972222269"/>
    <n v="0"/>
    <n v="0.10027759027777799"/>
    <s v="."/>
    <n v="0"/>
    <s v="."/>
    <n v="0.70335540944444475"/>
    <n v="0"/>
    <n v="0.1093636691666667"/>
    <n v="0.112523066944444"/>
    <n v="0.48146867333333399"/>
    <s v="."/>
    <n v="0"/>
    <s v="."/>
    <n v="0"/>
    <n v="0"/>
    <n v="0"/>
    <n v="0"/>
    <s v="."/>
    <e v="#N/A"/>
    <s v="."/>
    <x v="1"/>
  </r>
  <r>
    <x v="16"/>
    <s v="Industry"/>
    <x v="5"/>
    <m/>
    <x v="3"/>
    <n v="0.56172899999999992"/>
    <n v="2.7777780076121417E-10"/>
    <n v="0.56172900027777772"/>
    <s v="."/>
    <n v="0"/>
    <n v="0.56172900027777772"/>
    <n v="0.56172900027777772"/>
    <n v="0"/>
    <n v="6.3125423055555505E-2"/>
    <s v="."/>
    <n v="0"/>
    <s v="."/>
    <n v="0.49860357722222221"/>
    <n v="0"/>
    <n v="7.7527116666666604E-2"/>
    <n v="7.9766790555555606E-2"/>
    <n v="0.34130967000000001"/>
    <s v="."/>
    <n v="0"/>
    <s v="."/>
    <n v="0"/>
    <n v="0"/>
    <n v="0"/>
    <n v="0"/>
    <s v="."/>
    <e v="#N/A"/>
    <s v="."/>
    <x v="1"/>
  </r>
  <r>
    <x v="16"/>
    <s v="Industry"/>
    <x v="5"/>
    <m/>
    <x v="4"/>
    <n v="0.17561299999999999"/>
    <n v="5.5511151231257827E-17"/>
    <n v="0.17561300000000005"/>
    <s v="."/>
    <n v="0"/>
    <n v="0.17561300000000005"/>
    <n v="0.17561300000000005"/>
    <n v="0"/>
    <n v="2.1912628333333298E-2"/>
    <s v="."/>
    <n v="0"/>
    <s v="."/>
    <n v="0.15370037166666675"/>
    <n v="0"/>
    <n v="2.389863833333334E-2"/>
    <n v="2.4589044166666699E-2"/>
    <n v="0.10521268916666671"/>
    <s v="."/>
    <n v="0"/>
    <s v="."/>
    <n v="0"/>
    <n v="0"/>
    <n v="0"/>
    <n v="0"/>
    <s v="."/>
    <e v="#N/A"/>
    <s v="."/>
    <x v="1"/>
  </r>
  <r>
    <x v="16"/>
    <s v="Industry"/>
    <x v="5"/>
    <m/>
    <x v="5"/>
    <n v="1.06996"/>
    <n v="-2.7777802280581909E-10"/>
    <n v="1.069959999722222"/>
    <s v="."/>
    <n v="0"/>
    <n v="1.069959999722222"/>
    <n v="1.069959999722222"/>
    <n v="0"/>
    <n v="0"/>
    <s v="."/>
    <n v="0"/>
    <s v="."/>
    <n v="1.069959999722222"/>
    <n v="0"/>
    <n v="0.16636646249999998"/>
    <n v="0.17117260944444401"/>
    <n v="0.73242092777777801"/>
    <s v="."/>
    <n v="0"/>
    <s v="."/>
    <n v="0"/>
    <n v="0"/>
    <n v="0"/>
    <n v="0"/>
    <s v="."/>
    <e v="#N/A"/>
    <s v="."/>
    <x v="1"/>
  </r>
  <r>
    <x v="16"/>
    <s v="Industry"/>
    <x v="5"/>
    <m/>
    <x v="6"/>
    <n v="1.9771E-2"/>
    <n v="-2.7777779035287331E-10"/>
    <n v="1.977099972222221E-2"/>
    <s v="."/>
    <n v="0"/>
    <n v="1.977099972222221E-2"/>
    <n v="1.977099972222221E-2"/>
    <n v="0"/>
    <n v="0"/>
    <s v="."/>
    <n v="0"/>
    <s v="."/>
    <n v="1.977099972222221E-2"/>
    <n v="0"/>
    <n v="3.0741624999999903E-3"/>
    <n v="3.1629722222222198E-3"/>
    <n v="1.3533864999999999E-2"/>
    <s v="."/>
    <n v="0"/>
    <s v="."/>
    <n v="0"/>
    <n v="0"/>
    <n v="0"/>
    <n v="0"/>
    <s v="."/>
    <e v="#N/A"/>
    <s v="."/>
    <x v="1"/>
  </r>
  <r>
    <x v="16"/>
    <s v="Industry"/>
    <x v="5"/>
    <m/>
    <x v="7"/>
    <n v="0"/>
    <n v="0"/>
    <n v="0"/>
    <s v="."/>
    <n v="0"/>
    <n v="0"/>
    <n v="0"/>
    <n v="0"/>
    <n v="0"/>
    <s v="."/>
    <n v="0"/>
    <s v="."/>
    <n v="0"/>
    <n v="0"/>
    <n v="0"/>
    <n v="0"/>
    <n v="0"/>
    <s v="."/>
    <n v="0"/>
    <s v="."/>
    <n v="0"/>
    <n v="0"/>
    <n v="0"/>
    <n v="0"/>
    <s v="."/>
    <e v="#N/A"/>
    <s v="."/>
    <x v="1"/>
  </r>
  <r>
    <x v="16"/>
    <s v="Industry"/>
    <x v="5"/>
    <m/>
    <x v="8"/>
    <n v="0"/>
    <n v="0"/>
    <n v="0"/>
    <s v="."/>
    <n v="0"/>
    <n v="0"/>
    <n v="0"/>
    <n v="0"/>
    <n v="0"/>
    <s v="."/>
    <n v="0"/>
    <s v="."/>
    <n v="0"/>
    <n v="0"/>
    <n v="0"/>
    <n v="0"/>
    <n v="0"/>
    <s v="."/>
    <n v="0"/>
    <s v="."/>
    <n v="0"/>
    <n v="0"/>
    <n v="0"/>
    <n v="0"/>
    <s v="."/>
    <e v="#N/A"/>
    <s v="."/>
    <x v="1"/>
  </r>
  <r>
    <x v="16"/>
    <s v="Industry"/>
    <x v="5"/>
    <m/>
    <x v="9"/>
    <s v="-"/>
    <n v="0"/>
    <n v="0"/>
    <s v="."/>
    <n v="0"/>
    <n v="0"/>
    <n v="0"/>
    <n v="0"/>
    <n v="0"/>
    <s v="."/>
    <n v="0"/>
    <s v="."/>
    <n v="0"/>
    <n v="0"/>
    <n v="0"/>
    <n v="0"/>
    <n v="0"/>
    <s v="."/>
    <n v="0"/>
    <s v="."/>
    <n v="0"/>
    <n v="0"/>
    <n v="0"/>
    <n v="0"/>
    <s v="."/>
    <e v="#N/A"/>
    <s v="."/>
    <x v="1"/>
  </r>
  <r>
    <x v="16"/>
    <s v="Industry"/>
    <x v="5"/>
    <m/>
    <x v="10"/>
    <s v="-"/>
    <n v="0"/>
    <n v="0"/>
    <s v="."/>
    <n v="0"/>
    <n v="0"/>
    <n v="0"/>
    <n v="0"/>
    <n v="0"/>
    <s v="."/>
    <n v="0"/>
    <s v="."/>
    <n v="0"/>
    <n v="0"/>
    <n v="0"/>
    <n v="0"/>
    <n v="0"/>
    <s v="."/>
    <n v="0"/>
    <s v="."/>
    <n v="0"/>
    <n v="0"/>
    <n v="0"/>
    <n v="0"/>
    <s v="."/>
    <e v="#N/A"/>
    <s v="."/>
    <x v="1"/>
  </r>
  <r>
    <x v="16"/>
    <s v="Industry"/>
    <x v="5"/>
    <m/>
    <x v="11"/>
    <n v="0.58150000000000002"/>
    <n v="-0.5757454675"/>
    <n v="5.7545324999999994E-3"/>
    <s v="."/>
    <n v="0"/>
    <n v="5.7545324999999994E-3"/>
    <n v="4.6655944444444399E-3"/>
    <n v="1.08893805555556E-3"/>
    <n v="4.6655944444444399E-3"/>
    <s v="."/>
    <n v="0"/>
    <s v="."/>
    <n v="0"/>
    <n v="0"/>
    <n v="0"/>
    <n v="0"/>
    <n v="0"/>
    <s v="."/>
    <n v="1.08893805555556E-3"/>
    <s v="."/>
    <n v="0"/>
    <n v="0"/>
    <n v="0"/>
    <n v="0"/>
    <s v="."/>
    <e v="#N/A"/>
    <s v="."/>
    <x v="1"/>
  </r>
  <r>
    <x v="16"/>
    <s v="Industry"/>
    <x v="5"/>
    <m/>
    <x v="12"/>
    <n v="0"/>
    <n v="0"/>
    <n v="0"/>
    <s v="."/>
    <n v="0"/>
    <n v="0"/>
    <n v="0"/>
    <n v="0"/>
    <n v="0"/>
    <s v="."/>
    <n v="0"/>
    <s v="."/>
    <n v="0"/>
    <n v="0"/>
    <n v="0"/>
    <n v="0"/>
    <n v="0"/>
    <s v="."/>
    <n v="0"/>
    <s v="."/>
    <n v="0"/>
    <n v="0"/>
    <n v="0"/>
    <n v="0"/>
    <s v="."/>
    <e v="#N/A"/>
    <s v="."/>
    <x v="1"/>
  </r>
  <r>
    <x v="16"/>
    <s v="Industry"/>
    <x v="5"/>
    <m/>
    <x v="13"/>
    <n v="0.29656499999999997"/>
    <n v="-2.7777818933927279E-10"/>
    <n v="0.29656499972222178"/>
    <s v="."/>
    <n v="0"/>
    <n v="0.29656499972222178"/>
    <n v="0.29656499972222178"/>
    <n v="0"/>
    <n v="0"/>
    <s v="."/>
    <n v="0"/>
    <s v="."/>
    <n v="0.29656499972222178"/>
    <n v="0"/>
    <n v="4.6112443333333197E-2"/>
    <n v="4.7444581944444397E-2"/>
    <n v="0.20300797444444418"/>
    <s v="."/>
    <n v="0"/>
    <s v="."/>
    <n v="0"/>
    <n v="0"/>
    <n v="0"/>
    <n v="0"/>
    <s v="."/>
    <e v="#N/A"/>
    <s v="."/>
    <x v="1"/>
  </r>
  <r>
    <x v="16"/>
    <s v="Industry"/>
    <x v="5"/>
    <m/>
    <x v="14"/>
    <n v="0.23027400000000001"/>
    <n v="4.9960036108132044E-16"/>
    <n v="0.23027400000000051"/>
    <s v="."/>
    <n v="0"/>
    <n v="0.23027400000000051"/>
    <n v="0.23027400000000051"/>
    <n v="0"/>
    <n v="0"/>
    <s v="."/>
    <n v="0"/>
    <s v="."/>
    <n v="0.23027400000000051"/>
    <n v="0"/>
    <n v="3.5804955833333402E-2"/>
    <n v="3.68393225E-2"/>
    <n v="0.15762972166666711"/>
    <s v="."/>
    <n v="0"/>
    <s v="."/>
    <n v="0"/>
    <n v="0"/>
    <n v="0"/>
    <n v="0"/>
    <s v="."/>
    <e v="#N/A"/>
    <s v="."/>
    <x v="1"/>
  </r>
  <r>
    <x v="16"/>
    <s v="Industry"/>
    <x v="6"/>
    <m/>
    <x v="1"/>
    <n v="0.27330500000000002"/>
    <n v="-0.20194838416666669"/>
    <n v="7.1356615833333331E-2"/>
    <s v="."/>
    <n v="0"/>
    <n v="7.1356615833333331E-2"/>
    <n v="6.8775665E-2"/>
    <n v="2.5809508333333297E-3"/>
    <n v="6.8775665E-2"/>
    <s v="."/>
    <n v="0"/>
    <s v="."/>
    <n v="0"/>
    <n v="0"/>
    <n v="0"/>
    <n v="0"/>
    <n v="0"/>
    <s v="."/>
    <n v="1.3440158333333299E-3"/>
    <s v="."/>
    <n v="1.236935E-3"/>
    <n v="0"/>
    <n v="0"/>
    <n v="1.236935E-3"/>
    <s v="."/>
    <e v="#N/A"/>
    <s v="."/>
    <x v="1"/>
  </r>
  <r>
    <x v="16"/>
    <s v="Industry"/>
    <x v="6"/>
    <m/>
    <x v="2"/>
    <n v="0"/>
    <n v="0"/>
    <n v="0"/>
    <s v="."/>
    <n v="0"/>
    <n v="0"/>
    <n v="0"/>
    <n v="0"/>
    <n v="0"/>
    <s v="."/>
    <n v="0"/>
    <s v="."/>
    <n v="0"/>
    <n v="0"/>
    <n v="0"/>
    <n v="0"/>
    <n v="0"/>
    <s v="."/>
    <n v="0"/>
    <s v="."/>
    <n v="0"/>
    <n v="0"/>
    <n v="0"/>
    <n v="0"/>
    <s v="."/>
    <e v="#N/A"/>
    <s v="."/>
    <x v="1"/>
  </r>
  <r>
    <x v="16"/>
    <s v="Industry"/>
    <x v="6"/>
    <m/>
    <x v="3"/>
    <n v="2.4423E-2"/>
    <n v="0"/>
    <n v="2.4423E-2"/>
    <s v="."/>
    <n v="0"/>
    <n v="2.4423E-2"/>
    <n v="2.4423E-2"/>
    <n v="0"/>
    <n v="2.4423E-2"/>
    <s v="."/>
    <n v="0"/>
    <s v="."/>
    <n v="0"/>
    <n v="0"/>
    <n v="0"/>
    <n v="0"/>
    <n v="0"/>
    <s v="."/>
    <n v="0"/>
    <s v="."/>
    <n v="0"/>
    <n v="0"/>
    <n v="0"/>
    <n v="0"/>
    <s v="."/>
    <e v="#N/A"/>
    <s v="."/>
    <x v="1"/>
  </r>
  <r>
    <x v="16"/>
    <s v="Industry"/>
    <x v="6"/>
    <m/>
    <x v="4"/>
    <n v="3.4889999999999997E-2"/>
    <n v="0"/>
    <n v="3.4889999999999997E-2"/>
    <s v="."/>
    <n v="0"/>
    <n v="3.4889999999999997E-2"/>
    <n v="3.4889999999999997E-2"/>
    <n v="0"/>
    <n v="3.4889999999999997E-2"/>
    <s v="."/>
    <n v="0"/>
    <s v="."/>
    <n v="0"/>
    <n v="0"/>
    <n v="0"/>
    <n v="0"/>
    <n v="0"/>
    <s v="."/>
    <n v="0"/>
    <s v="."/>
    <n v="0"/>
    <n v="0"/>
    <n v="0"/>
    <n v="0"/>
    <s v="."/>
    <e v="#N/A"/>
    <s v="."/>
    <x v="1"/>
  </r>
  <r>
    <x v="16"/>
    <s v="Industry"/>
    <x v="6"/>
    <m/>
    <x v="5"/>
    <n v="0"/>
    <n v="0"/>
    <n v="0"/>
    <s v="."/>
    <n v="0"/>
    <n v="0"/>
    <n v="0"/>
    <n v="0"/>
    <n v="0"/>
    <s v="."/>
    <n v="0"/>
    <s v="."/>
    <n v="0"/>
    <n v="0"/>
    <n v="0"/>
    <n v="0"/>
    <n v="0"/>
    <s v="."/>
    <n v="0"/>
    <s v="."/>
    <n v="0"/>
    <n v="0"/>
    <n v="0"/>
    <n v="0"/>
    <s v="."/>
    <e v="#N/A"/>
    <s v="."/>
    <x v="1"/>
  </r>
  <r>
    <x v="16"/>
    <s v="Industry"/>
    <x v="6"/>
    <m/>
    <x v="6"/>
    <n v="0"/>
    <n v="0"/>
    <n v="0"/>
    <s v="."/>
    <n v="0"/>
    <n v="0"/>
    <n v="0"/>
    <n v="0"/>
    <n v="0"/>
    <s v="."/>
    <n v="0"/>
    <s v="."/>
    <n v="0"/>
    <n v="0"/>
    <n v="0"/>
    <n v="0"/>
    <n v="0"/>
    <s v="."/>
    <n v="0"/>
    <s v="."/>
    <n v="0"/>
    <n v="0"/>
    <n v="0"/>
    <n v="0"/>
    <s v="."/>
    <e v="#N/A"/>
    <s v="."/>
    <x v="1"/>
  </r>
  <r>
    <x v="16"/>
    <s v="Industry"/>
    <x v="6"/>
    <m/>
    <x v="7"/>
    <n v="0"/>
    <n v="0"/>
    <n v="0"/>
    <s v="."/>
    <n v="0"/>
    <n v="0"/>
    <n v="0"/>
    <n v="0"/>
    <n v="0"/>
    <s v="."/>
    <n v="0"/>
    <s v="."/>
    <n v="0"/>
    <n v="0"/>
    <n v="0"/>
    <n v="0"/>
    <n v="0"/>
    <s v="."/>
    <n v="0"/>
    <s v="."/>
    <n v="0"/>
    <n v="0"/>
    <n v="0"/>
    <n v="0"/>
    <s v="."/>
    <e v="#N/A"/>
    <s v="."/>
    <x v="1"/>
  </r>
  <r>
    <x v="16"/>
    <s v="Industry"/>
    <x v="6"/>
    <m/>
    <x v="8"/>
    <n v="0"/>
    <n v="0"/>
    <n v="0"/>
    <s v="."/>
    <n v="0"/>
    <n v="0"/>
    <n v="0"/>
    <n v="0"/>
    <n v="0"/>
    <s v="."/>
    <n v="0"/>
    <s v="."/>
    <n v="0"/>
    <n v="0"/>
    <n v="0"/>
    <n v="0"/>
    <n v="0"/>
    <s v="."/>
    <n v="0"/>
    <s v="."/>
    <n v="0"/>
    <n v="0"/>
    <n v="0"/>
    <n v="0"/>
    <s v="."/>
    <e v="#N/A"/>
    <s v="."/>
    <x v="1"/>
  </r>
  <r>
    <x v="16"/>
    <s v="Industry"/>
    <x v="6"/>
    <m/>
    <x v="9"/>
    <s v="-"/>
    <n v="0"/>
    <n v="0"/>
    <s v="."/>
    <n v="0"/>
    <n v="0"/>
    <n v="0"/>
    <n v="0"/>
    <n v="0"/>
    <s v="."/>
    <n v="0"/>
    <s v="."/>
    <n v="0"/>
    <n v="0"/>
    <n v="0"/>
    <n v="0"/>
    <n v="0"/>
    <s v="."/>
    <n v="0"/>
    <s v="."/>
    <n v="0"/>
    <n v="0"/>
    <n v="0"/>
    <n v="0"/>
    <s v="."/>
    <e v="#N/A"/>
    <s v="."/>
    <x v="1"/>
  </r>
  <r>
    <x v="16"/>
    <s v="Industry"/>
    <x v="6"/>
    <m/>
    <x v="10"/>
    <s v="-"/>
    <n v="0"/>
    <n v="0"/>
    <s v="."/>
    <n v="0"/>
    <n v="0"/>
    <n v="0"/>
    <n v="0"/>
    <n v="0"/>
    <s v="."/>
    <n v="0"/>
    <s v="."/>
    <n v="0"/>
    <n v="0"/>
    <n v="0"/>
    <n v="0"/>
    <n v="0"/>
    <s v="."/>
    <n v="0"/>
    <s v="."/>
    <n v="0"/>
    <n v="0"/>
    <n v="0"/>
    <n v="0"/>
    <s v="."/>
    <e v="#N/A"/>
    <s v="."/>
    <x v="1"/>
  </r>
  <r>
    <x v="16"/>
    <s v="Industry"/>
    <x v="6"/>
    <m/>
    <x v="11"/>
    <n v="0.21399199999999999"/>
    <n v="-0.20194838416666666"/>
    <n v="1.204361583333333E-2"/>
    <s v="."/>
    <n v="0"/>
    <n v="1.204361583333333E-2"/>
    <n v="9.4626650000000003E-3"/>
    <n v="2.5809508333333297E-3"/>
    <n v="9.4626650000000003E-3"/>
    <s v="."/>
    <n v="0"/>
    <s v="."/>
    <n v="0"/>
    <n v="0"/>
    <n v="0"/>
    <n v="0"/>
    <n v="0"/>
    <s v="."/>
    <n v="1.3440158333333299E-3"/>
    <s v="."/>
    <n v="1.236935E-3"/>
    <n v="0"/>
    <n v="0"/>
    <n v="1.236935E-3"/>
    <s v="."/>
    <e v="#N/A"/>
    <s v="."/>
    <x v="1"/>
  </r>
  <r>
    <x v="16"/>
    <s v="Industry"/>
    <x v="6"/>
    <m/>
    <x v="12"/>
    <n v="0"/>
    <n v="0"/>
    <n v="0"/>
    <s v="."/>
    <n v="0"/>
    <n v="0"/>
    <n v="0"/>
    <n v="0"/>
    <n v="0"/>
    <s v="."/>
    <n v="0"/>
    <s v="."/>
    <n v="0"/>
    <n v="0"/>
    <n v="0"/>
    <n v="0"/>
    <n v="0"/>
    <s v="."/>
    <n v="0"/>
    <s v="."/>
    <n v="0"/>
    <n v="0"/>
    <n v="0"/>
    <n v="0"/>
    <s v="."/>
    <e v="#N/A"/>
    <s v="."/>
    <x v="1"/>
  </r>
  <r>
    <x v="16"/>
    <s v="Industry"/>
    <x v="6"/>
    <m/>
    <x v="13"/>
    <n v="0"/>
    <n v="0"/>
    <n v="0"/>
    <s v="."/>
    <n v="0"/>
    <n v="0"/>
    <n v="0"/>
    <n v="0"/>
    <n v="0"/>
    <s v="."/>
    <n v="0"/>
    <s v="."/>
    <n v="0"/>
    <n v="0"/>
    <n v="0"/>
    <n v="0"/>
    <n v="0"/>
    <s v="."/>
    <n v="0"/>
    <s v="."/>
    <n v="0"/>
    <n v="0"/>
    <n v="0"/>
    <n v="0"/>
    <s v="."/>
    <e v="#N/A"/>
    <s v="."/>
    <x v="1"/>
  </r>
  <r>
    <x v="16"/>
    <s v="Industry"/>
    <x v="6"/>
    <m/>
    <x v="14"/>
    <n v="0"/>
    <n v="0"/>
    <n v="0"/>
    <s v="."/>
    <n v="0"/>
    <n v="0"/>
    <n v="0"/>
    <n v="0"/>
    <n v="0"/>
    <s v="."/>
    <n v="0"/>
    <s v="."/>
    <n v="0"/>
    <n v="0"/>
    <n v="0"/>
    <n v="0"/>
    <n v="0"/>
    <s v="."/>
    <n v="0"/>
    <s v="."/>
    <n v="0"/>
    <n v="0"/>
    <n v="0"/>
    <n v="0"/>
    <s v="."/>
    <e v="#N/A"/>
    <s v="."/>
    <x v="1"/>
  </r>
  <r>
    <x v="16"/>
    <s v="Industry"/>
    <x v="7"/>
    <m/>
    <x v="1"/>
    <n v="5.0357899999999995"/>
    <n v="-1.006365135555555"/>
    <n v="4.0294248644444446"/>
    <s v="."/>
    <n v="0"/>
    <n v="4.0294248644444446"/>
    <n v="3.2037066613888889"/>
    <n v="0.82571820305555566"/>
    <n v="1.157376842777778"/>
    <s v="."/>
    <n v="0"/>
    <s v="."/>
    <n v="2.046329818611111"/>
    <n v="0.61011801888888795"/>
    <n v="1.0477251819444451"/>
    <n v="0.251087079166667"/>
    <n v="0.13739953861111101"/>
    <s v="."/>
    <n v="7.20235305555556E-3"/>
    <s v="."/>
    <n v="0.81851585000000004"/>
    <n v="0"/>
    <n v="0.230222118333333"/>
    <n v="0.58829373166666699"/>
    <s v="."/>
    <e v="#N/A"/>
    <s v="."/>
    <x v="1"/>
  </r>
  <r>
    <x v="16"/>
    <s v="Industry"/>
    <x v="7"/>
    <m/>
    <x v="2"/>
    <n v="0.19073199999999998"/>
    <n v="8.3266726846886741E-17"/>
    <n v="0.19073200000000007"/>
    <s v="."/>
    <n v="0"/>
    <n v="0.19073200000000007"/>
    <n v="0.19073200000000007"/>
    <n v="0"/>
    <n v="9.7652520000000007E-2"/>
    <s v="."/>
    <n v="0"/>
    <s v="."/>
    <n v="9.3079480000000048E-2"/>
    <n v="9.2185227777777795E-3"/>
    <n v="6.2146878333333405E-2"/>
    <n v="1.3226875833333301E-2"/>
    <n v="8.4872030555555606E-3"/>
    <s v="."/>
    <n v="0"/>
    <s v="."/>
    <n v="0"/>
    <n v="0"/>
    <n v="0"/>
    <n v="0"/>
    <s v="."/>
    <e v="#N/A"/>
    <s v="."/>
    <x v="1"/>
  </r>
  <r>
    <x v="16"/>
    <s v="Industry"/>
    <x v="7"/>
    <m/>
    <x v="3"/>
    <n v="1.0920570000000001"/>
    <n v="-2.7777780076121417E-10"/>
    <n v="1.0920569997222223"/>
    <s v="."/>
    <n v="0"/>
    <n v="1.0920569997222223"/>
    <n v="1.0920569997222223"/>
    <n v="0"/>
    <n v="0.47384080472222201"/>
    <s v="."/>
    <n v="0"/>
    <s v="."/>
    <n v="0.61821619500000036"/>
    <n v="0.1380610794444444"/>
    <n v="0.35582877250000045"/>
    <n v="7.5731930000000003E-2"/>
    <n v="4.8594413055555501E-2"/>
    <s v="."/>
    <n v="0"/>
    <s v="."/>
    <n v="0"/>
    <n v="0"/>
    <n v="0"/>
    <n v="0"/>
    <s v="."/>
    <e v="#N/A"/>
    <s v="."/>
    <x v="1"/>
  </r>
  <r>
    <x v="16"/>
    <s v="Industry"/>
    <x v="7"/>
    <m/>
    <x v="4"/>
    <n v="1.0943829999999999"/>
    <n v="-2.7777735667200432E-10"/>
    <n v="1.0943829997222225"/>
    <s v="."/>
    <n v="0"/>
    <n v="1.0943829997222225"/>
    <n v="1.0943829997222225"/>
    <n v="0"/>
    <n v="0.56010172916666701"/>
    <s v="."/>
    <n v="0"/>
    <s v="."/>
    <n v="0.53428127055555552"/>
    <n v="5.3103459999999998E-2"/>
    <n v="0.35658666166666664"/>
    <n v="7.5893233333333296E-2"/>
    <n v="4.8697915555555603E-2"/>
    <s v="."/>
    <n v="0"/>
    <s v="."/>
    <n v="0"/>
    <n v="0"/>
    <n v="0"/>
    <n v="0"/>
    <s v="."/>
    <e v="#N/A"/>
    <s v="."/>
    <x v="1"/>
  </r>
  <r>
    <x v="16"/>
    <s v="Industry"/>
    <x v="7"/>
    <m/>
    <x v="5"/>
    <n v="0.28842400000000001"/>
    <n v="0"/>
    <n v="0.28842400000000001"/>
    <s v="."/>
    <n v="0"/>
    <n v="0.28842400000000001"/>
    <n v="0.28842400000000001"/>
    <n v="0"/>
    <n v="0"/>
    <s v="."/>
    <n v="0"/>
    <s v="."/>
    <n v="0.28842400000000001"/>
    <n v="0.16160986944444439"/>
    <n v="9.3978206111111212E-2"/>
    <n v="2.0001617222222198E-2"/>
    <n v="1.28343072222222E-2"/>
    <s v="."/>
    <n v="0"/>
    <s v="."/>
    <n v="0"/>
    <n v="0"/>
    <n v="0"/>
    <n v="0"/>
    <s v="."/>
    <e v="#N/A"/>
    <s v="."/>
    <x v="1"/>
  </r>
  <r>
    <x v="16"/>
    <s v="Industry"/>
    <x v="7"/>
    <m/>
    <x v="6"/>
    <n v="0.42216899999999996"/>
    <n v="-2.7777824485042402E-10"/>
    <n v="0.42216899972222172"/>
    <s v="."/>
    <n v="0"/>
    <n v="0.42216899972222172"/>
    <n v="0.42216899972222172"/>
    <n v="0"/>
    <n v="0"/>
    <s v="."/>
    <n v="0"/>
    <s v="."/>
    <n v="0.42216899972222172"/>
    <n v="0.236549929444444"/>
    <n v="0.1375568097222222"/>
    <n v="2.9276560833333298E-2"/>
    <n v="1.8785699722222202E-2"/>
    <s v="."/>
    <n v="0"/>
    <s v="."/>
    <n v="0"/>
    <n v="0"/>
    <n v="0"/>
    <n v="0"/>
    <s v="."/>
    <e v="#N/A"/>
    <s v="."/>
    <x v="1"/>
  </r>
  <r>
    <x v="16"/>
    <s v="Industry"/>
    <x v="7"/>
    <m/>
    <x v="7"/>
    <n v="0"/>
    <n v="0"/>
    <n v="0"/>
    <s v="."/>
    <n v="0"/>
    <n v="0"/>
    <n v="0"/>
    <n v="0"/>
    <n v="0"/>
    <s v="."/>
    <n v="0"/>
    <s v="."/>
    <n v="0"/>
    <n v="0"/>
    <n v="0"/>
    <n v="0"/>
    <n v="0"/>
    <s v="."/>
    <n v="0"/>
    <s v="."/>
    <n v="0"/>
    <n v="0"/>
    <n v="0"/>
    <n v="0"/>
    <s v="."/>
    <e v="#N/A"/>
    <s v="."/>
    <x v="1"/>
  </r>
  <r>
    <x v="16"/>
    <s v="Industry"/>
    <x v="7"/>
    <m/>
    <x v="8"/>
    <n v="0"/>
    <n v="0"/>
    <n v="0"/>
    <s v="."/>
    <n v="0"/>
    <n v="0"/>
    <n v="0"/>
    <n v="0"/>
    <n v="0"/>
    <s v="."/>
    <n v="0"/>
    <s v="."/>
    <n v="0"/>
    <n v="0"/>
    <n v="0"/>
    <n v="0"/>
    <n v="0"/>
    <s v="."/>
    <n v="0"/>
    <s v="."/>
    <n v="0"/>
    <n v="0"/>
    <n v="0"/>
    <n v="0"/>
    <s v="."/>
    <e v="#N/A"/>
    <s v="."/>
    <x v="1"/>
  </r>
  <r>
    <x v="16"/>
    <s v="Industry"/>
    <x v="7"/>
    <m/>
    <x v="9"/>
    <s v="-"/>
    <n v="0"/>
    <n v="0"/>
    <s v="."/>
    <n v="0"/>
    <n v="0"/>
    <n v="0"/>
    <n v="0"/>
    <n v="0"/>
    <s v="."/>
    <n v="0"/>
    <s v="."/>
    <n v="0"/>
    <n v="0"/>
    <n v="0"/>
    <n v="0"/>
    <n v="0"/>
    <s v="."/>
    <n v="0"/>
    <s v="."/>
    <n v="0"/>
    <n v="0"/>
    <n v="0"/>
    <n v="0"/>
    <s v="."/>
    <e v="#N/A"/>
    <s v="."/>
    <x v="1"/>
  </r>
  <r>
    <x v="16"/>
    <s v="Industry"/>
    <x v="7"/>
    <m/>
    <x v="10"/>
    <s v="-"/>
    <n v="0"/>
    <n v="0"/>
    <s v="."/>
    <n v="0"/>
    <n v="0"/>
    <n v="0"/>
    <n v="0"/>
    <n v="0"/>
    <s v="."/>
    <n v="0"/>
    <s v="."/>
    <n v="0"/>
    <n v="0"/>
    <n v="0"/>
    <n v="0"/>
    <n v="0"/>
    <s v="."/>
    <n v="0"/>
    <s v="."/>
    <n v="0"/>
    <n v="0"/>
    <n v="0"/>
    <n v="0"/>
    <s v="."/>
    <e v="#N/A"/>
    <s v="."/>
    <x v="1"/>
  </r>
  <r>
    <x v="16"/>
    <s v="Industry"/>
    <x v="7"/>
    <m/>
    <x v="11"/>
    <n v="1.9503509999999997"/>
    <n v="-1.0086911352777774"/>
    <n v="0.9416598647222223"/>
    <s v="."/>
    <n v="0"/>
    <n v="0.9416598647222223"/>
    <n v="0.1159416616666667"/>
    <n v="0.82571820305555566"/>
    <n v="2.57817888888889E-2"/>
    <s v="."/>
    <n v="0"/>
    <s v="."/>
    <n v="9.0159872777777789E-2"/>
    <n v="1.1575157777777781E-2"/>
    <n v="4.1627853333333298E-2"/>
    <n v="3.6956861666666702E-2"/>
    <n v="0"/>
    <s v="."/>
    <n v="7.20235305555556E-3"/>
    <s v="."/>
    <n v="0.81851585000000004"/>
    <n v="0"/>
    <n v="0.230222118333333"/>
    <n v="0.58829373166666699"/>
    <s v="."/>
    <e v="#N/A"/>
    <s v="."/>
    <x v="1"/>
  </r>
  <r>
    <x v="16"/>
    <s v="Industry"/>
    <x v="7"/>
    <m/>
    <x v="12"/>
    <n v="0"/>
    <n v="0"/>
    <n v="0"/>
    <s v="."/>
    <n v="0"/>
    <n v="0"/>
    <n v="0"/>
    <n v="0"/>
    <n v="0"/>
    <s v="."/>
    <n v="0"/>
    <s v="."/>
    <n v="0"/>
    <n v="0"/>
    <n v="0"/>
    <n v="0"/>
    <n v="0"/>
    <s v="."/>
    <n v="0"/>
    <s v="."/>
    <n v="0"/>
    <n v="0"/>
    <n v="0"/>
    <n v="0"/>
    <s v="."/>
    <e v="#N/A"/>
    <s v="."/>
    <x v="1"/>
  </r>
  <r>
    <x v="16"/>
    <s v="Industry"/>
    <x v="7"/>
    <m/>
    <x v="13"/>
    <n v="0"/>
    <n v="0"/>
    <n v="0"/>
    <s v="."/>
    <n v="0"/>
    <n v="0"/>
    <n v="0"/>
    <n v="0"/>
    <n v="0"/>
    <s v="."/>
    <n v="0"/>
    <s v="."/>
    <n v="0"/>
    <n v="0"/>
    <n v="0"/>
    <n v="0"/>
    <n v="0"/>
    <s v="."/>
    <n v="0"/>
    <s v="."/>
    <n v="0"/>
    <n v="0"/>
    <n v="0"/>
    <n v="0"/>
    <s v="."/>
    <e v="#N/A"/>
    <s v="."/>
    <x v="1"/>
  </r>
  <r>
    <x v="16"/>
    <s v="Industry"/>
    <x v="7"/>
    <m/>
    <x v="14"/>
    <n v="0"/>
    <n v="0"/>
    <n v="0"/>
    <s v="."/>
    <n v="0"/>
    <n v="0"/>
    <n v="0"/>
    <n v="0"/>
    <n v="0"/>
    <s v="."/>
    <n v="0"/>
    <s v="."/>
    <n v="0"/>
    <n v="0"/>
    <n v="0"/>
    <n v="0"/>
    <n v="0"/>
    <s v="."/>
    <n v="0"/>
    <s v="."/>
    <n v="0"/>
    <n v="0"/>
    <n v="0"/>
    <n v="0"/>
    <s v="."/>
    <e v="#N/A"/>
    <s v="."/>
    <x v="1"/>
  </r>
  <r>
    <x v="16"/>
    <s v="Industry"/>
    <x v="8"/>
    <m/>
    <x v="1"/>
    <n v="3.0982319999999999"/>
    <n v="-1.5259130075000005"/>
    <n v="1.5723189924999994"/>
    <s v="."/>
    <n v="0"/>
    <n v="1.5723189924999994"/>
    <n v="1.5592458519444439"/>
    <n v="1.3073140555555555E-2"/>
    <n v="0.72134454916666646"/>
    <s v="."/>
    <n v="0"/>
    <s v="."/>
    <n v="0.83790130277777741"/>
    <n v="2.28127683333334E-2"/>
    <n v="0.61131640083333294"/>
    <n v="0.20377213361111099"/>
    <n v="0"/>
    <s v="."/>
    <n v="4.5310274999999997E-3"/>
    <s v="."/>
    <n v="8.5421130555555554E-3"/>
    <n v="0"/>
    <n v="4.2710555555555501E-4"/>
    <n v="8.1150075000000002E-3"/>
    <s v="."/>
    <e v="#N/A"/>
    <s v="."/>
    <x v="1"/>
  </r>
  <r>
    <x v="16"/>
    <s v="Industry"/>
    <x v="8"/>
    <m/>
    <x v="2"/>
    <n v="0"/>
    <n v="0"/>
    <n v="0"/>
    <s v="."/>
    <n v="0"/>
    <n v="0"/>
    <n v="0"/>
    <n v="0"/>
    <n v="0"/>
    <s v="."/>
    <n v="0"/>
    <s v="."/>
    <n v="0"/>
    <n v="0"/>
    <n v="0"/>
    <n v="0"/>
    <n v="0"/>
    <s v="."/>
    <n v="0"/>
    <s v="."/>
    <n v="0"/>
    <n v="0"/>
    <n v="0"/>
    <n v="0"/>
    <s v="."/>
    <e v="#N/A"/>
    <s v="."/>
    <x v="1"/>
  </r>
  <r>
    <x v="16"/>
    <s v="Industry"/>
    <x v="8"/>
    <m/>
    <x v="3"/>
    <n v="0.14304900000000001"/>
    <n v="-2.7777796729466786E-10"/>
    <n v="0.14304899972222204"/>
    <s v="."/>
    <n v="0"/>
    <n v="0.14304899972222204"/>
    <n v="0.14304899972222204"/>
    <n v="0"/>
    <n v="5.71202186111111E-2"/>
    <s v="."/>
    <n v="0"/>
    <s v="."/>
    <n v="8.5928781111110936E-2"/>
    <n v="8.4491733333333392E-3"/>
    <n v="5.8109705833333199E-2"/>
    <n v="1.93699019444444E-2"/>
    <n v="0"/>
    <s v="."/>
    <n v="0"/>
    <s v="."/>
    <n v="0"/>
    <n v="0"/>
    <n v="0"/>
    <n v="0"/>
    <s v="."/>
    <e v="#N/A"/>
    <s v="."/>
    <x v="1"/>
  </r>
  <r>
    <x v="16"/>
    <s v="Industry"/>
    <x v="8"/>
    <m/>
    <x v="4"/>
    <n v="1.3618730000000001"/>
    <n v="-2.7777691258279447E-10"/>
    <n v="1.3618729997222232"/>
    <s v="."/>
    <n v="0"/>
    <n v="1.3618729997222232"/>
    <n v="1.3618729997222232"/>
    <n v="0"/>
    <n v="0.64944247861111104"/>
    <s v="."/>
    <n v="0"/>
    <s v="."/>
    <n v="0.71243052111111205"/>
    <n v="0"/>
    <n v="0.53432289083333406"/>
    <n v="0.17810763027777801"/>
    <n v="0"/>
    <s v="."/>
    <n v="0"/>
    <s v="."/>
    <n v="0"/>
    <n v="0"/>
    <n v="0"/>
    <n v="0"/>
    <s v="."/>
    <e v="#N/A"/>
    <s v="."/>
    <x v="1"/>
  </r>
  <r>
    <x v="16"/>
    <s v="Industry"/>
    <x v="8"/>
    <m/>
    <x v="5"/>
    <n v="3.9542000000000001E-2"/>
    <n v="-5.5555555988906491E-10"/>
    <n v="3.9541999444444441E-2"/>
    <s v="."/>
    <n v="0"/>
    <n v="3.9541999444444441E-2"/>
    <n v="3.9541999444444441E-2"/>
    <n v="0"/>
    <n v="0"/>
    <s v="."/>
    <n v="0"/>
    <s v="."/>
    <n v="3.9541999444444441E-2"/>
    <n v="1.4363595E-2"/>
    <n v="1.8883803333333331E-2"/>
    <n v="6.2946011111111103E-3"/>
    <n v="0"/>
    <s v="."/>
    <n v="0"/>
    <s v="."/>
    <n v="0"/>
    <n v="0"/>
    <n v="0"/>
    <n v="0"/>
    <s v="."/>
    <e v="#N/A"/>
    <s v="."/>
    <x v="1"/>
  </r>
  <r>
    <x v="16"/>
    <s v="Industry"/>
    <x v="8"/>
    <m/>
    <x v="6"/>
    <n v="0"/>
    <n v="0"/>
    <n v="0"/>
    <s v="."/>
    <n v="0"/>
    <n v="0"/>
    <n v="0"/>
    <n v="0"/>
    <n v="0"/>
    <s v="."/>
    <n v="0"/>
    <s v="."/>
    <n v="0"/>
    <n v="0"/>
    <n v="0"/>
    <n v="0"/>
    <n v="0"/>
    <s v="."/>
    <n v="0"/>
    <s v="."/>
    <n v="0"/>
    <n v="0"/>
    <n v="0"/>
    <n v="0"/>
    <s v="."/>
    <e v="#N/A"/>
    <s v="."/>
    <x v="1"/>
  </r>
  <r>
    <x v="16"/>
    <s v="Industry"/>
    <x v="8"/>
    <m/>
    <x v="7"/>
    <n v="0"/>
    <n v="0"/>
    <n v="0"/>
    <s v="."/>
    <n v="0"/>
    <n v="0"/>
    <n v="0"/>
    <n v="0"/>
    <n v="0"/>
    <s v="."/>
    <n v="0"/>
    <s v="."/>
    <n v="0"/>
    <n v="0"/>
    <n v="0"/>
    <n v="0"/>
    <n v="0"/>
    <s v="."/>
    <n v="0"/>
    <s v="."/>
    <n v="0"/>
    <n v="0"/>
    <n v="0"/>
    <n v="0"/>
    <s v="."/>
    <e v="#N/A"/>
    <s v="."/>
    <x v="1"/>
  </r>
  <r>
    <x v="16"/>
    <s v="Industry"/>
    <x v="8"/>
    <m/>
    <x v="8"/>
    <n v="0"/>
    <n v="0"/>
    <n v="0"/>
    <s v="."/>
    <n v="0"/>
    <n v="0"/>
    <n v="0"/>
    <n v="0"/>
    <n v="0"/>
    <s v="."/>
    <n v="0"/>
    <s v="."/>
    <n v="0"/>
    <n v="0"/>
    <n v="0"/>
    <n v="0"/>
    <n v="0"/>
    <s v="."/>
    <n v="0"/>
    <s v="."/>
    <n v="0"/>
    <n v="0"/>
    <n v="0"/>
    <n v="0"/>
    <s v="."/>
    <e v="#N/A"/>
    <s v="."/>
    <x v="1"/>
  </r>
  <r>
    <x v="16"/>
    <s v="Industry"/>
    <x v="8"/>
    <m/>
    <x v="9"/>
    <s v="-"/>
    <n v="0"/>
    <n v="0"/>
    <s v="."/>
    <n v="0"/>
    <n v="0"/>
    <n v="0"/>
    <n v="0"/>
    <n v="0"/>
    <s v="."/>
    <n v="0"/>
    <s v="."/>
    <n v="0"/>
    <n v="0"/>
    <n v="0"/>
    <n v="0"/>
    <n v="0"/>
    <s v="."/>
    <n v="0"/>
    <s v="."/>
    <n v="0"/>
    <n v="0"/>
    <n v="0"/>
    <n v="0"/>
    <s v="."/>
    <e v="#N/A"/>
    <s v="."/>
    <x v="1"/>
  </r>
  <r>
    <x v="16"/>
    <s v="Industry"/>
    <x v="8"/>
    <m/>
    <x v="10"/>
    <s v="-"/>
    <n v="0"/>
    <n v="0"/>
    <s v="."/>
    <n v="0"/>
    <n v="0"/>
    <n v="0"/>
    <n v="0"/>
    <n v="0"/>
    <s v="."/>
    <n v="0"/>
    <s v="."/>
    <n v="0"/>
    <n v="0"/>
    <n v="0"/>
    <n v="0"/>
    <n v="0"/>
    <s v="."/>
    <n v="0"/>
    <s v="."/>
    <n v="0"/>
    <n v="0"/>
    <n v="0"/>
    <n v="0"/>
    <s v="."/>
    <e v="#N/A"/>
    <s v="."/>
    <x v="1"/>
  </r>
  <r>
    <x v="16"/>
    <s v="Industry"/>
    <x v="8"/>
    <m/>
    <x v="11"/>
    <n v="1.5549309999999998"/>
    <n v="-1.5270760074999998"/>
    <n v="2.7854992499999953E-2"/>
    <s v="."/>
    <n v="0"/>
    <n v="2.7854992499999953E-2"/>
    <n v="1.47818519444444E-2"/>
    <n v="1.3073140555555555E-2"/>
    <n v="1.47818519444444E-2"/>
    <s v="."/>
    <n v="0"/>
    <s v="."/>
    <n v="0"/>
    <n v="0"/>
    <n v="0"/>
    <n v="0"/>
    <n v="0"/>
    <s v="."/>
    <n v="4.5310274999999997E-3"/>
    <s v="."/>
    <n v="8.5421130555555554E-3"/>
    <n v="0"/>
    <n v="4.2710555555555501E-4"/>
    <n v="8.1150075000000002E-3"/>
    <s v="."/>
    <e v="#N/A"/>
    <s v="."/>
    <x v="1"/>
  </r>
  <r>
    <x v="16"/>
    <s v="Industry"/>
    <x v="8"/>
    <m/>
    <x v="12"/>
    <n v="0"/>
    <n v="0"/>
    <n v="0"/>
    <s v="."/>
    <n v="0"/>
    <n v="0"/>
    <n v="0"/>
    <n v="0"/>
    <n v="0"/>
    <s v="."/>
    <n v="0"/>
    <s v="."/>
    <n v="0"/>
    <n v="0"/>
    <n v="0"/>
    <n v="0"/>
    <n v="0"/>
    <s v="."/>
    <n v="0"/>
    <s v="."/>
    <n v="0"/>
    <n v="0"/>
    <n v="0"/>
    <n v="0"/>
    <s v="."/>
    <e v="#N/A"/>
    <s v="."/>
    <x v="1"/>
  </r>
  <r>
    <x v="16"/>
    <s v="Industry"/>
    <x v="8"/>
    <m/>
    <x v="13"/>
    <n v="0"/>
    <n v="0"/>
    <n v="0"/>
    <s v="."/>
    <n v="0"/>
    <n v="0"/>
    <n v="0"/>
    <n v="0"/>
    <n v="0"/>
    <s v="."/>
    <n v="0"/>
    <s v="."/>
    <n v="0"/>
    <n v="0"/>
    <n v="0"/>
    <n v="0"/>
    <n v="0"/>
    <s v="."/>
    <n v="0"/>
    <s v="."/>
    <n v="0"/>
    <n v="0"/>
    <n v="0"/>
    <n v="0"/>
    <s v="."/>
    <e v="#N/A"/>
    <s v="."/>
    <x v="1"/>
  </r>
  <r>
    <x v="16"/>
    <s v="Industry"/>
    <x v="8"/>
    <m/>
    <x v="14"/>
    <n v="0"/>
    <n v="0"/>
    <n v="0"/>
    <s v="."/>
    <n v="0"/>
    <n v="0"/>
    <n v="0"/>
    <n v="0"/>
    <n v="0"/>
    <s v="."/>
    <n v="0"/>
    <s v="."/>
    <n v="0"/>
    <n v="0"/>
    <n v="0"/>
    <n v="0"/>
    <n v="0"/>
    <s v="."/>
    <n v="0"/>
    <s v="."/>
    <n v="0"/>
    <n v="0"/>
    <n v="0"/>
    <n v="0"/>
    <s v="."/>
    <e v="#N/A"/>
    <s v="."/>
    <x v="1"/>
  </r>
  <r>
    <x v="16"/>
    <s v="Industry"/>
    <x v="9"/>
    <m/>
    <x v="1"/>
    <n v="5.1020810000000001"/>
    <n v="-2.4117506902777763"/>
    <n v="2.6903303097222238"/>
    <s v="."/>
    <n v="0"/>
    <n v="2.6903303097222238"/>
    <n v="2.6828949552777792"/>
    <n v="7.4353544444444438E-3"/>
    <n v="0.86999760638888912"/>
    <s v="."/>
    <n v="0"/>
    <s v="."/>
    <n v="1.8128973488888902"/>
    <n v="0.11621166222222221"/>
    <n v="1.272514265000001"/>
    <n v="0.42417142166666699"/>
    <n v="0"/>
    <s v="."/>
    <n v="5.3529147222222198E-3"/>
    <s v="."/>
    <n v="2.082439722222224E-3"/>
    <n v="0"/>
    <n v="1.04121944444444E-4"/>
    <n v="1.97831777777778E-3"/>
    <s v="."/>
    <e v="#N/A"/>
    <s v="."/>
    <x v="1"/>
  </r>
  <r>
    <x v="16"/>
    <s v="Industry"/>
    <x v="9"/>
    <m/>
    <x v="2"/>
    <n v="1.5119E-2"/>
    <n v="-5.5555558070574662E-10"/>
    <n v="1.511899944444442E-2"/>
    <s v="."/>
    <n v="0"/>
    <n v="1.511899944444442E-2"/>
    <n v="1.511899944444442E-2"/>
    <n v="0"/>
    <n v="1.02914183333333E-2"/>
    <s v="."/>
    <n v="0"/>
    <s v="."/>
    <n v="4.8275811111111204E-3"/>
    <n v="0"/>
    <n v="3.6206858333333401E-3"/>
    <n v="1.2068952777777801E-3"/>
    <n v="0"/>
    <s v="."/>
    <n v="0"/>
    <s v="."/>
    <n v="0"/>
    <n v="0"/>
    <n v="0"/>
    <n v="0"/>
    <s v="."/>
    <e v="#N/A"/>
    <s v="."/>
    <x v="1"/>
  </r>
  <r>
    <x v="16"/>
    <s v="Industry"/>
    <x v="9"/>
    <m/>
    <x v="3"/>
    <n v="0.98622400000000021"/>
    <n v="-2.2204460492503131E-16"/>
    <n v="0.98622399999999999"/>
    <s v="."/>
    <n v="0"/>
    <n v="0.98622399999999999"/>
    <n v="0.98622399999999999"/>
    <n v="0"/>
    <n v="0.640487386111111"/>
    <s v="."/>
    <n v="0"/>
    <s v="."/>
    <n v="0.34573661388888899"/>
    <n v="3.7088827777777798E-3"/>
    <n v="0.25652079833333341"/>
    <n v="8.5506932777777794E-2"/>
    <n v="0"/>
    <s v="."/>
    <n v="0"/>
    <s v="."/>
    <n v="0"/>
    <n v="0"/>
    <n v="0"/>
    <n v="0"/>
    <s v="."/>
    <e v="#N/A"/>
    <s v="."/>
    <x v="1"/>
  </r>
  <r>
    <x v="16"/>
    <s v="Industry"/>
    <x v="9"/>
    <m/>
    <x v="4"/>
    <n v="0.27097899999999997"/>
    <n v="2.2204460492503131E-16"/>
    <n v="0.27097900000000019"/>
    <s v="."/>
    <n v="0"/>
    <n v="0.27097900000000019"/>
    <n v="0.27097900000000019"/>
    <n v="0"/>
    <n v="0.184474846666667"/>
    <s v="."/>
    <n v="0"/>
    <s v="."/>
    <n v="8.6504153333333195E-2"/>
    <n v="0"/>
    <n v="6.4878114999999903E-2"/>
    <n v="2.1626038333333299E-2"/>
    <n v="0"/>
    <s v="."/>
    <n v="0"/>
    <s v="."/>
    <n v="0"/>
    <n v="0"/>
    <n v="0"/>
    <n v="0"/>
    <s v="."/>
    <e v="#N/A"/>
    <s v="."/>
    <x v="1"/>
  </r>
  <r>
    <x v="16"/>
    <s v="Industry"/>
    <x v="9"/>
    <m/>
    <x v="5"/>
    <n v="0.26167499999999999"/>
    <n v="0"/>
    <n v="0.26167499999999999"/>
    <s v="."/>
    <n v="0"/>
    <n v="0.26167499999999999"/>
    <n v="0.26167499999999999"/>
    <n v="0"/>
    <n v="0"/>
    <s v="."/>
    <n v="0"/>
    <s v="."/>
    <n v="0.26167499999999999"/>
    <n v="2.13974011111112E-2"/>
    <n v="0.18020819916666661"/>
    <n v="6.0069399722222201E-2"/>
    <n v="0"/>
    <s v="."/>
    <n v="0"/>
    <s v="."/>
    <n v="0"/>
    <n v="0"/>
    <n v="0"/>
    <n v="0"/>
    <s v="."/>
    <e v="#N/A"/>
    <s v="."/>
    <x v="1"/>
  </r>
  <r>
    <x v="16"/>
    <s v="Industry"/>
    <x v="9"/>
    <m/>
    <x v="6"/>
    <n v="1.1141540000000001"/>
    <n v="-5.5555471334400863E-10"/>
    <n v="1.1141539994444454"/>
    <s v="."/>
    <n v="0"/>
    <n v="1.1141539994444454"/>
    <n v="1.1141539994444454"/>
    <n v="0"/>
    <n v="0"/>
    <s v="."/>
    <n v="0"/>
    <s v="."/>
    <n v="1.1141539994444454"/>
    <n v="9.1105378333333403E-2"/>
    <n v="0.76728646583333404"/>
    <n v="0.25576215527777801"/>
    <n v="0"/>
    <s v="."/>
    <n v="0"/>
    <s v="."/>
    <n v="0"/>
    <n v="0"/>
    <n v="0"/>
    <n v="0"/>
    <s v="."/>
    <e v="#N/A"/>
    <s v="."/>
    <x v="1"/>
  </r>
  <r>
    <x v="16"/>
    <s v="Industry"/>
    <x v="9"/>
    <m/>
    <x v="7"/>
    <n v="0"/>
    <n v="0"/>
    <n v="0"/>
    <s v="."/>
    <n v="0"/>
    <n v="0"/>
    <n v="0"/>
    <n v="0"/>
    <n v="0"/>
    <s v="."/>
    <n v="0"/>
    <s v="."/>
    <n v="0"/>
    <n v="0"/>
    <n v="0"/>
    <n v="0"/>
    <n v="0"/>
    <s v="."/>
    <n v="0"/>
    <s v="."/>
    <n v="0"/>
    <n v="0"/>
    <n v="0"/>
    <n v="0"/>
    <s v="."/>
    <e v="#N/A"/>
    <s v="."/>
    <x v="1"/>
  </r>
  <r>
    <x v="16"/>
    <s v="Industry"/>
    <x v="9"/>
    <m/>
    <x v="8"/>
    <n v="0"/>
    <n v="0"/>
    <n v="0"/>
    <s v="."/>
    <n v="0"/>
    <n v="0"/>
    <n v="0"/>
    <n v="0"/>
    <n v="0"/>
    <s v="."/>
    <n v="0"/>
    <s v="."/>
    <n v="0"/>
    <n v="0"/>
    <n v="0"/>
    <n v="0"/>
    <n v="0"/>
    <s v="."/>
    <n v="0"/>
    <s v="."/>
    <n v="0"/>
    <n v="0"/>
    <n v="0"/>
    <n v="0"/>
    <s v="."/>
    <e v="#N/A"/>
    <s v="."/>
    <x v="1"/>
  </r>
  <r>
    <x v="16"/>
    <s v="Industry"/>
    <x v="9"/>
    <m/>
    <x v="9"/>
    <s v="-"/>
    <n v="0"/>
    <n v="0"/>
    <s v="."/>
    <n v="0"/>
    <n v="0"/>
    <n v="0"/>
    <n v="0"/>
    <n v="0"/>
    <s v="."/>
    <n v="0"/>
    <s v="."/>
    <n v="0"/>
    <n v="0"/>
    <n v="0"/>
    <n v="0"/>
    <n v="0"/>
    <s v="."/>
    <n v="0"/>
    <s v="."/>
    <n v="0"/>
    <n v="0"/>
    <n v="0"/>
    <n v="0"/>
    <s v="."/>
    <e v="#N/A"/>
    <s v="."/>
    <x v="1"/>
  </r>
  <r>
    <x v="16"/>
    <s v="Industry"/>
    <x v="9"/>
    <m/>
    <x v="10"/>
    <s v="-"/>
    <n v="0"/>
    <n v="0"/>
    <s v="."/>
    <n v="0"/>
    <n v="0"/>
    <n v="0"/>
    <n v="0"/>
    <n v="0"/>
    <s v="."/>
    <n v="0"/>
    <s v="."/>
    <n v="0"/>
    <n v="0"/>
    <n v="0"/>
    <n v="0"/>
    <n v="0"/>
    <s v="."/>
    <n v="0"/>
    <s v="."/>
    <n v="0"/>
    <n v="0"/>
    <n v="0"/>
    <n v="0"/>
    <s v="."/>
    <e v="#N/A"/>
    <s v="."/>
    <x v="1"/>
  </r>
  <r>
    <x v="16"/>
    <s v="Industry"/>
    <x v="9"/>
    <m/>
    <x v="11"/>
    <n v="2.4550929999999997"/>
    <n v="-2.4129136902777777"/>
    <n v="4.2179309722222245E-2"/>
    <s v="."/>
    <n v="0"/>
    <n v="4.2179309722222245E-2"/>
    <n v="3.4743955277777801E-2"/>
    <n v="7.4353544444444438E-3"/>
    <n v="3.4743955277777801E-2"/>
    <s v="."/>
    <n v="0"/>
    <s v="."/>
    <n v="0"/>
    <n v="0"/>
    <n v="0"/>
    <n v="0"/>
    <n v="0"/>
    <s v="."/>
    <n v="5.3529147222222198E-3"/>
    <s v="."/>
    <n v="2.082439722222224E-3"/>
    <n v="0"/>
    <n v="1.04121944444444E-4"/>
    <n v="1.97831777777778E-3"/>
    <s v="."/>
    <e v="#N/A"/>
    <s v="."/>
    <x v="1"/>
  </r>
  <r>
    <x v="16"/>
    <s v="Industry"/>
    <x v="9"/>
    <m/>
    <x v="12"/>
    <n v="0"/>
    <n v="0"/>
    <n v="0"/>
    <s v="."/>
    <n v="0"/>
    <n v="0"/>
    <n v="0"/>
    <n v="0"/>
    <n v="0"/>
    <s v="."/>
    <n v="0"/>
    <s v="."/>
    <n v="0"/>
    <n v="0"/>
    <n v="0"/>
    <n v="0"/>
    <n v="0"/>
    <s v="."/>
    <n v="0"/>
    <s v="."/>
    <n v="0"/>
    <n v="0"/>
    <n v="0"/>
    <n v="0"/>
    <s v="."/>
    <e v="#N/A"/>
    <s v="."/>
    <x v="1"/>
  </r>
  <r>
    <x v="16"/>
    <s v="Industry"/>
    <x v="9"/>
    <m/>
    <x v="13"/>
    <n v="0"/>
    <n v="0"/>
    <n v="0"/>
    <s v="."/>
    <n v="0"/>
    <n v="0"/>
    <n v="0"/>
    <n v="0"/>
    <n v="0"/>
    <s v="."/>
    <n v="0"/>
    <s v="."/>
    <n v="0"/>
    <n v="0"/>
    <n v="0"/>
    <n v="0"/>
    <n v="0"/>
    <s v="."/>
    <n v="0"/>
    <s v="."/>
    <n v="0"/>
    <n v="0"/>
    <n v="0"/>
    <n v="0"/>
    <s v="."/>
    <e v="#N/A"/>
    <s v="."/>
    <x v="1"/>
  </r>
  <r>
    <x v="16"/>
    <s v="Industry"/>
    <x v="9"/>
    <m/>
    <x v="14"/>
    <n v="0"/>
    <n v="0"/>
    <n v="0"/>
    <s v="."/>
    <n v="0"/>
    <n v="0"/>
    <n v="0"/>
    <n v="0"/>
    <n v="0"/>
    <s v="."/>
    <n v="0"/>
    <s v="."/>
    <n v="0"/>
    <n v="0"/>
    <n v="0"/>
    <n v="0"/>
    <n v="0"/>
    <s v="."/>
    <n v="0"/>
    <s v="."/>
    <n v="0"/>
    <n v="0"/>
    <n v="0"/>
    <n v="0"/>
    <s v="."/>
    <e v="#N/A"/>
    <s v="."/>
    <x v="1"/>
  </r>
  <r>
    <x v="17"/>
    <s v="Industry"/>
    <x v="1"/>
    <m/>
    <x v="1"/>
    <s v="-"/>
    <n v="2.5657669016666662"/>
    <n v="2.5657669016666662"/>
    <s v="."/>
    <n v="0"/>
    <n v="2.5657669016666662"/>
    <n v="2.2338211672222221"/>
    <n v="0.33194573444444397"/>
    <n v="1.2523709555555556"/>
    <s v="."/>
    <n v="0"/>
    <s v="."/>
    <n v="0.98145021166666657"/>
    <n v="0.12732521166666672"/>
    <n v="1.165487000000001E-2"/>
    <n v="1.13807188888889E-2"/>
    <n v="0.83108941111111101"/>
    <s v="."/>
    <n v="3.7091013055555566E-2"/>
    <s v="."/>
    <n v="0.29485472138888841"/>
    <n v="0"/>
    <n v="1.8212334444444402E-2"/>
    <n v="0.27664238694444399"/>
    <s v="."/>
    <e v="#N/A"/>
    <s v="."/>
    <x v="2"/>
  </r>
  <r>
    <x v="17"/>
    <s v="Industry"/>
    <x v="1"/>
    <m/>
    <x v="2"/>
    <s v="-"/>
    <n v="1.0944444447222219"/>
    <n v="1.0944444447222219"/>
    <s v="."/>
    <n v="0"/>
    <n v="1.0944444447222219"/>
    <n v="1.0944444447222219"/>
    <n v="0"/>
    <n v="0.85586348499999998"/>
    <s v="."/>
    <n v="0"/>
    <s v="."/>
    <n v="0.23858095972222201"/>
    <n v="0"/>
    <n v="5.82715083333333E-3"/>
    <n v="1.13450366666667E-2"/>
    <n v="0.22140877222222199"/>
    <s v="."/>
    <n v="0"/>
    <s v="."/>
    <n v="0"/>
    <n v="0"/>
    <n v="0"/>
    <n v="0"/>
    <s v="."/>
    <e v="#N/A"/>
    <s v="."/>
    <x v="2"/>
  </r>
  <r>
    <x v="17"/>
    <s v="Industry"/>
    <x v="1"/>
    <m/>
    <x v="3"/>
    <s v="-"/>
    <n v="0.36388888888888898"/>
    <n v="0.36388888888888898"/>
    <s v="."/>
    <n v="0"/>
    <n v="0.36388888888888898"/>
    <n v="0.36388888888888898"/>
    <n v="0"/>
    <n v="0.36388888888888898"/>
    <s v="."/>
    <n v="0"/>
    <s v="."/>
    <n v="0"/>
    <n v="0"/>
    <n v="0"/>
    <n v="0"/>
    <n v="0"/>
    <s v="."/>
    <n v="0"/>
    <s v="."/>
    <n v="0"/>
    <n v="0"/>
    <n v="0"/>
    <n v="0"/>
    <s v="."/>
    <e v="#N/A"/>
    <s v="."/>
    <x v="2"/>
  </r>
  <r>
    <x v="17"/>
    <s v="Industry"/>
    <x v="1"/>
    <m/>
    <x v="4"/>
    <s v="-"/>
    <n v="0"/>
    <n v="0"/>
    <s v="."/>
    <n v="0"/>
    <n v="0"/>
    <n v="0"/>
    <n v="0"/>
    <n v="0"/>
    <s v="."/>
    <n v="0"/>
    <s v="."/>
    <n v="0"/>
    <n v="0"/>
    <n v="0"/>
    <n v="0"/>
    <n v="0"/>
    <s v="."/>
    <n v="0"/>
    <s v="."/>
    <n v="0"/>
    <n v="0"/>
    <n v="0"/>
    <n v="0"/>
    <s v="."/>
    <e v="#N/A"/>
    <s v="."/>
    <x v="2"/>
  </r>
  <r>
    <x v="17"/>
    <s v="Industry"/>
    <x v="1"/>
    <m/>
    <x v="5"/>
    <s v="-"/>
    <n v="0"/>
    <n v="0"/>
    <s v="."/>
    <n v="0"/>
    <n v="0"/>
    <n v="0"/>
    <n v="0"/>
    <n v="0"/>
    <s v="."/>
    <n v="0"/>
    <s v="."/>
    <n v="0"/>
    <n v="0"/>
    <n v="0"/>
    <n v="0"/>
    <n v="0"/>
    <s v="."/>
    <n v="0"/>
    <s v="."/>
    <n v="0"/>
    <n v="0"/>
    <n v="0"/>
    <n v="0"/>
    <s v="."/>
    <e v="#N/A"/>
    <s v="."/>
    <x v="2"/>
  </r>
  <r>
    <x v="17"/>
    <s v="Industry"/>
    <x v="1"/>
    <m/>
    <x v="6"/>
    <s v="-"/>
    <n v="0"/>
    <n v="0"/>
    <s v="."/>
    <n v="0"/>
    <n v="0"/>
    <n v="0"/>
    <n v="0"/>
    <n v="0"/>
    <s v="."/>
    <n v="0"/>
    <s v="."/>
    <n v="0"/>
    <n v="0"/>
    <n v="0"/>
    <n v="0"/>
    <n v="0"/>
    <s v="."/>
    <n v="0"/>
    <s v="."/>
    <n v="0"/>
    <n v="0"/>
    <n v="0"/>
    <n v="0"/>
    <s v="."/>
    <e v="#N/A"/>
    <s v="."/>
    <x v="2"/>
  </r>
  <r>
    <x v="17"/>
    <s v="Industry"/>
    <x v="1"/>
    <m/>
    <x v="7"/>
    <s v="-"/>
    <n v="0.1222222222222223"/>
    <n v="0.1222222222222223"/>
    <s v="."/>
    <n v="0"/>
    <n v="0.1222222222222223"/>
    <n v="0.1222222222222223"/>
    <n v="0"/>
    <n v="0"/>
    <s v="."/>
    <n v="0"/>
    <s v="."/>
    <n v="0.1222222222222223"/>
    <n v="0.1222222222222223"/>
    <n v="0"/>
    <n v="0"/>
    <n v="0"/>
    <s v="."/>
    <n v="0"/>
    <s v="."/>
    <n v="0"/>
    <n v="0"/>
    <n v="0"/>
    <n v="0"/>
    <s v="."/>
    <e v="#N/A"/>
    <s v="."/>
    <x v="2"/>
  </r>
  <r>
    <x v="17"/>
    <s v="Industry"/>
    <x v="1"/>
    <m/>
    <x v="8"/>
    <s v="-"/>
    <n v="0"/>
    <n v="0"/>
    <s v="."/>
    <n v="0"/>
    <n v="0"/>
    <n v="0"/>
    <n v="0"/>
    <n v="0"/>
    <s v="."/>
    <n v="0"/>
    <s v="."/>
    <n v="0"/>
    <n v="0"/>
    <n v="0"/>
    <n v="0"/>
    <n v="0"/>
    <s v="."/>
    <n v="0"/>
    <s v="."/>
    <n v="0"/>
    <n v="0"/>
    <n v="0"/>
    <n v="0"/>
    <s v="."/>
    <e v="#N/A"/>
    <s v="."/>
    <x v="2"/>
  </r>
  <r>
    <x v="17"/>
    <s v="Industry"/>
    <x v="1"/>
    <m/>
    <x v="9"/>
    <s v="-"/>
    <n v="0"/>
    <n v="0"/>
    <s v="."/>
    <n v="0"/>
    <n v="0"/>
    <n v="0"/>
    <n v="0"/>
    <n v="0"/>
    <s v="."/>
    <n v="0"/>
    <s v="."/>
    <n v="0"/>
    <n v="0"/>
    <n v="0"/>
    <n v="0"/>
    <n v="0"/>
    <s v="."/>
    <n v="0"/>
    <s v="."/>
    <n v="0"/>
    <n v="0"/>
    <n v="0"/>
    <n v="0"/>
    <s v="."/>
    <e v="#N/A"/>
    <s v="."/>
    <x v="2"/>
  </r>
  <r>
    <x v="17"/>
    <s v="Industry"/>
    <x v="1"/>
    <m/>
    <x v="10"/>
    <s v="-"/>
    <n v="0"/>
    <n v="0"/>
    <s v="."/>
    <n v="0"/>
    <n v="0"/>
    <n v="0"/>
    <n v="0"/>
    <n v="0"/>
    <s v="."/>
    <n v="0"/>
    <s v="."/>
    <n v="0"/>
    <n v="0"/>
    <n v="0"/>
    <n v="0"/>
    <n v="0"/>
    <s v="."/>
    <n v="0"/>
    <s v="."/>
    <n v="0"/>
    <n v="0"/>
    <n v="0"/>
    <n v="0"/>
    <s v="."/>
    <e v="#N/A"/>
    <s v="."/>
    <x v="2"/>
  </r>
  <r>
    <x v="17"/>
    <s v="Industry"/>
    <x v="1"/>
    <m/>
    <x v="11"/>
    <s v="-"/>
    <n v="0.98521134638888852"/>
    <n v="0.98521134638888852"/>
    <s v="."/>
    <n v="0"/>
    <n v="0.98521134638888852"/>
    <n v="0.65326561194444444"/>
    <n v="0.33194573444444403"/>
    <n v="3.2618581666666702E-2"/>
    <s v="."/>
    <n v="0"/>
    <s v="."/>
    <n v="0.62064703027777768"/>
    <n v="5.1029894444444401E-3"/>
    <n v="5.8277199999999902E-3"/>
    <n v="3.5682222222222199E-5"/>
    <n v="0.60968063861111099"/>
    <s v="."/>
    <n v="3.7091013055555601E-2"/>
    <s v="."/>
    <n v="0.29485472138888841"/>
    <n v="0"/>
    <n v="1.8212334444444402E-2"/>
    <n v="0.27664238694444399"/>
    <s v="."/>
    <e v="#N/A"/>
    <s v="."/>
    <x v="2"/>
  </r>
  <r>
    <x v="17"/>
    <s v="Industry"/>
    <x v="1"/>
    <m/>
    <x v="12"/>
    <s v="-"/>
    <n v="0"/>
    <n v="0"/>
    <s v="."/>
    <n v="0"/>
    <n v="0"/>
    <n v="0"/>
    <n v="0"/>
    <n v="0"/>
    <s v="."/>
    <n v="0"/>
    <s v="."/>
    <n v="0"/>
    <n v="0"/>
    <n v="0"/>
    <n v="0"/>
    <n v="0"/>
    <s v="."/>
    <n v="0"/>
    <s v="."/>
    <n v="0"/>
    <n v="0"/>
    <n v="0"/>
    <n v="0"/>
    <s v="."/>
    <e v="#N/A"/>
    <s v="."/>
    <x v="2"/>
  </r>
  <r>
    <x v="17"/>
    <s v="Industry"/>
    <x v="1"/>
    <m/>
    <x v="13"/>
    <s v="-"/>
    <n v="0"/>
    <n v="0"/>
    <s v="."/>
    <n v="0"/>
    <n v="0"/>
    <n v="0"/>
    <n v="0"/>
    <n v="0"/>
    <s v="."/>
    <n v="0"/>
    <s v="."/>
    <n v="0"/>
    <n v="0"/>
    <n v="0"/>
    <n v="0"/>
    <n v="0"/>
    <s v="."/>
    <n v="0"/>
    <s v="."/>
    <n v="0"/>
    <n v="0"/>
    <n v="0"/>
    <n v="0"/>
    <s v="."/>
    <e v="#N/A"/>
    <s v="."/>
    <x v="2"/>
  </r>
  <r>
    <x v="17"/>
    <s v="Industry"/>
    <x v="1"/>
    <m/>
    <x v="14"/>
    <s v="-"/>
    <n v="0"/>
    <n v="0"/>
    <s v="."/>
    <n v="0"/>
    <n v="0"/>
    <n v="0"/>
    <n v="0"/>
    <n v="0"/>
    <s v="."/>
    <n v="0"/>
    <s v="."/>
    <n v="0"/>
    <n v="0"/>
    <n v="0"/>
    <n v="0"/>
    <n v="0"/>
    <s v="."/>
    <n v="0"/>
    <s v="."/>
    <n v="0"/>
    <n v="0"/>
    <n v="0"/>
    <n v="0"/>
    <s v="."/>
    <e v="#N/A"/>
    <s v="."/>
    <x v="2"/>
  </r>
  <r>
    <x v="17"/>
    <s v="Industry"/>
    <x v="2"/>
    <m/>
    <x v="1"/>
    <s v="-"/>
    <n v="0.99319559666666646"/>
    <n v="0.99319559666666646"/>
    <s v="."/>
    <n v="0"/>
    <n v="0.99319559666666646"/>
    <n v="0.98904331027777759"/>
    <n v="4.1522863888888897E-3"/>
    <n v="0.85740202444444424"/>
    <s v="."/>
    <n v="0"/>
    <s v="."/>
    <n v="0.13164128583333332"/>
    <n v="0"/>
    <n v="3.5125508333333395E-3"/>
    <n v="1.1708502777777799E-3"/>
    <n v="0.12695788472222219"/>
    <s v="."/>
    <n v="4.1522863888888897E-3"/>
    <s v="."/>
    <n v="0"/>
    <n v="0"/>
    <n v="0"/>
    <n v="0"/>
    <s v="."/>
    <e v="#N/A"/>
    <s v="."/>
    <x v="2"/>
  </r>
  <r>
    <x v="17"/>
    <s v="Industry"/>
    <x v="2"/>
    <m/>
    <x v="2"/>
    <s v="-"/>
    <n v="0.9722222219444443"/>
    <n v="0.9722222219444443"/>
    <s v="."/>
    <n v="0"/>
    <n v="0.9722222219444443"/>
    <n v="0.9722222219444443"/>
    <n v="0"/>
    <n v="0.84058093611111095"/>
    <s v="."/>
    <n v="0"/>
    <s v="."/>
    <n v="0.13164128583333332"/>
    <n v="0"/>
    <n v="3.5125508333333395E-3"/>
    <n v="1.1708502777777799E-3"/>
    <n v="0.12695788472222219"/>
    <s v="."/>
    <n v="0"/>
    <s v="."/>
    <n v="0"/>
    <n v="0"/>
    <n v="0"/>
    <n v="0"/>
    <s v="."/>
    <e v="#N/A"/>
    <s v="."/>
    <x v="2"/>
  </r>
  <r>
    <x v="17"/>
    <s v="Industry"/>
    <x v="2"/>
    <m/>
    <x v="3"/>
    <s v="-"/>
    <n v="0"/>
    <n v="0"/>
    <s v="."/>
    <n v="0"/>
    <n v="0"/>
    <n v="0"/>
    <n v="0"/>
    <n v="0"/>
    <s v="."/>
    <n v="0"/>
    <s v="."/>
    <n v="0"/>
    <n v="0"/>
    <n v="0"/>
    <n v="0"/>
    <n v="0"/>
    <s v="."/>
    <n v="0"/>
    <s v="."/>
    <n v="0"/>
    <n v="0"/>
    <n v="0"/>
    <n v="0"/>
    <s v="."/>
    <e v="#N/A"/>
    <s v="."/>
    <x v="2"/>
  </r>
  <r>
    <x v="17"/>
    <s v="Industry"/>
    <x v="2"/>
    <m/>
    <x v="4"/>
    <s v="-"/>
    <n v="0"/>
    <n v="0"/>
    <s v="."/>
    <n v="0"/>
    <n v="0"/>
    <n v="0"/>
    <n v="0"/>
    <n v="0"/>
    <s v="."/>
    <n v="0"/>
    <s v="."/>
    <n v="0"/>
    <n v="0"/>
    <n v="0"/>
    <n v="0"/>
    <n v="0"/>
    <s v="."/>
    <n v="0"/>
    <s v="."/>
    <n v="0"/>
    <n v="0"/>
    <n v="0"/>
    <n v="0"/>
    <s v="."/>
    <e v="#N/A"/>
    <s v="."/>
    <x v="2"/>
  </r>
  <r>
    <x v="17"/>
    <s v="Industry"/>
    <x v="2"/>
    <m/>
    <x v="5"/>
    <s v="-"/>
    <n v="0"/>
    <n v="0"/>
    <s v="."/>
    <n v="0"/>
    <n v="0"/>
    <n v="0"/>
    <n v="0"/>
    <n v="0"/>
    <s v="."/>
    <n v="0"/>
    <s v="."/>
    <n v="0"/>
    <n v="0"/>
    <n v="0"/>
    <n v="0"/>
    <n v="0"/>
    <s v="."/>
    <n v="0"/>
    <s v="."/>
    <n v="0"/>
    <n v="0"/>
    <n v="0"/>
    <n v="0"/>
    <s v="."/>
    <e v="#N/A"/>
    <s v="."/>
    <x v="2"/>
  </r>
  <r>
    <x v="17"/>
    <s v="Industry"/>
    <x v="2"/>
    <m/>
    <x v="6"/>
    <s v="-"/>
    <n v="0"/>
    <n v="0"/>
    <s v="."/>
    <n v="0"/>
    <n v="0"/>
    <n v="0"/>
    <n v="0"/>
    <n v="0"/>
    <s v="."/>
    <n v="0"/>
    <s v="."/>
    <n v="0"/>
    <n v="0"/>
    <n v="0"/>
    <n v="0"/>
    <n v="0"/>
    <s v="."/>
    <n v="0"/>
    <s v="."/>
    <n v="0"/>
    <n v="0"/>
    <n v="0"/>
    <n v="0"/>
    <s v="."/>
    <e v="#N/A"/>
    <s v="."/>
    <x v="2"/>
  </r>
  <r>
    <x v="17"/>
    <s v="Industry"/>
    <x v="2"/>
    <m/>
    <x v="7"/>
    <s v="-"/>
    <n v="0"/>
    <n v="0"/>
    <s v="."/>
    <n v="0"/>
    <n v="0"/>
    <n v="0"/>
    <n v="0"/>
    <n v="0"/>
    <s v="."/>
    <n v="0"/>
    <s v="."/>
    <n v="0"/>
    <n v="0"/>
    <n v="0"/>
    <n v="0"/>
    <n v="0"/>
    <s v="."/>
    <n v="0"/>
    <s v="."/>
    <n v="0"/>
    <n v="0"/>
    <n v="0"/>
    <n v="0"/>
    <s v="."/>
    <e v="#N/A"/>
    <s v="."/>
    <x v="2"/>
  </r>
  <r>
    <x v="17"/>
    <s v="Industry"/>
    <x v="2"/>
    <m/>
    <x v="8"/>
    <s v="-"/>
    <n v="0"/>
    <n v="0"/>
    <s v="."/>
    <n v="0"/>
    <n v="0"/>
    <n v="0"/>
    <n v="0"/>
    <n v="0"/>
    <s v="."/>
    <n v="0"/>
    <s v="."/>
    <n v="0"/>
    <n v="0"/>
    <n v="0"/>
    <n v="0"/>
    <n v="0"/>
    <s v="."/>
    <n v="0"/>
    <s v="."/>
    <n v="0"/>
    <n v="0"/>
    <n v="0"/>
    <n v="0"/>
    <s v="."/>
    <e v="#N/A"/>
    <s v="."/>
    <x v="2"/>
  </r>
  <r>
    <x v="17"/>
    <s v="Industry"/>
    <x v="2"/>
    <m/>
    <x v="9"/>
    <s v="-"/>
    <n v="0"/>
    <n v="0"/>
    <s v="."/>
    <n v="0"/>
    <n v="0"/>
    <n v="0"/>
    <n v="0"/>
    <n v="0"/>
    <s v="."/>
    <n v="0"/>
    <s v="."/>
    <n v="0"/>
    <n v="0"/>
    <n v="0"/>
    <n v="0"/>
    <n v="0"/>
    <s v="."/>
    <n v="0"/>
    <s v="."/>
    <n v="0"/>
    <n v="0"/>
    <n v="0"/>
    <n v="0"/>
    <s v="."/>
    <e v="#N/A"/>
    <s v="."/>
    <x v="2"/>
  </r>
  <r>
    <x v="17"/>
    <s v="Industry"/>
    <x v="2"/>
    <m/>
    <x v="10"/>
    <s v="-"/>
    <n v="0"/>
    <n v="0"/>
    <s v="."/>
    <n v="0"/>
    <n v="0"/>
    <n v="0"/>
    <n v="0"/>
    <n v="0"/>
    <s v="."/>
    <n v="0"/>
    <s v="."/>
    <n v="0"/>
    <n v="0"/>
    <n v="0"/>
    <n v="0"/>
    <n v="0"/>
    <s v="."/>
    <n v="0"/>
    <s v="."/>
    <n v="0"/>
    <n v="0"/>
    <n v="0"/>
    <n v="0"/>
    <s v="."/>
    <e v="#N/A"/>
    <s v="."/>
    <x v="2"/>
  </r>
  <r>
    <x v="17"/>
    <s v="Industry"/>
    <x v="2"/>
    <m/>
    <x v="11"/>
    <s v="-"/>
    <n v="2.0973374722222188E-2"/>
    <n v="2.0973374722222188E-2"/>
    <s v="."/>
    <n v="0"/>
    <n v="2.0973374722222188E-2"/>
    <n v="1.68210883333333E-2"/>
    <n v="4.1522863888888897E-3"/>
    <n v="1.68210883333333E-2"/>
    <s v="."/>
    <n v="0"/>
    <s v="."/>
    <n v="0"/>
    <n v="0"/>
    <n v="0"/>
    <n v="0"/>
    <n v="0"/>
    <s v="."/>
    <n v="4.1522863888888897E-3"/>
    <s v="."/>
    <n v="0"/>
    <n v="0"/>
    <n v="0"/>
    <n v="0"/>
    <s v="."/>
    <e v="#N/A"/>
    <s v="."/>
    <x v="2"/>
  </r>
  <r>
    <x v="17"/>
    <s v="Industry"/>
    <x v="2"/>
    <m/>
    <x v="12"/>
    <s v="-"/>
    <n v="0"/>
    <n v="0"/>
    <s v="."/>
    <n v="0"/>
    <n v="0"/>
    <n v="0"/>
    <n v="0"/>
    <n v="0"/>
    <s v="."/>
    <n v="0"/>
    <s v="."/>
    <n v="0"/>
    <n v="0"/>
    <n v="0"/>
    <n v="0"/>
    <n v="0"/>
    <s v="."/>
    <n v="0"/>
    <s v="."/>
    <n v="0"/>
    <n v="0"/>
    <n v="0"/>
    <n v="0"/>
    <s v="."/>
    <e v="#N/A"/>
    <s v="."/>
    <x v="2"/>
  </r>
  <r>
    <x v="17"/>
    <s v="Industry"/>
    <x v="2"/>
    <m/>
    <x v="13"/>
    <s v="-"/>
    <n v="0"/>
    <n v="0"/>
    <s v="."/>
    <n v="0"/>
    <n v="0"/>
    <n v="0"/>
    <n v="0"/>
    <n v="0"/>
    <s v="."/>
    <n v="0"/>
    <s v="."/>
    <n v="0"/>
    <n v="0"/>
    <n v="0"/>
    <n v="0"/>
    <n v="0"/>
    <s v="."/>
    <n v="0"/>
    <s v="."/>
    <n v="0"/>
    <n v="0"/>
    <n v="0"/>
    <n v="0"/>
    <s v="."/>
    <e v="#N/A"/>
    <s v="."/>
    <x v="2"/>
  </r>
  <r>
    <x v="17"/>
    <s v="Industry"/>
    <x v="2"/>
    <m/>
    <x v="14"/>
    <s v="-"/>
    <n v="0"/>
    <n v="0"/>
    <s v="."/>
    <n v="0"/>
    <n v="0"/>
    <n v="0"/>
    <n v="0"/>
    <n v="0"/>
    <s v="."/>
    <n v="0"/>
    <s v="."/>
    <n v="0"/>
    <n v="0"/>
    <n v="0"/>
    <n v="0"/>
    <n v="0"/>
    <s v="."/>
    <n v="0"/>
    <s v="."/>
    <n v="0"/>
    <n v="0"/>
    <n v="0"/>
    <n v="0"/>
    <s v="."/>
    <e v="#N/A"/>
    <s v="."/>
    <x v="2"/>
  </r>
  <r>
    <x v="17"/>
    <s v="Industry"/>
    <x v="3"/>
    <m/>
    <x v="1"/>
    <s v="-"/>
    <n v="4.06833055555555E-4"/>
    <n v="4.06833055555555E-4"/>
    <s v="."/>
    <n v="0"/>
    <n v="4.06833055555555E-4"/>
    <n v="0"/>
    <n v="4.06833055555555E-4"/>
    <n v="0"/>
    <s v="."/>
    <n v="0"/>
    <s v="."/>
    <n v="0"/>
    <n v="0"/>
    <n v="0"/>
    <n v="0"/>
    <n v="0"/>
    <s v="."/>
    <n v="4.06833055555555E-4"/>
    <s v="."/>
    <n v="0"/>
    <n v="0"/>
    <n v="0"/>
    <n v="0"/>
    <s v="."/>
    <e v="#N/A"/>
    <s v="."/>
    <x v="2"/>
  </r>
  <r>
    <x v="17"/>
    <s v="Industry"/>
    <x v="3"/>
    <m/>
    <x v="2"/>
    <s v="-"/>
    <n v="0"/>
    <n v="0"/>
    <s v="."/>
    <n v="0"/>
    <n v="0"/>
    <n v="0"/>
    <n v="0"/>
    <n v="0"/>
    <s v="."/>
    <n v="0"/>
    <s v="."/>
    <n v="0"/>
    <n v="0"/>
    <n v="0"/>
    <n v="0"/>
    <n v="0"/>
    <s v="."/>
    <n v="0"/>
    <s v="."/>
    <n v="0"/>
    <n v="0"/>
    <n v="0"/>
    <n v="0"/>
    <s v="."/>
    <e v="#N/A"/>
    <s v="."/>
    <x v="2"/>
  </r>
  <r>
    <x v="17"/>
    <s v="Industry"/>
    <x v="3"/>
    <m/>
    <x v="3"/>
    <s v="-"/>
    <n v="0"/>
    <n v="0"/>
    <s v="."/>
    <n v="0"/>
    <n v="0"/>
    <n v="0"/>
    <n v="0"/>
    <n v="0"/>
    <s v="."/>
    <n v="0"/>
    <s v="."/>
    <n v="0"/>
    <n v="0"/>
    <n v="0"/>
    <n v="0"/>
    <n v="0"/>
    <s v="."/>
    <n v="0"/>
    <s v="."/>
    <n v="0"/>
    <n v="0"/>
    <n v="0"/>
    <n v="0"/>
    <s v="."/>
    <e v="#N/A"/>
    <s v="."/>
    <x v="2"/>
  </r>
  <r>
    <x v="17"/>
    <s v="Industry"/>
    <x v="3"/>
    <m/>
    <x v="4"/>
    <s v="-"/>
    <n v="0"/>
    <n v="0"/>
    <s v="."/>
    <n v="0"/>
    <n v="0"/>
    <n v="0"/>
    <n v="0"/>
    <n v="0"/>
    <s v="."/>
    <n v="0"/>
    <s v="."/>
    <n v="0"/>
    <n v="0"/>
    <n v="0"/>
    <n v="0"/>
    <n v="0"/>
    <s v="."/>
    <n v="0"/>
    <s v="."/>
    <n v="0"/>
    <n v="0"/>
    <n v="0"/>
    <n v="0"/>
    <s v="."/>
    <e v="#N/A"/>
    <s v="."/>
    <x v="2"/>
  </r>
  <r>
    <x v="17"/>
    <s v="Industry"/>
    <x v="3"/>
    <m/>
    <x v="5"/>
    <s v="-"/>
    <n v="0"/>
    <n v="0"/>
    <s v="."/>
    <n v="0"/>
    <n v="0"/>
    <n v="0"/>
    <n v="0"/>
    <n v="0"/>
    <s v="."/>
    <n v="0"/>
    <s v="."/>
    <n v="0"/>
    <n v="0"/>
    <n v="0"/>
    <n v="0"/>
    <n v="0"/>
    <s v="."/>
    <n v="0"/>
    <s v="."/>
    <n v="0"/>
    <n v="0"/>
    <n v="0"/>
    <n v="0"/>
    <s v="."/>
    <e v="#N/A"/>
    <s v="."/>
    <x v="2"/>
  </r>
  <r>
    <x v="17"/>
    <s v="Industry"/>
    <x v="3"/>
    <m/>
    <x v="6"/>
    <s v="-"/>
    <n v="0"/>
    <n v="0"/>
    <s v="."/>
    <n v="0"/>
    <n v="0"/>
    <n v="0"/>
    <n v="0"/>
    <n v="0"/>
    <s v="."/>
    <n v="0"/>
    <s v="."/>
    <n v="0"/>
    <n v="0"/>
    <n v="0"/>
    <n v="0"/>
    <n v="0"/>
    <s v="."/>
    <n v="0"/>
    <s v="."/>
    <n v="0"/>
    <n v="0"/>
    <n v="0"/>
    <n v="0"/>
    <s v="."/>
    <e v="#N/A"/>
    <s v="."/>
    <x v="2"/>
  </r>
  <r>
    <x v="17"/>
    <s v="Industry"/>
    <x v="3"/>
    <m/>
    <x v="7"/>
    <s v="-"/>
    <n v="0"/>
    <n v="0"/>
    <s v="."/>
    <n v="0"/>
    <n v="0"/>
    <n v="0"/>
    <n v="0"/>
    <n v="0"/>
    <s v="."/>
    <n v="0"/>
    <s v="."/>
    <n v="0"/>
    <n v="0"/>
    <n v="0"/>
    <n v="0"/>
    <n v="0"/>
    <s v="."/>
    <n v="0"/>
    <s v="."/>
    <n v="0"/>
    <n v="0"/>
    <n v="0"/>
    <n v="0"/>
    <s v="."/>
    <e v="#N/A"/>
    <s v="."/>
    <x v="2"/>
  </r>
  <r>
    <x v="17"/>
    <s v="Industry"/>
    <x v="3"/>
    <m/>
    <x v="8"/>
    <s v="-"/>
    <n v="0"/>
    <n v="0"/>
    <s v="."/>
    <n v="0"/>
    <n v="0"/>
    <n v="0"/>
    <n v="0"/>
    <n v="0"/>
    <s v="."/>
    <n v="0"/>
    <s v="."/>
    <n v="0"/>
    <n v="0"/>
    <n v="0"/>
    <n v="0"/>
    <n v="0"/>
    <s v="."/>
    <n v="0"/>
    <s v="."/>
    <n v="0"/>
    <n v="0"/>
    <n v="0"/>
    <n v="0"/>
    <s v="."/>
    <e v="#N/A"/>
    <s v="."/>
    <x v="2"/>
  </r>
  <r>
    <x v="17"/>
    <s v="Industry"/>
    <x v="3"/>
    <m/>
    <x v="9"/>
    <s v="-"/>
    <n v="0"/>
    <n v="0"/>
    <s v="."/>
    <n v="0"/>
    <n v="0"/>
    <n v="0"/>
    <n v="0"/>
    <n v="0"/>
    <s v="."/>
    <n v="0"/>
    <s v="."/>
    <n v="0"/>
    <n v="0"/>
    <n v="0"/>
    <n v="0"/>
    <n v="0"/>
    <s v="."/>
    <n v="0"/>
    <s v="."/>
    <n v="0"/>
    <n v="0"/>
    <n v="0"/>
    <n v="0"/>
    <s v="."/>
    <e v="#N/A"/>
    <s v="."/>
    <x v="2"/>
  </r>
  <r>
    <x v="17"/>
    <s v="Industry"/>
    <x v="3"/>
    <m/>
    <x v="10"/>
    <s v="-"/>
    <n v="0"/>
    <n v="0"/>
    <s v="."/>
    <n v="0"/>
    <n v="0"/>
    <n v="0"/>
    <n v="0"/>
    <n v="0"/>
    <s v="."/>
    <n v="0"/>
    <s v="."/>
    <n v="0"/>
    <n v="0"/>
    <n v="0"/>
    <n v="0"/>
    <n v="0"/>
    <s v="."/>
    <n v="0"/>
    <s v="."/>
    <n v="0"/>
    <n v="0"/>
    <n v="0"/>
    <n v="0"/>
    <s v="."/>
    <e v="#N/A"/>
    <s v="."/>
    <x v="2"/>
  </r>
  <r>
    <x v="17"/>
    <s v="Industry"/>
    <x v="3"/>
    <m/>
    <x v="11"/>
    <s v="-"/>
    <n v="4.06833055555555E-4"/>
    <n v="4.06833055555555E-4"/>
    <s v="."/>
    <n v="0"/>
    <n v="4.06833055555555E-4"/>
    <n v="0"/>
    <n v="4.06833055555555E-4"/>
    <n v="0"/>
    <s v="."/>
    <n v="0"/>
    <s v="."/>
    <n v="0"/>
    <n v="0"/>
    <n v="0"/>
    <n v="0"/>
    <n v="0"/>
    <s v="."/>
    <n v="4.06833055555555E-4"/>
    <s v="."/>
    <n v="0"/>
    <n v="0"/>
    <n v="0"/>
    <n v="0"/>
    <s v="."/>
    <e v="#N/A"/>
    <s v="."/>
    <x v="2"/>
  </r>
  <r>
    <x v="17"/>
    <s v="Industry"/>
    <x v="3"/>
    <m/>
    <x v="12"/>
    <s v="-"/>
    <n v="0"/>
    <n v="0"/>
    <s v="."/>
    <n v="0"/>
    <n v="0"/>
    <n v="0"/>
    <n v="0"/>
    <n v="0"/>
    <s v="."/>
    <n v="0"/>
    <s v="."/>
    <n v="0"/>
    <n v="0"/>
    <n v="0"/>
    <n v="0"/>
    <n v="0"/>
    <s v="."/>
    <n v="0"/>
    <s v="."/>
    <n v="0"/>
    <n v="0"/>
    <n v="0"/>
    <n v="0"/>
    <s v="."/>
    <e v="#N/A"/>
    <s v="."/>
    <x v="2"/>
  </r>
  <r>
    <x v="17"/>
    <s v="Industry"/>
    <x v="3"/>
    <m/>
    <x v="13"/>
    <s v="-"/>
    <n v="0"/>
    <n v="0"/>
    <s v="."/>
    <n v="0"/>
    <n v="0"/>
    <n v="0"/>
    <n v="0"/>
    <n v="0"/>
    <s v="."/>
    <n v="0"/>
    <s v="."/>
    <n v="0"/>
    <n v="0"/>
    <n v="0"/>
    <n v="0"/>
    <n v="0"/>
    <s v="."/>
    <n v="0"/>
    <s v="."/>
    <n v="0"/>
    <n v="0"/>
    <n v="0"/>
    <n v="0"/>
    <s v="."/>
    <e v="#N/A"/>
    <s v="."/>
    <x v="2"/>
  </r>
  <r>
    <x v="17"/>
    <s v="Industry"/>
    <x v="3"/>
    <m/>
    <x v="14"/>
    <s v="-"/>
    <n v="0"/>
    <n v="0"/>
    <s v="."/>
    <n v="0"/>
    <n v="0"/>
    <n v="0"/>
    <n v="0"/>
    <n v="0"/>
    <s v="."/>
    <n v="0"/>
    <s v="."/>
    <n v="0"/>
    <n v="0"/>
    <n v="0"/>
    <n v="0"/>
    <n v="0"/>
    <s v="."/>
    <n v="0"/>
    <s v="."/>
    <n v="0"/>
    <n v="0"/>
    <n v="0"/>
    <n v="0"/>
    <s v="."/>
    <e v="#N/A"/>
    <s v="."/>
    <x v="2"/>
  </r>
  <r>
    <x v="17"/>
    <s v="Industry"/>
    <x v="4"/>
    <m/>
    <x v="1"/>
    <s v="-"/>
    <n v="0.61089999972222209"/>
    <n v="0.61089999972222209"/>
    <s v="."/>
    <n v="0"/>
    <n v="0.61089999972222209"/>
    <n v="0.61089999972222209"/>
    <n v="0"/>
    <n v="0"/>
    <s v="."/>
    <n v="0"/>
    <s v="."/>
    <n v="0.61089999972222209"/>
    <n v="1.2193611111111101E-3"/>
    <n v="0"/>
    <n v="0"/>
    <n v="0.60968063861111099"/>
    <s v="."/>
    <n v="0"/>
    <s v="."/>
    <n v="0"/>
    <n v="0"/>
    <n v="0"/>
    <n v="0"/>
    <s v="."/>
    <e v="#N/A"/>
    <s v="."/>
    <x v="2"/>
  </r>
  <r>
    <x v="17"/>
    <s v="Industry"/>
    <x v="4"/>
    <m/>
    <x v="2"/>
    <s v="-"/>
    <n v="0"/>
    <n v="0"/>
    <s v="."/>
    <n v="0"/>
    <n v="0"/>
    <n v="0"/>
    <n v="0"/>
    <n v="0"/>
    <s v="."/>
    <n v="0"/>
    <s v="."/>
    <n v="0"/>
    <n v="0"/>
    <n v="0"/>
    <n v="0"/>
    <n v="0"/>
    <s v="."/>
    <n v="0"/>
    <s v="."/>
    <n v="0"/>
    <n v="0"/>
    <n v="0"/>
    <n v="0"/>
    <s v="."/>
    <e v="#N/A"/>
    <s v="."/>
    <x v="2"/>
  </r>
  <r>
    <x v="17"/>
    <s v="Industry"/>
    <x v="4"/>
    <m/>
    <x v="3"/>
    <s v="-"/>
    <n v="0"/>
    <n v="0"/>
    <s v="."/>
    <n v="0"/>
    <n v="0"/>
    <n v="0"/>
    <n v="0"/>
    <n v="0"/>
    <s v="."/>
    <n v="0"/>
    <s v="."/>
    <n v="0"/>
    <n v="0"/>
    <n v="0"/>
    <n v="0"/>
    <n v="0"/>
    <s v="."/>
    <n v="0"/>
    <s v="."/>
    <n v="0"/>
    <n v="0"/>
    <n v="0"/>
    <n v="0"/>
    <s v="."/>
    <e v="#N/A"/>
    <s v="."/>
    <x v="2"/>
  </r>
  <r>
    <x v="17"/>
    <s v="Industry"/>
    <x v="4"/>
    <m/>
    <x v="4"/>
    <s v="-"/>
    <n v="0"/>
    <n v="0"/>
    <s v="."/>
    <n v="0"/>
    <n v="0"/>
    <n v="0"/>
    <n v="0"/>
    <n v="0"/>
    <s v="."/>
    <n v="0"/>
    <s v="."/>
    <n v="0"/>
    <n v="0"/>
    <n v="0"/>
    <n v="0"/>
    <n v="0"/>
    <s v="."/>
    <n v="0"/>
    <s v="."/>
    <n v="0"/>
    <n v="0"/>
    <n v="0"/>
    <n v="0"/>
    <s v="."/>
    <e v="#N/A"/>
    <s v="."/>
    <x v="2"/>
  </r>
  <r>
    <x v="17"/>
    <s v="Industry"/>
    <x v="4"/>
    <m/>
    <x v="5"/>
    <s v="-"/>
    <n v="0"/>
    <n v="0"/>
    <s v="."/>
    <n v="0"/>
    <n v="0"/>
    <n v="0"/>
    <n v="0"/>
    <n v="0"/>
    <s v="."/>
    <n v="0"/>
    <s v="."/>
    <n v="0"/>
    <n v="0"/>
    <n v="0"/>
    <n v="0"/>
    <n v="0"/>
    <s v="."/>
    <n v="0"/>
    <s v="."/>
    <n v="0"/>
    <n v="0"/>
    <n v="0"/>
    <n v="0"/>
    <s v="."/>
    <e v="#N/A"/>
    <s v="."/>
    <x v="2"/>
  </r>
  <r>
    <x v="17"/>
    <s v="Industry"/>
    <x v="4"/>
    <m/>
    <x v="6"/>
    <s v="-"/>
    <n v="0"/>
    <n v="0"/>
    <s v="."/>
    <n v="0"/>
    <n v="0"/>
    <n v="0"/>
    <n v="0"/>
    <n v="0"/>
    <s v="."/>
    <n v="0"/>
    <s v="."/>
    <n v="0"/>
    <n v="0"/>
    <n v="0"/>
    <n v="0"/>
    <n v="0"/>
    <s v="."/>
    <n v="0"/>
    <s v="."/>
    <n v="0"/>
    <n v="0"/>
    <n v="0"/>
    <n v="0"/>
    <s v="."/>
    <e v="#N/A"/>
    <s v="."/>
    <x v="2"/>
  </r>
  <r>
    <x v="17"/>
    <s v="Industry"/>
    <x v="4"/>
    <m/>
    <x v="7"/>
    <s v="-"/>
    <n v="0"/>
    <n v="0"/>
    <s v="."/>
    <n v="0"/>
    <n v="0"/>
    <n v="0"/>
    <n v="0"/>
    <n v="0"/>
    <s v="."/>
    <n v="0"/>
    <s v="."/>
    <n v="0"/>
    <n v="0"/>
    <n v="0"/>
    <n v="0"/>
    <n v="0"/>
    <s v="."/>
    <n v="0"/>
    <s v="."/>
    <n v="0"/>
    <n v="0"/>
    <n v="0"/>
    <n v="0"/>
    <s v="."/>
    <e v="#N/A"/>
    <s v="."/>
    <x v="2"/>
  </r>
  <r>
    <x v="17"/>
    <s v="Industry"/>
    <x v="4"/>
    <m/>
    <x v="8"/>
    <s v="-"/>
    <n v="0"/>
    <n v="0"/>
    <s v="."/>
    <n v="0"/>
    <n v="0"/>
    <n v="0"/>
    <n v="0"/>
    <n v="0"/>
    <s v="."/>
    <n v="0"/>
    <s v="."/>
    <n v="0"/>
    <n v="0"/>
    <n v="0"/>
    <n v="0"/>
    <n v="0"/>
    <s v="."/>
    <n v="0"/>
    <s v="."/>
    <n v="0"/>
    <n v="0"/>
    <n v="0"/>
    <n v="0"/>
    <s v="."/>
    <e v="#N/A"/>
    <s v="."/>
    <x v="2"/>
  </r>
  <r>
    <x v="17"/>
    <s v="Industry"/>
    <x v="4"/>
    <m/>
    <x v="9"/>
    <s v="-"/>
    <n v="0"/>
    <n v="0"/>
    <s v="."/>
    <n v="0"/>
    <n v="0"/>
    <n v="0"/>
    <n v="0"/>
    <n v="0"/>
    <s v="."/>
    <n v="0"/>
    <s v="."/>
    <n v="0"/>
    <n v="0"/>
    <n v="0"/>
    <n v="0"/>
    <n v="0"/>
    <s v="."/>
    <n v="0"/>
    <s v="."/>
    <n v="0"/>
    <n v="0"/>
    <n v="0"/>
    <n v="0"/>
    <s v="."/>
    <e v="#N/A"/>
    <s v="."/>
    <x v="2"/>
  </r>
  <r>
    <x v="17"/>
    <s v="Industry"/>
    <x v="4"/>
    <m/>
    <x v="10"/>
    <s v="-"/>
    <n v="0"/>
    <n v="0"/>
    <s v="."/>
    <n v="0"/>
    <n v="0"/>
    <n v="0"/>
    <n v="0"/>
    <n v="0"/>
    <s v="."/>
    <n v="0"/>
    <s v="."/>
    <n v="0"/>
    <n v="0"/>
    <n v="0"/>
    <n v="0"/>
    <n v="0"/>
    <s v="."/>
    <n v="0"/>
    <s v="."/>
    <n v="0"/>
    <n v="0"/>
    <n v="0"/>
    <n v="0"/>
    <s v="."/>
    <e v="#N/A"/>
    <s v="."/>
    <x v="2"/>
  </r>
  <r>
    <x v="17"/>
    <s v="Industry"/>
    <x v="4"/>
    <m/>
    <x v="11"/>
    <s v="-"/>
    <n v="0.61089999972222209"/>
    <n v="0.61089999972222209"/>
    <s v="."/>
    <n v="0"/>
    <n v="0.61089999972222209"/>
    <n v="0.61089999972222209"/>
    <n v="0"/>
    <n v="0"/>
    <s v="."/>
    <n v="0"/>
    <s v="."/>
    <n v="0.61089999972222209"/>
    <n v="1.2193611111111101E-3"/>
    <n v="0"/>
    <n v="0"/>
    <n v="0.60968063861111099"/>
    <s v="."/>
    <n v="0"/>
    <s v="."/>
    <n v="0"/>
    <n v="0"/>
    <n v="0"/>
    <n v="0"/>
    <s v="."/>
    <e v="#N/A"/>
    <s v="."/>
    <x v="2"/>
  </r>
  <r>
    <x v="17"/>
    <s v="Industry"/>
    <x v="4"/>
    <m/>
    <x v="12"/>
    <s v="-"/>
    <n v="0"/>
    <n v="0"/>
    <s v="."/>
    <n v="0"/>
    <n v="0"/>
    <n v="0"/>
    <n v="0"/>
    <n v="0"/>
    <s v="."/>
    <n v="0"/>
    <s v="."/>
    <n v="0"/>
    <n v="0"/>
    <n v="0"/>
    <n v="0"/>
    <n v="0"/>
    <s v="."/>
    <n v="0"/>
    <s v="."/>
    <n v="0"/>
    <n v="0"/>
    <n v="0"/>
    <n v="0"/>
    <s v="."/>
    <e v="#N/A"/>
    <s v="."/>
    <x v="2"/>
  </r>
  <r>
    <x v="17"/>
    <s v="Industry"/>
    <x v="4"/>
    <m/>
    <x v="13"/>
    <s v="-"/>
    <n v="0"/>
    <n v="0"/>
    <s v="."/>
    <n v="0"/>
    <n v="0"/>
    <n v="0"/>
    <n v="0"/>
    <n v="0"/>
    <s v="."/>
    <n v="0"/>
    <s v="."/>
    <n v="0"/>
    <n v="0"/>
    <n v="0"/>
    <n v="0"/>
    <n v="0"/>
    <s v="."/>
    <n v="0"/>
    <s v="."/>
    <n v="0"/>
    <n v="0"/>
    <n v="0"/>
    <n v="0"/>
    <s v="."/>
    <e v="#N/A"/>
    <s v="."/>
    <x v="2"/>
  </r>
  <r>
    <x v="17"/>
    <s v="Industry"/>
    <x v="4"/>
    <m/>
    <x v="14"/>
    <s v="-"/>
    <n v="0"/>
    <n v="0"/>
    <s v="."/>
    <n v="0"/>
    <n v="0"/>
    <n v="0"/>
    <n v="0"/>
    <n v="0"/>
    <s v="."/>
    <n v="0"/>
    <s v="."/>
    <n v="0"/>
    <n v="0"/>
    <n v="0"/>
    <n v="0"/>
    <n v="0"/>
    <s v="."/>
    <n v="0"/>
    <s v="."/>
    <n v="0"/>
    <n v="0"/>
    <n v="0"/>
    <n v="0"/>
    <s v="."/>
    <e v="#N/A"/>
    <s v="."/>
    <x v="2"/>
  </r>
  <r>
    <x v="17"/>
    <s v="Industry"/>
    <x v="5"/>
    <m/>
    <x v="1"/>
    <s v="-"/>
    <n v="0.37228618222222221"/>
    <n v="0.37228618222222221"/>
    <s v="."/>
    <n v="0"/>
    <n v="0.37228618222222221"/>
    <n v="0.13801971527777776"/>
    <n v="0.23426646694444445"/>
    <n v="3.1080042222222201E-2"/>
    <s v="."/>
    <n v="0"/>
    <s v="."/>
    <n v="0.10693967305555556"/>
    <n v="0"/>
    <n v="2.3145991666666649E-3"/>
    <n v="1.0174186111111099E-2"/>
    <n v="9.4450887777777798E-2"/>
    <s v="."/>
    <n v="1.6852694444444399E-4"/>
    <s v="."/>
    <n v="0.23409794"/>
    <n v="0"/>
    <n v="0"/>
    <n v="0.23409794"/>
    <s v="."/>
    <e v="#N/A"/>
    <s v="."/>
    <x v="2"/>
  </r>
  <r>
    <x v="17"/>
    <s v="Industry"/>
    <x v="5"/>
    <m/>
    <x v="2"/>
    <s v="-"/>
    <n v="0.12222222194444446"/>
    <n v="0.12222222194444446"/>
    <s v="."/>
    <n v="0"/>
    <n v="0.12222222194444446"/>
    <n v="0.12222222194444446"/>
    <n v="0"/>
    <n v="1.52825488888889E-2"/>
    <s v="."/>
    <n v="0"/>
    <s v="."/>
    <n v="0.10693967305555556"/>
    <n v="0"/>
    <n v="2.3145991666666649E-3"/>
    <n v="1.0174186111111099E-2"/>
    <n v="9.4450887777777798E-2"/>
    <s v="."/>
    <n v="0"/>
    <s v="."/>
    <n v="0"/>
    <n v="0"/>
    <n v="0"/>
    <n v="0"/>
    <s v="."/>
    <e v="#N/A"/>
    <s v="."/>
    <x v="2"/>
  </r>
  <r>
    <x v="17"/>
    <s v="Industry"/>
    <x v="5"/>
    <m/>
    <x v="3"/>
    <s v="-"/>
    <n v="0"/>
    <n v="0"/>
    <s v="."/>
    <n v="0"/>
    <n v="0"/>
    <n v="0"/>
    <n v="0"/>
    <n v="0"/>
    <s v="."/>
    <n v="0"/>
    <s v="."/>
    <n v="0"/>
    <n v="0"/>
    <n v="0"/>
    <n v="0"/>
    <n v="0"/>
    <s v="."/>
    <n v="0"/>
    <s v="."/>
    <n v="0"/>
    <n v="0"/>
    <n v="0"/>
    <n v="0"/>
    <s v="."/>
    <e v="#N/A"/>
    <s v="."/>
    <x v="2"/>
  </r>
  <r>
    <x v="17"/>
    <s v="Industry"/>
    <x v="5"/>
    <m/>
    <x v="4"/>
    <s v="-"/>
    <n v="0"/>
    <n v="0"/>
    <s v="."/>
    <n v="0"/>
    <n v="0"/>
    <n v="0"/>
    <n v="0"/>
    <n v="0"/>
    <s v="."/>
    <n v="0"/>
    <s v="."/>
    <n v="0"/>
    <n v="0"/>
    <n v="0"/>
    <n v="0"/>
    <n v="0"/>
    <s v="."/>
    <n v="0"/>
    <s v="."/>
    <n v="0"/>
    <n v="0"/>
    <n v="0"/>
    <n v="0"/>
    <s v="."/>
    <e v="#N/A"/>
    <s v="."/>
    <x v="2"/>
  </r>
  <r>
    <x v="17"/>
    <s v="Industry"/>
    <x v="5"/>
    <m/>
    <x v="5"/>
    <s v="-"/>
    <n v="0"/>
    <n v="0"/>
    <s v="."/>
    <n v="0"/>
    <n v="0"/>
    <n v="0"/>
    <n v="0"/>
    <n v="0"/>
    <s v="."/>
    <n v="0"/>
    <s v="."/>
    <n v="0"/>
    <n v="0"/>
    <n v="0"/>
    <n v="0"/>
    <n v="0"/>
    <s v="."/>
    <n v="0"/>
    <s v="."/>
    <n v="0"/>
    <n v="0"/>
    <n v="0"/>
    <n v="0"/>
    <s v="."/>
    <e v="#N/A"/>
    <s v="."/>
    <x v="2"/>
  </r>
  <r>
    <x v="17"/>
    <s v="Industry"/>
    <x v="5"/>
    <m/>
    <x v="6"/>
    <s v="-"/>
    <n v="0"/>
    <n v="0"/>
    <s v="."/>
    <n v="0"/>
    <n v="0"/>
    <n v="0"/>
    <n v="0"/>
    <n v="0"/>
    <s v="."/>
    <n v="0"/>
    <s v="."/>
    <n v="0"/>
    <n v="0"/>
    <n v="0"/>
    <n v="0"/>
    <n v="0"/>
    <s v="."/>
    <n v="0"/>
    <s v="."/>
    <n v="0"/>
    <n v="0"/>
    <n v="0"/>
    <n v="0"/>
    <s v="."/>
    <e v="#N/A"/>
    <s v="."/>
    <x v="2"/>
  </r>
  <r>
    <x v="17"/>
    <s v="Industry"/>
    <x v="5"/>
    <m/>
    <x v="7"/>
    <s v="-"/>
    <n v="0"/>
    <n v="0"/>
    <s v="."/>
    <n v="0"/>
    <n v="0"/>
    <n v="0"/>
    <n v="0"/>
    <n v="0"/>
    <s v="."/>
    <n v="0"/>
    <s v="."/>
    <n v="0"/>
    <n v="0"/>
    <n v="0"/>
    <n v="0"/>
    <n v="0"/>
    <s v="."/>
    <n v="0"/>
    <s v="."/>
    <n v="0"/>
    <n v="0"/>
    <n v="0"/>
    <n v="0"/>
    <s v="."/>
    <e v="#N/A"/>
    <s v="."/>
    <x v="2"/>
  </r>
  <r>
    <x v="17"/>
    <s v="Industry"/>
    <x v="5"/>
    <m/>
    <x v="8"/>
    <s v="-"/>
    <n v="0"/>
    <n v="0"/>
    <s v="."/>
    <n v="0"/>
    <n v="0"/>
    <n v="0"/>
    <n v="0"/>
    <n v="0"/>
    <s v="."/>
    <n v="0"/>
    <s v="."/>
    <n v="0"/>
    <n v="0"/>
    <n v="0"/>
    <n v="0"/>
    <n v="0"/>
    <s v="."/>
    <n v="0"/>
    <s v="."/>
    <n v="0"/>
    <n v="0"/>
    <n v="0"/>
    <n v="0"/>
    <s v="."/>
    <e v="#N/A"/>
    <s v="."/>
    <x v="2"/>
  </r>
  <r>
    <x v="17"/>
    <s v="Industry"/>
    <x v="5"/>
    <m/>
    <x v="9"/>
    <s v="-"/>
    <n v="0"/>
    <n v="0"/>
    <s v="."/>
    <n v="0"/>
    <n v="0"/>
    <n v="0"/>
    <n v="0"/>
    <n v="0"/>
    <s v="."/>
    <n v="0"/>
    <s v="."/>
    <n v="0"/>
    <n v="0"/>
    <n v="0"/>
    <n v="0"/>
    <n v="0"/>
    <s v="."/>
    <n v="0"/>
    <s v="."/>
    <n v="0"/>
    <n v="0"/>
    <n v="0"/>
    <n v="0"/>
    <s v="."/>
    <e v="#N/A"/>
    <s v="."/>
    <x v="2"/>
  </r>
  <r>
    <x v="17"/>
    <s v="Industry"/>
    <x v="5"/>
    <m/>
    <x v="10"/>
    <s v="-"/>
    <n v="0"/>
    <n v="0"/>
    <s v="."/>
    <n v="0"/>
    <n v="0"/>
    <n v="0"/>
    <n v="0"/>
    <n v="0"/>
    <s v="."/>
    <n v="0"/>
    <s v="."/>
    <n v="0"/>
    <n v="0"/>
    <n v="0"/>
    <n v="0"/>
    <n v="0"/>
    <s v="."/>
    <n v="0"/>
    <s v="."/>
    <n v="0"/>
    <n v="0"/>
    <n v="0"/>
    <n v="0"/>
    <s v="."/>
    <e v="#N/A"/>
    <s v="."/>
    <x v="2"/>
  </r>
  <r>
    <x v="17"/>
    <s v="Industry"/>
    <x v="5"/>
    <m/>
    <x v="11"/>
    <s v="-"/>
    <n v="0.25006396027777777"/>
    <n v="0.25006396027777777"/>
    <s v="."/>
    <n v="0"/>
    <n v="0.25006396027777777"/>
    <n v="1.5797493333333301E-2"/>
    <n v="0.23426646694444445"/>
    <n v="1.5797493333333301E-2"/>
    <s v="."/>
    <n v="0"/>
    <s v="."/>
    <n v="0"/>
    <n v="0"/>
    <n v="0"/>
    <n v="0"/>
    <n v="0"/>
    <s v="."/>
    <n v="1.6852694444444399E-4"/>
    <s v="."/>
    <n v="0.23409794"/>
    <n v="0"/>
    <n v="0"/>
    <n v="0.23409794"/>
    <s v="."/>
    <e v="#N/A"/>
    <s v="."/>
    <x v="2"/>
  </r>
  <r>
    <x v="17"/>
    <s v="Industry"/>
    <x v="5"/>
    <m/>
    <x v="12"/>
    <s v="-"/>
    <n v="0"/>
    <n v="0"/>
    <s v="."/>
    <n v="0"/>
    <n v="0"/>
    <n v="0"/>
    <n v="0"/>
    <n v="0"/>
    <s v="."/>
    <n v="0"/>
    <s v="."/>
    <n v="0"/>
    <n v="0"/>
    <n v="0"/>
    <n v="0"/>
    <n v="0"/>
    <s v="."/>
    <n v="0"/>
    <s v="."/>
    <n v="0"/>
    <n v="0"/>
    <n v="0"/>
    <n v="0"/>
    <s v="."/>
    <e v="#N/A"/>
    <s v="."/>
    <x v="2"/>
  </r>
  <r>
    <x v="17"/>
    <s v="Industry"/>
    <x v="5"/>
    <m/>
    <x v="13"/>
    <s v="-"/>
    <n v="0"/>
    <n v="0"/>
    <s v="."/>
    <n v="0"/>
    <n v="0"/>
    <n v="0"/>
    <n v="0"/>
    <n v="0"/>
    <s v="."/>
    <n v="0"/>
    <s v="."/>
    <n v="0"/>
    <n v="0"/>
    <n v="0"/>
    <n v="0"/>
    <n v="0"/>
    <s v="."/>
    <n v="0"/>
    <s v="."/>
    <n v="0"/>
    <n v="0"/>
    <n v="0"/>
    <n v="0"/>
    <s v="."/>
    <e v="#N/A"/>
    <s v="."/>
    <x v="2"/>
  </r>
  <r>
    <x v="17"/>
    <s v="Industry"/>
    <x v="5"/>
    <m/>
    <x v="14"/>
    <s v="-"/>
    <n v="0"/>
    <n v="0"/>
    <s v="."/>
    <n v="0"/>
    <n v="0"/>
    <n v="0"/>
    <n v="0"/>
    <n v="0"/>
    <s v="."/>
    <n v="0"/>
    <s v="."/>
    <n v="0"/>
    <n v="0"/>
    <n v="0"/>
    <n v="0"/>
    <n v="0"/>
    <s v="."/>
    <n v="0"/>
    <s v="."/>
    <n v="0"/>
    <n v="0"/>
    <n v="0"/>
    <n v="0"/>
    <s v="."/>
    <e v="#N/A"/>
    <s v="."/>
    <x v="2"/>
  </r>
  <r>
    <x v="17"/>
    <s v="Industry"/>
    <x v="6"/>
    <m/>
    <x v="1"/>
    <s v="-"/>
    <n v="2.3407361111111099E-4"/>
    <n v="2.3407361111111099E-4"/>
    <s v="."/>
    <n v="0"/>
    <n v="2.3407361111111099E-4"/>
    <n v="0"/>
    <n v="2.3407361111111099E-4"/>
    <n v="0"/>
    <s v="."/>
    <n v="0"/>
    <s v="."/>
    <n v="0"/>
    <n v="0"/>
    <n v="0"/>
    <n v="0"/>
    <n v="0"/>
    <s v="."/>
    <n v="2.3407361111111099E-4"/>
    <s v="."/>
    <n v="0"/>
    <n v="0"/>
    <n v="0"/>
    <n v="0"/>
    <s v="."/>
    <e v="#N/A"/>
    <s v="."/>
    <x v="2"/>
  </r>
  <r>
    <x v="17"/>
    <s v="Industry"/>
    <x v="6"/>
    <m/>
    <x v="2"/>
    <s v="-"/>
    <n v="0"/>
    <n v="0"/>
    <s v="."/>
    <n v="0"/>
    <n v="0"/>
    <n v="0"/>
    <n v="0"/>
    <n v="0"/>
    <s v="."/>
    <n v="0"/>
    <s v="."/>
    <n v="0"/>
    <n v="0"/>
    <n v="0"/>
    <n v="0"/>
    <n v="0"/>
    <s v="."/>
    <n v="0"/>
    <s v="."/>
    <n v="0"/>
    <n v="0"/>
    <n v="0"/>
    <n v="0"/>
    <s v="."/>
    <e v="#N/A"/>
    <s v="."/>
    <x v="2"/>
  </r>
  <r>
    <x v="17"/>
    <s v="Industry"/>
    <x v="6"/>
    <m/>
    <x v="3"/>
    <s v="-"/>
    <n v="0"/>
    <n v="0"/>
    <s v="."/>
    <n v="0"/>
    <n v="0"/>
    <n v="0"/>
    <n v="0"/>
    <n v="0"/>
    <s v="."/>
    <n v="0"/>
    <s v="."/>
    <n v="0"/>
    <n v="0"/>
    <n v="0"/>
    <n v="0"/>
    <n v="0"/>
    <s v="."/>
    <n v="0"/>
    <s v="."/>
    <n v="0"/>
    <n v="0"/>
    <n v="0"/>
    <n v="0"/>
    <s v="."/>
    <e v="#N/A"/>
    <s v="."/>
    <x v="2"/>
  </r>
  <r>
    <x v="17"/>
    <s v="Industry"/>
    <x v="6"/>
    <m/>
    <x v="4"/>
    <s v="-"/>
    <n v="0"/>
    <n v="0"/>
    <s v="."/>
    <n v="0"/>
    <n v="0"/>
    <n v="0"/>
    <n v="0"/>
    <n v="0"/>
    <s v="."/>
    <n v="0"/>
    <s v="."/>
    <n v="0"/>
    <n v="0"/>
    <n v="0"/>
    <n v="0"/>
    <n v="0"/>
    <s v="."/>
    <n v="0"/>
    <s v="."/>
    <n v="0"/>
    <n v="0"/>
    <n v="0"/>
    <n v="0"/>
    <s v="."/>
    <e v="#N/A"/>
    <s v="."/>
    <x v="2"/>
  </r>
  <r>
    <x v="17"/>
    <s v="Industry"/>
    <x v="6"/>
    <m/>
    <x v="5"/>
    <s v="-"/>
    <n v="0"/>
    <n v="0"/>
    <s v="."/>
    <n v="0"/>
    <n v="0"/>
    <n v="0"/>
    <n v="0"/>
    <n v="0"/>
    <s v="."/>
    <n v="0"/>
    <s v="."/>
    <n v="0"/>
    <n v="0"/>
    <n v="0"/>
    <n v="0"/>
    <n v="0"/>
    <s v="."/>
    <n v="0"/>
    <s v="."/>
    <n v="0"/>
    <n v="0"/>
    <n v="0"/>
    <n v="0"/>
    <s v="."/>
    <e v="#N/A"/>
    <s v="."/>
    <x v="2"/>
  </r>
  <r>
    <x v="17"/>
    <s v="Industry"/>
    <x v="6"/>
    <m/>
    <x v="6"/>
    <s v="-"/>
    <n v="0"/>
    <n v="0"/>
    <s v="."/>
    <n v="0"/>
    <n v="0"/>
    <n v="0"/>
    <n v="0"/>
    <n v="0"/>
    <s v="."/>
    <n v="0"/>
    <s v="."/>
    <n v="0"/>
    <n v="0"/>
    <n v="0"/>
    <n v="0"/>
    <n v="0"/>
    <s v="."/>
    <n v="0"/>
    <s v="."/>
    <n v="0"/>
    <n v="0"/>
    <n v="0"/>
    <n v="0"/>
    <s v="."/>
    <e v="#N/A"/>
    <s v="."/>
    <x v="2"/>
  </r>
  <r>
    <x v="17"/>
    <s v="Industry"/>
    <x v="6"/>
    <m/>
    <x v="7"/>
    <s v="-"/>
    <n v="0"/>
    <n v="0"/>
    <s v="."/>
    <n v="0"/>
    <n v="0"/>
    <n v="0"/>
    <n v="0"/>
    <n v="0"/>
    <s v="."/>
    <n v="0"/>
    <s v="."/>
    <n v="0"/>
    <n v="0"/>
    <n v="0"/>
    <n v="0"/>
    <n v="0"/>
    <s v="."/>
    <n v="0"/>
    <s v="."/>
    <n v="0"/>
    <n v="0"/>
    <n v="0"/>
    <n v="0"/>
    <s v="."/>
    <e v="#N/A"/>
    <s v="."/>
    <x v="2"/>
  </r>
  <r>
    <x v="17"/>
    <s v="Industry"/>
    <x v="6"/>
    <m/>
    <x v="8"/>
    <s v="-"/>
    <n v="0"/>
    <n v="0"/>
    <s v="."/>
    <n v="0"/>
    <n v="0"/>
    <n v="0"/>
    <n v="0"/>
    <n v="0"/>
    <s v="."/>
    <n v="0"/>
    <s v="."/>
    <n v="0"/>
    <n v="0"/>
    <n v="0"/>
    <n v="0"/>
    <n v="0"/>
    <s v="."/>
    <n v="0"/>
    <s v="."/>
    <n v="0"/>
    <n v="0"/>
    <n v="0"/>
    <n v="0"/>
    <s v="."/>
    <e v="#N/A"/>
    <s v="."/>
    <x v="2"/>
  </r>
  <r>
    <x v="17"/>
    <s v="Industry"/>
    <x v="6"/>
    <m/>
    <x v="9"/>
    <s v="-"/>
    <n v="0"/>
    <n v="0"/>
    <s v="."/>
    <n v="0"/>
    <n v="0"/>
    <n v="0"/>
    <n v="0"/>
    <n v="0"/>
    <s v="."/>
    <n v="0"/>
    <s v="."/>
    <n v="0"/>
    <n v="0"/>
    <n v="0"/>
    <n v="0"/>
    <n v="0"/>
    <s v="."/>
    <n v="0"/>
    <s v="."/>
    <n v="0"/>
    <n v="0"/>
    <n v="0"/>
    <n v="0"/>
    <s v="."/>
    <e v="#N/A"/>
    <s v="."/>
    <x v="2"/>
  </r>
  <r>
    <x v="17"/>
    <s v="Industry"/>
    <x v="6"/>
    <m/>
    <x v="10"/>
    <s v="-"/>
    <n v="0"/>
    <n v="0"/>
    <s v="."/>
    <n v="0"/>
    <n v="0"/>
    <n v="0"/>
    <n v="0"/>
    <n v="0"/>
    <s v="."/>
    <n v="0"/>
    <s v="."/>
    <n v="0"/>
    <n v="0"/>
    <n v="0"/>
    <n v="0"/>
    <n v="0"/>
    <s v="."/>
    <n v="0"/>
    <s v="."/>
    <n v="0"/>
    <n v="0"/>
    <n v="0"/>
    <n v="0"/>
    <s v="."/>
    <e v="#N/A"/>
    <s v="."/>
    <x v="2"/>
  </r>
  <r>
    <x v="17"/>
    <s v="Industry"/>
    <x v="6"/>
    <m/>
    <x v="11"/>
    <s v="-"/>
    <n v="2.3407361111111099E-4"/>
    <n v="2.3407361111111099E-4"/>
    <s v="."/>
    <n v="0"/>
    <n v="2.3407361111111099E-4"/>
    <n v="0"/>
    <n v="2.3407361111111099E-4"/>
    <n v="0"/>
    <s v="."/>
    <n v="0"/>
    <s v="."/>
    <n v="0"/>
    <n v="0"/>
    <n v="0"/>
    <n v="0"/>
    <n v="0"/>
    <s v="."/>
    <n v="2.3407361111111099E-4"/>
    <s v="."/>
    <n v="0"/>
    <n v="0"/>
    <n v="0"/>
    <n v="0"/>
    <s v="."/>
    <e v="#N/A"/>
    <s v="."/>
    <x v="2"/>
  </r>
  <r>
    <x v="17"/>
    <s v="Industry"/>
    <x v="6"/>
    <m/>
    <x v="12"/>
    <s v="-"/>
    <n v="0"/>
    <n v="0"/>
    <s v="."/>
    <n v="0"/>
    <n v="0"/>
    <n v="0"/>
    <n v="0"/>
    <n v="0"/>
    <s v="."/>
    <n v="0"/>
    <s v="."/>
    <n v="0"/>
    <n v="0"/>
    <n v="0"/>
    <n v="0"/>
    <n v="0"/>
    <s v="."/>
    <n v="0"/>
    <s v="."/>
    <n v="0"/>
    <n v="0"/>
    <n v="0"/>
    <n v="0"/>
    <s v="."/>
    <e v="#N/A"/>
    <s v="."/>
    <x v="2"/>
  </r>
  <r>
    <x v="17"/>
    <s v="Industry"/>
    <x v="6"/>
    <m/>
    <x v="13"/>
    <s v="-"/>
    <n v="0"/>
    <n v="0"/>
    <s v="."/>
    <n v="0"/>
    <n v="0"/>
    <n v="0"/>
    <n v="0"/>
    <n v="0"/>
    <s v="."/>
    <n v="0"/>
    <s v="."/>
    <n v="0"/>
    <n v="0"/>
    <n v="0"/>
    <n v="0"/>
    <n v="0"/>
    <s v="."/>
    <n v="0"/>
    <s v="."/>
    <n v="0"/>
    <n v="0"/>
    <n v="0"/>
    <n v="0"/>
    <s v="."/>
    <e v="#N/A"/>
    <s v="."/>
    <x v="2"/>
  </r>
  <r>
    <x v="17"/>
    <s v="Industry"/>
    <x v="6"/>
    <m/>
    <x v="14"/>
    <s v="-"/>
    <n v="0"/>
    <n v="0"/>
    <s v="."/>
    <n v="0"/>
    <n v="0"/>
    <n v="0"/>
    <n v="0"/>
    <n v="0"/>
    <s v="."/>
    <n v="0"/>
    <s v="."/>
    <n v="0"/>
    <n v="0"/>
    <n v="0"/>
    <n v="0"/>
    <n v="0"/>
    <s v="."/>
    <n v="0"/>
    <s v="."/>
    <n v="0"/>
    <n v="0"/>
    <n v="0"/>
    <n v="0"/>
    <s v="."/>
    <e v="#N/A"/>
    <s v="."/>
    <x v="2"/>
  </r>
  <r>
    <x v="17"/>
    <s v="Industry"/>
    <x v="7"/>
    <m/>
    <x v="1"/>
    <s v="-"/>
    <n v="9.4039297777777697E-2"/>
    <n v="9.4039297777777697E-2"/>
    <s v="."/>
    <n v="0"/>
    <n v="9.4039297777777697E-2"/>
    <n v="9.7470299999999916E-3"/>
    <n v="8.4292267777777707E-2"/>
    <n v="0"/>
    <s v="."/>
    <n v="0"/>
    <s v="."/>
    <n v="9.7470299999999916E-3"/>
    <n v="3.8836277777777799E-3"/>
    <n v="5.8277199999999902E-3"/>
    <n v="3.5682222222222199E-5"/>
    <n v="0"/>
    <s v="."/>
    <n v="2.3535486388888902E-2"/>
    <s v="."/>
    <n v="6.0756781388888799E-2"/>
    <n v="0"/>
    <n v="1.8212334444444402E-2"/>
    <n v="4.2544446944444397E-2"/>
    <s v="."/>
    <e v="#N/A"/>
    <s v="."/>
    <x v="2"/>
  </r>
  <r>
    <x v="17"/>
    <s v="Industry"/>
    <x v="7"/>
    <m/>
    <x v="2"/>
    <s v="-"/>
    <n v="0"/>
    <n v="0"/>
    <s v="."/>
    <n v="0"/>
    <n v="0"/>
    <n v="0"/>
    <n v="0"/>
    <n v="0"/>
    <s v="."/>
    <n v="0"/>
    <s v="."/>
    <n v="0"/>
    <n v="0"/>
    <n v="0"/>
    <n v="0"/>
    <n v="0"/>
    <s v="."/>
    <n v="0"/>
    <s v="."/>
    <n v="0"/>
    <n v="0"/>
    <n v="0"/>
    <n v="0"/>
    <s v="."/>
    <e v="#N/A"/>
    <s v="."/>
    <x v="2"/>
  </r>
  <r>
    <x v="17"/>
    <s v="Industry"/>
    <x v="7"/>
    <m/>
    <x v="3"/>
    <s v="-"/>
    <n v="0"/>
    <n v="0"/>
    <s v="."/>
    <n v="0"/>
    <n v="0"/>
    <n v="0"/>
    <n v="0"/>
    <n v="0"/>
    <s v="."/>
    <n v="0"/>
    <s v="."/>
    <n v="0"/>
    <n v="0"/>
    <n v="0"/>
    <n v="0"/>
    <n v="0"/>
    <s v="."/>
    <n v="0"/>
    <s v="."/>
    <n v="0"/>
    <n v="0"/>
    <n v="0"/>
    <n v="0"/>
    <s v="."/>
    <e v="#N/A"/>
    <s v="."/>
    <x v="2"/>
  </r>
  <r>
    <x v="17"/>
    <s v="Industry"/>
    <x v="7"/>
    <m/>
    <x v="4"/>
    <s v="-"/>
    <n v="0"/>
    <n v="0"/>
    <s v="."/>
    <n v="0"/>
    <n v="0"/>
    <n v="0"/>
    <n v="0"/>
    <n v="0"/>
    <s v="."/>
    <n v="0"/>
    <s v="."/>
    <n v="0"/>
    <n v="0"/>
    <n v="0"/>
    <n v="0"/>
    <n v="0"/>
    <s v="."/>
    <n v="0"/>
    <s v="."/>
    <n v="0"/>
    <n v="0"/>
    <n v="0"/>
    <n v="0"/>
    <s v="."/>
    <e v="#N/A"/>
    <s v="."/>
    <x v="2"/>
  </r>
  <r>
    <x v="17"/>
    <s v="Industry"/>
    <x v="7"/>
    <m/>
    <x v="5"/>
    <s v="-"/>
    <n v="0"/>
    <n v="0"/>
    <s v="."/>
    <n v="0"/>
    <n v="0"/>
    <n v="0"/>
    <n v="0"/>
    <n v="0"/>
    <s v="."/>
    <n v="0"/>
    <s v="."/>
    <n v="0"/>
    <n v="0"/>
    <n v="0"/>
    <n v="0"/>
    <n v="0"/>
    <s v="."/>
    <n v="0"/>
    <s v="."/>
    <n v="0"/>
    <n v="0"/>
    <n v="0"/>
    <n v="0"/>
    <s v="."/>
    <e v="#N/A"/>
    <s v="."/>
    <x v="2"/>
  </r>
  <r>
    <x v="17"/>
    <s v="Industry"/>
    <x v="7"/>
    <m/>
    <x v="6"/>
    <s v="-"/>
    <n v="0"/>
    <n v="0"/>
    <s v="."/>
    <n v="0"/>
    <n v="0"/>
    <n v="0"/>
    <n v="0"/>
    <n v="0"/>
    <s v="."/>
    <n v="0"/>
    <s v="."/>
    <n v="0"/>
    <n v="0"/>
    <n v="0"/>
    <n v="0"/>
    <n v="0"/>
    <s v="."/>
    <n v="0"/>
    <s v="."/>
    <n v="0"/>
    <n v="0"/>
    <n v="0"/>
    <n v="0"/>
    <s v="."/>
    <e v="#N/A"/>
    <s v="."/>
    <x v="2"/>
  </r>
  <r>
    <x v="17"/>
    <s v="Industry"/>
    <x v="7"/>
    <m/>
    <x v="7"/>
    <s v="-"/>
    <n v="0"/>
    <n v="0"/>
    <s v="."/>
    <n v="0"/>
    <n v="0"/>
    <n v="0"/>
    <n v="0"/>
    <n v="0"/>
    <s v="."/>
    <n v="0"/>
    <s v="."/>
    <n v="0"/>
    <n v="0"/>
    <n v="0"/>
    <n v="0"/>
    <n v="0"/>
    <s v="."/>
    <n v="0"/>
    <s v="."/>
    <n v="0"/>
    <n v="0"/>
    <n v="0"/>
    <n v="0"/>
    <s v="."/>
    <e v="#N/A"/>
    <s v="."/>
    <x v="2"/>
  </r>
  <r>
    <x v="17"/>
    <s v="Industry"/>
    <x v="7"/>
    <m/>
    <x v="8"/>
    <s v="-"/>
    <n v="0"/>
    <n v="0"/>
    <s v="."/>
    <n v="0"/>
    <n v="0"/>
    <n v="0"/>
    <n v="0"/>
    <n v="0"/>
    <s v="."/>
    <n v="0"/>
    <s v="."/>
    <n v="0"/>
    <n v="0"/>
    <n v="0"/>
    <n v="0"/>
    <n v="0"/>
    <s v="."/>
    <n v="0"/>
    <s v="."/>
    <n v="0"/>
    <n v="0"/>
    <n v="0"/>
    <n v="0"/>
    <s v="."/>
    <e v="#N/A"/>
    <s v="."/>
    <x v="2"/>
  </r>
  <r>
    <x v="17"/>
    <s v="Industry"/>
    <x v="7"/>
    <m/>
    <x v="9"/>
    <s v="-"/>
    <n v="0"/>
    <n v="0"/>
    <s v="."/>
    <n v="0"/>
    <n v="0"/>
    <n v="0"/>
    <n v="0"/>
    <n v="0"/>
    <s v="."/>
    <n v="0"/>
    <s v="."/>
    <n v="0"/>
    <n v="0"/>
    <n v="0"/>
    <n v="0"/>
    <n v="0"/>
    <s v="."/>
    <n v="0"/>
    <s v="."/>
    <n v="0"/>
    <n v="0"/>
    <n v="0"/>
    <n v="0"/>
    <s v="."/>
    <e v="#N/A"/>
    <s v="."/>
    <x v="2"/>
  </r>
  <r>
    <x v="17"/>
    <s v="Industry"/>
    <x v="7"/>
    <m/>
    <x v="10"/>
    <s v="-"/>
    <n v="0"/>
    <n v="0"/>
    <s v="."/>
    <n v="0"/>
    <n v="0"/>
    <n v="0"/>
    <n v="0"/>
    <n v="0"/>
    <s v="."/>
    <n v="0"/>
    <s v="."/>
    <n v="0"/>
    <n v="0"/>
    <n v="0"/>
    <n v="0"/>
    <n v="0"/>
    <s v="."/>
    <n v="0"/>
    <s v="."/>
    <n v="0"/>
    <n v="0"/>
    <n v="0"/>
    <n v="0"/>
    <s v="."/>
    <e v="#N/A"/>
    <s v="."/>
    <x v="2"/>
  </r>
  <r>
    <x v="17"/>
    <s v="Industry"/>
    <x v="7"/>
    <m/>
    <x v="11"/>
    <s v="-"/>
    <n v="9.4039297777777697E-2"/>
    <n v="9.4039297777777697E-2"/>
    <s v="."/>
    <n v="0"/>
    <n v="9.4039297777777697E-2"/>
    <n v="9.7470299999999916E-3"/>
    <n v="8.4292267777777707E-2"/>
    <n v="0"/>
    <s v="."/>
    <n v="0"/>
    <s v="."/>
    <n v="9.7470299999999916E-3"/>
    <n v="3.8836277777777799E-3"/>
    <n v="5.8277199999999902E-3"/>
    <n v="3.5682222222222199E-5"/>
    <n v="0"/>
    <s v="."/>
    <n v="2.3535486388888902E-2"/>
    <s v="."/>
    <n v="6.0756781388888799E-2"/>
    <n v="0"/>
    <n v="1.8212334444444402E-2"/>
    <n v="4.2544446944444397E-2"/>
    <s v="."/>
    <e v="#N/A"/>
    <s v="."/>
    <x v="2"/>
  </r>
  <r>
    <x v="17"/>
    <s v="Industry"/>
    <x v="7"/>
    <m/>
    <x v="12"/>
    <s v="-"/>
    <n v="0"/>
    <n v="0"/>
    <s v="."/>
    <n v="0"/>
    <n v="0"/>
    <n v="0"/>
    <n v="0"/>
    <n v="0"/>
    <s v="."/>
    <n v="0"/>
    <s v="."/>
    <n v="0"/>
    <n v="0"/>
    <n v="0"/>
    <n v="0"/>
    <n v="0"/>
    <s v="."/>
    <n v="0"/>
    <s v="."/>
    <n v="0"/>
    <n v="0"/>
    <n v="0"/>
    <n v="0"/>
    <s v="."/>
    <e v="#N/A"/>
    <s v="."/>
    <x v="2"/>
  </r>
  <r>
    <x v="17"/>
    <s v="Industry"/>
    <x v="7"/>
    <m/>
    <x v="13"/>
    <s v="-"/>
    <n v="0"/>
    <n v="0"/>
    <s v="."/>
    <n v="0"/>
    <n v="0"/>
    <n v="0"/>
    <n v="0"/>
    <n v="0"/>
    <s v="."/>
    <n v="0"/>
    <s v="."/>
    <n v="0"/>
    <n v="0"/>
    <n v="0"/>
    <n v="0"/>
    <n v="0"/>
    <s v="."/>
    <n v="0"/>
    <s v="."/>
    <n v="0"/>
    <n v="0"/>
    <n v="0"/>
    <n v="0"/>
    <s v="."/>
    <e v="#N/A"/>
    <s v="."/>
    <x v="2"/>
  </r>
  <r>
    <x v="17"/>
    <s v="Industry"/>
    <x v="7"/>
    <m/>
    <x v="14"/>
    <s v="-"/>
    <n v="0"/>
    <n v="0"/>
    <s v="."/>
    <n v="0"/>
    <n v="0"/>
    <n v="0"/>
    <n v="0"/>
    <n v="0"/>
    <s v="."/>
    <n v="0"/>
    <s v="."/>
    <n v="0"/>
    <n v="0"/>
    <n v="0"/>
    <n v="0"/>
    <n v="0"/>
    <s v="."/>
    <n v="0"/>
    <s v="."/>
    <n v="0"/>
    <n v="0"/>
    <n v="0"/>
    <n v="0"/>
    <s v="."/>
    <e v="#N/A"/>
    <s v="."/>
    <x v="2"/>
  </r>
  <r>
    <x v="17"/>
    <s v="Industry"/>
    <x v="8"/>
    <m/>
    <x v="1"/>
    <s v="-"/>
    <n v="7.2792944444444402E-4"/>
    <n v="7.2792944444444402E-4"/>
    <s v="."/>
    <n v="0"/>
    <n v="7.2792944444444402E-4"/>
    <n v="0"/>
    <n v="7.2792944444444402E-4"/>
    <n v="0"/>
    <s v="."/>
    <n v="0"/>
    <s v="."/>
    <n v="0"/>
    <n v="0"/>
    <n v="0"/>
    <n v="0"/>
    <n v="0"/>
    <s v="."/>
    <n v="7.2792944444444402E-4"/>
    <s v="."/>
    <n v="0"/>
    <n v="0"/>
    <n v="0"/>
    <n v="0"/>
    <s v="."/>
    <e v="#N/A"/>
    <s v="."/>
    <x v="2"/>
  </r>
  <r>
    <x v="17"/>
    <s v="Industry"/>
    <x v="8"/>
    <m/>
    <x v="2"/>
    <s v="-"/>
    <n v="0"/>
    <n v="0"/>
    <s v="."/>
    <n v="0"/>
    <n v="0"/>
    <n v="0"/>
    <n v="0"/>
    <n v="0"/>
    <s v="."/>
    <n v="0"/>
    <s v="."/>
    <n v="0"/>
    <n v="0"/>
    <n v="0"/>
    <n v="0"/>
    <n v="0"/>
    <s v="."/>
    <n v="0"/>
    <s v="."/>
    <n v="0"/>
    <n v="0"/>
    <n v="0"/>
    <n v="0"/>
    <s v="."/>
    <e v="#N/A"/>
    <s v="."/>
    <x v="2"/>
  </r>
  <r>
    <x v="17"/>
    <s v="Industry"/>
    <x v="8"/>
    <m/>
    <x v="3"/>
    <s v="-"/>
    <n v="0"/>
    <n v="0"/>
    <s v="."/>
    <n v="0"/>
    <n v="0"/>
    <n v="0"/>
    <n v="0"/>
    <n v="0"/>
    <s v="."/>
    <n v="0"/>
    <s v="."/>
    <n v="0"/>
    <n v="0"/>
    <n v="0"/>
    <n v="0"/>
    <n v="0"/>
    <s v="."/>
    <n v="0"/>
    <s v="."/>
    <n v="0"/>
    <n v="0"/>
    <n v="0"/>
    <n v="0"/>
    <s v="."/>
    <e v="#N/A"/>
    <s v="."/>
    <x v="2"/>
  </r>
  <r>
    <x v="17"/>
    <s v="Industry"/>
    <x v="8"/>
    <m/>
    <x v="4"/>
    <s v="-"/>
    <n v="0"/>
    <n v="0"/>
    <s v="."/>
    <n v="0"/>
    <n v="0"/>
    <n v="0"/>
    <n v="0"/>
    <n v="0"/>
    <s v="."/>
    <n v="0"/>
    <s v="."/>
    <n v="0"/>
    <n v="0"/>
    <n v="0"/>
    <n v="0"/>
    <n v="0"/>
    <s v="."/>
    <n v="0"/>
    <s v="."/>
    <n v="0"/>
    <n v="0"/>
    <n v="0"/>
    <n v="0"/>
    <s v="."/>
    <e v="#N/A"/>
    <s v="."/>
    <x v="2"/>
  </r>
  <r>
    <x v="17"/>
    <s v="Industry"/>
    <x v="8"/>
    <m/>
    <x v="5"/>
    <s v="-"/>
    <n v="0"/>
    <n v="0"/>
    <s v="."/>
    <n v="0"/>
    <n v="0"/>
    <n v="0"/>
    <n v="0"/>
    <n v="0"/>
    <s v="."/>
    <n v="0"/>
    <s v="."/>
    <n v="0"/>
    <n v="0"/>
    <n v="0"/>
    <n v="0"/>
    <n v="0"/>
    <s v="."/>
    <n v="0"/>
    <s v="."/>
    <n v="0"/>
    <n v="0"/>
    <n v="0"/>
    <n v="0"/>
    <s v="."/>
    <e v="#N/A"/>
    <s v="."/>
    <x v="2"/>
  </r>
  <r>
    <x v="17"/>
    <s v="Industry"/>
    <x v="8"/>
    <m/>
    <x v="6"/>
    <s v="-"/>
    <n v="0"/>
    <n v="0"/>
    <s v="."/>
    <n v="0"/>
    <n v="0"/>
    <n v="0"/>
    <n v="0"/>
    <n v="0"/>
    <s v="."/>
    <n v="0"/>
    <s v="."/>
    <n v="0"/>
    <n v="0"/>
    <n v="0"/>
    <n v="0"/>
    <n v="0"/>
    <s v="."/>
    <n v="0"/>
    <s v="."/>
    <n v="0"/>
    <n v="0"/>
    <n v="0"/>
    <n v="0"/>
    <s v="."/>
    <e v="#N/A"/>
    <s v="."/>
    <x v="2"/>
  </r>
  <r>
    <x v="17"/>
    <s v="Industry"/>
    <x v="8"/>
    <m/>
    <x v="7"/>
    <s v="-"/>
    <n v="0"/>
    <n v="0"/>
    <s v="."/>
    <n v="0"/>
    <n v="0"/>
    <n v="0"/>
    <n v="0"/>
    <n v="0"/>
    <s v="."/>
    <n v="0"/>
    <s v="."/>
    <n v="0"/>
    <n v="0"/>
    <n v="0"/>
    <n v="0"/>
    <n v="0"/>
    <s v="."/>
    <n v="0"/>
    <s v="."/>
    <n v="0"/>
    <n v="0"/>
    <n v="0"/>
    <n v="0"/>
    <s v="."/>
    <e v="#N/A"/>
    <s v="."/>
    <x v="2"/>
  </r>
  <r>
    <x v="17"/>
    <s v="Industry"/>
    <x v="8"/>
    <m/>
    <x v="8"/>
    <s v="-"/>
    <n v="0"/>
    <n v="0"/>
    <s v="."/>
    <n v="0"/>
    <n v="0"/>
    <n v="0"/>
    <n v="0"/>
    <n v="0"/>
    <s v="."/>
    <n v="0"/>
    <s v="."/>
    <n v="0"/>
    <n v="0"/>
    <n v="0"/>
    <n v="0"/>
    <n v="0"/>
    <s v="."/>
    <n v="0"/>
    <s v="."/>
    <n v="0"/>
    <n v="0"/>
    <n v="0"/>
    <n v="0"/>
    <s v="."/>
    <e v="#N/A"/>
    <s v="."/>
    <x v="2"/>
  </r>
  <r>
    <x v="17"/>
    <s v="Industry"/>
    <x v="8"/>
    <m/>
    <x v="9"/>
    <s v="-"/>
    <n v="0"/>
    <n v="0"/>
    <s v="."/>
    <n v="0"/>
    <n v="0"/>
    <n v="0"/>
    <n v="0"/>
    <n v="0"/>
    <s v="."/>
    <n v="0"/>
    <s v="."/>
    <n v="0"/>
    <n v="0"/>
    <n v="0"/>
    <n v="0"/>
    <n v="0"/>
    <s v="."/>
    <n v="0"/>
    <s v="."/>
    <n v="0"/>
    <n v="0"/>
    <n v="0"/>
    <n v="0"/>
    <s v="."/>
    <e v="#N/A"/>
    <s v="."/>
    <x v="2"/>
  </r>
  <r>
    <x v="17"/>
    <s v="Industry"/>
    <x v="8"/>
    <m/>
    <x v="10"/>
    <s v="-"/>
    <n v="0"/>
    <n v="0"/>
    <s v="."/>
    <n v="0"/>
    <n v="0"/>
    <n v="0"/>
    <n v="0"/>
    <n v="0"/>
    <s v="."/>
    <n v="0"/>
    <s v="."/>
    <n v="0"/>
    <n v="0"/>
    <n v="0"/>
    <n v="0"/>
    <n v="0"/>
    <s v="."/>
    <n v="0"/>
    <s v="."/>
    <n v="0"/>
    <n v="0"/>
    <n v="0"/>
    <n v="0"/>
    <s v="."/>
    <e v="#N/A"/>
    <s v="."/>
    <x v="2"/>
  </r>
  <r>
    <x v="17"/>
    <s v="Industry"/>
    <x v="8"/>
    <m/>
    <x v="11"/>
    <s v="-"/>
    <n v="7.2792944444444402E-4"/>
    <n v="7.2792944444444402E-4"/>
    <s v="."/>
    <n v="0"/>
    <n v="7.2792944444444402E-4"/>
    <n v="0"/>
    <n v="7.2792944444444402E-4"/>
    <n v="0"/>
    <s v="."/>
    <n v="0"/>
    <s v="."/>
    <n v="0"/>
    <n v="0"/>
    <n v="0"/>
    <n v="0"/>
    <n v="0"/>
    <s v="."/>
    <n v="7.2792944444444402E-4"/>
    <s v="."/>
    <n v="0"/>
    <n v="0"/>
    <n v="0"/>
    <n v="0"/>
    <s v="."/>
    <e v="#N/A"/>
    <s v="."/>
    <x v="2"/>
  </r>
  <r>
    <x v="17"/>
    <s v="Industry"/>
    <x v="8"/>
    <m/>
    <x v="12"/>
    <s v="-"/>
    <n v="0"/>
    <n v="0"/>
    <s v="."/>
    <n v="0"/>
    <n v="0"/>
    <n v="0"/>
    <n v="0"/>
    <n v="0"/>
    <s v="."/>
    <n v="0"/>
    <s v="."/>
    <n v="0"/>
    <n v="0"/>
    <n v="0"/>
    <n v="0"/>
    <n v="0"/>
    <s v="."/>
    <n v="0"/>
    <s v="."/>
    <n v="0"/>
    <n v="0"/>
    <n v="0"/>
    <n v="0"/>
    <s v="."/>
    <e v="#N/A"/>
    <s v="."/>
    <x v="2"/>
  </r>
  <r>
    <x v="17"/>
    <s v="Industry"/>
    <x v="8"/>
    <m/>
    <x v="13"/>
    <s v="-"/>
    <n v="0"/>
    <n v="0"/>
    <s v="."/>
    <n v="0"/>
    <n v="0"/>
    <n v="0"/>
    <n v="0"/>
    <n v="0"/>
    <s v="."/>
    <n v="0"/>
    <s v="."/>
    <n v="0"/>
    <n v="0"/>
    <n v="0"/>
    <n v="0"/>
    <n v="0"/>
    <s v="."/>
    <n v="0"/>
    <s v="."/>
    <n v="0"/>
    <n v="0"/>
    <n v="0"/>
    <n v="0"/>
    <s v="."/>
    <e v="#N/A"/>
    <s v="."/>
    <x v="2"/>
  </r>
  <r>
    <x v="17"/>
    <s v="Industry"/>
    <x v="8"/>
    <m/>
    <x v="14"/>
    <s v="-"/>
    <n v="0"/>
    <n v="0"/>
    <s v="."/>
    <n v="0"/>
    <n v="0"/>
    <n v="0"/>
    <n v="0"/>
    <n v="0"/>
    <s v="."/>
    <n v="0"/>
    <s v="."/>
    <n v="0"/>
    <n v="0"/>
    <n v="0"/>
    <n v="0"/>
    <n v="0"/>
    <s v="."/>
    <n v="0"/>
    <s v="."/>
    <n v="0"/>
    <n v="0"/>
    <n v="0"/>
    <n v="0"/>
    <s v="."/>
    <e v="#N/A"/>
    <s v="."/>
    <x v="2"/>
  </r>
  <r>
    <x v="17"/>
    <s v="Industry"/>
    <x v="9"/>
    <m/>
    <x v="1"/>
    <s v="-"/>
    <n v="0.49397698833333348"/>
    <n v="0.49397698833333348"/>
    <s v="."/>
    <n v="0"/>
    <n v="0.49397698833333348"/>
    <n v="0.48611111111111127"/>
    <n v="7.8658772222222201E-3"/>
    <n v="0.36388888888888898"/>
    <s v="."/>
    <n v="0"/>
    <s v="."/>
    <n v="0.1222222222222223"/>
    <n v="0.1222222222222223"/>
    <n v="0"/>
    <n v="0"/>
    <n v="0"/>
    <s v="."/>
    <n v="7.8658772222222201E-3"/>
    <s v="."/>
    <n v="0"/>
    <n v="0"/>
    <n v="0"/>
    <n v="0"/>
    <s v="."/>
    <e v="#N/A"/>
    <s v="."/>
    <x v="2"/>
  </r>
  <r>
    <x v="17"/>
    <s v="Industry"/>
    <x v="9"/>
    <m/>
    <x v="2"/>
    <s v="-"/>
    <n v="0"/>
    <n v="0"/>
    <s v="."/>
    <n v="0"/>
    <n v="0"/>
    <n v="0"/>
    <n v="0"/>
    <n v="0"/>
    <s v="."/>
    <n v="0"/>
    <s v="."/>
    <n v="0"/>
    <n v="0"/>
    <n v="0"/>
    <n v="0"/>
    <n v="0"/>
    <s v="."/>
    <n v="0"/>
    <s v="."/>
    <n v="0"/>
    <n v="0"/>
    <n v="0"/>
    <n v="0"/>
    <s v="."/>
    <e v="#N/A"/>
    <s v="."/>
    <x v="2"/>
  </r>
  <r>
    <x v="17"/>
    <s v="Industry"/>
    <x v="9"/>
    <m/>
    <x v="3"/>
    <s v="-"/>
    <n v="0.36388888888888898"/>
    <n v="0.36388888888888898"/>
    <s v="."/>
    <n v="0"/>
    <n v="0.36388888888888898"/>
    <n v="0.36388888888888898"/>
    <n v="0"/>
    <n v="0.36388888888888898"/>
    <s v="."/>
    <n v="0"/>
    <s v="."/>
    <n v="0"/>
    <n v="0"/>
    <n v="0"/>
    <n v="0"/>
    <n v="0"/>
    <s v="."/>
    <n v="0"/>
    <s v="."/>
    <n v="0"/>
    <n v="0"/>
    <n v="0"/>
    <n v="0"/>
    <s v="."/>
    <e v="#N/A"/>
    <s v="."/>
    <x v="2"/>
  </r>
  <r>
    <x v="17"/>
    <s v="Industry"/>
    <x v="9"/>
    <m/>
    <x v="4"/>
    <s v="-"/>
    <n v="0"/>
    <n v="0"/>
    <s v="."/>
    <n v="0"/>
    <n v="0"/>
    <n v="0"/>
    <n v="0"/>
    <n v="0"/>
    <s v="."/>
    <n v="0"/>
    <s v="."/>
    <n v="0"/>
    <n v="0"/>
    <n v="0"/>
    <n v="0"/>
    <n v="0"/>
    <s v="."/>
    <n v="0"/>
    <s v="."/>
    <n v="0"/>
    <n v="0"/>
    <n v="0"/>
    <n v="0"/>
    <s v="."/>
    <e v="#N/A"/>
    <s v="."/>
    <x v="2"/>
  </r>
  <r>
    <x v="17"/>
    <s v="Industry"/>
    <x v="9"/>
    <m/>
    <x v="5"/>
    <s v="-"/>
    <n v="0"/>
    <n v="0"/>
    <s v="."/>
    <n v="0"/>
    <n v="0"/>
    <n v="0"/>
    <n v="0"/>
    <n v="0"/>
    <s v="."/>
    <n v="0"/>
    <s v="."/>
    <n v="0"/>
    <n v="0"/>
    <n v="0"/>
    <n v="0"/>
    <n v="0"/>
    <s v="."/>
    <n v="0"/>
    <s v="."/>
    <n v="0"/>
    <n v="0"/>
    <n v="0"/>
    <n v="0"/>
    <s v="."/>
    <e v="#N/A"/>
    <s v="."/>
    <x v="2"/>
  </r>
  <r>
    <x v="17"/>
    <s v="Industry"/>
    <x v="9"/>
    <m/>
    <x v="6"/>
    <s v="-"/>
    <n v="0"/>
    <n v="0"/>
    <s v="."/>
    <n v="0"/>
    <n v="0"/>
    <n v="0"/>
    <n v="0"/>
    <n v="0"/>
    <s v="."/>
    <n v="0"/>
    <s v="."/>
    <n v="0"/>
    <n v="0"/>
    <n v="0"/>
    <n v="0"/>
    <n v="0"/>
    <s v="."/>
    <n v="0"/>
    <s v="."/>
    <n v="0"/>
    <n v="0"/>
    <n v="0"/>
    <n v="0"/>
    <s v="."/>
    <e v="#N/A"/>
    <s v="."/>
    <x v="2"/>
  </r>
  <r>
    <x v="17"/>
    <s v="Industry"/>
    <x v="9"/>
    <m/>
    <x v="7"/>
    <s v="-"/>
    <n v="0.1222222222222223"/>
    <n v="0.1222222222222223"/>
    <s v="."/>
    <n v="0"/>
    <n v="0.1222222222222223"/>
    <n v="0.1222222222222223"/>
    <n v="0"/>
    <n v="0"/>
    <s v="."/>
    <n v="0"/>
    <s v="."/>
    <n v="0.1222222222222223"/>
    <n v="0.1222222222222223"/>
    <n v="0"/>
    <n v="0"/>
    <n v="0"/>
    <s v="."/>
    <n v="0"/>
    <s v="."/>
    <n v="0"/>
    <n v="0"/>
    <n v="0"/>
    <n v="0"/>
    <s v="."/>
    <e v="#N/A"/>
    <s v="."/>
    <x v="2"/>
  </r>
  <r>
    <x v="17"/>
    <s v="Industry"/>
    <x v="9"/>
    <m/>
    <x v="8"/>
    <s v="-"/>
    <n v="0"/>
    <n v="0"/>
    <s v="."/>
    <n v="0"/>
    <n v="0"/>
    <n v="0"/>
    <n v="0"/>
    <n v="0"/>
    <s v="."/>
    <n v="0"/>
    <s v="."/>
    <n v="0"/>
    <n v="0"/>
    <n v="0"/>
    <n v="0"/>
    <n v="0"/>
    <s v="."/>
    <n v="0"/>
    <s v="."/>
    <n v="0"/>
    <n v="0"/>
    <n v="0"/>
    <n v="0"/>
    <s v="."/>
    <e v="#N/A"/>
    <s v="."/>
    <x v="2"/>
  </r>
  <r>
    <x v="17"/>
    <s v="Industry"/>
    <x v="9"/>
    <m/>
    <x v="9"/>
    <s v="-"/>
    <n v="0"/>
    <n v="0"/>
    <s v="."/>
    <n v="0"/>
    <n v="0"/>
    <n v="0"/>
    <n v="0"/>
    <n v="0"/>
    <s v="."/>
    <n v="0"/>
    <s v="."/>
    <n v="0"/>
    <n v="0"/>
    <n v="0"/>
    <n v="0"/>
    <n v="0"/>
    <s v="."/>
    <n v="0"/>
    <s v="."/>
    <n v="0"/>
    <n v="0"/>
    <n v="0"/>
    <n v="0"/>
    <s v="."/>
    <e v="#N/A"/>
    <s v="."/>
    <x v="2"/>
  </r>
  <r>
    <x v="17"/>
    <s v="Industry"/>
    <x v="9"/>
    <m/>
    <x v="10"/>
    <s v="-"/>
    <n v="0"/>
    <n v="0"/>
    <s v="."/>
    <n v="0"/>
    <n v="0"/>
    <n v="0"/>
    <n v="0"/>
    <n v="0"/>
    <s v="."/>
    <n v="0"/>
    <s v="."/>
    <n v="0"/>
    <n v="0"/>
    <n v="0"/>
    <n v="0"/>
    <n v="0"/>
    <s v="."/>
    <n v="0"/>
    <s v="."/>
    <n v="0"/>
    <n v="0"/>
    <n v="0"/>
    <n v="0"/>
    <s v="."/>
    <e v="#N/A"/>
    <s v="."/>
    <x v="2"/>
  </r>
  <r>
    <x v="17"/>
    <s v="Industry"/>
    <x v="9"/>
    <m/>
    <x v="11"/>
    <s v="-"/>
    <n v="7.8658772222222201E-3"/>
    <n v="7.8658772222222201E-3"/>
    <s v="."/>
    <n v="0"/>
    <n v="7.8658772222222201E-3"/>
    <n v="0"/>
    <n v="7.8658772222222201E-3"/>
    <n v="0"/>
    <s v="."/>
    <n v="0"/>
    <s v="."/>
    <n v="0"/>
    <n v="0"/>
    <n v="0"/>
    <n v="0"/>
    <n v="0"/>
    <s v="."/>
    <n v="7.8658772222222201E-3"/>
    <s v="."/>
    <n v="0"/>
    <n v="0"/>
    <n v="0"/>
    <n v="0"/>
    <s v="."/>
    <e v="#N/A"/>
    <s v="."/>
    <x v="2"/>
  </r>
  <r>
    <x v="17"/>
    <s v="Industry"/>
    <x v="9"/>
    <m/>
    <x v="12"/>
    <s v="-"/>
    <n v="0"/>
    <n v="0"/>
    <s v="."/>
    <n v="0"/>
    <n v="0"/>
    <n v="0"/>
    <n v="0"/>
    <n v="0"/>
    <s v="."/>
    <n v="0"/>
    <s v="."/>
    <n v="0"/>
    <n v="0"/>
    <n v="0"/>
    <n v="0"/>
    <n v="0"/>
    <s v="."/>
    <n v="0"/>
    <s v="."/>
    <n v="0"/>
    <n v="0"/>
    <n v="0"/>
    <n v="0"/>
    <s v="."/>
    <e v="#N/A"/>
    <s v="."/>
    <x v="2"/>
  </r>
  <r>
    <x v="17"/>
    <s v="Industry"/>
    <x v="9"/>
    <m/>
    <x v="13"/>
    <s v="-"/>
    <n v="0"/>
    <n v="0"/>
    <s v="."/>
    <n v="0"/>
    <n v="0"/>
    <n v="0"/>
    <n v="0"/>
    <n v="0"/>
    <s v="."/>
    <n v="0"/>
    <s v="."/>
    <n v="0"/>
    <n v="0"/>
    <n v="0"/>
    <n v="0"/>
    <n v="0"/>
    <s v="."/>
    <n v="0"/>
    <s v="."/>
    <n v="0"/>
    <n v="0"/>
    <n v="0"/>
    <n v="0"/>
    <s v="."/>
    <e v="#N/A"/>
    <s v="."/>
    <x v="2"/>
  </r>
  <r>
    <x v="17"/>
    <s v="Industry"/>
    <x v="9"/>
    <m/>
    <x v="14"/>
    <s v="-"/>
    <n v="0"/>
    <n v="0"/>
    <s v="."/>
    <n v="0"/>
    <n v="0"/>
    <n v="0"/>
    <n v="0"/>
    <n v="0"/>
    <s v="."/>
    <n v="0"/>
    <s v="."/>
    <n v="0"/>
    <n v="0"/>
    <n v="0"/>
    <n v="0"/>
    <n v="0"/>
    <s v="."/>
    <n v="0"/>
    <s v="."/>
    <n v="0"/>
    <n v="0"/>
    <n v="0"/>
    <n v="0"/>
    <s v="."/>
    <e v="#N/A"/>
    <s v="."/>
    <x v="2"/>
  </r>
  <r>
    <x v="18"/>
    <s v="Industry"/>
    <x v="1"/>
    <m/>
    <x v="1"/>
    <n v="341.83128599999998"/>
    <n v="-90.185935784444354"/>
    <n v="251.64535021555562"/>
    <s v="."/>
    <n v="0"/>
    <n v="251.64535021555562"/>
    <n v="236.46175111388897"/>
    <n v="15.183599101666665"/>
    <n v="39.310597477777769"/>
    <s v="."/>
    <n v="0"/>
    <s v="."/>
    <n v="197.15115363611119"/>
    <n v="30.156027880555499"/>
    <n v="30.20142813611119"/>
    <n v="17.939361263055599"/>
    <n v="118.8543363563889"/>
    <s v="."/>
    <n v="4.6983159316666674"/>
    <s v="."/>
    <n v="10.485283169999999"/>
    <n v="3.2264708902777799"/>
    <n v="1.99671016416667"/>
    <n v="5.2621021155555496"/>
    <s v="."/>
    <e v="#N/A"/>
    <s v="."/>
    <x v="1"/>
  </r>
  <r>
    <x v="18"/>
    <s v="Industry"/>
    <x v="1"/>
    <m/>
    <x v="2"/>
    <n v="39.475708999999995"/>
    <n v="1.0046944538544267E-5"/>
    <n v="39.475719046944533"/>
    <s v="."/>
    <n v="0"/>
    <n v="39.475719046944533"/>
    <n v="39.475719046944533"/>
    <n v="0"/>
    <n v="0.74465221583333296"/>
    <s v="."/>
    <n v="0"/>
    <s v="."/>
    <n v="38.7310668311112"/>
    <n v="0.13017372833333329"/>
    <n v="0.56133699555555505"/>
    <n v="1.56732849611111"/>
    <n v="36.472227611111201"/>
    <s v="."/>
    <n v="0"/>
    <s v="."/>
    <n v="0"/>
    <n v="0"/>
    <n v="0"/>
    <n v="0"/>
    <s v="."/>
    <e v="#N/A"/>
    <s v="."/>
    <x v="1"/>
  </r>
  <r>
    <x v="18"/>
    <s v="Industry"/>
    <x v="1"/>
    <m/>
    <x v="3"/>
    <n v="16.580891000000001"/>
    <n v="2.1453769444477189E-3"/>
    <n v="16.583036376944449"/>
    <s v="."/>
    <n v="0"/>
    <n v="16.583036376944449"/>
    <n v="16.583036376944449"/>
    <n v="0"/>
    <n v="2.1962709555555602"/>
    <s v="."/>
    <n v="0"/>
    <s v="."/>
    <n v="14.38676542138889"/>
    <n v="1.3627602036111108"/>
    <n v="3.3565780447222302"/>
    <n v="1.1549706022222199"/>
    <n v="8.5124565708333293"/>
    <s v="."/>
    <n v="0"/>
    <s v="."/>
    <n v="0"/>
    <n v="0"/>
    <n v="0"/>
    <n v="0"/>
    <s v="."/>
    <e v="#N/A"/>
    <s v="."/>
    <x v="1"/>
  </r>
  <r>
    <x v="18"/>
    <s v="Industry"/>
    <x v="1"/>
    <m/>
    <x v="4"/>
    <n v="105.17009"/>
    <n v="4.5702738887740679E-3"/>
    <n v="105.17466027388878"/>
    <s v="."/>
    <n v="0"/>
    <n v="105.17466027388878"/>
    <n v="105.17466027388878"/>
    <n v="0"/>
    <n v="29.3759626847222"/>
    <s v="."/>
    <n v="0"/>
    <s v="."/>
    <n v="75.798697589166579"/>
    <n v="2.8796362044444401"/>
    <n v="20.21262911083333"/>
    <n v="9.6841902911111095"/>
    <n v="43.0222419827777"/>
    <s v="."/>
    <n v="0"/>
    <s v="."/>
    <n v="0"/>
    <n v="0"/>
    <n v="0"/>
    <n v="0"/>
    <s v="."/>
    <e v="#N/A"/>
    <s v="."/>
    <x v="1"/>
  </r>
  <r>
    <x v="18"/>
    <s v="Industry"/>
    <x v="1"/>
    <m/>
    <x v="5"/>
    <n v="23.825217999999996"/>
    <n v="7.8849166666117299E-5"/>
    <n v="23.825296849166662"/>
    <s v="."/>
    <n v="0"/>
    <n v="23.825296849166662"/>
    <n v="23.825296849166662"/>
    <n v="0"/>
    <n v="0"/>
    <s v="."/>
    <n v="0"/>
    <s v="."/>
    <n v="23.825296849166662"/>
    <n v="1.0458706019444439"/>
    <n v="3.2442004733333301"/>
    <n v="3.30002541861111"/>
    <n v="16.235200355277779"/>
    <s v="."/>
    <n v="0"/>
    <s v="."/>
    <n v="0"/>
    <n v="0"/>
    <n v="0"/>
    <n v="0"/>
    <s v="."/>
    <e v="#N/A"/>
    <s v="."/>
    <x v="1"/>
  </r>
  <r>
    <x v="18"/>
    <s v="Industry"/>
    <x v="1"/>
    <m/>
    <x v="6"/>
    <n v="3.0412450000000004"/>
    <n v="2.0701666666678165E-5"/>
    <n v="3.0412657016666671"/>
    <s v="."/>
    <n v="0"/>
    <n v="3.0412657016666671"/>
    <n v="3.0412657016666671"/>
    <n v="0"/>
    <n v="0"/>
    <s v="."/>
    <n v="0"/>
    <s v="."/>
    <n v="3.0412657016666671"/>
    <n v="0.34650790861111203"/>
    <n v="1.2654272858333331"/>
    <n v="0.58538924472222198"/>
    <n v="0.84394126250000001"/>
    <s v="."/>
    <n v="0"/>
    <s v="."/>
    <n v="0"/>
    <n v="0"/>
    <n v="0"/>
    <n v="0"/>
    <s v="."/>
    <e v="#N/A"/>
    <s v="."/>
    <x v="1"/>
  </r>
  <r>
    <x v="18"/>
    <s v="Industry"/>
    <x v="1"/>
    <m/>
    <x v="7"/>
    <n v="2.2096999999999999E-2"/>
    <n v="3.4694469519536142E-17"/>
    <n v="2.2097000000000033E-2"/>
    <s v="."/>
    <n v="0"/>
    <n v="2.2097000000000033E-2"/>
    <n v="2.2097000000000033E-2"/>
    <n v="0"/>
    <n v="0"/>
    <s v="."/>
    <n v="0"/>
    <s v="."/>
    <n v="2.2097000000000033E-2"/>
    <n v="1.78749066666667E-2"/>
    <n v="2.6388083333333339E-3"/>
    <n v="1.583285E-3"/>
    <n v="0"/>
    <s v="."/>
    <n v="0"/>
    <s v="."/>
    <n v="0"/>
    <n v="0"/>
    <n v="0"/>
    <n v="0"/>
    <s v="."/>
    <e v="#N/A"/>
    <s v="."/>
    <x v="1"/>
  </r>
  <r>
    <x v="18"/>
    <s v="Industry"/>
    <x v="1"/>
    <m/>
    <x v="8"/>
    <n v="9.0713999999999989E-2"/>
    <n v="1.1102230246251565E-16"/>
    <n v="9.07140000000001E-2"/>
    <s v="."/>
    <n v="0"/>
    <n v="9.07140000000001E-2"/>
    <n v="9.07140000000001E-2"/>
    <n v="0"/>
    <n v="1.1637811666666701E-2"/>
    <s v="."/>
    <n v="0"/>
    <s v="."/>
    <n v="7.9076188333333394E-2"/>
    <n v="7.9076188333333394E-2"/>
    <n v="0"/>
    <n v="0"/>
    <n v="0"/>
    <s v="."/>
    <n v="0"/>
    <s v="."/>
    <n v="0"/>
    <n v="0"/>
    <n v="0"/>
    <n v="0"/>
    <s v="."/>
    <e v="#N/A"/>
    <s v="."/>
    <x v="1"/>
  </r>
  <r>
    <x v="18"/>
    <s v="Industry"/>
    <x v="1"/>
    <m/>
    <x v="9"/>
    <s v="-"/>
    <n v="0"/>
    <n v="0"/>
    <s v="."/>
    <n v="0"/>
    <n v="0"/>
    <n v="0"/>
    <n v="0"/>
    <n v="0"/>
    <s v="."/>
    <n v="0"/>
    <s v="."/>
    <n v="0"/>
    <n v="0"/>
    <n v="0"/>
    <n v="0"/>
    <n v="0"/>
    <s v="."/>
    <n v="0"/>
    <s v="."/>
    <n v="0"/>
    <n v="0"/>
    <n v="0"/>
    <n v="0"/>
    <s v="."/>
    <e v="#N/A"/>
    <s v="."/>
    <x v="1"/>
  </r>
  <r>
    <x v="18"/>
    <s v="Industry"/>
    <x v="1"/>
    <m/>
    <x v="10"/>
    <s v="-"/>
    <n v="0"/>
    <n v="0"/>
    <s v="."/>
    <n v="0"/>
    <n v="0"/>
    <n v="0"/>
    <n v="0"/>
    <n v="0"/>
    <s v="."/>
    <n v="0"/>
    <s v="."/>
    <n v="0"/>
    <n v="0"/>
    <n v="0"/>
    <n v="0"/>
    <n v="0"/>
    <s v="."/>
    <n v="0"/>
    <s v="."/>
    <n v="0"/>
    <n v="0"/>
    <n v="0"/>
    <n v="0"/>
    <s v="."/>
    <e v="#N/A"/>
    <s v="."/>
    <x v="1"/>
  </r>
  <r>
    <x v="18"/>
    <s v="Industry"/>
    <x v="1"/>
    <m/>
    <x v="11"/>
    <n v="120.32281699999999"/>
    <n v="-90.19805378527775"/>
    <n v="30.124763214722229"/>
    <s v="."/>
    <n v="0"/>
    <n v="30.124763214722229"/>
    <n v="14.94116411333334"/>
    <n v="15.183599101388889"/>
    <n v="0.920124676944444"/>
    <s v="."/>
    <n v="0"/>
    <s v="."/>
    <n v="14.021039436388895"/>
    <n v="0.21333767083333349"/>
    <n v="1.128990601111111"/>
    <n v="1.24746359861111"/>
    <n v="11.43124756583334"/>
    <s v="."/>
    <n v="4.6983159313888896"/>
    <s v="."/>
    <n v="10.485283169999999"/>
    <n v="3.2264708902777799"/>
    <n v="1.99671016416667"/>
    <n v="5.2621021155555496"/>
    <s v="."/>
    <e v="#N/A"/>
    <s v="."/>
    <x v="1"/>
  </r>
  <r>
    <x v="18"/>
    <s v="Industry"/>
    <x v="1"/>
    <m/>
    <x v="12"/>
    <n v="30.040289999999999"/>
    <n v="3.9315622222595437E-3"/>
    <n v="30.044221562222258"/>
    <s v="."/>
    <n v="0"/>
    <n v="30.044221562222258"/>
    <n v="30.044221562222258"/>
    <n v="0"/>
    <n v="6.0619491330555597"/>
    <s v="."/>
    <n v="0"/>
    <s v="."/>
    <n v="23.982272429166699"/>
    <n v="23.982272429166699"/>
    <n v="0"/>
    <n v="0"/>
    <n v="0"/>
    <s v="."/>
    <n v="0"/>
    <s v="."/>
    <n v="0"/>
    <n v="0"/>
    <n v="0"/>
    <n v="0"/>
    <s v="."/>
    <e v="#N/A"/>
    <s v="."/>
    <x v="1"/>
  </r>
  <r>
    <x v="18"/>
    <s v="Industry"/>
    <x v="1"/>
    <m/>
    <x v="13"/>
    <n v="3.2645409999999999"/>
    <n v="-9.6481083333710416E-4"/>
    <n v="3.2635761891666628"/>
    <s v="."/>
    <n v="0"/>
    <n v="3.2635761891666628"/>
    <n v="3.2635761891666628"/>
    <n v="0"/>
    <n v="0"/>
    <s v="."/>
    <n v="0"/>
    <s v="."/>
    <n v="3.2635761891666628"/>
    <n v="9.8518038888888798E-2"/>
    <n v="0.42962681583333301"/>
    <n v="0.39841032666666698"/>
    <n v="2.337021007777774"/>
    <s v="."/>
    <n v="0"/>
    <s v="."/>
    <n v="0"/>
    <n v="0"/>
    <n v="0"/>
    <n v="0"/>
    <s v="."/>
    <e v="#N/A"/>
    <s v="."/>
    <x v="1"/>
  </r>
  <r>
    <x v="18"/>
    <s v="Industry"/>
    <x v="1"/>
    <m/>
    <x v="14"/>
    <n v="0"/>
    <n v="0"/>
    <n v="0"/>
    <s v="."/>
    <n v="0"/>
    <n v="0"/>
    <n v="0"/>
    <n v="0"/>
    <n v="0"/>
    <s v="."/>
    <n v="0"/>
    <s v="."/>
    <n v="0"/>
    <n v="0"/>
    <n v="0"/>
    <n v="0"/>
    <n v="0"/>
    <s v="."/>
    <n v="0"/>
    <s v="."/>
    <n v="0"/>
    <n v="0"/>
    <n v="0"/>
    <n v="0"/>
    <s v="."/>
    <e v="#N/A"/>
    <s v="."/>
    <x v="1"/>
  </r>
  <r>
    <x v="18"/>
    <s v="Industry"/>
    <x v="2"/>
    <m/>
    <x v="1"/>
    <n v="74.891385"/>
    <n v="-8.4294043750000043"/>
    <n v="66.461980624999995"/>
    <s v="."/>
    <n v="0"/>
    <n v="66.461980624999995"/>
    <n v="66.356939666388882"/>
    <n v="0.105040958611111"/>
    <n v="0.95063348250000035"/>
    <s v="."/>
    <n v="0"/>
    <s v="."/>
    <n v="65.406306183888887"/>
    <n v="1.5780882338888889"/>
    <n v="0.16728629861111138"/>
    <n v="1.5514220427777801"/>
    <n v="62.109509608611106"/>
    <s v="."/>
    <n v="0.105040958611111"/>
    <s v="."/>
    <n v="0"/>
    <n v="0"/>
    <n v="0"/>
    <n v="0"/>
    <s v="."/>
    <e v="#N/A"/>
    <s v="."/>
    <x v="1"/>
  </r>
  <r>
    <x v="18"/>
    <s v="Industry"/>
    <x v="2"/>
    <m/>
    <x v="2"/>
    <n v="35.650601999999999"/>
    <n v="5.5553073252667673E-10"/>
    <n v="35.65060200055553"/>
    <s v="."/>
    <n v="0"/>
    <n v="35.65060200055553"/>
    <n v="35.65060200055553"/>
    <n v="0"/>
    <n v="0.4200535125"/>
    <s v="."/>
    <n v="0"/>
    <s v="."/>
    <n v="35.230548488055533"/>
    <n v="0.11535160750000001"/>
    <n v="7.8684852777777703E-2"/>
    <n v="1.0017706283333301"/>
    <n v="34.034741399444428"/>
    <s v="."/>
    <n v="0"/>
    <s v="."/>
    <n v="0"/>
    <n v="0"/>
    <n v="0"/>
    <n v="0"/>
    <s v="."/>
    <e v="#N/A"/>
    <s v="."/>
    <x v="1"/>
  </r>
  <r>
    <x v="18"/>
    <s v="Industry"/>
    <x v="2"/>
    <m/>
    <x v="3"/>
    <n v="0.44194"/>
    <n v="2.7777796729466786E-10"/>
    <n v="0.44194000027777797"/>
    <s v="."/>
    <n v="0"/>
    <n v="0.44194000027777797"/>
    <n v="0.44194000027777797"/>
    <n v="0"/>
    <n v="3.9921838888888903E-3"/>
    <s v="."/>
    <n v="0"/>
    <s v="."/>
    <n v="0.43794781638888908"/>
    <n v="1.6384477777777779E-3"/>
    <n v="9.7766638888888906E-4"/>
    <n v="1.2447086944444401E-2"/>
    <n v="0.42288461527777799"/>
    <s v="."/>
    <n v="0"/>
    <s v="."/>
    <n v="0"/>
    <n v="0"/>
    <n v="0"/>
    <n v="0"/>
    <s v="."/>
    <e v="#N/A"/>
    <s v="."/>
    <x v="1"/>
  </r>
  <r>
    <x v="18"/>
    <s v="Industry"/>
    <x v="2"/>
    <m/>
    <x v="4"/>
    <n v="14.977113999999998"/>
    <n v="-2.7773872091074736E-10"/>
    <n v="14.97711399972226"/>
    <s v="."/>
    <n v="0"/>
    <n v="14.97711399972226"/>
    <n v="14.97711399972226"/>
    <n v="0"/>
    <n v="0.45906033055555601"/>
    <s v="."/>
    <n v="0"/>
    <s v="."/>
    <n v="14.518053669166704"/>
    <n v="0"/>
    <n v="3.2531524999999978E-2"/>
    <n v="0.41417280944444401"/>
    <n v="14.07134933472226"/>
    <s v="."/>
    <n v="0"/>
    <s v="."/>
    <n v="0"/>
    <n v="0"/>
    <n v="0"/>
    <n v="0"/>
    <s v="."/>
    <e v="#N/A"/>
    <s v="."/>
    <x v="1"/>
  </r>
  <r>
    <x v="18"/>
    <s v="Industry"/>
    <x v="2"/>
    <m/>
    <x v="5"/>
    <n v="2.5981419999999997"/>
    <n v="3.1086244689504383E-15"/>
    <n v="2.5981420000000028"/>
    <s v="."/>
    <n v="0"/>
    <n v="2.5981420000000028"/>
    <n v="2.5981420000000028"/>
    <n v="0"/>
    <n v="0"/>
    <s v="."/>
    <n v="0"/>
    <s v="."/>
    <n v="2.5981420000000028"/>
    <n v="1.3657806388888881E-2"/>
    <n v="5.7912180555555505E-3"/>
    <n v="7.3730480833333306E-2"/>
    <n v="2.5049624947222249"/>
    <s v="."/>
    <n v="0"/>
    <s v="."/>
    <n v="0"/>
    <n v="0"/>
    <n v="0"/>
    <n v="0"/>
    <s v="."/>
    <e v="#N/A"/>
    <s v="."/>
    <x v="1"/>
  </r>
  <r>
    <x v="18"/>
    <s v="Industry"/>
    <x v="2"/>
    <m/>
    <x v="6"/>
    <n v="0"/>
    <n v="0"/>
    <n v="0"/>
    <s v="."/>
    <n v="0"/>
    <n v="0"/>
    <n v="0"/>
    <n v="0"/>
    <n v="0"/>
    <s v="."/>
    <n v="0"/>
    <s v="."/>
    <n v="0"/>
    <n v="0"/>
    <n v="0"/>
    <n v="0"/>
    <n v="0"/>
    <s v="."/>
    <n v="0"/>
    <s v="."/>
    <n v="0"/>
    <n v="0"/>
    <n v="0"/>
    <n v="0"/>
    <s v="."/>
    <e v="#N/A"/>
    <s v="."/>
    <x v="1"/>
  </r>
  <r>
    <x v="18"/>
    <s v="Industry"/>
    <x v="2"/>
    <m/>
    <x v="7"/>
    <n v="0"/>
    <n v="0"/>
    <n v="0"/>
    <s v="."/>
    <n v="0"/>
    <n v="0"/>
    <n v="0"/>
    <n v="0"/>
    <n v="0"/>
    <s v="."/>
    <n v="0"/>
    <s v="."/>
    <n v="0"/>
    <n v="0"/>
    <n v="0"/>
    <n v="0"/>
    <n v="0"/>
    <s v="."/>
    <n v="0"/>
    <s v="."/>
    <n v="0"/>
    <n v="0"/>
    <n v="0"/>
    <n v="0"/>
    <s v="."/>
    <e v="#N/A"/>
    <s v="."/>
    <x v="1"/>
  </r>
  <r>
    <x v="18"/>
    <s v="Industry"/>
    <x v="2"/>
    <m/>
    <x v="8"/>
    <n v="0"/>
    <n v="0"/>
    <n v="0"/>
    <s v="."/>
    <n v="0"/>
    <n v="0"/>
    <n v="0"/>
    <n v="0"/>
    <n v="0"/>
    <s v="."/>
    <n v="0"/>
    <s v="."/>
    <n v="0"/>
    <n v="0"/>
    <n v="0"/>
    <n v="0"/>
    <n v="0"/>
    <s v="."/>
    <n v="0"/>
    <s v="."/>
    <n v="0"/>
    <n v="0"/>
    <n v="0"/>
    <n v="0"/>
    <s v="."/>
    <e v="#N/A"/>
    <s v="."/>
    <x v="1"/>
  </r>
  <r>
    <x v="18"/>
    <s v="Industry"/>
    <x v="2"/>
    <m/>
    <x v="9"/>
    <s v="-"/>
    <n v="0"/>
    <n v="0"/>
    <s v="."/>
    <n v="0"/>
    <n v="0"/>
    <n v="0"/>
    <n v="0"/>
    <n v="0"/>
    <s v="."/>
    <n v="0"/>
    <s v="."/>
    <n v="0"/>
    <n v="0"/>
    <n v="0"/>
    <n v="0"/>
    <n v="0"/>
    <s v="."/>
    <n v="0"/>
    <s v="."/>
    <n v="0"/>
    <n v="0"/>
    <n v="0"/>
    <n v="0"/>
    <s v="."/>
    <e v="#N/A"/>
    <s v="."/>
    <x v="1"/>
  </r>
  <r>
    <x v="18"/>
    <s v="Industry"/>
    <x v="2"/>
    <m/>
    <x v="10"/>
    <s v="-"/>
    <n v="0"/>
    <n v="0"/>
    <s v="."/>
    <n v="0"/>
    <n v="0"/>
    <n v="0"/>
    <n v="0"/>
    <n v="0"/>
    <s v="."/>
    <n v="0"/>
    <s v="."/>
    <n v="0"/>
    <n v="0"/>
    <n v="0"/>
    <n v="0"/>
    <n v="0"/>
    <s v="."/>
    <n v="0"/>
    <s v="."/>
    <n v="0"/>
    <n v="0"/>
    <n v="0"/>
    <n v="0"/>
    <s v="."/>
    <e v="#N/A"/>
    <s v="."/>
    <x v="1"/>
  </r>
  <r>
    <x v="18"/>
    <s v="Industry"/>
    <x v="2"/>
    <m/>
    <x v="11"/>
    <n v="19.772162999999999"/>
    <n v="-8.431730374722223"/>
    <n v="11.340432625277776"/>
    <s v="."/>
    <n v="0"/>
    <n v="11.340432625277776"/>
    <n v="11.235391666666665"/>
    <n v="0.105040958611111"/>
    <n v="2.29578633333333E-2"/>
    <s v="."/>
    <n v="0"/>
    <s v="."/>
    <n v="11.212433803333331"/>
    <n v="3.8259964722222199E-2"/>
    <n v="4.9301036944444397E-2"/>
    <n v="4.9301036944444397E-2"/>
    <n v="11.07557176472222"/>
    <s v="."/>
    <n v="0.105040958611111"/>
    <s v="."/>
    <n v="0"/>
    <n v="0"/>
    <n v="0"/>
    <n v="0"/>
    <s v="."/>
    <e v="#N/A"/>
    <s v="."/>
    <x v="1"/>
  </r>
  <r>
    <x v="18"/>
    <s v="Industry"/>
    <x v="2"/>
    <m/>
    <x v="12"/>
    <n v="1.4537499999999999"/>
    <n v="-2.7777757871660924E-10"/>
    <n v="1.4537499997222223"/>
    <s v="."/>
    <n v="0"/>
    <n v="1.4537499997222223"/>
    <n v="1.4537499997222223"/>
    <n v="0"/>
    <n v="4.4569592222222197E-2"/>
    <s v="."/>
    <n v="0"/>
    <s v="."/>
    <n v="1.4091804075000001"/>
    <n v="1.4091804075000001"/>
    <n v="0"/>
    <n v="0"/>
    <n v="0"/>
    <s v="."/>
    <n v="0"/>
    <s v="."/>
    <n v="0"/>
    <n v="0"/>
    <n v="0"/>
    <n v="0"/>
    <s v="."/>
    <e v="#N/A"/>
    <s v="."/>
    <x v="1"/>
  </r>
  <r>
    <x v="18"/>
    <s v="Industry"/>
    <x v="2"/>
    <m/>
    <x v="13"/>
    <n v="0"/>
    <n v="0"/>
    <n v="0"/>
    <s v="."/>
    <n v="0"/>
    <n v="0"/>
    <n v="0"/>
    <n v="0"/>
    <n v="0"/>
    <s v="."/>
    <n v="0"/>
    <s v="."/>
    <n v="0"/>
    <n v="0"/>
    <n v="0"/>
    <n v="0"/>
    <n v="0"/>
    <s v="."/>
    <n v="0"/>
    <s v="."/>
    <n v="0"/>
    <n v="0"/>
    <n v="0"/>
    <n v="0"/>
    <s v="."/>
    <e v="#N/A"/>
    <s v="."/>
    <x v="1"/>
  </r>
  <r>
    <x v="18"/>
    <s v="Industry"/>
    <x v="2"/>
    <m/>
    <x v="14"/>
    <n v="0"/>
    <n v="0"/>
    <n v="0"/>
    <s v="."/>
    <n v="0"/>
    <n v="0"/>
    <n v="0"/>
    <n v="0"/>
    <n v="0"/>
    <s v="."/>
    <n v="0"/>
    <s v="."/>
    <n v="0"/>
    <n v="0"/>
    <n v="0"/>
    <n v="0"/>
    <n v="0"/>
    <s v="."/>
    <n v="0"/>
    <s v="."/>
    <n v="0"/>
    <n v="0"/>
    <n v="0"/>
    <n v="0"/>
    <s v="."/>
    <e v="#N/A"/>
    <s v="."/>
    <x v="1"/>
  </r>
  <r>
    <x v="18"/>
    <s v="Industry"/>
    <x v="3"/>
    <m/>
    <x v="1"/>
    <n v="47.826048999999998"/>
    <n v="-10.074683746666636"/>
    <n v="37.751365253333361"/>
    <s v="."/>
    <n v="0"/>
    <n v="37.751365253333361"/>
    <n v="33.005694520555579"/>
    <n v="4.7456707327777803"/>
    <n v="2.1663069022222219"/>
    <s v="."/>
    <n v="0"/>
    <s v="."/>
    <n v="30.839387618333355"/>
    <n v="9.9031889988888793"/>
    <n v="1.7925001416666662"/>
    <n v="0.32495406249999997"/>
    <n v="18.818744415277809"/>
    <s v="."/>
    <n v="0.26291190527777802"/>
    <s v="."/>
    <n v="4.4827588275000023"/>
    <n v="3.2264708902777799"/>
    <n v="0.65155719638888898"/>
    <n v="0.604730740833333"/>
    <s v="."/>
    <e v="#N/A"/>
    <s v="."/>
    <x v="1"/>
  </r>
  <r>
    <x v="18"/>
    <s v="Industry"/>
    <x v="3"/>
    <m/>
    <x v="2"/>
    <n v="3.8378999999999996E-2"/>
    <n v="1.004694444442511E-5"/>
    <n v="3.8389046944444422E-2"/>
    <s v="."/>
    <n v="0"/>
    <n v="3.8389046944444422E-2"/>
    <n v="3.8389046944444422E-2"/>
    <n v="0"/>
    <n v="1.0439900000000001E-3"/>
    <s v="."/>
    <n v="0"/>
    <s v="."/>
    <n v="3.734505694444442E-2"/>
    <n v="6.0698722222222198E-4"/>
    <n v="3.1454133333333298E-3"/>
    <n v="5.7021749999999999E-4"/>
    <n v="3.3022438888888866E-2"/>
    <s v="."/>
    <n v="0"/>
    <s v="."/>
    <n v="0"/>
    <n v="0"/>
    <n v="0"/>
    <n v="0"/>
    <s v="."/>
    <e v="#N/A"/>
    <s v="."/>
    <x v="1"/>
  </r>
  <r>
    <x v="18"/>
    <s v="Industry"/>
    <x v="3"/>
    <m/>
    <x v="3"/>
    <n v="8.1956609999999994"/>
    <n v="2.1453769444459425E-3"/>
    <n v="8.1978063769444454"/>
    <s v="."/>
    <n v="0"/>
    <n v="8.1978063769444454"/>
    <n v="8.1978063769444454"/>
    <n v="0"/>
    <n v="0.50502433638888899"/>
    <s v="."/>
    <n v="0"/>
    <s v="."/>
    <n v="7.6927820405555556"/>
    <n v="2.2913758888888799E-2"/>
    <n v="0.65667317333333397"/>
    <n v="0.119045243333333"/>
    <n v="6.8941498650000002"/>
    <s v="."/>
    <n v="0"/>
    <s v="."/>
    <n v="0"/>
    <n v="0"/>
    <n v="0"/>
    <n v="0"/>
    <s v="."/>
    <e v="#N/A"/>
    <s v="."/>
    <x v="1"/>
  </r>
  <r>
    <x v="18"/>
    <s v="Industry"/>
    <x v="3"/>
    <m/>
    <x v="4"/>
    <n v="13.016296000000001"/>
    <n v="3.4072738888824006E-3"/>
    <n v="13.019703273888883"/>
    <s v="."/>
    <n v="0"/>
    <n v="13.019703273888883"/>
    <n v="13.019703273888883"/>
    <n v="0"/>
    <n v="0.89814108194444398"/>
    <s v="."/>
    <n v="0"/>
    <s v="."/>
    <n v="12.121562191944438"/>
    <n v="0"/>
    <n v="1.0378150466666671"/>
    <n v="0.18814069111111101"/>
    <n v="10.895606454166661"/>
    <s v="."/>
    <n v="0"/>
    <s v="."/>
    <n v="0"/>
    <n v="0"/>
    <n v="0"/>
    <n v="0"/>
    <s v="."/>
    <e v="#N/A"/>
    <s v="."/>
    <x v="1"/>
  </r>
  <r>
    <x v="18"/>
    <s v="Industry"/>
    <x v="3"/>
    <m/>
    <x v="5"/>
    <n v="0.30121700000000001"/>
    <n v="7.8849999999797138E-5"/>
    <n v="0.30129584999999981"/>
    <s v="."/>
    <n v="0"/>
    <n v="0.30129584999999981"/>
    <n v="0.30129584999999981"/>
    <n v="0"/>
    <n v="0"/>
    <s v="."/>
    <n v="0"/>
    <s v="."/>
    <n v="0.30129584999999981"/>
    <n v="7.8604816666666601E-3"/>
    <n v="2.5123134999999991E-2"/>
    <n v="4.5544569444444403E-3"/>
    <n v="0.2637577763888887"/>
    <s v="."/>
    <n v="0"/>
    <s v="."/>
    <n v="0"/>
    <n v="0"/>
    <n v="0"/>
    <n v="0"/>
    <s v="."/>
    <e v="#N/A"/>
    <s v="."/>
    <x v="1"/>
  </r>
  <r>
    <x v="18"/>
    <s v="Industry"/>
    <x v="3"/>
    <m/>
    <x v="6"/>
    <n v="7.9084000000000002E-2"/>
    <n v="2.0701388888877403E-5"/>
    <n v="7.9104701388888879E-2"/>
    <s v="."/>
    <n v="0"/>
    <n v="7.9104701388888879E-2"/>
    <n v="7.9104701388888879E-2"/>
    <n v="0"/>
    <n v="0"/>
    <s v="."/>
    <n v="0"/>
    <s v="."/>
    <n v="7.9104701388888879E-2"/>
    <n v="2.0637555555555599E-3"/>
    <n v="6.5960349999999897E-3"/>
    <n v="1.1957647222222199E-3"/>
    <n v="6.9249146111111104E-2"/>
    <s v="."/>
    <n v="0"/>
    <s v="."/>
    <n v="0"/>
    <n v="0"/>
    <n v="0"/>
    <n v="0"/>
    <s v="."/>
    <e v="#N/A"/>
    <s v="."/>
    <x v="1"/>
  </r>
  <r>
    <x v="18"/>
    <s v="Industry"/>
    <x v="3"/>
    <m/>
    <x v="7"/>
    <n v="0"/>
    <n v="0"/>
    <n v="0"/>
    <s v="."/>
    <n v="0"/>
    <n v="0"/>
    <n v="0"/>
    <n v="0"/>
    <n v="0"/>
    <s v="."/>
    <n v="0"/>
    <s v="."/>
    <n v="0"/>
    <n v="0"/>
    <n v="0"/>
    <n v="0"/>
    <n v="0"/>
    <s v="."/>
    <n v="0"/>
    <s v="."/>
    <n v="0"/>
    <n v="0"/>
    <n v="0"/>
    <n v="0"/>
    <s v="."/>
    <e v="#N/A"/>
    <s v="."/>
    <x v="1"/>
  </r>
  <r>
    <x v="18"/>
    <s v="Industry"/>
    <x v="3"/>
    <m/>
    <x v="8"/>
    <n v="0"/>
    <n v="0"/>
    <n v="0"/>
    <s v="."/>
    <n v="0"/>
    <n v="0"/>
    <n v="0"/>
    <n v="0"/>
    <n v="0"/>
    <s v="."/>
    <n v="0"/>
    <s v="."/>
    <n v="0"/>
    <n v="0"/>
    <n v="0"/>
    <n v="0"/>
    <n v="0"/>
    <s v="."/>
    <n v="0"/>
    <s v="."/>
    <n v="0"/>
    <n v="0"/>
    <n v="0"/>
    <n v="0"/>
    <s v="."/>
    <e v="#N/A"/>
    <s v="."/>
    <x v="1"/>
  </r>
  <r>
    <x v="18"/>
    <s v="Industry"/>
    <x v="3"/>
    <m/>
    <x v="9"/>
    <s v="-"/>
    <n v="0"/>
    <n v="0"/>
    <s v="."/>
    <n v="0"/>
    <n v="0"/>
    <n v="0"/>
    <n v="0"/>
    <n v="0"/>
    <s v="."/>
    <n v="0"/>
    <s v="."/>
    <n v="0"/>
    <n v="0"/>
    <n v="0"/>
    <n v="0"/>
    <n v="0"/>
    <s v="."/>
    <n v="0"/>
    <s v="."/>
    <n v="0"/>
    <n v="0"/>
    <n v="0"/>
    <n v="0"/>
    <s v="."/>
    <e v="#N/A"/>
    <s v="."/>
    <x v="1"/>
  </r>
  <r>
    <x v="18"/>
    <s v="Industry"/>
    <x v="3"/>
    <m/>
    <x v="10"/>
    <s v="-"/>
    <n v="0"/>
    <n v="0"/>
    <s v="."/>
    <n v="0"/>
    <n v="0"/>
    <n v="0"/>
    <n v="0"/>
    <n v="0"/>
    <s v="."/>
    <n v="0"/>
    <s v="."/>
    <n v="0"/>
    <n v="0"/>
    <n v="0"/>
    <n v="0"/>
    <n v="0"/>
    <s v="."/>
    <n v="0"/>
    <s v="."/>
    <n v="0"/>
    <n v="0"/>
    <n v="0"/>
    <n v="0"/>
    <s v="."/>
    <e v="#N/A"/>
    <s v="."/>
    <x v="1"/>
  </r>
  <r>
    <x v="18"/>
    <s v="Industry"/>
    <x v="3"/>
    <m/>
    <x v="11"/>
    <n v="14.864302999999998"/>
    <n v="-10.08563874694444"/>
    <n v="4.7786642530555579"/>
    <s v="."/>
    <n v="0"/>
    <n v="4.7786642530555579"/>
    <n v="3.2993520277777799E-2"/>
    <n v="4.7456707327777803"/>
    <n v="3.2993520277777799E-2"/>
    <s v="."/>
    <n v="0"/>
    <s v="."/>
    <n v="0"/>
    <n v="0"/>
    <n v="0"/>
    <n v="0"/>
    <n v="0"/>
    <s v="."/>
    <n v="0.26291190527777802"/>
    <s v="."/>
    <n v="4.4827588275000023"/>
    <n v="3.2264708902777799"/>
    <n v="0.65155719638888898"/>
    <n v="0.604730740833333"/>
    <s v="."/>
    <e v="#N/A"/>
    <s v="."/>
    <x v="1"/>
  </r>
  <r>
    <x v="18"/>
    <s v="Industry"/>
    <x v="3"/>
    <m/>
    <x v="12"/>
    <n v="10.576321999999999"/>
    <n v="2.768562499991134E-3"/>
    <n v="10.57909056249999"/>
    <s v="."/>
    <n v="0"/>
    <n v="10.57909056249999"/>
    <n v="10.57909056249999"/>
    <n v="0"/>
    <n v="0.72910397361111101"/>
    <s v="."/>
    <n v="0"/>
    <s v="."/>
    <n v="9.8499865888888802"/>
    <n v="9.8499865888888802"/>
    <n v="0"/>
    <n v="0"/>
    <n v="0"/>
    <s v="."/>
    <n v="0"/>
    <s v="."/>
    <n v="0"/>
    <n v="0"/>
    <n v="0"/>
    <n v="0"/>
    <s v="."/>
    <e v="#N/A"/>
    <s v="."/>
    <x v="1"/>
  </r>
  <r>
    <x v="18"/>
    <s v="Industry"/>
    <x v="3"/>
    <m/>
    <x v="13"/>
    <n v="0.75711299999999992"/>
    <n v="1.9818888888889497E-4"/>
    <n v="0.75731118888888882"/>
    <s v="."/>
    <n v="0"/>
    <n v="0.75731118888888882"/>
    <n v="0.75731118888888882"/>
    <n v="0"/>
    <n v="0"/>
    <s v="."/>
    <n v="0"/>
    <s v="."/>
    <n v="0.75731118888888882"/>
    <n v="1.9757426666666661E-2"/>
    <n v="6.31473383333334E-2"/>
    <n v="1.14476891666667E-2"/>
    <n v="0.662958734722222"/>
    <s v="."/>
    <n v="0"/>
    <s v="."/>
    <n v="0"/>
    <n v="0"/>
    <n v="0"/>
    <n v="0"/>
    <s v="."/>
    <e v="#N/A"/>
    <s v="."/>
    <x v="1"/>
  </r>
  <r>
    <x v="18"/>
    <s v="Industry"/>
    <x v="3"/>
    <m/>
    <x v="14"/>
    <n v="0"/>
    <n v="0"/>
    <n v="0"/>
    <s v="."/>
    <n v="0"/>
    <n v="0"/>
    <n v="0"/>
    <n v="0"/>
    <n v="0"/>
    <s v="."/>
    <n v="0"/>
    <s v="."/>
    <n v="0"/>
    <n v="0"/>
    <n v="0"/>
    <n v="0"/>
    <n v="0"/>
    <s v="."/>
    <n v="0"/>
    <s v="."/>
    <n v="0"/>
    <n v="0"/>
    <n v="0"/>
    <n v="0"/>
    <s v="."/>
    <e v="#N/A"/>
    <s v="."/>
    <x v="1"/>
  </r>
  <r>
    <x v="18"/>
    <s v="Industry"/>
    <x v="4"/>
    <m/>
    <x v="1"/>
    <n v="8.8829940000000001"/>
    <n v="-3.0326523230555491"/>
    <n v="5.850341676944451"/>
    <s v="."/>
    <n v="0"/>
    <n v="5.850341676944451"/>
    <n v="5.80285137583334"/>
    <n v="4.7490301111111098E-2"/>
    <n v="0.40066675777777749"/>
    <s v="."/>
    <n v="0"/>
    <s v="."/>
    <n v="5.4021846180555624"/>
    <n v="0.40005154055555597"/>
    <n v="9.07197433333332E-2"/>
    <n v="2.5480887366666698"/>
    <n v="2.3633245975000032"/>
    <s v="."/>
    <n v="4.7490301111111098E-2"/>
    <s v="."/>
    <n v="0"/>
    <n v="0"/>
    <n v="0"/>
    <n v="0"/>
    <s v="."/>
    <e v="#N/A"/>
    <s v="."/>
    <x v="1"/>
  </r>
  <r>
    <x v="18"/>
    <s v="Industry"/>
    <x v="4"/>
    <m/>
    <x v="2"/>
    <n v="7.6757999999999993E-2"/>
    <n v="-2.7777780076121417E-10"/>
    <n v="7.6757999722222192E-2"/>
    <s v="."/>
    <n v="0"/>
    <n v="7.6757999722222192E-2"/>
    <n v="7.6757999722222192E-2"/>
    <n v="0"/>
    <n v="2.4093938888888901E-3"/>
    <s v="."/>
    <n v="0"/>
    <s v="."/>
    <n v="7.4348605833333303E-2"/>
    <n v="9.0257305555555608E-3"/>
    <n v="1.3789733333333339E-3"/>
    <n v="3.2321022222222197E-2"/>
    <n v="3.1622879722222219E-2"/>
    <s v="."/>
    <n v="0"/>
    <s v="."/>
    <n v="0"/>
    <n v="0"/>
    <n v="0"/>
    <n v="0"/>
    <s v="."/>
    <e v="#N/A"/>
    <s v="."/>
    <x v="1"/>
  </r>
  <r>
    <x v="18"/>
    <s v="Industry"/>
    <x v="4"/>
    <m/>
    <x v="3"/>
    <n v="0.170961"/>
    <n v="1.1102230246251565E-16"/>
    <n v="0.17096100000000011"/>
    <s v="."/>
    <n v="0"/>
    <n v="0.17096100000000011"/>
    <n v="0.17096100000000011"/>
    <n v="0"/>
    <n v="4.9159147222222199E-3"/>
    <s v="."/>
    <n v="0"/>
    <s v="."/>
    <n v="0.16604508527777789"/>
    <n v="2.0553226111111201E-2"/>
    <n v="3.0713499999999901E-3"/>
    <n v="7.1987731111111106E-2"/>
    <n v="7.0432778055555575E-2"/>
    <s v="."/>
    <n v="0"/>
    <s v="."/>
    <n v="0"/>
    <n v="0"/>
    <n v="0"/>
    <n v="0"/>
    <s v="."/>
    <e v="#N/A"/>
    <s v="."/>
    <x v="1"/>
  </r>
  <r>
    <x v="18"/>
    <s v="Industry"/>
    <x v="4"/>
    <m/>
    <x v="4"/>
    <n v="4.6485110000000001"/>
    <n v="-2.7777868893963387E-10"/>
    <n v="4.6485109997222214"/>
    <s v="."/>
    <n v="0"/>
    <n v="4.6485109997222214"/>
    <n v="4.6485109997222214"/>
    <n v="0"/>
    <n v="0.38530271722222198"/>
    <s v="."/>
    <n v="0"/>
    <s v="."/>
    <n v="4.2632082824999991"/>
    <n v="0.30721535277777801"/>
    <n v="8.3511472500000003E-2"/>
    <n v="1.95738068777778"/>
    <n v="1.9151007694444411"/>
    <s v="."/>
    <n v="0"/>
    <s v="."/>
    <n v="0"/>
    <n v="0"/>
    <n v="0"/>
    <n v="0"/>
    <s v="."/>
    <e v="#N/A"/>
    <s v="."/>
    <x v="1"/>
  </r>
  <r>
    <x v="18"/>
    <s v="Industry"/>
    <x v="4"/>
    <m/>
    <x v="5"/>
    <n v="0.15351599999999999"/>
    <n v="-5.5555560152242833E-10"/>
    <n v="0.15351599944444438"/>
    <s v="."/>
    <n v="0"/>
    <n v="0.15351599944444438"/>
    <n v="0.15351599944444438"/>
    <n v="0"/>
    <n v="0"/>
    <s v="."/>
    <n v="0"/>
    <s v="."/>
    <n v="0.15351599944444438"/>
    <n v="2.2870248888888799E-2"/>
    <n v="2.7579466666666679E-3"/>
    <n v="6.4642044166666704E-2"/>
    <n v="6.3245759722222225E-2"/>
    <s v="."/>
    <n v="0"/>
    <s v="."/>
    <n v="0"/>
    <n v="0"/>
    <n v="0"/>
    <n v="0"/>
    <s v="."/>
    <e v="#N/A"/>
    <s v="."/>
    <x v="1"/>
  </r>
  <r>
    <x v="18"/>
    <s v="Industry"/>
    <x v="4"/>
    <m/>
    <x v="6"/>
    <n v="0"/>
    <n v="0"/>
    <n v="0"/>
    <s v="."/>
    <n v="0"/>
    <n v="0"/>
    <n v="0"/>
    <n v="0"/>
    <n v="0"/>
    <s v="."/>
    <n v="0"/>
    <s v="."/>
    <n v="0"/>
    <n v="0"/>
    <n v="0"/>
    <n v="0"/>
    <n v="0"/>
    <s v="."/>
    <n v="0"/>
    <s v="."/>
    <n v="0"/>
    <n v="0"/>
    <n v="0"/>
    <n v="0"/>
    <s v="."/>
    <e v="#N/A"/>
    <s v="."/>
    <x v="1"/>
  </r>
  <r>
    <x v="18"/>
    <s v="Industry"/>
    <x v="4"/>
    <m/>
    <x v="7"/>
    <n v="0"/>
    <n v="0"/>
    <n v="0"/>
    <s v="."/>
    <n v="0"/>
    <n v="0"/>
    <n v="0"/>
    <n v="0"/>
    <n v="0"/>
    <s v="."/>
    <n v="0"/>
    <s v="."/>
    <n v="0"/>
    <n v="0"/>
    <n v="0"/>
    <n v="0"/>
    <n v="0"/>
    <s v="."/>
    <n v="0"/>
    <s v="."/>
    <n v="0"/>
    <n v="0"/>
    <n v="0"/>
    <n v="0"/>
    <s v="."/>
    <e v="#N/A"/>
    <s v="."/>
    <x v="1"/>
  </r>
  <r>
    <x v="18"/>
    <s v="Industry"/>
    <x v="4"/>
    <m/>
    <x v="8"/>
    <n v="0"/>
    <n v="0"/>
    <n v="0"/>
    <s v="."/>
    <n v="0"/>
    <n v="0"/>
    <n v="0"/>
    <n v="0"/>
    <n v="0"/>
    <s v="."/>
    <n v="0"/>
    <s v="."/>
    <n v="0"/>
    <n v="0"/>
    <n v="0"/>
    <n v="0"/>
    <n v="0"/>
    <s v="."/>
    <n v="0"/>
    <s v="."/>
    <n v="0"/>
    <n v="0"/>
    <n v="0"/>
    <n v="0"/>
    <s v="."/>
    <e v="#N/A"/>
    <s v="."/>
    <x v="1"/>
  </r>
  <r>
    <x v="18"/>
    <s v="Industry"/>
    <x v="4"/>
    <m/>
    <x v="9"/>
    <s v="-"/>
    <n v="0"/>
    <n v="0"/>
    <s v="."/>
    <n v="0"/>
    <n v="0"/>
    <n v="0"/>
    <n v="0"/>
    <n v="0"/>
    <s v="."/>
    <n v="0"/>
    <s v="."/>
    <n v="0"/>
    <n v="0"/>
    <n v="0"/>
    <n v="0"/>
    <n v="0"/>
    <s v="."/>
    <n v="0"/>
    <s v="."/>
    <n v="0"/>
    <n v="0"/>
    <n v="0"/>
    <n v="0"/>
    <s v="."/>
    <e v="#N/A"/>
    <s v="."/>
    <x v="1"/>
  </r>
  <r>
    <x v="18"/>
    <s v="Industry"/>
    <x v="4"/>
    <m/>
    <x v="10"/>
    <s v="-"/>
    <n v="0"/>
    <n v="0"/>
    <s v="."/>
    <n v="0"/>
    <n v="0"/>
    <n v="0"/>
    <n v="0"/>
    <n v="0"/>
    <s v="."/>
    <n v="0"/>
    <s v="."/>
    <n v="0"/>
    <n v="0"/>
    <n v="0"/>
    <n v="0"/>
    <n v="0"/>
    <s v="."/>
    <n v="0"/>
    <s v="."/>
    <n v="0"/>
    <n v="0"/>
    <n v="0"/>
    <n v="0"/>
    <s v="."/>
    <e v="#N/A"/>
    <s v="."/>
    <x v="1"/>
  </r>
  <r>
    <x v="18"/>
    <s v="Industry"/>
    <x v="4"/>
    <m/>
    <x v="11"/>
    <n v="3.8251069999999996"/>
    <n v="-3.0326523224999988"/>
    <n v="0.79245467750000065"/>
    <s v="."/>
    <n v="0"/>
    <n v="0.79245467750000065"/>
    <n v="0.74496437638888957"/>
    <n v="4.7490301111111098E-2"/>
    <n v="7.36374583333333E-3"/>
    <s v="."/>
    <n v="0"/>
    <s v="."/>
    <n v="0.73760063055555625"/>
    <n v="3.2920968333333397E-2"/>
    <n v="0"/>
    <n v="0.42175725138888898"/>
    <n v="0.2829224108333338"/>
    <s v="."/>
    <n v="4.7490301111111098E-2"/>
    <s v="."/>
    <n v="0"/>
    <n v="0"/>
    <n v="0"/>
    <n v="0"/>
    <s v="."/>
    <e v="#N/A"/>
    <s v="."/>
    <x v="1"/>
  </r>
  <r>
    <x v="18"/>
    <s v="Industry"/>
    <x v="4"/>
    <m/>
    <x v="12"/>
    <n v="8.1409999999999989E-3"/>
    <n v="-8.6736173798840355E-18"/>
    <n v="8.1409999999999903E-3"/>
    <s v="."/>
    <n v="0"/>
    <n v="8.1409999999999903E-3"/>
    <n v="8.1409999999999903E-3"/>
    <n v="0"/>
    <n v="6.7498611111111101E-4"/>
    <s v="."/>
    <n v="0"/>
    <s v="."/>
    <n v="7.4660138888888797E-3"/>
    <n v="7.4660138888888797E-3"/>
    <n v="0"/>
    <n v="0"/>
    <n v="0"/>
    <s v="."/>
    <n v="0"/>
    <s v="."/>
    <n v="0"/>
    <n v="0"/>
    <n v="0"/>
    <n v="0"/>
    <s v="."/>
    <e v="#N/A"/>
    <s v="."/>
    <x v="1"/>
  </r>
  <r>
    <x v="18"/>
    <s v="Industry"/>
    <x v="4"/>
    <m/>
    <x v="13"/>
    <n v="0"/>
    <n v="0"/>
    <n v="0"/>
    <s v="."/>
    <n v="0"/>
    <n v="0"/>
    <n v="0"/>
    <n v="0"/>
    <n v="0"/>
    <s v="."/>
    <n v="0"/>
    <s v="."/>
    <n v="0"/>
    <n v="0"/>
    <n v="0"/>
    <n v="0"/>
    <n v="0"/>
    <s v="."/>
    <n v="0"/>
    <s v="."/>
    <n v="0"/>
    <n v="0"/>
    <n v="0"/>
    <n v="0"/>
    <s v="."/>
    <e v="#N/A"/>
    <s v="."/>
    <x v="1"/>
  </r>
  <r>
    <x v="18"/>
    <s v="Industry"/>
    <x v="4"/>
    <m/>
    <x v="14"/>
    <n v="0"/>
    <n v="0"/>
    <n v="0"/>
    <s v="."/>
    <n v="0"/>
    <n v="0"/>
    <n v="0"/>
    <n v="0"/>
    <n v="0"/>
    <s v="."/>
    <n v="0"/>
    <s v="."/>
    <n v="0"/>
    <n v="0"/>
    <n v="0"/>
    <n v="0"/>
    <n v="0"/>
    <s v="."/>
    <n v="0"/>
    <s v="."/>
    <n v="0"/>
    <n v="0"/>
    <n v="0"/>
    <n v="0"/>
    <s v="."/>
    <e v="#N/A"/>
    <s v="."/>
    <x v="1"/>
  </r>
  <r>
    <x v="18"/>
    <s v="Industry"/>
    <x v="5"/>
    <m/>
    <x v="1"/>
    <n v="62.925278000000006"/>
    <n v="-9.2776878055554945"/>
    <n v="53.647590194444511"/>
    <s v="."/>
    <n v="0"/>
    <n v="53.647590194444511"/>
    <n v="53.112155284444512"/>
    <n v="0.53543490999999999"/>
    <n v="2.602701729444445"/>
    <s v="."/>
    <n v="0"/>
    <s v="."/>
    <n v="50.509453555000064"/>
    <n v="1.76749142"/>
    <n v="6.6599692983333298"/>
    <n v="7.6308082283333301"/>
    <n v="34.451184608333399"/>
    <s v="."/>
    <n v="0.30605639888888903"/>
    <s v="."/>
    <n v="0.22937851111111099"/>
    <n v="0"/>
    <n v="0"/>
    <n v="0.22937851111111099"/>
    <s v="."/>
    <e v="#N/A"/>
    <s v="."/>
    <x v="1"/>
  </r>
  <r>
    <x v="18"/>
    <s v="Industry"/>
    <x v="5"/>
    <m/>
    <x v="2"/>
    <n v="3.6785689999999995"/>
    <n v="5.5555737787926773E-10"/>
    <n v="3.6785690005555569"/>
    <s v="."/>
    <n v="0"/>
    <n v="3.6785690005555569"/>
    <n v="3.6785690005555569"/>
    <n v="0"/>
    <n v="0.32114531944444402"/>
    <s v="."/>
    <n v="0"/>
    <s v="."/>
    <n v="3.3574236811111127"/>
    <n v="1.7350238888888881E-3"/>
    <n v="0.45791776833333303"/>
    <n v="0.52492999611111102"/>
    <n v="2.3728408927777798"/>
    <s v="."/>
    <n v="0"/>
    <s v="."/>
    <n v="0"/>
    <n v="0"/>
    <n v="0"/>
    <n v="0"/>
    <s v="."/>
    <e v="#N/A"/>
    <s v="."/>
    <x v="1"/>
  </r>
  <r>
    <x v="18"/>
    <s v="Industry"/>
    <x v="5"/>
    <m/>
    <x v="3"/>
    <n v="1.5177149999999999"/>
    <n v="-5.5555515743321848E-10"/>
    <n v="1.5177149994444448"/>
    <s v="."/>
    <n v="0"/>
    <n v="1.5177149994444448"/>
    <n v="1.5177149994444448"/>
    <n v="0"/>
    <n v="4.1860604444444401E-2"/>
    <s v="."/>
    <n v="0"/>
    <s v="."/>
    <n v="1.4758543950000003"/>
    <n v="3.05500255555556E-2"/>
    <n v="0.19722644666666667"/>
    <n v="0.226088798611111"/>
    <n v="1.021989124166667"/>
    <s v="."/>
    <n v="0"/>
    <s v="."/>
    <n v="0"/>
    <n v="0"/>
    <n v="0"/>
    <n v="0"/>
    <s v="."/>
    <e v="#N/A"/>
    <s v="."/>
    <x v="1"/>
  </r>
  <r>
    <x v="18"/>
    <s v="Industry"/>
    <x v="5"/>
    <m/>
    <x v="4"/>
    <n v="23.533304999999999"/>
    <n v="2.7777602440437477E-10"/>
    <n v="23.533305000277775"/>
    <s v="."/>
    <n v="0"/>
    <n v="23.533305000277775"/>
    <n v="23.533305000277775"/>
    <n v="0"/>
    <n v="2.08112204388889"/>
    <s v="."/>
    <n v="0"/>
    <s v="."/>
    <n v="21.452182956388885"/>
    <n v="0"/>
    <n v="2.9273680433333342"/>
    <n v="3.3557625469444399"/>
    <n v="15.16905236611111"/>
    <s v="."/>
    <n v="0"/>
    <s v="."/>
    <n v="0"/>
    <n v="0"/>
    <n v="0"/>
    <n v="0"/>
    <s v="."/>
    <e v="#N/A"/>
    <s v="."/>
    <x v="1"/>
  </r>
  <r>
    <x v="18"/>
    <s v="Industry"/>
    <x v="5"/>
    <m/>
    <x v="5"/>
    <n v="19.494205999999998"/>
    <n v="2.7777602440437477E-10"/>
    <n v="19.494206000277774"/>
    <s v="."/>
    <n v="0"/>
    <n v="19.494206000277774"/>
    <n v="19.494206000277774"/>
    <n v="0"/>
    <n v="0"/>
    <s v="."/>
    <n v="0"/>
    <s v="."/>
    <n v="19.494206000277774"/>
    <n v="0.570244467222222"/>
    <n v="2.582366575833333"/>
    <n v="2.9602731563888902"/>
    <n v="13.38132180083333"/>
    <s v="."/>
    <n v="0"/>
    <s v="."/>
    <n v="0"/>
    <n v="0"/>
    <n v="0"/>
    <n v="0"/>
    <s v="."/>
    <e v="#N/A"/>
    <s v="."/>
    <x v="1"/>
  </r>
  <r>
    <x v="18"/>
    <s v="Industry"/>
    <x v="5"/>
    <m/>
    <x v="6"/>
    <n v="1.1071759999999999"/>
    <n v="-5.5555560152242833E-10"/>
    <n v="1.1071759994444443"/>
    <s v="."/>
    <n v="0"/>
    <n v="1.1071759994444443"/>
    <n v="1.1071759994444443"/>
    <n v="0"/>
    <n v="0"/>
    <s v="."/>
    <n v="0"/>
    <s v="."/>
    <n v="1.1071759994444443"/>
    <n v="3.2387109444444402E-2"/>
    <n v="0.1466658500000001"/>
    <n v="0.16812910416666699"/>
    <n v="0.75999393583333297"/>
    <s v="."/>
    <n v="0"/>
    <s v="."/>
    <n v="0"/>
    <n v="0"/>
    <n v="0"/>
    <n v="0"/>
    <s v="."/>
    <e v="#N/A"/>
    <s v="."/>
    <x v="1"/>
  </r>
  <r>
    <x v="18"/>
    <s v="Industry"/>
    <x v="5"/>
    <m/>
    <x v="7"/>
    <n v="0"/>
    <n v="0"/>
    <n v="0"/>
    <s v="."/>
    <n v="0"/>
    <n v="0"/>
    <n v="0"/>
    <n v="0"/>
    <n v="0"/>
    <s v="."/>
    <n v="0"/>
    <s v="."/>
    <n v="0"/>
    <n v="0"/>
    <n v="0"/>
    <n v="0"/>
    <n v="0"/>
    <s v="."/>
    <n v="0"/>
    <s v="."/>
    <n v="0"/>
    <n v="0"/>
    <n v="0"/>
    <n v="0"/>
    <s v="."/>
    <e v="#N/A"/>
    <s v="."/>
    <x v="1"/>
  </r>
  <r>
    <x v="18"/>
    <s v="Industry"/>
    <x v="5"/>
    <m/>
    <x v="8"/>
    <n v="0"/>
    <n v="0"/>
    <n v="0"/>
    <s v="."/>
    <n v="0"/>
    <n v="0"/>
    <n v="0"/>
    <n v="0"/>
    <n v="0"/>
    <s v="."/>
    <n v="0"/>
    <s v="."/>
    <n v="0"/>
    <n v="0"/>
    <n v="0"/>
    <n v="0"/>
    <n v="0"/>
    <s v="."/>
    <n v="0"/>
    <s v="."/>
    <n v="0"/>
    <n v="0"/>
    <n v="0"/>
    <n v="0"/>
    <s v="."/>
    <e v="#N/A"/>
    <s v="."/>
    <x v="1"/>
  </r>
  <r>
    <x v="18"/>
    <s v="Industry"/>
    <x v="5"/>
    <m/>
    <x v="9"/>
    <s v="-"/>
    <n v="0"/>
    <n v="0"/>
    <s v="."/>
    <n v="0"/>
    <n v="0"/>
    <n v="0"/>
    <n v="0"/>
    <n v="0"/>
    <s v="."/>
    <n v="0"/>
    <s v="."/>
    <n v="0"/>
    <n v="0"/>
    <n v="0"/>
    <n v="0"/>
    <n v="0"/>
    <s v="."/>
    <n v="0"/>
    <s v="."/>
    <n v="0"/>
    <n v="0"/>
    <n v="0"/>
    <n v="0"/>
    <s v="."/>
    <e v="#N/A"/>
    <s v="."/>
    <x v="1"/>
  </r>
  <r>
    <x v="18"/>
    <s v="Industry"/>
    <x v="5"/>
    <m/>
    <x v="10"/>
    <s v="-"/>
    <n v="0"/>
    <n v="0"/>
    <s v="."/>
    <n v="0"/>
    <n v="0"/>
    <n v="0"/>
    <n v="0"/>
    <n v="0"/>
    <s v="."/>
    <n v="0"/>
    <s v="."/>
    <n v="0"/>
    <n v="0"/>
    <n v="0"/>
    <n v="0"/>
    <n v="0"/>
    <s v="."/>
    <n v="0"/>
    <s v="."/>
    <n v="0"/>
    <n v="0"/>
    <n v="0"/>
    <n v="0"/>
    <s v="."/>
    <e v="#N/A"/>
    <s v="."/>
    <x v="1"/>
  </r>
  <r>
    <x v="18"/>
    <s v="Industry"/>
    <x v="5"/>
    <m/>
    <x v="11"/>
    <n v="9.9924960000000009"/>
    <n v="-9.2788508055555567"/>
    <n v="0.71364519444444441"/>
    <s v="."/>
    <n v="0"/>
    <n v="0.71364519444444441"/>
    <n v="0.17821028444444442"/>
    <n v="0.53543490999999999"/>
    <n v="5.5645461666666701E-2"/>
    <s v="."/>
    <n v="0"/>
    <s v="."/>
    <n v="0.12256482277777772"/>
    <n v="0"/>
    <n v="2.5359185833333322E-2"/>
    <n v="2.5281420833333301E-2"/>
    <n v="7.1924216111111106E-2"/>
    <s v="."/>
    <n v="0.30605639888888903"/>
    <s v="."/>
    <n v="0.22937851111111099"/>
    <n v="0"/>
    <n v="0"/>
    <n v="0.22937851111111099"/>
    <s v="."/>
    <e v="#N/A"/>
    <s v="."/>
    <x v="1"/>
  </r>
  <r>
    <x v="18"/>
    <s v="Industry"/>
    <x v="5"/>
    <m/>
    <x v="12"/>
    <n v="1.1641629999999998"/>
    <n v="2.2204460492503131E-16"/>
    <n v="1.1641630000000001"/>
    <s v="."/>
    <n v="0"/>
    <n v="1.1641630000000001"/>
    <n v="1.1641630000000001"/>
    <n v="0"/>
    <n v="0.1029283"/>
    <s v="."/>
    <n v="0"/>
    <s v="."/>
    <n v="1.0612347"/>
    <n v="1.0612347"/>
    <n v="0"/>
    <n v="0"/>
    <n v="0"/>
    <s v="."/>
    <n v="0"/>
    <s v="."/>
    <n v="0"/>
    <n v="0"/>
    <n v="0"/>
    <n v="0"/>
    <s v="."/>
    <e v="#N/A"/>
    <s v="."/>
    <x v="1"/>
  </r>
  <r>
    <x v="18"/>
    <s v="Industry"/>
    <x v="5"/>
    <m/>
    <x v="13"/>
    <n v="2.4388109999999998"/>
    <n v="-2.7777824485042402E-10"/>
    <n v="2.4388109997222216"/>
    <s v="."/>
    <n v="0"/>
    <n v="2.4388109997222216"/>
    <n v="2.4388109997222216"/>
    <n v="0"/>
    <n v="0"/>
    <s v="."/>
    <n v="0"/>
    <s v="."/>
    <n v="2.4388109997222216"/>
    <n v="7.1340093333333396E-2"/>
    <n v="0.32306542833333302"/>
    <n v="0.37034320527777798"/>
    <n v="1.674062272777777"/>
    <s v="."/>
    <n v="0"/>
    <s v="."/>
    <n v="0"/>
    <n v="0"/>
    <n v="0"/>
    <n v="0"/>
    <s v="."/>
    <e v="#N/A"/>
    <s v="."/>
    <x v="1"/>
  </r>
  <r>
    <x v="18"/>
    <s v="Industry"/>
    <x v="5"/>
    <m/>
    <x v="14"/>
    <n v="0"/>
    <n v="0"/>
    <n v="0"/>
    <s v="."/>
    <n v="0"/>
    <n v="0"/>
    <n v="0"/>
    <n v="0"/>
    <n v="0"/>
    <s v="."/>
    <n v="0"/>
    <s v="."/>
    <n v="0"/>
    <n v="0"/>
    <n v="0"/>
    <n v="0"/>
    <n v="0"/>
    <s v="."/>
    <n v="0"/>
    <s v="."/>
    <n v="0"/>
    <n v="0"/>
    <n v="0"/>
    <n v="0"/>
    <s v="."/>
    <e v="#N/A"/>
    <s v="."/>
    <x v="1"/>
  </r>
  <r>
    <x v="18"/>
    <s v="Industry"/>
    <x v="6"/>
    <m/>
    <x v="1"/>
    <n v="27.397954000000002"/>
    <n v="-8.5974884483333334"/>
    <n v="18.800465551666669"/>
    <s v="."/>
    <n v="0"/>
    <n v="18.800465551666669"/>
    <n v="18.376471720833337"/>
    <n v="0.42399383083333397"/>
    <n v="2.0401948097222249"/>
    <s v="."/>
    <n v="0"/>
    <s v="."/>
    <n v="16.336276911111113"/>
    <n v="8.73237576722223"/>
    <n v="6.7241116144444399"/>
    <n v="0.68758296277777797"/>
    <n v="0.19220656666666702"/>
    <s v="."/>
    <n v="0.246483462777778"/>
    <s v="."/>
    <n v="0.17751036805555601"/>
    <n v="0"/>
    <n v="0"/>
    <n v="0.17751036805555601"/>
    <s v="."/>
    <e v="#N/A"/>
    <s v="."/>
    <x v="1"/>
  </r>
  <r>
    <x v="18"/>
    <s v="Industry"/>
    <x v="6"/>
    <m/>
    <x v="2"/>
    <n v="0"/>
    <n v="0"/>
    <n v="0"/>
    <s v="."/>
    <n v="0"/>
    <n v="0"/>
    <n v="0"/>
    <n v="0"/>
    <n v="0"/>
    <s v="."/>
    <n v="0"/>
    <s v="."/>
    <n v="0"/>
    <n v="0"/>
    <n v="0"/>
    <n v="0"/>
    <n v="0"/>
    <s v="."/>
    <n v="0"/>
    <s v="."/>
    <n v="0"/>
    <n v="0"/>
    <n v="0"/>
    <n v="0"/>
    <s v="."/>
    <e v="#N/A"/>
    <s v="."/>
    <x v="1"/>
  </r>
  <r>
    <x v="18"/>
    <s v="Industry"/>
    <x v="6"/>
    <m/>
    <x v="3"/>
    <n v="0.565218"/>
    <n v="-2.7777824485042402E-10"/>
    <n v="0.56521799972222175"/>
    <s v="."/>
    <n v="0"/>
    <n v="0.56521799972222175"/>
    <n v="0.56521799972222175"/>
    <n v="0"/>
    <n v="1.8631531666666701E-2"/>
    <s v="."/>
    <n v="0"/>
    <s v="."/>
    <n v="0.546586468055555"/>
    <n v="1.8051331388888838E-2"/>
    <n v="0.46716785194444399"/>
    <n v="4.7974105000000003E-2"/>
    <n v="1.3393179722222221E-2"/>
    <s v="."/>
    <n v="0"/>
    <s v="."/>
    <n v="0"/>
    <n v="0"/>
    <n v="0"/>
    <n v="0"/>
    <s v="."/>
    <e v="#N/A"/>
    <s v="."/>
    <x v="1"/>
  </r>
  <r>
    <x v="18"/>
    <s v="Industry"/>
    <x v="6"/>
    <m/>
    <x v="4"/>
    <n v="7.8293160000000004"/>
    <n v="-8.8817841970012523E-16"/>
    <n v="7.8293159999999995"/>
    <s v="."/>
    <n v="0"/>
    <n v="7.8293159999999995"/>
    <n v="7.8293159999999995"/>
    <n v="0"/>
    <n v="0.88326075277777805"/>
    <s v="."/>
    <n v="0"/>
    <s v="."/>
    <n v="6.9460552472222217"/>
    <n v="0"/>
    <n v="6.1395609924999999"/>
    <n v="0.630479906944444"/>
    <n v="0.17601434777777791"/>
    <s v="."/>
    <n v="0"/>
    <s v="."/>
    <n v="0"/>
    <n v="0"/>
    <n v="0"/>
    <n v="0"/>
    <s v="."/>
    <e v="#N/A"/>
    <s v="."/>
    <x v="1"/>
  </r>
  <r>
    <x v="18"/>
    <s v="Industry"/>
    <x v="6"/>
    <m/>
    <x v="5"/>
    <n v="7.6757999999999993E-2"/>
    <n v="0"/>
    <n v="7.6757999999999993E-2"/>
    <s v="."/>
    <n v="0"/>
    <n v="7.6757999999999993E-2"/>
    <n v="7.6757999999999993E-2"/>
    <n v="0"/>
    <n v="0"/>
    <s v="."/>
    <n v="0"/>
    <s v="."/>
    <n v="7.6757999999999993E-2"/>
    <n v="3.4633369444444398E-3"/>
    <n v="6.4784548611111104E-2"/>
    <n v="6.6528138888888901E-3"/>
    <n v="1.8573005555555591E-3"/>
    <s v="."/>
    <n v="0"/>
    <s v="."/>
    <n v="0"/>
    <n v="0"/>
    <n v="0"/>
    <n v="0"/>
    <s v="."/>
    <e v="#N/A"/>
    <s v="."/>
    <x v="1"/>
  </r>
  <r>
    <x v="18"/>
    <s v="Industry"/>
    <x v="6"/>
    <m/>
    <x v="6"/>
    <n v="4.6519999999999999E-3"/>
    <n v="2.7777777907717072E-10"/>
    <n v="4.652000277777779E-3"/>
    <s v="."/>
    <n v="0"/>
    <n v="4.652000277777779E-3"/>
    <n v="4.652000277777779E-3"/>
    <n v="0"/>
    <n v="0"/>
    <s v="."/>
    <n v="0"/>
    <s v="."/>
    <n v="4.652000277777779E-3"/>
    <n v="2.098991666666663E-4"/>
    <n v="3.9263363888888906E-3"/>
    <n v="4.0320083333333299E-4"/>
    <n v="1.125638888888888E-4"/>
    <s v="."/>
    <n v="0"/>
    <s v="."/>
    <n v="0"/>
    <n v="0"/>
    <n v="0"/>
    <n v="0"/>
    <s v="."/>
    <e v="#N/A"/>
    <s v="."/>
    <x v="1"/>
  </r>
  <r>
    <x v="18"/>
    <s v="Industry"/>
    <x v="6"/>
    <m/>
    <x v="7"/>
    <n v="0"/>
    <n v="0"/>
    <n v="0"/>
    <s v="."/>
    <n v="0"/>
    <n v="0"/>
    <n v="0"/>
    <n v="0"/>
    <n v="0"/>
    <s v="."/>
    <n v="0"/>
    <s v="."/>
    <n v="0"/>
    <n v="0"/>
    <n v="0"/>
    <n v="0"/>
    <n v="0"/>
    <s v="."/>
    <n v="0"/>
    <s v="."/>
    <n v="0"/>
    <n v="0"/>
    <n v="0"/>
    <n v="0"/>
    <s v="."/>
    <e v="#N/A"/>
    <s v="."/>
    <x v="1"/>
  </r>
  <r>
    <x v="18"/>
    <s v="Industry"/>
    <x v="6"/>
    <m/>
    <x v="8"/>
    <n v="0"/>
    <n v="0"/>
    <n v="0"/>
    <s v="."/>
    <n v="0"/>
    <n v="0"/>
    <n v="0"/>
    <n v="0"/>
    <n v="0"/>
    <s v="."/>
    <n v="0"/>
    <s v="."/>
    <n v="0"/>
    <n v="0"/>
    <n v="0"/>
    <n v="0"/>
    <n v="0"/>
    <s v="."/>
    <n v="0"/>
    <s v="."/>
    <n v="0"/>
    <n v="0"/>
    <n v="0"/>
    <n v="0"/>
    <s v="."/>
    <e v="#N/A"/>
    <s v="."/>
    <x v="1"/>
  </r>
  <r>
    <x v="18"/>
    <s v="Industry"/>
    <x v="6"/>
    <m/>
    <x v="9"/>
    <s v="-"/>
    <n v="0"/>
    <n v="0"/>
    <s v="."/>
    <n v="0"/>
    <n v="0"/>
    <n v="0"/>
    <n v="0"/>
    <n v="0"/>
    <s v="."/>
    <n v="0"/>
    <s v="."/>
    <n v="0"/>
    <n v="0"/>
    <n v="0"/>
    <n v="0"/>
    <n v="0"/>
    <s v="."/>
    <n v="0"/>
    <s v="."/>
    <n v="0"/>
    <n v="0"/>
    <n v="0"/>
    <n v="0"/>
    <s v="."/>
    <e v="#N/A"/>
    <s v="."/>
    <x v="1"/>
  </r>
  <r>
    <x v="18"/>
    <s v="Industry"/>
    <x v="6"/>
    <m/>
    <x v="10"/>
    <s v="-"/>
    <n v="0"/>
    <n v="0"/>
    <s v="."/>
    <n v="0"/>
    <n v="0"/>
    <n v="0"/>
    <n v="0"/>
    <n v="0"/>
    <s v="."/>
    <n v="0"/>
    <s v="."/>
    <n v="0"/>
    <n v="0"/>
    <n v="0"/>
    <n v="0"/>
    <n v="0"/>
    <s v="."/>
    <n v="0"/>
    <s v="."/>
    <n v="0"/>
    <n v="0"/>
    <n v="0"/>
    <n v="0"/>
    <s v="."/>
    <e v="#N/A"/>
    <s v="."/>
    <x v="1"/>
  </r>
  <r>
    <x v="18"/>
    <s v="Industry"/>
    <x v="6"/>
    <m/>
    <x v="11"/>
    <n v="9.1039639999999995"/>
    <n v="-8.5974884486111094"/>
    <n v="0.50647555138888956"/>
    <s v="."/>
    <n v="0"/>
    <n v="0.50647555138888956"/>
    <n v="8.248172055555561E-2"/>
    <n v="0.42399383083333397"/>
    <n v="3.0907725E-2"/>
    <s v="."/>
    <n v="0"/>
    <s v="."/>
    <n v="5.1573995555555613E-2"/>
    <n v="0"/>
    <n v="4.8671885000000061E-2"/>
    <n v="2.0729361111111099E-3"/>
    <n v="8.2917444444444404E-4"/>
    <s v="."/>
    <n v="0.246483462777778"/>
    <s v="."/>
    <n v="0.17751036805555601"/>
    <n v="0"/>
    <n v="0"/>
    <n v="0.17751036805555601"/>
    <s v="."/>
    <e v="#N/A"/>
    <s v="."/>
    <x v="1"/>
  </r>
  <r>
    <x v="18"/>
    <s v="Industry"/>
    <x v="6"/>
    <m/>
    <x v="12"/>
    <n v="9.8180460000000007"/>
    <n v="-1.7763568394002505E-15"/>
    <n v="9.8180459999999989"/>
    <s v="."/>
    <n v="0"/>
    <n v="9.8180459999999989"/>
    <n v="9.8180459999999989"/>
    <n v="0"/>
    <n v="1.10739480027778"/>
    <s v="."/>
    <n v="0"/>
    <s v="."/>
    <n v="8.7106511997222196"/>
    <n v="8.7106511997222196"/>
    <n v="0"/>
    <n v="0"/>
    <n v="0"/>
    <s v="."/>
    <n v="0"/>
    <s v="."/>
    <n v="0"/>
    <n v="0"/>
    <n v="0"/>
    <n v="0"/>
    <s v="."/>
    <e v="#N/A"/>
    <s v="."/>
    <x v="1"/>
  </r>
  <r>
    <x v="18"/>
    <s v="Industry"/>
    <x v="6"/>
    <m/>
    <x v="13"/>
    <n v="0"/>
    <n v="0"/>
    <n v="0"/>
    <s v="."/>
    <n v="0"/>
    <n v="0"/>
    <n v="0"/>
    <n v="0"/>
    <n v="0"/>
    <s v="."/>
    <n v="0"/>
    <s v="."/>
    <n v="0"/>
    <n v="0"/>
    <n v="0"/>
    <n v="0"/>
    <n v="0"/>
    <s v="."/>
    <n v="0"/>
    <s v="."/>
    <n v="0"/>
    <n v="0"/>
    <n v="0"/>
    <n v="0"/>
    <s v="."/>
    <e v="#N/A"/>
    <s v="."/>
    <x v="1"/>
  </r>
  <r>
    <x v="18"/>
    <s v="Industry"/>
    <x v="6"/>
    <m/>
    <x v="14"/>
    <n v="0"/>
    <n v="0"/>
    <n v="0"/>
    <s v="."/>
    <n v="0"/>
    <n v="0"/>
    <n v="0"/>
    <n v="0"/>
    <n v="0"/>
    <s v="."/>
    <n v="0"/>
    <s v="."/>
    <n v="0"/>
    <n v="0"/>
    <n v="0"/>
    <n v="0"/>
    <n v="0"/>
    <s v="."/>
    <n v="0"/>
    <s v="."/>
    <n v="0"/>
    <n v="0"/>
    <n v="0"/>
    <n v="0"/>
    <s v="."/>
    <e v="#N/A"/>
    <s v="."/>
    <x v="1"/>
  </r>
  <r>
    <x v="18"/>
    <s v="Industry"/>
    <x v="7"/>
    <m/>
    <x v="1"/>
    <n v="31.128857999999997"/>
    <n v="-5.5251326555555487"/>
    <n v="25.603725344444449"/>
    <s v="."/>
    <n v="0"/>
    <n v="25.603725344444449"/>
    <n v="19.942110252777788"/>
    <n v="5.6616150916666594"/>
    <n v="6.1079239725000054"/>
    <s v="."/>
    <n v="0"/>
    <s v="."/>
    <n v="13.83418628027778"/>
    <n v="5.8529774705555599"/>
    <n v="5.3398927869444401"/>
    <n v="1.72194946277778"/>
    <n v="0.91936656000000005"/>
    <s v="."/>
    <n v="0.74097806249999998"/>
    <s v="."/>
    <n v="4.9206370291666595"/>
    <n v="0"/>
    <n v="1.32767749083333"/>
    <n v="3.5929595383333299"/>
    <s v="."/>
    <e v="#N/A"/>
    <s v="."/>
    <x v="1"/>
  </r>
  <r>
    <x v="18"/>
    <s v="Industry"/>
    <x v="7"/>
    <m/>
    <x v="2"/>
    <n v="0"/>
    <n v="0"/>
    <n v="0"/>
    <s v="."/>
    <n v="0"/>
    <n v="0"/>
    <n v="0"/>
    <n v="0"/>
    <n v="0"/>
    <s v="."/>
    <n v="0"/>
    <s v="."/>
    <n v="0"/>
    <n v="0"/>
    <n v="0"/>
    <n v="0"/>
    <n v="0"/>
    <s v="."/>
    <n v="0"/>
    <s v="."/>
    <n v="0"/>
    <n v="0"/>
    <n v="0"/>
    <n v="0"/>
    <s v="."/>
    <e v="#N/A"/>
    <s v="."/>
    <x v="1"/>
  </r>
  <r>
    <x v="18"/>
    <s v="Industry"/>
    <x v="7"/>
    <m/>
    <x v="3"/>
    <n v="1.543301"/>
    <n v="-2.2204460492503131E-16"/>
    <n v="1.5433009999999998"/>
    <s v="."/>
    <n v="0"/>
    <n v="1.5433009999999998"/>
    <n v="1.5433009999999998"/>
    <n v="0"/>
    <n v="0.119203290277778"/>
    <s v="."/>
    <n v="0"/>
    <s v="."/>
    <n v="1.4240977097222218"/>
    <n v="0.70683631444444395"/>
    <n v="0.49143387305555608"/>
    <n v="0.13622051333333299"/>
    <n v="8.9607008888888895E-2"/>
    <s v="."/>
    <n v="0"/>
    <s v="."/>
    <n v="0"/>
    <n v="0"/>
    <n v="0"/>
    <n v="0"/>
    <s v="."/>
    <e v="#N/A"/>
    <s v="."/>
    <x v="1"/>
  </r>
  <r>
    <x v="18"/>
    <s v="Industry"/>
    <x v="7"/>
    <m/>
    <x v="4"/>
    <n v="13.694324999999999"/>
    <n v="2.7778490618857177E-10"/>
    <n v="13.694325000277784"/>
    <s v="."/>
    <n v="0"/>
    <n v="13.694325000277784"/>
    <n v="13.694325000277784"/>
    <n v="0"/>
    <n v="4.7573578555555596"/>
    <s v="."/>
    <n v="0"/>
    <s v="."/>
    <n v="8.9369671447222245"/>
    <n v="2.57242085166666"/>
    <n v="4.3606886647222307"/>
    <n v="1.2087389177777801"/>
    <n v="0.79511871055555505"/>
    <s v="."/>
    <n v="0"/>
    <s v="."/>
    <n v="0"/>
    <n v="0"/>
    <n v="0"/>
    <n v="0"/>
    <s v="."/>
    <e v="#N/A"/>
    <s v="."/>
    <x v="1"/>
  </r>
  <r>
    <x v="18"/>
    <s v="Industry"/>
    <x v="7"/>
    <m/>
    <x v="5"/>
    <n v="0.34541099999999997"/>
    <n v="2.7777774525006294E-10"/>
    <n v="0.34541100027777771"/>
    <s v="."/>
    <n v="0"/>
    <n v="0.34541100027777771"/>
    <n v="0.34541100027777771"/>
    <n v="0"/>
    <n v="0"/>
    <s v="."/>
    <n v="0"/>
    <s v="."/>
    <n v="0.34541100027777771"/>
    <n v="0.184878495"/>
    <n v="0.1099893447222222"/>
    <n v="3.0487936944444401E-2"/>
    <n v="2.00552236111111E-2"/>
    <s v="."/>
    <n v="0"/>
    <s v="."/>
    <n v="0"/>
    <n v="0"/>
    <n v="0"/>
    <n v="0"/>
    <s v="."/>
    <e v="#N/A"/>
    <s v="."/>
    <x v="1"/>
  </r>
  <r>
    <x v="18"/>
    <s v="Industry"/>
    <x v="7"/>
    <m/>
    <x v="6"/>
    <n v="0.25120799999999999"/>
    <n v="-1.1102230246251565E-16"/>
    <n v="0.25120799999999988"/>
    <s v="."/>
    <n v="0"/>
    <n v="0.25120799999999988"/>
    <n v="0.25120799999999988"/>
    <n v="0"/>
    <n v="0"/>
    <s v="."/>
    <n v="0"/>
    <s v="."/>
    <n v="0.25120799999999988"/>
    <n v="0.13445708722222219"/>
    <n v="7.9992250555555505E-2"/>
    <n v="2.2173044999999999E-2"/>
    <n v="1.4585617222222199E-2"/>
    <s v="."/>
    <n v="0"/>
    <s v="."/>
    <n v="0"/>
    <n v="0"/>
    <n v="0"/>
    <n v="0"/>
    <s v="."/>
    <e v="#N/A"/>
    <s v="."/>
    <x v="1"/>
  </r>
  <r>
    <x v="18"/>
    <s v="Industry"/>
    <x v="7"/>
    <m/>
    <x v="7"/>
    <n v="0"/>
    <n v="0"/>
    <n v="0"/>
    <s v="."/>
    <n v="0"/>
    <n v="0"/>
    <n v="0"/>
    <n v="0"/>
    <n v="0"/>
    <s v="."/>
    <n v="0"/>
    <s v="."/>
    <n v="0"/>
    <n v="0"/>
    <n v="0"/>
    <n v="0"/>
    <n v="0"/>
    <s v="."/>
    <n v="0"/>
    <s v="."/>
    <n v="0"/>
    <n v="0"/>
    <n v="0"/>
    <n v="0"/>
    <s v="."/>
    <e v="#N/A"/>
    <s v="."/>
    <x v="1"/>
  </r>
  <r>
    <x v="18"/>
    <s v="Industry"/>
    <x v="7"/>
    <m/>
    <x v="8"/>
    <n v="0"/>
    <n v="0"/>
    <n v="0"/>
    <s v="."/>
    <n v="0"/>
    <n v="0"/>
    <n v="0"/>
    <n v="0"/>
    <n v="0"/>
    <s v="."/>
    <n v="0"/>
    <s v="."/>
    <n v="0"/>
    <n v="0"/>
    <n v="0"/>
    <n v="0"/>
    <n v="0"/>
    <s v="."/>
    <n v="0"/>
    <s v="."/>
    <n v="0"/>
    <n v="0"/>
    <n v="0"/>
    <n v="0"/>
    <s v="."/>
    <e v="#N/A"/>
    <s v="."/>
    <x v="1"/>
  </r>
  <r>
    <x v="18"/>
    <s v="Industry"/>
    <x v="7"/>
    <m/>
    <x v="9"/>
    <s v="-"/>
    <n v="0"/>
    <n v="0"/>
    <s v="."/>
    <n v="0"/>
    <n v="0"/>
    <n v="0"/>
    <n v="0"/>
    <n v="0"/>
    <s v="."/>
    <n v="0"/>
    <s v="."/>
    <n v="0"/>
    <n v="0"/>
    <n v="0"/>
    <n v="0"/>
    <n v="0"/>
    <s v="."/>
    <n v="0"/>
    <s v="."/>
    <n v="0"/>
    <n v="0"/>
    <n v="0"/>
    <n v="0"/>
    <s v="."/>
    <e v="#N/A"/>
    <s v="."/>
    <x v="1"/>
  </r>
  <r>
    <x v="18"/>
    <s v="Industry"/>
    <x v="7"/>
    <m/>
    <x v="10"/>
    <s v="-"/>
    <n v="0"/>
    <n v="0"/>
    <s v="."/>
    <n v="0"/>
    <n v="0"/>
    <n v="0"/>
    <n v="0"/>
    <n v="0"/>
    <s v="."/>
    <n v="0"/>
    <s v="."/>
    <n v="0"/>
    <n v="0"/>
    <n v="0"/>
    <n v="0"/>
    <n v="0"/>
    <s v="."/>
    <n v="0"/>
    <s v="."/>
    <n v="0"/>
    <n v="0"/>
    <n v="0"/>
    <n v="0"/>
    <s v="."/>
    <e v="#N/A"/>
    <s v="."/>
    <x v="1"/>
  </r>
  <r>
    <x v="18"/>
    <s v="Industry"/>
    <x v="7"/>
    <m/>
    <x v="11"/>
    <n v="12.060309999999999"/>
    <n v="-5.5262956550000064"/>
    <n v="6.534014344999993"/>
    <s v="."/>
    <n v="0"/>
    <n v="6.534014344999993"/>
    <n v="0.87239925333333335"/>
    <n v="5.6616150916666594"/>
    <n v="0.108124811666667"/>
    <s v="."/>
    <n v="0"/>
    <s v="."/>
    <n v="0.76427444166666636"/>
    <n v="0.14215673777777779"/>
    <n v="0.29778865416666656"/>
    <n v="0.32432904972222198"/>
    <n v="0"/>
    <s v="."/>
    <n v="0.74097806249999998"/>
    <s v="."/>
    <n v="4.9206370291666595"/>
    <n v="0"/>
    <n v="1.32767749083333"/>
    <n v="3.5929595383333299"/>
    <s v="."/>
    <e v="#N/A"/>
    <s v="."/>
    <x v="1"/>
  </r>
  <r>
    <x v="18"/>
    <s v="Industry"/>
    <x v="7"/>
    <m/>
    <x v="12"/>
    <n v="3.2354659999999997"/>
    <n v="4.4408920985006262E-16"/>
    <n v="3.2354660000000002"/>
    <s v="."/>
    <n v="0"/>
    <n v="3.2354660000000002"/>
    <n v="3.2354660000000002"/>
    <n v="0"/>
    <n v="1.1232380150000001"/>
    <s v="."/>
    <n v="0"/>
    <s v="."/>
    <n v="2.1122279850000001"/>
    <n v="2.1122279850000001"/>
    <n v="0"/>
    <n v="0"/>
    <n v="0"/>
    <s v="."/>
    <n v="0"/>
    <s v="."/>
    <n v="0"/>
    <n v="0"/>
    <n v="0"/>
    <n v="0"/>
    <s v="."/>
    <e v="#N/A"/>
    <s v="."/>
    <x v="1"/>
  </r>
  <r>
    <x v="18"/>
    <s v="Industry"/>
    <x v="7"/>
    <m/>
    <x v="13"/>
    <n v="0"/>
    <n v="0"/>
    <n v="0"/>
    <s v="."/>
    <n v="0"/>
    <n v="0"/>
    <n v="0"/>
    <n v="0"/>
    <n v="0"/>
    <s v="."/>
    <n v="0"/>
    <s v="."/>
    <n v="0"/>
    <n v="0"/>
    <n v="0"/>
    <n v="0"/>
    <n v="0"/>
    <s v="."/>
    <n v="0"/>
    <s v="."/>
    <n v="0"/>
    <n v="0"/>
    <n v="0"/>
    <n v="0"/>
    <s v="."/>
    <e v="#N/A"/>
    <s v="."/>
    <x v="1"/>
  </r>
  <r>
    <x v="18"/>
    <s v="Industry"/>
    <x v="7"/>
    <m/>
    <x v="14"/>
    <n v="0"/>
    <n v="0"/>
    <n v="0"/>
    <s v="."/>
    <n v="0"/>
    <n v="0"/>
    <n v="0"/>
    <n v="0"/>
    <n v="0"/>
    <s v="."/>
    <n v="0"/>
    <s v="."/>
    <n v="0"/>
    <n v="0"/>
    <n v="0"/>
    <n v="0"/>
    <n v="0"/>
    <s v="."/>
    <n v="0"/>
    <s v="."/>
    <n v="0"/>
    <n v="0"/>
    <n v="0"/>
    <n v="0"/>
    <s v="."/>
    <e v="#N/A"/>
    <s v="."/>
    <x v="1"/>
  </r>
  <r>
    <x v="18"/>
    <s v="Industry"/>
    <x v="8"/>
    <m/>
    <x v="1"/>
    <n v="44.945298000000001"/>
    <n v="-21.686744766944475"/>
    <n v="23.258553233055526"/>
    <s v="."/>
    <n v="0"/>
    <n v="23.258553233055526"/>
    <n v="21.675973589444411"/>
    <n v="1.5825796436111155"/>
    <n v="12.732152867222201"/>
    <s v="."/>
    <n v="0"/>
    <s v="."/>
    <n v="8.9438207222222079"/>
    <n v="1.1692112288888881"/>
    <n v="5.8309571199999901"/>
    <n v="1.94365237333333"/>
    <n v="0"/>
    <s v="."/>
    <n v="1.5164892030555599"/>
    <s v="."/>
    <n v="6.6090440555555546E-2"/>
    <n v="0"/>
    <n v="3.3045219444444401E-3"/>
    <n v="6.2785918611111102E-2"/>
    <s v="."/>
    <e v="#N/A"/>
    <s v="."/>
    <x v="1"/>
  </r>
  <r>
    <x v="18"/>
    <s v="Industry"/>
    <x v="8"/>
    <m/>
    <x v="2"/>
    <n v="0"/>
    <n v="0"/>
    <n v="0"/>
    <s v="."/>
    <n v="0"/>
    <n v="0"/>
    <n v="0"/>
    <n v="0"/>
    <n v="0"/>
    <s v="."/>
    <n v="0"/>
    <s v="."/>
    <n v="0"/>
    <n v="0"/>
    <n v="0"/>
    <n v="0"/>
    <n v="0"/>
    <s v="."/>
    <n v="0"/>
    <s v="."/>
    <n v="0"/>
    <n v="0"/>
    <n v="0"/>
    <n v="0"/>
    <s v="."/>
    <e v="#N/A"/>
    <s v="."/>
    <x v="1"/>
  </r>
  <r>
    <x v="18"/>
    <s v="Industry"/>
    <x v="8"/>
    <m/>
    <x v="3"/>
    <n v="2.5981420000000002"/>
    <n v="2.7777691258279447E-10"/>
    <n v="2.5981420002777771"/>
    <s v="."/>
    <n v="0"/>
    <n v="2.5981420002777771"/>
    <n v="2.5981420002777771"/>
    <n v="0"/>
    <n v="0.81531582083333298"/>
    <s v="."/>
    <n v="0"/>
    <s v="."/>
    <n v="1.782826179444444"/>
    <n v="0.48033551611111203"/>
    <n v="0.97686799749999897"/>
    <n v="0.32562266583333299"/>
    <n v="0"/>
    <s v="."/>
    <n v="0"/>
    <s v="."/>
    <n v="0"/>
    <n v="0"/>
    <n v="0"/>
    <n v="0"/>
    <s v="."/>
    <e v="#N/A"/>
    <s v="."/>
    <x v="1"/>
  </r>
  <r>
    <x v="18"/>
    <s v="Industry"/>
    <x v="8"/>
    <m/>
    <x v="4"/>
    <n v="16.885597000000001"/>
    <n v="2.7776181354965956E-10"/>
    <n v="16.885597000277762"/>
    <s v="."/>
    <n v="0"/>
    <n v="16.885597000277762"/>
    <n v="16.885597000277762"/>
    <n v="0"/>
    <n v="10.7911542447222"/>
    <s v="."/>
    <n v="0"/>
    <s v="."/>
    <n v="6.0944427555555603"/>
    <n v="0"/>
    <n v="4.5708320666666697"/>
    <n v="1.5236106888888901"/>
    <n v="0"/>
    <s v="."/>
    <n v="0"/>
    <s v="."/>
    <n v="0"/>
    <n v="0"/>
    <n v="0"/>
    <n v="0"/>
    <s v="."/>
    <e v="#N/A"/>
    <s v="."/>
    <x v="1"/>
  </r>
  <r>
    <x v="18"/>
    <s v="Industry"/>
    <x v="8"/>
    <m/>
    <x v="5"/>
    <n v="0.58731500000000003"/>
    <n v="-4.4408920985006262E-16"/>
    <n v="0.58731499999999959"/>
    <s v="."/>
    <n v="0"/>
    <n v="0.58731499999999959"/>
    <n v="0.58731499999999959"/>
    <n v="0"/>
    <n v="0"/>
    <s v="."/>
    <n v="0"/>
    <s v="."/>
    <n v="0.58731499999999959"/>
    <n v="0.21334163222222199"/>
    <n v="0.2804800258333332"/>
    <n v="9.3493341944444405E-2"/>
    <n v="0"/>
    <s v="."/>
    <n v="0"/>
    <s v="."/>
    <n v="0"/>
    <n v="0"/>
    <n v="0"/>
    <n v="0"/>
    <s v="."/>
    <e v="#N/A"/>
    <s v="."/>
    <x v="1"/>
  </r>
  <r>
    <x v="18"/>
    <s v="Industry"/>
    <x v="8"/>
    <m/>
    <x v="6"/>
    <n v="5.8149999999999999E-3"/>
    <n v="7.8062556418956319E-18"/>
    <n v="5.8150000000000077E-3"/>
    <s v="."/>
    <n v="0"/>
    <n v="5.8150000000000077E-3"/>
    <n v="5.8150000000000077E-3"/>
    <n v="0"/>
    <n v="0"/>
    <s v="."/>
    <n v="0"/>
    <s v="."/>
    <n v="5.8150000000000077E-3"/>
    <n v="2.11229333333334E-3"/>
    <n v="2.7770300000000011E-3"/>
    <n v="9.2567666666666703E-4"/>
    <n v="0"/>
    <s v="."/>
    <n v="0"/>
    <s v="."/>
    <n v="0"/>
    <n v="0"/>
    <n v="0"/>
    <n v="0"/>
    <s v="."/>
    <e v="#N/A"/>
    <s v="."/>
    <x v="1"/>
  </r>
  <r>
    <x v="18"/>
    <s v="Industry"/>
    <x v="8"/>
    <m/>
    <x v="7"/>
    <n v="0"/>
    <n v="0"/>
    <n v="0"/>
    <s v="."/>
    <n v="0"/>
    <n v="0"/>
    <n v="0"/>
    <n v="0"/>
    <n v="0"/>
    <s v="."/>
    <n v="0"/>
    <s v="."/>
    <n v="0"/>
    <n v="0"/>
    <n v="0"/>
    <n v="0"/>
    <n v="0"/>
    <s v="."/>
    <n v="0"/>
    <s v="."/>
    <n v="0"/>
    <n v="0"/>
    <n v="0"/>
    <n v="0"/>
    <s v="."/>
    <e v="#N/A"/>
    <s v="."/>
    <x v="1"/>
  </r>
  <r>
    <x v="18"/>
    <s v="Industry"/>
    <x v="8"/>
    <m/>
    <x v="8"/>
    <n v="0"/>
    <n v="0"/>
    <n v="0"/>
    <s v="."/>
    <n v="0"/>
    <n v="0"/>
    <n v="0"/>
    <n v="0"/>
    <n v="0"/>
    <s v="."/>
    <n v="0"/>
    <s v="."/>
    <n v="0"/>
    <n v="0"/>
    <n v="0"/>
    <n v="0"/>
    <n v="0"/>
    <s v="."/>
    <n v="0"/>
    <s v="."/>
    <n v="0"/>
    <n v="0"/>
    <n v="0"/>
    <n v="0"/>
    <s v="."/>
    <e v="#N/A"/>
    <s v="."/>
    <x v="1"/>
  </r>
  <r>
    <x v="18"/>
    <s v="Industry"/>
    <x v="8"/>
    <m/>
    <x v="9"/>
    <s v="-"/>
    <n v="0"/>
    <n v="0"/>
    <s v="."/>
    <n v="0"/>
    <n v="0"/>
    <n v="0"/>
    <n v="0"/>
    <n v="0"/>
    <s v="."/>
    <n v="0"/>
    <s v="."/>
    <n v="0"/>
    <n v="0"/>
    <n v="0"/>
    <n v="0"/>
    <n v="0"/>
    <s v="."/>
    <n v="0"/>
    <s v="."/>
    <n v="0"/>
    <n v="0"/>
    <n v="0"/>
    <n v="0"/>
    <s v="."/>
    <e v="#N/A"/>
    <s v="."/>
    <x v="1"/>
  </r>
  <r>
    <x v="18"/>
    <s v="Industry"/>
    <x v="8"/>
    <m/>
    <x v="10"/>
    <s v="-"/>
    <n v="0"/>
    <n v="0"/>
    <s v="."/>
    <n v="0"/>
    <n v="0"/>
    <n v="0"/>
    <n v="0"/>
    <n v="0"/>
    <s v="."/>
    <n v="0"/>
    <s v="."/>
    <n v="0"/>
    <n v="0"/>
    <n v="0"/>
    <n v="0"/>
    <n v="0"/>
    <s v="."/>
    <n v="0"/>
    <s v="."/>
    <n v="0"/>
    <n v="0"/>
    <n v="0"/>
    <n v="0"/>
    <s v="."/>
    <e v="#N/A"/>
    <s v="."/>
    <x v="1"/>
  </r>
  <r>
    <x v="18"/>
    <s v="Industry"/>
    <x v="8"/>
    <m/>
    <x v="11"/>
    <n v="23.555402000000001"/>
    <n v="-21.685581767222217"/>
    <n v="1.8698202327777824"/>
    <s v="."/>
    <n v="0"/>
    <n v="1.8698202327777824"/>
    <n v="0.287240589166667"/>
    <n v="1.5825796436111155"/>
    <n v="0.287240589166667"/>
    <s v="."/>
    <n v="0"/>
    <s v="."/>
    <n v="0"/>
    <n v="0"/>
    <n v="0"/>
    <n v="0"/>
    <n v="0"/>
    <s v="."/>
    <n v="1.5164892030555599"/>
    <s v="."/>
    <n v="6.6090440555555546E-2"/>
    <n v="0"/>
    <n v="3.3045219444444401E-3"/>
    <n v="6.2785918611111102E-2"/>
    <s v="."/>
    <e v="#N/A"/>
    <s v="."/>
    <x v="1"/>
  </r>
  <r>
    <x v="18"/>
    <s v="Industry"/>
    <x v="8"/>
    <m/>
    <x v="12"/>
    <n v="1.3118639999999999"/>
    <n v="-2.7777802280581909E-10"/>
    <n v="1.3118639997222219"/>
    <s v="."/>
    <n v="0"/>
    <n v="1.3118639997222219"/>
    <n v="1.3118639997222219"/>
    <n v="0"/>
    <n v="0.83844221249999995"/>
    <s v="."/>
    <n v="0"/>
    <s v="."/>
    <n v="0.473421787222222"/>
    <n v="0.473421787222222"/>
    <n v="0"/>
    <n v="0"/>
    <n v="0"/>
    <s v="."/>
    <n v="0"/>
    <s v="."/>
    <n v="0"/>
    <n v="0"/>
    <n v="0"/>
    <n v="0"/>
    <s v="."/>
    <e v="#N/A"/>
    <s v="."/>
    <x v="1"/>
  </r>
  <r>
    <x v="18"/>
    <s v="Industry"/>
    <x v="8"/>
    <m/>
    <x v="13"/>
    <n v="0"/>
    <n v="0"/>
    <n v="0"/>
    <s v="."/>
    <n v="0"/>
    <n v="0"/>
    <n v="0"/>
    <n v="0"/>
    <n v="0"/>
    <s v="."/>
    <n v="0"/>
    <s v="."/>
    <n v="0"/>
    <n v="0"/>
    <n v="0"/>
    <n v="0"/>
    <n v="0"/>
    <s v="."/>
    <n v="0"/>
    <s v="."/>
    <n v="0"/>
    <n v="0"/>
    <n v="0"/>
    <n v="0"/>
    <s v="."/>
    <e v="#N/A"/>
    <s v="."/>
    <x v="1"/>
  </r>
  <r>
    <x v="18"/>
    <s v="Industry"/>
    <x v="8"/>
    <m/>
    <x v="14"/>
    <n v="0"/>
    <n v="0"/>
    <n v="0"/>
    <s v="."/>
    <n v="0"/>
    <n v="0"/>
    <n v="0"/>
    <n v="0"/>
    <n v="0"/>
    <s v="."/>
    <n v="0"/>
    <s v="."/>
    <n v="0"/>
    <n v="0"/>
    <n v="0"/>
    <n v="0"/>
    <n v="0"/>
    <s v="."/>
    <n v="0"/>
    <s v="."/>
    <n v="0"/>
    <n v="0"/>
    <n v="0"/>
    <n v="0"/>
    <s v="."/>
    <e v="#N/A"/>
    <s v="."/>
    <x v="1"/>
  </r>
  <r>
    <x v="18"/>
    <s v="Industry"/>
    <x v="9"/>
    <m/>
    <x v="1"/>
    <n v="43.833470000000005"/>
    <n v="-23.56214166472224"/>
    <n v="20.271328335277765"/>
    <s v="."/>
    <n v="0"/>
    <n v="20.271328335277765"/>
    <n v="18.18955470277777"/>
    <n v="2.0817736324999951"/>
    <n v="12.310016955833326"/>
    <s v="."/>
    <n v="0"/>
    <s v="."/>
    <n v="5.879537746944445"/>
    <n v="0.75264321944444501"/>
    <n v="3.5959911333333299"/>
    <n v="1.5309033941666701"/>
    <n v="0"/>
    <s v="."/>
    <n v="1.4728656394444399"/>
    <s v="."/>
    <n v="0.60890799305555521"/>
    <n v="0"/>
    <n v="1.41709547222222E-2"/>
    <n v="0.59473703833333302"/>
    <s v="."/>
    <e v="#N/A"/>
    <s v="."/>
    <x v="1"/>
  </r>
  <r>
    <x v="18"/>
    <s v="Industry"/>
    <x v="9"/>
    <m/>
    <x v="2"/>
    <n v="3.1400999999999998E-2"/>
    <n v="0"/>
    <n v="3.1400999999999998E-2"/>
    <s v="."/>
    <n v="0"/>
    <n v="3.1400999999999998E-2"/>
    <n v="3.1400999999999998E-2"/>
    <n v="0"/>
    <n v="0"/>
    <s v="."/>
    <n v="0"/>
    <s v="."/>
    <n v="3.1400999999999998E-2"/>
    <n v="3.4543794444444401E-3"/>
    <n v="2.0209988333333338E-2"/>
    <n v="7.73663222222222E-3"/>
    <n v="0"/>
    <s v="."/>
    <n v="0"/>
    <s v="."/>
    <n v="0"/>
    <n v="0"/>
    <n v="0"/>
    <n v="0"/>
    <s v="."/>
    <e v="#N/A"/>
    <s v="."/>
    <x v="1"/>
  </r>
  <r>
    <x v="18"/>
    <s v="Industry"/>
    <x v="9"/>
    <m/>
    <x v="3"/>
    <n v="1.5479529999999999"/>
    <n v="8.8817841970012523E-16"/>
    <n v="1.5479530000000008"/>
    <s v="."/>
    <n v="0"/>
    <n v="1.5479530000000008"/>
    <n v="1.5479530000000008"/>
    <n v="0"/>
    <n v="0.68732727305555597"/>
    <s v="."/>
    <n v="0"/>
    <s v="."/>
    <n v="0.86062572694444484"/>
    <n v="8.1881582777777795E-2"/>
    <n v="0.56315968583333398"/>
    <n v="0.21558445833333301"/>
    <n v="0"/>
    <s v="."/>
    <n v="0"/>
    <s v="."/>
    <n v="0"/>
    <n v="0"/>
    <n v="0"/>
    <n v="0"/>
    <s v="."/>
    <e v="#N/A"/>
    <s v="."/>
    <x v="1"/>
  </r>
  <r>
    <x v="18"/>
    <s v="Industry"/>
    <x v="9"/>
    <m/>
    <x v="4"/>
    <n v="10.586789"/>
    <n v="2.7777247169069597E-10"/>
    <n v="10.586789000277772"/>
    <s v="."/>
    <n v="0"/>
    <n v="10.586789000277772"/>
    <n v="10.586789000277772"/>
    <n v="0"/>
    <n v="9.1205636580555502"/>
    <s v="."/>
    <n v="0"/>
    <s v="."/>
    <n v="1.4662253422222211"/>
    <n v="0"/>
    <n v="1.0603212999999991"/>
    <n v="0.40590404222222198"/>
    <n v="0"/>
    <s v="."/>
    <n v="0"/>
    <s v="."/>
    <n v="0"/>
    <n v="0"/>
    <n v="0"/>
    <n v="0"/>
    <s v="."/>
    <e v="#N/A"/>
    <s v="."/>
    <x v="1"/>
  </r>
  <r>
    <x v="18"/>
    <s v="Industry"/>
    <x v="9"/>
    <m/>
    <x v="5"/>
    <n v="0.26865300000000003"/>
    <n v="2.7777780076121417E-10"/>
    <n v="0.26865300027777783"/>
    <s v="."/>
    <n v="0"/>
    <n v="0.26865300027777783"/>
    <n v="0.26865300027777783"/>
    <n v="0"/>
    <n v="0"/>
    <s v="."/>
    <n v="0"/>
    <s v="."/>
    <n v="0.26865300027777783"/>
    <n v="2.9554133888888799E-2"/>
    <n v="0.1729076791666668"/>
    <n v="6.6191187222222198E-2"/>
    <n v="0"/>
    <s v="."/>
    <n v="0"/>
    <s v="."/>
    <n v="0"/>
    <n v="0"/>
    <n v="0"/>
    <n v="0"/>
    <s v="."/>
    <e v="#N/A"/>
    <s v="."/>
    <x v="1"/>
  </r>
  <r>
    <x v="18"/>
    <s v="Industry"/>
    <x v="9"/>
    <m/>
    <x v="6"/>
    <n v="1.59331"/>
    <n v="-2.7777757871660924E-10"/>
    <n v="1.5933099997222224"/>
    <s v="."/>
    <n v="0"/>
    <n v="1.5933099997222224"/>
    <n v="1.5933099997222224"/>
    <n v="0"/>
    <n v="0"/>
    <s v="."/>
    <n v="0"/>
    <s v="."/>
    <n v="1.5933099997222224"/>
    <n v="0.17527776333333339"/>
    <n v="1.0254697833333331"/>
    <n v="0.39256245305555598"/>
    <n v="0"/>
    <s v="."/>
    <n v="0"/>
    <s v="."/>
    <n v="0"/>
    <n v="0"/>
    <n v="0"/>
    <n v="0"/>
    <s v="."/>
    <e v="#N/A"/>
    <s v="."/>
    <x v="1"/>
  </r>
  <r>
    <x v="18"/>
    <s v="Industry"/>
    <x v="9"/>
    <m/>
    <x v="7"/>
    <n v="2.2096999999999999E-2"/>
    <n v="3.4694469519536142E-17"/>
    <n v="2.2097000000000033E-2"/>
    <s v="."/>
    <n v="0"/>
    <n v="2.2097000000000033E-2"/>
    <n v="2.2097000000000033E-2"/>
    <n v="0"/>
    <n v="0"/>
    <s v="."/>
    <n v="0"/>
    <s v="."/>
    <n v="2.2097000000000033E-2"/>
    <n v="1.78749066666667E-2"/>
    <n v="2.6388083333333339E-3"/>
    <n v="1.583285E-3"/>
    <n v="0"/>
    <s v="."/>
    <n v="0"/>
    <s v="."/>
    <n v="0"/>
    <n v="0"/>
    <n v="0"/>
    <n v="0"/>
    <s v="."/>
    <e v="#N/A"/>
    <s v="."/>
    <x v="1"/>
  </r>
  <r>
    <x v="18"/>
    <s v="Industry"/>
    <x v="9"/>
    <m/>
    <x v="8"/>
    <n v="9.0713999999999989E-2"/>
    <n v="1.1102230246251565E-16"/>
    <n v="9.07140000000001E-2"/>
    <s v="."/>
    <n v="0"/>
    <n v="9.07140000000001E-2"/>
    <n v="9.07140000000001E-2"/>
    <n v="0"/>
    <n v="1.1637811666666701E-2"/>
    <s v="."/>
    <n v="0"/>
    <s v="."/>
    <n v="7.9076188333333394E-2"/>
    <n v="7.9076188333333394E-2"/>
    <n v="0"/>
    <n v="0"/>
    <n v="0"/>
    <s v="."/>
    <n v="0"/>
    <s v="."/>
    <n v="0"/>
    <n v="0"/>
    <n v="0"/>
    <n v="0"/>
    <s v="."/>
    <e v="#N/A"/>
    <s v="."/>
    <x v="1"/>
  </r>
  <r>
    <x v="18"/>
    <s v="Industry"/>
    <x v="9"/>
    <m/>
    <x v="9"/>
    <s v="-"/>
    <n v="0"/>
    <n v="0"/>
    <s v="."/>
    <n v="0"/>
    <n v="0"/>
    <n v="0"/>
    <n v="0"/>
    <n v="0"/>
    <s v="."/>
    <n v="0"/>
    <s v="."/>
    <n v="0"/>
    <n v="0"/>
    <n v="0"/>
    <n v="0"/>
    <n v="0"/>
    <s v="."/>
    <n v="0"/>
    <s v="."/>
    <n v="0"/>
    <n v="0"/>
    <n v="0"/>
    <n v="0"/>
    <s v="."/>
    <e v="#N/A"/>
    <s v="."/>
    <x v="1"/>
  </r>
  <r>
    <x v="18"/>
    <s v="Industry"/>
    <x v="9"/>
    <m/>
    <x v="10"/>
    <s v="-"/>
    <n v="0"/>
    <n v="0"/>
    <s v="."/>
    <n v="0"/>
    <n v="0"/>
    <n v="0"/>
    <n v="0"/>
    <n v="0"/>
    <s v="."/>
    <n v="0"/>
    <s v="."/>
    <n v="0"/>
    <n v="0"/>
    <n v="0"/>
    <n v="0"/>
    <n v="0"/>
    <s v="."/>
    <n v="0"/>
    <s v="."/>
    <n v="0"/>
    <n v="0"/>
    <n v="0"/>
    <n v="0"/>
    <s v="."/>
    <e v="#N/A"/>
    <s v="."/>
    <x v="1"/>
  </r>
  <r>
    <x v="18"/>
    <s v="Industry"/>
    <x v="9"/>
    <m/>
    <x v="11"/>
    <n v="27.150234999999995"/>
    <n v="-23.560978665"/>
    <n v="3.589256334999996"/>
    <s v="."/>
    <n v="0"/>
    <n v="3.589256334999996"/>
    <n v="1.5074827025000008"/>
    <n v="2.0817736324999951"/>
    <n v="0.37489095972222197"/>
    <s v="."/>
    <n v="0"/>
    <s v="."/>
    <n v="1.132591742777779"/>
    <n v="0"/>
    <n v="0.70786983916666801"/>
    <n v="0.42472190361111101"/>
    <n v="0"/>
    <s v="."/>
    <n v="1.4728656394444399"/>
    <s v="."/>
    <n v="0.60890799305555521"/>
    <n v="0"/>
    <n v="1.41709547222222E-2"/>
    <n v="0.59473703833333302"/>
    <s v="."/>
    <e v="#N/A"/>
    <s v="."/>
    <x v="1"/>
  </r>
  <r>
    <x v="18"/>
    <s v="Industry"/>
    <x v="9"/>
    <m/>
    <x v="12"/>
    <n v="2.4737010000000001"/>
    <n v="-3.9968028886505635E-15"/>
    <n v="2.4737009999999962"/>
    <s v="."/>
    <n v="0"/>
    <n v="2.4737009999999962"/>
    <n v="2.4737009999999962"/>
    <n v="0"/>
    <n v="2.11559725333333"/>
    <s v="."/>
    <n v="0"/>
    <s v="."/>
    <n v="0.358103746666666"/>
    <n v="0.358103746666666"/>
    <n v="0"/>
    <n v="0"/>
    <n v="0"/>
    <s v="."/>
    <n v="0"/>
    <s v="."/>
    <n v="0"/>
    <n v="0"/>
    <n v="0"/>
    <n v="0"/>
    <s v="."/>
    <e v="#N/A"/>
    <s v="."/>
    <x v="1"/>
  </r>
  <r>
    <x v="18"/>
    <s v="Industry"/>
    <x v="9"/>
    <m/>
    <x v="13"/>
    <n v="6.7454E-2"/>
    <n v="-2.777778562723654E-10"/>
    <n v="6.7453999722222144E-2"/>
    <s v="."/>
    <n v="0"/>
    <n v="6.7453999722222144E-2"/>
    <n v="6.7453999722222144E-2"/>
    <n v="0"/>
    <n v="0"/>
    <s v="."/>
    <n v="0"/>
    <s v="."/>
    <n v="6.7453999722222144E-2"/>
    <n v="7.4205183333333402E-3"/>
    <n v="4.34140491666666E-2"/>
    <n v="1.6619432222222199E-2"/>
    <n v="0"/>
    <s v="."/>
    <n v="0"/>
    <s v="."/>
    <n v="0"/>
    <n v="0"/>
    <n v="0"/>
    <n v="0"/>
    <s v="."/>
    <e v="#N/A"/>
    <s v="."/>
    <x v="1"/>
  </r>
  <r>
    <x v="18"/>
    <s v="Industry"/>
    <x v="9"/>
    <m/>
    <x v="14"/>
    <n v="0"/>
    <n v="0"/>
    <n v="0"/>
    <s v="."/>
    <n v="0"/>
    <n v="0"/>
    <n v="0"/>
    <n v="0"/>
    <n v="0"/>
    <s v="."/>
    <n v="0"/>
    <s v="."/>
    <n v="0"/>
    <n v="0"/>
    <n v="0"/>
    <n v="0"/>
    <n v="0"/>
    <s v="."/>
    <n v="0"/>
    <s v="."/>
    <n v="0"/>
    <n v="0"/>
    <n v="0"/>
    <n v="0"/>
    <s v="."/>
    <e v="#N/A"/>
    <s v="."/>
    <x v="1"/>
  </r>
  <r>
    <x v="19"/>
    <s v="Industry"/>
    <x v="1"/>
    <m/>
    <x v="1"/>
    <n v="11.652096999999999"/>
    <n v="-2.4635725963888895"/>
    <n v="9.18852440361111"/>
    <s v="."/>
    <n v="0"/>
    <n v="9.18852440361111"/>
    <n v="8.8481472491666651"/>
    <n v="0.34037715444444444"/>
    <n v="1.7477965361111152"/>
    <s v="."/>
    <n v="0"/>
    <s v="."/>
    <n v="7.1003507130555503"/>
    <n v="2.6146742394444402"/>
    <n v="1.681544941666667"/>
    <n v="0.55523713805555597"/>
    <n v="2.2488943938888868"/>
    <s v="."/>
    <n v="1.7268560555555552E-2"/>
    <s v="."/>
    <n v="0.32310859388888891"/>
    <n v="1.61071402777778E-2"/>
    <n v="9.3716216111111098E-2"/>
    <n v="0.2132852375"/>
    <s v="."/>
    <e v="#N/A"/>
    <s v="."/>
    <x v="1"/>
  </r>
  <r>
    <x v="19"/>
    <s v="Industry"/>
    <x v="1"/>
    <m/>
    <x v="2"/>
    <n v="1.3967629999999995"/>
    <n v="1.1629994444444236E-3"/>
    <n v="1.397925999444444"/>
    <s v="."/>
    <n v="0"/>
    <n v="1.397925999444444"/>
    <n v="1.397925999444444"/>
    <n v="0"/>
    <n v="8.7432763888888904E-2"/>
    <s v="."/>
    <n v="0"/>
    <s v="."/>
    <n v="1.310493235555555"/>
    <n v="3.95927577777778E-2"/>
    <n v="0.29228560861111108"/>
    <n v="0.15034619194444401"/>
    <n v="0.82826867722222208"/>
    <s v="."/>
    <n v="0"/>
    <s v="."/>
    <n v="0"/>
    <n v="0"/>
    <n v="0"/>
    <n v="0"/>
    <s v="."/>
    <e v="#N/A"/>
    <s v="."/>
    <x v="1"/>
  </r>
  <r>
    <x v="19"/>
    <s v="Industry"/>
    <x v="1"/>
    <m/>
    <x v="3"/>
    <n v="0.39774600000000004"/>
    <n v="-2.7777824485042402E-10"/>
    <n v="0.3977459997222218"/>
    <s v="."/>
    <n v="0"/>
    <n v="0.3977459997222218"/>
    <n v="0.3977459997222218"/>
    <n v="0"/>
    <n v="0.20143979944444401"/>
    <s v="."/>
    <n v="0"/>
    <s v="."/>
    <n v="0.19630620027777779"/>
    <n v="4.5679890555555602E-2"/>
    <n v="7.7725363888888899E-2"/>
    <n v="2.5052415000000001E-2"/>
    <n v="4.7848530833333298E-2"/>
    <s v="."/>
    <n v="0"/>
    <s v="."/>
    <n v="0"/>
    <n v="0"/>
    <n v="0"/>
    <n v="0"/>
    <s v="."/>
    <e v="#N/A"/>
    <s v="."/>
    <x v="1"/>
  </r>
  <r>
    <x v="19"/>
    <s v="Industry"/>
    <x v="1"/>
    <m/>
    <x v="4"/>
    <n v="3.3715369999999996"/>
    <n v="1.0214774444449848E-2"/>
    <n v="3.3817517744444494"/>
    <s v="."/>
    <n v="0"/>
    <n v="3.3817517744444494"/>
    <n v="3.3817517744444494"/>
    <n v="0"/>
    <n v="1.1538500730555601"/>
    <s v="."/>
    <n v="0"/>
    <s v="."/>
    <n v="2.2279017013888893"/>
    <n v="0.16920990444444439"/>
    <n v="0.64493346527777806"/>
    <n v="0.15135577111111101"/>
    <n v="1.262402560555556"/>
    <s v="."/>
    <n v="0"/>
    <s v="."/>
    <n v="0"/>
    <n v="0"/>
    <n v="0"/>
    <n v="0"/>
    <s v="."/>
    <e v="#N/A"/>
    <s v="."/>
    <x v="1"/>
  </r>
  <r>
    <x v="19"/>
    <s v="Industry"/>
    <x v="1"/>
    <m/>
    <x v="5"/>
    <n v="0.103507"/>
    <n v="-1.0654983333331786E-3"/>
    <n v="0.10244150166666682"/>
    <s v="."/>
    <n v="0"/>
    <n v="0.10244150166666682"/>
    <n v="0.10244150166666682"/>
    <n v="0"/>
    <n v="0"/>
    <s v="."/>
    <n v="0"/>
    <s v="."/>
    <n v="0.10244150166666682"/>
    <n v="3.7011632777777803E-2"/>
    <n v="3.8424212222222295E-2"/>
    <n v="1.0542440277777799E-2"/>
    <n v="1.6463216388888931E-2"/>
    <s v="."/>
    <n v="0"/>
    <s v="."/>
    <n v="0"/>
    <n v="0"/>
    <n v="0"/>
    <n v="0"/>
    <s v="."/>
    <e v="#N/A"/>
    <s v="."/>
    <x v="1"/>
  </r>
  <r>
    <x v="19"/>
    <s v="Industry"/>
    <x v="1"/>
    <m/>
    <x v="6"/>
    <n v="1.0036689999999999"/>
    <n v="9.7501388889753571E-5"/>
    <n v="1.0037665013888897"/>
    <s v="."/>
    <n v="0"/>
    <n v="1.0037665013888897"/>
    <n v="1.0037665013888897"/>
    <n v="0"/>
    <n v="0"/>
    <s v="."/>
    <n v="0"/>
    <s v="."/>
    <n v="1.0037665013888897"/>
    <n v="9.6250280555555595E-2"/>
    <n v="0.611303818055556"/>
    <n v="0.203146185555556"/>
    <n v="9.3066217222222192E-2"/>
    <s v="."/>
    <n v="0"/>
    <s v="."/>
    <n v="0"/>
    <n v="0"/>
    <n v="0"/>
    <n v="0"/>
    <s v="."/>
    <e v="#N/A"/>
    <s v="."/>
    <x v="1"/>
  </r>
  <r>
    <x v="19"/>
    <s v="Industry"/>
    <x v="1"/>
    <m/>
    <x v="7"/>
    <n v="0"/>
    <n v="0"/>
    <n v="0"/>
    <s v="."/>
    <n v="0"/>
    <n v="0"/>
    <n v="0"/>
    <n v="0"/>
    <n v="0"/>
    <s v="."/>
    <n v="0"/>
    <s v="."/>
    <n v="0"/>
    <n v="0"/>
    <n v="0"/>
    <n v="0"/>
    <n v="0"/>
    <s v="."/>
    <n v="0"/>
    <s v="."/>
    <n v="0"/>
    <n v="0"/>
    <n v="0"/>
    <n v="0"/>
    <s v="."/>
    <e v="#N/A"/>
    <s v="."/>
    <x v="1"/>
  </r>
  <r>
    <x v="19"/>
    <s v="Industry"/>
    <x v="1"/>
    <m/>
    <x v="8"/>
    <n v="0"/>
    <n v="0"/>
    <n v="0"/>
    <s v="."/>
    <n v="0"/>
    <n v="0"/>
    <n v="0"/>
    <n v="0"/>
    <n v="0"/>
    <s v="."/>
    <n v="0"/>
    <s v="."/>
    <n v="0"/>
    <n v="0"/>
    <n v="0"/>
    <n v="0"/>
    <n v="0"/>
    <s v="."/>
    <n v="0"/>
    <s v="."/>
    <n v="0"/>
    <n v="0"/>
    <n v="0"/>
    <n v="0"/>
    <s v="."/>
    <e v="#N/A"/>
    <s v="."/>
    <x v="1"/>
  </r>
  <r>
    <x v="19"/>
    <s v="Industry"/>
    <x v="1"/>
    <m/>
    <x v="9"/>
    <s v="-"/>
    <n v="0"/>
    <n v="0"/>
    <s v="."/>
    <n v="0"/>
    <n v="0"/>
    <n v="0"/>
    <n v="0"/>
    <n v="0"/>
    <s v="."/>
    <n v="0"/>
    <s v="."/>
    <n v="0"/>
    <n v="0"/>
    <n v="0"/>
    <n v="0"/>
    <n v="0"/>
    <s v="."/>
    <n v="0"/>
    <s v="."/>
    <n v="0"/>
    <n v="0"/>
    <n v="0"/>
    <n v="0"/>
    <s v="."/>
    <e v="#N/A"/>
    <s v="."/>
    <x v="1"/>
  </r>
  <r>
    <x v="19"/>
    <s v="Industry"/>
    <x v="1"/>
    <m/>
    <x v="10"/>
    <s v="-"/>
    <n v="0"/>
    <n v="0"/>
    <s v="."/>
    <n v="0"/>
    <n v="0"/>
    <n v="0"/>
    <n v="0"/>
    <n v="0"/>
    <s v="."/>
    <n v="0"/>
    <s v="."/>
    <n v="0"/>
    <n v="0"/>
    <n v="0"/>
    <n v="0"/>
    <n v="0"/>
    <s v="."/>
    <n v="0"/>
    <s v="."/>
    <n v="0"/>
    <n v="0"/>
    <n v="0"/>
    <n v="0"/>
    <s v="."/>
    <e v="#N/A"/>
    <s v="."/>
    <x v="1"/>
  </r>
  <r>
    <x v="19"/>
    <s v="Industry"/>
    <x v="1"/>
    <m/>
    <x v="11"/>
    <n v="2.9074999999999998"/>
    <n v="-2.4880277963888888"/>
    <n v="0.41947220361111109"/>
    <s v="."/>
    <n v="0"/>
    <n v="0.41947220361111109"/>
    <n v="7.9095049444444385E-2"/>
    <n v="0.3403771541666667"/>
    <n v="4.2277061111111097E-2"/>
    <s v="."/>
    <n v="0"/>
    <s v="."/>
    <n v="3.6817988333333287E-2"/>
    <n v="4.3061894444444398E-3"/>
    <n v="1.6872473055555559E-2"/>
    <n v="1.47941344444444E-2"/>
    <n v="8.4519138888888802E-4"/>
    <s v="."/>
    <n v="1.72685602777778E-2"/>
    <s v="."/>
    <n v="0.32310859388888891"/>
    <n v="1.61071402777778E-2"/>
    <n v="9.3716216111111098E-2"/>
    <n v="0.2132852375"/>
    <s v="."/>
    <e v="#N/A"/>
    <s v="."/>
    <x v="1"/>
  </r>
  <r>
    <x v="19"/>
    <s v="Industry"/>
    <x v="1"/>
    <m/>
    <x v="12"/>
    <n v="2.4702120000000001"/>
    <n v="1.5208422499990881E-2"/>
    <n v="2.485420422499991"/>
    <s v="."/>
    <n v="0"/>
    <n v="2.485420422499991"/>
    <n v="2.485420422499991"/>
    <n v="0"/>
    <n v="0.26279683861111103"/>
    <s v="."/>
    <n v="0"/>
    <s v="."/>
    <n v="2.2226235838888799"/>
    <n v="2.2226235838888799"/>
    <n v="0"/>
    <n v="0"/>
    <n v="0"/>
    <s v="."/>
    <n v="0"/>
    <s v="."/>
    <n v="0"/>
    <n v="0"/>
    <n v="0"/>
    <n v="0"/>
    <s v="."/>
    <e v="#N/A"/>
    <s v="."/>
    <x v="1"/>
  </r>
  <r>
    <x v="19"/>
    <s v="Industry"/>
    <x v="1"/>
    <m/>
    <x v="13"/>
    <n v="0"/>
    <n v="0"/>
    <n v="0"/>
    <s v="."/>
    <n v="0"/>
    <n v="0"/>
    <n v="0"/>
    <n v="0"/>
    <n v="0"/>
    <s v="."/>
    <n v="0"/>
    <s v="."/>
    <n v="0"/>
    <n v="0"/>
    <n v="0"/>
    <n v="0"/>
    <n v="0"/>
    <s v="."/>
    <n v="0"/>
    <s v="."/>
    <n v="0"/>
    <n v="0"/>
    <n v="0"/>
    <n v="0"/>
    <s v="."/>
    <e v="#N/A"/>
    <s v="."/>
    <x v="1"/>
  </r>
  <r>
    <x v="19"/>
    <s v="Industry"/>
    <x v="1"/>
    <m/>
    <x v="14"/>
    <n v="0"/>
    <n v="0"/>
    <n v="0"/>
    <s v="."/>
    <n v="0"/>
    <n v="0"/>
    <n v="0"/>
    <n v="0"/>
    <n v="0"/>
    <s v="."/>
    <n v="0"/>
    <s v="."/>
    <n v="0"/>
    <n v="0"/>
    <n v="0"/>
    <n v="0"/>
    <n v="0"/>
    <s v="."/>
    <n v="0"/>
    <s v="."/>
    <n v="0"/>
    <n v="0"/>
    <n v="0"/>
    <n v="0"/>
    <s v="."/>
    <e v="#N/A"/>
    <s v="."/>
    <x v="1"/>
  </r>
  <r>
    <x v="19"/>
    <s v="Industry"/>
    <x v="2"/>
    <m/>
    <x v="1"/>
    <n v="3.3727E-2"/>
    <n v="-2.2282732222222233E-2"/>
    <n v="1.1444267777777769E-2"/>
    <s v="."/>
    <n v="0"/>
    <n v="1.1444267777777769E-2"/>
    <n v="1.1378427777777769E-2"/>
    <n v="6.5840000000000007E-5"/>
    <n v="3.2374277777777781E-3"/>
    <s v="."/>
    <n v="0"/>
    <s v="."/>
    <n v="8.140999999999992E-3"/>
    <n v="1.004383333333334E-4"/>
    <n v="2.1454416666666663E-4"/>
    <n v="7.1514722222222206E-5"/>
    <n v="7.7545027777777692E-3"/>
    <s v="."/>
    <n v="6.5840000000000007E-5"/>
    <s v="."/>
    <n v="0"/>
    <n v="0"/>
    <n v="0"/>
    <n v="0"/>
    <s v="."/>
    <e v="#N/A"/>
    <s v="."/>
    <x v="1"/>
  </r>
  <r>
    <x v="19"/>
    <s v="Industry"/>
    <x v="2"/>
    <m/>
    <x v="2"/>
    <n v="8.1409999999999989E-3"/>
    <n v="-6.9388939039072284E-18"/>
    <n v="8.140999999999992E-3"/>
    <s v="."/>
    <n v="0"/>
    <n v="8.140999999999992E-3"/>
    <n v="8.140999999999992E-3"/>
    <n v="0"/>
    <n v="0"/>
    <s v="."/>
    <n v="0"/>
    <s v="."/>
    <n v="8.140999999999992E-3"/>
    <n v="1.004383333333334E-4"/>
    <n v="2.1454416666666663E-4"/>
    <n v="7.1514722222222206E-5"/>
    <n v="7.7545027777777692E-3"/>
    <s v="."/>
    <n v="0"/>
    <s v="."/>
    <n v="0"/>
    <n v="0"/>
    <n v="0"/>
    <n v="0"/>
    <s v="."/>
    <e v="#N/A"/>
    <s v="."/>
    <x v="1"/>
  </r>
  <r>
    <x v="19"/>
    <s v="Industry"/>
    <x v="2"/>
    <m/>
    <x v="3"/>
    <n v="0"/>
    <n v="0"/>
    <n v="0"/>
    <s v="."/>
    <n v="0"/>
    <n v="0"/>
    <n v="0"/>
    <n v="0"/>
    <n v="0"/>
    <s v="."/>
    <n v="0"/>
    <s v="."/>
    <n v="0"/>
    <n v="0"/>
    <n v="0"/>
    <n v="0"/>
    <n v="0"/>
    <s v="."/>
    <n v="0"/>
    <s v="."/>
    <n v="0"/>
    <n v="0"/>
    <n v="0"/>
    <n v="0"/>
    <s v="."/>
    <e v="#N/A"/>
    <s v="."/>
    <x v="1"/>
  </r>
  <r>
    <x v="19"/>
    <s v="Industry"/>
    <x v="2"/>
    <m/>
    <x v="4"/>
    <n v="1.163E-3"/>
    <n v="0"/>
    <n v="1.163E-3"/>
    <s v="."/>
    <n v="0"/>
    <n v="1.163E-3"/>
    <n v="1.163E-3"/>
    <n v="0"/>
    <n v="1.163E-3"/>
    <s v="."/>
    <n v="0"/>
    <s v="."/>
    <n v="0"/>
    <n v="0"/>
    <n v="0"/>
    <n v="0"/>
    <n v="0"/>
    <s v="."/>
    <n v="0"/>
    <s v="."/>
    <n v="0"/>
    <n v="0"/>
    <n v="0"/>
    <n v="0"/>
    <s v="."/>
    <e v="#N/A"/>
    <s v="."/>
    <x v="1"/>
  </r>
  <r>
    <x v="19"/>
    <s v="Industry"/>
    <x v="2"/>
    <m/>
    <x v="5"/>
    <n v="0"/>
    <n v="0"/>
    <n v="0"/>
    <s v="."/>
    <n v="0"/>
    <n v="0"/>
    <n v="0"/>
    <n v="0"/>
    <n v="0"/>
    <s v="."/>
    <n v="0"/>
    <s v="."/>
    <n v="0"/>
    <n v="0"/>
    <n v="0"/>
    <n v="0"/>
    <n v="0"/>
    <s v="."/>
    <n v="0"/>
    <s v="."/>
    <n v="0"/>
    <n v="0"/>
    <n v="0"/>
    <n v="0"/>
    <s v="."/>
    <e v="#N/A"/>
    <s v="."/>
    <x v="1"/>
  </r>
  <r>
    <x v="19"/>
    <s v="Industry"/>
    <x v="2"/>
    <m/>
    <x v="6"/>
    <n v="0"/>
    <n v="0"/>
    <n v="0"/>
    <s v="."/>
    <n v="0"/>
    <n v="0"/>
    <n v="0"/>
    <n v="0"/>
    <n v="0"/>
    <s v="."/>
    <n v="0"/>
    <s v="."/>
    <n v="0"/>
    <n v="0"/>
    <n v="0"/>
    <n v="0"/>
    <n v="0"/>
    <s v="."/>
    <n v="0"/>
    <s v="."/>
    <n v="0"/>
    <n v="0"/>
    <n v="0"/>
    <n v="0"/>
    <s v="."/>
    <e v="#N/A"/>
    <s v="."/>
    <x v="1"/>
  </r>
  <r>
    <x v="19"/>
    <s v="Industry"/>
    <x v="2"/>
    <m/>
    <x v="7"/>
    <n v="0"/>
    <n v="0"/>
    <n v="0"/>
    <s v="."/>
    <n v="0"/>
    <n v="0"/>
    <n v="0"/>
    <n v="0"/>
    <n v="0"/>
    <s v="."/>
    <n v="0"/>
    <s v="."/>
    <n v="0"/>
    <n v="0"/>
    <n v="0"/>
    <n v="0"/>
    <n v="0"/>
    <s v="."/>
    <n v="0"/>
    <s v="."/>
    <n v="0"/>
    <n v="0"/>
    <n v="0"/>
    <n v="0"/>
    <s v="."/>
    <e v="#N/A"/>
    <s v="."/>
    <x v="1"/>
  </r>
  <r>
    <x v="19"/>
    <s v="Industry"/>
    <x v="2"/>
    <m/>
    <x v="8"/>
    <n v="0"/>
    <n v="0"/>
    <n v="0"/>
    <s v="."/>
    <n v="0"/>
    <n v="0"/>
    <n v="0"/>
    <n v="0"/>
    <n v="0"/>
    <s v="."/>
    <n v="0"/>
    <s v="."/>
    <n v="0"/>
    <n v="0"/>
    <n v="0"/>
    <n v="0"/>
    <n v="0"/>
    <s v="."/>
    <n v="0"/>
    <s v="."/>
    <n v="0"/>
    <n v="0"/>
    <n v="0"/>
    <n v="0"/>
    <s v="."/>
    <e v="#N/A"/>
    <s v="."/>
    <x v="1"/>
  </r>
  <r>
    <x v="19"/>
    <s v="Industry"/>
    <x v="2"/>
    <m/>
    <x v="9"/>
    <s v="-"/>
    <n v="0"/>
    <n v="0"/>
    <s v="."/>
    <n v="0"/>
    <n v="0"/>
    <n v="0"/>
    <n v="0"/>
    <n v="0"/>
    <s v="."/>
    <n v="0"/>
    <s v="."/>
    <n v="0"/>
    <n v="0"/>
    <n v="0"/>
    <n v="0"/>
    <n v="0"/>
    <s v="."/>
    <n v="0"/>
    <s v="."/>
    <n v="0"/>
    <n v="0"/>
    <n v="0"/>
    <n v="0"/>
    <s v="."/>
    <e v="#N/A"/>
    <s v="."/>
    <x v="1"/>
  </r>
  <r>
    <x v="19"/>
    <s v="Industry"/>
    <x v="2"/>
    <m/>
    <x v="10"/>
    <s v="-"/>
    <n v="0"/>
    <n v="0"/>
    <s v="."/>
    <n v="0"/>
    <n v="0"/>
    <n v="0"/>
    <n v="0"/>
    <n v="0"/>
    <s v="."/>
    <n v="0"/>
    <s v="."/>
    <n v="0"/>
    <n v="0"/>
    <n v="0"/>
    <n v="0"/>
    <n v="0"/>
    <s v="."/>
    <n v="0"/>
    <s v="."/>
    <n v="0"/>
    <n v="0"/>
    <n v="0"/>
    <n v="0"/>
    <s v="."/>
    <e v="#N/A"/>
    <s v="."/>
    <x v="1"/>
  </r>
  <r>
    <x v="19"/>
    <s v="Industry"/>
    <x v="2"/>
    <m/>
    <x v="11"/>
    <n v="2.4423E-2"/>
    <n v="-2.3445732222222224E-2"/>
    <n v="9.7726777777777793E-4"/>
    <s v="."/>
    <n v="0"/>
    <n v="9.7726777777777793E-4"/>
    <n v="9.1142777777777797E-4"/>
    <n v="6.5840000000000007E-5"/>
    <n v="9.1142777777777797E-4"/>
    <s v="."/>
    <n v="0"/>
    <s v="."/>
    <n v="0"/>
    <n v="0"/>
    <n v="0"/>
    <n v="0"/>
    <n v="0"/>
    <s v="."/>
    <n v="6.5840000000000007E-5"/>
    <s v="."/>
    <n v="0"/>
    <n v="0"/>
    <n v="0"/>
    <n v="0"/>
    <s v="."/>
    <e v="#N/A"/>
    <s v="."/>
    <x v="1"/>
  </r>
  <r>
    <x v="19"/>
    <s v="Industry"/>
    <x v="2"/>
    <m/>
    <x v="12"/>
    <n v="1.163E-3"/>
    <n v="0"/>
    <n v="1.163E-3"/>
    <s v="."/>
    <n v="0"/>
    <n v="1.163E-3"/>
    <n v="1.163E-3"/>
    <n v="0"/>
    <n v="1.163E-3"/>
    <s v="."/>
    <n v="0"/>
    <s v="."/>
    <n v="0"/>
    <n v="0"/>
    <n v="0"/>
    <n v="0"/>
    <n v="0"/>
    <s v="."/>
    <n v="0"/>
    <s v="."/>
    <n v="0"/>
    <n v="0"/>
    <n v="0"/>
    <n v="0"/>
    <s v="."/>
    <e v="#N/A"/>
    <s v="."/>
    <x v="1"/>
  </r>
  <r>
    <x v="19"/>
    <s v="Industry"/>
    <x v="2"/>
    <m/>
    <x v="13"/>
    <n v="0"/>
    <n v="0"/>
    <n v="0"/>
    <s v="."/>
    <n v="0"/>
    <n v="0"/>
    <n v="0"/>
    <n v="0"/>
    <n v="0"/>
    <s v="."/>
    <n v="0"/>
    <s v="."/>
    <n v="0"/>
    <n v="0"/>
    <n v="0"/>
    <n v="0"/>
    <n v="0"/>
    <s v="."/>
    <n v="0"/>
    <s v="."/>
    <n v="0"/>
    <n v="0"/>
    <n v="0"/>
    <n v="0"/>
    <s v="."/>
    <e v="#N/A"/>
    <s v="."/>
    <x v="1"/>
  </r>
  <r>
    <x v="19"/>
    <s v="Industry"/>
    <x v="2"/>
    <m/>
    <x v="14"/>
    <n v="0"/>
    <n v="0"/>
    <n v="0"/>
    <s v="."/>
    <n v="0"/>
    <n v="0"/>
    <n v="0"/>
    <n v="0"/>
    <n v="0"/>
    <s v="."/>
    <n v="0"/>
    <s v="."/>
    <n v="0"/>
    <n v="0"/>
    <n v="0"/>
    <n v="0"/>
    <n v="0"/>
    <s v="."/>
    <n v="0"/>
    <s v="."/>
    <n v="0"/>
    <n v="0"/>
    <n v="0"/>
    <n v="0"/>
    <s v="."/>
    <e v="#N/A"/>
    <s v="."/>
    <x v="1"/>
  </r>
  <r>
    <x v="19"/>
    <s v="Industry"/>
    <x v="3"/>
    <m/>
    <x v="1"/>
    <n v="3.9937419999999997"/>
    <n v="-0.7048738897222151"/>
    <n v="3.2888681102777846"/>
    <s v="."/>
    <n v="0"/>
    <n v="3.2888681102777846"/>
    <n v="3.23398788083334"/>
    <n v="5.4880229444444449E-2"/>
    <n v="6.5807112499999987E-2"/>
    <s v="."/>
    <n v="0"/>
    <s v="."/>
    <n v="3.1681807683333401"/>
    <n v="2.1206956183333401"/>
    <n v="7.6313983333333195E-3"/>
    <n v="2.5336777777777799E-3"/>
    <n v="1.037320073888889"/>
    <s v="."/>
    <n v="6.3583944444444405E-4"/>
    <s v="."/>
    <n v="5.4244390000000003E-2"/>
    <n v="1.61071402777778E-2"/>
    <n v="2.05412669444444E-2"/>
    <n v="1.75959827777778E-2"/>
    <s v="."/>
    <e v="#N/A"/>
    <s v="."/>
    <x v="1"/>
  </r>
  <r>
    <x v="19"/>
    <s v="Industry"/>
    <x v="3"/>
    <m/>
    <x v="2"/>
    <n v="0"/>
    <n v="0"/>
    <n v="0"/>
    <s v="."/>
    <n v="0"/>
    <n v="0"/>
    <n v="0"/>
    <n v="0"/>
    <n v="0"/>
    <s v="."/>
    <n v="0"/>
    <s v="."/>
    <n v="0"/>
    <n v="0"/>
    <n v="0"/>
    <n v="0"/>
    <n v="0"/>
    <s v="."/>
    <n v="0"/>
    <s v="."/>
    <n v="0"/>
    <n v="0"/>
    <n v="0"/>
    <n v="0"/>
    <s v="."/>
    <e v="#N/A"/>
    <s v="."/>
    <x v="1"/>
  </r>
  <r>
    <x v="19"/>
    <s v="Industry"/>
    <x v="3"/>
    <m/>
    <x v="3"/>
    <n v="0"/>
    <n v="0"/>
    <n v="0"/>
    <s v="."/>
    <n v="0"/>
    <n v="0"/>
    <n v="0"/>
    <n v="0"/>
    <n v="0"/>
    <s v="."/>
    <n v="0"/>
    <s v="."/>
    <n v="0"/>
    <n v="0"/>
    <n v="0"/>
    <n v="0"/>
    <n v="0"/>
    <s v="."/>
    <n v="0"/>
    <s v="."/>
    <n v="0"/>
    <n v="0"/>
    <n v="0"/>
    <n v="0"/>
    <s v="."/>
    <e v="#N/A"/>
    <s v="."/>
    <x v="1"/>
  </r>
  <r>
    <x v="19"/>
    <s v="Industry"/>
    <x v="3"/>
    <m/>
    <x v="4"/>
    <n v="1.0350699999999999"/>
    <n v="7.888773888888867E-3"/>
    <n v="1.0429587738888888"/>
    <s v="."/>
    <n v="0"/>
    <n v="1.0429587738888888"/>
    <n v="1.0429587738888888"/>
    <n v="0"/>
    <n v="2.1145061944444401E-2"/>
    <s v="."/>
    <n v="0"/>
    <s v="."/>
    <n v="1.0218137119444444"/>
    <n v="0"/>
    <n v="7.4443700000000109E-3"/>
    <n v="2.47158333333333E-3"/>
    <n v="1.0118977586111111"/>
    <s v="."/>
    <n v="0"/>
    <s v="."/>
    <n v="0"/>
    <n v="0"/>
    <n v="0"/>
    <n v="0"/>
    <s v="."/>
    <e v="#N/A"/>
    <s v="."/>
    <x v="1"/>
  </r>
  <r>
    <x v="19"/>
    <s v="Industry"/>
    <x v="3"/>
    <m/>
    <x v="5"/>
    <n v="1.2793000000000001E-2"/>
    <n v="9.750194444443569E-5"/>
    <n v="1.2890501944444436E-2"/>
    <s v="."/>
    <n v="0"/>
    <n v="1.2890501944444436E-2"/>
    <n v="1.2890501944444436E-2"/>
    <n v="0"/>
    <n v="0"/>
    <s v="."/>
    <n v="0"/>
    <s v="."/>
    <n v="1.2890501944444436E-2"/>
    <n v="5.4782777777777803E-5"/>
    <n v="9.3514166666666714E-5"/>
    <n v="3.1047222222222201E-5"/>
    <n v="1.271115777777777E-2"/>
    <s v="."/>
    <n v="0"/>
    <s v="."/>
    <n v="0"/>
    <n v="0"/>
    <n v="0"/>
    <n v="0"/>
    <s v="."/>
    <e v="#N/A"/>
    <s v="."/>
    <x v="1"/>
  </r>
  <r>
    <x v="19"/>
    <s v="Industry"/>
    <x v="3"/>
    <m/>
    <x v="6"/>
    <n v="1.2793000000000001E-2"/>
    <n v="9.750194444443569E-5"/>
    <n v="1.2890501944444436E-2"/>
    <s v="."/>
    <n v="0"/>
    <n v="1.2890501944444436E-2"/>
    <n v="1.2890501944444436E-2"/>
    <n v="0"/>
    <n v="0"/>
    <s v="."/>
    <n v="0"/>
    <s v="."/>
    <n v="1.2890501944444436E-2"/>
    <n v="5.4782777777777803E-5"/>
    <n v="9.3514166666666714E-5"/>
    <n v="3.1047222222222201E-5"/>
    <n v="1.271115777777777E-2"/>
    <s v="."/>
    <n v="0"/>
    <s v="."/>
    <n v="0"/>
    <n v="0"/>
    <n v="0"/>
    <n v="0"/>
    <s v="."/>
    <e v="#N/A"/>
    <s v="."/>
    <x v="1"/>
  </r>
  <r>
    <x v="19"/>
    <s v="Industry"/>
    <x v="3"/>
    <m/>
    <x v="7"/>
    <n v="0"/>
    <n v="0"/>
    <n v="0"/>
    <s v="."/>
    <n v="0"/>
    <n v="0"/>
    <n v="0"/>
    <n v="0"/>
    <n v="0"/>
    <s v="."/>
    <n v="0"/>
    <s v="."/>
    <n v="0"/>
    <n v="0"/>
    <n v="0"/>
    <n v="0"/>
    <n v="0"/>
    <s v="."/>
    <n v="0"/>
    <s v="."/>
    <n v="0"/>
    <n v="0"/>
    <n v="0"/>
    <n v="0"/>
    <s v="."/>
    <e v="#N/A"/>
    <s v="."/>
    <x v="1"/>
  </r>
  <r>
    <x v="19"/>
    <s v="Industry"/>
    <x v="3"/>
    <m/>
    <x v="8"/>
    <n v="0"/>
    <n v="0"/>
    <n v="0"/>
    <s v="."/>
    <n v="0"/>
    <n v="0"/>
    <n v="0"/>
    <n v="0"/>
    <n v="0"/>
    <s v="."/>
    <n v="0"/>
    <s v="."/>
    <n v="0"/>
    <n v="0"/>
    <n v="0"/>
    <n v="0"/>
    <n v="0"/>
    <s v="."/>
    <n v="0"/>
    <s v="."/>
    <n v="0"/>
    <n v="0"/>
    <n v="0"/>
    <n v="0"/>
    <s v="."/>
    <e v="#N/A"/>
    <s v="."/>
    <x v="1"/>
  </r>
  <r>
    <x v="19"/>
    <s v="Industry"/>
    <x v="3"/>
    <m/>
    <x v="9"/>
    <s v="-"/>
    <n v="0"/>
    <n v="0"/>
    <s v="."/>
    <n v="0"/>
    <n v="0"/>
    <n v="0"/>
    <n v="0"/>
    <n v="0"/>
    <s v="."/>
    <n v="0"/>
    <s v="."/>
    <n v="0"/>
    <n v="0"/>
    <n v="0"/>
    <n v="0"/>
    <n v="0"/>
    <s v="."/>
    <n v="0"/>
    <s v="."/>
    <n v="0"/>
    <n v="0"/>
    <n v="0"/>
    <n v="0"/>
    <s v="."/>
    <e v="#N/A"/>
    <s v="."/>
    <x v="1"/>
  </r>
  <r>
    <x v="19"/>
    <s v="Industry"/>
    <x v="3"/>
    <m/>
    <x v="10"/>
    <s v="-"/>
    <n v="0"/>
    <n v="0"/>
    <s v="."/>
    <n v="0"/>
    <n v="0"/>
    <n v="0"/>
    <n v="0"/>
    <n v="0"/>
    <s v="."/>
    <n v="0"/>
    <s v="."/>
    <n v="0"/>
    <n v="0"/>
    <n v="0"/>
    <n v="0"/>
    <n v="0"/>
    <s v="."/>
    <n v="0"/>
    <s v="."/>
    <n v="0"/>
    <n v="0"/>
    <n v="0"/>
    <n v="0"/>
    <s v="."/>
    <e v="#N/A"/>
    <s v="."/>
    <x v="1"/>
  </r>
  <r>
    <x v="19"/>
    <s v="Industry"/>
    <x v="3"/>
    <m/>
    <x v="11"/>
    <n v="0.78502499999999997"/>
    <n v="-0.72932908916666661"/>
    <n v="5.5695910833333341E-2"/>
    <s v="."/>
    <n v="0"/>
    <n v="5.5695910833333341E-2"/>
    <n v="8.1568138888888904E-4"/>
    <n v="5.4880229444444449E-2"/>
    <n v="8.1568138888888904E-4"/>
    <s v="."/>
    <n v="0"/>
    <s v="."/>
    <n v="0"/>
    <n v="0"/>
    <n v="0"/>
    <n v="0"/>
    <n v="0"/>
    <s v="."/>
    <n v="6.3583944444444405E-4"/>
    <s v="."/>
    <n v="5.4244390000000003E-2"/>
    <n v="1.61071402777778E-2"/>
    <n v="2.05412669444444E-2"/>
    <n v="1.75959827777778E-2"/>
    <s v="."/>
    <e v="#N/A"/>
    <s v="."/>
    <x v="1"/>
  </r>
  <r>
    <x v="19"/>
    <s v="Industry"/>
    <x v="3"/>
    <m/>
    <x v="12"/>
    <n v="2.1480609999999998"/>
    <n v="1.6371422500006894E-2"/>
    <n v="2.1644324225000067"/>
    <s v="."/>
    <n v="0"/>
    <n v="2.1644324225000067"/>
    <n v="2.1644324225000067"/>
    <n v="0"/>
    <n v="4.3846369166666697E-2"/>
    <s v="."/>
    <n v="0"/>
    <s v="."/>
    <n v="2.1205860533333398"/>
    <n v="2.1205860533333398"/>
    <n v="0"/>
    <n v="0"/>
    <n v="0"/>
    <s v="."/>
    <n v="0"/>
    <s v="."/>
    <n v="0"/>
    <n v="0"/>
    <n v="0"/>
    <n v="0"/>
    <s v="."/>
    <e v="#N/A"/>
    <s v="."/>
    <x v="1"/>
  </r>
  <r>
    <x v="19"/>
    <s v="Industry"/>
    <x v="3"/>
    <m/>
    <x v="13"/>
    <n v="0"/>
    <n v="0"/>
    <n v="0"/>
    <s v="."/>
    <n v="0"/>
    <n v="0"/>
    <n v="0"/>
    <n v="0"/>
    <n v="0"/>
    <s v="."/>
    <n v="0"/>
    <s v="."/>
    <n v="0"/>
    <n v="0"/>
    <n v="0"/>
    <n v="0"/>
    <n v="0"/>
    <s v="."/>
    <n v="0"/>
    <s v="."/>
    <n v="0"/>
    <n v="0"/>
    <n v="0"/>
    <n v="0"/>
    <s v="."/>
    <e v="#N/A"/>
    <s v="."/>
    <x v="1"/>
  </r>
  <r>
    <x v="19"/>
    <s v="Industry"/>
    <x v="3"/>
    <m/>
    <x v="14"/>
    <n v="0"/>
    <n v="0"/>
    <n v="0"/>
    <s v="."/>
    <n v="0"/>
    <n v="0"/>
    <n v="0"/>
    <n v="0"/>
    <n v="0"/>
    <s v="."/>
    <n v="0"/>
    <s v="."/>
    <n v="0"/>
    <n v="0"/>
    <n v="0"/>
    <n v="0"/>
    <n v="0"/>
    <s v="."/>
    <n v="0"/>
    <s v="."/>
    <n v="0"/>
    <n v="0"/>
    <n v="0"/>
    <n v="0"/>
    <s v="."/>
    <e v="#N/A"/>
    <s v="."/>
    <x v="1"/>
  </r>
  <r>
    <x v="19"/>
    <s v="Industry"/>
    <x v="4"/>
    <m/>
    <x v="1"/>
    <n v="8.1409999999999989E-3"/>
    <n v="1.284888888888544E-5"/>
    <n v="8.1538488888888844E-3"/>
    <s v="."/>
    <n v="0"/>
    <n v="8.1538488888888844E-3"/>
    <n v="8.1409999999999955E-3"/>
    <n v="1.28488888888889E-5"/>
    <n v="1.36447722222222E-3"/>
    <s v="."/>
    <n v="0"/>
    <s v="."/>
    <n v="6.7765227777777746E-3"/>
    <n v="0"/>
    <n v="1.8795141666666658E-3"/>
    <n v="6.2650472222222197E-4"/>
    <n v="4.2705038888888863E-3"/>
    <s v="."/>
    <n v="1.28488888888889E-5"/>
    <s v="."/>
    <n v="0"/>
    <n v="0"/>
    <n v="0"/>
    <n v="0"/>
    <s v="."/>
    <e v="#N/A"/>
    <s v="."/>
    <x v="1"/>
  </r>
  <r>
    <x v="19"/>
    <s v="Industry"/>
    <x v="4"/>
    <m/>
    <x v="2"/>
    <n v="0"/>
    <n v="0"/>
    <n v="0"/>
    <s v="."/>
    <n v="0"/>
    <n v="0"/>
    <n v="0"/>
    <n v="0"/>
    <n v="0"/>
    <s v="."/>
    <n v="0"/>
    <s v="."/>
    <n v="0"/>
    <n v="0"/>
    <n v="0"/>
    <n v="0"/>
    <n v="0"/>
    <s v="."/>
    <n v="0"/>
    <s v="."/>
    <n v="0"/>
    <n v="0"/>
    <n v="0"/>
    <n v="0"/>
    <s v="."/>
    <e v="#N/A"/>
    <s v="."/>
    <x v="1"/>
  </r>
  <r>
    <x v="19"/>
    <s v="Industry"/>
    <x v="4"/>
    <m/>
    <x v="3"/>
    <n v="0"/>
    <n v="0"/>
    <n v="0"/>
    <s v="."/>
    <n v="0"/>
    <n v="0"/>
    <n v="0"/>
    <n v="0"/>
    <n v="0"/>
    <s v="."/>
    <n v="0"/>
    <s v="."/>
    <n v="0"/>
    <n v="0"/>
    <n v="0"/>
    <n v="0"/>
    <n v="0"/>
    <s v="."/>
    <n v="0"/>
    <s v="."/>
    <n v="0"/>
    <n v="0"/>
    <n v="0"/>
    <n v="0"/>
    <s v="."/>
    <e v="#N/A"/>
    <s v="."/>
    <x v="1"/>
  </r>
  <r>
    <x v="19"/>
    <s v="Industry"/>
    <x v="4"/>
    <m/>
    <x v="4"/>
    <n v="8.1409999999999989E-3"/>
    <n v="-3.4694469519536142E-18"/>
    <n v="8.1409999999999955E-3"/>
    <s v="."/>
    <n v="0"/>
    <n v="8.1409999999999955E-3"/>
    <n v="8.1409999999999955E-3"/>
    <n v="0"/>
    <n v="1.36447722222222E-3"/>
    <s v="."/>
    <n v="0"/>
    <s v="."/>
    <n v="6.7765227777777746E-3"/>
    <n v="0"/>
    <n v="1.8795141666666658E-3"/>
    <n v="6.2650472222222197E-4"/>
    <n v="4.2705038888888863E-3"/>
    <s v="."/>
    <n v="0"/>
    <s v="."/>
    <n v="0"/>
    <n v="0"/>
    <n v="0"/>
    <n v="0"/>
    <s v="."/>
    <e v="#N/A"/>
    <s v="."/>
    <x v="1"/>
  </r>
  <r>
    <x v="19"/>
    <s v="Industry"/>
    <x v="4"/>
    <m/>
    <x v="5"/>
    <n v="0"/>
    <n v="0"/>
    <n v="0"/>
    <s v="."/>
    <n v="0"/>
    <n v="0"/>
    <n v="0"/>
    <n v="0"/>
    <n v="0"/>
    <s v="."/>
    <n v="0"/>
    <s v="."/>
    <n v="0"/>
    <n v="0"/>
    <n v="0"/>
    <n v="0"/>
    <n v="0"/>
    <s v="."/>
    <n v="0"/>
    <s v="."/>
    <n v="0"/>
    <n v="0"/>
    <n v="0"/>
    <n v="0"/>
    <s v="."/>
    <e v="#N/A"/>
    <s v="."/>
    <x v="1"/>
  </r>
  <r>
    <x v="19"/>
    <s v="Industry"/>
    <x v="4"/>
    <m/>
    <x v="6"/>
    <n v="0"/>
    <n v="0"/>
    <n v="0"/>
    <s v="."/>
    <n v="0"/>
    <n v="0"/>
    <n v="0"/>
    <n v="0"/>
    <n v="0"/>
    <s v="."/>
    <n v="0"/>
    <s v="."/>
    <n v="0"/>
    <n v="0"/>
    <n v="0"/>
    <n v="0"/>
    <n v="0"/>
    <s v="."/>
    <n v="0"/>
    <s v="."/>
    <n v="0"/>
    <n v="0"/>
    <n v="0"/>
    <n v="0"/>
    <s v="."/>
    <e v="#N/A"/>
    <s v="."/>
    <x v="1"/>
  </r>
  <r>
    <x v="19"/>
    <s v="Industry"/>
    <x v="4"/>
    <m/>
    <x v="7"/>
    <n v="0"/>
    <n v="0"/>
    <n v="0"/>
    <s v="."/>
    <n v="0"/>
    <n v="0"/>
    <n v="0"/>
    <n v="0"/>
    <n v="0"/>
    <s v="."/>
    <n v="0"/>
    <s v="."/>
    <n v="0"/>
    <n v="0"/>
    <n v="0"/>
    <n v="0"/>
    <n v="0"/>
    <s v="."/>
    <n v="0"/>
    <s v="."/>
    <n v="0"/>
    <n v="0"/>
    <n v="0"/>
    <n v="0"/>
    <s v="."/>
    <e v="#N/A"/>
    <s v="."/>
    <x v="1"/>
  </r>
  <r>
    <x v="19"/>
    <s v="Industry"/>
    <x v="4"/>
    <m/>
    <x v="8"/>
    <n v="0"/>
    <n v="0"/>
    <n v="0"/>
    <s v="."/>
    <n v="0"/>
    <n v="0"/>
    <n v="0"/>
    <n v="0"/>
    <n v="0"/>
    <s v="."/>
    <n v="0"/>
    <s v="."/>
    <n v="0"/>
    <n v="0"/>
    <n v="0"/>
    <n v="0"/>
    <n v="0"/>
    <s v="."/>
    <n v="0"/>
    <s v="."/>
    <n v="0"/>
    <n v="0"/>
    <n v="0"/>
    <n v="0"/>
    <s v="."/>
    <e v="#N/A"/>
    <s v="."/>
    <x v="1"/>
  </r>
  <r>
    <x v="19"/>
    <s v="Industry"/>
    <x v="4"/>
    <m/>
    <x v="9"/>
    <s v="-"/>
    <n v="0"/>
    <n v="0"/>
    <s v="."/>
    <n v="0"/>
    <n v="0"/>
    <n v="0"/>
    <n v="0"/>
    <n v="0"/>
    <s v="."/>
    <n v="0"/>
    <s v="."/>
    <n v="0"/>
    <n v="0"/>
    <n v="0"/>
    <n v="0"/>
    <n v="0"/>
    <s v="."/>
    <n v="0"/>
    <s v="."/>
    <n v="0"/>
    <n v="0"/>
    <n v="0"/>
    <n v="0"/>
    <s v="."/>
    <e v="#N/A"/>
    <s v="."/>
    <x v="1"/>
  </r>
  <r>
    <x v="19"/>
    <s v="Industry"/>
    <x v="4"/>
    <m/>
    <x v="10"/>
    <s v="-"/>
    <n v="0"/>
    <n v="0"/>
    <s v="."/>
    <n v="0"/>
    <n v="0"/>
    <n v="0"/>
    <n v="0"/>
    <n v="0"/>
    <s v="."/>
    <n v="0"/>
    <s v="."/>
    <n v="0"/>
    <n v="0"/>
    <n v="0"/>
    <n v="0"/>
    <n v="0"/>
    <s v="."/>
    <n v="0"/>
    <s v="."/>
    <n v="0"/>
    <n v="0"/>
    <n v="0"/>
    <n v="0"/>
    <s v="."/>
    <e v="#N/A"/>
    <s v="."/>
    <x v="1"/>
  </r>
  <r>
    <x v="19"/>
    <s v="Industry"/>
    <x v="4"/>
    <m/>
    <x v="11"/>
    <n v="0"/>
    <n v="1.28488888888889E-5"/>
    <n v="1.28488888888889E-5"/>
    <s v="."/>
    <n v="0"/>
    <n v="1.28488888888889E-5"/>
    <n v="0"/>
    <n v="1.28488888888889E-5"/>
    <n v="0"/>
    <s v="."/>
    <n v="0"/>
    <s v="."/>
    <n v="0"/>
    <n v="0"/>
    <n v="0"/>
    <n v="0"/>
    <n v="0"/>
    <s v="."/>
    <n v="1.28488888888889E-5"/>
    <s v="."/>
    <n v="0"/>
    <n v="0"/>
    <n v="0"/>
    <n v="0"/>
    <s v="."/>
    <e v="#N/A"/>
    <s v="."/>
    <x v="1"/>
  </r>
  <r>
    <x v="19"/>
    <s v="Industry"/>
    <x v="4"/>
    <m/>
    <x v="12"/>
    <n v="0"/>
    <n v="0"/>
    <n v="0"/>
    <s v="."/>
    <n v="0"/>
    <n v="0"/>
    <n v="0"/>
    <n v="0"/>
    <n v="0"/>
    <s v="."/>
    <n v="0"/>
    <s v="."/>
    <n v="0"/>
    <n v="0"/>
    <n v="0"/>
    <n v="0"/>
    <n v="0"/>
    <s v="."/>
    <n v="0"/>
    <s v="."/>
    <n v="0"/>
    <n v="0"/>
    <n v="0"/>
    <n v="0"/>
    <s v="."/>
    <e v="#N/A"/>
    <s v="."/>
    <x v="1"/>
  </r>
  <r>
    <x v="19"/>
    <s v="Industry"/>
    <x v="4"/>
    <m/>
    <x v="13"/>
    <n v="0"/>
    <n v="0"/>
    <n v="0"/>
    <s v="."/>
    <n v="0"/>
    <n v="0"/>
    <n v="0"/>
    <n v="0"/>
    <n v="0"/>
    <s v="."/>
    <n v="0"/>
    <s v="."/>
    <n v="0"/>
    <n v="0"/>
    <n v="0"/>
    <n v="0"/>
    <n v="0"/>
    <s v="."/>
    <n v="0"/>
    <s v="."/>
    <n v="0"/>
    <n v="0"/>
    <n v="0"/>
    <n v="0"/>
    <s v="."/>
    <e v="#N/A"/>
    <s v="."/>
    <x v="1"/>
  </r>
  <r>
    <x v="19"/>
    <s v="Industry"/>
    <x v="4"/>
    <m/>
    <x v="14"/>
    <n v="0"/>
    <n v="0"/>
    <n v="0"/>
    <s v="."/>
    <n v="0"/>
    <n v="0"/>
    <n v="0"/>
    <n v="0"/>
    <n v="0"/>
    <s v="."/>
    <n v="0"/>
    <s v="."/>
    <n v="0"/>
    <n v="0"/>
    <n v="0"/>
    <n v="0"/>
    <n v="0"/>
    <s v="."/>
    <n v="0"/>
    <s v="."/>
    <n v="0"/>
    <n v="0"/>
    <n v="0"/>
    <n v="0"/>
    <s v="."/>
    <e v="#N/A"/>
    <s v="."/>
    <x v="1"/>
  </r>
  <r>
    <x v="19"/>
    <s v="Industry"/>
    <x v="5"/>
    <m/>
    <x v="1"/>
    <n v="2.0433909999999997"/>
    <n v="-0.21569598499999909"/>
    <n v="1.8276950150000006"/>
    <s v="."/>
    <n v="0"/>
    <n v="1.8276950150000006"/>
    <n v="1.8251214588888895"/>
    <n v="2.573556111111108E-3"/>
    <n v="0.10069274555555559"/>
    <s v="."/>
    <n v="0"/>
    <s v="."/>
    <n v="1.724428713333334"/>
    <n v="4.4253515E-2"/>
    <n v="0.37181722916666698"/>
    <n v="0.19755806749999999"/>
    <n v="1.110799901666667"/>
    <s v="."/>
    <n v="8.2877277777777803E-4"/>
    <s v="."/>
    <n v="1.7447833333333301E-3"/>
    <n v="0"/>
    <n v="0"/>
    <n v="1.7447833333333301E-3"/>
    <s v="."/>
    <e v="#N/A"/>
    <s v="."/>
    <x v="1"/>
  </r>
  <r>
    <x v="19"/>
    <s v="Industry"/>
    <x v="5"/>
    <m/>
    <x v="2"/>
    <n v="1.3421019999999999"/>
    <n v="-5.5555537947782341E-10"/>
    <n v="1.3421019994444445"/>
    <s v="."/>
    <n v="0"/>
    <n v="1.3421019994444445"/>
    <n v="1.3421019994444445"/>
    <n v="0"/>
    <n v="7.9321097777777794E-2"/>
    <s v="."/>
    <n v="0"/>
    <s v="."/>
    <n v="1.2627809016666667"/>
    <n v="2.4860373333333401E-2"/>
    <n v="0.2739755883333333"/>
    <n v="0.145480471666667"/>
    <n v="0.81846446833333297"/>
    <s v="."/>
    <n v="0"/>
    <s v="."/>
    <n v="0"/>
    <n v="0"/>
    <n v="0"/>
    <n v="0"/>
    <s v="."/>
    <e v="#N/A"/>
    <s v="."/>
    <x v="1"/>
  </r>
  <r>
    <x v="19"/>
    <s v="Industry"/>
    <x v="5"/>
    <m/>
    <x v="3"/>
    <n v="6.8616999999999997E-2"/>
    <n v="-1.3877787807814457E-17"/>
    <n v="6.8616999999999984E-2"/>
    <s v="."/>
    <n v="0"/>
    <n v="6.8616999999999984E-2"/>
    <n v="6.8616999999999984E-2"/>
    <n v="0"/>
    <n v="1.59390055555556E-3"/>
    <s v="."/>
    <n v="0"/>
    <s v="."/>
    <n v="6.7023099444444428E-2"/>
    <n v="3.7325349999999999E-3"/>
    <n v="1.4007417500000011E-2"/>
    <n v="7.4379097222222199E-3"/>
    <n v="4.1845237222222199E-2"/>
    <s v="."/>
    <n v="0"/>
    <s v="."/>
    <n v="0"/>
    <n v="0"/>
    <n v="0"/>
    <n v="0"/>
    <s v="."/>
    <e v="#N/A"/>
    <s v="."/>
    <x v="1"/>
  </r>
  <r>
    <x v="19"/>
    <s v="Industry"/>
    <x v="5"/>
    <m/>
    <x v="4"/>
    <n v="0.280283"/>
    <n v="4.4408920985006262E-16"/>
    <n v="0.28028300000000045"/>
    <s v="."/>
    <n v="0"/>
    <n v="0.28028300000000045"/>
    <n v="0.28028300000000045"/>
    <n v="0"/>
    <n v="1.8291667777777802E-2"/>
    <s v="."/>
    <n v="0"/>
    <s v="."/>
    <n v="0.26199133222222265"/>
    <n v="3.46546777777778E-3"/>
    <n v="5.7216739166666704E-2"/>
    <n v="3.0381970277777798E-2"/>
    <n v="0.17092715500000039"/>
    <s v="."/>
    <n v="0"/>
    <s v="."/>
    <n v="0"/>
    <n v="0"/>
    <n v="0"/>
    <n v="0"/>
    <s v="."/>
    <e v="#N/A"/>
    <s v="."/>
    <x v="1"/>
  </r>
  <r>
    <x v="19"/>
    <s v="Industry"/>
    <x v="5"/>
    <m/>
    <x v="5"/>
    <n v="0"/>
    <n v="0"/>
    <n v="0"/>
    <s v="."/>
    <n v="0"/>
    <n v="0"/>
    <n v="0"/>
    <n v="0"/>
    <n v="0"/>
    <s v="."/>
    <n v="0"/>
    <s v="."/>
    <n v="0"/>
    <n v="0"/>
    <n v="0"/>
    <n v="0"/>
    <n v="0"/>
    <s v="."/>
    <n v="0"/>
    <s v="."/>
    <n v="0"/>
    <n v="0"/>
    <n v="0"/>
    <n v="0"/>
    <s v="."/>
    <e v="#N/A"/>
    <s v="."/>
    <x v="1"/>
  </r>
  <r>
    <x v="19"/>
    <s v="Industry"/>
    <x v="5"/>
    <m/>
    <x v="6"/>
    <n v="0.12909299999999999"/>
    <n v="-2.7777771749448732E-10"/>
    <n v="0.12909299972222227"/>
    <s v="."/>
    <n v="0"/>
    <n v="0.12909299972222227"/>
    <n v="0.12909299972222227"/>
    <n v="0"/>
    <n v="0"/>
    <s v="."/>
    <n v="0"/>
    <s v="."/>
    <n v="0.12909299972222227"/>
    <n v="1.002092166666666E-2"/>
    <n v="2.63529375E-2"/>
    <n v="1.3993355555555601E-2"/>
    <n v="7.8725784999999993E-2"/>
    <s v="."/>
    <n v="0"/>
    <s v="."/>
    <n v="0"/>
    <n v="0"/>
    <n v="0"/>
    <n v="0"/>
    <s v="."/>
    <e v="#N/A"/>
    <s v="."/>
    <x v="1"/>
  </r>
  <r>
    <x v="19"/>
    <s v="Industry"/>
    <x v="5"/>
    <m/>
    <x v="7"/>
    <n v="0"/>
    <n v="0"/>
    <n v="0"/>
    <s v="."/>
    <n v="0"/>
    <n v="0"/>
    <n v="0"/>
    <n v="0"/>
    <n v="0"/>
    <s v="."/>
    <n v="0"/>
    <s v="."/>
    <n v="0"/>
    <n v="0"/>
    <n v="0"/>
    <n v="0"/>
    <n v="0"/>
    <s v="."/>
    <n v="0"/>
    <s v="."/>
    <n v="0"/>
    <n v="0"/>
    <n v="0"/>
    <n v="0"/>
    <s v="."/>
    <e v="#N/A"/>
    <s v="."/>
    <x v="1"/>
  </r>
  <r>
    <x v="19"/>
    <s v="Industry"/>
    <x v="5"/>
    <m/>
    <x v="8"/>
    <n v="0"/>
    <n v="0"/>
    <n v="0"/>
    <s v="."/>
    <n v="0"/>
    <n v="0"/>
    <n v="0"/>
    <n v="0"/>
    <n v="0"/>
    <s v="."/>
    <n v="0"/>
    <s v="."/>
    <n v="0"/>
    <n v="0"/>
    <n v="0"/>
    <n v="0"/>
    <n v="0"/>
    <s v="."/>
    <n v="0"/>
    <s v="."/>
    <n v="0"/>
    <n v="0"/>
    <n v="0"/>
    <n v="0"/>
    <s v="."/>
    <e v="#N/A"/>
    <s v="."/>
    <x v="1"/>
  </r>
  <r>
    <x v="19"/>
    <s v="Industry"/>
    <x v="5"/>
    <m/>
    <x v="9"/>
    <s v="-"/>
    <n v="0"/>
    <n v="0"/>
    <s v="."/>
    <n v="0"/>
    <n v="0"/>
    <n v="0"/>
    <n v="0"/>
    <n v="0"/>
    <s v="."/>
    <n v="0"/>
    <s v="."/>
    <n v="0"/>
    <n v="0"/>
    <n v="0"/>
    <n v="0"/>
    <n v="0"/>
    <s v="."/>
    <n v="0"/>
    <s v="."/>
    <n v="0"/>
    <n v="0"/>
    <n v="0"/>
    <n v="0"/>
    <s v="."/>
    <e v="#N/A"/>
    <s v="."/>
    <x v="1"/>
  </r>
  <r>
    <x v="19"/>
    <s v="Industry"/>
    <x v="5"/>
    <m/>
    <x v="10"/>
    <s v="-"/>
    <n v="0"/>
    <n v="0"/>
    <s v="."/>
    <n v="0"/>
    <n v="0"/>
    <n v="0"/>
    <n v="0"/>
    <n v="0"/>
    <s v="."/>
    <n v="0"/>
    <s v="."/>
    <n v="0"/>
    <n v="0"/>
    <n v="0"/>
    <n v="0"/>
    <n v="0"/>
    <s v="."/>
    <n v="0"/>
    <s v="."/>
    <n v="0"/>
    <n v="0"/>
    <n v="0"/>
    <n v="0"/>
    <s v="."/>
    <e v="#N/A"/>
    <s v="."/>
    <x v="1"/>
  </r>
  <r>
    <x v="19"/>
    <s v="Industry"/>
    <x v="5"/>
    <m/>
    <x v="11"/>
    <n v="0.22213300000000002"/>
    <n v="-0.2168589852777778"/>
    <n v="5.2740147222222217E-3"/>
    <s v="."/>
    <n v="0"/>
    <n v="5.2740147222222217E-3"/>
    <n v="2.7004586111111142E-3"/>
    <n v="2.573556111111108E-3"/>
    <n v="1.33429666666667E-3"/>
    <s v="."/>
    <n v="0"/>
    <s v="."/>
    <n v="1.3661619444444442E-3"/>
    <n v="0"/>
    <n v="2.645458333333332E-4"/>
    <n v="2.6436E-4"/>
    <n v="8.3725611111111096E-4"/>
    <s v="."/>
    <n v="8.2877277777777803E-4"/>
    <s v="."/>
    <n v="1.7447833333333301E-3"/>
    <n v="0"/>
    <n v="0"/>
    <n v="1.7447833333333301E-3"/>
    <s v="."/>
    <e v="#N/A"/>
    <s v="."/>
    <x v="1"/>
  </r>
  <r>
    <x v="19"/>
    <s v="Industry"/>
    <x v="5"/>
    <m/>
    <x v="12"/>
    <n v="2.3259999999999999E-3"/>
    <n v="-1.7347234759768071E-18"/>
    <n v="2.3259999999999982E-3"/>
    <s v="."/>
    <n v="0"/>
    <n v="2.3259999999999982E-3"/>
    <n v="2.3259999999999982E-3"/>
    <n v="0"/>
    <n v="1.5178277777777799E-4"/>
    <s v="."/>
    <n v="0"/>
    <s v="."/>
    <n v="2.1742172222222202E-3"/>
    <n v="2.1742172222222202E-3"/>
    <n v="0"/>
    <n v="0"/>
    <n v="0"/>
    <s v="."/>
    <n v="0"/>
    <s v="."/>
    <n v="0"/>
    <n v="0"/>
    <n v="0"/>
    <n v="0"/>
    <s v="."/>
    <e v="#N/A"/>
    <s v="."/>
    <x v="1"/>
  </r>
  <r>
    <x v="19"/>
    <s v="Industry"/>
    <x v="5"/>
    <m/>
    <x v="13"/>
    <n v="0"/>
    <n v="0"/>
    <n v="0"/>
    <s v="."/>
    <n v="0"/>
    <n v="0"/>
    <n v="0"/>
    <n v="0"/>
    <n v="0"/>
    <s v="."/>
    <n v="0"/>
    <s v="."/>
    <n v="0"/>
    <n v="0"/>
    <n v="0"/>
    <n v="0"/>
    <n v="0"/>
    <s v="."/>
    <n v="0"/>
    <s v="."/>
    <n v="0"/>
    <n v="0"/>
    <n v="0"/>
    <n v="0"/>
    <s v="."/>
    <e v="#N/A"/>
    <s v="."/>
    <x v="1"/>
  </r>
  <r>
    <x v="19"/>
    <s v="Industry"/>
    <x v="5"/>
    <m/>
    <x v="14"/>
    <n v="0"/>
    <n v="0"/>
    <n v="0"/>
    <s v="."/>
    <n v="0"/>
    <n v="0"/>
    <n v="0"/>
    <n v="0"/>
    <n v="0"/>
    <s v="."/>
    <n v="0"/>
    <s v="."/>
    <n v="0"/>
    <n v="0"/>
    <n v="0"/>
    <n v="0"/>
    <n v="0"/>
    <s v="."/>
    <n v="0"/>
    <s v="."/>
    <n v="0"/>
    <n v="0"/>
    <n v="0"/>
    <n v="0"/>
    <s v="."/>
    <e v="#N/A"/>
    <s v="."/>
    <x v="1"/>
  </r>
  <r>
    <x v="19"/>
    <s v="Industry"/>
    <x v="6"/>
    <m/>
    <x v="1"/>
    <n v="0.369834"/>
    <n v="-0.12271675611111116"/>
    <n v="0.24711724388888884"/>
    <s v="."/>
    <n v="0"/>
    <n v="0.24711724388888884"/>
    <n v="0.2449417519444444"/>
    <n v="2.1754919444444409E-3"/>
    <n v="7.7461818055555534E-2"/>
    <s v="."/>
    <n v="0"/>
    <s v="."/>
    <n v="0.16747993388888885"/>
    <n v="2.7411355555555599E-3"/>
    <n v="0.14826570388888888"/>
    <n v="1.26597736111111E-2"/>
    <n v="3.8133208333333331E-3"/>
    <s v="."/>
    <n v="7.3006111111111104E-4"/>
    <s v="."/>
    <n v="1.44543083333333E-3"/>
    <n v="0"/>
    <n v="0"/>
    <n v="1.44543083333333E-3"/>
    <s v="."/>
    <e v="#N/A"/>
    <s v="."/>
    <x v="1"/>
  </r>
  <r>
    <x v="19"/>
    <s v="Industry"/>
    <x v="6"/>
    <m/>
    <x v="2"/>
    <n v="0"/>
    <n v="0"/>
    <n v="0"/>
    <s v="."/>
    <n v="0"/>
    <n v="0"/>
    <n v="0"/>
    <n v="0"/>
    <n v="0"/>
    <s v="."/>
    <n v="0"/>
    <s v="."/>
    <n v="0"/>
    <n v="0"/>
    <n v="0"/>
    <n v="0"/>
    <n v="0"/>
    <s v="."/>
    <n v="0"/>
    <s v="."/>
    <n v="0"/>
    <n v="0"/>
    <n v="0"/>
    <n v="0"/>
    <s v="."/>
    <e v="#N/A"/>
    <s v="."/>
    <x v="1"/>
  </r>
  <r>
    <x v="19"/>
    <s v="Industry"/>
    <x v="6"/>
    <m/>
    <x v="3"/>
    <n v="0"/>
    <n v="0"/>
    <n v="0"/>
    <s v="."/>
    <n v="0"/>
    <n v="0"/>
    <n v="0"/>
    <n v="0"/>
    <n v="0"/>
    <s v="."/>
    <n v="0"/>
    <s v="."/>
    <n v="0"/>
    <n v="0"/>
    <n v="0"/>
    <n v="0"/>
    <n v="0"/>
    <s v="."/>
    <n v="0"/>
    <s v="."/>
    <n v="0"/>
    <n v="0"/>
    <n v="0"/>
    <n v="0"/>
    <s v="."/>
    <e v="#N/A"/>
    <s v="."/>
    <x v="1"/>
  </r>
  <r>
    <x v="19"/>
    <s v="Industry"/>
    <x v="6"/>
    <m/>
    <x v="4"/>
    <n v="0.21631800000000001"/>
    <n v="-2.7755575615628914E-17"/>
    <n v="0.21631799999999998"/>
    <s v="."/>
    <n v="0"/>
    <n v="0.21631799999999998"/>
    <n v="0.21631799999999998"/>
    <n v="0"/>
    <n v="7.5363069722222203E-2"/>
    <s v="."/>
    <n v="0"/>
    <s v="."/>
    <n v="0.14095493027777778"/>
    <n v="0"/>
    <n v="0.1268336163888889"/>
    <n v="1.0853695E-2"/>
    <n v="3.2676188888888899E-3"/>
    <s v="."/>
    <n v="0"/>
    <s v="."/>
    <n v="0"/>
    <n v="0"/>
    <n v="0"/>
    <n v="0"/>
    <s v="."/>
    <e v="#N/A"/>
    <s v="."/>
    <x v="1"/>
  </r>
  <r>
    <x v="19"/>
    <s v="Industry"/>
    <x v="6"/>
    <m/>
    <x v="5"/>
    <n v="0"/>
    <n v="0"/>
    <n v="0"/>
    <s v="."/>
    <n v="0"/>
    <n v="0"/>
    <n v="0"/>
    <n v="0"/>
    <n v="0"/>
    <s v="."/>
    <n v="0"/>
    <s v="."/>
    <n v="0"/>
    <n v="0"/>
    <n v="0"/>
    <n v="0"/>
    <n v="0"/>
    <s v="."/>
    <n v="0"/>
    <s v="."/>
    <n v="0"/>
    <n v="0"/>
    <n v="0"/>
    <n v="0"/>
    <s v="."/>
    <e v="#N/A"/>
    <s v="."/>
    <x v="1"/>
  </r>
  <r>
    <x v="19"/>
    <s v="Industry"/>
    <x v="6"/>
    <m/>
    <x v="6"/>
    <n v="2.4423E-2"/>
    <n v="3.4694469519536142E-17"/>
    <n v="2.4423000000000035E-2"/>
    <s v="."/>
    <n v="0"/>
    <n v="2.4423000000000035E-2"/>
    <n v="2.4423000000000035E-2"/>
    <n v="0"/>
    <n v="0"/>
    <s v="."/>
    <n v="0"/>
    <s v="."/>
    <n v="2.4423000000000035E-2"/>
    <n v="1.2254211111111101E-3"/>
    <n v="2.0873571388888928E-2"/>
    <n v="1.78624083333333E-3"/>
    <n v="5.3776666666666595E-4"/>
    <s v="."/>
    <n v="0"/>
    <s v="."/>
    <n v="0"/>
    <n v="0"/>
    <n v="0"/>
    <n v="0"/>
    <s v="."/>
    <e v="#N/A"/>
    <s v="."/>
    <x v="1"/>
  </r>
  <r>
    <x v="19"/>
    <s v="Industry"/>
    <x v="6"/>
    <m/>
    <x v="7"/>
    <n v="0"/>
    <n v="0"/>
    <n v="0"/>
    <s v="."/>
    <n v="0"/>
    <n v="0"/>
    <n v="0"/>
    <n v="0"/>
    <n v="0"/>
    <s v="."/>
    <n v="0"/>
    <s v="."/>
    <n v="0"/>
    <n v="0"/>
    <n v="0"/>
    <n v="0"/>
    <n v="0"/>
    <s v="."/>
    <n v="0"/>
    <s v="."/>
    <n v="0"/>
    <n v="0"/>
    <n v="0"/>
    <n v="0"/>
    <s v="."/>
    <e v="#N/A"/>
    <s v="."/>
    <x v="1"/>
  </r>
  <r>
    <x v="19"/>
    <s v="Industry"/>
    <x v="6"/>
    <m/>
    <x v="8"/>
    <n v="0"/>
    <n v="0"/>
    <n v="0"/>
    <s v="."/>
    <n v="0"/>
    <n v="0"/>
    <n v="0"/>
    <n v="0"/>
    <n v="0"/>
    <s v="."/>
    <n v="0"/>
    <s v="."/>
    <n v="0"/>
    <n v="0"/>
    <n v="0"/>
    <n v="0"/>
    <n v="0"/>
    <s v="."/>
    <n v="0"/>
    <s v="."/>
    <n v="0"/>
    <n v="0"/>
    <n v="0"/>
    <n v="0"/>
    <s v="."/>
    <e v="#N/A"/>
    <s v="."/>
    <x v="1"/>
  </r>
  <r>
    <x v="19"/>
    <s v="Industry"/>
    <x v="6"/>
    <m/>
    <x v="9"/>
    <s v="-"/>
    <n v="0"/>
    <n v="0"/>
    <s v="."/>
    <n v="0"/>
    <n v="0"/>
    <n v="0"/>
    <n v="0"/>
    <n v="0"/>
    <s v="."/>
    <n v="0"/>
    <s v="."/>
    <n v="0"/>
    <n v="0"/>
    <n v="0"/>
    <n v="0"/>
    <n v="0"/>
    <s v="."/>
    <n v="0"/>
    <s v="."/>
    <n v="0"/>
    <n v="0"/>
    <n v="0"/>
    <n v="0"/>
    <s v="."/>
    <e v="#N/A"/>
    <s v="."/>
    <x v="1"/>
  </r>
  <r>
    <x v="19"/>
    <s v="Industry"/>
    <x v="6"/>
    <m/>
    <x v="10"/>
    <s v="-"/>
    <n v="0"/>
    <n v="0"/>
    <s v="."/>
    <n v="0"/>
    <n v="0"/>
    <n v="0"/>
    <n v="0"/>
    <n v="0"/>
    <s v="."/>
    <n v="0"/>
    <s v="."/>
    <n v="0"/>
    <n v="0"/>
    <n v="0"/>
    <n v="0"/>
    <n v="0"/>
    <s v="."/>
    <n v="0"/>
    <s v="."/>
    <n v="0"/>
    <n v="0"/>
    <n v="0"/>
    <n v="0"/>
    <s v="."/>
    <e v="#N/A"/>
    <s v="."/>
    <x v="1"/>
  </r>
  <r>
    <x v="19"/>
    <s v="Industry"/>
    <x v="6"/>
    <m/>
    <x v="11"/>
    <n v="0.12676699999999999"/>
    <n v="-0.12271675555555554"/>
    <n v="4.0502444444444436E-3"/>
    <s v="."/>
    <n v="0"/>
    <n v="4.0502444444444436E-3"/>
    <n v="1.8747525000000025E-3"/>
    <n v="2.1754919444444409E-3"/>
    <n v="1.2884627777777801E-3"/>
    <s v="."/>
    <n v="0"/>
    <s v="."/>
    <n v="5.8628972222222239E-4"/>
    <n v="0"/>
    <n v="5.5851638888888898E-4"/>
    <n v="1.9838055555555601E-5"/>
    <n v="7.9352777777777806E-6"/>
    <s v="."/>
    <n v="7.3006111111111104E-4"/>
    <s v="."/>
    <n v="1.44543083333333E-3"/>
    <n v="0"/>
    <n v="0"/>
    <n v="1.44543083333333E-3"/>
    <s v="."/>
    <e v="#N/A"/>
    <s v="."/>
    <x v="1"/>
  </r>
  <r>
    <x v="19"/>
    <s v="Industry"/>
    <x v="6"/>
    <m/>
    <x v="12"/>
    <n v="2.3259999999999999E-3"/>
    <n v="-8.6736173798840355E-19"/>
    <n v="2.3259999999999991E-3"/>
    <s v="."/>
    <n v="0"/>
    <n v="2.3259999999999991E-3"/>
    <n v="2.3259999999999991E-3"/>
    <n v="0"/>
    <n v="8.1028555555555501E-4"/>
    <s v="."/>
    <n v="0"/>
    <s v="."/>
    <n v="1.515714444444444E-3"/>
    <n v="1.515714444444444E-3"/>
    <n v="0"/>
    <n v="0"/>
    <n v="0"/>
    <s v="."/>
    <n v="0"/>
    <s v="."/>
    <n v="0"/>
    <n v="0"/>
    <n v="0"/>
    <n v="0"/>
    <s v="."/>
    <e v="#N/A"/>
    <s v="."/>
    <x v="1"/>
  </r>
  <r>
    <x v="19"/>
    <s v="Industry"/>
    <x v="6"/>
    <m/>
    <x v="13"/>
    <n v="0"/>
    <n v="0"/>
    <n v="0"/>
    <s v="."/>
    <n v="0"/>
    <n v="0"/>
    <n v="0"/>
    <n v="0"/>
    <n v="0"/>
    <s v="."/>
    <n v="0"/>
    <s v="."/>
    <n v="0"/>
    <n v="0"/>
    <n v="0"/>
    <n v="0"/>
    <n v="0"/>
    <s v="."/>
    <n v="0"/>
    <s v="."/>
    <n v="0"/>
    <n v="0"/>
    <n v="0"/>
    <n v="0"/>
    <s v="."/>
    <e v="#N/A"/>
    <s v="."/>
    <x v="1"/>
  </r>
  <r>
    <x v="19"/>
    <s v="Industry"/>
    <x v="6"/>
    <m/>
    <x v="14"/>
    <n v="0"/>
    <n v="0"/>
    <n v="0"/>
    <s v="."/>
    <n v="0"/>
    <n v="0"/>
    <n v="0"/>
    <n v="0"/>
    <n v="0"/>
    <s v="."/>
    <n v="0"/>
    <s v="."/>
    <n v="0"/>
    <n v="0"/>
    <n v="0"/>
    <n v="0"/>
    <n v="0"/>
    <s v="."/>
    <n v="0"/>
    <s v="."/>
    <n v="0"/>
    <n v="0"/>
    <n v="0"/>
    <n v="0"/>
    <s v="."/>
    <e v="#N/A"/>
    <s v="."/>
    <x v="1"/>
  </r>
  <r>
    <x v="19"/>
    <s v="Industry"/>
    <x v="7"/>
    <m/>
    <x v="1"/>
    <n v="2.179462"/>
    <n v="-0.28970854055555395"/>
    <n v="1.8897534594444461"/>
    <s v="."/>
    <n v="0"/>
    <n v="1.8897534594444461"/>
    <n v="1.6185042255555568"/>
    <n v="0.27124923388888916"/>
    <n v="0.58697439166666632"/>
    <s v="."/>
    <n v="0"/>
    <s v="."/>
    <n v="1.0315298338888905"/>
    <n v="0.34222033777777799"/>
    <n v="0.484873492500001"/>
    <n v="0.119499913055556"/>
    <n v="8.4936090555555496E-2"/>
    <s v="."/>
    <n v="5.5752444444444396E-3"/>
    <s v="."/>
    <n v="0.2656739894444447"/>
    <n v="0"/>
    <n v="7.3174949166666697E-2"/>
    <n v="0.19249904027777801"/>
    <s v="."/>
    <e v="#N/A"/>
    <s v="."/>
    <x v="1"/>
  </r>
  <r>
    <x v="19"/>
    <s v="Industry"/>
    <x v="7"/>
    <m/>
    <x v="2"/>
    <n v="3.6052999999999995E-2"/>
    <n v="-2.7777776606674465E-10"/>
    <n v="3.6052999722222229E-2"/>
    <s v="."/>
    <n v="0"/>
    <n v="3.6052999722222229E-2"/>
    <n v="3.6052999722222229E-2"/>
    <n v="0"/>
    <n v="8.1116661111111099E-3"/>
    <s v="."/>
    <n v="0"/>
    <s v="."/>
    <n v="2.7941333611111119E-2"/>
    <n v="1.2044155000000001E-2"/>
    <n v="1.1313819444444449E-2"/>
    <n v="2.53365305555556E-3"/>
    <n v="2.04970611111111E-3"/>
    <s v="."/>
    <n v="0"/>
    <s v="."/>
    <n v="0"/>
    <n v="0"/>
    <n v="0"/>
    <n v="0"/>
    <s v="."/>
    <e v="#N/A"/>
    <s v="."/>
    <x v="1"/>
  </r>
  <r>
    <x v="19"/>
    <s v="Industry"/>
    <x v="7"/>
    <m/>
    <x v="3"/>
    <n v="0.102344"/>
    <n v="5.5555553213348929E-10"/>
    <n v="0.10234400055555554"/>
    <s v="."/>
    <n v="0"/>
    <n v="0.10234400055555554"/>
    <n v="0.10234400055555554"/>
    <n v="0"/>
    <n v="1.47870958333333E-2"/>
    <s v="."/>
    <n v="0"/>
    <s v="."/>
    <n v="8.7556904722222231E-2"/>
    <n v="4.0996360000000003E-2"/>
    <n v="3.3136546111111123E-2"/>
    <n v="7.4207049999999997E-3"/>
    <n v="6.0032936111111103E-3"/>
    <s v="."/>
    <n v="0"/>
    <s v="."/>
    <n v="0"/>
    <n v="0"/>
    <n v="0"/>
    <n v="0"/>
    <s v="."/>
    <e v="#N/A"/>
    <s v="."/>
    <x v="1"/>
  </r>
  <r>
    <x v="19"/>
    <s v="Industry"/>
    <x v="7"/>
    <m/>
    <x v="4"/>
    <n v="1.2281279999999999"/>
    <n v="2.7777691258279447E-10"/>
    <n v="1.2281280002777768"/>
    <s v="."/>
    <n v="0"/>
    <n v="1.2281280002777768"/>
    <n v="1.2281280002777768"/>
    <n v="0"/>
    <n v="0.50365703083333302"/>
    <s v="."/>
    <n v="0"/>
    <s v="."/>
    <n v="0.72447096944444389"/>
    <n v="0.16574443666666661"/>
    <n v="0.39763854944444404"/>
    <n v="8.9048459166666594E-2"/>
    <n v="7.2039524166666702E-2"/>
    <s v="."/>
    <n v="0"/>
    <s v="."/>
    <n v="0"/>
    <n v="0"/>
    <n v="0"/>
    <n v="0"/>
    <s v="."/>
    <e v="#N/A"/>
    <s v="."/>
    <x v="1"/>
  </r>
  <r>
    <x v="19"/>
    <s v="Industry"/>
    <x v="7"/>
    <m/>
    <x v="5"/>
    <n v="6.3964999999999994E-2"/>
    <n v="5.555555460112771E-10"/>
    <n v="6.396500055555554E-2"/>
    <s v="."/>
    <n v="0"/>
    <n v="6.396500055555554E-2"/>
    <n v="6.396500055555554E-2"/>
    <n v="0"/>
    <n v="0"/>
    <s v="."/>
    <n v="0"/>
    <s v="."/>
    <n v="6.396500055555554E-2"/>
    <n v="3.4864659999999999E-2"/>
    <n v="2.071034138888888E-2"/>
    <n v="4.6379405555555496E-3"/>
    <n v="3.75205861111111E-3"/>
    <s v="."/>
    <n v="0"/>
    <s v="."/>
    <n v="0"/>
    <n v="0"/>
    <n v="0"/>
    <n v="0"/>
    <s v="."/>
    <e v="#N/A"/>
    <s v="."/>
    <x v="1"/>
  </r>
  <r>
    <x v="19"/>
    <s v="Industry"/>
    <x v="7"/>
    <m/>
    <x v="6"/>
    <n v="1.8608E-2"/>
    <n v="2.7777779035287331E-10"/>
    <n v="1.860800027777779E-2"/>
    <s v="."/>
    <n v="0"/>
    <n v="1.860800027777779E-2"/>
    <n v="1.860800027777779E-2"/>
    <n v="0"/>
    <n v="0"/>
    <s v="."/>
    <n v="0"/>
    <s v="."/>
    <n v="1.860800027777779E-2"/>
    <n v="1.0142446666666661E-2"/>
    <n v="6.0248263888888999E-3"/>
    <n v="1.3492191666666701E-3"/>
    <n v="1.0915080555555601E-3"/>
    <s v="."/>
    <n v="0"/>
    <s v="."/>
    <n v="0"/>
    <n v="0"/>
    <n v="0"/>
    <n v="0"/>
    <s v="."/>
    <e v="#N/A"/>
    <s v="."/>
    <x v="1"/>
  </r>
  <r>
    <x v="19"/>
    <s v="Industry"/>
    <x v="7"/>
    <m/>
    <x v="7"/>
    <n v="0"/>
    <n v="0"/>
    <n v="0"/>
    <s v="."/>
    <n v="0"/>
    <n v="0"/>
    <n v="0"/>
    <n v="0"/>
    <n v="0"/>
    <s v="."/>
    <n v="0"/>
    <s v="."/>
    <n v="0"/>
    <n v="0"/>
    <n v="0"/>
    <n v="0"/>
    <n v="0"/>
    <s v="."/>
    <n v="0"/>
    <s v="."/>
    <n v="0"/>
    <n v="0"/>
    <n v="0"/>
    <n v="0"/>
    <s v="."/>
    <e v="#N/A"/>
    <s v="."/>
    <x v="1"/>
  </r>
  <r>
    <x v="19"/>
    <s v="Industry"/>
    <x v="7"/>
    <m/>
    <x v="8"/>
    <n v="0"/>
    <n v="0"/>
    <n v="0"/>
    <s v="."/>
    <n v="0"/>
    <n v="0"/>
    <n v="0"/>
    <n v="0"/>
    <n v="0"/>
    <s v="."/>
    <n v="0"/>
    <s v="."/>
    <n v="0"/>
    <n v="0"/>
    <n v="0"/>
    <n v="0"/>
    <n v="0"/>
    <s v="."/>
    <n v="0"/>
    <s v="."/>
    <n v="0"/>
    <n v="0"/>
    <n v="0"/>
    <n v="0"/>
    <s v="."/>
    <e v="#N/A"/>
    <s v="."/>
    <x v="1"/>
  </r>
  <r>
    <x v="19"/>
    <s v="Industry"/>
    <x v="7"/>
    <m/>
    <x v="9"/>
    <s v="-"/>
    <n v="0"/>
    <n v="0"/>
    <s v="."/>
    <n v="0"/>
    <n v="0"/>
    <n v="0"/>
    <n v="0"/>
    <n v="0"/>
    <s v="."/>
    <n v="0"/>
    <s v="."/>
    <n v="0"/>
    <n v="0"/>
    <n v="0"/>
    <n v="0"/>
    <n v="0"/>
    <s v="."/>
    <n v="0"/>
    <s v="."/>
    <n v="0"/>
    <n v="0"/>
    <n v="0"/>
    <n v="0"/>
    <s v="."/>
    <e v="#N/A"/>
    <s v="."/>
    <x v="1"/>
  </r>
  <r>
    <x v="19"/>
    <s v="Industry"/>
    <x v="7"/>
    <m/>
    <x v="10"/>
    <s v="-"/>
    <n v="0"/>
    <n v="0"/>
    <s v="."/>
    <n v="0"/>
    <n v="0"/>
    <n v="0"/>
    <n v="0"/>
    <n v="0"/>
    <s v="."/>
    <n v="0"/>
    <s v="."/>
    <n v="0"/>
    <n v="0"/>
    <n v="0"/>
    <n v="0"/>
    <n v="0"/>
    <s v="."/>
    <n v="0"/>
    <s v="."/>
    <n v="0"/>
    <n v="0"/>
    <n v="0"/>
    <n v="0"/>
    <s v="."/>
    <e v="#N/A"/>
    <s v="."/>
    <x v="1"/>
  </r>
  <r>
    <x v="19"/>
    <s v="Industry"/>
    <x v="7"/>
    <m/>
    <x v="11"/>
    <n v="0.60475999999999996"/>
    <n v="-0.28970854055555528"/>
    <n v="0.31505145944444468"/>
    <s v="."/>
    <n v="0"/>
    <n v="0.31505145944444468"/>
    <n v="4.3802225555555546E-2"/>
    <n v="0.27124923388888916"/>
    <n v="8.9366897222222207E-3"/>
    <s v="."/>
    <n v="0"/>
    <s v="."/>
    <n v="3.4865535833333329E-2"/>
    <n v="4.3061894444444398E-3"/>
    <n v="1.604940999999999E-2"/>
    <n v="1.45099363888889E-2"/>
    <n v="0"/>
    <s v="."/>
    <n v="5.5752444444444396E-3"/>
    <s v="."/>
    <n v="0.2656739894444447"/>
    <n v="0"/>
    <n v="7.3174949166666697E-2"/>
    <n v="0.19249904027777801"/>
    <s v="."/>
    <e v="#N/A"/>
    <s v="."/>
    <x v="1"/>
  </r>
  <r>
    <x v="19"/>
    <s v="Industry"/>
    <x v="7"/>
    <m/>
    <x v="12"/>
    <n v="0.12560399999999999"/>
    <n v="-2.777776897389117E-10"/>
    <n v="0.1256039997222223"/>
    <s v="."/>
    <n v="0"/>
    <n v="0.1256039997222223"/>
    <n v="0.1256039997222223"/>
    <n v="0"/>
    <n v="5.1481909166666701E-2"/>
    <s v="."/>
    <n v="0"/>
    <s v="."/>
    <n v="7.4122090555555603E-2"/>
    <n v="7.4122090555555603E-2"/>
    <n v="0"/>
    <n v="0"/>
    <n v="0"/>
    <s v="."/>
    <n v="0"/>
    <s v="."/>
    <n v="0"/>
    <n v="0"/>
    <n v="0"/>
    <n v="0"/>
    <s v="."/>
    <e v="#N/A"/>
    <s v="."/>
    <x v="1"/>
  </r>
  <r>
    <x v="19"/>
    <s v="Industry"/>
    <x v="7"/>
    <m/>
    <x v="13"/>
    <n v="0"/>
    <n v="0"/>
    <n v="0"/>
    <s v="."/>
    <n v="0"/>
    <n v="0"/>
    <n v="0"/>
    <n v="0"/>
    <n v="0"/>
    <s v="."/>
    <n v="0"/>
    <s v="."/>
    <n v="0"/>
    <n v="0"/>
    <n v="0"/>
    <n v="0"/>
    <n v="0"/>
    <s v="."/>
    <n v="0"/>
    <s v="."/>
    <n v="0"/>
    <n v="0"/>
    <n v="0"/>
    <n v="0"/>
    <s v="."/>
    <e v="#N/A"/>
    <s v="."/>
    <x v="1"/>
  </r>
  <r>
    <x v="19"/>
    <s v="Industry"/>
    <x v="7"/>
    <m/>
    <x v="14"/>
    <n v="0"/>
    <n v="0"/>
    <n v="0"/>
    <s v="."/>
    <n v="0"/>
    <n v="0"/>
    <n v="0"/>
    <n v="0"/>
    <n v="0"/>
    <s v="."/>
    <n v="0"/>
    <s v="."/>
    <n v="0"/>
    <n v="0"/>
    <n v="0"/>
    <n v="0"/>
    <n v="0"/>
    <s v="."/>
    <n v="0"/>
    <s v="."/>
    <n v="0"/>
    <n v="0"/>
    <n v="0"/>
    <n v="0"/>
    <s v="."/>
    <e v="#N/A"/>
    <s v="."/>
    <x v="1"/>
  </r>
  <r>
    <x v="19"/>
    <s v="Industry"/>
    <x v="8"/>
    <m/>
    <x v="1"/>
    <n v="0.33494399999999996"/>
    <n v="-0.18643305472222221"/>
    <n v="0.14851094527777775"/>
    <s v="."/>
    <n v="0"/>
    <n v="0.14851094527777775"/>
    <n v="0.14660449611111109"/>
    <n v="1.90644916666667E-3"/>
    <n v="0.11287749555555555"/>
    <s v="."/>
    <n v="0"/>
    <s v="."/>
    <n v="3.3727000555555539E-2"/>
    <n v="1.225130166666666E-2"/>
    <n v="1.610677416666666E-2"/>
    <n v="5.3689247222222201E-3"/>
    <n v="0"/>
    <s v="."/>
    <n v="1.90644916666667E-3"/>
    <s v="."/>
    <n v="0"/>
    <n v="0"/>
    <n v="0"/>
    <n v="0"/>
    <s v="."/>
    <e v="#N/A"/>
    <s v="."/>
    <x v="1"/>
  </r>
  <r>
    <x v="19"/>
    <s v="Industry"/>
    <x v="8"/>
    <m/>
    <x v="2"/>
    <n v="5.8149999999999999E-3"/>
    <n v="7.8062556418956319E-18"/>
    <n v="5.8150000000000077E-3"/>
    <s v="."/>
    <n v="0"/>
    <n v="5.8150000000000077E-3"/>
    <n v="5.8150000000000077E-3"/>
    <n v="0"/>
    <n v="0"/>
    <s v="."/>
    <n v="0"/>
    <s v="."/>
    <n v="5.8150000000000077E-3"/>
    <n v="2.11229333333334E-3"/>
    <n v="2.7770300000000011E-3"/>
    <n v="9.2567666666666703E-4"/>
    <n v="0"/>
    <s v="."/>
    <n v="0"/>
    <s v="."/>
    <n v="0"/>
    <n v="0"/>
    <n v="0"/>
    <n v="0"/>
    <s v="."/>
    <e v="#N/A"/>
    <s v="."/>
    <x v="1"/>
  </r>
  <r>
    <x v="19"/>
    <s v="Industry"/>
    <x v="8"/>
    <m/>
    <x v="3"/>
    <n v="0"/>
    <n v="0"/>
    <n v="0"/>
    <s v="."/>
    <n v="0"/>
    <n v="0"/>
    <n v="0"/>
    <n v="0"/>
    <n v="0"/>
    <s v="."/>
    <n v="0"/>
    <s v="."/>
    <n v="0"/>
    <n v="0"/>
    <n v="0"/>
    <n v="0"/>
    <n v="0"/>
    <s v="."/>
    <n v="0"/>
    <s v="."/>
    <n v="0"/>
    <n v="0"/>
    <n v="0"/>
    <n v="0"/>
    <s v="."/>
    <e v="#N/A"/>
    <s v="."/>
    <x v="1"/>
  </r>
  <r>
    <x v="19"/>
    <s v="Industry"/>
    <x v="8"/>
    <m/>
    <x v="4"/>
    <n v="9.0713999999999989E-2"/>
    <n v="1.3877787807814457E-17"/>
    <n v="9.0714000000000003E-2"/>
    <s v="."/>
    <n v="0"/>
    <n v="9.0714000000000003E-2"/>
    <n v="9.0714000000000003E-2"/>
    <n v="0"/>
    <n v="9.0714000000000003E-2"/>
    <s v="."/>
    <n v="0"/>
    <s v="."/>
    <n v="0"/>
    <n v="0"/>
    <n v="0"/>
    <n v="0"/>
    <n v="0"/>
    <s v="."/>
    <n v="0"/>
    <s v="."/>
    <n v="0"/>
    <n v="0"/>
    <n v="0"/>
    <n v="0"/>
    <s v="."/>
    <e v="#N/A"/>
    <s v="."/>
    <x v="1"/>
  </r>
  <r>
    <x v="19"/>
    <s v="Industry"/>
    <x v="8"/>
    <m/>
    <x v="5"/>
    <n v="0"/>
    <n v="0"/>
    <n v="0"/>
    <s v="."/>
    <n v="0"/>
    <n v="0"/>
    <n v="0"/>
    <n v="0"/>
    <n v="0"/>
    <s v="."/>
    <n v="0"/>
    <s v="."/>
    <n v="0"/>
    <n v="0"/>
    <n v="0"/>
    <n v="0"/>
    <n v="0"/>
    <s v="."/>
    <n v="0"/>
    <s v="."/>
    <n v="0"/>
    <n v="0"/>
    <n v="0"/>
    <n v="0"/>
    <s v="."/>
    <e v="#N/A"/>
    <s v="."/>
    <x v="1"/>
  </r>
  <r>
    <x v="19"/>
    <s v="Industry"/>
    <x v="8"/>
    <m/>
    <x v="6"/>
    <n v="2.7911999999999999E-2"/>
    <n v="5.5555557723629967E-10"/>
    <n v="2.7912000555555577E-2"/>
    <s v="."/>
    <n v="0"/>
    <n v="2.7912000555555577E-2"/>
    <n v="2.7912000555555577E-2"/>
    <n v="0"/>
    <n v="0"/>
    <s v="."/>
    <n v="0"/>
    <s v="."/>
    <n v="2.7912000555555577E-2"/>
    <n v="1.013900833333334E-2"/>
    <n v="1.3329744166666678E-2"/>
    <n v="4.4432480555555596E-3"/>
    <n v="0"/>
    <s v="."/>
    <n v="0"/>
    <s v="."/>
    <n v="0"/>
    <n v="0"/>
    <n v="0"/>
    <n v="0"/>
    <s v="."/>
    <e v="#N/A"/>
    <s v="."/>
    <x v="1"/>
  </r>
  <r>
    <x v="19"/>
    <s v="Industry"/>
    <x v="8"/>
    <m/>
    <x v="7"/>
    <n v="0"/>
    <n v="0"/>
    <n v="0"/>
    <s v="."/>
    <n v="0"/>
    <n v="0"/>
    <n v="0"/>
    <n v="0"/>
    <n v="0"/>
    <s v="."/>
    <n v="0"/>
    <s v="."/>
    <n v="0"/>
    <n v="0"/>
    <n v="0"/>
    <n v="0"/>
    <n v="0"/>
    <s v="."/>
    <n v="0"/>
    <s v="."/>
    <n v="0"/>
    <n v="0"/>
    <n v="0"/>
    <n v="0"/>
    <s v="."/>
    <e v="#N/A"/>
    <s v="."/>
    <x v="1"/>
  </r>
  <r>
    <x v="19"/>
    <s v="Industry"/>
    <x v="8"/>
    <m/>
    <x v="8"/>
    <n v="0"/>
    <n v="0"/>
    <n v="0"/>
    <s v="."/>
    <n v="0"/>
    <n v="0"/>
    <n v="0"/>
    <n v="0"/>
    <n v="0"/>
    <s v="."/>
    <n v="0"/>
    <s v="."/>
    <n v="0"/>
    <n v="0"/>
    <n v="0"/>
    <n v="0"/>
    <n v="0"/>
    <s v="."/>
    <n v="0"/>
    <s v="."/>
    <n v="0"/>
    <n v="0"/>
    <n v="0"/>
    <n v="0"/>
    <s v="."/>
    <e v="#N/A"/>
    <s v="."/>
    <x v="1"/>
  </r>
  <r>
    <x v="19"/>
    <s v="Industry"/>
    <x v="8"/>
    <m/>
    <x v="9"/>
    <s v="-"/>
    <n v="0"/>
    <n v="0"/>
    <s v="."/>
    <n v="0"/>
    <n v="0"/>
    <n v="0"/>
    <n v="0"/>
    <n v="0"/>
    <s v="."/>
    <n v="0"/>
    <s v="."/>
    <n v="0"/>
    <n v="0"/>
    <n v="0"/>
    <n v="0"/>
    <n v="0"/>
    <s v="."/>
    <n v="0"/>
    <s v="."/>
    <n v="0"/>
    <n v="0"/>
    <n v="0"/>
    <n v="0"/>
    <s v="."/>
    <e v="#N/A"/>
    <s v="."/>
    <x v="1"/>
  </r>
  <r>
    <x v="19"/>
    <s v="Industry"/>
    <x v="8"/>
    <m/>
    <x v="10"/>
    <s v="-"/>
    <n v="0"/>
    <n v="0"/>
    <s v="."/>
    <n v="0"/>
    <n v="0"/>
    <n v="0"/>
    <n v="0"/>
    <n v="0"/>
    <s v="."/>
    <n v="0"/>
    <s v="."/>
    <n v="0"/>
    <n v="0"/>
    <n v="0"/>
    <n v="0"/>
    <n v="0"/>
    <s v="."/>
    <n v="0"/>
    <s v="."/>
    <n v="0"/>
    <n v="0"/>
    <n v="0"/>
    <n v="0"/>
    <s v="."/>
    <e v="#N/A"/>
    <s v="."/>
    <x v="1"/>
  </r>
  <r>
    <x v="19"/>
    <s v="Industry"/>
    <x v="8"/>
    <m/>
    <x v="11"/>
    <n v="0.19305800000000001"/>
    <n v="-0.18527005527777779"/>
    <n v="7.7879447222222202E-3"/>
    <s v="."/>
    <n v="0"/>
    <n v="7.7879447222222202E-3"/>
    <n v="5.88149555555555E-3"/>
    <n v="1.90644916666667E-3"/>
    <n v="5.88149555555555E-3"/>
    <s v="."/>
    <n v="0"/>
    <s v="."/>
    <n v="0"/>
    <n v="0"/>
    <n v="0"/>
    <n v="0"/>
    <n v="0"/>
    <s v="."/>
    <n v="1.90644916666667E-3"/>
    <s v="."/>
    <n v="0"/>
    <n v="0"/>
    <n v="0"/>
    <n v="0"/>
    <s v="."/>
    <e v="#N/A"/>
    <s v="."/>
    <x v="1"/>
  </r>
  <r>
    <x v="19"/>
    <s v="Industry"/>
    <x v="8"/>
    <m/>
    <x v="12"/>
    <n v="1.6282000000000001E-2"/>
    <n v="0"/>
    <n v="1.6282000000000001E-2"/>
    <s v="."/>
    <n v="0"/>
    <n v="1.6282000000000001E-2"/>
    <n v="1.6282000000000001E-2"/>
    <n v="0"/>
    <n v="1.6282000000000001E-2"/>
    <s v="."/>
    <n v="0"/>
    <s v="."/>
    <n v="0"/>
    <n v="0"/>
    <n v="0"/>
    <n v="0"/>
    <n v="0"/>
    <s v="."/>
    <n v="0"/>
    <s v="."/>
    <n v="0"/>
    <n v="0"/>
    <n v="0"/>
    <n v="0"/>
    <s v="."/>
    <e v="#N/A"/>
    <s v="."/>
    <x v="1"/>
  </r>
  <r>
    <x v="19"/>
    <s v="Industry"/>
    <x v="8"/>
    <m/>
    <x v="13"/>
    <n v="0"/>
    <n v="0"/>
    <n v="0"/>
    <s v="."/>
    <n v="0"/>
    <n v="0"/>
    <n v="0"/>
    <n v="0"/>
    <n v="0"/>
    <s v="."/>
    <n v="0"/>
    <s v="."/>
    <n v="0"/>
    <n v="0"/>
    <n v="0"/>
    <n v="0"/>
    <n v="0"/>
    <s v="."/>
    <n v="0"/>
    <s v="."/>
    <n v="0"/>
    <n v="0"/>
    <n v="0"/>
    <n v="0"/>
    <s v="."/>
    <e v="#N/A"/>
    <s v="."/>
    <x v="1"/>
  </r>
  <r>
    <x v="19"/>
    <s v="Industry"/>
    <x v="8"/>
    <m/>
    <x v="14"/>
    <n v="0"/>
    <n v="0"/>
    <n v="0"/>
    <s v="."/>
    <n v="0"/>
    <n v="0"/>
    <n v="0"/>
    <n v="0"/>
    <n v="0"/>
    <s v="."/>
    <n v="0"/>
    <s v="."/>
    <n v="0"/>
    <n v="0"/>
    <n v="0"/>
    <n v="0"/>
    <n v="0"/>
    <s v="."/>
    <n v="0"/>
    <s v="."/>
    <n v="0"/>
    <n v="0"/>
    <n v="0"/>
    <n v="0"/>
    <s v="."/>
    <e v="#N/A"/>
    <s v="."/>
    <x v="1"/>
  </r>
  <r>
    <x v="19"/>
    <s v="Industry"/>
    <x v="9"/>
    <m/>
    <x v="1"/>
    <n v="2.6876929999999994"/>
    <n v="-0.92071148833333094"/>
    <n v="1.7669815116666685"/>
    <s v="."/>
    <n v="0"/>
    <n v="1.7669815116666685"/>
    <n v="1.7594680069444464"/>
    <n v="7.5135047222222202E-3"/>
    <n v="0.79938106750000049"/>
    <s v="."/>
    <n v="0"/>
    <s v="."/>
    <n v="0.96008693944444579"/>
    <n v="9.2411892777777796E-2"/>
    <n v="0.65075628500000093"/>
    <n v="0.21691876166666699"/>
    <n v="0"/>
    <s v="."/>
    <n v="7.5135047222222202E-3"/>
    <s v="."/>
    <n v="0"/>
    <n v="0"/>
    <n v="0"/>
    <n v="0"/>
    <s v="."/>
    <e v="#N/A"/>
    <s v="."/>
    <x v="1"/>
  </r>
  <r>
    <x v="19"/>
    <s v="Industry"/>
    <x v="9"/>
    <m/>
    <x v="2"/>
    <n v="5.8149999999999999E-3"/>
    <n v="1.8214596497756474E-17"/>
    <n v="5.8150000000000181E-3"/>
    <s v="."/>
    <n v="0"/>
    <n v="5.8150000000000181E-3"/>
    <n v="5.8150000000000181E-3"/>
    <n v="0"/>
    <n v="0"/>
    <s v="."/>
    <n v="0"/>
    <s v="."/>
    <n v="5.8150000000000181E-3"/>
    <n v="4.7549777777777802E-4"/>
    <n v="4.00462666666668E-3"/>
    <n v="1.33487555555556E-3"/>
    <n v="0"/>
    <s v="."/>
    <n v="0"/>
    <s v="."/>
    <n v="0"/>
    <n v="0"/>
    <n v="0"/>
    <n v="0"/>
    <s v="."/>
    <e v="#N/A"/>
    <s v="."/>
    <x v="1"/>
  </r>
  <r>
    <x v="19"/>
    <s v="Industry"/>
    <x v="9"/>
    <m/>
    <x v="3"/>
    <n v="0.22678500000000001"/>
    <n v="-2.7755575615628914E-16"/>
    <n v="0.22678499999999974"/>
    <s v="."/>
    <n v="0"/>
    <n v="0.22678499999999974"/>
    <n v="0.22678499999999974"/>
    <n v="0"/>
    <n v="0.18505880333333299"/>
    <s v="."/>
    <n v="0"/>
    <s v="."/>
    <n v="4.1726196666666757E-2"/>
    <n v="9.5099555555555604E-4"/>
    <n v="3.05814008333334E-2"/>
    <n v="1.01938002777778E-2"/>
    <n v="0"/>
    <s v="."/>
    <n v="0"/>
    <s v="."/>
    <n v="0"/>
    <n v="0"/>
    <n v="0"/>
    <n v="0"/>
    <s v="."/>
    <e v="#N/A"/>
    <s v="."/>
    <x v="1"/>
  </r>
  <r>
    <x v="19"/>
    <s v="Industry"/>
    <x v="9"/>
    <m/>
    <x v="4"/>
    <n v="0.514046"/>
    <n v="4.4408920985006262E-16"/>
    <n v="0.51404600000000045"/>
    <s v="."/>
    <n v="0"/>
    <n v="0.51404600000000045"/>
    <n v="0.51404600000000045"/>
    <n v="0"/>
    <n v="0.44215176555555602"/>
    <s v="."/>
    <n v="0"/>
    <s v="."/>
    <n v="7.1894234444444399E-2"/>
    <n v="0"/>
    <n v="5.3920675833333299E-2"/>
    <n v="1.79735586111111E-2"/>
    <n v="0"/>
    <s v="."/>
    <n v="0"/>
    <s v="."/>
    <n v="0"/>
    <n v="0"/>
    <n v="0"/>
    <n v="0"/>
    <s v="."/>
    <e v="#N/A"/>
    <s v="."/>
    <x v="1"/>
  </r>
  <r>
    <x v="19"/>
    <s v="Industry"/>
    <x v="9"/>
    <m/>
    <x v="5"/>
    <n v="2.5586000000000001E-2"/>
    <n v="5.5555555988906491E-10"/>
    <n v="2.5586000555555561E-2"/>
    <s v="."/>
    <n v="0"/>
    <n v="2.5586000555555561E-2"/>
    <n v="2.5586000555555561E-2"/>
    <n v="0"/>
    <n v="0"/>
    <s v="."/>
    <n v="0"/>
    <s v="."/>
    <n v="2.5586000555555561E-2"/>
    <n v="2.0921905555555602E-3"/>
    <n v="1.7620357499999999E-2"/>
    <n v="5.8734525000000001E-3"/>
    <n v="0"/>
    <s v="."/>
    <n v="0"/>
    <s v="."/>
    <n v="0"/>
    <n v="0"/>
    <n v="0"/>
    <n v="0"/>
    <s v="."/>
    <e v="#N/A"/>
    <s v="."/>
    <x v="1"/>
  </r>
  <r>
    <x v="19"/>
    <s v="Industry"/>
    <x v="9"/>
    <m/>
    <x v="6"/>
    <n v="0.79083999999999999"/>
    <n v="-5.5555637867854557E-10"/>
    <n v="0.79083999944444361"/>
    <s v="."/>
    <n v="0"/>
    <n v="0.79083999944444361"/>
    <n v="0.79083999944444361"/>
    <n v="0"/>
    <n v="0"/>
    <s v="."/>
    <n v="0"/>
    <s v="."/>
    <n v="0.79083999944444361"/>
    <n v="6.4667700555555596E-2"/>
    <n v="0.54462922416666604"/>
    <n v="0.181543074722222"/>
    <n v="0"/>
    <s v="."/>
    <n v="0"/>
    <s v="."/>
    <n v="0"/>
    <n v="0"/>
    <n v="0"/>
    <n v="0"/>
    <s v="."/>
    <e v="#N/A"/>
    <s v="."/>
    <x v="1"/>
  </r>
  <r>
    <x v="19"/>
    <s v="Industry"/>
    <x v="9"/>
    <m/>
    <x v="7"/>
    <n v="0"/>
    <n v="0"/>
    <n v="0"/>
    <s v="."/>
    <n v="0"/>
    <n v="0"/>
    <n v="0"/>
    <n v="0"/>
    <n v="0"/>
    <s v="."/>
    <n v="0"/>
    <s v="."/>
    <n v="0"/>
    <n v="0"/>
    <n v="0"/>
    <n v="0"/>
    <n v="0"/>
    <s v="."/>
    <n v="0"/>
    <s v="."/>
    <n v="0"/>
    <n v="0"/>
    <n v="0"/>
    <n v="0"/>
    <s v="."/>
    <e v="#N/A"/>
    <s v="."/>
    <x v="1"/>
  </r>
  <r>
    <x v="19"/>
    <s v="Industry"/>
    <x v="9"/>
    <m/>
    <x v="8"/>
    <n v="0"/>
    <n v="0"/>
    <n v="0"/>
    <s v="."/>
    <n v="0"/>
    <n v="0"/>
    <n v="0"/>
    <n v="0"/>
    <n v="0"/>
    <s v="."/>
    <n v="0"/>
    <s v="."/>
    <n v="0"/>
    <n v="0"/>
    <n v="0"/>
    <n v="0"/>
    <n v="0"/>
    <s v="."/>
    <n v="0"/>
    <s v="."/>
    <n v="0"/>
    <n v="0"/>
    <n v="0"/>
    <n v="0"/>
    <s v="."/>
    <e v="#N/A"/>
    <s v="."/>
    <x v="1"/>
  </r>
  <r>
    <x v="19"/>
    <s v="Industry"/>
    <x v="9"/>
    <m/>
    <x v="9"/>
    <s v="-"/>
    <n v="0"/>
    <n v="0"/>
    <s v="."/>
    <n v="0"/>
    <n v="0"/>
    <n v="0"/>
    <n v="0"/>
    <n v="0"/>
    <s v="."/>
    <n v="0"/>
    <s v="."/>
    <n v="0"/>
    <n v="0"/>
    <n v="0"/>
    <n v="0"/>
    <n v="0"/>
    <s v="."/>
    <n v="0"/>
    <s v="."/>
    <n v="0"/>
    <n v="0"/>
    <n v="0"/>
    <n v="0"/>
    <s v="."/>
    <e v="#N/A"/>
    <s v="."/>
    <x v="1"/>
  </r>
  <r>
    <x v="19"/>
    <s v="Industry"/>
    <x v="9"/>
    <m/>
    <x v="10"/>
    <s v="-"/>
    <n v="0"/>
    <n v="0"/>
    <s v="."/>
    <n v="0"/>
    <n v="0"/>
    <n v="0"/>
    <n v="0"/>
    <n v="0"/>
    <s v="."/>
    <n v="0"/>
    <s v="."/>
    <n v="0"/>
    <n v="0"/>
    <n v="0"/>
    <n v="0"/>
    <n v="0"/>
    <s v="."/>
    <n v="0"/>
    <s v="."/>
    <n v="0"/>
    <n v="0"/>
    <n v="0"/>
    <n v="0"/>
    <s v="."/>
    <e v="#N/A"/>
    <s v="."/>
    <x v="1"/>
  </r>
  <r>
    <x v="19"/>
    <s v="Industry"/>
    <x v="9"/>
    <m/>
    <x v="11"/>
    <n v="0.95017099999999999"/>
    <n v="-0.91954848833333336"/>
    <n v="3.0622511666666619E-2"/>
    <s v="."/>
    <n v="0"/>
    <n v="3.0622511666666619E-2"/>
    <n v="2.3109006944444399E-2"/>
    <n v="7.5135047222222202E-3"/>
    <n v="2.3109006944444399E-2"/>
    <s v="."/>
    <n v="0"/>
    <s v="."/>
    <n v="0"/>
    <n v="0"/>
    <n v="0"/>
    <n v="0"/>
    <n v="0"/>
    <s v="."/>
    <n v="7.5135047222222202E-3"/>
    <s v="."/>
    <n v="0"/>
    <n v="0"/>
    <n v="0"/>
    <n v="0"/>
    <s v="."/>
    <e v="#N/A"/>
    <s v="."/>
    <x v="1"/>
  </r>
  <r>
    <x v="19"/>
    <s v="Industry"/>
    <x v="9"/>
    <m/>
    <x v="12"/>
    <n v="0.17328700000000002"/>
    <n v="3.6082248300317588E-16"/>
    <n v="0.17328700000000039"/>
    <s v="."/>
    <n v="0"/>
    <n v="0.17328700000000039"/>
    <n v="0.17328700000000039"/>
    <n v="0"/>
    <n v="0.14906149166666699"/>
    <s v="."/>
    <n v="0"/>
    <s v="."/>
    <n v="2.4225508333333399E-2"/>
    <n v="2.4225508333333399E-2"/>
    <n v="0"/>
    <n v="0"/>
    <n v="0"/>
    <s v="."/>
    <n v="0"/>
    <s v="."/>
    <n v="0"/>
    <n v="0"/>
    <n v="0"/>
    <n v="0"/>
    <s v="."/>
    <e v="#N/A"/>
    <s v="."/>
    <x v="1"/>
  </r>
  <r>
    <x v="19"/>
    <s v="Industry"/>
    <x v="9"/>
    <m/>
    <x v="13"/>
    <n v="0"/>
    <n v="0"/>
    <n v="0"/>
    <s v="."/>
    <n v="0"/>
    <n v="0"/>
    <n v="0"/>
    <n v="0"/>
    <n v="0"/>
    <s v="."/>
    <n v="0"/>
    <s v="."/>
    <n v="0"/>
    <n v="0"/>
    <n v="0"/>
    <n v="0"/>
    <n v="0"/>
    <s v="."/>
    <n v="0"/>
    <s v="."/>
    <n v="0"/>
    <n v="0"/>
    <n v="0"/>
    <n v="0"/>
    <s v="."/>
    <e v="#N/A"/>
    <s v="."/>
    <x v="1"/>
  </r>
  <r>
    <x v="19"/>
    <s v="Industry"/>
    <x v="9"/>
    <m/>
    <x v="14"/>
    <n v="0"/>
    <n v="0"/>
    <n v="0"/>
    <s v="."/>
    <n v="0"/>
    <n v="0"/>
    <n v="0"/>
    <n v="0"/>
    <n v="0"/>
    <s v="."/>
    <n v="0"/>
    <s v="."/>
    <n v="0"/>
    <n v="0"/>
    <n v="0"/>
    <n v="0"/>
    <n v="0"/>
    <s v="."/>
    <n v="0"/>
    <s v="."/>
    <n v="0"/>
    <n v="0"/>
    <n v="0"/>
    <n v="0"/>
    <s v="."/>
    <e v="#N/A"/>
    <s v="."/>
    <x v="1"/>
  </r>
  <r>
    <x v="20"/>
    <s v="Industry"/>
    <x v="1"/>
    <m/>
    <x v="1"/>
    <n v="6.7593560000000004"/>
    <n v="-0.88688830777777916"/>
    <n v="5.8724676922222212"/>
    <s v="."/>
    <n v="0"/>
    <n v="5.8724676922222212"/>
    <n v="5.7417665891666658"/>
    <n v="0.13070110305555555"/>
    <n v="0.65359345138888914"/>
    <s v="."/>
    <n v="0"/>
    <s v="."/>
    <n v="5.088173137777777"/>
    <n v="7.7183282500000006E-2"/>
    <n v="0.46271114999999896"/>
    <n v="0.66535999111111099"/>
    <n v="3.8829187141666672"/>
    <s v="."/>
    <n v="4.0896867777777762E-2"/>
    <s v="."/>
    <n v="8.9804235277777783E-2"/>
    <n v="5.1168952777777797E-3"/>
    <n v="2.4224177222222198E-2"/>
    <n v="6.0463162777777801E-2"/>
    <s v="."/>
    <e v="#N/A"/>
    <s v="."/>
    <x v="1"/>
  </r>
  <r>
    <x v="20"/>
    <s v="Industry"/>
    <x v="1"/>
    <m/>
    <x v="2"/>
    <n v="0.61638999999999988"/>
    <n v="-5.5555504641091602E-10"/>
    <n v="0.61638999944444484"/>
    <s v="."/>
    <n v="0"/>
    <n v="0.61638999944444484"/>
    <n v="0.61638999944444484"/>
    <n v="0"/>
    <n v="0"/>
    <s v="."/>
    <n v="0"/>
    <s v="."/>
    <n v="0.61638999944444484"/>
    <n v="3.74217444444445E-3"/>
    <n v="6.9523590833333399E-2"/>
    <n v="0.19334075472222201"/>
    <n v="0.34978347944444499"/>
    <s v="."/>
    <n v="0"/>
    <s v="."/>
    <n v="0"/>
    <n v="0"/>
    <n v="0"/>
    <n v="0"/>
    <s v="."/>
    <e v="#N/A"/>
    <s v="."/>
    <x v="1"/>
  </r>
  <r>
    <x v="20"/>
    <s v="Industry"/>
    <x v="1"/>
    <m/>
    <x v="3"/>
    <n v="0.13955999999999999"/>
    <n v="1.1630002777778536E-3"/>
    <n v="0.14072300027777784"/>
    <s v="."/>
    <n v="0"/>
    <n v="0.14072300027777784"/>
    <n v="0.14072300027777784"/>
    <n v="0"/>
    <n v="5.9579574166666698E-2"/>
    <s v="."/>
    <n v="0"/>
    <s v="."/>
    <n v="8.1143426111111153E-2"/>
    <n v="8.8927219444444403E-3"/>
    <n v="3.8010804166666801E-2"/>
    <n v="1.1684624444444401E-2"/>
    <n v="2.2555275555555511E-2"/>
    <s v="."/>
    <n v="0"/>
    <s v="."/>
    <n v="0"/>
    <n v="0"/>
    <n v="0"/>
    <n v="0"/>
    <s v="."/>
    <e v="#N/A"/>
    <s v="."/>
    <x v="1"/>
  </r>
  <r>
    <x v="20"/>
    <s v="Industry"/>
    <x v="1"/>
    <m/>
    <x v="4"/>
    <n v="2.9668129999999997"/>
    <n v="2.7778179756410282E-10"/>
    <n v="2.9668130002777815"/>
    <s v="."/>
    <n v="0"/>
    <n v="2.9668130002777815"/>
    <n v="2.9668130002777815"/>
    <n v="0"/>
    <n v="0.54480443277777801"/>
    <s v="."/>
    <n v="0"/>
    <s v="."/>
    <n v="2.4220085675000034"/>
    <n v="1.6565406944444441E-2"/>
    <n v="0.1977719516666667"/>
    <n v="0.242044252777778"/>
    <n v="1.9656269561111142"/>
    <s v="."/>
    <n v="0"/>
    <s v="."/>
    <n v="0"/>
    <n v="0"/>
    <n v="0"/>
    <n v="0"/>
    <s v="."/>
    <e v="#N/A"/>
    <s v="."/>
    <x v="1"/>
  </r>
  <r>
    <x v="20"/>
    <s v="Industry"/>
    <x v="1"/>
    <m/>
    <x v="5"/>
    <n v="0"/>
    <n v="0"/>
    <n v="0"/>
    <s v="."/>
    <n v="0"/>
    <n v="0"/>
    <n v="0"/>
    <n v="0"/>
    <n v="0"/>
    <s v="."/>
    <n v="0"/>
    <s v="."/>
    <n v="0"/>
    <n v="0"/>
    <n v="0"/>
    <n v="0"/>
    <n v="0"/>
    <s v="."/>
    <n v="0"/>
    <s v="."/>
    <n v="0"/>
    <n v="0"/>
    <n v="0"/>
    <n v="0"/>
    <s v="."/>
    <e v="#N/A"/>
    <s v="."/>
    <x v="1"/>
  </r>
  <r>
    <x v="20"/>
    <s v="Industry"/>
    <x v="1"/>
    <m/>
    <x v="6"/>
    <n v="0.26400099999999999"/>
    <n v="-5.5555565703357956E-10"/>
    <n v="0.26400099944444433"/>
    <s v="."/>
    <n v="0"/>
    <n v="0.26400099944444433"/>
    <n v="0.26400099944444433"/>
    <n v="0"/>
    <n v="0"/>
    <s v="."/>
    <n v="0"/>
    <s v="."/>
    <n v="0.26400099944444433"/>
    <n v="1.5501228333333341E-2"/>
    <n v="0.13668234666666659"/>
    <n v="7.2253523333333305E-2"/>
    <n v="3.9563901111111098E-2"/>
    <s v="."/>
    <n v="0"/>
    <s v="."/>
    <n v="0"/>
    <n v="0"/>
    <n v="0"/>
    <n v="0"/>
    <s v="."/>
    <e v="#N/A"/>
    <s v="."/>
    <x v="1"/>
  </r>
  <r>
    <x v="20"/>
    <s v="Industry"/>
    <x v="1"/>
    <m/>
    <x v="7"/>
    <n v="0"/>
    <n v="0"/>
    <n v="0"/>
    <s v="."/>
    <n v="0"/>
    <n v="0"/>
    <n v="0"/>
    <n v="0"/>
    <n v="0"/>
    <s v="."/>
    <n v="0"/>
    <s v="."/>
    <n v="0"/>
    <n v="0"/>
    <n v="0"/>
    <n v="0"/>
    <n v="0"/>
    <s v="."/>
    <n v="0"/>
    <s v="."/>
    <n v="0"/>
    <n v="0"/>
    <n v="0"/>
    <n v="0"/>
    <s v="."/>
    <e v="#N/A"/>
    <s v="."/>
    <x v="1"/>
  </r>
  <r>
    <x v="20"/>
    <s v="Industry"/>
    <x v="1"/>
    <m/>
    <x v="8"/>
    <n v="0"/>
    <n v="0"/>
    <n v="0"/>
    <s v="."/>
    <n v="0"/>
    <n v="0"/>
    <n v="0"/>
    <n v="0"/>
    <n v="0"/>
    <s v="."/>
    <n v="0"/>
    <s v="."/>
    <n v="0"/>
    <n v="0"/>
    <n v="0"/>
    <n v="0"/>
    <n v="0"/>
    <s v="."/>
    <n v="0"/>
    <s v="."/>
    <n v="0"/>
    <n v="0"/>
    <n v="0"/>
    <n v="0"/>
    <s v="."/>
    <e v="#N/A"/>
    <s v="."/>
    <x v="1"/>
  </r>
  <r>
    <x v="20"/>
    <s v="Industry"/>
    <x v="1"/>
    <m/>
    <x v="9"/>
    <s v="-"/>
    <n v="0"/>
    <n v="0"/>
    <s v="."/>
    <n v="0"/>
    <n v="0"/>
    <n v="0"/>
    <n v="0"/>
    <n v="0"/>
    <s v="."/>
    <n v="0"/>
    <s v="."/>
    <n v="0"/>
    <n v="0"/>
    <n v="0"/>
    <n v="0"/>
    <n v="0"/>
    <s v="."/>
    <n v="0"/>
    <s v="."/>
    <n v="0"/>
    <n v="0"/>
    <n v="0"/>
    <n v="0"/>
    <s v="."/>
    <e v="#N/A"/>
    <s v="."/>
    <x v="1"/>
  </r>
  <r>
    <x v="20"/>
    <s v="Industry"/>
    <x v="1"/>
    <m/>
    <x v="10"/>
    <s v="-"/>
    <n v="0"/>
    <n v="0"/>
    <s v="."/>
    <n v="0"/>
    <n v="0"/>
    <n v="0"/>
    <n v="0"/>
    <n v="0"/>
    <s v="."/>
    <n v="0"/>
    <s v="."/>
    <n v="0"/>
    <n v="0"/>
    <n v="0"/>
    <n v="0"/>
    <n v="0"/>
    <s v="."/>
    <n v="0"/>
    <s v="."/>
    <n v="0"/>
    <n v="0"/>
    <n v="0"/>
    <n v="0"/>
    <s v="."/>
    <e v="#N/A"/>
    <s v="."/>
    <x v="1"/>
  </r>
  <r>
    <x v="20"/>
    <s v="Industry"/>
    <x v="1"/>
    <m/>
    <x v="11"/>
    <n v="2.5574370000000002"/>
    <n v="-0.88805130777777319"/>
    <n v="1.669385692222227"/>
    <s v="."/>
    <n v="0"/>
    <n v="1.669385692222227"/>
    <n v="1.5386845894444492"/>
    <n v="0.1307011027777778"/>
    <n v="2.6249316111111101E-2"/>
    <s v="."/>
    <n v="0"/>
    <s v="."/>
    <n v="1.5124352733333382"/>
    <n v="7.7588794444444402E-3"/>
    <n v="6.9265405555555557E-3"/>
    <n v="8.1379529722222205E-2"/>
    <n v="1.416370323611116"/>
    <s v="."/>
    <n v="4.0896867500000003E-2"/>
    <s v="."/>
    <n v="8.9804235277777783E-2"/>
    <n v="5.1168952777777797E-3"/>
    <n v="2.4224177222222198E-2"/>
    <n v="6.0463162777777801E-2"/>
    <s v="."/>
    <e v="#N/A"/>
    <s v="."/>
    <x v="1"/>
  </r>
  <r>
    <x v="20"/>
    <s v="Industry"/>
    <x v="1"/>
    <m/>
    <x v="12"/>
    <n v="4.7682999999999996E-2"/>
    <n v="-9.0205620750793969E-17"/>
    <n v="4.7682999999999906E-2"/>
    <s v="."/>
    <n v="0"/>
    <n v="4.7682999999999906E-2"/>
    <n v="4.7682999999999906E-2"/>
    <n v="0"/>
    <n v="2.2960128333333302E-2"/>
    <s v="."/>
    <n v="0"/>
    <s v="."/>
    <n v="2.4722871666666601E-2"/>
    <n v="2.4722871666666601E-2"/>
    <n v="0"/>
    <n v="0"/>
    <n v="0"/>
    <s v="."/>
    <n v="0"/>
    <s v="."/>
    <n v="0"/>
    <n v="0"/>
    <n v="0"/>
    <n v="0"/>
    <s v="."/>
    <e v="#N/A"/>
    <s v="."/>
    <x v="1"/>
  </r>
  <r>
    <x v="20"/>
    <s v="Industry"/>
    <x v="1"/>
    <m/>
    <x v="13"/>
    <n v="0.16747200000000001"/>
    <n v="-2.7777780076121417E-10"/>
    <n v="0.16747199972222221"/>
    <s v="."/>
    <n v="0"/>
    <n v="0.16747199972222221"/>
    <n v="0.16747199972222221"/>
    <n v="0"/>
    <n v="0"/>
    <s v="."/>
    <n v="0"/>
    <s v="."/>
    <n v="0.16747199972222221"/>
    <n v="0"/>
    <n v="1.379591583333333E-2"/>
    <n v="6.4657306111111104E-2"/>
    <n v="8.9018777777777794E-2"/>
    <s v="."/>
    <n v="0"/>
    <s v="."/>
    <n v="0"/>
    <n v="0"/>
    <n v="0"/>
    <n v="0"/>
    <s v="."/>
    <e v="#N/A"/>
    <s v="."/>
    <x v="1"/>
  </r>
  <r>
    <x v="20"/>
    <s v="Industry"/>
    <x v="1"/>
    <m/>
    <x v="14"/>
    <n v="0"/>
    <n v="0"/>
    <n v="0"/>
    <s v="."/>
    <n v="0"/>
    <n v="0"/>
    <n v="0"/>
    <n v="0"/>
    <n v="0"/>
    <s v="."/>
    <n v="0"/>
    <s v="."/>
    <n v="0"/>
    <n v="0"/>
    <n v="0"/>
    <n v="0"/>
    <n v="0"/>
    <s v="."/>
    <n v="0"/>
    <s v="."/>
    <n v="0"/>
    <n v="0"/>
    <n v="0"/>
    <n v="0"/>
    <s v="."/>
    <e v="#N/A"/>
    <s v="."/>
    <x v="1"/>
  </r>
  <r>
    <x v="20"/>
    <s v="Industry"/>
    <x v="2"/>
    <m/>
    <x v="1"/>
    <n v="2.8935439999999999"/>
    <n v="0.17084199972222658"/>
    <n v="3.0643859997222265"/>
    <s v="."/>
    <n v="0"/>
    <n v="3.0643859997222265"/>
    <n v="3.0643859997222265"/>
    <n v="0"/>
    <n v="0"/>
    <s v="."/>
    <n v="0"/>
    <s v="."/>
    <n v="3.0643859997222265"/>
    <n v="9.6990961111111107E-3"/>
    <n v="6.06626722222222E-3"/>
    <n v="6.06626722222222E-3"/>
    <n v="3.042554369166671"/>
    <s v="."/>
    <n v="0"/>
    <s v="."/>
    <n v="0"/>
    <n v="0"/>
    <n v="0"/>
    <n v="0"/>
    <s v="."/>
    <e v="#N/A"/>
    <s v="."/>
    <x v="1"/>
  </r>
  <r>
    <x v="20"/>
    <s v="Industry"/>
    <x v="2"/>
    <m/>
    <x v="2"/>
    <n v="9.7692000000000001E-2"/>
    <n v="1.3877787807814457E-17"/>
    <n v="9.7692000000000015E-2"/>
    <s v="."/>
    <n v="0"/>
    <n v="9.7692000000000015E-2"/>
    <n v="9.7692000000000015E-2"/>
    <n v="0"/>
    <n v="0"/>
    <s v="."/>
    <n v="0"/>
    <s v="."/>
    <n v="9.7692000000000015E-2"/>
    <n v="1.2839111111111087E-4"/>
    <n v="0"/>
    <n v="0"/>
    <n v="9.7563608888888903E-2"/>
    <s v="."/>
    <n v="0"/>
    <s v="."/>
    <n v="0"/>
    <n v="0"/>
    <n v="0"/>
    <n v="0"/>
    <s v="."/>
    <e v="#N/A"/>
    <s v="."/>
    <x v="1"/>
  </r>
  <r>
    <x v="20"/>
    <s v="Industry"/>
    <x v="2"/>
    <m/>
    <x v="3"/>
    <n v="1.163E-2"/>
    <n v="-6.9388939039072284E-18"/>
    <n v="1.1629999999999993E-2"/>
    <s v="."/>
    <n v="0"/>
    <n v="1.1629999999999993E-2"/>
    <n v="1.1629999999999993E-2"/>
    <n v="0"/>
    <n v="0"/>
    <s v="."/>
    <n v="0"/>
    <s v="."/>
    <n v="1.1629999999999993E-2"/>
    <n v="1.528472222222219E-5"/>
    <n v="0"/>
    <n v="0"/>
    <n v="1.1614715277777771E-2"/>
    <s v="."/>
    <n v="0"/>
    <s v="."/>
    <n v="0"/>
    <n v="0"/>
    <n v="0"/>
    <n v="0"/>
    <s v="."/>
    <e v="#N/A"/>
    <s v="."/>
    <x v="1"/>
  </r>
  <r>
    <x v="20"/>
    <s v="Industry"/>
    <x v="2"/>
    <m/>
    <x v="4"/>
    <n v="1.5909840000000002"/>
    <n v="2.886579864025407E-15"/>
    <n v="1.5909840000000031"/>
    <s v="."/>
    <n v="0"/>
    <n v="1.5909840000000031"/>
    <n v="1.5909840000000031"/>
    <n v="0"/>
    <n v="0"/>
    <s v="."/>
    <n v="0"/>
    <s v="."/>
    <n v="1.5909840000000031"/>
    <n v="2.0909422222222256E-3"/>
    <n v="0"/>
    <n v="0"/>
    <n v="1.5888930577777809"/>
    <s v="."/>
    <n v="0"/>
    <s v="."/>
    <n v="0"/>
    <n v="0"/>
    <n v="0"/>
    <n v="0"/>
    <s v="."/>
    <e v="#N/A"/>
    <s v="."/>
    <x v="1"/>
  </r>
  <r>
    <x v="20"/>
    <s v="Industry"/>
    <x v="2"/>
    <m/>
    <x v="5"/>
    <n v="0"/>
    <n v="0"/>
    <n v="0"/>
    <s v="."/>
    <n v="0"/>
    <n v="0"/>
    <n v="0"/>
    <n v="0"/>
    <n v="0"/>
    <s v="."/>
    <n v="0"/>
    <s v="."/>
    <n v="0"/>
    <n v="0"/>
    <n v="0"/>
    <n v="0"/>
    <n v="0"/>
    <s v="."/>
    <n v="0"/>
    <s v="."/>
    <n v="0"/>
    <n v="0"/>
    <n v="0"/>
    <n v="0"/>
    <s v="."/>
    <e v="#N/A"/>
    <s v="."/>
    <x v="1"/>
  </r>
  <r>
    <x v="20"/>
    <s v="Industry"/>
    <x v="2"/>
    <m/>
    <x v="6"/>
    <n v="0"/>
    <n v="0"/>
    <n v="0"/>
    <s v="."/>
    <n v="0"/>
    <n v="0"/>
    <n v="0"/>
    <n v="0"/>
    <n v="0"/>
    <s v="."/>
    <n v="0"/>
    <s v="."/>
    <n v="0"/>
    <n v="0"/>
    <n v="0"/>
    <n v="0"/>
    <n v="0"/>
    <s v="."/>
    <n v="0"/>
    <s v="."/>
    <n v="0"/>
    <n v="0"/>
    <n v="0"/>
    <n v="0"/>
    <s v="."/>
    <e v="#N/A"/>
    <s v="."/>
    <x v="1"/>
  </r>
  <r>
    <x v="20"/>
    <s v="Industry"/>
    <x v="2"/>
    <m/>
    <x v="7"/>
    <n v="0"/>
    <n v="0"/>
    <n v="0"/>
    <s v="."/>
    <n v="0"/>
    <n v="0"/>
    <n v="0"/>
    <n v="0"/>
    <n v="0"/>
    <s v="."/>
    <n v="0"/>
    <s v="."/>
    <n v="0"/>
    <n v="0"/>
    <n v="0"/>
    <n v="0"/>
    <n v="0"/>
    <s v="."/>
    <n v="0"/>
    <s v="."/>
    <n v="0"/>
    <n v="0"/>
    <n v="0"/>
    <n v="0"/>
    <s v="."/>
    <e v="#N/A"/>
    <s v="."/>
    <x v="1"/>
  </r>
  <r>
    <x v="20"/>
    <s v="Industry"/>
    <x v="2"/>
    <m/>
    <x v="8"/>
    <n v="0"/>
    <n v="0"/>
    <n v="0"/>
    <s v="."/>
    <n v="0"/>
    <n v="0"/>
    <n v="0"/>
    <n v="0"/>
    <n v="0"/>
    <s v="."/>
    <n v="0"/>
    <s v="."/>
    <n v="0"/>
    <n v="0"/>
    <n v="0"/>
    <n v="0"/>
    <n v="0"/>
    <s v="."/>
    <n v="0"/>
    <s v="."/>
    <n v="0"/>
    <n v="0"/>
    <n v="0"/>
    <n v="0"/>
    <s v="."/>
    <e v="#N/A"/>
    <s v="."/>
    <x v="1"/>
  </r>
  <r>
    <x v="20"/>
    <s v="Industry"/>
    <x v="2"/>
    <m/>
    <x v="9"/>
    <s v="-"/>
    <n v="0"/>
    <n v="0"/>
    <s v="."/>
    <n v="0"/>
    <n v="0"/>
    <n v="0"/>
    <n v="0"/>
    <n v="0"/>
    <s v="."/>
    <n v="0"/>
    <s v="."/>
    <n v="0"/>
    <n v="0"/>
    <n v="0"/>
    <n v="0"/>
    <n v="0"/>
    <s v="."/>
    <n v="0"/>
    <s v="."/>
    <n v="0"/>
    <n v="0"/>
    <n v="0"/>
    <n v="0"/>
    <s v="."/>
    <e v="#N/A"/>
    <s v="."/>
    <x v="1"/>
  </r>
  <r>
    <x v="20"/>
    <s v="Industry"/>
    <x v="2"/>
    <m/>
    <x v="10"/>
    <s v="-"/>
    <n v="0"/>
    <n v="0"/>
    <s v="."/>
    <n v="0"/>
    <n v="0"/>
    <n v="0"/>
    <n v="0"/>
    <n v="0"/>
    <s v="."/>
    <n v="0"/>
    <s v="."/>
    <n v="0"/>
    <n v="0"/>
    <n v="0"/>
    <n v="0"/>
    <n v="0"/>
    <s v="."/>
    <n v="0"/>
    <s v="."/>
    <n v="0"/>
    <n v="0"/>
    <n v="0"/>
    <n v="0"/>
    <s v="."/>
    <e v="#N/A"/>
    <s v="."/>
    <x v="1"/>
  </r>
  <r>
    <x v="20"/>
    <s v="Industry"/>
    <x v="2"/>
    <m/>
    <x v="11"/>
    <n v="1.194401"/>
    <n v="0.16967899972222589"/>
    <n v="1.3640799997222259"/>
    <s v="."/>
    <n v="0"/>
    <n v="1.3640799997222259"/>
    <n v="1.3640799997222259"/>
    <n v="0"/>
    <n v="0"/>
    <s v="."/>
    <n v="0"/>
    <s v="."/>
    <n v="1.3640799997222259"/>
    <n v="7.4644780555555602E-3"/>
    <n v="6.06626722222222E-3"/>
    <n v="6.06626722222222E-3"/>
    <n v="1.3444829872222259"/>
    <s v="."/>
    <n v="0"/>
    <s v="."/>
    <n v="0"/>
    <n v="0"/>
    <n v="0"/>
    <n v="0"/>
    <s v="."/>
    <e v="#N/A"/>
    <s v="."/>
    <x v="1"/>
  </r>
  <r>
    <x v="20"/>
    <s v="Industry"/>
    <x v="2"/>
    <m/>
    <x v="12"/>
    <n v="0"/>
    <n v="0"/>
    <n v="0"/>
    <s v="."/>
    <n v="0"/>
    <n v="0"/>
    <n v="0"/>
    <n v="0"/>
    <n v="0"/>
    <s v="."/>
    <n v="0"/>
    <s v="."/>
    <n v="0"/>
    <n v="0"/>
    <n v="0"/>
    <n v="0"/>
    <n v="0"/>
    <s v="."/>
    <n v="0"/>
    <s v="."/>
    <n v="0"/>
    <n v="0"/>
    <n v="0"/>
    <n v="0"/>
    <s v="."/>
    <e v="#N/A"/>
    <s v="."/>
    <x v="1"/>
  </r>
  <r>
    <x v="20"/>
    <s v="Industry"/>
    <x v="2"/>
    <m/>
    <x v="13"/>
    <n v="0"/>
    <n v="0"/>
    <n v="0"/>
    <s v="."/>
    <n v="0"/>
    <n v="0"/>
    <n v="0"/>
    <n v="0"/>
    <n v="0"/>
    <s v="."/>
    <n v="0"/>
    <s v="."/>
    <n v="0"/>
    <n v="0"/>
    <n v="0"/>
    <n v="0"/>
    <n v="0"/>
    <s v="."/>
    <n v="0"/>
    <s v="."/>
    <n v="0"/>
    <n v="0"/>
    <n v="0"/>
    <n v="0"/>
    <s v="."/>
    <e v="#N/A"/>
    <s v="."/>
    <x v="1"/>
  </r>
  <r>
    <x v="20"/>
    <s v="Industry"/>
    <x v="2"/>
    <m/>
    <x v="14"/>
    <n v="0"/>
    <n v="0"/>
    <n v="0"/>
    <s v="."/>
    <n v="0"/>
    <n v="0"/>
    <n v="0"/>
    <n v="0"/>
    <n v="0"/>
    <s v="."/>
    <n v="0"/>
    <s v="."/>
    <n v="0"/>
    <n v="0"/>
    <n v="0"/>
    <n v="0"/>
    <n v="0"/>
    <s v="."/>
    <n v="0"/>
    <s v="."/>
    <n v="0"/>
    <n v="0"/>
    <n v="0"/>
    <n v="0"/>
    <s v="."/>
    <e v="#N/A"/>
    <s v="."/>
    <x v="1"/>
  </r>
  <r>
    <x v="20"/>
    <s v="Industry"/>
    <x v="3"/>
    <m/>
    <x v="1"/>
    <n v="0.57103300000000001"/>
    <n v="-0.25547462972222224"/>
    <n v="0.31555837027777778"/>
    <s v="."/>
    <n v="0"/>
    <n v="0.31555837027777778"/>
    <n v="0.29331349222222225"/>
    <n v="2.2244878055555552E-2"/>
    <n v="0.13310643750000009"/>
    <s v="."/>
    <n v="0"/>
    <s v="."/>
    <n v="0.16020705472222216"/>
    <n v="2.24434516666666E-2"/>
    <n v="2.210441083333332E-2"/>
    <n v="7.3681369444444401E-3"/>
    <n v="0.1082910552777778"/>
    <s v="."/>
    <n v="5.1885605555555504E-3"/>
    <s v="."/>
    <n v="1.7056317500000001E-2"/>
    <n v="5.1168952777777797E-3"/>
    <n v="6.82252694444444E-3"/>
    <n v="5.1168952777777797E-3"/>
    <s v="."/>
    <e v="#N/A"/>
    <s v="."/>
    <x v="1"/>
  </r>
  <r>
    <x v="20"/>
    <s v="Industry"/>
    <x v="3"/>
    <m/>
    <x v="2"/>
    <n v="0"/>
    <n v="0"/>
    <n v="0"/>
    <s v="."/>
    <n v="0"/>
    <n v="0"/>
    <n v="0"/>
    <n v="0"/>
    <n v="0"/>
    <s v="."/>
    <n v="0"/>
    <s v="."/>
    <n v="0"/>
    <n v="0"/>
    <n v="0"/>
    <n v="0"/>
    <n v="0"/>
    <s v="."/>
    <n v="0"/>
    <s v="."/>
    <n v="0"/>
    <n v="0"/>
    <n v="0"/>
    <n v="0"/>
    <s v="."/>
    <e v="#N/A"/>
    <s v="."/>
    <x v="1"/>
  </r>
  <r>
    <x v="20"/>
    <s v="Industry"/>
    <x v="3"/>
    <m/>
    <x v="3"/>
    <n v="2.3259999999999999E-2"/>
    <n v="5.5555557723629967E-10"/>
    <n v="2.3260000555555577E-2"/>
    <s v="."/>
    <n v="0"/>
    <n v="2.3260000555555577E-2"/>
    <n v="2.3260000555555577E-2"/>
    <n v="0"/>
    <n v="1.04466227777778E-2"/>
    <s v="."/>
    <n v="0"/>
    <s v="."/>
    <n v="1.2813377777777779E-2"/>
    <n v="0"/>
    <n v="2.0559291666666659E-3"/>
    <n v="6.8530972222222196E-4"/>
    <n v="1.0072138888888891E-2"/>
    <s v="."/>
    <n v="0"/>
    <s v="."/>
    <n v="0"/>
    <n v="0"/>
    <n v="0"/>
    <n v="0"/>
    <s v="."/>
    <e v="#N/A"/>
    <s v="."/>
    <x v="1"/>
  </r>
  <r>
    <x v="20"/>
    <s v="Industry"/>
    <x v="3"/>
    <m/>
    <x v="4"/>
    <n v="0.22678499999999999"/>
    <n v="2.7777788402794101E-10"/>
    <n v="0.22678500027777787"/>
    <s v="."/>
    <n v="0"/>
    <n v="0.22678500027777787"/>
    <n v="0.22678500027777787"/>
    <n v="0"/>
    <n v="0.10183477388888899"/>
    <s v="."/>
    <n v="0"/>
    <s v="."/>
    <n v="0.12495022638888889"/>
    <n v="0"/>
    <n v="2.0048482499999999E-2"/>
    <n v="6.6828275000000003E-3"/>
    <n v="9.8218916388888897E-2"/>
    <s v="."/>
    <n v="0"/>
    <s v="."/>
    <n v="0"/>
    <n v="0"/>
    <n v="0"/>
    <n v="0"/>
    <s v="."/>
    <e v="#N/A"/>
    <s v="."/>
    <x v="1"/>
  </r>
  <r>
    <x v="20"/>
    <s v="Industry"/>
    <x v="3"/>
    <m/>
    <x v="5"/>
    <n v="0"/>
    <n v="0"/>
    <n v="0"/>
    <s v="."/>
    <n v="0"/>
    <n v="0"/>
    <n v="0"/>
    <n v="0"/>
    <n v="0"/>
    <s v="."/>
    <n v="0"/>
    <s v="."/>
    <n v="0"/>
    <n v="0"/>
    <n v="0"/>
    <n v="0"/>
    <n v="0"/>
    <s v="."/>
    <n v="0"/>
    <s v="."/>
    <n v="0"/>
    <n v="0"/>
    <n v="0"/>
    <n v="0"/>
    <s v="."/>
    <e v="#N/A"/>
    <s v="."/>
    <x v="1"/>
  </r>
  <r>
    <x v="20"/>
    <s v="Industry"/>
    <x v="3"/>
    <m/>
    <x v="6"/>
    <n v="0"/>
    <n v="0"/>
    <n v="0"/>
    <s v="."/>
    <n v="0"/>
    <n v="0"/>
    <n v="0"/>
    <n v="0"/>
    <n v="0"/>
    <s v="."/>
    <n v="0"/>
    <s v="."/>
    <n v="0"/>
    <n v="0"/>
    <n v="0"/>
    <n v="0"/>
    <n v="0"/>
    <s v="."/>
    <n v="0"/>
    <s v="."/>
    <n v="0"/>
    <n v="0"/>
    <n v="0"/>
    <n v="0"/>
    <s v="."/>
    <e v="#N/A"/>
    <s v="."/>
    <x v="1"/>
  </r>
  <r>
    <x v="20"/>
    <s v="Industry"/>
    <x v="3"/>
    <m/>
    <x v="7"/>
    <n v="0"/>
    <n v="0"/>
    <n v="0"/>
    <s v="."/>
    <n v="0"/>
    <n v="0"/>
    <n v="0"/>
    <n v="0"/>
    <n v="0"/>
    <s v="."/>
    <n v="0"/>
    <s v="."/>
    <n v="0"/>
    <n v="0"/>
    <n v="0"/>
    <n v="0"/>
    <n v="0"/>
    <s v="."/>
    <n v="0"/>
    <s v="."/>
    <n v="0"/>
    <n v="0"/>
    <n v="0"/>
    <n v="0"/>
    <s v="."/>
    <e v="#N/A"/>
    <s v="."/>
    <x v="1"/>
  </r>
  <r>
    <x v="20"/>
    <s v="Industry"/>
    <x v="3"/>
    <m/>
    <x v="8"/>
    <n v="0"/>
    <n v="0"/>
    <n v="0"/>
    <s v="."/>
    <n v="0"/>
    <n v="0"/>
    <n v="0"/>
    <n v="0"/>
    <n v="0"/>
    <s v="."/>
    <n v="0"/>
    <s v="."/>
    <n v="0"/>
    <n v="0"/>
    <n v="0"/>
    <n v="0"/>
    <n v="0"/>
    <s v="."/>
    <n v="0"/>
    <s v="."/>
    <n v="0"/>
    <n v="0"/>
    <n v="0"/>
    <n v="0"/>
    <s v="."/>
    <e v="#N/A"/>
    <s v="."/>
    <x v="1"/>
  </r>
  <r>
    <x v="20"/>
    <s v="Industry"/>
    <x v="3"/>
    <m/>
    <x v="9"/>
    <s v="-"/>
    <n v="0"/>
    <n v="0"/>
    <s v="."/>
    <n v="0"/>
    <n v="0"/>
    <n v="0"/>
    <n v="0"/>
    <n v="0"/>
    <s v="."/>
    <n v="0"/>
    <s v="."/>
    <n v="0"/>
    <n v="0"/>
    <n v="0"/>
    <n v="0"/>
    <n v="0"/>
    <s v="."/>
    <n v="0"/>
    <s v="."/>
    <n v="0"/>
    <n v="0"/>
    <n v="0"/>
    <n v="0"/>
    <s v="."/>
    <e v="#N/A"/>
    <s v="."/>
    <x v="1"/>
  </r>
  <r>
    <x v="20"/>
    <s v="Industry"/>
    <x v="3"/>
    <m/>
    <x v="10"/>
    <s v="-"/>
    <n v="0"/>
    <n v="0"/>
    <s v="."/>
    <n v="0"/>
    <n v="0"/>
    <n v="0"/>
    <n v="0"/>
    <n v="0"/>
    <s v="."/>
    <n v="0"/>
    <s v="."/>
    <n v="0"/>
    <n v="0"/>
    <n v="0"/>
    <n v="0"/>
    <n v="0"/>
    <s v="."/>
    <n v="0"/>
    <s v="."/>
    <n v="0"/>
    <n v="0"/>
    <n v="0"/>
    <n v="0"/>
    <s v="."/>
    <e v="#N/A"/>
    <s v="."/>
    <x v="1"/>
  </r>
  <r>
    <x v="20"/>
    <s v="Industry"/>
    <x v="3"/>
    <m/>
    <x v="11"/>
    <n v="0.280283"/>
    <n v="-0.25547462944444443"/>
    <n v="2.4808370555555553E-2"/>
    <s v="."/>
    <n v="0"/>
    <n v="2.4808370555555553E-2"/>
    <n v="2.5634924999999999E-3"/>
    <n v="2.2244878055555552E-2"/>
    <n v="2.5634924999999999E-3"/>
    <s v="."/>
    <n v="0"/>
    <s v="."/>
    <n v="0"/>
    <n v="0"/>
    <n v="0"/>
    <n v="0"/>
    <n v="0"/>
    <s v="."/>
    <n v="5.1885605555555504E-3"/>
    <s v="."/>
    <n v="1.7056317500000001E-2"/>
    <n v="5.1168952777777797E-3"/>
    <n v="6.82252694444444E-3"/>
    <n v="5.1168952777777797E-3"/>
    <s v="."/>
    <e v="#N/A"/>
    <s v="."/>
    <x v="1"/>
  </r>
  <r>
    <x v="20"/>
    <s v="Industry"/>
    <x v="3"/>
    <m/>
    <x v="12"/>
    <n v="4.0704999999999998E-2"/>
    <n v="-9.7144514654701197E-17"/>
    <n v="4.0704999999999901E-2"/>
    <s v="."/>
    <n v="0"/>
    <n v="4.0704999999999901E-2"/>
    <n v="4.0704999999999901E-2"/>
    <n v="0"/>
    <n v="1.8261548333333301E-2"/>
    <s v="."/>
    <n v="0"/>
    <s v="."/>
    <n v="2.24434516666666E-2"/>
    <n v="2.24434516666666E-2"/>
    <n v="0"/>
    <n v="0"/>
    <n v="0"/>
    <s v="."/>
    <n v="0"/>
    <s v="."/>
    <n v="0"/>
    <n v="0"/>
    <n v="0"/>
    <n v="0"/>
    <s v="."/>
    <e v="#N/A"/>
    <s v="."/>
    <x v="1"/>
  </r>
  <r>
    <x v="20"/>
    <s v="Industry"/>
    <x v="3"/>
    <m/>
    <x v="13"/>
    <n v="0"/>
    <n v="0"/>
    <n v="0"/>
    <s v="."/>
    <n v="0"/>
    <n v="0"/>
    <n v="0"/>
    <n v="0"/>
    <n v="0"/>
    <s v="."/>
    <n v="0"/>
    <s v="."/>
    <n v="0"/>
    <n v="0"/>
    <n v="0"/>
    <n v="0"/>
    <n v="0"/>
    <s v="."/>
    <n v="0"/>
    <s v="."/>
    <n v="0"/>
    <n v="0"/>
    <n v="0"/>
    <n v="0"/>
    <s v="."/>
    <e v="#N/A"/>
    <s v="."/>
    <x v="1"/>
  </r>
  <r>
    <x v="20"/>
    <s v="Industry"/>
    <x v="3"/>
    <m/>
    <x v="14"/>
    <n v="0"/>
    <n v="0"/>
    <n v="0"/>
    <s v="."/>
    <n v="0"/>
    <n v="0"/>
    <n v="0"/>
    <n v="0"/>
    <n v="0"/>
    <s v="."/>
    <n v="0"/>
    <s v="."/>
    <n v="0"/>
    <n v="0"/>
    <n v="0"/>
    <n v="0"/>
    <n v="0"/>
    <s v="."/>
    <n v="0"/>
    <s v="."/>
    <n v="0"/>
    <n v="0"/>
    <n v="0"/>
    <n v="0"/>
    <s v="."/>
    <e v="#N/A"/>
    <s v="."/>
    <x v="1"/>
  </r>
  <r>
    <x v="20"/>
    <s v="Industry"/>
    <x v="4"/>
    <m/>
    <x v="1"/>
    <n v="0"/>
    <n v="0.14749500027777782"/>
    <n v="0.14749500027777782"/>
    <s v="."/>
    <n v="0"/>
    <n v="0.14749500027777782"/>
    <n v="0.14749500027777782"/>
    <n v="0"/>
    <n v="0"/>
    <s v="."/>
    <n v="0"/>
    <s v="."/>
    <n v="0.14749500027777782"/>
    <n v="2.9440111111111203E-4"/>
    <n v="0"/>
    <n v="7.5313262500000006E-2"/>
    <n v="7.1887336666666704E-2"/>
    <s v="."/>
    <n v="0"/>
    <s v="."/>
    <n v="0"/>
    <n v="0"/>
    <n v="0"/>
    <n v="0"/>
    <s v="."/>
    <e v="#N/A"/>
    <s v="."/>
    <x v="1"/>
  </r>
  <r>
    <x v="20"/>
    <s v="Industry"/>
    <x v="4"/>
    <m/>
    <x v="2"/>
    <n v="0"/>
    <n v="0"/>
    <n v="0"/>
    <s v="."/>
    <n v="0"/>
    <n v="0"/>
    <n v="0"/>
    <n v="0"/>
    <n v="0"/>
    <s v="."/>
    <n v="0"/>
    <s v="."/>
    <n v="0"/>
    <n v="0"/>
    <n v="0"/>
    <n v="0"/>
    <n v="0"/>
    <s v="."/>
    <n v="0"/>
    <s v="."/>
    <n v="0"/>
    <n v="0"/>
    <n v="0"/>
    <n v="0"/>
    <s v="."/>
    <e v="#N/A"/>
    <s v="."/>
    <x v="1"/>
  </r>
  <r>
    <x v="20"/>
    <s v="Industry"/>
    <x v="4"/>
    <m/>
    <x v="3"/>
    <n v="0"/>
    <n v="0"/>
    <n v="0"/>
    <s v="."/>
    <n v="0"/>
    <n v="0"/>
    <n v="0"/>
    <n v="0"/>
    <n v="0"/>
    <s v="."/>
    <n v="0"/>
    <s v="."/>
    <n v="0"/>
    <n v="0"/>
    <n v="0"/>
    <n v="0"/>
    <n v="0"/>
    <s v="."/>
    <n v="0"/>
    <s v="."/>
    <n v="0"/>
    <n v="0"/>
    <n v="0"/>
    <n v="0"/>
    <s v="."/>
    <e v="#N/A"/>
    <s v="."/>
    <x v="1"/>
  </r>
  <r>
    <x v="20"/>
    <s v="Industry"/>
    <x v="4"/>
    <m/>
    <x v="4"/>
    <n v="0"/>
    <n v="0"/>
    <n v="0"/>
    <s v="."/>
    <n v="0"/>
    <n v="0"/>
    <n v="0"/>
    <n v="0"/>
    <n v="0"/>
    <s v="."/>
    <n v="0"/>
    <s v="."/>
    <n v="0"/>
    <n v="0"/>
    <n v="0"/>
    <n v="0"/>
    <n v="0"/>
    <s v="."/>
    <n v="0"/>
    <s v="."/>
    <n v="0"/>
    <n v="0"/>
    <n v="0"/>
    <n v="0"/>
    <s v="."/>
    <e v="#N/A"/>
    <s v="."/>
    <x v="1"/>
  </r>
  <r>
    <x v="20"/>
    <s v="Industry"/>
    <x v="4"/>
    <m/>
    <x v="5"/>
    <n v="0"/>
    <n v="0"/>
    <n v="0"/>
    <s v="."/>
    <n v="0"/>
    <n v="0"/>
    <n v="0"/>
    <n v="0"/>
    <n v="0"/>
    <s v="."/>
    <n v="0"/>
    <s v="."/>
    <n v="0"/>
    <n v="0"/>
    <n v="0"/>
    <n v="0"/>
    <n v="0"/>
    <s v="."/>
    <n v="0"/>
    <s v="."/>
    <n v="0"/>
    <n v="0"/>
    <n v="0"/>
    <n v="0"/>
    <s v="."/>
    <e v="#N/A"/>
    <s v="."/>
    <x v="1"/>
  </r>
  <r>
    <x v="20"/>
    <s v="Industry"/>
    <x v="4"/>
    <m/>
    <x v="6"/>
    <n v="0"/>
    <n v="0"/>
    <n v="0"/>
    <s v="."/>
    <n v="0"/>
    <n v="0"/>
    <n v="0"/>
    <n v="0"/>
    <n v="0"/>
    <s v="."/>
    <n v="0"/>
    <s v="."/>
    <n v="0"/>
    <n v="0"/>
    <n v="0"/>
    <n v="0"/>
    <n v="0"/>
    <s v="."/>
    <n v="0"/>
    <s v="."/>
    <n v="0"/>
    <n v="0"/>
    <n v="0"/>
    <n v="0"/>
    <s v="."/>
    <e v="#N/A"/>
    <s v="."/>
    <x v="1"/>
  </r>
  <r>
    <x v="20"/>
    <s v="Industry"/>
    <x v="4"/>
    <m/>
    <x v="7"/>
    <n v="0"/>
    <n v="0"/>
    <n v="0"/>
    <s v="."/>
    <n v="0"/>
    <n v="0"/>
    <n v="0"/>
    <n v="0"/>
    <n v="0"/>
    <s v="."/>
    <n v="0"/>
    <s v="."/>
    <n v="0"/>
    <n v="0"/>
    <n v="0"/>
    <n v="0"/>
    <n v="0"/>
    <s v="."/>
    <n v="0"/>
    <s v="."/>
    <n v="0"/>
    <n v="0"/>
    <n v="0"/>
    <n v="0"/>
    <s v="."/>
    <e v="#N/A"/>
    <s v="."/>
    <x v="1"/>
  </r>
  <r>
    <x v="20"/>
    <s v="Industry"/>
    <x v="4"/>
    <m/>
    <x v="8"/>
    <n v="0"/>
    <n v="0"/>
    <n v="0"/>
    <s v="."/>
    <n v="0"/>
    <n v="0"/>
    <n v="0"/>
    <n v="0"/>
    <n v="0"/>
    <s v="."/>
    <n v="0"/>
    <s v="."/>
    <n v="0"/>
    <n v="0"/>
    <n v="0"/>
    <n v="0"/>
    <n v="0"/>
    <s v="."/>
    <n v="0"/>
    <s v="."/>
    <n v="0"/>
    <n v="0"/>
    <n v="0"/>
    <n v="0"/>
    <s v="."/>
    <e v="#N/A"/>
    <s v="."/>
    <x v="1"/>
  </r>
  <r>
    <x v="20"/>
    <s v="Industry"/>
    <x v="4"/>
    <m/>
    <x v="9"/>
    <s v="-"/>
    <n v="0"/>
    <n v="0"/>
    <s v="."/>
    <n v="0"/>
    <n v="0"/>
    <n v="0"/>
    <n v="0"/>
    <n v="0"/>
    <s v="."/>
    <n v="0"/>
    <s v="."/>
    <n v="0"/>
    <n v="0"/>
    <n v="0"/>
    <n v="0"/>
    <n v="0"/>
    <s v="."/>
    <n v="0"/>
    <s v="."/>
    <n v="0"/>
    <n v="0"/>
    <n v="0"/>
    <n v="0"/>
    <s v="."/>
    <e v="#N/A"/>
    <s v="."/>
    <x v="1"/>
  </r>
  <r>
    <x v="20"/>
    <s v="Industry"/>
    <x v="4"/>
    <m/>
    <x v="10"/>
    <s v="-"/>
    <n v="0"/>
    <n v="0"/>
    <s v="."/>
    <n v="0"/>
    <n v="0"/>
    <n v="0"/>
    <n v="0"/>
    <n v="0"/>
    <s v="."/>
    <n v="0"/>
    <s v="."/>
    <n v="0"/>
    <n v="0"/>
    <n v="0"/>
    <n v="0"/>
    <n v="0"/>
    <s v="."/>
    <n v="0"/>
    <s v="."/>
    <n v="0"/>
    <n v="0"/>
    <n v="0"/>
    <n v="0"/>
    <s v="."/>
    <e v="#N/A"/>
    <s v="."/>
    <x v="1"/>
  </r>
  <r>
    <x v="20"/>
    <s v="Industry"/>
    <x v="4"/>
    <m/>
    <x v="11"/>
    <n v="0"/>
    <n v="0.14749500027777782"/>
    <n v="0.14749500027777782"/>
    <s v="."/>
    <n v="0"/>
    <n v="0.14749500027777782"/>
    <n v="0.14749500027777782"/>
    <n v="0"/>
    <n v="0"/>
    <s v="."/>
    <n v="0"/>
    <s v="."/>
    <n v="0.14749500027777782"/>
    <n v="2.9440111111111203E-4"/>
    <n v="0"/>
    <n v="7.5313262500000006E-2"/>
    <n v="7.1887336666666704E-2"/>
    <s v="."/>
    <n v="0"/>
    <s v="."/>
    <n v="0"/>
    <n v="0"/>
    <n v="0"/>
    <n v="0"/>
    <s v="."/>
    <e v="#N/A"/>
    <s v="."/>
    <x v="1"/>
  </r>
  <r>
    <x v="20"/>
    <s v="Industry"/>
    <x v="4"/>
    <m/>
    <x v="12"/>
    <n v="0"/>
    <n v="0"/>
    <n v="0"/>
    <s v="."/>
    <n v="0"/>
    <n v="0"/>
    <n v="0"/>
    <n v="0"/>
    <n v="0"/>
    <s v="."/>
    <n v="0"/>
    <s v="."/>
    <n v="0"/>
    <n v="0"/>
    <n v="0"/>
    <n v="0"/>
    <n v="0"/>
    <s v="."/>
    <n v="0"/>
    <s v="."/>
    <n v="0"/>
    <n v="0"/>
    <n v="0"/>
    <n v="0"/>
    <s v="."/>
    <e v="#N/A"/>
    <s v="."/>
    <x v="1"/>
  </r>
  <r>
    <x v="20"/>
    <s v="Industry"/>
    <x v="4"/>
    <m/>
    <x v="13"/>
    <n v="0"/>
    <n v="0"/>
    <n v="0"/>
    <s v="."/>
    <n v="0"/>
    <n v="0"/>
    <n v="0"/>
    <n v="0"/>
    <n v="0"/>
    <s v="."/>
    <n v="0"/>
    <s v="."/>
    <n v="0"/>
    <n v="0"/>
    <n v="0"/>
    <n v="0"/>
    <n v="0"/>
    <s v="."/>
    <n v="0"/>
    <s v="."/>
    <n v="0"/>
    <n v="0"/>
    <n v="0"/>
    <n v="0"/>
    <s v="."/>
    <e v="#N/A"/>
    <s v="."/>
    <x v="1"/>
  </r>
  <r>
    <x v="20"/>
    <s v="Industry"/>
    <x v="4"/>
    <m/>
    <x v="14"/>
    <n v="0"/>
    <n v="0"/>
    <n v="0"/>
    <s v="."/>
    <n v="0"/>
    <n v="0"/>
    <n v="0"/>
    <n v="0"/>
    <n v="0"/>
    <s v="."/>
    <n v="0"/>
    <s v="."/>
    <n v="0"/>
    <n v="0"/>
    <n v="0"/>
    <n v="0"/>
    <n v="0"/>
    <s v="."/>
    <n v="0"/>
    <s v="."/>
    <n v="0"/>
    <n v="0"/>
    <n v="0"/>
    <n v="0"/>
    <s v="."/>
    <e v="#N/A"/>
    <s v="."/>
    <x v="1"/>
  </r>
  <r>
    <x v="20"/>
    <s v="Industry"/>
    <x v="5"/>
    <m/>
    <x v="1"/>
    <n v="1.4618910000000001"/>
    <n v="-0.21935794333333258"/>
    <n v="1.2425330566666675"/>
    <s v="."/>
    <n v="0"/>
    <n v="1.2425330566666675"/>
    <n v="1.2281280002777786"/>
    <n v="1.44050563888889E-2"/>
    <n v="0"/>
    <s v="."/>
    <n v="0"/>
    <s v="."/>
    <n v="1.2281280002777786"/>
    <n v="0"/>
    <n v="0.1011700508333334"/>
    <n v="0.47415357805555602"/>
    <n v="0.65280437138888903"/>
    <s v="."/>
    <n v="0"/>
    <s v="."/>
    <n v="1.44050563888889E-2"/>
    <n v="0"/>
    <n v="0"/>
    <n v="1.44050563888889E-2"/>
    <s v="."/>
    <e v="#N/A"/>
    <s v="."/>
    <x v="1"/>
  </r>
  <r>
    <x v="20"/>
    <s v="Industry"/>
    <x v="5"/>
    <m/>
    <x v="2"/>
    <n v="0.47450399999999998"/>
    <n v="-2.7777763422776047E-10"/>
    <n v="0.47450399972222235"/>
    <s v="."/>
    <n v="0"/>
    <n v="0.47450399972222235"/>
    <n v="0.47450399972222235"/>
    <n v="0"/>
    <n v="0"/>
    <s v="."/>
    <n v="0"/>
    <s v="."/>
    <n v="0.47450399972222235"/>
    <n v="0"/>
    <n v="3.90884283333333E-2"/>
    <n v="0.18319570055555601"/>
    <n v="0.25221987083333303"/>
    <s v="."/>
    <n v="0"/>
    <s v="."/>
    <n v="0"/>
    <n v="0"/>
    <n v="0"/>
    <n v="0"/>
    <s v="."/>
    <e v="#N/A"/>
    <s v="."/>
    <x v="1"/>
  </r>
  <r>
    <x v="20"/>
    <s v="Industry"/>
    <x v="5"/>
    <m/>
    <x v="3"/>
    <n v="0"/>
    <n v="0"/>
    <n v="0"/>
    <s v="."/>
    <n v="0"/>
    <n v="0"/>
    <n v="0"/>
    <n v="0"/>
    <n v="0"/>
    <s v="."/>
    <n v="0"/>
    <s v="."/>
    <n v="0"/>
    <n v="0"/>
    <n v="0"/>
    <n v="0"/>
    <n v="0"/>
    <s v="."/>
    <n v="0"/>
    <s v="."/>
    <n v="0"/>
    <n v="0"/>
    <n v="0"/>
    <n v="0"/>
    <s v="."/>
    <e v="#N/A"/>
    <s v="."/>
    <x v="1"/>
  </r>
  <r>
    <x v="20"/>
    <s v="Industry"/>
    <x v="5"/>
    <m/>
    <x v="4"/>
    <n v="0.51171999999999995"/>
    <n v="-2.7777802280581909E-10"/>
    <n v="0.51171999972222193"/>
    <s v="."/>
    <n v="0"/>
    <n v="0.51171999972222193"/>
    <n v="0.51171999972222193"/>
    <n v="0"/>
    <n v="0"/>
    <s v="."/>
    <n v="0"/>
    <s v="."/>
    <n v="0.51171999972222193"/>
    <n v="0"/>
    <n v="4.2154187499999898E-2"/>
    <n v="0.19756399083333301"/>
    <n v="0.27200182138888901"/>
    <s v="."/>
    <n v="0"/>
    <s v="."/>
    <n v="0"/>
    <n v="0"/>
    <n v="0"/>
    <n v="0"/>
    <s v="."/>
    <e v="#N/A"/>
    <s v="."/>
    <x v="1"/>
  </r>
  <r>
    <x v="20"/>
    <s v="Industry"/>
    <x v="5"/>
    <m/>
    <x v="5"/>
    <n v="0"/>
    <n v="0"/>
    <n v="0"/>
    <s v="."/>
    <n v="0"/>
    <n v="0"/>
    <n v="0"/>
    <n v="0"/>
    <n v="0"/>
    <s v="."/>
    <n v="0"/>
    <s v="."/>
    <n v="0"/>
    <n v="0"/>
    <n v="0"/>
    <n v="0"/>
    <n v="0"/>
    <s v="."/>
    <n v="0"/>
    <s v="."/>
    <n v="0"/>
    <n v="0"/>
    <n v="0"/>
    <n v="0"/>
    <s v="."/>
    <e v="#N/A"/>
    <s v="."/>
    <x v="1"/>
  </r>
  <r>
    <x v="20"/>
    <s v="Industry"/>
    <x v="5"/>
    <m/>
    <x v="6"/>
    <n v="7.4431999999999998E-2"/>
    <n v="2.7755575615628914E-17"/>
    <n v="7.4432000000000026E-2"/>
    <s v="."/>
    <n v="0"/>
    <n v="7.4432000000000026E-2"/>
    <n v="7.4432000000000026E-2"/>
    <n v="0"/>
    <n v="0"/>
    <s v="."/>
    <n v="0"/>
    <s v="."/>
    <n v="7.4432000000000026E-2"/>
    <n v="0"/>
    <n v="6.13151833333332E-3"/>
    <n v="2.8736580555555599E-2"/>
    <n v="3.9563901111111098E-2"/>
    <s v="."/>
    <n v="0"/>
    <s v="."/>
    <n v="0"/>
    <n v="0"/>
    <n v="0"/>
    <n v="0"/>
    <s v="."/>
    <e v="#N/A"/>
    <s v="."/>
    <x v="1"/>
  </r>
  <r>
    <x v="20"/>
    <s v="Industry"/>
    <x v="5"/>
    <m/>
    <x v="7"/>
    <n v="0"/>
    <n v="0"/>
    <n v="0"/>
    <s v="."/>
    <n v="0"/>
    <n v="0"/>
    <n v="0"/>
    <n v="0"/>
    <n v="0"/>
    <s v="."/>
    <n v="0"/>
    <s v="."/>
    <n v="0"/>
    <n v="0"/>
    <n v="0"/>
    <n v="0"/>
    <n v="0"/>
    <s v="."/>
    <n v="0"/>
    <s v="."/>
    <n v="0"/>
    <n v="0"/>
    <n v="0"/>
    <n v="0"/>
    <s v="."/>
    <e v="#N/A"/>
    <s v="."/>
    <x v="1"/>
  </r>
  <r>
    <x v="20"/>
    <s v="Industry"/>
    <x v="5"/>
    <m/>
    <x v="8"/>
    <n v="0"/>
    <n v="0"/>
    <n v="0"/>
    <s v="."/>
    <n v="0"/>
    <n v="0"/>
    <n v="0"/>
    <n v="0"/>
    <n v="0"/>
    <s v="."/>
    <n v="0"/>
    <s v="."/>
    <n v="0"/>
    <n v="0"/>
    <n v="0"/>
    <n v="0"/>
    <n v="0"/>
    <s v="."/>
    <n v="0"/>
    <s v="."/>
    <n v="0"/>
    <n v="0"/>
    <n v="0"/>
    <n v="0"/>
    <s v="."/>
    <e v="#N/A"/>
    <s v="."/>
    <x v="1"/>
  </r>
  <r>
    <x v="20"/>
    <s v="Industry"/>
    <x v="5"/>
    <m/>
    <x v="9"/>
    <s v="-"/>
    <n v="0"/>
    <n v="0"/>
    <s v="."/>
    <n v="0"/>
    <n v="0"/>
    <n v="0"/>
    <n v="0"/>
    <n v="0"/>
    <s v="."/>
    <n v="0"/>
    <s v="."/>
    <n v="0"/>
    <n v="0"/>
    <n v="0"/>
    <n v="0"/>
    <n v="0"/>
    <s v="."/>
    <n v="0"/>
    <s v="."/>
    <n v="0"/>
    <n v="0"/>
    <n v="0"/>
    <n v="0"/>
    <s v="."/>
    <e v="#N/A"/>
    <s v="."/>
    <x v="1"/>
  </r>
  <r>
    <x v="20"/>
    <s v="Industry"/>
    <x v="5"/>
    <m/>
    <x v="10"/>
    <s v="-"/>
    <n v="0"/>
    <n v="0"/>
    <s v="."/>
    <n v="0"/>
    <n v="0"/>
    <n v="0"/>
    <n v="0"/>
    <n v="0"/>
    <s v="."/>
    <n v="0"/>
    <s v="."/>
    <n v="0"/>
    <n v="0"/>
    <n v="0"/>
    <n v="0"/>
    <n v="0"/>
    <s v="."/>
    <n v="0"/>
    <s v="."/>
    <n v="0"/>
    <n v="0"/>
    <n v="0"/>
    <n v="0"/>
    <s v="."/>
    <e v="#N/A"/>
    <s v="."/>
    <x v="1"/>
  </r>
  <r>
    <x v="20"/>
    <s v="Industry"/>
    <x v="5"/>
    <m/>
    <x v="11"/>
    <n v="0.2326"/>
    <n v="-0.21819494361111111"/>
    <n v="1.44050563888889E-2"/>
    <s v="."/>
    <n v="0"/>
    <n v="1.44050563888889E-2"/>
    <n v="0"/>
    <n v="1.44050563888889E-2"/>
    <n v="0"/>
    <s v="."/>
    <n v="0"/>
    <s v="."/>
    <n v="0"/>
    <n v="0"/>
    <n v="0"/>
    <n v="0"/>
    <n v="0"/>
    <s v="."/>
    <n v="0"/>
    <s v="."/>
    <n v="1.44050563888889E-2"/>
    <n v="0"/>
    <n v="0"/>
    <n v="1.44050563888889E-2"/>
    <s v="."/>
    <e v="#N/A"/>
    <s v="."/>
    <x v="1"/>
  </r>
  <r>
    <x v="20"/>
    <s v="Industry"/>
    <x v="5"/>
    <m/>
    <x v="12"/>
    <n v="0"/>
    <n v="0"/>
    <n v="0"/>
    <s v="."/>
    <n v="0"/>
    <n v="0"/>
    <n v="0"/>
    <n v="0"/>
    <n v="0"/>
    <s v="."/>
    <n v="0"/>
    <s v="."/>
    <n v="0"/>
    <n v="0"/>
    <n v="0"/>
    <n v="0"/>
    <n v="0"/>
    <s v="."/>
    <n v="0"/>
    <s v="."/>
    <n v="0"/>
    <n v="0"/>
    <n v="0"/>
    <n v="0"/>
    <s v="."/>
    <e v="#N/A"/>
    <s v="."/>
    <x v="1"/>
  </r>
  <r>
    <x v="20"/>
    <s v="Industry"/>
    <x v="5"/>
    <m/>
    <x v="13"/>
    <n v="0.16747200000000001"/>
    <n v="-2.7777780076121417E-10"/>
    <n v="0.16747199972222221"/>
    <s v="."/>
    <n v="0"/>
    <n v="0.16747199972222221"/>
    <n v="0.16747199972222221"/>
    <n v="0"/>
    <n v="0"/>
    <s v="."/>
    <n v="0"/>
    <s v="."/>
    <n v="0.16747199972222221"/>
    <n v="0"/>
    <n v="1.379591583333333E-2"/>
    <n v="6.4657306111111104E-2"/>
    <n v="8.9018777777777794E-2"/>
    <s v="."/>
    <n v="0"/>
    <s v="."/>
    <n v="0"/>
    <n v="0"/>
    <n v="0"/>
    <n v="0"/>
    <s v="."/>
    <e v="#N/A"/>
    <s v="."/>
    <x v="1"/>
  </r>
  <r>
    <x v="20"/>
    <s v="Industry"/>
    <x v="5"/>
    <m/>
    <x v="14"/>
    <n v="0"/>
    <n v="0"/>
    <n v="0"/>
    <s v="."/>
    <n v="0"/>
    <n v="0"/>
    <n v="0"/>
    <n v="0"/>
    <n v="0"/>
    <s v="."/>
    <n v="0"/>
    <s v="."/>
    <n v="0"/>
    <n v="0"/>
    <n v="0"/>
    <n v="0"/>
    <n v="0"/>
    <s v="."/>
    <n v="0"/>
    <s v="."/>
    <n v="0"/>
    <n v="0"/>
    <n v="0"/>
    <n v="0"/>
    <s v="."/>
    <e v="#N/A"/>
    <s v="."/>
    <x v="1"/>
  </r>
  <r>
    <x v="20"/>
    <s v="Industry"/>
    <x v="6"/>
    <m/>
    <x v="1"/>
    <n v="0.147701"/>
    <n v="-5.6038395833333338E-2"/>
    <n v="9.1662604166666661E-2"/>
    <s v="."/>
    <n v="0"/>
    <n v="9.1662604166666661E-2"/>
    <n v="8.5240949166666663E-2"/>
    <n v="6.4216550000000027E-3"/>
    <n v="8.5240949166666663E-2"/>
    <s v="."/>
    <n v="0"/>
    <s v="."/>
    <n v="0"/>
    <n v="0"/>
    <n v="0"/>
    <n v="0"/>
    <n v="0"/>
    <s v="."/>
    <n v="5.8332041666666699E-3"/>
    <s v="."/>
    <n v="5.8845083333333302E-4"/>
    <n v="0"/>
    <n v="0"/>
    <n v="5.8845083333333302E-4"/>
    <s v="."/>
    <e v="#N/A"/>
    <s v="."/>
    <x v="1"/>
  </r>
  <r>
    <x v="20"/>
    <s v="Industry"/>
    <x v="6"/>
    <m/>
    <x v="2"/>
    <n v="0"/>
    <n v="0"/>
    <n v="0"/>
    <s v="."/>
    <n v="0"/>
    <n v="0"/>
    <n v="0"/>
    <n v="0"/>
    <n v="0"/>
    <s v="."/>
    <n v="0"/>
    <s v="."/>
    <n v="0"/>
    <n v="0"/>
    <n v="0"/>
    <n v="0"/>
    <n v="0"/>
    <s v="."/>
    <n v="0"/>
    <s v="."/>
    <n v="0"/>
    <n v="0"/>
    <n v="0"/>
    <n v="0"/>
    <s v="."/>
    <e v="#N/A"/>
    <s v="."/>
    <x v="1"/>
  </r>
  <r>
    <x v="20"/>
    <s v="Industry"/>
    <x v="6"/>
    <m/>
    <x v="3"/>
    <n v="0"/>
    <n v="0"/>
    <n v="0"/>
    <s v="."/>
    <n v="0"/>
    <n v="0"/>
    <n v="0"/>
    <n v="0"/>
    <n v="0"/>
    <s v="."/>
    <n v="0"/>
    <s v="."/>
    <n v="0"/>
    <n v="0"/>
    <n v="0"/>
    <n v="0"/>
    <n v="0"/>
    <s v="."/>
    <n v="0"/>
    <s v="."/>
    <n v="0"/>
    <n v="0"/>
    <n v="0"/>
    <n v="0"/>
    <s v="."/>
    <e v="#N/A"/>
    <s v="."/>
    <x v="1"/>
  </r>
  <r>
    <x v="20"/>
    <s v="Industry"/>
    <x v="6"/>
    <m/>
    <x v="4"/>
    <n v="8.2572999999999994E-2"/>
    <n v="0"/>
    <n v="8.2572999999999994E-2"/>
    <s v="."/>
    <n v="0"/>
    <n v="8.2572999999999994E-2"/>
    <n v="8.2572999999999994E-2"/>
    <n v="0"/>
    <n v="8.2572999999999994E-2"/>
    <s v="."/>
    <n v="0"/>
    <s v="."/>
    <n v="0"/>
    <n v="0"/>
    <n v="0"/>
    <n v="0"/>
    <n v="0"/>
    <s v="."/>
    <n v="0"/>
    <s v="."/>
    <n v="0"/>
    <n v="0"/>
    <n v="0"/>
    <n v="0"/>
    <s v="."/>
    <e v="#N/A"/>
    <s v="."/>
    <x v="1"/>
  </r>
  <r>
    <x v="20"/>
    <s v="Industry"/>
    <x v="6"/>
    <m/>
    <x v="5"/>
    <n v="0"/>
    <n v="0"/>
    <n v="0"/>
    <s v="."/>
    <n v="0"/>
    <n v="0"/>
    <n v="0"/>
    <n v="0"/>
    <n v="0"/>
    <s v="."/>
    <n v="0"/>
    <s v="."/>
    <n v="0"/>
    <n v="0"/>
    <n v="0"/>
    <n v="0"/>
    <n v="0"/>
    <s v="."/>
    <n v="0"/>
    <s v="."/>
    <n v="0"/>
    <n v="0"/>
    <n v="0"/>
    <n v="0"/>
    <s v="."/>
    <e v="#N/A"/>
    <s v="."/>
    <x v="1"/>
  </r>
  <r>
    <x v="20"/>
    <s v="Industry"/>
    <x v="6"/>
    <m/>
    <x v="6"/>
    <n v="0"/>
    <n v="0"/>
    <n v="0"/>
    <s v="."/>
    <n v="0"/>
    <n v="0"/>
    <n v="0"/>
    <n v="0"/>
    <n v="0"/>
    <s v="."/>
    <n v="0"/>
    <s v="."/>
    <n v="0"/>
    <n v="0"/>
    <n v="0"/>
    <n v="0"/>
    <n v="0"/>
    <s v="."/>
    <n v="0"/>
    <s v="."/>
    <n v="0"/>
    <n v="0"/>
    <n v="0"/>
    <n v="0"/>
    <s v="."/>
    <e v="#N/A"/>
    <s v="."/>
    <x v="1"/>
  </r>
  <r>
    <x v="20"/>
    <s v="Industry"/>
    <x v="6"/>
    <m/>
    <x v="7"/>
    <n v="0"/>
    <n v="0"/>
    <n v="0"/>
    <s v="."/>
    <n v="0"/>
    <n v="0"/>
    <n v="0"/>
    <n v="0"/>
    <n v="0"/>
    <s v="."/>
    <n v="0"/>
    <s v="."/>
    <n v="0"/>
    <n v="0"/>
    <n v="0"/>
    <n v="0"/>
    <n v="0"/>
    <s v="."/>
    <n v="0"/>
    <s v="."/>
    <n v="0"/>
    <n v="0"/>
    <n v="0"/>
    <n v="0"/>
    <s v="."/>
    <e v="#N/A"/>
    <s v="."/>
    <x v="1"/>
  </r>
  <r>
    <x v="20"/>
    <s v="Industry"/>
    <x v="6"/>
    <m/>
    <x v="8"/>
    <n v="0"/>
    <n v="0"/>
    <n v="0"/>
    <s v="."/>
    <n v="0"/>
    <n v="0"/>
    <n v="0"/>
    <n v="0"/>
    <n v="0"/>
    <s v="."/>
    <n v="0"/>
    <s v="."/>
    <n v="0"/>
    <n v="0"/>
    <n v="0"/>
    <n v="0"/>
    <n v="0"/>
    <s v="."/>
    <n v="0"/>
    <s v="."/>
    <n v="0"/>
    <n v="0"/>
    <n v="0"/>
    <n v="0"/>
    <s v="."/>
    <e v="#N/A"/>
    <s v="."/>
    <x v="1"/>
  </r>
  <r>
    <x v="20"/>
    <s v="Industry"/>
    <x v="6"/>
    <m/>
    <x v="9"/>
    <s v="-"/>
    <n v="0"/>
    <n v="0"/>
    <s v="."/>
    <n v="0"/>
    <n v="0"/>
    <n v="0"/>
    <n v="0"/>
    <n v="0"/>
    <s v="."/>
    <n v="0"/>
    <s v="."/>
    <n v="0"/>
    <n v="0"/>
    <n v="0"/>
    <n v="0"/>
    <n v="0"/>
    <s v="."/>
    <n v="0"/>
    <s v="."/>
    <n v="0"/>
    <n v="0"/>
    <n v="0"/>
    <n v="0"/>
    <s v="."/>
    <e v="#N/A"/>
    <s v="."/>
    <x v="1"/>
  </r>
  <r>
    <x v="20"/>
    <s v="Industry"/>
    <x v="6"/>
    <m/>
    <x v="10"/>
    <s v="-"/>
    <n v="0"/>
    <n v="0"/>
    <s v="."/>
    <n v="0"/>
    <n v="0"/>
    <n v="0"/>
    <n v="0"/>
    <n v="0"/>
    <s v="."/>
    <n v="0"/>
    <s v="."/>
    <n v="0"/>
    <n v="0"/>
    <n v="0"/>
    <n v="0"/>
    <n v="0"/>
    <s v="."/>
    <n v="0"/>
    <s v="."/>
    <n v="0"/>
    <n v="0"/>
    <n v="0"/>
    <n v="0"/>
    <s v="."/>
    <e v="#N/A"/>
    <s v="."/>
    <x v="1"/>
  </r>
  <r>
    <x v="20"/>
    <s v="Industry"/>
    <x v="6"/>
    <m/>
    <x v="11"/>
    <n v="6.5127999999999991E-2"/>
    <n v="-5.6038395833333317E-2"/>
    <n v="9.0896041666666729E-3"/>
    <s v="."/>
    <n v="0"/>
    <n v="9.0896041666666729E-3"/>
    <n v="2.6679491666666698E-3"/>
    <n v="6.4216550000000027E-3"/>
    <n v="2.6679491666666698E-3"/>
    <s v="."/>
    <n v="0"/>
    <s v="."/>
    <n v="0"/>
    <n v="0"/>
    <n v="0"/>
    <n v="0"/>
    <n v="0"/>
    <s v="."/>
    <n v="5.8332041666666699E-3"/>
    <s v="."/>
    <n v="5.8845083333333302E-4"/>
    <n v="0"/>
    <n v="0"/>
    <n v="5.8845083333333302E-4"/>
    <s v="."/>
    <e v="#N/A"/>
    <s v="."/>
    <x v="1"/>
  </r>
  <r>
    <x v="20"/>
    <s v="Industry"/>
    <x v="6"/>
    <m/>
    <x v="12"/>
    <n v="0"/>
    <n v="0"/>
    <n v="0"/>
    <s v="."/>
    <n v="0"/>
    <n v="0"/>
    <n v="0"/>
    <n v="0"/>
    <n v="0"/>
    <s v="."/>
    <n v="0"/>
    <s v="."/>
    <n v="0"/>
    <n v="0"/>
    <n v="0"/>
    <n v="0"/>
    <n v="0"/>
    <s v="."/>
    <n v="0"/>
    <s v="."/>
    <n v="0"/>
    <n v="0"/>
    <n v="0"/>
    <n v="0"/>
    <s v="."/>
    <e v="#N/A"/>
    <s v="."/>
    <x v="1"/>
  </r>
  <r>
    <x v="20"/>
    <s v="Industry"/>
    <x v="6"/>
    <m/>
    <x v="13"/>
    <n v="0"/>
    <n v="0"/>
    <n v="0"/>
    <s v="."/>
    <n v="0"/>
    <n v="0"/>
    <n v="0"/>
    <n v="0"/>
    <n v="0"/>
    <s v="."/>
    <n v="0"/>
    <s v="."/>
    <n v="0"/>
    <n v="0"/>
    <n v="0"/>
    <n v="0"/>
    <n v="0"/>
    <s v="."/>
    <n v="0"/>
    <s v="."/>
    <n v="0"/>
    <n v="0"/>
    <n v="0"/>
    <n v="0"/>
    <s v="."/>
    <e v="#N/A"/>
    <s v="."/>
    <x v="1"/>
  </r>
  <r>
    <x v="20"/>
    <s v="Industry"/>
    <x v="6"/>
    <m/>
    <x v="14"/>
    <n v="0"/>
    <n v="0"/>
    <n v="0"/>
    <s v="."/>
    <n v="0"/>
    <n v="0"/>
    <n v="0"/>
    <n v="0"/>
    <n v="0"/>
    <s v="."/>
    <n v="0"/>
    <s v="."/>
    <n v="0"/>
    <n v="0"/>
    <n v="0"/>
    <n v="0"/>
    <n v="0"/>
    <s v="."/>
    <n v="0"/>
    <s v="."/>
    <n v="0"/>
    <n v="0"/>
    <n v="0"/>
    <n v="0"/>
    <s v="."/>
    <e v="#N/A"/>
    <s v="."/>
    <x v="1"/>
  </r>
  <r>
    <x v="20"/>
    <s v="Industry"/>
    <x v="7"/>
    <m/>
    <x v="1"/>
    <n v="0.36518199999999995"/>
    <n v="-0.10318650722222233"/>
    <n v="0.26199549277777762"/>
    <s v="."/>
    <n v="0"/>
    <n v="0.26199549277777762"/>
    <n v="0.2004531052777776"/>
    <n v="6.1542387500000018E-2"/>
    <n v="9.7840895277777756E-2"/>
    <s v="."/>
    <n v="0"/>
    <s v="."/>
    <n v="0.10261220999999984"/>
    <n v="2.2400906666666599E-2"/>
    <n v="6.1120836666666609E-2"/>
    <n v="1.17088847222222E-2"/>
    <n v="7.3815819444444401E-3"/>
    <s v="."/>
    <n v="3.7879772222222199E-3"/>
    <s v="."/>
    <n v="5.77544102777778E-2"/>
    <n v="0"/>
    <n v="1.7401650277777798E-2"/>
    <n v="4.0352760000000001E-2"/>
    <s v="."/>
    <e v="#N/A"/>
    <s v="."/>
    <x v="1"/>
  </r>
  <r>
    <x v="20"/>
    <s v="Industry"/>
    <x v="7"/>
    <m/>
    <x v="2"/>
    <n v="0"/>
    <n v="0"/>
    <n v="0"/>
    <s v="."/>
    <n v="0"/>
    <n v="0"/>
    <n v="0"/>
    <n v="0"/>
    <n v="0"/>
    <s v="."/>
    <n v="0"/>
    <s v="."/>
    <n v="0"/>
    <n v="0"/>
    <n v="0"/>
    <n v="0"/>
    <n v="0"/>
    <s v="."/>
    <n v="0"/>
    <s v="."/>
    <n v="0"/>
    <n v="0"/>
    <n v="0"/>
    <n v="0"/>
    <s v="."/>
    <e v="#N/A"/>
    <s v="."/>
    <x v="1"/>
  </r>
  <r>
    <x v="20"/>
    <s v="Industry"/>
    <x v="7"/>
    <m/>
    <x v="3"/>
    <n v="2.3259999999999999E-2"/>
    <n v="2.7777775912785074E-10"/>
    <n v="2.3260000277777759E-2"/>
    <s v="."/>
    <n v="0"/>
    <n v="2.3260000277777759E-2"/>
    <n v="2.3260000277777759E-2"/>
    <n v="0"/>
    <n v="5.9981430555555602E-3"/>
    <s v="."/>
    <n v="0"/>
    <s v="."/>
    <n v="1.7261857222222197E-2"/>
    <n v="7.9264416666666605E-3"/>
    <n v="7.0894783333333208E-3"/>
    <n v="1.37751583333333E-3"/>
    <n v="8.6842138888888905E-4"/>
    <s v="."/>
    <n v="0"/>
    <s v="."/>
    <n v="0"/>
    <n v="0"/>
    <n v="0"/>
    <n v="0"/>
    <s v="."/>
    <e v="#N/A"/>
    <s v="."/>
    <x v="1"/>
  </r>
  <r>
    <x v="20"/>
    <s v="Industry"/>
    <x v="7"/>
    <m/>
    <x v="4"/>
    <n v="0.17444999999999999"/>
    <n v="-2.7777777300563855E-10"/>
    <n v="0.17444999972222222"/>
    <s v="."/>
    <n v="0"/>
    <n v="0.17444999972222222"/>
    <n v="0.17444999972222222"/>
    <n v="0"/>
    <n v="8.9959920833333304E-2"/>
    <s v="."/>
    <n v="0"/>
    <s v="."/>
    <n v="8.4490078888888917E-2"/>
    <n v="1.4474464444444441E-2"/>
    <n v="5.3171085000000007E-2"/>
    <n v="1.03313688888889E-2"/>
    <n v="6.5131605555555604E-3"/>
    <s v="."/>
    <n v="0"/>
    <s v="."/>
    <n v="0"/>
    <n v="0"/>
    <n v="0"/>
    <n v="0"/>
    <s v="."/>
    <e v="#N/A"/>
    <s v="."/>
    <x v="1"/>
  </r>
  <r>
    <x v="20"/>
    <s v="Industry"/>
    <x v="7"/>
    <m/>
    <x v="5"/>
    <n v="0"/>
    <n v="0"/>
    <n v="0"/>
    <s v="."/>
    <n v="0"/>
    <n v="0"/>
    <n v="0"/>
    <n v="0"/>
    <n v="0"/>
    <s v="."/>
    <n v="0"/>
    <s v="."/>
    <n v="0"/>
    <n v="0"/>
    <n v="0"/>
    <n v="0"/>
    <n v="0"/>
    <s v="."/>
    <n v="0"/>
    <s v="."/>
    <n v="0"/>
    <n v="0"/>
    <n v="0"/>
    <n v="0"/>
    <s v="."/>
    <e v="#N/A"/>
    <s v="."/>
    <x v="1"/>
  </r>
  <r>
    <x v="20"/>
    <s v="Industry"/>
    <x v="7"/>
    <m/>
    <x v="6"/>
    <n v="0"/>
    <n v="0"/>
    <n v="0"/>
    <s v="."/>
    <n v="0"/>
    <n v="0"/>
    <n v="0"/>
    <n v="0"/>
    <n v="0"/>
    <s v="."/>
    <n v="0"/>
    <s v="."/>
    <n v="0"/>
    <n v="0"/>
    <n v="0"/>
    <n v="0"/>
    <n v="0"/>
    <s v="."/>
    <n v="0"/>
    <s v="."/>
    <n v="0"/>
    <n v="0"/>
    <n v="0"/>
    <n v="0"/>
    <s v="."/>
    <e v="#N/A"/>
    <s v="."/>
    <x v="1"/>
  </r>
  <r>
    <x v="20"/>
    <s v="Industry"/>
    <x v="7"/>
    <m/>
    <x v="7"/>
    <n v="0"/>
    <n v="0"/>
    <n v="0"/>
    <s v="."/>
    <n v="0"/>
    <n v="0"/>
    <n v="0"/>
    <n v="0"/>
    <n v="0"/>
    <s v="."/>
    <n v="0"/>
    <s v="."/>
    <n v="0"/>
    <n v="0"/>
    <n v="0"/>
    <n v="0"/>
    <n v="0"/>
    <s v="."/>
    <n v="0"/>
    <s v="."/>
    <n v="0"/>
    <n v="0"/>
    <n v="0"/>
    <n v="0"/>
    <s v="."/>
    <e v="#N/A"/>
    <s v="."/>
    <x v="1"/>
  </r>
  <r>
    <x v="20"/>
    <s v="Industry"/>
    <x v="7"/>
    <m/>
    <x v="8"/>
    <n v="0"/>
    <n v="0"/>
    <n v="0"/>
    <s v="."/>
    <n v="0"/>
    <n v="0"/>
    <n v="0"/>
    <n v="0"/>
    <n v="0"/>
    <s v="."/>
    <n v="0"/>
    <s v="."/>
    <n v="0"/>
    <n v="0"/>
    <n v="0"/>
    <n v="0"/>
    <n v="0"/>
    <s v="."/>
    <n v="0"/>
    <s v="."/>
    <n v="0"/>
    <n v="0"/>
    <n v="0"/>
    <n v="0"/>
    <s v="."/>
    <e v="#N/A"/>
    <s v="."/>
    <x v="1"/>
  </r>
  <r>
    <x v="20"/>
    <s v="Industry"/>
    <x v="7"/>
    <m/>
    <x v="9"/>
    <s v="-"/>
    <n v="0"/>
    <n v="0"/>
    <s v="."/>
    <n v="0"/>
    <n v="0"/>
    <n v="0"/>
    <n v="0"/>
    <n v="0"/>
    <s v="."/>
    <n v="0"/>
    <s v="."/>
    <n v="0"/>
    <n v="0"/>
    <n v="0"/>
    <n v="0"/>
    <n v="0"/>
    <s v="."/>
    <n v="0"/>
    <s v="."/>
    <n v="0"/>
    <n v="0"/>
    <n v="0"/>
    <n v="0"/>
    <s v="."/>
    <e v="#N/A"/>
    <s v="."/>
    <x v="1"/>
  </r>
  <r>
    <x v="20"/>
    <s v="Industry"/>
    <x v="7"/>
    <m/>
    <x v="10"/>
    <s v="-"/>
    <n v="0"/>
    <n v="0"/>
    <s v="."/>
    <n v="0"/>
    <n v="0"/>
    <n v="0"/>
    <n v="0"/>
    <n v="0"/>
    <s v="."/>
    <n v="0"/>
    <s v="."/>
    <n v="0"/>
    <n v="0"/>
    <n v="0"/>
    <n v="0"/>
    <n v="0"/>
    <s v="."/>
    <n v="0"/>
    <s v="."/>
    <n v="0"/>
    <n v="0"/>
    <n v="0"/>
    <n v="0"/>
    <s v="."/>
    <e v="#N/A"/>
    <s v="."/>
    <x v="1"/>
  </r>
  <r>
    <x v="20"/>
    <s v="Industry"/>
    <x v="7"/>
    <m/>
    <x v="11"/>
    <n v="0.16747200000000001"/>
    <n v="-0.10318650777777777"/>
    <n v="6.428549222222224E-2"/>
    <s v="."/>
    <n v="0"/>
    <n v="6.428549222222224E-2"/>
    <n v="2.743104722222224E-3"/>
    <n v="6.1542387500000018E-2"/>
    <n v="1.88283138888889E-3"/>
    <s v="."/>
    <n v="0"/>
    <s v="."/>
    <n v="8.6027333333333397E-4"/>
    <n v="0"/>
    <n v="8.6027333333333397E-4"/>
    <n v="0"/>
    <n v="0"/>
    <s v="."/>
    <n v="3.7879772222222199E-3"/>
    <s v="."/>
    <n v="5.77544102777778E-2"/>
    <n v="0"/>
    <n v="1.7401650277777798E-2"/>
    <n v="4.0352760000000001E-2"/>
    <s v="."/>
    <e v="#N/A"/>
    <s v="."/>
    <x v="1"/>
  </r>
  <r>
    <x v="20"/>
    <s v="Industry"/>
    <x v="7"/>
    <m/>
    <x v="12"/>
    <n v="0"/>
    <n v="0"/>
    <n v="0"/>
    <s v="."/>
    <n v="0"/>
    <n v="0"/>
    <n v="0"/>
    <n v="0"/>
    <n v="0"/>
    <s v="."/>
    <n v="0"/>
    <s v="."/>
    <n v="0"/>
    <n v="0"/>
    <n v="0"/>
    <n v="0"/>
    <n v="0"/>
    <s v="."/>
    <n v="0"/>
    <s v="."/>
    <n v="0"/>
    <n v="0"/>
    <n v="0"/>
    <n v="0"/>
    <s v="."/>
    <e v="#N/A"/>
    <s v="."/>
    <x v="1"/>
  </r>
  <r>
    <x v="20"/>
    <s v="Industry"/>
    <x v="7"/>
    <m/>
    <x v="13"/>
    <n v="0"/>
    <n v="0"/>
    <n v="0"/>
    <s v="."/>
    <n v="0"/>
    <n v="0"/>
    <n v="0"/>
    <n v="0"/>
    <n v="0"/>
    <s v="."/>
    <n v="0"/>
    <s v="."/>
    <n v="0"/>
    <n v="0"/>
    <n v="0"/>
    <n v="0"/>
    <n v="0"/>
    <s v="."/>
    <n v="0"/>
    <s v="."/>
    <n v="0"/>
    <n v="0"/>
    <n v="0"/>
    <n v="0"/>
    <s v="."/>
    <e v="#N/A"/>
    <s v="."/>
    <x v="1"/>
  </r>
  <r>
    <x v="20"/>
    <s v="Industry"/>
    <x v="7"/>
    <m/>
    <x v="14"/>
    <n v="0"/>
    <n v="0"/>
    <n v="0"/>
    <s v="."/>
    <n v="0"/>
    <n v="0"/>
    <n v="0"/>
    <n v="0"/>
    <n v="0"/>
    <s v="."/>
    <n v="0"/>
    <s v="."/>
    <n v="0"/>
    <n v="0"/>
    <n v="0"/>
    <n v="0"/>
    <n v="0"/>
    <s v="."/>
    <n v="0"/>
    <s v="."/>
    <n v="0"/>
    <n v="0"/>
    <n v="0"/>
    <n v="0"/>
    <s v="."/>
    <e v="#N/A"/>
    <s v="."/>
    <x v="1"/>
  </r>
  <r>
    <x v="20"/>
    <s v="Industry"/>
    <x v="8"/>
    <m/>
    <x v="1"/>
    <n v="0.30935800000000002"/>
    <n v="-0.17847027027777781"/>
    <n v="0.13088772972222221"/>
    <s v="."/>
    <n v="0"/>
    <n v="0.13088772972222221"/>
    <n v="0.1141638836111111"/>
    <n v="1.67238461111111E-2"/>
    <n v="0.1141638836111111"/>
    <s v="."/>
    <n v="0"/>
    <s v="."/>
    <n v="0"/>
    <n v="0"/>
    <n v="0"/>
    <n v="0"/>
    <n v="0"/>
    <s v="."/>
    <n v="1.67238461111111E-2"/>
    <s v="."/>
    <n v="0"/>
    <n v="0"/>
    <n v="0"/>
    <n v="0"/>
    <s v="."/>
    <e v="#N/A"/>
    <s v="."/>
    <x v="1"/>
  </r>
  <r>
    <x v="20"/>
    <s v="Industry"/>
    <x v="8"/>
    <m/>
    <x v="2"/>
    <n v="0"/>
    <n v="0"/>
    <n v="0"/>
    <s v="."/>
    <n v="0"/>
    <n v="0"/>
    <n v="0"/>
    <n v="0"/>
    <n v="0"/>
    <s v="."/>
    <n v="0"/>
    <s v="."/>
    <n v="0"/>
    <n v="0"/>
    <n v="0"/>
    <n v="0"/>
    <n v="0"/>
    <s v="."/>
    <n v="0"/>
    <s v="."/>
    <n v="0"/>
    <n v="0"/>
    <n v="0"/>
    <n v="0"/>
    <s v="."/>
    <e v="#N/A"/>
    <s v="."/>
    <x v="1"/>
  </r>
  <r>
    <x v="20"/>
    <s v="Industry"/>
    <x v="8"/>
    <m/>
    <x v="3"/>
    <n v="0"/>
    <n v="0"/>
    <n v="0"/>
    <s v="."/>
    <n v="0"/>
    <n v="0"/>
    <n v="0"/>
    <n v="0"/>
    <n v="0"/>
    <s v="."/>
    <n v="0"/>
    <s v="."/>
    <n v="0"/>
    <n v="0"/>
    <n v="0"/>
    <n v="0"/>
    <n v="0"/>
    <s v="."/>
    <n v="0"/>
    <s v="."/>
    <n v="0"/>
    <n v="0"/>
    <n v="0"/>
    <n v="0"/>
    <s v="."/>
    <e v="#N/A"/>
    <s v="."/>
    <x v="1"/>
  </r>
  <r>
    <x v="20"/>
    <s v="Industry"/>
    <x v="8"/>
    <m/>
    <x v="4"/>
    <n v="0.100018"/>
    <n v="0"/>
    <n v="0.100018"/>
    <s v="."/>
    <n v="0"/>
    <n v="0.100018"/>
    <n v="0.100018"/>
    <n v="0"/>
    <n v="0.100018"/>
    <s v="."/>
    <n v="0"/>
    <s v="."/>
    <n v="0"/>
    <n v="0"/>
    <n v="0"/>
    <n v="0"/>
    <n v="0"/>
    <s v="."/>
    <n v="0"/>
    <s v="."/>
    <n v="0"/>
    <n v="0"/>
    <n v="0"/>
    <n v="0"/>
    <s v="."/>
    <e v="#N/A"/>
    <s v="."/>
    <x v="1"/>
  </r>
  <r>
    <x v="20"/>
    <s v="Industry"/>
    <x v="8"/>
    <m/>
    <x v="5"/>
    <n v="0"/>
    <n v="0"/>
    <n v="0"/>
    <s v="."/>
    <n v="0"/>
    <n v="0"/>
    <n v="0"/>
    <n v="0"/>
    <n v="0"/>
    <s v="."/>
    <n v="0"/>
    <s v="."/>
    <n v="0"/>
    <n v="0"/>
    <n v="0"/>
    <n v="0"/>
    <n v="0"/>
    <s v="."/>
    <n v="0"/>
    <s v="."/>
    <n v="0"/>
    <n v="0"/>
    <n v="0"/>
    <n v="0"/>
    <s v="."/>
    <e v="#N/A"/>
    <s v="."/>
    <x v="1"/>
  </r>
  <r>
    <x v="20"/>
    <s v="Industry"/>
    <x v="8"/>
    <m/>
    <x v="6"/>
    <n v="0"/>
    <n v="0"/>
    <n v="0"/>
    <s v="."/>
    <n v="0"/>
    <n v="0"/>
    <n v="0"/>
    <n v="0"/>
    <n v="0"/>
    <s v="."/>
    <n v="0"/>
    <s v="."/>
    <n v="0"/>
    <n v="0"/>
    <n v="0"/>
    <n v="0"/>
    <n v="0"/>
    <s v="."/>
    <n v="0"/>
    <s v="."/>
    <n v="0"/>
    <n v="0"/>
    <n v="0"/>
    <n v="0"/>
    <s v="."/>
    <e v="#N/A"/>
    <s v="."/>
    <x v="1"/>
  </r>
  <r>
    <x v="20"/>
    <s v="Industry"/>
    <x v="8"/>
    <m/>
    <x v="7"/>
    <n v="0"/>
    <n v="0"/>
    <n v="0"/>
    <s v="."/>
    <n v="0"/>
    <n v="0"/>
    <n v="0"/>
    <n v="0"/>
    <n v="0"/>
    <s v="."/>
    <n v="0"/>
    <s v="."/>
    <n v="0"/>
    <n v="0"/>
    <n v="0"/>
    <n v="0"/>
    <n v="0"/>
    <s v="."/>
    <n v="0"/>
    <s v="."/>
    <n v="0"/>
    <n v="0"/>
    <n v="0"/>
    <n v="0"/>
    <s v="."/>
    <e v="#N/A"/>
    <s v="."/>
    <x v="1"/>
  </r>
  <r>
    <x v="20"/>
    <s v="Industry"/>
    <x v="8"/>
    <m/>
    <x v="8"/>
    <n v="0"/>
    <n v="0"/>
    <n v="0"/>
    <s v="."/>
    <n v="0"/>
    <n v="0"/>
    <n v="0"/>
    <n v="0"/>
    <n v="0"/>
    <s v="."/>
    <n v="0"/>
    <s v="."/>
    <n v="0"/>
    <n v="0"/>
    <n v="0"/>
    <n v="0"/>
    <n v="0"/>
    <s v="."/>
    <n v="0"/>
    <s v="."/>
    <n v="0"/>
    <n v="0"/>
    <n v="0"/>
    <n v="0"/>
    <s v="."/>
    <e v="#N/A"/>
    <s v="."/>
    <x v="1"/>
  </r>
  <r>
    <x v="20"/>
    <s v="Industry"/>
    <x v="8"/>
    <m/>
    <x v="9"/>
    <s v="-"/>
    <n v="0"/>
    <n v="0"/>
    <s v="."/>
    <n v="0"/>
    <n v="0"/>
    <n v="0"/>
    <n v="0"/>
    <n v="0"/>
    <s v="."/>
    <n v="0"/>
    <s v="."/>
    <n v="0"/>
    <n v="0"/>
    <n v="0"/>
    <n v="0"/>
    <n v="0"/>
    <s v="."/>
    <n v="0"/>
    <s v="."/>
    <n v="0"/>
    <n v="0"/>
    <n v="0"/>
    <n v="0"/>
    <s v="."/>
    <e v="#N/A"/>
    <s v="."/>
    <x v="1"/>
  </r>
  <r>
    <x v="20"/>
    <s v="Industry"/>
    <x v="8"/>
    <m/>
    <x v="10"/>
    <s v="-"/>
    <n v="0"/>
    <n v="0"/>
    <s v="."/>
    <n v="0"/>
    <n v="0"/>
    <n v="0"/>
    <n v="0"/>
    <n v="0"/>
    <s v="."/>
    <n v="0"/>
    <s v="."/>
    <n v="0"/>
    <n v="0"/>
    <n v="0"/>
    <n v="0"/>
    <n v="0"/>
    <s v="."/>
    <n v="0"/>
    <s v="."/>
    <n v="0"/>
    <n v="0"/>
    <n v="0"/>
    <n v="0"/>
    <s v="."/>
    <e v="#N/A"/>
    <s v="."/>
    <x v="1"/>
  </r>
  <r>
    <x v="20"/>
    <s v="Industry"/>
    <x v="8"/>
    <m/>
    <x v="11"/>
    <n v="0.208177"/>
    <n v="-0.17847027027777779"/>
    <n v="2.97067297222222E-2"/>
    <s v="."/>
    <n v="0"/>
    <n v="2.97067297222222E-2"/>
    <n v="1.29828836111111E-2"/>
    <n v="1.67238461111111E-2"/>
    <n v="1.29828836111111E-2"/>
    <s v="."/>
    <n v="0"/>
    <s v="."/>
    <n v="0"/>
    <n v="0"/>
    <n v="0"/>
    <n v="0"/>
    <n v="0"/>
    <s v="."/>
    <n v="1.67238461111111E-2"/>
    <s v="."/>
    <n v="0"/>
    <n v="0"/>
    <n v="0"/>
    <n v="0"/>
    <s v="."/>
    <e v="#N/A"/>
    <s v="."/>
    <x v="1"/>
  </r>
  <r>
    <x v="20"/>
    <s v="Industry"/>
    <x v="8"/>
    <m/>
    <x v="12"/>
    <n v="1.163E-3"/>
    <n v="0"/>
    <n v="1.163E-3"/>
    <s v="."/>
    <n v="0"/>
    <n v="1.163E-3"/>
    <n v="1.163E-3"/>
    <n v="0"/>
    <n v="1.163E-3"/>
    <s v="."/>
    <n v="0"/>
    <s v="."/>
    <n v="0"/>
    <n v="0"/>
    <n v="0"/>
    <n v="0"/>
    <n v="0"/>
    <s v="."/>
    <n v="0"/>
    <s v="."/>
    <n v="0"/>
    <n v="0"/>
    <n v="0"/>
    <n v="0"/>
    <s v="."/>
    <e v="#N/A"/>
    <s v="."/>
    <x v="1"/>
  </r>
  <r>
    <x v="20"/>
    <s v="Industry"/>
    <x v="8"/>
    <m/>
    <x v="13"/>
    <n v="0"/>
    <n v="0"/>
    <n v="0"/>
    <s v="."/>
    <n v="0"/>
    <n v="0"/>
    <n v="0"/>
    <n v="0"/>
    <n v="0"/>
    <s v="."/>
    <n v="0"/>
    <s v="."/>
    <n v="0"/>
    <n v="0"/>
    <n v="0"/>
    <n v="0"/>
    <n v="0"/>
    <s v="."/>
    <n v="0"/>
    <s v="."/>
    <n v="0"/>
    <n v="0"/>
    <n v="0"/>
    <n v="0"/>
    <s v="."/>
    <e v="#N/A"/>
    <s v="."/>
    <x v="1"/>
  </r>
  <r>
    <x v="20"/>
    <s v="Industry"/>
    <x v="8"/>
    <m/>
    <x v="14"/>
    <n v="0"/>
    <n v="0"/>
    <n v="0"/>
    <s v="."/>
    <n v="0"/>
    <n v="0"/>
    <n v="0"/>
    <n v="0"/>
    <n v="0"/>
    <s v="."/>
    <n v="0"/>
    <s v="."/>
    <n v="0"/>
    <n v="0"/>
    <n v="0"/>
    <n v="0"/>
    <n v="0"/>
    <s v="."/>
    <n v="0"/>
    <s v="."/>
    <n v="0"/>
    <n v="0"/>
    <n v="0"/>
    <n v="0"/>
    <s v="."/>
    <e v="#N/A"/>
    <s v="."/>
    <x v="1"/>
  </r>
  <r>
    <x v="20"/>
    <s v="Industry"/>
    <x v="9"/>
    <m/>
    <x v="1"/>
    <n v="1.0118099999999999"/>
    <n v="-0.39386056111111079"/>
    <n v="0.61794943888888909"/>
    <s v="."/>
    <n v="0"/>
    <n v="0.61794943888888909"/>
    <n v="0.60858615916666692"/>
    <n v="9.3632797222222199E-3"/>
    <n v="0.22324128583333352"/>
    <s v="."/>
    <n v="0"/>
    <s v="."/>
    <n v="0.38534487333333339"/>
    <n v="2.2345426666666598E-2"/>
    <n v="0.27224958500000007"/>
    <n v="9.0749861666666695E-2"/>
    <n v="0"/>
    <s v="."/>
    <n v="9.3632797222222199E-3"/>
    <s v="."/>
    <n v="0"/>
    <n v="0"/>
    <n v="0"/>
    <n v="0"/>
    <s v="."/>
    <e v="#N/A"/>
    <s v="."/>
    <x v="1"/>
  </r>
  <r>
    <x v="20"/>
    <s v="Industry"/>
    <x v="9"/>
    <m/>
    <x v="2"/>
    <n v="4.4193999999999997E-2"/>
    <n v="1.457167719820518E-16"/>
    <n v="4.4194000000000143E-2"/>
    <s v="."/>
    <n v="0"/>
    <n v="4.4194000000000143E-2"/>
    <n v="4.4194000000000143E-2"/>
    <n v="0"/>
    <n v="0"/>
    <s v="."/>
    <n v="0"/>
    <s v="."/>
    <n v="4.4194000000000143E-2"/>
    <n v="3.6137833333333398E-3"/>
    <n v="3.0435162500000099E-2"/>
    <n v="1.01450541666667E-2"/>
    <n v="0"/>
    <s v="."/>
    <n v="0"/>
    <s v="."/>
    <n v="0"/>
    <n v="0"/>
    <n v="0"/>
    <n v="0"/>
    <s v="."/>
    <e v="#N/A"/>
    <s v="."/>
    <x v="1"/>
  </r>
  <r>
    <x v="20"/>
    <s v="Industry"/>
    <x v="9"/>
    <m/>
    <x v="3"/>
    <n v="8.2572999999999994E-2"/>
    <n v="-5.5555557376685272E-10"/>
    <n v="8.257299944444442E-2"/>
    <s v="."/>
    <n v="0"/>
    <n v="8.257299944444442E-2"/>
    <n v="8.257299944444442E-2"/>
    <n v="0"/>
    <n v="4.3134808333333302E-2"/>
    <s v="."/>
    <n v="0"/>
    <s v="."/>
    <n v="3.9438191111111118E-2"/>
    <n v="9.5099555555555604E-4"/>
    <n v="2.8865396666666671E-2"/>
    <n v="9.6217988888888904E-3"/>
    <n v="0"/>
    <s v="."/>
    <n v="0"/>
    <s v="."/>
    <n v="0"/>
    <n v="0"/>
    <n v="0"/>
    <n v="0"/>
    <s v="."/>
    <e v="#N/A"/>
    <s v="."/>
    <x v="1"/>
  </r>
  <r>
    <x v="20"/>
    <s v="Industry"/>
    <x v="9"/>
    <m/>
    <x v="4"/>
    <n v="0.28028299999999995"/>
    <n v="4.4408920985006262E-16"/>
    <n v="0.28028300000000039"/>
    <s v="."/>
    <n v="0"/>
    <n v="0.28028300000000039"/>
    <n v="0.28028300000000039"/>
    <n v="0"/>
    <n v="0.170418737777778"/>
    <s v="."/>
    <n v="0"/>
    <s v="."/>
    <n v="0.1098642622222224"/>
    <n v="0"/>
    <n v="8.2398196666666798E-2"/>
    <n v="2.7466065555555599E-2"/>
    <n v="0"/>
    <s v="."/>
    <n v="0"/>
    <s v="."/>
    <n v="0"/>
    <n v="0"/>
    <n v="0"/>
    <n v="0"/>
    <s v="."/>
    <e v="#N/A"/>
    <s v="."/>
    <x v="1"/>
  </r>
  <r>
    <x v="20"/>
    <s v="Industry"/>
    <x v="9"/>
    <m/>
    <x v="5"/>
    <n v="0"/>
    <n v="0"/>
    <n v="0"/>
    <s v="."/>
    <n v="0"/>
    <n v="0"/>
    <n v="0"/>
    <n v="0"/>
    <n v="0"/>
    <s v="."/>
    <n v="0"/>
    <s v="."/>
    <n v="0"/>
    <n v="0"/>
    <n v="0"/>
    <n v="0"/>
    <n v="0"/>
    <s v="."/>
    <n v="0"/>
    <s v="."/>
    <n v="0"/>
    <n v="0"/>
    <n v="0"/>
    <n v="0"/>
    <s v="."/>
    <e v="#N/A"/>
    <s v="."/>
    <x v="1"/>
  </r>
  <r>
    <x v="20"/>
    <s v="Industry"/>
    <x v="9"/>
    <m/>
    <x v="6"/>
    <n v="0.18956900000000002"/>
    <n v="5.5555532396667218E-10"/>
    <n v="0.18956900055555534"/>
    <s v="."/>
    <n v="0"/>
    <n v="0.18956900055555534"/>
    <n v="0.18956900055555534"/>
    <n v="0"/>
    <n v="0"/>
    <s v="."/>
    <n v="0"/>
    <s v="."/>
    <n v="0.18956900055555534"/>
    <n v="1.5501228333333341E-2"/>
    <n v="0.13055082916666649"/>
    <n v="4.35169430555555E-2"/>
    <n v="0"/>
    <s v="."/>
    <n v="0"/>
    <s v="."/>
    <n v="0"/>
    <n v="0"/>
    <n v="0"/>
    <n v="0"/>
    <s v="."/>
    <e v="#N/A"/>
    <s v="."/>
    <x v="1"/>
  </r>
  <r>
    <x v="20"/>
    <s v="Industry"/>
    <x v="9"/>
    <m/>
    <x v="7"/>
    <n v="0"/>
    <n v="0"/>
    <n v="0"/>
    <s v="."/>
    <n v="0"/>
    <n v="0"/>
    <n v="0"/>
    <n v="0"/>
    <n v="0"/>
    <s v="."/>
    <n v="0"/>
    <s v="."/>
    <n v="0"/>
    <n v="0"/>
    <n v="0"/>
    <n v="0"/>
    <n v="0"/>
    <s v="."/>
    <n v="0"/>
    <s v="."/>
    <n v="0"/>
    <n v="0"/>
    <n v="0"/>
    <n v="0"/>
    <s v="."/>
    <e v="#N/A"/>
    <s v="."/>
    <x v="1"/>
  </r>
  <r>
    <x v="20"/>
    <s v="Industry"/>
    <x v="9"/>
    <m/>
    <x v="8"/>
    <n v="0"/>
    <n v="0"/>
    <n v="0"/>
    <s v="."/>
    <n v="0"/>
    <n v="0"/>
    <n v="0"/>
    <n v="0"/>
    <n v="0"/>
    <s v="."/>
    <n v="0"/>
    <s v="."/>
    <n v="0"/>
    <n v="0"/>
    <n v="0"/>
    <n v="0"/>
    <n v="0"/>
    <s v="."/>
    <n v="0"/>
    <s v="."/>
    <n v="0"/>
    <n v="0"/>
    <n v="0"/>
    <n v="0"/>
    <s v="."/>
    <e v="#N/A"/>
    <s v="."/>
    <x v="1"/>
  </r>
  <r>
    <x v="20"/>
    <s v="Industry"/>
    <x v="9"/>
    <m/>
    <x v="9"/>
    <s v="-"/>
    <n v="0"/>
    <n v="0"/>
    <s v="."/>
    <n v="0"/>
    <n v="0"/>
    <n v="0"/>
    <n v="0"/>
    <n v="0"/>
    <s v="."/>
    <n v="0"/>
    <s v="."/>
    <n v="0"/>
    <n v="0"/>
    <n v="0"/>
    <n v="0"/>
    <n v="0"/>
    <s v="."/>
    <n v="0"/>
    <s v="."/>
    <n v="0"/>
    <n v="0"/>
    <n v="0"/>
    <n v="0"/>
    <s v="."/>
    <e v="#N/A"/>
    <s v="."/>
    <x v="1"/>
  </r>
  <r>
    <x v="20"/>
    <s v="Industry"/>
    <x v="9"/>
    <m/>
    <x v="10"/>
    <s v="-"/>
    <n v="0"/>
    <n v="0"/>
    <s v="."/>
    <n v="0"/>
    <n v="0"/>
    <n v="0"/>
    <n v="0"/>
    <n v="0"/>
    <s v="."/>
    <n v="0"/>
    <s v="."/>
    <n v="0"/>
    <n v="0"/>
    <n v="0"/>
    <n v="0"/>
    <n v="0"/>
    <s v="."/>
    <n v="0"/>
    <s v="."/>
    <n v="0"/>
    <n v="0"/>
    <n v="0"/>
    <n v="0"/>
    <s v="."/>
    <e v="#N/A"/>
    <s v="."/>
    <x v="1"/>
  </r>
  <r>
    <x v="20"/>
    <s v="Industry"/>
    <x v="9"/>
    <m/>
    <x v="11"/>
    <n v="0.40937600000000002"/>
    <n v="-0.39386056083333337"/>
    <n v="1.551543916666666E-2"/>
    <s v="."/>
    <n v="0"/>
    <n v="1.551543916666666E-2"/>
    <n v="6.1521594444444404E-3"/>
    <n v="9.3632797222222199E-3"/>
    <n v="6.1521594444444404E-3"/>
    <s v="."/>
    <n v="0"/>
    <s v="."/>
    <n v="0"/>
    <n v="0"/>
    <n v="0"/>
    <n v="0"/>
    <n v="0"/>
    <s v="."/>
    <n v="9.3632797222222199E-3"/>
    <s v="."/>
    <n v="0"/>
    <n v="0"/>
    <n v="0"/>
    <n v="0"/>
    <s v="."/>
    <e v="#N/A"/>
    <s v="."/>
    <x v="1"/>
  </r>
  <r>
    <x v="20"/>
    <s v="Industry"/>
    <x v="9"/>
    <m/>
    <x v="12"/>
    <n v="5.8149999999999999E-3"/>
    <n v="2.7777777994453245E-10"/>
    <n v="5.8150002777777798E-3"/>
    <s v="."/>
    <n v="0"/>
    <n v="5.8150002777777798E-3"/>
    <n v="5.8150002777777798E-3"/>
    <n v="0"/>
    <n v="3.5355802777777799E-3"/>
    <s v="."/>
    <n v="0"/>
    <s v="."/>
    <n v="2.2794199999999999E-3"/>
    <n v="2.2794199999999999E-3"/>
    <n v="0"/>
    <n v="0"/>
    <n v="0"/>
    <s v="."/>
    <n v="0"/>
    <s v="."/>
    <n v="0"/>
    <n v="0"/>
    <n v="0"/>
    <n v="0"/>
    <s v="."/>
    <e v="#N/A"/>
    <s v="."/>
    <x v="1"/>
  </r>
  <r>
    <x v="20"/>
    <s v="Industry"/>
    <x v="9"/>
    <m/>
    <x v="13"/>
    <n v="0"/>
    <n v="0"/>
    <n v="0"/>
    <s v="."/>
    <n v="0"/>
    <n v="0"/>
    <n v="0"/>
    <n v="0"/>
    <n v="0"/>
    <s v="."/>
    <n v="0"/>
    <s v="."/>
    <n v="0"/>
    <n v="0"/>
    <n v="0"/>
    <n v="0"/>
    <n v="0"/>
    <s v="."/>
    <n v="0"/>
    <s v="."/>
    <n v="0"/>
    <n v="0"/>
    <n v="0"/>
    <n v="0"/>
    <s v="."/>
    <e v="#N/A"/>
    <s v="."/>
    <x v="1"/>
  </r>
  <r>
    <x v="20"/>
    <s v="Industry"/>
    <x v="9"/>
    <m/>
    <x v="14"/>
    <n v="0"/>
    <n v="0"/>
    <n v="0"/>
    <s v="."/>
    <n v="0"/>
    <n v="0"/>
    <n v="0"/>
    <n v="0"/>
    <n v="0"/>
    <s v="."/>
    <n v="0"/>
    <s v="."/>
    <n v="0"/>
    <n v="0"/>
    <n v="0"/>
    <n v="0"/>
    <n v="0"/>
    <s v="."/>
    <n v="0"/>
    <s v="."/>
    <n v="0"/>
    <n v="0"/>
    <n v="0"/>
    <n v="0"/>
    <s v="."/>
    <e v="#N/A"/>
    <s v="."/>
    <x v="1"/>
  </r>
  <r>
    <x v="21"/>
    <s v="Industry"/>
    <x v="1"/>
    <m/>
    <x v="1"/>
    <n v="9.6249880000000001"/>
    <n v="-1.292269347499996"/>
    <n v="8.3327186525000041"/>
    <s v="."/>
    <n v="0"/>
    <n v="8.3327186525000041"/>
    <n v="8.2009531816666712"/>
    <n v="0.13176547083333334"/>
    <n v="1.4434613186111114"/>
    <s v="."/>
    <n v="0"/>
    <s v="."/>
    <n v="6.7574918630555603"/>
    <n v="0.48935864972222198"/>
    <n v="3.0010239811111159"/>
    <n v="1.0296609677777799"/>
    <n v="2.2374482644444429"/>
    <s v="."/>
    <n v="1.4299564999999997E-2"/>
    <s v="."/>
    <n v="0.11746590583333336"/>
    <n v="9.7897055555555492E-4"/>
    <n v="3.0281233888888901E-2"/>
    <n v="8.6205701388888903E-2"/>
    <s v="."/>
    <e v="#N/A"/>
    <s v="."/>
    <x v="1"/>
  </r>
  <r>
    <x v="21"/>
    <s v="Industry"/>
    <x v="1"/>
    <m/>
    <x v="2"/>
    <n v="0.61755300000000002"/>
    <n v="-1.1630005555549605E-3"/>
    <n v="0.61638999944444506"/>
    <s v="."/>
    <n v="0"/>
    <n v="0.61638999944444506"/>
    <n v="0.61638999944444506"/>
    <n v="0"/>
    <n v="5.26258108333333E-2"/>
    <s v="."/>
    <n v="0"/>
    <s v="."/>
    <n v="0.56376418861111177"/>
    <n v="4.14105611111112E-3"/>
    <n v="7.7243576944444406E-2"/>
    <n v="3.5456735833333301E-2"/>
    <n v="0.44692281972222297"/>
    <s v="."/>
    <n v="0"/>
    <s v="."/>
    <n v="0"/>
    <n v="0"/>
    <n v="0"/>
    <n v="0"/>
    <s v="."/>
    <e v="#N/A"/>
    <s v="."/>
    <x v="1"/>
  </r>
  <r>
    <x v="21"/>
    <s v="Industry"/>
    <x v="1"/>
    <m/>
    <x v="3"/>
    <n v="0.62336800000000003"/>
    <n v="-1.1630002777776038E-3"/>
    <n v="0.62220499972222243"/>
    <s v="."/>
    <n v="0"/>
    <n v="0.62220499972222243"/>
    <n v="0.62220499972222243"/>
    <n v="0"/>
    <n v="0.29245808166666698"/>
    <s v="."/>
    <n v="0"/>
    <s v="."/>
    <n v="0.32974691805555545"/>
    <n v="2.89547466666666E-2"/>
    <n v="0.17829586083333329"/>
    <n v="5.9915142222222197E-2"/>
    <n v="6.2581168333333298E-2"/>
    <s v="."/>
    <n v="0"/>
    <s v="."/>
    <n v="0"/>
    <n v="0"/>
    <n v="0"/>
    <n v="0"/>
    <s v="."/>
    <e v="#N/A"/>
    <s v="."/>
    <x v="1"/>
  </r>
  <r>
    <x v="21"/>
    <s v="Industry"/>
    <x v="1"/>
    <m/>
    <x v="4"/>
    <n v="2.1108449999999999"/>
    <n v="-1.1630002777769377E-3"/>
    <n v="2.1096819997222229"/>
    <s v="."/>
    <n v="0"/>
    <n v="2.1096819997222229"/>
    <n v="2.1096819997222229"/>
    <n v="0"/>
    <n v="0.99249771472222204"/>
    <s v="."/>
    <n v="0"/>
    <s v="."/>
    <n v="1.1171842850000009"/>
    <n v="4.9617538888888802E-3"/>
    <n v="0.31847571777777806"/>
    <n v="0.110441103055556"/>
    <n v="0.68330571027777798"/>
    <s v="."/>
    <n v="0"/>
    <s v="."/>
    <n v="0"/>
    <n v="0"/>
    <n v="0"/>
    <n v="0"/>
    <s v="."/>
    <e v="#N/A"/>
    <s v="."/>
    <x v="1"/>
  </r>
  <r>
    <x v="21"/>
    <s v="Industry"/>
    <x v="1"/>
    <m/>
    <x v="5"/>
    <n v="0.12792999999999999"/>
    <n v="2.3259999999999947E-3"/>
    <n v="0.13025599999999998"/>
    <s v="."/>
    <n v="0"/>
    <n v="0.13025599999999998"/>
    <n v="0.13025599999999998"/>
    <n v="0"/>
    <n v="0"/>
    <s v="."/>
    <n v="0"/>
    <s v="."/>
    <n v="0.13025599999999998"/>
    <n v="3.36373177777778E-2"/>
    <n v="4.9104900555555497E-2"/>
    <n v="1.54822311111111E-2"/>
    <n v="3.203155055555558E-2"/>
    <s v="."/>
    <n v="0"/>
    <s v="."/>
    <n v="0"/>
    <n v="0"/>
    <n v="0"/>
    <n v="0"/>
    <s v="."/>
    <e v="#N/A"/>
    <s v="."/>
    <x v="1"/>
  </r>
  <r>
    <x v="21"/>
    <s v="Industry"/>
    <x v="1"/>
    <m/>
    <x v="6"/>
    <n v="3.434339"/>
    <n v="8.8817841970012523E-16"/>
    <n v="3.4343390000000009"/>
    <s v="."/>
    <n v="0"/>
    <n v="3.4343390000000009"/>
    <n v="3.4343390000000009"/>
    <n v="0"/>
    <n v="0"/>
    <s v="."/>
    <n v="0"/>
    <s v="."/>
    <n v="3.4343390000000009"/>
    <n v="0.345443623333334"/>
    <n v="2.2746001516666672"/>
    <n v="0.75312357527777796"/>
    <n v="6.11716497222222E-2"/>
    <s v="."/>
    <n v="0"/>
    <s v="."/>
    <n v="0"/>
    <n v="0"/>
    <n v="0"/>
    <n v="0"/>
    <s v="."/>
    <e v="#N/A"/>
    <s v="."/>
    <x v="1"/>
  </r>
  <r>
    <x v="21"/>
    <s v="Industry"/>
    <x v="1"/>
    <m/>
    <x v="7"/>
    <n v="0"/>
    <n v="0"/>
    <n v="0"/>
    <s v="."/>
    <n v="0"/>
    <n v="0"/>
    <n v="0"/>
    <n v="0"/>
    <n v="0"/>
    <s v="."/>
    <n v="0"/>
    <s v="."/>
    <n v="0"/>
    <n v="0"/>
    <n v="0"/>
    <n v="0"/>
    <n v="0"/>
    <s v="."/>
    <n v="0"/>
    <s v="."/>
    <n v="0"/>
    <n v="0"/>
    <n v="0"/>
    <n v="0"/>
    <s v="."/>
    <e v="#N/A"/>
    <s v="."/>
    <x v="1"/>
  </r>
  <r>
    <x v="21"/>
    <s v="Industry"/>
    <x v="1"/>
    <m/>
    <x v="8"/>
    <n v="0"/>
    <n v="0"/>
    <n v="0"/>
    <s v="."/>
    <n v="0"/>
    <n v="0"/>
    <n v="0"/>
    <n v="0"/>
    <n v="0"/>
    <s v="."/>
    <n v="0"/>
    <s v="."/>
    <n v="0"/>
    <n v="0"/>
    <n v="0"/>
    <n v="0"/>
    <n v="0"/>
    <s v="."/>
    <n v="0"/>
    <s v="."/>
    <n v="0"/>
    <n v="0"/>
    <n v="0"/>
    <n v="0"/>
    <s v="."/>
    <e v="#N/A"/>
    <s v="."/>
    <x v="1"/>
  </r>
  <r>
    <x v="21"/>
    <s v="Industry"/>
    <x v="1"/>
    <m/>
    <x v="9"/>
    <s v="-"/>
    <n v="0"/>
    <n v="0"/>
    <s v="."/>
    <n v="0"/>
    <n v="0"/>
    <n v="0"/>
    <n v="0"/>
    <n v="0"/>
    <s v="."/>
    <n v="0"/>
    <s v="."/>
    <n v="0"/>
    <n v="0"/>
    <n v="0"/>
    <n v="0"/>
    <n v="0"/>
    <s v="."/>
    <n v="0"/>
    <s v="."/>
    <n v="0"/>
    <n v="0"/>
    <n v="0"/>
    <n v="0"/>
    <s v="."/>
    <e v="#N/A"/>
    <s v="."/>
    <x v="1"/>
  </r>
  <r>
    <x v="21"/>
    <s v="Industry"/>
    <x v="1"/>
    <m/>
    <x v="10"/>
    <s v="-"/>
    <n v="0"/>
    <n v="0"/>
    <s v="."/>
    <n v="0"/>
    <n v="0"/>
    <n v="0"/>
    <n v="0"/>
    <n v="0"/>
    <s v="."/>
    <n v="0"/>
    <s v="."/>
    <n v="0"/>
    <n v="0"/>
    <n v="0"/>
    <n v="0"/>
    <n v="0"/>
    <s v="."/>
    <n v="0"/>
    <s v="."/>
    <n v="0"/>
    <n v="0"/>
    <n v="0"/>
    <n v="0"/>
    <s v="."/>
    <e v="#N/A"/>
    <s v="."/>
    <x v="1"/>
  </r>
  <r>
    <x v="21"/>
    <s v="Industry"/>
    <x v="1"/>
    <m/>
    <x v="11"/>
    <n v="1.993382"/>
    <n v="-1.2945953472222227"/>
    <n v="0.69878665277777741"/>
    <s v="."/>
    <n v="0"/>
    <n v="0.69878665277777741"/>
    <n v="0.56702118194444406"/>
    <n v="0.13176547083333334"/>
    <n v="4.8083209166666703E-2"/>
    <s v="."/>
    <n v="0"/>
    <s v="."/>
    <n v="0.51893797277777731"/>
    <n v="1.9239747222222245E-3"/>
    <n v="1.2822989999999989E-2"/>
    <n v="1.3209088333333299E-2"/>
    <n v="0.49098191972222183"/>
    <s v="."/>
    <n v="1.4299565E-2"/>
    <s v="."/>
    <n v="0.11746590583333336"/>
    <n v="9.7897055555555492E-4"/>
    <n v="3.0281233888888901E-2"/>
    <n v="8.6205701388888903E-2"/>
    <s v="."/>
    <e v="#N/A"/>
    <s v="."/>
    <x v="1"/>
  </r>
  <r>
    <x v="21"/>
    <s v="Industry"/>
    <x v="1"/>
    <m/>
    <x v="12"/>
    <n v="7.2106000000000003E-2"/>
    <n v="1.1629999999999696E-3"/>
    <n v="7.3268999999999973E-2"/>
    <s v="."/>
    <n v="0"/>
    <n v="7.3268999999999973E-2"/>
    <n v="7.3268999999999973E-2"/>
    <n v="0"/>
    <n v="5.7796502222222199E-2"/>
    <s v="."/>
    <n v="0"/>
    <s v="."/>
    <n v="1.547249777777778E-2"/>
    <n v="1.547249777777778E-2"/>
    <n v="0"/>
    <n v="0"/>
    <n v="0"/>
    <s v="."/>
    <n v="0"/>
    <s v="."/>
    <n v="0"/>
    <n v="0"/>
    <n v="0"/>
    <n v="0"/>
    <s v="."/>
    <e v="#N/A"/>
    <s v="."/>
    <x v="1"/>
  </r>
  <r>
    <x v="21"/>
    <s v="Industry"/>
    <x v="1"/>
    <m/>
    <x v="13"/>
    <n v="0.64779100000000001"/>
    <n v="5.5555593458933572E-10"/>
    <n v="0.64779100055555594"/>
    <s v="."/>
    <n v="0"/>
    <n v="0.64779100055555594"/>
    <n v="0.64779100055555594"/>
    <n v="0"/>
    <n v="0"/>
    <s v="."/>
    <n v="0"/>
    <s v="."/>
    <n v="0.64779100055555594"/>
    <n v="5.4823679444444398E-2"/>
    <n v="9.0480783333333301E-2"/>
    <n v="4.20330922222222E-2"/>
    <n v="0.46045344555555601"/>
    <s v="."/>
    <n v="0"/>
    <s v="."/>
    <n v="0"/>
    <n v="0"/>
    <n v="0"/>
    <n v="0"/>
    <s v="."/>
    <e v="#N/A"/>
    <s v="."/>
    <x v="1"/>
  </r>
  <r>
    <x v="21"/>
    <s v="Industry"/>
    <x v="1"/>
    <m/>
    <x v="14"/>
    <n v="0"/>
    <n v="0"/>
    <n v="0"/>
    <s v="."/>
    <n v="0"/>
    <n v="0"/>
    <n v="0"/>
    <n v="0"/>
    <n v="0"/>
    <s v="."/>
    <n v="0"/>
    <s v="."/>
    <n v="0"/>
    <n v="0"/>
    <n v="0"/>
    <n v="0"/>
    <n v="0"/>
    <s v="."/>
    <n v="0"/>
    <s v="."/>
    <n v="0"/>
    <n v="0"/>
    <n v="0"/>
    <n v="0"/>
    <s v="."/>
    <e v="#N/A"/>
    <s v="."/>
    <x v="1"/>
  </r>
  <r>
    <x v="21"/>
    <s v="Industry"/>
    <x v="2"/>
    <m/>
    <x v="1"/>
    <n v="0.95831200000000005"/>
    <n v="1.1437099722222288E-2"/>
    <n v="0.96974909972222234"/>
    <s v="."/>
    <n v="0"/>
    <n v="0.96974909972222234"/>
    <n v="0.96941800000000011"/>
    <n v="3.3109972222222198E-4"/>
    <n v="3.6011456388888863E-2"/>
    <s v="."/>
    <n v="0"/>
    <s v="."/>
    <n v="0.93340654361111119"/>
    <n v="1.9239747222222245E-3"/>
    <n v="2.2089125000000001E-3"/>
    <n v="2.2089125000000001E-3"/>
    <n v="0.92706474388888893"/>
    <s v="."/>
    <n v="3.3109972222222198E-4"/>
    <s v="."/>
    <n v="0"/>
    <n v="0"/>
    <n v="0"/>
    <n v="0"/>
    <s v="."/>
    <e v="#N/A"/>
    <s v="."/>
    <x v="1"/>
  </r>
  <r>
    <x v="21"/>
    <s v="Industry"/>
    <x v="2"/>
    <m/>
    <x v="2"/>
    <n v="7.0942999999999992E-2"/>
    <n v="-2.7755575615628914E-17"/>
    <n v="7.0942999999999964E-2"/>
    <s v="."/>
    <n v="0"/>
    <n v="7.0942999999999964E-2"/>
    <n v="7.0942999999999964E-2"/>
    <n v="0"/>
    <n v="1.9291583333333299E-3"/>
    <s v="."/>
    <n v="0"/>
    <s v="."/>
    <n v="6.9013841666666631E-2"/>
    <n v="0"/>
    <n v="0"/>
    <n v="0"/>
    <n v="6.9013841666666631E-2"/>
    <s v="."/>
    <n v="0"/>
    <s v="."/>
    <n v="0"/>
    <n v="0"/>
    <n v="0"/>
    <n v="0"/>
    <s v="."/>
    <e v="#N/A"/>
    <s v="."/>
    <x v="1"/>
  </r>
  <r>
    <x v="21"/>
    <s v="Industry"/>
    <x v="2"/>
    <m/>
    <x v="3"/>
    <n v="0"/>
    <n v="0"/>
    <n v="0"/>
    <s v="."/>
    <n v="0"/>
    <n v="0"/>
    <n v="0"/>
    <n v="0"/>
    <n v="0"/>
    <s v="."/>
    <n v="0"/>
    <s v="."/>
    <n v="0"/>
    <n v="0"/>
    <n v="0"/>
    <n v="0"/>
    <n v="0"/>
    <s v="."/>
    <n v="0"/>
    <s v="."/>
    <n v="0"/>
    <n v="0"/>
    <n v="0"/>
    <n v="0"/>
    <s v="."/>
    <e v="#N/A"/>
    <s v="."/>
    <x v="1"/>
  </r>
  <r>
    <x v="21"/>
    <s v="Industry"/>
    <x v="2"/>
    <m/>
    <x v="4"/>
    <n v="0.40123500000000001"/>
    <n v="3.3306690738754696E-16"/>
    <n v="0.40123500000000034"/>
    <s v="."/>
    <n v="0"/>
    <n v="0.40123500000000034"/>
    <n v="0.40123500000000034"/>
    <n v="0"/>
    <n v="3.3287157222222197E-2"/>
    <s v="."/>
    <n v="0"/>
    <s v="."/>
    <n v="0.36794784277777814"/>
    <n v="0"/>
    <n v="0"/>
    <n v="0"/>
    <n v="0.36794784277777814"/>
    <s v="."/>
    <n v="0"/>
    <s v="."/>
    <n v="0"/>
    <n v="0"/>
    <n v="0"/>
    <n v="0"/>
    <s v="."/>
    <e v="#N/A"/>
    <s v="."/>
    <x v="1"/>
  </r>
  <r>
    <x v="21"/>
    <s v="Industry"/>
    <x v="2"/>
    <m/>
    <x v="5"/>
    <n v="0"/>
    <n v="0"/>
    <n v="0"/>
    <s v="."/>
    <n v="0"/>
    <n v="0"/>
    <n v="0"/>
    <n v="0"/>
    <n v="0"/>
    <s v="."/>
    <n v="0"/>
    <s v="."/>
    <n v="0"/>
    <n v="0"/>
    <n v="0"/>
    <n v="0"/>
    <n v="0"/>
    <s v="."/>
    <n v="0"/>
    <s v="."/>
    <n v="0"/>
    <n v="0"/>
    <n v="0"/>
    <n v="0"/>
    <s v="."/>
    <e v="#N/A"/>
    <s v="."/>
    <x v="1"/>
  </r>
  <r>
    <x v="21"/>
    <s v="Industry"/>
    <x v="2"/>
    <m/>
    <x v="6"/>
    <n v="0"/>
    <n v="0"/>
    <n v="0"/>
    <s v="."/>
    <n v="0"/>
    <n v="0"/>
    <n v="0"/>
    <n v="0"/>
    <n v="0"/>
    <s v="."/>
    <n v="0"/>
    <s v="."/>
    <n v="0"/>
    <n v="0"/>
    <n v="0"/>
    <n v="0"/>
    <n v="0"/>
    <s v="."/>
    <n v="0"/>
    <s v="."/>
    <n v="0"/>
    <n v="0"/>
    <n v="0"/>
    <n v="0"/>
    <s v="."/>
    <e v="#N/A"/>
    <s v="."/>
    <x v="1"/>
  </r>
  <r>
    <x v="21"/>
    <s v="Industry"/>
    <x v="2"/>
    <m/>
    <x v="7"/>
    <n v="0"/>
    <n v="0"/>
    <n v="0"/>
    <s v="."/>
    <n v="0"/>
    <n v="0"/>
    <n v="0"/>
    <n v="0"/>
    <n v="0"/>
    <s v="."/>
    <n v="0"/>
    <s v="."/>
    <n v="0"/>
    <n v="0"/>
    <n v="0"/>
    <n v="0"/>
    <n v="0"/>
    <s v="."/>
    <n v="0"/>
    <s v="."/>
    <n v="0"/>
    <n v="0"/>
    <n v="0"/>
    <n v="0"/>
    <s v="."/>
    <e v="#N/A"/>
    <s v="."/>
    <x v="1"/>
  </r>
  <r>
    <x v="21"/>
    <s v="Industry"/>
    <x v="2"/>
    <m/>
    <x v="8"/>
    <n v="0"/>
    <n v="0"/>
    <n v="0"/>
    <s v="."/>
    <n v="0"/>
    <n v="0"/>
    <n v="0"/>
    <n v="0"/>
    <n v="0"/>
    <s v="."/>
    <n v="0"/>
    <s v="."/>
    <n v="0"/>
    <n v="0"/>
    <n v="0"/>
    <n v="0"/>
    <n v="0"/>
    <s v="."/>
    <n v="0"/>
    <s v="."/>
    <n v="0"/>
    <n v="0"/>
    <n v="0"/>
    <n v="0"/>
    <s v="."/>
    <e v="#N/A"/>
    <s v="."/>
    <x v="1"/>
  </r>
  <r>
    <x v="21"/>
    <s v="Industry"/>
    <x v="2"/>
    <m/>
    <x v="9"/>
    <s v="-"/>
    <n v="0"/>
    <n v="0"/>
    <s v="."/>
    <n v="0"/>
    <n v="0"/>
    <n v="0"/>
    <n v="0"/>
    <n v="0"/>
    <s v="."/>
    <n v="0"/>
    <s v="."/>
    <n v="0"/>
    <n v="0"/>
    <n v="0"/>
    <n v="0"/>
    <n v="0"/>
    <s v="."/>
    <n v="0"/>
    <s v="."/>
    <n v="0"/>
    <n v="0"/>
    <n v="0"/>
    <n v="0"/>
    <s v="."/>
    <e v="#N/A"/>
    <s v="."/>
    <x v="1"/>
  </r>
  <r>
    <x v="21"/>
    <s v="Industry"/>
    <x v="2"/>
    <m/>
    <x v="10"/>
    <s v="-"/>
    <n v="0"/>
    <n v="0"/>
    <s v="."/>
    <n v="0"/>
    <n v="0"/>
    <n v="0"/>
    <n v="0"/>
    <n v="0"/>
    <s v="."/>
    <n v="0"/>
    <s v="."/>
    <n v="0"/>
    <n v="0"/>
    <n v="0"/>
    <n v="0"/>
    <n v="0"/>
    <s v="."/>
    <n v="0"/>
    <s v="."/>
    <n v="0"/>
    <n v="0"/>
    <n v="0"/>
    <n v="0"/>
    <s v="."/>
    <e v="#N/A"/>
    <s v="."/>
    <x v="1"/>
  </r>
  <r>
    <x v="21"/>
    <s v="Industry"/>
    <x v="2"/>
    <m/>
    <x v="11"/>
    <n v="0.48613399999999996"/>
    <n v="1.1437099722221789E-2"/>
    <n v="0.49757109972222174"/>
    <s v="."/>
    <n v="0"/>
    <n v="0.49757109972222174"/>
    <n v="0.49723999999999952"/>
    <n v="3.3109972222222198E-4"/>
    <n v="7.9514083333333296E-4"/>
    <s v="."/>
    <n v="0"/>
    <s v="."/>
    <n v="0.4964448591666662"/>
    <n v="1.9239747222222245E-3"/>
    <n v="2.2089125000000001E-3"/>
    <n v="2.2089125000000001E-3"/>
    <n v="0.49010305944444399"/>
    <s v="."/>
    <n v="3.3109972222222198E-4"/>
    <s v="."/>
    <n v="0"/>
    <n v="0"/>
    <n v="0"/>
    <n v="0"/>
    <s v="."/>
    <e v="#N/A"/>
    <s v="."/>
    <x v="1"/>
  </r>
  <r>
    <x v="21"/>
    <s v="Industry"/>
    <x v="2"/>
    <m/>
    <x v="12"/>
    <n v="0"/>
    <n v="0"/>
    <n v="0"/>
    <s v="."/>
    <n v="0"/>
    <n v="0"/>
    <n v="0"/>
    <n v="0"/>
    <n v="0"/>
    <s v="."/>
    <n v="0"/>
    <s v="."/>
    <n v="0"/>
    <n v="0"/>
    <n v="0"/>
    <n v="0"/>
    <n v="0"/>
    <s v="."/>
    <n v="0"/>
    <s v="."/>
    <n v="0"/>
    <n v="0"/>
    <n v="0"/>
    <n v="0"/>
    <s v="."/>
    <e v="#N/A"/>
    <s v="."/>
    <x v="1"/>
  </r>
  <r>
    <x v="21"/>
    <s v="Industry"/>
    <x v="2"/>
    <m/>
    <x v="13"/>
    <n v="0"/>
    <n v="0"/>
    <n v="0"/>
    <s v="."/>
    <n v="0"/>
    <n v="0"/>
    <n v="0"/>
    <n v="0"/>
    <n v="0"/>
    <s v="."/>
    <n v="0"/>
    <s v="."/>
    <n v="0"/>
    <n v="0"/>
    <n v="0"/>
    <n v="0"/>
    <n v="0"/>
    <s v="."/>
    <n v="0"/>
    <s v="."/>
    <n v="0"/>
    <n v="0"/>
    <n v="0"/>
    <n v="0"/>
    <s v="."/>
    <e v="#N/A"/>
    <s v="."/>
    <x v="1"/>
  </r>
  <r>
    <x v="21"/>
    <s v="Industry"/>
    <x v="2"/>
    <m/>
    <x v="14"/>
    <n v="0"/>
    <n v="0"/>
    <n v="0"/>
    <s v="."/>
    <n v="0"/>
    <n v="0"/>
    <n v="0"/>
    <n v="0"/>
    <n v="0"/>
    <s v="."/>
    <n v="0"/>
    <s v="."/>
    <n v="0"/>
    <n v="0"/>
    <n v="0"/>
    <n v="0"/>
    <n v="0"/>
    <s v="."/>
    <n v="0"/>
    <s v="."/>
    <n v="0"/>
    <n v="0"/>
    <n v="0"/>
    <n v="0"/>
    <s v="."/>
    <e v="#N/A"/>
    <s v="."/>
    <x v="1"/>
  </r>
  <r>
    <x v="21"/>
    <s v="Industry"/>
    <x v="3"/>
    <m/>
    <x v="1"/>
    <n v="0.27911999999999998"/>
    <n v="-6.5237880833333289E-2"/>
    <n v="0.21388211916666669"/>
    <s v="."/>
    <n v="0"/>
    <n v="0.21388211916666669"/>
    <n v="0.20996118472222225"/>
    <n v="3.9209344444444466E-3"/>
    <n v="6.9167421111111127E-2"/>
    <s v="."/>
    <n v="0"/>
    <s v="."/>
    <n v="0.14079376361111112"/>
    <n v="6.2922438888888804E-3"/>
    <n v="2.1581004166666678E-2"/>
    <n v="7.1936680555555596E-3"/>
    <n v="0.1057268475"/>
    <s v="."/>
    <n v="6.5769916666666699E-4"/>
    <s v="."/>
    <n v="3.2632352777777797E-3"/>
    <n v="9.7897055555555492E-4"/>
    <n v="1.3052941666666701E-3"/>
    <n v="9.7897055555555492E-4"/>
    <s v="."/>
    <e v="#N/A"/>
    <s v="."/>
    <x v="1"/>
  </r>
  <r>
    <x v="21"/>
    <s v="Industry"/>
    <x v="3"/>
    <m/>
    <x v="2"/>
    <n v="0"/>
    <n v="0"/>
    <n v="0"/>
    <s v="."/>
    <n v="0"/>
    <n v="0"/>
    <n v="0"/>
    <n v="0"/>
    <n v="0"/>
    <s v="."/>
    <n v="0"/>
    <s v="."/>
    <n v="0"/>
    <n v="0"/>
    <n v="0"/>
    <n v="0"/>
    <n v="0"/>
    <s v="."/>
    <n v="0"/>
    <s v="."/>
    <n v="0"/>
    <n v="0"/>
    <n v="0"/>
    <n v="0"/>
    <s v="."/>
    <e v="#N/A"/>
    <s v="."/>
    <x v="1"/>
  </r>
  <r>
    <x v="21"/>
    <s v="Industry"/>
    <x v="3"/>
    <m/>
    <x v="3"/>
    <n v="0"/>
    <n v="0"/>
    <n v="0"/>
    <s v="."/>
    <n v="0"/>
    <n v="0"/>
    <n v="0"/>
    <n v="0"/>
    <n v="0"/>
    <s v="."/>
    <n v="0"/>
    <s v="."/>
    <n v="0"/>
    <n v="0"/>
    <n v="0"/>
    <n v="0"/>
    <n v="0"/>
    <s v="."/>
    <n v="0"/>
    <s v="."/>
    <n v="0"/>
    <n v="0"/>
    <n v="0"/>
    <n v="0"/>
    <s v="."/>
    <e v="#N/A"/>
    <s v="."/>
    <x v="1"/>
  </r>
  <r>
    <x v="21"/>
    <s v="Industry"/>
    <x v="3"/>
    <m/>
    <x v="4"/>
    <n v="0.102344"/>
    <n v="-2.7777770361669951E-10"/>
    <n v="0.1023439997222223"/>
    <s v="."/>
    <n v="0"/>
    <n v="0.1023439997222223"/>
    <n v="0.1023439997222223"/>
    <n v="0"/>
    <n v="6.5163562777777795E-2"/>
    <s v="."/>
    <n v="0"/>
    <s v="."/>
    <n v="3.7180436944444499E-2"/>
    <n v="0"/>
    <n v="5.96566583333334E-3"/>
    <n v="1.9885552777777799E-3"/>
    <n v="2.9226215833333378E-2"/>
    <s v="."/>
    <n v="0"/>
    <s v="."/>
    <n v="0"/>
    <n v="0"/>
    <n v="0"/>
    <n v="0"/>
    <s v="."/>
    <e v="#N/A"/>
    <s v="."/>
    <x v="1"/>
  </r>
  <r>
    <x v="21"/>
    <s v="Industry"/>
    <x v="3"/>
    <m/>
    <x v="5"/>
    <n v="3.8378999999999996E-2"/>
    <n v="-2.7777774525006294E-10"/>
    <n v="3.8378999722222251E-2"/>
    <s v="."/>
    <n v="0"/>
    <n v="3.8378999722222251E-2"/>
    <n v="3.8378999722222251E-2"/>
    <n v="0"/>
    <n v="0"/>
    <s v="."/>
    <n v="0"/>
    <s v="."/>
    <n v="3.8378999722222251E-2"/>
    <n v="1.8835938888888881E-3"/>
    <n v="5.8557516666666604E-3"/>
    <n v="1.9519172222222201E-3"/>
    <n v="2.8687736944444479E-2"/>
    <s v="."/>
    <n v="0"/>
    <s v="."/>
    <n v="0"/>
    <n v="0"/>
    <n v="0"/>
    <n v="0"/>
    <s v="."/>
    <e v="#N/A"/>
    <s v="."/>
    <x v="1"/>
  </r>
  <r>
    <x v="21"/>
    <s v="Industry"/>
    <x v="3"/>
    <m/>
    <x v="6"/>
    <n v="6.3964999999999994E-2"/>
    <n v="-5.5555553213348929E-10"/>
    <n v="6.3964999444444462E-2"/>
    <s v="."/>
    <n v="0"/>
    <n v="6.3964999444444462E-2"/>
    <n v="6.3964999444444462E-2"/>
    <n v="0"/>
    <n v="0"/>
    <s v="."/>
    <n v="0"/>
    <s v="."/>
    <n v="6.3964999444444462E-2"/>
    <n v="3.1393233333333399E-3"/>
    <n v="9.7595858333333393E-3"/>
    <n v="3.2531952777777799E-3"/>
    <n v="4.7812895000000001E-2"/>
    <s v="."/>
    <n v="0"/>
    <s v="."/>
    <n v="0"/>
    <n v="0"/>
    <n v="0"/>
    <n v="0"/>
    <s v="."/>
    <e v="#N/A"/>
    <s v="."/>
    <x v="1"/>
  </r>
  <r>
    <x v="21"/>
    <s v="Industry"/>
    <x v="3"/>
    <m/>
    <x v="7"/>
    <n v="0"/>
    <n v="0"/>
    <n v="0"/>
    <s v="."/>
    <n v="0"/>
    <n v="0"/>
    <n v="0"/>
    <n v="0"/>
    <n v="0"/>
    <s v="."/>
    <n v="0"/>
    <s v="."/>
    <n v="0"/>
    <n v="0"/>
    <n v="0"/>
    <n v="0"/>
    <n v="0"/>
    <s v="."/>
    <n v="0"/>
    <s v="."/>
    <n v="0"/>
    <n v="0"/>
    <n v="0"/>
    <n v="0"/>
    <s v="."/>
    <e v="#N/A"/>
    <s v="."/>
    <x v="1"/>
  </r>
  <r>
    <x v="21"/>
    <s v="Industry"/>
    <x v="3"/>
    <m/>
    <x v="8"/>
    <n v="0"/>
    <n v="0"/>
    <n v="0"/>
    <s v="."/>
    <n v="0"/>
    <n v="0"/>
    <n v="0"/>
    <n v="0"/>
    <n v="0"/>
    <s v="."/>
    <n v="0"/>
    <s v="."/>
    <n v="0"/>
    <n v="0"/>
    <n v="0"/>
    <n v="0"/>
    <n v="0"/>
    <s v="."/>
    <n v="0"/>
    <s v="."/>
    <n v="0"/>
    <n v="0"/>
    <n v="0"/>
    <n v="0"/>
    <s v="."/>
    <e v="#N/A"/>
    <s v="."/>
    <x v="1"/>
  </r>
  <r>
    <x v="21"/>
    <s v="Industry"/>
    <x v="3"/>
    <m/>
    <x v="9"/>
    <s v="-"/>
    <n v="0"/>
    <n v="0"/>
    <s v="."/>
    <n v="0"/>
    <n v="0"/>
    <n v="0"/>
    <n v="0"/>
    <n v="0"/>
    <s v="."/>
    <n v="0"/>
    <s v="."/>
    <n v="0"/>
    <n v="0"/>
    <n v="0"/>
    <n v="0"/>
    <n v="0"/>
    <s v="."/>
    <n v="0"/>
    <s v="."/>
    <n v="0"/>
    <n v="0"/>
    <n v="0"/>
    <n v="0"/>
    <s v="."/>
    <e v="#N/A"/>
    <s v="."/>
    <x v="1"/>
  </r>
  <r>
    <x v="21"/>
    <s v="Industry"/>
    <x v="3"/>
    <m/>
    <x v="10"/>
    <s v="-"/>
    <n v="0"/>
    <n v="0"/>
    <s v="."/>
    <n v="0"/>
    <n v="0"/>
    <n v="0"/>
    <n v="0"/>
    <n v="0"/>
    <s v="."/>
    <n v="0"/>
    <s v="."/>
    <n v="0"/>
    <n v="0"/>
    <n v="0"/>
    <n v="0"/>
    <n v="0"/>
    <s v="."/>
    <n v="0"/>
    <s v="."/>
    <n v="0"/>
    <n v="0"/>
    <n v="0"/>
    <n v="0"/>
    <s v="."/>
    <e v="#N/A"/>
    <s v="."/>
    <x v="1"/>
  </r>
  <r>
    <x v="21"/>
    <s v="Industry"/>
    <x v="3"/>
    <m/>
    <x v="11"/>
    <n v="7.2106000000000003E-2"/>
    <n v="-6.6400880833333342E-2"/>
    <n v="5.7051191666666664E-3"/>
    <s v="."/>
    <n v="0"/>
    <n v="5.7051191666666664E-3"/>
    <n v="1.78418472222222E-3"/>
    <n v="3.9209344444444466E-3"/>
    <n v="1.78418472222222E-3"/>
    <s v="."/>
    <n v="0"/>
    <s v="."/>
    <n v="0"/>
    <n v="0"/>
    <n v="0"/>
    <n v="0"/>
    <n v="0"/>
    <s v="."/>
    <n v="6.5769916666666699E-4"/>
    <s v="."/>
    <n v="3.2632352777777797E-3"/>
    <n v="9.7897055555555492E-4"/>
    <n v="1.3052941666666701E-3"/>
    <n v="9.7897055555555492E-4"/>
    <s v="."/>
    <e v="#N/A"/>
    <s v="."/>
    <x v="1"/>
  </r>
  <r>
    <x v="21"/>
    <s v="Industry"/>
    <x v="3"/>
    <m/>
    <x v="12"/>
    <n v="3.4889999999999999E-3"/>
    <n v="-2.7777777994453245E-10"/>
    <n v="3.48899972222222E-3"/>
    <s v="."/>
    <n v="0"/>
    <n v="3.48899972222222E-3"/>
    <n v="3.48899972222222E-3"/>
    <n v="0"/>
    <n v="2.2196736111111102E-3"/>
    <s v="."/>
    <n v="0"/>
    <s v="."/>
    <n v="1.26932611111111E-3"/>
    <n v="1.26932611111111E-3"/>
    <n v="0"/>
    <n v="0"/>
    <n v="0"/>
    <s v="."/>
    <n v="0"/>
    <s v="."/>
    <n v="0"/>
    <n v="0"/>
    <n v="0"/>
    <n v="0"/>
    <s v="."/>
    <e v="#N/A"/>
    <s v="."/>
    <x v="1"/>
  </r>
  <r>
    <x v="21"/>
    <s v="Industry"/>
    <x v="3"/>
    <m/>
    <x v="13"/>
    <n v="0"/>
    <n v="0"/>
    <n v="0"/>
    <s v="."/>
    <n v="0"/>
    <n v="0"/>
    <n v="0"/>
    <n v="0"/>
    <n v="0"/>
    <s v="."/>
    <n v="0"/>
    <s v="."/>
    <n v="0"/>
    <n v="0"/>
    <n v="0"/>
    <n v="0"/>
    <n v="0"/>
    <s v="."/>
    <n v="0"/>
    <s v="."/>
    <n v="0"/>
    <n v="0"/>
    <n v="0"/>
    <n v="0"/>
    <s v="."/>
    <e v="#N/A"/>
    <s v="."/>
    <x v="1"/>
  </r>
  <r>
    <x v="21"/>
    <s v="Industry"/>
    <x v="3"/>
    <m/>
    <x v="14"/>
    <n v="0"/>
    <n v="0"/>
    <n v="0"/>
    <s v="."/>
    <n v="0"/>
    <n v="0"/>
    <n v="0"/>
    <n v="0"/>
    <n v="0"/>
    <s v="."/>
    <n v="0"/>
    <s v="."/>
    <n v="0"/>
    <n v="0"/>
    <n v="0"/>
    <n v="0"/>
    <n v="0"/>
    <s v="."/>
    <n v="0"/>
    <s v="."/>
    <n v="0"/>
    <n v="0"/>
    <n v="0"/>
    <n v="0"/>
    <s v="."/>
    <e v="#N/A"/>
    <s v="."/>
    <x v="1"/>
  </r>
  <r>
    <x v="21"/>
    <s v="Industry"/>
    <x v="4"/>
    <m/>
    <x v="1"/>
    <n v="4.8846000000000001E-2"/>
    <n v="-2.2532794444444504E-3"/>
    <n v="4.659272055555555E-2"/>
    <s v="."/>
    <n v="0"/>
    <n v="4.659272055555555E-2"/>
    <n v="4.6558453611111106E-2"/>
    <n v="3.4266944444444397E-5"/>
    <n v="3.7001652777777791E-3"/>
    <s v="."/>
    <n v="0"/>
    <s v="."/>
    <n v="4.2858288333333328E-2"/>
    <n v="2.1956622222222199E-3"/>
    <n v="1.1278053333333329E-2"/>
    <n v="3.7593511111111101E-3"/>
    <n v="2.562522166666667E-2"/>
    <s v="."/>
    <n v="3.4266944444444397E-5"/>
    <s v="."/>
    <n v="0"/>
    <n v="0"/>
    <n v="0"/>
    <n v="0"/>
    <s v="."/>
    <e v="#N/A"/>
    <s v="."/>
    <x v="1"/>
  </r>
  <r>
    <x v="21"/>
    <s v="Industry"/>
    <x v="4"/>
    <m/>
    <x v="2"/>
    <n v="0"/>
    <n v="0"/>
    <n v="0"/>
    <s v="."/>
    <n v="0"/>
    <n v="0"/>
    <n v="0"/>
    <n v="0"/>
    <n v="0"/>
    <s v="."/>
    <n v="0"/>
    <s v="."/>
    <n v="0"/>
    <n v="0"/>
    <n v="0"/>
    <n v="0"/>
    <n v="0"/>
    <s v="."/>
    <n v="0"/>
    <s v="."/>
    <n v="0"/>
    <n v="0"/>
    <n v="0"/>
    <n v="0"/>
    <s v="."/>
    <e v="#N/A"/>
    <s v="."/>
    <x v="1"/>
  </r>
  <r>
    <x v="21"/>
    <s v="Industry"/>
    <x v="4"/>
    <m/>
    <x v="3"/>
    <n v="0"/>
    <n v="0"/>
    <n v="0"/>
    <s v="."/>
    <n v="0"/>
    <n v="0"/>
    <n v="0"/>
    <n v="0"/>
    <n v="0"/>
    <s v="."/>
    <n v="0"/>
    <s v="."/>
    <n v="0"/>
    <n v="0"/>
    <n v="0"/>
    <n v="0"/>
    <n v="0"/>
    <s v="."/>
    <n v="0"/>
    <s v="."/>
    <n v="0"/>
    <n v="0"/>
    <n v="0"/>
    <n v="0"/>
    <s v="."/>
    <e v="#N/A"/>
    <s v="."/>
    <x v="1"/>
  </r>
  <r>
    <x v="21"/>
    <s v="Industry"/>
    <x v="4"/>
    <m/>
    <x v="4"/>
    <n v="4.6519999999999999E-2"/>
    <n v="-2.7777777994453245E-10"/>
    <n v="4.6519999722222219E-2"/>
    <s v="."/>
    <n v="0"/>
    <n v="4.6519999722222219E-2"/>
    <n v="4.6519999722222219E-2"/>
    <n v="0"/>
    <n v="3.6617113888888901E-3"/>
    <s v="."/>
    <n v="0"/>
    <s v="."/>
    <n v="4.2858288333333328E-2"/>
    <n v="2.1956622222222199E-3"/>
    <n v="1.1278053333333329E-2"/>
    <n v="3.7593511111111101E-3"/>
    <n v="2.562522166666667E-2"/>
    <s v="."/>
    <n v="0"/>
    <s v="."/>
    <n v="0"/>
    <n v="0"/>
    <n v="0"/>
    <n v="0"/>
    <s v="."/>
    <e v="#N/A"/>
    <s v="."/>
    <x v="1"/>
  </r>
  <r>
    <x v="21"/>
    <s v="Industry"/>
    <x v="4"/>
    <m/>
    <x v="5"/>
    <n v="0"/>
    <n v="0"/>
    <n v="0"/>
    <s v="."/>
    <n v="0"/>
    <n v="0"/>
    <n v="0"/>
    <n v="0"/>
    <n v="0"/>
    <s v="."/>
    <n v="0"/>
    <s v="."/>
    <n v="0"/>
    <n v="0"/>
    <n v="0"/>
    <n v="0"/>
    <n v="0"/>
    <s v="."/>
    <n v="0"/>
    <s v="."/>
    <n v="0"/>
    <n v="0"/>
    <n v="0"/>
    <n v="0"/>
    <s v="."/>
    <e v="#N/A"/>
    <s v="."/>
    <x v="1"/>
  </r>
  <r>
    <x v="21"/>
    <s v="Industry"/>
    <x v="4"/>
    <m/>
    <x v="6"/>
    <n v="0"/>
    <n v="0"/>
    <n v="0"/>
    <s v="."/>
    <n v="0"/>
    <n v="0"/>
    <n v="0"/>
    <n v="0"/>
    <n v="0"/>
    <s v="."/>
    <n v="0"/>
    <s v="."/>
    <n v="0"/>
    <n v="0"/>
    <n v="0"/>
    <n v="0"/>
    <n v="0"/>
    <s v="."/>
    <n v="0"/>
    <s v="."/>
    <n v="0"/>
    <n v="0"/>
    <n v="0"/>
    <n v="0"/>
    <s v="."/>
    <e v="#N/A"/>
    <s v="."/>
    <x v="1"/>
  </r>
  <r>
    <x v="21"/>
    <s v="Industry"/>
    <x v="4"/>
    <m/>
    <x v="7"/>
    <n v="0"/>
    <n v="0"/>
    <n v="0"/>
    <s v="."/>
    <n v="0"/>
    <n v="0"/>
    <n v="0"/>
    <n v="0"/>
    <n v="0"/>
    <s v="."/>
    <n v="0"/>
    <s v="."/>
    <n v="0"/>
    <n v="0"/>
    <n v="0"/>
    <n v="0"/>
    <n v="0"/>
    <s v="."/>
    <n v="0"/>
    <s v="."/>
    <n v="0"/>
    <n v="0"/>
    <n v="0"/>
    <n v="0"/>
    <s v="."/>
    <e v="#N/A"/>
    <s v="."/>
    <x v="1"/>
  </r>
  <r>
    <x v="21"/>
    <s v="Industry"/>
    <x v="4"/>
    <m/>
    <x v="8"/>
    <n v="0"/>
    <n v="0"/>
    <n v="0"/>
    <s v="."/>
    <n v="0"/>
    <n v="0"/>
    <n v="0"/>
    <n v="0"/>
    <n v="0"/>
    <s v="."/>
    <n v="0"/>
    <s v="."/>
    <n v="0"/>
    <n v="0"/>
    <n v="0"/>
    <n v="0"/>
    <n v="0"/>
    <s v="."/>
    <n v="0"/>
    <s v="."/>
    <n v="0"/>
    <n v="0"/>
    <n v="0"/>
    <n v="0"/>
    <s v="."/>
    <e v="#N/A"/>
    <s v="."/>
    <x v="1"/>
  </r>
  <r>
    <x v="21"/>
    <s v="Industry"/>
    <x v="4"/>
    <m/>
    <x v="9"/>
    <s v="-"/>
    <n v="0"/>
    <n v="0"/>
    <s v="."/>
    <n v="0"/>
    <n v="0"/>
    <n v="0"/>
    <n v="0"/>
    <n v="0"/>
    <s v="."/>
    <n v="0"/>
    <s v="."/>
    <n v="0"/>
    <n v="0"/>
    <n v="0"/>
    <n v="0"/>
    <n v="0"/>
    <s v="."/>
    <n v="0"/>
    <s v="."/>
    <n v="0"/>
    <n v="0"/>
    <n v="0"/>
    <n v="0"/>
    <s v="."/>
    <e v="#N/A"/>
    <s v="."/>
    <x v="1"/>
  </r>
  <r>
    <x v="21"/>
    <s v="Industry"/>
    <x v="4"/>
    <m/>
    <x v="10"/>
    <s v="-"/>
    <n v="0"/>
    <n v="0"/>
    <s v="."/>
    <n v="0"/>
    <n v="0"/>
    <n v="0"/>
    <n v="0"/>
    <n v="0"/>
    <s v="."/>
    <n v="0"/>
    <s v="."/>
    <n v="0"/>
    <n v="0"/>
    <n v="0"/>
    <n v="0"/>
    <n v="0"/>
    <s v="."/>
    <n v="0"/>
    <s v="."/>
    <n v="0"/>
    <n v="0"/>
    <n v="0"/>
    <n v="0"/>
    <s v="."/>
    <e v="#N/A"/>
    <s v="."/>
    <x v="1"/>
  </r>
  <r>
    <x v="21"/>
    <s v="Industry"/>
    <x v="4"/>
    <m/>
    <x v="11"/>
    <n v="2.3259999999999999E-3"/>
    <n v="-2.2532791666666665E-3"/>
    <n v="7.2720833333333296E-5"/>
    <s v="."/>
    <n v="0"/>
    <n v="7.2720833333333296E-5"/>
    <n v="3.8453888888888899E-5"/>
    <n v="3.4266944444444397E-5"/>
    <n v="3.8453888888888899E-5"/>
    <s v="."/>
    <n v="0"/>
    <s v="."/>
    <n v="0"/>
    <n v="0"/>
    <n v="0"/>
    <n v="0"/>
    <n v="0"/>
    <s v="."/>
    <n v="3.4266944444444397E-5"/>
    <s v="."/>
    <n v="0"/>
    <n v="0"/>
    <n v="0"/>
    <n v="0"/>
    <s v="."/>
    <e v="#N/A"/>
    <s v="."/>
    <x v="1"/>
  </r>
  <r>
    <x v="21"/>
    <s v="Industry"/>
    <x v="4"/>
    <m/>
    <x v="12"/>
    <n v="0"/>
    <n v="0"/>
    <n v="0"/>
    <s v="."/>
    <n v="0"/>
    <n v="0"/>
    <n v="0"/>
    <n v="0"/>
    <n v="0"/>
    <s v="."/>
    <n v="0"/>
    <s v="."/>
    <n v="0"/>
    <n v="0"/>
    <n v="0"/>
    <n v="0"/>
    <n v="0"/>
    <s v="."/>
    <n v="0"/>
    <s v="."/>
    <n v="0"/>
    <n v="0"/>
    <n v="0"/>
    <n v="0"/>
    <s v="."/>
    <e v="#N/A"/>
    <s v="."/>
    <x v="1"/>
  </r>
  <r>
    <x v="21"/>
    <s v="Industry"/>
    <x v="4"/>
    <m/>
    <x v="13"/>
    <n v="0"/>
    <n v="0"/>
    <n v="0"/>
    <s v="."/>
    <n v="0"/>
    <n v="0"/>
    <n v="0"/>
    <n v="0"/>
    <n v="0"/>
    <s v="."/>
    <n v="0"/>
    <s v="."/>
    <n v="0"/>
    <n v="0"/>
    <n v="0"/>
    <n v="0"/>
    <n v="0"/>
    <s v="."/>
    <n v="0"/>
    <s v="."/>
    <n v="0"/>
    <n v="0"/>
    <n v="0"/>
    <n v="0"/>
    <s v="."/>
    <e v="#N/A"/>
    <s v="."/>
    <x v="1"/>
  </r>
  <r>
    <x v="21"/>
    <s v="Industry"/>
    <x v="4"/>
    <m/>
    <x v="14"/>
    <n v="0"/>
    <n v="0"/>
    <n v="0"/>
    <s v="."/>
    <n v="0"/>
    <n v="0"/>
    <n v="0"/>
    <n v="0"/>
    <n v="0"/>
    <s v="."/>
    <n v="0"/>
    <s v="."/>
    <n v="0"/>
    <n v="0"/>
    <n v="0"/>
    <n v="0"/>
    <n v="0"/>
    <s v="."/>
    <n v="0"/>
    <s v="."/>
    <n v="0"/>
    <n v="0"/>
    <n v="0"/>
    <n v="0"/>
    <s v="."/>
    <e v="#N/A"/>
    <s v="."/>
    <x v="1"/>
  </r>
  <r>
    <x v="21"/>
    <s v="Industry"/>
    <x v="5"/>
    <m/>
    <x v="1"/>
    <n v="1.8666149999999999"/>
    <n v="-0.23852574277777872"/>
    <n v="1.6280892572222212"/>
    <s v="."/>
    <n v="0"/>
    <n v="1.6280892572222212"/>
    <n v="1.6252546494444433"/>
    <n v="2.8346077777777778E-3"/>
    <n v="7.5872660833333341E-2"/>
    <s v="."/>
    <n v="0"/>
    <s v="."/>
    <n v="1.54938198861111"/>
    <n v="6.2866781666666594E-2"/>
    <n v="0.22688637083333341"/>
    <n v="0.10554969444444399"/>
    <n v="1.154079141666666"/>
    <s v="."/>
    <n v="6.4720527777777797E-4"/>
    <s v="."/>
    <n v="2.1874024999999999E-3"/>
    <n v="0"/>
    <n v="0"/>
    <n v="2.1874024999999999E-3"/>
    <s v="."/>
    <e v="#N/A"/>
    <s v="."/>
    <x v="1"/>
  </r>
  <r>
    <x v="21"/>
    <s v="Industry"/>
    <x v="5"/>
    <m/>
    <x v="2"/>
    <n v="0.53149100000000005"/>
    <n v="2.7777791178351663E-10"/>
    <n v="0.53149100027777796"/>
    <s v="."/>
    <n v="0"/>
    <n v="0.53149100027777796"/>
    <n v="0.53149100027777796"/>
    <n v="0"/>
    <n v="4.08399516666667E-2"/>
    <s v="."/>
    <n v="0"/>
    <s v="."/>
    <n v="0.49065104861111125"/>
    <n v="4.14105611111112E-3"/>
    <n v="7.4236477500000009E-2"/>
    <n v="3.44867561111111E-2"/>
    <n v="0.37778675888888902"/>
    <s v="."/>
    <n v="0"/>
    <s v="."/>
    <n v="0"/>
    <n v="0"/>
    <n v="0"/>
    <n v="0"/>
    <s v="."/>
    <e v="#N/A"/>
    <s v="."/>
    <x v="1"/>
  </r>
  <r>
    <x v="21"/>
    <s v="Industry"/>
    <x v="5"/>
    <m/>
    <x v="3"/>
    <n v="8.2572999999999994E-2"/>
    <n v="2.7777778688342636E-10"/>
    <n v="8.2573000277777781E-2"/>
    <s v="."/>
    <n v="0"/>
    <n v="8.2573000277777781E-2"/>
    <n v="8.2573000277777781E-2"/>
    <n v="0"/>
    <n v="6.3444755555555604E-3"/>
    <s v="."/>
    <n v="0"/>
    <s v="."/>
    <n v="7.6228524722222218E-2"/>
    <n v="6.43821111111112E-4"/>
    <n v="1.153345749999999E-2"/>
    <n v="5.3578986111111103E-3"/>
    <n v="5.8693347500000007E-2"/>
    <s v="."/>
    <n v="0"/>
    <s v="."/>
    <n v="0"/>
    <n v="0"/>
    <n v="0"/>
    <n v="0"/>
    <s v="."/>
    <e v="#N/A"/>
    <s v="."/>
    <x v="1"/>
  </r>
  <r>
    <x v="21"/>
    <s v="Industry"/>
    <x v="5"/>
    <m/>
    <x v="4"/>
    <n v="0.354715"/>
    <n v="-2.7777791178351663E-10"/>
    <n v="0.35471499972222209"/>
    <s v="."/>
    <n v="0"/>
    <n v="0.35471499972222209"/>
    <n v="0.35471499972222209"/>
    <n v="0"/>
    <n v="2.7254055833333301E-2"/>
    <s v="."/>
    <n v="0"/>
    <s v="."/>
    <n v="0.3274609438888888"/>
    <n v="2.7660916666666598E-3"/>
    <n v="4.9545132500000102E-2"/>
    <n v="2.3016325000000001E-2"/>
    <n v="0.25213339472222202"/>
    <s v="."/>
    <n v="0"/>
    <s v="."/>
    <n v="0"/>
    <n v="0"/>
    <n v="0"/>
    <n v="0"/>
    <s v="."/>
    <e v="#N/A"/>
    <s v="."/>
    <x v="1"/>
  </r>
  <r>
    <x v="21"/>
    <s v="Industry"/>
    <x v="5"/>
    <m/>
    <x v="5"/>
    <n v="0"/>
    <n v="0"/>
    <n v="0"/>
    <s v="."/>
    <n v="0"/>
    <n v="0"/>
    <n v="0"/>
    <n v="0"/>
    <n v="0"/>
    <s v="."/>
    <n v="0"/>
    <s v="."/>
    <n v="0"/>
    <n v="0"/>
    <n v="0"/>
    <n v="0"/>
    <n v="0"/>
    <s v="."/>
    <n v="0"/>
    <s v="."/>
    <n v="0"/>
    <n v="0"/>
    <n v="0"/>
    <n v="0"/>
    <s v="."/>
    <e v="#N/A"/>
    <s v="."/>
    <x v="1"/>
  </r>
  <r>
    <x v="21"/>
    <s v="Industry"/>
    <x v="5"/>
    <m/>
    <x v="6"/>
    <n v="5.8149999999999999E-3"/>
    <n v="-5.5555555902170317E-10"/>
    <n v="5.8149994444444408E-3"/>
    <s v="."/>
    <n v="0"/>
    <n v="5.8149994444444408E-3"/>
    <n v="5.8149994444444408E-3"/>
    <n v="0"/>
    <n v="0"/>
    <s v="."/>
    <n v="0"/>
    <s v="."/>
    <n v="5.8149994444444408E-3"/>
    <n v="4.9213333333333398E-4"/>
    <n v="8.1221499999999905E-4"/>
    <n v="3.7731666666666701E-4"/>
    <n v="4.1333344444444402E-3"/>
    <s v="."/>
    <n v="0"/>
    <s v="."/>
    <n v="0"/>
    <n v="0"/>
    <n v="0"/>
    <n v="0"/>
    <s v="."/>
    <e v="#N/A"/>
    <s v="."/>
    <x v="1"/>
  </r>
  <r>
    <x v="21"/>
    <s v="Industry"/>
    <x v="5"/>
    <m/>
    <x v="7"/>
    <n v="0"/>
    <n v="0"/>
    <n v="0"/>
    <s v="."/>
    <n v="0"/>
    <n v="0"/>
    <n v="0"/>
    <n v="0"/>
    <n v="0"/>
    <s v="."/>
    <n v="0"/>
    <s v="."/>
    <n v="0"/>
    <n v="0"/>
    <n v="0"/>
    <n v="0"/>
    <n v="0"/>
    <s v="."/>
    <n v="0"/>
    <s v="."/>
    <n v="0"/>
    <n v="0"/>
    <n v="0"/>
    <n v="0"/>
    <s v="."/>
    <e v="#N/A"/>
    <s v="."/>
    <x v="1"/>
  </r>
  <r>
    <x v="21"/>
    <s v="Industry"/>
    <x v="5"/>
    <m/>
    <x v="8"/>
    <n v="0"/>
    <n v="0"/>
    <n v="0"/>
    <s v="."/>
    <n v="0"/>
    <n v="0"/>
    <n v="0"/>
    <n v="0"/>
    <n v="0"/>
    <s v="."/>
    <n v="0"/>
    <s v="."/>
    <n v="0"/>
    <n v="0"/>
    <n v="0"/>
    <n v="0"/>
    <n v="0"/>
    <s v="."/>
    <n v="0"/>
    <s v="."/>
    <n v="0"/>
    <n v="0"/>
    <n v="0"/>
    <n v="0"/>
    <s v="."/>
    <e v="#N/A"/>
    <s v="."/>
    <x v="1"/>
  </r>
  <r>
    <x v="21"/>
    <s v="Industry"/>
    <x v="5"/>
    <m/>
    <x v="9"/>
    <s v="-"/>
    <n v="0"/>
    <n v="0"/>
    <s v="."/>
    <n v="0"/>
    <n v="0"/>
    <n v="0"/>
    <n v="0"/>
    <n v="0"/>
    <s v="."/>
    <n v="0"/>
    <s v="."/>
    <n v="0"/>
    <n v="0"/>
    <n v="0"/>
    <n v="0"/>
    <n v="0"/>
    <s v="."/>
    <n v="0"/>
    <s v="."/>
    <n v="0"/>
    <n v="0"/>
    <n v="0"/>
    <n v="0"/>
    <s v="."/>
    <e v="#N/A"/>
    <s v="."/>
    <x v="1"/>
  </r>
  <r>
    <x v="21"/>
    <s v="Industry"/>
    <x v="5"/>
    <m/>
    <x v="10"/>
    <s v="-"/>
    <n v="0"/>
    <n v="0"/>
    <s v="."/>
    <n v="0"/>
    <n v="0"/>
    <n v="0"/>
    <n v="0"/>
    <n v="0"/>
    <s v="."/>
    <n v="0"/>
    <s v="."/>
    <n v="0"/>
    <n v="0"/>
    <n v="0"/>
    <n v="0"/>
    <n v="0"/>
    <s v="."/>
    <n v="0"/>
    <s v="."/>
    <n v="0"/>
    <n v="0"/>
    <n v="0"/>
    <n v="0"/>
    <s v="."/>
    <e v="#N/A"/>
    <s v="."/>
    <x v="1"/>
  </r>
  <r>
    <x v="21"/>
    <s v="Industry"/>
    <x v="5"/>
    <m/>
    <x v="11"/>
    <n v="0.24423"/>
    <n v="-0.23852574222222223"/>
    <n v="5.7042577777777805E-3"/>
    <s v="."/>
    <n v="0"/>
    <n v="5.7042577777777805E-3"/>
    <n v="2.8696500000000022E-3"/>
    <n v="2.8346077777777778E-3"/>
    <n v="1.4341777777777799E-3"/>
    <s v="."/>
    <n v="0"/>
    <s v="."/>
    <n v="1.4354722222222223E-3"/>
    <n v="0"/>
    <n v="2.7830583333333329E-4"/>
    <n v="2.7830583333333302E-4"/>
    <n v="8.7886055555555596E-4"/>
    <s v="."/>
    <n v="6.4720527777777797E-4"/>
    <s v="."/>
    <n v="2.1874024999999999E-3"/>
    <n v="0"/>
    <n v="0"/>
    <n v="2.1874024999999999E-3"/>
    <s v="."/>
    <e v="#N/A"/>
    <s v="."/>
    <x v="1"/>
  </r>
  <r>
    <x v="21"/>
    <s v="Industry"/>
    <x v="5"/>
    <m/>
    <x v="12"/>
    <n v="0"/>
    <n v="0"/>
    <n v="0"/>
    <s v="."/>
    <n v="0"/>
    <n v="0"/>
    <n v="0"/>
    <n v="0"/>
    <n v="0"/>
    <s v="."/>
    <n v="0"/>
    <s v="."/>
    <n v="0"/>
    <n v="0"/>
    <n v="0"/>
    <n v="0"/>
    <n v="0"/>
    <s v="."/>
    <n v="0"/>
    <s v="."/>
    <n v="0"/>
    <n v="0"/>
    <n v="0"/>
    <n v="0"/>
    <s v="."/>
    <e v="#N/A"/>
    <s v="."/>
    <x v="1"/>
  </r>
  <r>
    <x v="21"/>
    <s v="Industry"/>
    <x v="5"/>
    <m/>
    <x v="13"/>
    <n v="0.64779100000000001"/>
    <n v="5.5555593458933572E-10"/>
    <n v="0.64779100055555594"/>
    <s v="."/>
    <n v="0"/>
    <n v="0.64779100055555594"/>
    <n v="0.64779100055555594"/>
    <n v="0"/>
    <n v="0"/>
    <s v="."/>
    <n v="0"/>
    <s v="."/>
    <n v="0.64779100055555594"/>
    <n v="5.4823679444444398E-2"/>
    <n v="9.0480783333333301E-2"/>
    <n v="4.20330922222222E-2"/>
    <n v="0.46045344555555601"/>
    <s v="."/>
    <n v="0"/>
    <s v="."/>
    <n v="0"/>
    <n v="0"/>
    <n v="0"/>
    <n v="0"/>
    <s v="."/>
    <e v="#N/A"/>
    <s v="."/>
    <x v="1"/>
  </r>
  <r>
    <x v="21"/>
    <s v="Industry"/>
    <x v="5"/>
    <m/>
    <x v="14"/>
    <n v="0"/>
    <n v="0"/>
    <n v="0"/>
    <s v="."/>
    <n v="0"/>
    <n v="0"/>
    <n v="0"/>
    <n v="0"/>
    <n v="0"/>
    <s v="."/>
    <n v="0"/>
    <s v="."/>
    <n v="0"/>
    <n v="0"/>
    <n v="0"/>
    <n v="0"/>
    <n v="0"/>
    <s v="."/>
    <n v="0"/>
    <s v="."/>
    <n v="0"/>
    <n v="0"/>
    <n v="0"/>
    <n v="0"/>
    <s v="."/>
    <e v="#N/A"/>
    <s v="."/>
    <x v="1"/>
  </r>
  <r>
    <x v="21"/>
    <s v="Industry"/>
    <x v="6"/>
    <m/>
    <x v="1"/>
    <n v="8.1409999999999996E-2"/>
    <n v="-2.9459966666666657E-2"/>
    <n v="5.195003333333334E-2"/>
    <s v="."/>
    <n v="0"/>
    <n v="5.195003333333334E-2"/>
    <n v="5.1328071666666669E-2"/>
    <n v="6.2196166666666705E-4"/>
    <n v="2.3416071944444439E-2"/>
    <s v="."/>
    <n v="0"/>
    <s v="."/>
    <n v="2.7911999722222226E-2"/>
    <n v="1.742197222222222E-3"/>
    <n v="2.118503861111112E-2"/>
    <n v="4.0847572222222203E-3"/>
    <n v="9.0000666666666595E-4"/>
    <s v="."/>
    <n v="6.2196166666666705E-4"/>
    <s v="."/>
    <n v="0"/>
    <n v="0"/>
    <n v="0"/>
    <n v="0"/>
    <s v="."/>
    <e v="#N/A"/>
    <s v="."/>
    <x v="1"/>
  </r>
  <r>
    <x v="21"/>
    <s v="Industry"/>
    <x v="6"/>
    <m/>
    <x v="2"/>
    <n v="0"/>
    <n v="0"/>
    <n v="0"/>
    <s v="."/>
    <n v="0"/>
    <n v="0"/>
    <n v="0"/>
    <n v="0"/>
    <n v="0"/>
    <s v="."/>
    <n v="0"/>
    <s v="."/>
    <n v="0"/>
    <n v="0"/>
    <n v="0"/>
    <n v="0"/>
    <n v="0"/>
    <s v="."/>
    <n v="0"/>
    <s v="."/>
    <n v="0"/>
    <n v="0"/>
    <n v="0"/>
    <n v="0"/>
    <s v="."/>
    <e v="#N/A"/>
    <s v="."/>
    <x v="1"/>
  </r>
  <r>
    <x v="21"/>
    <s v="Industry"/>
    <x v="6"/>
    <m/>
    <x v="3"/>
    <n v="0"/>
    <n v="0"/>
    <n v="0"/>
    <s v="."/>
    <n v="0"/>
    <n v="0"/>
    <n v="0"/>
    <n v="0"/>
    <n v="0"/>
    <s v="."/>
    <n v="0"/>
    <s v="."/>
    <n v="0"/>
    <n v="0"/>
    <n v="0"/>
    <n v="0"/>
    <n v="0"/>
    <s v="."/>
    <n v="0"/>
    <s v="."/>
    <n v="0"/>
    <n v="0"/>
    <n v="0"/>
    <n v="0"/>
    <s v="."/>
    <e v="#N/A"/>
    <s v="."/>
    <x v="1"/>
  </r>
  <r>
    <x v="21"/>
    <s v="Industry"/>
    <x v="6"/>
    <m/>
    <x v="4"/>
    <n v="1.8608E-2"/>
    <n v="0"/>
    <n v="1.8608E-2"/>
    <s v="."/>
    <n v="0"/>
    <n v="1.8608E-2"/>
    <n v="1.8608E-2"/>
    <n v="0"/>
    <n v="1.8608E-2"/>
    <s v="."/>
    <n v="0"/>
    <s v="."/>
    <n v="0"/>
    <n v="0"/>
    <n v="0"/>
    <n v="0"/>
    <n v="0"/>
    <s v="."/>
    <n v="0"/>
    <s v="."/>
    <n v="0"/>
    <n v="0"/>
    <n v="0"/>
    <n v="0"/>
    <s v="."/>
    <e v="#N/A"/>
    <s v="."/>
    <x v="1"/>
  </r>
  <r>
    <x v="21"/>
    <s v="Industry"/>
    <x v="6"/>
    <m/>
    <x v="5"/>
    <n v="0"/>
    <n v="0"/>
    <n v="0"/>
    <s v="."/>
    <n v="0"/>
    <n v="0"/>
    <n v="0"/>
    <n v="0"/>
    <n v="0"/>
    <s v="."/>
    <n v="0"/>
    <s v="."/>
    <n v="0"/>
    <n v="0"/>
    <n v="0"/>
    <n v="0"/>
    <n v="0"/>
    <s v="."/>
    <n v="0"/>
    <s v="."/>
    <n v="0"/>
    <n v="0"/>
    <n v="0"/>
    <n v="0"/>
    <s v="."/>
    <e v="#N/A"/>
    <s v="."/>
    <x v="1"/>
  </r>
  <r>
    <x v="21"/>
    <s v="Industry"/>
    <x v="6"/>
    <m/>
    <x v="6"/>
    <n v="2.7911999999999999E-2"/>
    <n v="-2.7777777300563855E-10"/>
    <n v="2.7911999722222226E-2"/>
    <s v="."/>
    <n v="0"/>
    <n v="2.7911999722222226E-2"/>
    <n v="2.7911999722222226E-2"/>
    <n v="0"/>
    <n v="0"/>
    <s v="."/>
    <n v="0"/>
    <s v="."/>
    <n v="2.7911999722222226E-2"/>
    <n v="1.742197222222222E-3"/>
    <n v="2.118503861111112E-2"/>
    <n v="4.0847572222222203E-3"/>
    <n v="9.0000666666666595E-4"/>
    <s v="."/>
    <n v="0"/>
    <s v="."/>
    <n v="0"/>
    <n v="0"/>
    <n v="0"/>
    <n v="0"/>
    <s v="."/>
    <e v="#N/A"/>
    <s v="."/>
    <x v="1"/>
  </r>
  <r>
    <x v="21"/>
    <s v="Industry"/>
    <x v="6"/>
    <m/>
    <x v="7"/>
    <n v="0"/>
    <n v="0"/>
    <n v="0"/>
    <s v="."/>
    <n v="0"/>
    <n v="0"/>
    <n v="0"/>
    <n v="0"/>
    <n v="0"/>
    <s v="."/>
    <n v="0"/>
    <s v="."/>
    <n v="0"/>
    <n v="0"/>
    <n v="0"/>
    <n v="0"/>
    <n v="0"/>
    <s v="."/>
    <n v="0"/>
    <s v="."/>
    <n v="0"/>
    <n v="0"/>
    <n v="0"/>
    <n v="0"/>
    <s v="."/>
    <e v="#N/A"/>
    <s v="."/>
    <x v="1"/>
  </r>
  <r>
    <x v="21"/>
    <s v="Industry"/>
    <x v="6"/>
    <m/>
    <x v="8"/>
    <n v="0"/>
    <n v="0"/>
    <n v="0"/>
    <s v="."/>
    <n v="0"/>
    <n v="0"/>
    <n v="0"/>
    <n v="0"/>
    <n v="0"/>
    <s v="."/>
    <n v="0"/>
    <s v="."/>
    <n v="0"/>
    <n v="0"/>
    <n v="0"/>
    <n v="0"/>
    <n v="0"/>
    <s v="."/>
    <n v="0"/>
    <s v="."/>
    <n v="0"/>
    <n v="0"/>
    <n v="0"/>
    <n v="0"/>
    <s v="."/>
    <e v="#N/A"/>
    <s v="."/>
    <x v="1"/>
  </r>
  <r>
    <x v="21"/>
    <s v="Industry"/>
    <x v="6"/>
    <m/>
    <x v="9"/>
    <s v="-"/>
    <n v="0"/>
    <n v="0"/>
    <s v="."/>
    <n v="0"/>
    <n v="0"/>
    <n v="0"/>
    <n v="0"/>
    <n v="0"/>
    <s v="."/>
    <n v="0"/>
    <s v="."/>
    <n v="0"/>
    <n v="0"/>
    <n v="0"/>
    <n v="0"/>
    <n v="0"/>
    <s v="."/>
    <n v="0"/>
    <s v="."/>
    <n v="0"/>
    <n v="0"/>
    <n v="0"/>
    <n v="0"/>
    <s v="."/>
    <e v="#N/A"/>
    <s v="."/>
    <x v="1"/>
  </r>
  <r>
    <x v="21"/>
    <s v="Industry"/>
    <x v="6"/>
    <m/>
    <x v="10"/>
    <s v="-"/>
    <n v="0"/>
    <n v="0"/>
    <s v="."/>
    <n v="0"/>
    <n v="0"/>
    <n v="0"/>
    <n v="0"/>
    <n v="0"/>
    <s v="."/>
    <n v="0"/>
    <s v="."/>
    <n v="0"/>
    <n v="0"/>
    <n v="0"/>
    <n v="0"/>
    <n v="0"/>
    <s v="."/>
    <n v="0"/>
    <s v="."/>
    <n v="0"/>
    <n v="0"/>
    <n v="0"/>
    <n v="0"/>
    <s v="."/>
    <e v="#N/A"/>
    <s v="."/>
    <x v="1"/>
  </r>
  <r>
    <x v="21"/>
    <s v="Industry"/>
    <x v="6"/>
    <m/>
    <x v="11"/>
    <n v="3.2563999999999996E-2"/>
    <n v="-2.945996638888889E-2"/>
    <n v="3.104033611111107E-3"/>
    <s v="."/>
    <n v="0"/>
    <n v="3.104033611111107E-3"/>
    <n v="2.4820719444444399E-3"/>
    <n v="6.2196166666666705E-4"/>
    <n v="2.4820719444444399E-3"/>
    <s v="."/>
    <n v="0"/>
    <s v="."/>
    <n v="0"/>
    <n v="0"/>
    <n v="0"/>
    <n v="0"/>
    <n v="0"/>
    <s v="."/>
    <n v="6.2196166666666705E-4"/>
    <s v="."/>
    <n v="0"/>
    <n v="0"/>
    <n v="0"/>
    <n v="0"/>
    <s v="."/>
    <e v="#N/A"/>
    <s v="."/>
    <x v="1"/>
  </r>
  <r>
    <x v="21"/>
    <s v="Industry"/>
    <x v="6"/>
    <m/>
    <x v="12"/>
    <n v="2.3259999999999999E-3"/>
    <n v="0"/>
    <n v="2.3259999999999999E-3"/>
    <s v="."/>
    <n v="0"/>
    <n v="2.3259999999999999E-3"/>
    <n v="2.3259999999999999E-3"/>
    <n v="0"/>
    <n v="2.3259999999999999E-3"/>
    <s v="."/>
    <n v="0"/>
    <s v="."/>
    <n v="0"/>
    <n v="0"/>
    <n v="0"/>
    <n v="0"/>
    <n v="0"/>
    <s v="."/>
    <n v="0"/>
    <s v="."/>
    <n v="0"/>
    <n v="0"/>
    <n v="0"/>
    <n v="0"/>
    <s v="."/>
    <e v="#N/A"/>
    <s v="."/>
    <x v="1"/>
  </r>
  <r>
    <x v="21"/>
    <s v="Industry"/>
    <x v="6"/>
    <m/>
    <x v="13"/>
    <n v="0"/>
    <n v="0"/>
    <n v="0"/>
    <s v="."/>
    <n v="0"/>
    <n v="0"/>
    <n v="0"/>
    <n v="0"/>
    <n v="0"/>
    <s v="."/>
    <n v="0"/>
    <s v="."/>
    <n v="0"/>
    <n v="0"/>
    <n v="0"/>
    <n v="0"/>
    <n v="0"/>
    <s v="."/>
    <n v="0"/>
    <s v="."/>
    <n v="0"/>
    <n v="0"/>
    <n v="0"/>
    <n v="0"/>
    <s v="."/>
    <e v="#N/A"/>
    <s v="."/>
    <x v="1"/>
  </r>
  <r>
    <x v="21"/>
    <s v="Industry"/>
    <x v="6"/>
    <m/>
    <x v="14"/>
    <n v="0"/>
    <n v="0"/>
    <n v="0"/>
    <s v="."/>
    <n v="0"/>
    <n v="0"/>
    <n v="0"/>
    <n v="0"/>
    <n v="0"/>
    <s v="."/>
    <n v="0"/>
    <s v="."/>
    <n v="0"/>
    <n v="0"/>
    <n v="0"/>
    <n v="0"/>
    <n v="0"/>
    <s v="."/>
    <n v="0"/>
    <s v="."/>
    <n v="0"/>
    <n v="0"/>
    <n v="0"/>
    <n v="0"/>
    <s v="."/>
    <e v="#N/A"/>
    <s v="."/>
    <x v="1"/>
  </r>
  <r>
    <x v="21"/>
    <s v="Industry"/>
    <x v="7"/>
    <m/>
    <x v="1"/>
    <n v="1.060656"/>
    <n v="-0.11040531638888895"/>
    <n v="0.95025068361111109"/>
    <s v="."/>
    <n v="0"/>
    <n v="0.95025068361111109"/>
    <n v="0.83374137888888888"/>
    <n v="0.11650930472222218"/>
    <n v="0.47701427861111095"/>
    <s v="."/>
    <n v="0"/>
    <s v="."/>
    <n v="0.35672710027777793"/>
    <n v="0.13364285833333339"/>
    <n v="0.14859666611111111"/>
    <n v="5.0435272777777797E-2"/>
    <n v="2.4052303055555599E-2"/>
    <s v="."/>
    <n v="4.4940366666666696E-3"/>
    <s v="."/>
    <n v="0.11201526805555551"/>
    <n v="0"/>
    <n v="2.8975939722222201E-2"/>
    <n v="8.3039328333333301E-2"/>
    <s v="."/>
    <e v="#N/A"/>
    <s v="."/>
    <x v="1"/>
  </r>
  <r>
    <x v="21"/>
    <s v="Industry"/>
    <x v="7"/>
    <m/>
    <x v="2"/>
    <n v="6.9779999999999998E-3"/>
    <n v="2.7777777474036203E-10"/>
    <n v="6.9780002777777746E-3"/>
    <s v="."/>
    <n v="0"/>
    <n v="6.9780002777777746E-3"/>
    <n v="6.9780002777777746E-3"/>
    <n v="0"/>
    <n v="5.9514208333333301E-3"/>
    <s v="."/>
    <n v="0"/>
    <s v="."/>
    <n v="1.026579444444444E-3"/>
    <n v="0"/>
    <n v="7.0256000000000008E-4"/>
    <n v="2.018E-4"/>
    <n v="1.2221944444444399E-4"/>
    <s v="."/>
    <n v="0"/>
    <s v="."/>
    <n v="0"/>
    <n v="0"/>
    <n v="0"/>
    <n v="0"/>
    <s v="."/>
    <e v="#N/A"/>
    <s v="."/>
    <x v="1"/>
  </r>
  <r>
    <x v="21"/>
    <s v="Industry"/>
    <x v="7"/>
    <m/>
    <x v="3"/>
    <n v="9.0713999999999989E-2"/>
    <n v="2.7755575615628914E-17"/>
    <n v="9.0714000000000017E-2"/>
    <s v="."/>
    <n v="0"/>
    <n v="9.0714000000000017E-2"/>
    <n v="9.0714000000000017E-2"/>
    <n v="0"/>
    <n v="2.9747440277777801E-2"/>
    <s v="."/>
    <n v="0"/>
    <s v="."/>
    <n v="6.0966559722222216E-2"/>
    <n v="2.8310925555555599E-2"/>
    <n v="2.2348528333333284E-2"/>
    <n v="6.4192850000000003E-3"/>
    <n v="3.88782083333333E-3"/>
    <s v="."/>
    <n v="0"/>
    <s v="."/>
    <n v="0"/>
    <n v="0"/>
    <n v="0"/>
    <n v="0"/>
    <s v="."/>
    <e v="#N/A"/>
    <s v="."/>
    <x v="1"/>
  </r>
  <r>
    <x v="21"/>
    <s v="Industry"/>
    <x v="7"/>
    <m/>
    <x v="4"/>
    <n v="0.47682999999999998"/>
    <n v="-2.2204460492503131E-16"/>
    <n v="0.47682999999999975"/>
    <s v="."/>
    <n v="0"/>
    <n v="0.47682999999999975"/>
    <n v="0.47682999999999975"/>
    <n v="0"/>
    <n v="0.40650093972222201"/>
    <s v="."/>
    <n v="0"/>
    <s v="."/>
    <n v="7.0329060277777772E-2"/>
    <n v="0"/>
    <n v="4.81310816666667E-2"/>
    <n v="1.3824943333333299E-2"/>
    <n v="8.3730352777777808E-3"/>
    <s v="."/>
    <n v="0"/>
    <s v="."/>
    <n v="0"/>
    <n v="0"/>
    <n v="0"/>
    <n v="0"/>
    <s v="."/>
    <e v="#N/A"/>
    <s v="."/>
    <x v="1"/>
  </r>
  <r>
    <x v="21"/>
    <s v="Industry"/>
    <x v="7"/>
    <m/>
    <x v="5"/>
    <n v="5.6986999999999996E-2"/>
    <n v="-2.7777783545568369E-10"/>
    <n v="5.6986999722222161E-2"/>
    <s v="."/>
    <n v="0"/>
    <n v="5.6986999722222161E-2"/>
    <n v="5.6986999722222161E-2"/>
    <n v="0"/>
    <n v="0"/>
    <s v="."/>
    <n v="0"/>
    <s v="."/>
    <n v="5.6986999722222161E-2"/>
    <n v="2.89007366666666E-2"/>
    <n v="1.9221388888888889E-2"/>
    <n v="5.5210605555555603E-3"/>
    <n v="3.3438136111111098E-3"/>
    <s v="."/>
    <n v="0"/>
    <s v="."/>
    <n v="0"/>
    <n v="0"/>
    <n v="0"/>
    <n v="0"/>
    <s v="."/>
    <e v="#N/A"/>
    <s v="."/>
    <x v="1"/>
  </r>
  <r>
    <x v="21"/>
    <s v="Industry"/>
    <x v="7"/>
    <m/>
    <x v="6"/>
    <n v="0.14188599999999998"/>
    <n v="1.9428902930940239E-16"/>
    <n v="0.14188600000000018"/>
    <s v="."/>
    <n v="0"/>
    <n v="0.14188600000000018"/>
    <n v="0.14188600000000018"/>
    <n v="0"/>
    <n v="0"/>
    <s v="."/>
    <n v="0"/>
    <s v="."/>
    <n v="0.14188600000000018"/>
    <n v="7.1956936111111203E-2"/>
    <n v="4.7857336111111197E-2"/>
    <n v="1.37463138888889E-2"/>
    <n v="8.3254138888888898E-3"/>
    <s v="."/>
    <n v="0"/>
    <s v="."/>
    <n v="0"/>
    <n v="0"/>
    <n v="0"/>
    <n v="0"/>
    <s v="."/>
    <e v="#N/A"/>
    <s v="."/>
    <x v="1"/>
  </r>
  <r>
    <x v="21"/>
    <s v="Industry"/>
    <x v="7"/>
    <m/>
    <x v="7"/>
    <n v="0"/>
    <n v="0"/>
    <n v="0"/>
    <s v="."/>
    <n v="0"/>
    <n v="0"/>
    <n v="0"/>
    <n v="0"/>
    <n v="0"/>
    <s v="."/>
    <n v="0"/>
    <s v="."/>
    <n v="0"/>
    <n v="0"/>
    <n v="0"/>
    <n v="0"/>
    <n v="0"/>
    <s v="."/>
    <n v="0"/>
    <s v="."/>
    <n v="0"/>
    <n v="0"/>
    <n v="0"/>
    <n v="0"/>
    <s v="."/>
    <e v="#N/A"/>
    <s v="."/>
    <x v="1"/>
  </r>
  <r>
    <x v="21"/>
    <s v="Industry"/>
    <x v="7"/>
    <m/>
    <x v="8"/>
    <n v="0"/>
    <n v="0"/>
    <n v="0"/>
    <s v="."/>
    <n v="0"/>
    <n v="0"/>
    <n v="0"/>
    <n v="0"/>
    <n v="0"/>
    <s v="."/>
    <n v="0"/>
    <s v="."/>
    <n v="0"/>
    <n v="0"/>
    <n v="0"/>
    <n v="0"/>
    <n v="0"/>
    <s v="."/>
    <n v="0"/>
    <s v="."/>
    <n v="0"/>
    <n v="0"/>
    <n v="0"/>
    <n v="0"/>
    <s v="."/>
    <e v="#N/A"/>
    <s v="."/>
    <x v="1"/>
  </r>
  <r>
    <x v="21"/>
    <s v="Industry"/>
    <x v="7"/>
    <m/>
    <x v="9"/>
    <s v="-"/>
    <n v="0"/>
    <n v="0"/>
    <s v="."/>
    <n v="0"/>
    <n v="0"/>
    <n v="0"/>
    <n v="0"/>
    <n v="0"/>
    <s v="."/>
    <n v="0"/>
    <s v="."/>
    <n v="0"/>
    <n v="0"/>
    <n v="0"/>
    <n v="0"/>
    <n v="0"/>
    <s v="."/>
    <n v="0"/>
    <s v="."/>
    <n v="0"/>
    <n v="0"/>
    <n v="0"/>
    <n v="0"/>
    <s v="."/>
    <e v="#N/A"/>
    <s v="."/>
    <x v="1"/>
  </r>
  <r>
    <x v="21"/>
    <s v="Industry"/>
    <x v="7"/>
    <m/>
    <x v="10"/>
    <s v="-"/>
    <n v="0"/>
    <n v="0"/>
    <s v="."/>
    <n v="0"/>
    <n v="0"/>
    <n v="0"/>
    <n v="0"/>
    <n v="0"/>
    <s v="."/>
    <n v="0"/>
    <s v="."/>
    <n v="0"/>
    <n v="0"/>
    <n v="0"/>
    <n v="0"/>
    <n v="0"/>
    <s v="."/>
    <n v="0"/>
    <s v="."/>
    <n v="0"/>
    <n v="0"/>
    <n v="0"/>
    <n v="0"/>
    <s v="."/>
    <e v="#N/A"/>
    <s v="."/>
    <x v="1"/>
  </r>
  <r>
    <x v="21"/>
    <s v="Industry"/>
    <x v="7"/>
    <m/>
    <x v="11"/>
    <n v="0.25818599999999997"/>
    <n v="-0.11156831611111112"/>
    <n v="0.14661768388888885"/>
    <s v="."/>
    <n v="0"/>
    <n v="0.14661768388888885"/>
    <n v="3.0108379166666661E-2"/>
    <n v="0.11650930472222218"/>
    <n v="9.0507374999999994E-3"/>
    <s v="."/>
    <n v="0"/>
    <s v="."/>
    <n v="2.1057641666666661E-2"/>
    <n v="0"/>
    <n v="1.033577166666666E-2"/>
    <n v="1.072187E-2"/>
    <n v="0"/>
    <s v="."/>
    <n v="4.4940366666666696E-3"/>
    <s v="."/>
    <n v="0.11201526805555551"/>
    <n v="0"/>
    <n v="2.8975939722222201E-2"/>
    <n v="8.3039328333333301E-2"/>
    <s v="."/>
    <e v="#N/A"/>
    <s v="."/>
    <x v="1"/>
  </r>
  <r>
    <x v="21"/>
    <s v="Industry"/>
    <x v="7"/>
    <m/>
    <x v="12"/>
    <n v="3.0238000000000001E-2"/>
    <n v="-2.7777775912785074E-10"/>
    <n v="3.0237999722222242E-2"/>
    <s v="."/>
    <n v="0"/>
    <n v="3.0237999722222242E-2"/>
    <n v="3.0237999722222242E-2"/>
    <n v="0"/>
    <n v="2.5763740277777801E-2"/>
    <s v="."/>
    <n v="0"/>
    <s v="."/>
    <n v="4.47425944444444E-3"/>
    <n v="4.47425944444444E-3"/>
    <n v="0"/>
    <n v="0"/>
    <n v="0"/>
    <s v="."/>
    <n v="0"/>
    <s v="."/>
    <n v="0"/>
    <n v="0"/>
    <n v="0"/>
    <n v="0"/>
    <s v="."/>
    <e v="#N/A"/>
    <s v="."/>
    <x v="1"/>
  </r>
  <r>
    <x v="21"/>
    <s v="Industry"/>
    <x v="7"/>
    <m/>
    <x v="13"/>
    <n v="0"/>
    <n v="0"/>
    <n v="0"/>
    <s v="."/>
    <n v="0"/>
    <n v="0"/>
    <n v="0"/>
    <n v="0"/>
    <n v="0"/>
    <s v="."/>
    <n v="0"/>
    <s v="."/>
    <n v="0"/>
    <n v="0"/>
    <n v="0"/>
    <n v="0"/>
    <n v="0"/>
    <s v="."/>
    <n v="0"/>
    <s v="."/>
    <n v="0"/>
    <n v="0"/>
    <n v="0"/>
    <n v="0"/>
    <s v="."/>
    <e v="#N/A"/>
    <s v="."/>
    <x v="1"/>
  </r>
  <r>
    <x v="21"/>
    <s v="Industry"/>
    <x v="7"/>
    <m/>
    <x v="14"/>
    <n v="0"/>
    <n v="0"/>
    <n v="0"/>
    <s v="."/>
    <n v="0"/>
    <n v="0"/>
    <n v="0"/>
    <n v="0"/>
    <n v="0"/>
    <s v="."/>
    <n v="0"/>
    <s v="."/>
    <n v="0"/>
    <n v="0"/>
    <n v="0"/>
    <n v="0"/>
    <n v="0"/>
    <s v="."/>
    <n v="0"/>
    <s v="."/>
    <n v="0"/>
    <n v="0"/>
    <n v="0"/>
    <n v="0"/>
    <s v="."/>
    <e v="#N/A"/>
    <s v="."/>
    <x v="1"/>
  </r>
  <r>
    <x v="21"/>
    <s v="Industry"/>
    <x v="8"/>
    <m/>
    <x v="1"/>
    <n v="0.29191300000000003"/>
    <n v="-0.14173685722222226"/>
    <n v="0.15017614277777777"/>
    <s v="."/>
    <n v="0"/>
    <n v="0.15017614277777777"/>
    <n v="0.14850524305555554"/>
    <n v="1.67089972222222E-3"/>
    <n v="0.12408224305555556"/>
    <s v="."/>
    <n v="0"/>
    <s v="."/>
    <n v="2.4422999999999979E-2"/>
    <n v="8.8716322222222206E-3"/>
    <n v="1.166352583333332E-2"/>
    <n v="3.8878419444444401E-3"/>
    <n v="0"/>
    <s v="."/>
    <n v="1.67089972222222E-3"/>
    <s v="."/>
    <n v="0"/>
    <n v="0"/>
    <n v="0"/>
    <n v="0"/>
    <s v="."/>
    <e v="#N/A"/>
    <s v="."/>
    <x v="1"/>
  </r>
  <r>
    <x v="21"/>
    <s v="Industry"/>
    <x v="8"/>
    <m/>
    <x v="2"/>
    <n v="0"/>
    <n v="0"/>
    <n v="0"/>
    <s v="."/>
    <n v="0"/>
    <n v="0"/>
    <n v="0"/>
    <n v="0"/>
    <n v="0"/>
    <s v="."/>
    <n v="0"/>
    <s v="."/>
    <n v="0"/>
    <n v="0"/>
    <n v="0"/>
    <n v="0"/>
    <n v="0"/>
    <s v="."/>
    <n v="0"/>
    <s v="."/>
    <n v="0"/>
    <n v="0"/>
    <n v="0"/>
    <n v="0"/>
    <s v="."/>
    <e v="#N/A"/>
    <s v="."/>
    <x v="1"/>
  </r>
  <r>
    <x v="21"/>
    <s v="Industry"/>
    <x v="8"/>
    <m/>
    <x v="3"/>
    <n v="1.163E-2"/>
    <n v="0"/>
    <n v="1.163E-2"/>
    <s v="."/>
    <n v="0"/>
    <n v="1.163E-2"/>
    <n v="1.163E-2"/>
    <n v="0"/>
    <n v="1.163E-2"/>
    <s v="."/>
    <n v="0"/>
    <s v="."/>
    <n v="0"/>
    <n v="0"/>
    <n v="0"/>
    <n v="0"/>
    <n v="0"/>
    <s v="."/>
    <n v="0"/>
    <s v="."/>
    <n v="0"/>
    <n v="0"/>
    <n v="0"/>
    <n v="0"/>
    <s v="."/>
    <e v="#N/A"/>
    <s v="."/>
    <x v="1"/>
  </r>
  <r>
    <x v="21"/>
    <s v="Industry"/>
    <x v="8"/>
    <m/>
    <x v="4"/>
    <n v="9.3039999999999984E-2"/>
    <n v="1.3877787807814457E-17"/>
    <n v="9.3039999999999998E-2"/>
    <s v="."/>
    <n v="0"/>
    <n v="9.3039999999999998E-2"/>
    <n v="9.3039999999999998E-2"/>
    <n v="0"/>
    <n v="9.3039999999999998E-2"/>
    <s v="."/>
    <n v="0"/>
    <s v="."/>
    <n v="0"/>
    <n v="0"/>
    <n v="0"/>
    <n v="0"/>
    <n v="0"/>
    <s v="."/>
    <n v="0"/>
    <s v="."/>
    <n v="0"/>
    <n v="0"/>
    <n v="0"/>
    <n v="0"/>
    <s v="."/>
    <e v="#N/A"/>
    <s v="."/>
    <x v="1"/>
  </r>
  <r>
    <x v="21"/>
    <s v="Industry"/>
    <x v="8"/>
    <m/>
    <x v="5"/>
    <n v="0"/>
    <n v="0"/>
    <n v="0"/>
    <s v="."/>
    <n v="0"/>
    <n v="0"/>
    <n v="0"/>
    <n v="0"/>
    <n v="0"/>
    <s v="."/>
    <n v="0"/>
    <s v="."/>
    <n v="0"/>
    <n v="0"/>
    <n v="0"/>
    <n v="0"/>
    <n v="0"/>
    <s v="."/>
    <n v="0"/>
    <s v="."/>
    <n v="0"/>
    <n v="0"/>
    <n v="0"/>
    <n v="0"/>
    <s v="."/>
    <e v="#N/A"/>
    <s v="."/>
    <x v="1"/>
  </r>
  <r>
    <x v="21"/>
    <s v="Industry"/>
    <x v="8"/>
    <m/>
    <x v="6"/>
    <n v="2.4423E-2"/>
    <n v="-2.0816681711721685E-17"/>
    <n v="2.4422999999999979E-2"/>
    <s v="."/>
    <n v="0"/>
    <n v="2.4422999999999979E-2"/>
    <n v="2.4422999999999979E-2"/>
    <n v="0"/>
    <n v="0"/>
    <s v="."/>
    <n v="0"/>
    <s v="."/>
    <n v="2.4422999999999979E-2"/>
    <n v="8.8716322222222206E-3"/>
    <n v="1.166352583333332E-2"/>
    <n v="3.8878419444444401E-3"/>
    <n v="0"/>
    <s v="."/>
    <n v="0"/>
    <s v="."/>
    <n v="0"/>
    <n v="0"/>
    <n v="0"/>
    <n v="0"/>
    <s v="."/>
    <e v="#N/A"/>
    <s v="."/>
    <x v="1"/>
  </r>
  <r>
    <x v="21"/>
    <s v="Industry"/>
    <x v="8"/>
    <m/>
    <x v="7"/>
    <n v="0"/>
    <n v="0"/>
    <n v="0"/>
    <s v="."/>
    <n v="0"/>
    <n v="0"/>
    <n v="0"/>
    <n v="0"/>
    <n v="0"/>
    <s v="."/>
    <n v="0"/>
    <s v="."/>
    <n v="0"/>
    <n v="0"/>
    <n v="0"/>
    <n v="0"/>
    <n v="0"/>
    <s v="."/>
    <n v="0"/>
    <s v="."/>
    <n v="0"/>
    <n v="0"/>
    <n v="0"/>
    <n v="0"/>
    <s v="."/>
    <e v="#N/A"/>
    <s v="."/>
    <x v="1"/>
  </r>
  <r>
    <x v="21"/>
    <s v="Industry"/>
    <x v="8"/>
    <m/>
    <x v="8"/>
    <n v="0"/>
    <n v="0"/>
    <n v="0"/>
    <s v="."/>
    <n v="0"/>
    <n v="0"/>
    <n v="0"/>
    <n v="0"/>
    <n v="0"/>
    <s v="."/>
    <n v="0"/>
    <s v="."/>
    <n v="0"/>
    <n v="0"/>
    <n v="0"/>
    <n v="0"/>
    <n v="0"/>
    <s v="."/>
    <n v="0"/>
    <s v="."/>
    <n v="0"/>
    <n v="0"/>
    <n v="0"/>
    <n v="0"/>
    <s v="."/>
    <e v="#N/A"/>
    <s v="."/>
    <x v="1"/>
  </r>
  <r>
    <x v="21"/>
    <s v="Industry"/>
    <x v="8"/>
    <m/>
    <x v="9"/>
    <s v="-"/>
    <n v="0"/>
    <n v="0"/>
    <s v="."/>
    <n v="0"/>
    <n v="0"/>
    <n v="0"/>
    <n v="0"/>
    <n v="0"/>
    <s v="."/>
    <n v="0"/>
    <s v="."/>
    <n v="0"/>
    <n v="0"/>
    <n v="0"/>
    <n v="0"/>
    <n v="0"/>
    <s v="."/>
    <n v="0"/>
    <s v="."/>
    <n v="0"/>
    <n v="0"/>
    <n v="0"/>
    <n v="0"/>
    <s v="."/>
    <e v="#N/A"/>
    <s v="."/>
    <x v="1"/>
  </r>
  <r>
    <x v="21"/>
    <s v="Industry"/>
    <x v="8"/>
    <m/>
    <x v="10"/>
    <s v="-"/>
    <n v="0"/>
    <n v="0"/>
    <s v="."/>
    <n v="0"/>
    <n v="0"/>
    <n v="0"/>
    <n v="0"/>
    <n v="0"/>
    <s v="."/>
    <n v="0"/>
    <s v="."/>
    <n v="0"/>
    <n v="0"/>
    <n v="0"/>
    <n v="0"/>
    <n v="0"/>
    <s v="."/>
    <n v="0"/>
    <s v="."/>
    <n v="0"/>
    <n v="0"/>
    <n v="0"/>
    <n v="0"/>
    <s v="."/>
    <e v="#N/A"/>
    <s v="."/>
    <x v="1"/>
  </r>
  <r>
    <x v="21"/>
    <s v="Industry"/>
    <x v="8"/>
    <m/>
    <x v="11"/>
    <n v="0.148864"/>
    <n v="-0.1428998572222222"/>
    <n v="5.9641427777777801E-3"/>
    <s v="."/>
    <n v="0"/>
    <n v="5.9641427777777801E-3"/>
    <n v="4.2932430555555597E-3"/>
    <n v="1.67089972222222E-3"/>
    <n v="4.2932430555555597E-3"/>
    <s v="."/>
    <n v="0"/>
    <s v="."/>
    <n v="0"/>
    <n v="0"/>
    <n v="0"/>
    <n v="0"/>
    <n v="0"/>
    <s v="."/>
    <n v="1.67089972222222E-3"/>
    <s v="."/>
    <n v="0"/>
    <n v="0"/>
    <n v="0"/>
    <n v="0"/>
    <s v="."/>
    <e v="#N/A"/>
    <s v="."/>
    <x v="1"/>
  </r>
  <r>
    <x v="21"/>
    <s v="Industry"/>
    <x v="8"/>
    <m/>
    <x v="12"/>
    <n v="1.5119E-2"/>
    <n v="0"/>
    <n v="1.5119E-2"/>
    <s v="."/>
    <n v="0"/>
    <n v="1.5119E-2"/>
    <n v="1.5119E-2"/>
    <n v="0"/>
    <n v="1.5119E-2"/>
    <s v="."/>
    <n v="0"/>
    <s v="."/>
    <n v="0"/>
    <n v="0"/>
    <n v="0"/>
    <n v="0"/>
    <n v="0"/>
    <s v="."/>
    <n v="0"/>
    <s v="."/>
    <n v="0"/>
    <n v="0"/>
    <n v="0"/>
    <n v="0"/>
    <s v="."/>
    <e v="#N/A"/>
    <s v="."/>
    <x v="1"/>
  </r>
  <r>
    <x v="21"/>
    <s v="Industry"/>
    <x v="8"/>
    <m/>
    <x v="13"/>
    <n v="0"/>
    <n v="0"/>
    <n v="0"/>
    <s v="."/>
    <n v="0"/>
    <n v="0"/>
    <n v="0"/>
    <n v="0"/>
    <n v="0"/>
    <s v="."/>
    <n v="0"/>
    <s v="."/>
    <n v="0"/>
    <n v="0"/>
    <n v="0"/>
    <n v="0"/>
    <n v="0"/>
    <s v="."/>
    <n v="0"/>
    <s v="."/>
    <n v="0"/>
    <n v="0"/>
    <n v="0"/>
    <n v="0"/>
    <s v="."/>
    <e v="#N/A"/>
    <s v="."/>
    <x v="1"/>
  </r>
  <r>
    <x v="21"/>
    <s v="Industry"/>
    <x v="8"/>
    <m/>
    <x v="14"/>
    <n v="0"/>
    <n v="0"/>
    <n v="0"/>
    <s v="."/>
    <n v="0"/>
    <n v="0"/>
    <n v="0"/>
    <n v="0"/>
    <n v="0"/>
    <s v="."/>
    <n v="0"/>
    <s v="."/>
    <n v="0"/>
    <n v="0"/>
    <n v="0"/>
    <n v="0"/>
    <n v="0"/>
    <s v="."/>
    <n v="0"/>
    <s v="."/>
    <n v="0"/>
    <n v="0"/>
    <n v="0"/>
    <n v="0"/>
    <s v="."/>
    <e v="#N/A"/>
    <s v="."/>
    <x v="1"/>
  </r>
  <r>
    <x v="21"/>
    <s v="Industry"/>
    <x v="9"/>
    <m/>
    <x v="1"/>
    <n v="5.0392789999999987"/>
    <n v="-0.71725040444444499"/>
    <n v="4.3220285955555537"/>
    <s v="."/>
    <n v="0"/>
    <n v="4.3220285955555537"/>
    <n v="4.3161861997222202"/>
    <n v="5.8423958333333297E-3"/>
    <n v="0.63419702194444427"/>
    <s v="."/>
    <n v="0"/>
    <s v="."/>
    <n v="3.6819891777777758"/>
    <n v="0.27182329888888801"/>
    <n v="2.557624409166666"/>
    <n v="0.852541469722222"/>
    <n v="0"/>
    <s v="."/>
    <n v="5.8423958333333297E-3"/>
    <s v="."/>
    <n v="0"/>
    <n v="0"/>
    <n v="0"/>
    <n v="0"/>
    <s v="."/>
    <e v="#N/A"/>
    <s v="."/>
    <x v="1"/>
  </r>
  <r>
    <x v="21"/>
    <s v="Industry"/>
    <x v="9"/>
    <m/>
    <x v="2"/>
    <n v="6.9779999999999998E-3"/>
    <n v="2.7777777994453245E-10"/>
    <n v="6.9780002777777798E-3"/>
    <s v="."/>
    <n v="0"/>
    <n v="6.9780002777777798E-3"/>
    <n v="6.9780002777777798E-3"/>
    <n v="0"/>
    <n v="3.9052802777777801E-3"/>
    <s v="."/>
    <n v="0"/>
    <s v="."/>
    <n v="3.0727200000000001E-3"/>
    <n v="0"/>
    <n v="2.3045399999999999E-3"/>
    <n v="7.6818000000000003E-4"/>
    <n v="0"/>
    <s v="."/>
    <n v="0"/>
    <s v="."/>
    <n v="0"/>
    <n v="0"/>
    <n v="0"/>
    <n v="0"/>
    <s v="."/>
    <e v="#N/A"/>
    <s v="."/>
    <x v="1"/>
  </r>
  <r>
    <x v="21"/>
    <s v="Industry"/>
    <x v="9"/>
    <m/>
    <x v="3"/>
    <n v="0.43728799999999995"/>
    <n v="2.7777741218315555E-10"/>
    <n v="0.43728800027777737"/>
    <s v="."/>
    <n v="0"/>
    <n v="0.43728800027777737"/>
    <n v="0.43728800027777737"/>
    <n v="0"/>
    <n v="0.24473616583333299"/>
    <s v="."/>
    <n v="0"/>
    <s v="."/>
    <n v="0.1925518344444444"/>
    <n v="0"/>
    <n v="0.14441387583333332"/>
    <n v="4.8137958611111101E-2"/>
    <n v="0"/>
    <s v="."/>
    <n v="0"/>
    <s v="."/>
    <n v="0"/>
    <n v="0"/>
    <n v="0"/>
    <n v="0"/>
    <s v="."/>
    <e v="#N/A"/>
    <s v="."/>
    <x v="1"/>
  </r>
  <r>
    <x v="21"/>
    <s v="Industry"/>
    <x v="9"/>
    <m/>
    <x v="4"/>
    <n v="0.61638999999999999"/>
    <n v="4.4408920985006262E-16"/>
    <n v="0.61639000000000044"/>
    <s v="."/>
    <n v="0"/>
    <n v="0.61639000000000044"/>
    <n v="0.61639000000000044"/>
    <n v="0"/>
    <n v="0.34498228777777801"/>
    <s v="."/>
    <n v="0"/>
    <s v="."/>
    <n v="0.27140771222222237"/>
    <n v="0"/>
    <n v="0.20355578416666678"/>
    <n v="6.7851928055555594E-2"/>
    <n v="0"/>
    <s v="."/>
    <n v="0"/>
    <s v="."/>
    <n v="0"/>
    <n v="0"/>
    <n v="0"/>
    <n v="0"/>
    <s v="."/>
    <e v="#N/A"/>
    <s v="."/>
    <x v="1"/>
  </r>
  <r>
    <x v="21"/>
    <s v="Industry"/>
    <x v="9"/>
    <m/>
    <x v="5"/>
    <n v="3.4890000000000004E-2"/>
    <n v="-2.0816681711721685E-17"/>
    <n v="3.4889999999999984E-2"/>
    <s v="."/>
    <n v="0"/>
    <n v="3.4889999999999984E-2"/>
    <n v="3.4889999999999984E-2"/>
    <n v="0"/>
    <n v="0"/>
    <s v="."/>
    <n v="0"/>
    <s v="."/>
    <n v="3.4889999999999984E-2"/>
    <n v="2.8529866666666599E-3"/>
    <n v="2.4027759999999992E-2"/>
    <n v="8.0092533333333306E-3"/>
    <n v="0"/>
    <s v="."/>
    <n v="0"/>
    <s v="."/>
    <n v="0"/>
    <n v="0"/>
    <n v="0"/>
    <n v="0"/>
    <s v="."/>
    <e v="#N/A"/>
    <s v="."/>
    <x v="1"/>
  </r>
  <r>
    <x v="21"/>
    <s v="Industry"/>
    <x v="9"/>
    <m/>
    <x v="6"/>
    <n v="3.1703380000000001"/>
    <n v="0"/>
    <n v="3.1703380000000001"/>
    <s v="."/>
    <n v="0"/>
    <n v="3.1703380000000001"/>
    <n v="3.1703380000000001"/>
    <n v="0"/>
    <n v="0"/>
    <s v="."/>
    <n v="0"/>
    <s v="."/>
    <n v="3.1703380000000001"/>
    <n v="0.25924140000000001"/>
    <n v="2.1833224499999999"/>
    <n v="0.72777415000000001"/>
    <n v="0"/>
    <s v="."/>
    <n v="0"/>
    <s v="."/>
    <n v="0"/>
    <n v="0"/>
    <n v="0"/>
    <n v="0"/>
    <s v="."/>
    <e v="#N/A"/>
    <s v="."/>
    <x v="1"/>
  </r>
  <r>
    <x v="21"/>
    <s v="Industry"/>
    <x v="9"/>
    <m/>
    <x v="7"/>
    <n v="0"/>
    <n v="0"/>
    <n v="0"/>
    <s v="."/>
    <n v="0"/>
    <n v="0"/>
    <n v="0"/>
    <n v="0"/>
    <n v="0"/>
    <s v="."/>
    <n v="0"/>
    <s v="."/>
    <n v="0"/>
    <n v="0"/>
    <n v="0"/>
    <n v="0"/>
    <n v="0"/>
    <s v="."/>
    <n v="0"/>
    <s v="."/>
    <n v="0"/>
    <n v="0"/>
    <n v="0"/>
    <n v="0"/>
    <s v="."/>
    <e v="#N/A"/>
    <s v="."/>
    <x v="1"/>
  </r>
  <r>
    <x v="21"/>
    <s v="Industry"/>
    <x v="9"/>
    <m/>
    <x v="8"/>
    <n v="0"/>
    <n v="0"/>
    <n v="0"/>
    <s v="."/>
    <n v="0"/>
    <n v="0"/>
    <n v="0"/>
    <n v="0"/>
    <n v="0"/>
    <s v="."/>
    <n v="0"/>
    <s v="."/>
    <n v="0"/>
    <n v="0"/>
    <n v="0"/>
    <n v="0"/>
    <n v="0"/>
    <s v="."/>
    <n v="0"/>
    <s v="."/>
    <n v="0"/>
    <n v="0"/>
    <n v="0"/>
    <n v="0"/>
    <s v="."/>
    <e v="#N/A"/>
    <s v="."/>
    <x v="1"/>
  </r>
  <r>
    <x v="21"/>
    <s v="Industry"/>
    <x v="9"/>
    <m/>
    <x v="9"/>
    <s v="-"/>
    <n v="0"/>
    <n v="0"/>
    <s v="."/>
    <n v="0"/>
    <n v="0"/>
    <n v="0"/>
    <n v="0"/>
    <n v="0"/>
    <s v="."/>
    <n v="0"/>
    <s v="."/>
    <n v="0"/>
    <n v="0"/>
    <n v="0"/>
    <n v="0"/>
    <n v="0"/>
    <s v="."/>
    <n v="0"/>
    <s v="."/>
    <n v="0"/>
    <n v="0"/>
    <n v="0"/>
    <n v="0"/>
    <s v="."/>
    <e v="#N/A"/>
    <s v="."/>
    <x v="1"/>
  </r>
  <r>
    <x v="21"/>
    <s v="Industry"/>
    <x v="9"/>
    <m/>
    <x v="10"/>
    <s v="-"/>
    <n v="0"/>
    <n v="0"/>
    <s v="."/>
    <n v="0"/>
    <n v="0"/>
    <n v="0"/>
    <n v="0"/>
    <n v="0"/>
    <s v="."/>
    <n v="0"/>
    <s v="."/>
    <n v="0"/>
    <n v="0"/>
    <n v="0"/>
    <n v="0"/>
    <n v="0"/>
    <s v="."/>
    <n v="0"/>
    <s v="."/>
    <n v="0"/>
    <n v="0"/>
    <n v="0"/>
    <n v="0"/>
    <s v="."/>
    <e v="#N/A"/>
    <s v="."/>
    <x v="1"/>
  </r>
  <r>
    <x v="21"/>
    <s v="Industry"/>
    <x v="9"/>
    <m/>
    <x v="11"/>
    <n v="0.75129800000000002"/>
    <n v="-0.71725040444444454"/>
    <n v="3.4047595555555532E-2"/>
    <s v="."/>
    <n v="0"/>
    <n v="3.4047595555555532E-2"/>
    <n v="2.8205199722222199E-2"/>
    <n v="5.8423958333333297E-3"/>
    <n v="2.8205199722222199E-2"/>
    <s v="."/>
    <n v="0"/>
    <s v="."/>
    <n v="0"/>
    <n v="0"/>
    <n v="0"/>
    <n v="0"/>
    <n v="0"/>
    <s v="."/>
    <n v="5.8423958333333297E-3"/>
    <s v="."/>
    <n v="0"/>
    <n v="0"/>
    <n v="0"/>
    <n v="0"/>
    <s v="."/>
    <e v="#N/A"/>
    <s v="."/>
    <x v="1"/>
  </r>
  <r>
    <x v="21"/>
    <s v="Industry"/>
    <x v="9"/>
    <m/>
    <x v="12"/>
    <n v="2.2096999999999999E-2"/>
    <n v="-4.163336342344337E-17"/>
    <n v="2.2096999999999957E-2"/>
    <s v="."/>
    <n v="0"/>
    <n v="2.2096999999999957E-2"/>
    <n v="2.2096999999999957E-2"/>
    <n v="0"/>
    <n v="1.23680883333333E-2"/>
    <s v="."/>
    <n v="0"/>
    <s v="."/>
    <n v="9.7289116666666592E-3"/>
    <n v="9.7289116666666592E-3"/>
    <n v="0"/>
    <n v="0"/>
    <n v="0"/>
    <s v="."/>
    <n v="0"/>
    <s v="."/>
    <n v="0"/>
    <n v="0"/>
    <n v="0"/>
    <n v="0"/>
    <s v="."/>
    <e v="#N/A"/>
    <s v="."/>
    <x v="1"/>
  </r>
  <r>
    <x v="21"/>
    <s v="Industry"/>
    <x v="9"/>
    <m/>
    <x v="13"/>
    <n v="0"/>
    <n v="0"/>
    <n v="0"/>
    <s v="."/>
    <n v="0"/>
    <n v="0"/>
    <n v="0"/>
    <n v="0"/>
    <n v="0"/>
    <s v="."/>
    <n v="0"/>
    <s v="."/>
    <n v="0"/>
    <n v="0"/>
    <n v="0"/>
    <n v="0"/>
    <n v="0"/>
    <s v="."/>
    <n v="0"/>
    <s v="."/>
    <n v="0"/>
    <n v="0"/>
    <n v="0"/>
    <n v="0"/>
    <s v="."/>
    <e v="#N/A"/>
    <s v="."/>
    <x v="1"/>
  </r>
  <r>
    <x v="21"/>
    <s v="Industry"/>
    <x v="9"/>
    <m/>
    <x v="14"/>
    <n v="0"/>
    <n v="0"/>
    <n v="0"/>
    <s v="."/>
    <n v="0"/>
    <n v="0"/>
    <n v="0"/>
    <n v="0"/>
    <n v="0"/>
    <s v="."/>
    <n v="0"/>
    <s v="."/>
    <n v="0"/>
    <n v="0"/>
    <n v="0"/>
    <n v="0"/>
    <n v="0"/>
    <s v="."/>
    <n v="0"/>
    <s v="."/>
    <n v="0"/>
    <n v="0"/>
    <n v="0"/>
    <n v="0"/>
    <s v="."/>
    <e v="#N/A"/>
    <s v="."/>
    <x v="1"/>
  </r>
  <r>
    <x v="22"/>
    <s v="Industry"/>
    <x v="1"/>
    <m/>
    <x v="1"/>
    <n v="0.58615200000000001"/>
    <n v="-0.47017836861111117"/>
    <n v="0.11597363138888883"/>
    <s v="."/>
    <n v="0"/>
    <n v="0.11597363138888883"/>
    <n v="0.10846533944444439"/>
    <n v="7.5082919444444413E-3"/>
    <n v="2.9307602499999981E-2"/>
    <s v="."/>
    <n v="0"/>
    <s v="."/>
    <n v="7.9157736944444418E-2"/>
    <n v="1.2421888888888879E-4"/>
    <n v="2.4506570833333317E-2"/>
    <n v="8.1602700000000007E-3"/>
    <n v="4.6366677222222208E-2"/>
    <s v="."/>
    <n v="2.1180619444444398E-3"/>
    <s v="."/>
    <n v="5.3902300000000011E-3"/>
    <n v="0"/>
    <n v="3.23683611111111E-4"/>
    <n v="5.0665463888888897E-3"/>
    <s v="."/>
    <e v="#N/A"/>
    <s v="."/>
    <x v="1"/>
  </r>
  <r>
    <x v="22"/>
    <s v="Industry"/>
    <x v="1"/>
    <m/>
    <x v="2"/>
    <n v="0"/>
    <n v="0"/>
    <n v="0"/>
    <s v="."/>
    <n v="0"/>
    <n v="0"/>
    <n v="0"/>
    <n v="0"/>
    <n v="0"/>
    <s v="."/>
    <n v="0"/>
    <s v="."/>
    <n v="0"/>
    <n v="0"/>
    <n v="0"/>
    <n v="0"/>
    <n v="0"/>
    <s v="."/>
    <n v="0"/>
    <s v="."/>
    <n v="0"/>
    <n v="0"/>
    <n v="0"/>
    <n v="0"/>
    <s v="."/>
    <e v="#N/A"/>
    <s v="."/>
    <x v="1"/>
  </r>
  <r>
    <x v="22"/>
    <s v="Industry"/>
    <x v="1"/>
    <m/>
    <x v="3"/>
    <n v="5.9312999999999998E-2"/>
    <n v="-2.7777779382232026E-10"/>
    <n v="5.9312999722222204E-2"/>
    <s v="."/>
    <n v="0"/>
    <n v="5.9312999722222204E-2"/>
    <n v="5.9312999722222204E-2"/>
    <n v="0"/>
    <n v="2.6671919722222201E-2"/>
    <s v="."/>
    <n v="0"/>
    <s v="."/>
    <n v="3.2641080000000003E-2"/>
    <n v="0"/>
    <n v="2.4480810000000002E-2"/>
    <n v="8.1602700000000007E-3"/>
    <n v="0"/>
    <s v="."/>
    <n v="0"/>
    <s v="."/>
    <n v="0"/>
    <n v="0"/>
    <n v="0"/>
    <n v="0"/>
    <s v="."/>
    <e v="#N/A"/>
    <s v="."/>
    <x v="1"/>
  </r>
  <r>
    <x v="22"/>
    <s v="Industry"/>
    <x v="1"/>
    <m/>
    <x v="4"/>
    <n v="0"/>
    <n v="0"/>
    <n v="0"/>
    <s v="."/>
    <n v="0"/>
    <n v="0"/>
    <n v="0"/>
    <n v="0"/>
    <n v="0"/>
    <s v="."/>
    <n v="0"/>
    <s v="."/>
    <n v="0"/>
    <n v="0"/>
    <n v="0"/>
    <n v="0"/>
    <n v="0"/>
    <s v="."/>
    <n v="0"/>
    <s v="."/>
    <n v="0"/>
    <n v="0"/>
    <n v="0"/>
    <n v="0"/>
    <s v="."/>
    <e v="#N/A"/>
    <s v="."/>
    <x v="1"/>
  </r>
  <r>
    <x v="22"/>
    <s v="Industry"/>
    <x v="1"/>
    <m/>
    <x v="5"/>
    <n v="0"/>
    <n v="0"/>
    <n v="0"/>
    <s v="."/>
    <n v="0"/>
    <n v="0"/>
    <n v="0"/>
    <n v="0"/>
    <n v="0"/>
    <s v="."/>
    <n v="0"/>
    <s v="."/>
    <n v="0"/>
    <n v="0"/>
    <n v="0"/>
    <n v="0"/>
    <n v="0"/>
    <s v="."/>
    <n v="0"/>
    <s v="."/>
    <n v="0"/>
    <n v="0"/>
    <n v="0"/>
    <n v="0"/>
    <s v="."/>
    <e v="#N/A"/>
    <s v="."/>
    <x v="1"/>
  </r>
  <r>
    <x v="22"/>
    <s v="Industry"/>
    <x v="1"/>
    <m/>
    <x v="6"/>
    <n v="0"/>
    <n v="0"/>
    <n v="0"/>
    <s v="."/>
    <n v="0"/>
    <n v="0"/>
    <n v="0"/>
    <n v="0"/>
    <n v="0"/>
    <s v="."/>
    <n v="0"/>
    <s v="."/>
    <n v="0"/>
    <n v="0"/>
    <n v="0"/>
    <n v="0"/>
    <n v="0"/>
    <s v="."/>
    <n v="0"/>
    <s v="."/>
    <n v="0"/>
    <n v="0"/>
    <n v="0"/>
    <n v="0"/>
    <s v="."/>
    <e v="#N/A"/>
    <s v="."/>
    <x v="1"/>
  </r>
  <r>
    <x v="22"/>
    <s v="Industry"/>
    <x v="1"/>
    <m/>
    <x v="7"/>
    <n v="0"/>
    <n v="0"/>
    <n v="0"/>
    <s v="."/>
    <n v="0"/>
    <n v="0"/>
    <n v="0"/>
    <n v="0"/>
    <n v="0"/>
    <s v="."/>
    <n v="0"/>
    <s v="."/>
    <n v="0"/>
    <n v="0"/>
    <n v="0"/>
    <n v="0"/>
    <n v="0"/>
    <s v="."/>
    <n v="0"/>
    <s v="."/>
    <n v="0"/>
    <n v="0"/>
    <n v="0"/>
    <n v="0"/>
    <s v="."/>
    <e v="#N/A"/>
    <s v="."/>
    <x v="1"/>
  </r>
  <r>
    <x v="22"/>
    <s v="Industry"/>
    <x v="1"/>
    <m/>
    <x v="8"/>
    <n v="0"/>
    <n v="0"/>
    <n v="0"/>
    <s v="."/>
    <n v="0"/>
    <n v="0"/>
    <n v="0"/>
    <n v="0"/>
    <n v="0"/>
    <s v="."/>
    <n v="0"/>
    <s v="."/>
    <n v="0"/>
    <n v="0"/>
    <n v="0"/>
    <n v="0"/>
    <n v="0"/>
    <s v="."/>
    <n v="0"/>
    <s v="."/>
    <n v="0"/>
    <n v="0"/>
    <n v="0"/>
    <n v="0"/>
    <s v="."/>
    <e v="#N/A"/>
    <s v="."/>
    <x v="1"/>
  </r>
  <r>
    <x v="22"/>
    <s v="Industry"/>
    <x v="1"/>
    <m/>
    <x v="9"/>
    <s v="-"/>
    <n v="0"/>
    <n v="0"/>
    <s v="."/>
    <n v="0"/>
    <n v="0"/>
    <n v="0"/>
    <n v="0"/>
    <n v="0"/>
    <s v="."/>
    <n v="0"/>
    <s v="."/>
    <n v="0"/>
    <n v="0"/>
    <n v="0"/>
    <n v="0"/>
    <n v="0"/>
    <s v="."/>
    <n v="0"/>
    <s v="."/>
    <n v="0"/>
    <n v="0"/>
    <n v="0"/>
    <n v="0"/>
    <s v="."/>
    <e v="#N/A"/>
    <s v="."/>
    <x v="1"/>
  </r>
  <r>
    <x v="22"/>
    <s v="Industry"/>
    <x v="1"/>
    <m/>
    <x v="10"/>
    <s v="-"/>
    <n v="0"/>
    <n v="0"/>
    <s v="."/>
    <n v="0"/>
    <n v="0"/>
    <n v="0"/>
    <n v="0"/>
    <n v="0"/>
    <s v="."/>
    <n v="0"/>
    <s v="."/>
    <n v="0"/>
    <n v="0"/>
    <n v="0"/>
    <n v="0"/>
    <n v="0"/>
    <s v="."/>
    <n v="0"/>
    <s v="."/>
    <n v="0"/>
    <n v="0"/>
    <n v="0"/>
    <n v="0"/>
    <s v="."/>
    <e v="#N/A"/>
    <s v="."/>
    <x v="1"/>
  </r>
  <r>
    <x v="22"/>
    <s v="Industry"/>
    <x v="1"/>
    <m/>
    <x v="11"/>
    <n v="0.52683899999999995"/>
    <n v="-0.47017836833333332"/>
    <n v="5.6660631666666648E-2"/>
    <s v="."/>
    <n v="0"/>
    <n v="5.6660631666666648E-2"/>
    <n v="4.9152339722222209E-2"/>
    <n v="7.5082919444444413E-3"/>
    <n v="2.63568277777778E-3"/>
    <s v="."/>
    <n v="0"/>
    <s v="."/>
    <n v="4.6516656944444429E-2"/>
    <n v="1.2421888888888879E-4"/>
    <n v="2.5760833333333319E-5"/>
    <n v="0"/>
    <n v="4.6366677222222208E-2"/>
    <s v="."/>
    <n v="2.1180619444444398E-3"/>
    <s v="."/>
    <n v="5.3902300000000011E-3"/>
    <n v="0"/>
    <n v="3.23683611111111E-4"/>
    <n v="5.0665463888888897E-3"/>
    <s v="."/>
    <e v="#N/A"/>
    <s v="."/>
    <x v="1"/>
  </r>
  <r>
    <x v="22"/>
    <s v="Industry"/>
    <x v="1"/>
    <m/>
    <x v="12"/>
    <n v="0"/>
    <n v="0"/>
    <n v="0"/>
    <s v="."/>
    <n v="0"/>
    <n v="0"/>
    <n v="0"/>
    <n v="0"/>
    <n v="0"/>
    <s v="."/>
    <n v="0"/>
    <s v="."/>
    <n v="0"/>
    <n v="0"/>
    <n v="0"/>
    <n v="0"/>
    <n v="0"/>
    <s v="."/>
    <n v="0"/>
    <s v="."/>
    <n v="0"/>
    <n v="0"/>
    <n v="0"/>
    <n v="0"/>
    <s v="."/>
    <e v="#N/A"/>
    <s v="."/>
    <x v="1"/>
  </r>
  <r>
    <x v="22"/>
    <s v="Industry"/>
    <x v="1"/>
    <m/>
    <x v="13"/>
    <n v="0"/>
    <n v="0"/>
    <n v="0"/>
    <s v="."/>
    <n v="0"/>
    <n v="0"/>
    <n v="0"/>
    <n v="0"/>
    <n v="0"/>
    <s v="."/>
    <n v="0"/>
    <s v="."/>
    <n v="0"/>
    <n v="0"/>
    <n v="0"/>
    <n v="0"/>
    <n v="0"/>
    <s v="."/>
    <n v="0"/>
    <s v="."/>
    <n v="0"/>
    <n v="0"/>
    <n v="0"/>
    <n v="0"/>
    <s v="."/>
    <e v="#N/A"/>
    <s v="."/>
    <x v="1"/>
  </r>
  <r>
    <x v="22"/>
    <s v="Industry"/>
    <x v="1"/>
    <m/>
    <x v="14"/>
    <n v="0"/>
    <n v="0"/>
    <n v="0"/>
    <s v="."/>
    <n v="0"/>
    <n v="0"/>
    <n v="0"/>
    <n v="0"/>
    <n v="0"/>
    <s v="."/>
    <n v="0"/>
    <s v="."/>
    <n v="0"/>
    <n v="0"/>
    <n v="0"/>
    <n v="0"/>
    <n v="0"/>
    <s v="."/>
    <n v="0"/>
    <s v="."/>
    <n v="0"/>
    <n v="0"/>
    <n v="0"/>
    <n v="0"/>
    <s v="."/>
    <e v="#N/A"/>
    <s v="."/>
    <x v="1"/>
  </r>
  <r>
    <x v="22"/>
    <s v="Industry"/>
    <x v="2"/>
    <m/>
    <x v="1"/>
    <n v="0"/>
    <n v="0"/>
    <n v="0"/>
    <s v="."/>
    <n v="0"/>
    <n v="0"/>
    <n v="0"/>
    <n v="0"/>
    <n v="0"/>
    <s v="."/>
    <n v="0"/>
    <s v="."/>
    <n v="0"/>
    <n v="0"/>
    <n v="0"/>
    <n v="0"/>
    <n v="0"/>
    <s v="."/>
    <n v="0"/>
    <s v="."/>
    <n v="0"/>
    <n v="0"/>
    <n v="0"/>
    <n v="0"/>
    <s v="."/>
    <e v="#N/A"/>
    <s v="."/>
    <x v="1"/>
  </r>
  <r>
    <x v="22"/>
    <s v="Industry"/>
    <x v="2"/>
    <m/>
    <x v="2"/>
    <n v="0"/>
    <n v="0"/>
    <n v="0"/>
    <s v="."/>
    <n v="0"/>
    <n v="0"/>
    <n v="0"/>
    <n v="0"/>
    <n v="0"/>
    <s v="."/>
    <n v="0"/>
    <s v="."/>
    <n v="0"/>
    <n v="0"/>
    <n v="0"/>
    <n v="0"/>
    <n v="0"/>
    <s v="."/>
    <n v="0"/>
    <s v="."/>
    <n v="0"/>
    <n v="0"/>
    <n v="0"/>
    <n v="0"/>
    <s v="."/>
    <e v="#N/A"/>
    <s v="."/>
    <x v="1"/>
  </r>
  <r>
    <x v="22"/>
    <s v="Industry"/>
    <x v="2"/>
    <m/>
    <x v="3"/>
    <n v="0"/>
    <n v="0"/>
    <n v="0"/>
    <s v="."/>
    <n v="0"/>
    <n v="0"/>
    <n v="0"/>
    <n v="0"/>
    <n v="0"/>
    <s v="."/>
    <n v="0"/>
    <s v="."/>
    <n v="0"/>
    <n v="0"/>
    <n v="0"/>
    <n v="0"/>
    <n v="0"/>
    <s v="."/>
    <n v="0"/>
    <s v="."/>
    <n v="0"/>
    <n v="0"/>
    <n v="0"/>
    <n v="0"/>
    <s v="."/>
    <e v="#N/A"/>
    <s v="."/>
    <x v="1"/>
  </r>
  <r>
    <x v="22"/>
    <s v="Industry"/>
    <x v="2"/>
    <m/>
    <x v="4"/>
    <n v="0"/>
    <n v="0"/>
    <n v="0"/>
    <s v="."/>
    <n v="0"/>
    <n v="0"/>
    <n v="0"/>
    <n v="0"/>
    <n v="0"/>
    <s v="."/>
    <n v="0"/>
    <s v="."/>
    <n v="0"/>
    <n v="0"/>
    <n v="0"/>
    <n v="0"/>
    <n v="0"/>
    <s v="."/>
    <n v="0"/>
    <s v="."/>
    <n v="0"/>
    <n v="0"/>
    <n v="0"/>
    <n v="0"/>
    <s v="."/>
    <e v="#N/A"/>
    <s v="."/>
    <x v="1"/>
  </r>
  <r>
    <x v="22"/>
    <s v="Industry"/>
    <x v="2"/>
    <m/>
    <x v="5"/>
    <n v="0"/>
    <n v="0"/>
    <n v="0"/>
    <s v="."/>
    <n v="0"/>
    <n v="0"/>
    <n v="0"/>
    <n v="0"/>
    <n v="0"/>
    <s v="."/>
    <n v="0"/>
    <s v="."/>
    <n v="0"/>
    <n v="0"/>
    <n v="0"/>
    <n v="0"/>
    <n v="0"/>
    <s v="."/>
    <n v="0"/>
    <s v="."/>
    <n v="0"/>
    <n v="0"/>
    <n v="0"/>
    <n v="0"/>
    <s v="."/>
    <e v="#N/A"/>
    <s v="."/>
    <x v="1"/>
  </r>
  <r>
    <x v="22"/>
    <s v="Industry"/>
    <x v="2"/>
    <m/>
    <x v="6"/>
    <n v="0"/>
    <n v="0"/>
    <n v="0"/>
    <s v="."/>
    <n v="0"/>
    <n v="0"/>
    <n v="0"/>
    <n v="0"/>
    <n v="0"/>
    <s v="."/>
    <n v="0"/>
    <s v="."/>
    <n v="0"/>
    <n v="0"/>
    <n v="0"/>
    <n v="0"/>
    <n v="0"/>
    <s v="."/>
    <n v="0"/>
    <s v="."/>
    <n v="0"/>
    <n v="0"/>
    <n v="0"/>
    <n v="0"/>
    <s v="."/>
    <e v="#N/A"/>
    <s v="."/>
    <x v="1"/>
  </r>
  <r>
    <x v="22"/>
    <s v="Industry"/>
    <x v="2"/>
    <m/>
    <x v="7"/>
    <n v="0"/>
    <n v="0"/>
    <n v="0"/>
    <s v="."/>
    <n v="0"/>
    <n v="0"/>
    <n v="0"/>
    <n v="0"/>
    <n v="0"/>
    <s v="."/>
    <n v="0"/>
    <s v="."/>
    <n v="0"/>
    <n v="0"/>
    <n v="0"/>
    <n v="0"/>
    <n v="0"/>
    <s v="."/>
    <n v="0"/>
    <s v="."/>
    <n v="0"/>
    <n v="0"/>
    <n v="0"/>
    <n v="0"/>
    <s v="."/>
    <e v="#N/A"/>
    <s v="."/>
    <x v="1"/>
  </r>
  <r>
    <x v="22"/>
    <s v="Industry"/>
    <x v="2"/>
    <m/>
    <x v="8"/>
    <n v="0"/>
    <n v="0"/>
    <n v="0"/>
    <s v="."/>
    <n v="0"/>
    <n v="0"/>
    <n v="0"/>
    <n v="0"/>
    <n v="0"/>
    <s v="."/>
    <n v="0"/>
    <s v="."/>
    <n v="0"/>
    <n v="0"/>
    <n v="0"/>
    <n v="0"/>
    <n v="0"/>
    <s v="."/>
    <n v="0"/>
    <s v="."/>
    <n v="0"/>
    <n v="0"/>
    <n v="0"/>
    <n v="0"/>
    <s v="."/>
    <e v="#N/A"/>
    <s v="."/>
    <x v="1"/>
  </r>
  <r>
    <x v="22"/>
    <s v="Industry"/>
    <x v="2"/>
    <m/>
    <x v="9"/>
    <s v="-"/>
    <n v="0"/>
    <n v="0"/>
    <s v="."/>
    <n v="0"/>
    <n v="0"/>
    <n v="0"/>
    <n v="0"/>
    <n v="0"/>
    <s v="."/>
    <n v="0"/>
    <s v="."/>
    <n v="0"/>
    <n v="0"/>
    <n v="0"/>
    <n v="0"/>
    <n v="0"/>
    <s v="."/>
    <n v="0"/>
    <s v="."/>
    <n v="0"/>
    <n v="0"/>
    <n v="0"/>
    <n v="0"/>
    <s v="."/>
    <e v="#N/A"/>
    <s v="."/>
    <x v="1"/>
  </r>
  <r>
    <x v="22"/>
    <s v="Industry"/>
    <x v="2"/>
    <m/>
    <x v="10"/>
    <s v="-"/>
    <n v="0"/>
    <n v="0"/>
    <s v="."/>
    <n v="0"/>
    <n v="0"/>
    <n v="0"/>
    <n v="0"/>
    <n v="0"/>
    <s v="."/>
    <n v="0"/>
    <s v="."/>
    <n v="0"/>
    <n v="0"/>
    <n v="0"/>
    <n v="0"/>
    <n v="0"/>
    <s v="."/>
    <n v="0"/>
    <s v="."/>
    <n v="0"/>
    <n v="0"/>
    <n v="0"/>
    <n v="0"/>
    <s v="."/>
    <e v="#N/A"/>
    <s v="."/>
    <x v="1"/>
  </r>
  <r>
    <x v="22"/>
    <s v="Industry"/>
    <x v="2"/>
    <m/>
    <x v="11"/>
    <n v="0"/>
    <n v="0"/>
    <n v="0"/>
    <s v="."/>
    <n v="0"/>
    <n v="0"/>
    <n v="0"/>
    <n v="0"/>
    <n v="0"/>
    <s v="."/>
    <n v="0"/>
    <s v="."/>
    <n v="0"/>
    <n v="0"/>
    <n v="0"/>
    <n v="0"/>
    <n v="0"/>
    <s v="."/>
    <n v="0"/>
    <s v="."/>
    <n v="0"/>
    <n v="0"/>
    <n v="0"/>
    <n v="0"/>
    <s v="."/>
    <e v="#N/A"/>
    <s v="."/>
    <x v="1"/>
  </r>
  <r>
    <x v="22"/>
    <s v="Industry"/>
    <x v="2"/>
    <m/>
    <x v="12"/>
    <n v="0"/>
    <n v="0"/>
    <n v="0"/>
    <s v="."/>
    <n v="0"/>
    <n v="0"/>
    <n v="0"/>
    <n v="0"/>
    <n v="0"/>
    <s v="."/>
    <n v="0"/>
    <s v="."/>
    <n v="0"/>
    <n v="0"/>
    <n v="0"/>
    <n v="0"/>
    <n v="0"/>
    <s v="."/>
    <n v="0"/>
    <s v="."/>
    <n v="0"/>
    <n v="0"/>
    <n v="0"/>
    <n v="0"/>
    <s v="."/>
    <e v="#N/A"/>
    <s v="."/>
    <x v="1"/>
  </r>
  <r>
    <x v="22"/>
    <s v="Industry"/>
    <x v="2"/>
    <m/>
    <x v="13"/>
    <n v="0"/>
    <n v="0"/>
    <n v="0"/>
    <s v="."/>
    <n v="0"/>
    <n v="0"/>
    <n v="0"/>
    <n v="0"/>
    <n v="0"/>
    <s v="."/>
    <n v="0"/>
    <s v="."/>
    <n v="0"/>
    <n v="0"/>
    <n v="0"/>
    <n v="0"/>
    <n v="0"/>
    <s v="."/>
    <n v="0"/>
    <s v="."/>
    <n v="0"/>
    <n v="0"/>
    <n v="0"/>
    <n v="0"/>
    <s v="."/>
    <e v="#N/A"/>
    <s v="."/>
    <x v="1"/>
  </r>
  <r>
    <x v="22"/>
    <s v="Industry"/>
    <x v="2"/>
    <m/>
    <x v="14"/>
    <n v="0"/>
    <n v="0"/>
    <n v="0"/>
    <s v="."/>
    <n v="0"/>
    <n v="0"/>
    <n v="0"/>
    <n v="0"/>
    <n v="0"/>
    <s v="."/>
    <n v="0"/>
    <s v="."/>
    <n v="0"/>
    <n v="0"/>
    <n v="0"/>
    <n v="0"/>
    <n v="0"/>
    <s v="."/>
    <n v="0"/>
    <s v="."/>
    <n v="0"/>
    <n v="0"/>
    <n v="0"/>
    <n v="0"/>
    <s v="."/>
    <e v="#N/A"/>
    <s v="."/>
    <x v="1"/>
  </r>
  <r>
    <x v="22"/>
    <s v="Industry"/>
    <x v="3"/>
    <m/>
    <x v="1"/>
    <n v="0"/>
    <n v="4.1508888888888883E-5"/>
    <n v="4.1508888888888883E-5"/>
    <s v="."/>
    <n v="0"/>
    <n v="4.1508888888888883E-5"/>
    <n v="4.1508888888888883E-5"/>
    <n v="0"/>
    <n v="0"/>
    <s v="."/>
    <n v="0"/>
    <s v="."/>
    <n v="4.1508888888888883E-5"/>
    <n v="8.27777777777778E-8"/>
    <n v="0"/>
    <n v="0"/>
    <n v="4.1426111111111102E-5"/>
    <s v="."/>
    <n v="0"/>
    <s v="."/>
    <n v="0"/>
    <n v="0"/>
    <n v="0"/>
    <n v="0"/>
    <s v="."/>
    <e v="#N/A"/>
    <s v="."/>
    <x v="1"/>
  </r>
  <r>
    <x v="22"/>
    <s v="Industry"/>
    <x v="3"/>
    <m/>
    <x v="2"/>
    <n v="0"/>
    <n v="0"/>
    <n v="0"/>
    <s v="."/>
    <n v="0"/>
    <n v="0"/>
    <n v="0"/>
    <n v="0"/>
    <n v="0"/>
    <s v="."/>
    <n v="0"/>
    <s v="."/>
    <n v="0"/>
    <n v="0"/>
    <n v="0"/>
    <n v="0"/>
    <n v="0"/>
    <s v="."/>
    <n v="0"/>
    <s v="."/>
    <n v="0"/>
    <n v="0"/>
    <n v="0"/>
    <n v="0"/>
    <s v="."/>
    <e v="#N/A"/>
    <s v="."/>
    <x v="1"/>
  </r>
  <r>
    <x v="22"/>
    <s v="Industry"/>
    <x v="3"/>
    <m/>
    <x v="3"/>
    <n v="0"/>
    <n v="0"/>
    <n v="0"/>
    <s v="."/>
    <n v="0"/>
    <n v="0"/>
    <n v="0"/>
    <n v="0"/>
    <n v="0"/>
    <s v="."/>
    <n v="0"/>
    <s v="."/>
    <n v="0"/>
    <n v="0"/>
    <n v="0"/>
    <n v="0"/>
    <n v="0"/>
    <s v="."/>
    <n v="0"/>
    <s v="."/>
    <n v="0"/>
    <n v="0"/>
    <n v="0"/>
    <n v="0"/>
    <s v="."/>
    <e v="#N/A"/>
    <s v="."/>
    <x v="1"/>
  </r>
  <r>
    <x v="22"/>
    <s v="Industry"/>
    <x v="3"/>
    <m/>
    <x v="4"/>
    <n v="0"/>
    <n v="0"/>
    <n v="0"/>
    <s v="."/>
    <n v="0"/>
    <n v="0"/>
    <n v="0"/>
    <n v="0"/>
    <n v="0"/>
    <s v="."/>
    <n v="0"/>
    <s v="."/>
    <n v="0"/>
    <n v="0"/>
    <n v="0"/>
    <n v="0"/>
    <n v="0"/>
    <s v="."/>
    <n v="0"/>
    <s v="."/>
    <n v="0"/>
    <n v="0"/>
    <n v="0"/>
    <n v="0"/>
    <s v="."/>
    <e v="#N/A"/>
    <s v="."/>
    <x v="1"/>
  </r>
  <r>
    <x v="22"/>
    <s v="Industry"/>
    <x v="3"/>
    <m/>
    <x v="5"/>
    <n v="0"/>
    <n v="0"/>
    <n v="0"/>
    <s v="."/>
    <n v="0"/>
    <n v="0"/>
    <n v="0"/>
    <n v="0"/>
    <n v="0"/>
    <s v="."/>
    <n v="0"/>
    <s v="."/>
    <n v="0"/>
    <n v="0"/>
    <n v="0"/>
    <n v="0"/>
    <n v="0"/>
    <s v="."/>
    <n v="0"/>
    <s v="."/>
    <n v="0"/>
    <n v="0"/>
    <n v="0"/>
    <n v="0"/>
    <s v="."/>
    <e v="#N/A"/>
    <s v="."/>
    <x v="1"/>
  </r>
  <r>
    <x v="22"/>
    <s v="Industry"/>
    <x v="3"/>
    <m/>
    <x v="6"/>
    <n v="0"/>
    <n v="0"/>
    <n v="0"/>
    <s v="."/>
    <n v="0"/>
    <n v="0"/>
    <n v="0"/>
    <n v="0"/>
    <n v="0"/>
    <s v="."/>
    <n v="0"/>
    <s v="."/>
    <n v="0"/>
    <n v="0"/>
    <n v="0"/>
    <n v="0"/>
    <n v="0"/>
    <s v="."/>
    <n v="0"/>
    <s v="."/>
    <n v="0"/>
    <n v="0"/>
    <n v="0"/>
    <n v="0"/>
    <s v="."/>
    <e v="#N/A"/>
    <s v="."/>
    <x v="1"/>
  </r>
  <r>
    <x v="22"/>
    <s v="Industry"/>
    <x v="3"/>
    <m/>
    <x v="7"/>
    <n v="0"/>
    <n v="0"/>
    <n v="0"/>
    <s v="."/>
    <n v="0"/>
    <n v="0"/>
    <n v="0"/>
    <n v="0"/>
    <n v="0"/>
    <s v="."/>
    <n v="0"/>
    <s v="."/>
    <n v="0"/>
    <n v="0"/>
    <n v="0"/>
    <n v="0"/>
    <n v="0"/>
    <s v="."/>
    <n v="0"/>
    <s v="."/>
    <n v="0"/>
    <n v="0"/>
    <n v="0"/>
    <n v="0"/>
    <s v="."/>
    <e v="#N/A"/>
    <s v="."/>
    <x v="1"/>
  </r>
  <r>
    <x v="22"/>
    <s v="Industry"/>
    <x v="3"/>
    <m/>
    <x v="8"/>
    <n v="0"/>
    <n v="0"/>
    <n v="0"/>
    <s v="."/>
    <n v="0"/>
    <n v="0"/>
    <n v="0"/>
    <n v="0"/>
    <n v="0"/>
    <s v="."/>
    <n v="0"/>
    <s v="."/>
    <n v="0"/>
    <n v="0"/>
    <n v="0"/>
    <n v="0"/>
    <n v="0"/>
    <s v="."/>
    <n v="0"/>
    <s v="."/>
    <n v="0"/>
    <n v="0"/>
    <n v="0"/>
    <n v="0"/>
    <s v="."/>
    <e v="#N/A"/>
    <s v="."/>
    <x v="1"/>
  </r>
  <r>
    <x v="22"/>
    <s v="Industry"/>
    <x v="3"/>
    <m/>
    <x v="9"/>
    <s v="-"/>
    <n v="0"/>
    <n v="0"/>
    <s v="."/>
    <n v="0"/>
    <n v="0"/>
    <n v="0"/>
    <n v="0"/>
    <n v="0"/>
    <s v="."/>
    <n v="0"/>
    <s v="."/>
    <n v="0"/>
    <n v="0"/>
    <n v="0"/>
    <n v="0"/>
    <n v="0"/>
    <s v="."/>
    <n v="0"/>
    <s v="."/>
    <n v="0"/>
    <n v="0"/>
    <n v="0"/>
    <n v="0"/>
    <s v="."/>
    <e v="#N/A"/>
    <s v="."/>
    <x v="1"/>
  </r>
  <r>
    <x v="22"/>
    <s v="Industry"/>
    <x v="3"/>
    <m/>
    <x v="10"/>
    <s v="-"/>
    <n v="0"/>
    <n v="0"/>
    <s v="."/>
    <n v="0"/>
    <n v="0"/>
    <n v="0"/>
    <n v="0"/>
    <n v="0"/>
    <s v="."/>
    <n v="0"/>
    <s v="."/>
    <n v="0"/>
    <n v="0"/>
    <n v="0"/>
    <n v="0"/>
    <n v="0"/>
    <s v="."/>
    <n v="0"/>
    <s v="."/>
    <n v="0"/>
    <n v="0"/>
    <n v="0"/>
    <n v="0"/>
    <s v="."/>
    <e v="#N/A"/>
    <s v="."/>
    <x v="1"/>
  </r>
  <r>
    <x v="22"/>
    <s v="Industry"/>
    <x v="3"/>
    <m/>
    <x v="11"/>
    <n v="0"/>
    <n v="4.1508888888888883E-5"/>
    <n v="4.1508888888888883E-5"/>
    <s v="."/>
    <n v="0"/>
    <n v="4.1508888888888883E-5"/>
    <n v="4.1508888888888883E-5"/>
    <n v="0"/>
    <n v="0"/>
    <s v="."/>
    <n v="0"/>
    <s v="."/>
    <n v="4.1508888888888883E-5"/>
    <n v="8.27777777777778E-8"/>
    <n v="0"/>
    <n v="0"/>
    <n v="4.1426111111111102E-5"/>
    <s v="."/>
    <n v="0"/>
    <s v="."/>
    <n v="0"/>
    <n v="0"/>
    <n v="0"/>
    <n v="0"/>
    <s v="."/>
    <e v="#N/A"/>
    <s v="."/>
    <x v="1"/>
  </r>
  <r>
    <x v="22"/>
    <s v="Industry"/>
    <x v="3"/>
    <m/>
    <x v="12"/>
    <n v="0"/>
    <n v="0"/>
    <n v="0"/>
    <s v="."/>
    <n v="0"/>
    <n v="0"/>
    <n v="0"/>
    <n v="0"/>
    <n v="0"/>
    <s v="."/>
    <n v="0"/>
    <s v="."/>
    <n v="0"/>
    <n v="0"/>
    <n v="0"/>
    <n v="0"/>
    <n v="0"/>
    <s v="."/>
    <n v="0"/>
    <s v="."/>
    <n v="0"/>
    <n v="0"/>
    <n v="0"/>
    <n v="0"/>
    <s v="."/>
    <e v="#N/A"/>
    <s v="."/>
    <x v="1"/>
  </r>
  <r>
    <x v="22"/>
    <s v="Industry"/>
    <x v="3"/>
    <m/>
    <x v="13"/>
    <n v="0"/>
    <n v="0"/>
    <n v="0"/>
    <s v="."/>
    <n v="0"/>
    <n v="0"/>
    <n v="0"/>
    <n v="0"/>
    <n v="0"/>
    <s v="."/>
    <n v="0"/>
    <s v="."/>
    <n v="0"/>
    <n v="0"/>
    <n v="0"/>
    <n v="0"/>
    <n v="0"/>
    <s v="."/>
    <n v="0"/>
    <s v="."/>
    <n v="0"/>
    <n v="0"/>
    <n v="0"/>
    <n v="0"/>
    <s v="."/>
    <e v="#N/A"/>
    <s v="."/>
    <x v="1"/>
  </r>
  <r>
    <x v="22"/>
    <s v="Industry"/>
    <x v="3"/>
    <m/>
    <x v="14"/>
    <n v="0"/>
    <n v="0"/>
    <n v="0"/>
    <s v="."/>
    <n v="0"/>
    <n v="0"/>
    <n v="0"/>
    <n v="0"/>
    <n v="0"/>
    <s v="."/>
    <n v="0"/>
    <s v="."/>
    <n v="0"/>
    <n v="0"/>
    <n v="0"/>
    <n v="0"/>
    <n v="0"/>
    <s v="."/>
    <n v="0"/>
    <s v="."/>
    <n v="0"/>
    <n v="0"/>
    <n v="0"/>
    <n v="0"/>
    <s v="."/>
    <e v="#N/A"/>
    <s v="."/>
    <x v="1"/>
  </r>
  <r>
    <x v="22"/>
    <s v="Industry"/>
    <x v="4"/>
    <m/>
    <x v="1"/>
    <n v="0"/>
    <n v="4.641790166666665E-2"/>
    <n v="4.641790166666665E-2"/>
    <s v="."/>
    <n v="0"/>
    <n v="4.641790166666665E-2"/>
    <n v="4.641790166666665E-2"/>
    <n v="0"/>
    <n v="0"/>
    <s v="."/>
    <n v="0"/>
    <s v="."/>
    <n v="4.641790166666665E-2"/>
    <n v="9.2650555555555595E-5"/>
    <n v="0"/>
    <n v="0"/>
    <n v="4.6325251111111097E-2"/>
    <s v="."/>
    <n v="0"/>
    <s v="."/>
    <n v="0"/>
    <n v="0"/>
    <n v="0"/>
    <n v="0"/>
    <s v="."/>
    <e v="#N/A"/>
    <s v="."/>
    <x v="1"/>
  </r>
  <r>
    <x v="22"/>
    <s v="Industry"/>
    <x v="4"/>
    <m/>
    <x v="2"/>
    <n v="0"/>
    <n v="0"/>
    <n v="0"/>
    <s v="."/>
    <n v="0"/>
    <n v="0"/>
    <n v="0"/>
    <n v="0"/>
    <n v="0"/>
    <s v="."/>
    <n v="0"/>
    <s v="."/>
    <n v="0"/>
    <n v="0"/>
    <n v="0"/>
    <n v="0"/>
    <n v="0"/>
    <s v="."/>
    <n v="0"/>
    <s v="."/>
    <n v="0"/>
    <n v="0"/>
    <n v="0"/>
    <n v="0"/>
    <s v="."/>
    <e v="#N/A"/>
    <s v="."/>
    <x v="1"/>
  </r>
  <r>
    <x v="22"/>
    <s v="Industry"/>
    <x v="4"/>
    <m/>
    <x v="3"/>
    <n v="0"/>
    <n v="0"/>
    <n v="0"/>
    <s v="."/>
    <n v="0"/>
    <n v="0"/>
    <n v="0"/>
    <n v="0"/>
    <n v="0"/>
    <s v="."/>
    <n v="0"/>
    <s v="."/>
    <n v="0"/>
    <n v="0"/>
    <n v="0"/>
    <n v="0"/>
    <n v="0"/>
    <s v="."/>
    <n v="0"/>
    <s v="."/>
    <n v="0"/>
    <n v="0"/>
    <n v="0"/>
    <n v="0"/>
    <s v="."/>
    <e v="#N/A"/>
    <s v="."/>
    <x v="1"/>
  </r>
  <r>
    <x v="22"/>
    <s v="Industry"/>
    <x v="4"/>
    <m/>
    <x v="4"/>
    <n v="0"/>
    <n v="0"/>
    <n v="0"/>
    <s v="."/>
    <n v="0"/>
    <n v="0"/>
    <n v="0"/>
    <n v="0"/>
    <n v="0"/>
    <s v="."/>
    <n v="0"/>
    <s v="."/>
    <n v="0"/>
    <n v="0"/>
    <n v="0"/>
    <n v="0"/>
    <n v="0"/>
    <s v="."/>
    <n v="0"/>
    <s v="."/>
    <n v="0"/>
    <n v="0"/>
    <n v="0"/>
    <n v="0"/>
    <s v="."/>
    <e v="#N/A"/>
    <s v="."/>
    <x v="1"/>
  </r>
  <r>
    <x v="22"/>
    <s v="Industry"/>
    <x v="4"/>
    <m/>
    <x v="5"/>
    <n v="0"/>
    <n v="0"/>
    <n v="0"/>
    <s v="."/>
    <n v="0"/>
    <n v="0"/>
    <n v="0"/>
    <n v="0"/>
    <n v="0"/>
    <s v="."/>
    <n v="0"/>
    <s v="."/>
    <n v="0"/>
    <n v="0"/>
    <n v="0"/>
    <n v="0"/>
    <n v="0"/>
    <s v="."/>
    <n v="0"/>
    <s v="."/>
    <n v="0"/>
    <n v="0"/>
    <n v="0"/>
    <n v="0"/>
    <s v="."/>
    <e v="#N/A"/>
    <s v="."/>
    <x v="1"/>
  </r>
  <r>
    <x v="22"/>
    <s v="Industry"/>
    <x v="4"/>
    <m/>
    <x v="6"/>
    <n v="0"/>
    <n v="0"/>
    <n v="0"/>
    <s v="."/>
    <n v="0"/>
    <n v="0"/>
    <n v="0"/>
    <n v="0"/>
    <n v="0"/>
    <s v="."/>
    <n v="0"/>
    <s v="."/>
    <n v="0"/>
    <n v="0"/>
    <n v="0"/>
    <n v="0"/>
    <n v="0"/>
    <s v="."/>
    <n v="0"/>
    <s v="."/>
    <n v="0"/>
    <n v="0"/>
    <n v="0"/>
    <n v="0"/>
    <s v="."/>
    <e v="#N/A"/>
    <s v="."/>
    <x v="1"/>
  </r>
  <r>
    <x v="22"/>
    <s v="Industry"/>
    <x v="4"/>
    <m/>
    <x v="7"/>
    <n v="0"/>
    <n v="0"/>
    <n v="0"/>
    <s v="."/>
    <n v="0"/>
    <n v="0"/>
    <n v="0"/>
    <n v="0"/>
    <n v="0"/>
    <s v="."/>
    <n v="0"/>
    <s v="."/>
    <n v="0"/>
    <n v="0"/>
    <n v="0"/>
    <n v="0"/>
    <n v="0"/>
    <s v="."/>
    <n v="0"/>
    <s v="."/>
    <n v="0"/>
    <n v="0"/>
    <n v="0"/>
    <n v="0"/>
    <s v="."/>
    <e v="#N/A"/>
    <s v="."/>
    <x v="1"/>
  </r>
  <r>
    <x v="22"/>
    <s v="Industry"/>
    <x v="4"/>
    <m/>
    <x v="8"/>
    <n v="0"/>
    <n v="0"/>
    <n v="0"/>
    <s v="."/>
    <n v="0"/>
    <n v="0"/>
    <n v="0"/>
    <n v="0"/>
    <n v="0"/>
    <s v="."/>
    <n v="0"/>
    <s v="."/>
    <n v="0"/>
    <n v="0"/>
    <n v="0"/>
    <n v="0"/>
    <n v="0"/>
    <s v="."/>
    <n v="0"/>
    <s v="."/>
    <n v="0"/>
    <n v="0"/>
    <n v="0"/>
    <n v="0"/>
    <s v="."/>
    <e v="#N/A"/>
    <s v="."/>
    <x v="1"/>
  </r>
  <r>
    <x v="22"/>
    <s v="Industry"/>
    <x v="4"/>
    <m/>
    <x v="9"/>
    <s v="-"/>
    <n v="0"/>
    <n v="0"/>
    <s v="."/>
    <n v="0"/>
    <n v="0"/>
    <n v="0"/>
    <n v="0"/>
    <n v="0"/>
    <s v="."/>
    <n v="0"/>
    <s v="."/>
    <n v="0"/>
    <n v="0"/>
    <n v="0"/>
    <n v="0"/>
    <n v="0"/>
    <s v="."/>
    <n v="0"/>
    <s v="."/>
    <n v="0"/>
    <n v="0"/>
    <n v="0"/>
    <n v="0"/>
    <s v="."/>
    <e v="#N/A"/>
    <s v="."/>
    <x v="1"/>
  </r>
  <r>
    <x v="22"/>
    <s v="Industry"/>
    <x v="4"/>
    <m/>
    <x v="10"/>
    <s v="-"/>
    <n v="0"/>
    <n v="0"/>
    <s v="."/>
    <n v="0"/>
    <n v="0"/>
    <n v="0"/>
    <n v="0"/>
    <n v="0"/>
    <s v="."/>
    <n v="0"/>
    <s v="."/>
    <n v="0"/>
    <n v="0"/>
    <n v="0"/>
    <n v="0"/>
    <n v="0"/>
    <s v="."/>
    <n v="0"/>
    <s v="."/>
    <n v="0"/>
    <n v="0"/>
    <n v="0"/>
    <n v="0"/>
    <s v="."/>
    <e v="#N/A"/>
    <s v="."/>
    <x v="1"/>
  </r>
  <r>
    <x v="22"/>
    <s v="Industry"/>
    <x v="4"/>
    <m/>
    <x v="11"/>
    <n v="0"/>
    <n v="4.641790166666665E-2"/>
    <n v="4.641790166666665E-2"/>
    <s v="."/>
    <n v="0"/>
    <n v="4.641790166666665E-2"/>
    <n v="4.641790166666665E-2"/>
    <n v="0"/>
    <n v="0"/>
    <s v="."/>
    <n v="0"/>
    <s v="."/>
    <n v="4.641790166666665E-2"/>
    <n v="9.2650555555555595E-5"/>
    <n v="0"/>
    <n v="0"/>
    <n v="4.6325251111111097E-2"/>
    <s v="."/>
    <n v="0"/>
    <s v="."/>
    <n v="0"/>
    <n v="0"/>
    <n v="0"/>
    <n v="0"/>
    <s v="."/>
    <e v="#N/A"/>
    <s v="."/>
    <x v="1"/>
  </r>
  <r>
    <x v="22"/>
    <s v="Industry"/>
    <x v="4"/>
    <m/>
    <x v="12"/>
    <n v="0"/>
    <n v="0"/>
    <n v="0"/>
    <s v="."/>
    <n v="0"/>
    <n v="0"/>
    <n v="0"/>
    <n v="0"/>
    <n v="0"/>
    <s v="."/>
    <n v="0"/>
    <s v="."/>
    <n v="0"/>
    <n v="0"/>
    <n v="0"/>
    <n v="0"/>
    <n v="0"/>
    <s v="."/>
    <n v="0"/>
    <s v="."/>
    <n v="0"/>
    <n v="0"/>
    <n v="0"/>
    <n v="0"/>
    <s v="."/>
    <e v="#N/A"/>
    <s v="."/>
    <x v="1"/>
  </r>
  <r>
    <x v="22"/>
    <s v="Industry"/>
    <x v="4"/>
    <m/>
    <x v="13"/>
    <n v="0"/>
    <n v="0"/>
    <n v="0"/>
    <s v="."/>
    <n v="0"/>
    <n v="0"/>
    <n v="0"/>
    <n v="0"/>
    <n v="0"/>
    <s v="."/>
    <n v="0"/>
    <s v="."/>
    <n v="0"/>
    <n v="0"/>
    <n v="0"/>
    <n v="0"/>
    <n v="0"/>
    <s v="."/>
    <n v="0"/>
    <s v="."/>
    <n v="0"/>
    <n v="0"/>
    <n v="0"/>
    <n v="0"/>
    <s v="."/>
    <e v="#N/A"/>
    <s v="."/>
    <x v="1"/>
  </r>
  <r>
    <x v="22"/>
    <s v="Industry"/>
    <x v="4"/>
    <m/>
    <x v="14"/>
    <n v="0"/>
    <n v="0"/>
    <n v="0"/>
    <s v="."/>
    <n v="0"/>
    <n v="0"/>
    <n v="0"/>
    <n v="0"/>
    <n v="0"/>
    <s v="."/>
    <n v="0"/>
    <s v="."/>
    <n v="0"/>
    <n v="0"/>
    <n v="0"/>
    <n v="0"/>
    <n v="0"/>
    <s v="."/>
    <n v="0"/>
    <s v="."/>
    <n v="0"/>
    <n v="0"/>
    <n v="0"/>
    <n v="0"/>
    <s v="."/>
    <e v="#N/A"/>
    <s v="."/>
    <x v="1"/>
  </r>
  <r>
    <x v="22"/>
    <s v="Industry"/>
    <x v="5"/>
    <m/>
    <x v="1"/>
    <n v="0"/>
    <n v="0"/>
    <n v="0"/>
    <s v="."/>
    <n v="0"/>
    <n v="0"/>
    <n v="0"/>
    <n v="0"/>
    <n v="0"/>
    <s v="."/>
    <n v="0"/>
    <s v="."/>
    <n v="0"/>
    <n v="0"/>
    <n v="0"/>
    <n v="0"/>
    <n v="0"/>
    <s v="."/>
    <n v="0"/>
    <s v="."/>
    <n v="0"/>
    <n v="0"/>
    <n v="0"/>
    <n v="0"/>
    <s v="."/>
    <e v="#N/A"/>
    <s v="."/>
    <x v="1"/>
  </r>
  <r>
    <x v="22"/>
    <s v="Industry"/>
    <x v="5"/>
    <m/>
    <x v="2"/>
    <n v="0"/>
    <n v="0"/>
    <n v="0"/>
    <s v="."/>
    <n v="0"/>
    <n v="0"/>
    <n v="0"/>
    <n v="0"/>
    <n v="0"/>
    <s v="."/>
    <n v="0"/>
    <s v="."/>
    <n v="0"/>
    <n v="0"/>
    <n v="0"/>
    <n v="0"/>
    <n v="0"/>
    <s v="."/>
    <n v="0"/>
    <s v="."/>
    <n v="0"/>
    <n v="0"/>
    <n v="0"/>
    <n v="0"/>
    <s v="."/>
    <e v="#N/A"/>
    <s v="."/>
    <x v="1"/>
  </r>
  <r>
    <x v="22"/>
    <s v="Industry"/>
    <x v="5"/>
    <m/>
    <x v="3"/>
    <n v="0"/>
    <n v="0"/>
    <n v="0"/>
    <s v="."/>
    <n v="0"/>
    <n v="0"/>
    <n v="0"/>
    <n v="0"/>
    <n v="0"/>
    <s v="."/>
    <n v="0"/>
    <s v="."/>
    <n v="0"/>
    <n v="0"/>
    <n v="0"/>
    <n v="0"/>
    <n v="0"/>
    <s v="."/>
    <n v="0"/>
    <s v="."/>
    <n v="0"/>
    <n v="0"/>
    <n v="0"/>
    <n v="0"/>
    <s v="."/>
    <e v="#N/A"/>
    <s v="."/>
    <x v="1"/>
  </r>
  <r>
    <x v="22"/>
    <s v="Industry"/>
    <x v="5"/>
    <m/>
    <x v="4"/>
    <n v="0"/>
    <n v="0"/>
    <n v="0"/>
    <s v="."/>
    <n v="0"/>
    <n v="0"/>
    <n v="0"/>
    <n v="0"/>
    <n v="0"/>
    <s v="."/>
    <n v="0"/>
    <s v="."/>
    <n v="0"/>
    <n v="0"/>
    <n v="0"/>
    <n v="0"/>
    <n v="0"/>
    <s v="."/>
    <n v="0"/>
    <s v="."/>
    <n v="0"/>
    <n v="0"/>
    <n v="0"/>
    <n v="0"/>
    <s v="."/>
    <e v="#N/A"/>
    <s v="."/>
    <x v="1"/>
  </r>
  <r>
    <x v="22"/>
    <s v="Industry"/>
    <x v="5"/>
    <m/>
    <x v="5"/>
    <n v="0"/>
    <n v="0"/>
    <n v="0"/>
    <s v="."/>
    <n v="0"/>
    <n v="0"/>
    <n v="0"/>
    <n v="0"/>
    <n v="0"/>
    <s v="."/>
    <n v="0"/>
    <s v="."/>
    <n v="0"/>
    <n v="0"/>
    <n v="0"/>
    <n v="0"/>
    <n v="0"/>
    <s v="."/>
    <n v="0"/>
    <s v="."/>
    <n v="0"/>
    <n v="0"/>
    <n v="0"/>
    <n v="0"/>
    <s v="."/>
    <e v="#N/A"/>
    <s v="."/>
    <x v="1"/>
  </r>
  <r>
    <x v="22"/>
    <s v="Industry"/>
    <x v="5"/>
    <m/>
    <x v="6"/>
    <n v="0"/>
    <n v="0"/>
    <n v="0"/>
    <s v="."/>
    <n v="0"/>
    <n v="0"/>
    <n v="0"/>
    <n v="0"/>
    <n v="0"/>
    <s v="."/>
    <n v="0"/>
    <s v="."/>
    <n v="0"/>
    <n v="0"/>
    <n v="0"/>
    <n v="0"/>
    <n v="0"/>
    <s v="."/>
    <n v="0"/>
    <s v="."/>
    <n v="0"/>
    <n v="0"/>
    <n v="0"/>
    <n v="0"/>
    <s v="."/>
    <e v="#N/A"/>
    <s v="."/>
    <x v="1"/>
  </r>
  <r>
    <x v="22"/>
    <s v="Industry"/>
    <x v="5"/>
    <m/>
    <x v="7"/>
    <n v="0"/>
    <n v="0"/>
    <n v="0"/>
    <s v="."/>
    <n v="0"/>
    <n v="0"/>
    <n v="0"/>
    <n v="0"/>
    <n v="0"/>
    <s v="."/>
    <n v="0"/>
    <s v="."/>
    <n v="0"/>
    <n v="0"/>
    <n v="0"/>
    <n v="0"/>
    <n v="0"/>
    <s v="."/>
    <n v="0"/>
    <s v="."/>
    <n v="0"/>
    <n v="0"/>
    <n v="0"/>
    <n v="0"/>
    <s v="."/>
    <e v="#N/A"/>
    <s v="."/>
    <x v="1"/>
  </r>
  <r>
    <x v="22"/>
    <s v="Industry"/>
    <x v="5"/>
    <m/>
    <x v="8"/>
    <n v="0"/>
    <n v="0"/>
    <n v="0"/>
    <s v="."/>
    <n v="0"/>
    <n v="0"/>
    <n v="0"/>
    <n v="0"/>
    <n v="0"/>
    <s v="."/>
    <n v="0"/>
    <s v="."/>
    <n v="0"/>
    <n v="0"/>
    <n v="0"/>
    <n v="0"/>
    <n v="0"/>
    <s v="."/>
    <n v="0"/>
    <s v="."/>
    <n v="0"/>
    <n v="0"/>
    <n v="0"/>
    <n v="0"/>
    <s v="."/>
    <e v="#N/A"/>
    <s v="."/>
    <x v="1"/>
  </r>
  <r>
    <x v="22"/>
    <s v="Industry"/>
    <x v="5"/>
    <m/>
    <x v="9"/>
    <s v="-"/>
    <n v="0"/>
    <n v="0"/>
    <s v="."/>
    <n v="0"/>
    <n v="0"/>
    <n v="0"/>
    <n v="0"/>
    <n v="0"/>
    <s v="."/>
    <n v="0"/>
    <s v="."/>
    <n v="0"/>
    <n v="0"/>
    <n v="0"/>
    <n v="0"/>
    <n v="0"/>
    <s v="."/>
    <n v="0"/>
    <s v="."/>
    <n v="0"/>
    <n v="0"/>
    <n v="0"/>
    <n v="0"/>
    <s v="."/>
    <e v="#N/A"/>
    <s v="."/>
    <x v="1"/>
  </r>
  <r>
    <x v="22"/>
    <s v="Industry"/>
    <x v="5"/>
    <m/>
    <x v="10"/>
    <s v="-"/>
    <n v="0"/>
    <n v="0"/>
    <s v="."/>
    <n v="0"/>
    <n v="0"/>
    <n v="0"/>
    <n v="0"/>
    <n v="0"/>
    <s v="."/>
    <n v="0"/>
    <s v="."/>
    <n v="0"/>
    <n v="0"/>
    <n v="0"/>
    <n v="0"/>
    <n v="0"/>
    <s v="."/>
    <n v="0"/>
    <s v="."/>
    <n v="0"/>
    <n v="0"/>
    <n v="0"/>
    <n v="0"/>
    <s v="."/>
    <e v="#N/A"/>
    <s v="."/>
    <x v="1"/>
  </r>
  <r>
    <x v="22"/>
    <s v="Industry"/>
    <x v="5"/>
    <m/>
    <x v="11"/>
    <n v="0"/>
    <n v="0"/>
    <n v="0"/>
    <s v="."/>
    <n v="0"/>
    <n v="0"/>
    <n v="0"/>
    <n v="0"/>
    <n v="0"/>
    <s v="."/>
    <n v="0"/>
    <s v="."/>
    <n v="0"/>
    <n v="0"/>
    <n v="0"/>
    <n v="0"/>
    <n v="0"/>
    <s v="."/>
    <n v="0"/>
    <s v="."/>
    <n v="0"/>
    <n v="0"/>
    <n v="0"/>
    <n v="0"/>
    <s v="."/>
    <e v="#N/A"/>
    <s v="."/>
    <x v="1"/>
  </r>
  <r>
    <x v="22"/>
    <s v="Industry"/>
    <x v="5"/>
    <m/>
    <x v="12"/>
    <n v="0"/>
    <n v="0"/>
    <n v="0"/>
    <s v="."/>
    <n v="0"/>
    <n v="0"/>
    <n v="0"/>
    <n v="0"/>
    <n v="0"/>
    <s v="."/>
    <n v="0"/>
    <s v="."/>
    <n v="0"/>
    <n v="0"/>
    <n v="0"/>
    <n v="0"/>
    <n v="0"/>
    <s v="."/>
    <n v="0"/>
    <s v="."/>
    <n v="0"/>
    <n v="0"/>
    <n v="0"/>
    <n v="0"/>
    <s v="."/>
    <e v="#N/A"/>
    <s v="."/>
    <x v="1"/>
  </r>
  <r>
    <x v="22"/>
    <s v="Industry"/>
    <x v="5"/>
    <m/>
    <x v="13"/>
    <n v="0"/>
    <n v="0"/>
    <n v="0"/>
    <s v="."/>
    <n v="0"/>
    <n v="0"/>
    <n v="0"/>
    <n v="0"/>
    <n v="0"/>
    <s v="."/>
    <n v="0"/>
    <s v="."/>
    <n v="0"/>
    <n v="0"/>
    <n v="0"/>
    <n v="0"/>
    <n v="0"/>
    <s v="."/>
    <n v="0"/>
    <s v="."/>
    <n v="0"/>
    <n v="0"/>
    <n v="0"/>
    <n v="0"/>
    <s v="."/>
    <e v="#N/A"/>
    <s v="."/>
    <x v="1"/>
  </r>
  <r>
    <x v="22"/>
    <s v="Industry"/>
    <x v="5"/>
    <m/>
    <x v="14"/>
    <n v="0"/>
    <n v="0"/>
    <n v="0"/>
    <s v="."/>
    <n v="0"/>
    <n v="0"/>
    <n v="0"/>
    <n v="0"/>
    <n v="0"/>
    <s v="."/>
    <n v="0"/>
    <s v="."/>
    <n v="0"/>
    <n v="0"/>
    <n v="0"/>
    <n v="0"/>
    <n v="0"/>
    <s v="."/>
    <n v="0"/>
    <s v="."/>
    <n v="0"/>
    <n v="0"/>
    <n v="0"/>
    <n v="0"/>
    <s v="."/>
    <e v="#N/A"/>
    <s v="."/>
    <x v="1"/>
  </r>
  <r>
    <x v="22"/>
    <s v="Industry"/>
    <x v="6"/>
    <m/>
    <x v="1"/>
    <n v="0"/>
    <n v="0"/>
    <n v="0"/>
    <s v="."/>
    <n v="0"/>
    <n v="0"/>
    <n v="0"/>
    <n v="0"/>
    <n v="0"/>
    <s v="."/>
    <n v="0"/>
    <s v="."/>
    <n v="0"/>
    <n v="0"/>
    <n v="0"/>
    <n v="0"/>
    <n v="0"/>
    <s v="."/>
    <n v="0"/>
    <s v="."/>
    <n v="0"/>
    <n v="0"/>
    <n v="0"/>
    <n v="0"/>
    <s v="."/>
    <e v="#N/A"/>
    <s v="."/>
    <x v="1"/>
  </r>
  <r>
    <x v="22"/>
    <s v="Industry"/>
    <x v="6"/>
    <m/>
    <x v="2"/>
    <n v="0"/>
    <n v="0"/>
    <n v="0"/>
    <s v="."/>
    <n v="0"/>
    <n v="0"/>
    <n v="0"/>
    <n v="0"/>
    <n v="0"/>
    <s v="."/>
    <n v="0"/>
    <s v="."/>
    <n v="0"/>
    <n v="0"/>
    <n v="0"/>
    <n v="0"/>
    <n v="0"/>
    <s v="."/>
    <n v="0"/>
    <s v="."/>
    <n v="0"/>
    <n v="0"/>
    <n v="0"/>
    <n v="0"/>
    <s v="."/>
    <e v="#N/A"/>
    <s v="."/>
    <x v="1"/>
  </r>
  <r>
    <x v="22"/>
    <s v="Industry"/>
    <x v="6"/>
    <m/>
    <x v="3"/>
    <n v="0"/>
    <n v="0"/>
    <n v="0"/>
    <s v="."/>
    <n v="0"/>
    <n v="0"/>
    <n v="0"/>
    <n v="0"/>
    <n v="0"/>
    <s v="."/>
    <n v="0"/>
    <s v="."/>
    <n v="0"/>
    <n v="0"/>
    <n v="0"/>
    <n v="0"/>
    <n v="0"/>
    <s v="."/>
    <n v="0"/>
    <s v="."/>
    <n v="0"/>
    <n v="0"/>
    <n v="0"/>
    <n v="0"/>
    <s v="."/>
    <e v="#N/A"/>
    <s v="."/>
    <x v="1"/>
  </r>
  <r>
    <x v="22"/>
    <s v="Industry"/>
    <x v="6"/>
    <m/>
    <x v="4"/>
    <n v="0"/>
    <n v="0"/>
    <n v="0"/>
    <s v="."/>
    <n v="0"/>
    <n v="0"/>
    <n v="0"/>
    <n v="0"/>
    <n v="0"/>
    <s v="."/>
    <n v="0"/>
    <s v="."/>
    <n v="0"/>
    <n v="0"/>
    <n v="0"/>
    <n v="0"/>
    <n v="0"/>
    <s v="."/>
    <n v="0"/>
    <s v="."/>
    <n v="0"/>
    <n v="0"/>
    <n v="0"/>
    <n v="0"/>
    <s v="."/>
    <e v="#N/A"/>
    <s v="."/>
    <x v="1"/>
  </r>
  <r>
    <x v="22"/>
    <s v="Industry"/>
    <x v="6"/>
    <m/>
    <x v="5"/>
    <n v="0"/>
    <n v="0"/>
    <n v="0"/>
    <s v="."/>
    <n v="0"/>
    <n v="0"/>
    <n v="0"/>
    <n v="0"/>
    <n v="0"/>
    <s v="."/>
    <n v="0"/>
    <s v="."/>
    <n v="0"/>
    <n v="0"/>
    <n v="0"/>
    <n v="0"/>
    <n v="0"/>
    <s v="."/>
    <n v="0"/>
    <s v="."/>
    <n v="0"/>
    <n v="0"/>
    <n v="0"/>
    <n v="0"/>
    <s v="."/>
    <e v="#N/A"/>
    <s v="."/>
    <x v="1"/>
  </r>
  <r>
    <x v="22"/>
    <s v="Industry"/>
    <x v="6"/>
    <m/>
    <x v="6"/>
    <n v="0"/>
    <n v="0"/>
    <n v="0"/>
    <s v="."/>
    <n v="0"/>
    <n v="0"/>
    <n v="0"/>
    <n v="0"/>
    <n v="0"/>
    <s v="."/>
    <n v="0"/>
    <s v="."/>
    <n v="0"/>
    <n v="0"/>
    <n v="0"/>
    <n v="0"/>
    <n v="0"/>
    <s v="."/>
    <n v="0"/>
    <s v="."/>
    <n v="0"/>
    <n v="0"/>
    <n v="0"/>
    <n v="0"/>
    <s v="."/>
    <e v="#N/A"/>
    <s v="."/>
    <x v="1"/>
  </r>
  <r>
    <x v="22"/>
    <s v="Industry"/>
    <x v="6"/>
    <m/>
    <x v="7"/>
    <n v="0"/>
    <n v="0"/>
    <n v="0"/>
    <s v="."/>
    <n v="0"/>
    <n v="0"/>
    <n v="0"/>
    <n v="0"/>
    <n v="0"/>
    <s v="."/>
    <n v="0"/>
    <s v="."/>
    <n v="0"/>
    <n v="0"/>
    <n v="0"/>
    <n v="0"/>
    <n v="0"/>
    <s v="."/>
    <n v="0"/>
    <s v="."/>
    <n v="0"/>
    <n v="0"/>
    <n v="0"/>
    <n v="0"/>
    <s v="."/>
    <e v="#N/A"/>
    <s v="."/>
    <x v="1"/>
  </r>
  <r>
    <x v="22"/>
    <s v="Industry"/>
    <x v="6"/>
    <m/>
    <x v="8"/>
    <n v="0"/>
    <n v="0"/>
    <n v="0"/>
    <s v="."/>
    <n v="0"/>
    <n v="0"/>
    <n v="0"/>
    <n v="0"/>
    <n v="0"/>
    <s v="."/>
    <n v="0"/>
    <s v="."/>
    <n v="0"/>
    <n v="0"/>
    <n v="0"/>
    <n v="0"/>
    <n v="0"/>
    <s v="."/>
    <n v="0"/>
    <s v="."/>
    <n v="0"/>
    <n v="0"/>
    <n v="0"/>
    <n v="0"/>
    <s v="."/>
    <e v="#N/A"/>
    <s v="."/>
    <x v="1"/>
  </r>
  <r>
    <x v="22"/>
    <s v="Industry"/>
    <x v="6"/>
    <m/>
    <x v="9"/>
    <s v="-"/>
    <n v="0"/>
    <n v="0"/>
    <s v="."/>
    <n v="0"/>
    <n v="0"/>
    <n v="0"/>
    <n v="0"/>
    <n v="0"/>
    <s v="."/>
    <n v="0"/>
    <s v="."/>
    <n v="0"/>
    <n v="0"/>
    <n v="0"/>
    <n v="0"/>
    <n v="0"/>
    <s v="."/>
    <n v="0"/>
    <s v="."/>
    <n v="0"/>
    <n v="0"/>
    <n v="0"/>
    <n v="0"/>
    <s v="."/>
    <e v="#N/A"/>
    <s v="."/>
    <x v="1"/>
  </r>
  <r>
    <x v="22"/>
    <s v="Industry"/>
    <x v="6"/>
    <m/>
    <x v="10"/>
    <s v="-"/>
    <n v="0"/>
    <n v="0"/>
    <s v="."/>
    <n v="0"/>
    <n v="0"/>
    <n v="0"/>
    <n v="0"/>
    <n v="0"/>
    <s v="."/>
    <n v="0"/>
    <s v="."/>
    <n v="0"/>
    <n v="0"/>
    <n v="0"/>
    <n v="0"/>
    <n v="0"/>
    <s v="."/>
    <n v="0"/>
    <s v="."/>
    <n v="0"/>
    <n v="0"/>
    <n v="0"/>
    <n v="0"/>
    <s v="."/>
    <e v="#N/A"/>
    <s v="."/>
    <x v="1"/>
  </r>
  <r>
    <x v="22"/>
    <s v="Industry"/>
    <x v="6"/>
    <m/>
    <x v="11"/>
    <n v="0"/>
    <n v="0"/>
    <n v="0"/>
    <s v="."/>
    <n v="0"/>
    <n v="0"/>
    <n v="0"/>
    <n v="0"/>
    <n v="0"/>
    <s v="."/>
    <n v="0"/>
    <s v="."/>
    <n v="0"/>
    <n v="0"/>
    <n v="0"/>
    <n v="0"/>
    <n v="0"/>
    <s v="."/>
    <n v="0"/>
    <s v="."/>
    <n v="0"/>
    <n v="0"/>
    <n v="0"/>
    <n v="0"/>
    <s v="."/>
    <e v="#N/A"/>
    <s v="."/>
    <x v="1"/>
  </r>
  <r>
    <x v="22"/>
    <s v="Industry"/>
    <x v="6"/>
    <m/>
    <x v="12"/>
    <n v="0"/>
    <n v="0"/>
    <n v="0"/>
    <s v="."/>
    <n v="0"/>
    <n v="0"/>
    <n v="0"/>
    <n v="0"/>
    <n v="0"/>
    <s v="."/>
    <n v="0"/>
    <s v="."/>
    <n v="0"/>
    <n v="0"/>
    <n v="0"/>
    <n v="0"/>
    <n v="0"/>
    <s v="."/>
    <n v="0"/>
    <s v="."/>
    <n v="0"/>
    <n v="0"/>
    <n v="0"/>
    <n v="0"/>
    <s v="."/>
    <e v="#N/A"/>
    <s v="."/>
    <x v="1"/>
  </r>
  <r>
    <x v="22"/>
    <s v="Industry"/>
    <x v="6"/>
    <m/>
    <x v="13"/>
    <n v="0"/>
    <n v="0"/>
    <n v="0"/>
    <s v="."/>
    <n v="0"/>
    <n v="0"/>
    <n v="0"/>
    <n v="0"/>
    <n v="0"/>
    <s v="."/>
    <n v="0"/>
    <s v="."/>
    <n v="0"/>
    <n v="0"/>
    <n v="0"/>
    <n v="0"/>
    <n v="0"/>
    <s v="."/>
    <n v="0"/>
    <s v="."/>
    <n v="0"/>
    <n v="0"/>
    <n v="0"/>
    <n v="0"/>
    <s v="."/>
    <e v="#N/A"/>
    <s v="."/>
    <x v="1"/>
  </r>
  <r>
    <x v="22"/>
    <s v="Industry"/>
    <x v="6"/>
    <m/>
    <x v="14"/>
    <n v="0"/>
    <n v="0"/>
    <n v="0"/>
    <s v="."/>
    <n v="0"/>
    <n v="0"/>
    <n v="0"/>
    <n v="0"/>
    <n v="0"/>
    <s v="."/>
    <n v="0"/>
    <s v="."/>
    <n v="0"/>
    <n v="0"/>
    <n v="0"/>
    <n v="0"/>
    <n v="0"/>
    <s v="."/>
    <n v="0"/>
    <s v="."/>
    <n v="0"/>
    <n v="0"/>
    <n v="0"/>
    <n v="0"/>
    <s v="."/>
    <e v="#N/A"/>
    <s v="."/>
    <x v="1"/>
  </r>
  <r>
    <x v="22"/>
    <s v="Industry"/>
    <x v="7"/>
    <m/>
    <x v="1"/>
    <n v="0"/>
    <n v="1.8057416666666671E-4"/>
    <n v="1.8057416666666671E-4"/>
    <s v="."/>
    <n v="0"/>
    <n v="1.8057416666666671E-4"/>
    <n v="5.724638888888892E-5"/>
    <n v="1.2332777777777779E-4"/>
    <n v="0"/>
    <s v="."/>
    <n v="0"/>
    <s v="."/>
    <n v="5.724638888888892E-5"/>
    <n v="3.1485555555555601E-5"/>
    <n v="2.5760833333333319E-5"/>
    <n v="0"/>
    <n v="0"/>
    <s v="."/>
    <n v="0"/>
    <s v="."/>
    <n v="1.2332777777777779E-4"/>
    <n v="0"/>
    <n v="6.0338611111111101E-5"/>
    <n v="6.2989166666666704E-5"/>
    <s v="."/>
    <e v="#N/A"/>
    <s v="."/>
    <x v="1"/>
  </r>
  <r>
    <x v="22"/>
    <s v="Industry"/>
    <x v="7"/>
    <m/>
    <x v="2"/>
    <n v="0"/>
    <n v="0"/>
    <n v="0"/>
    <s v="."/>
    <n v="0"/>
    <n v="0"/>
    <n v="0"/>
    <n v="0"/>
    <n v="0"/>
    <s v="."/>
    <n v="0"/>
    <s v="."/>
    <n v="0"/>
    <n v="0"/>
    <n v="0"/>
    <n v="0"/>
    <n v="0"/>
    <s v="."/>
    <n v="0"/>
    <s v="."/>
    <n v="0"/>
    <n v="0"/>
    <n v="0"/>
    <n v="0"/>
    <s v="."/>
    <e v="#N/A"/>
    <s v="."/>
    <x v="1"/>
  </r>
  <r>
    <x v="22"/>
    <s v="Industry"/>
    <x v="7"/>
    <m/>
    <x v="3"/>
    <n v="0"/>
    <n v="0"/>
    <n v="0"/>
    <s v="."/>
    <n v="0"/>
    <n v="0"/>
    <n v="0"/>
    <n v="0"/>
    <n v="0"/>
    <s v="."/>
    <n v="0"/>
    <s v="."/>
    <n v="0"/>
    <n v="0"/>
    <n v="0"/>
    <n v="0"/>
    <n v="0"/>
    <s v="."/>
    <n v="0"/>
    <s v="."/>
    <n v="0"/>
    <n v="0"/>
    <n v="0"/>
    <n v="0"/>
    <s v="."/>
    <e v="#N/A"/>
    <s v="."/>
    <x v="1"/>
  </r>
  <r>
    <x v="22"/>
    <s v="Industry"/>
    <x v="7"/>
    <m/>
    <x v="4"/>
    <n v="0"/>
    <n v="0"/>
    <n v="0"/>
    <s v="."/>
    <n v="0"/>
    <n v="0"/>
    <n v="0"/>
    <n v="0"/>
    <n v="0"/>
    <s v="."/>
    <n v="0"/>
    <s v="."/>
    <n v="0"/>
    <n v="0"/>
    <n v="0"/>
    <n v="0"/>
    <n v="0"/>
    <s v="."/>
    <n v="0"/>
    <s v="."/>
    <n v="0"/>
    <n v="0"/>
    <n v="0"/>
    <n v="0"/>
    <s v="."/>
    <e v="#N/A"/>
    <s v="."/>
    <x v="1"/>
  </r>
  <r>
    <x v="22"/>
    <s v="Industry"/>
    <x v="7"/>
    <m/>
    <x v="5"/>
    <n v="0"/>
    <n v="0"/>
    <n v="0"/>
    <s v="."/>
    <n v="0"/>
    <n v="0"/>
    <n v="0"/>
    <n v="0"/>
    <n v="0"/>
    <s v="."/>
    <n v="0"/>
    <s v="."/>
    <n v="0"/>
    <n v="0"/>
    <n v="0"/>
    <n v="0"/>
    <n v="0"/>
    <s v="."/>
    <n v="0"/>
    <s v="."/>
    <n v="0"/>
    <n v="0"/>
    <n v="0"/>
    <n v="0"/>
    <s v="."/>
    <e v="#N/A"/>
    <s v="."/>
    <x v="1"/>
  </r>
  <r>
    <x v="22"/>
    <s v="Industry"/>
    <x v="7"/>
    <m/>
    <x v="6"/>
    <n v="0"/>
    <n v="0"/>
    <n v="0"/>
    <s v="."/>
    <n v="0"/>
    <n v="0"/>
    <n v="0"/>
    <n v="0"/>
    <n v="0"/>
    <s v="."/>
    <n v="0"/>
    <s v="."/>
    <n v="0"/>
    <n v="0"/>
    <n v="0"/>
    <n v="0"/>
    <n v="0"/>
    <s v="."/>
    <n v="0"/>
    <s v="."/>
    <n v="0"/>
    <n v="0"/>
    <n v="0"/>
    <n v="0"/>
    <s v="."/>
    <e v="#N/A"/>
    <s v="."/>
    <x v="1"/>
  </r>
  <r>
    <x v="22"/>
    <s v="Industry"/>
    <x v="7"/>
    <m/>
    <x v="7"/>
    <n v="0"/>
    <n v="0"/>
    <n v="0"/>
    <s v="."/>
    <n v="0"/>
    <n v="0"/>
    <n v="0"/>
    <n v="0"/>
    <n v="0"/>
    <s v="."/>
    <n v="0"/>
    <s v="."/>
    <n v="0"/>
    <n v="0"/>
    <n v="0"/>
    <n v="0"/>
    <n v="0"/>
    <s v="."/>
    <n v="0"/>
    <s v="."/>
    <n v="0"/>
    <n v="0"/>
    <n v="0"/>
    <n v="0"/>
    <s v="."/>
    <e v="#N/A"/>
    <s v="."/>
    <x v="1"/>
  </r>
  <r>
    <x v="22"/>
    <s v="Industry"/>
    <x v="7"/>
    <m/>
    <x v="8"/>
    <n v="0"/>
    <n v="0"/>
    <n v="0"/>
    <s v="."/>
    <n v="0"/>
    <n v="0"/>
    <n v="0"/>
    <n v="0"/>
    <n v="0"/>
    <s v="."/>
    <n v="0"/>
    <s v="."/>
    <n v="0"/>
    <n v="0"/>
    <n v="0"/>
    <n v="0"/>
    <n v="0"/>
    <s v="."/>
    <n v="0"/>
    <s v="."/>
    <n v="0"/>
    <n v="0"/>
    <n v="0"/>
    <n v="0"/>
    <s v="."/>
    <e v="#N/A"/>
    <s v="."/>
    <x v="1"/>
  </r>
  <r>
    <x v="22"/>
    <s v="Industry"/>
    <x v="7"/>
    <m/>
    <x v="9"/>
    <s v="-"/>
    <n v="0"/>
    <n v="0"/>
    <s v="."/>
    <n v="0"/>
    <n v="0"/>
    <n v="0"/>
    <n v="0"/>
    <n v="0"/>
    <s v="."/>
    <n v="0"/>
    <s v="."/>
    <n v="0"/>
    <n v="0"/>
    <n v="0"/>
    <n v="0"/>
    <n v="0"/>
    <s v="."/>
    <n v="0"/>
    <s v="."/>
    <n v="0"/>
    <n v="0"/>
    <n v="0"/>
    <n v="0"/>
    <s v="."/>
    <e v="#N/A"/>
    <s v="."/>
    <x v="1"/>
  </r>
  <r>
    <x v="22"/>
    <s v="Industry"/>
    <x v="7"/>
    <m/>
    <x v="10"/>
    <s v="-"/>
    <n v="0"/>
    <n v="0"/>
    <s v="."/>
    <n v="0"/>
    <n v="0"/>
    <n v="0"/>
    <n v="0"/>
    <n v="0"/>
    <s v="."/>
    <n v="0"/>
    <s v="."/>
    <n v="0"/>
    <n v="0"/>
    <n v="0"/>
    <n v="0"/>
    <n v="0"/>
    <s v="."/>
    <n v="0"/>
    <s v="."/>
    <n v="0"/>
    <n v="0"/>
    <n v="0"/>
    <n v="0"/>
    <s v="."/>
    <e v="#N/A"/>
    <s v="."/>
    <x v="1"/>
  </r>
  <r>
    <x v="22"/>
    <s v="Industry"/>
    <x v="7"/>
    <m/>
    <x v="11"/>
    <n v="0"/>
    <n v="1.8057416666666671E-4"/>
    <n v="1.8057416666666671E-4"/>
    <s v="."/>
    <n v="0"/>
    <n v="1.8057416666666671E-4"/>
    <n v="5.724638888888892E-5"/>
    <n v="1.2332777777777779E-4"/>
    <n v="0"/>
    <s v="."/>
    <n v="0"/>
    <s v="."/>
    <n v="5.724638888888892E-5"/>
    <n v="3.1485555555555601E-5"/>
    <n v="2.5760833333333319E-5"/>
    <n v="0"/>
    <n v="0"/>
    <s v="."/>
    <n v="0"/>
    <s v="."/>
    <n v="1.2332777777777779E-4"/>
    <n v="0"/>
    <n v="6.0338611111111101E-5"/>
    <n v="6.2989166666666704E-5"/>
    <s v="."/>
    <e v="#N/A"/>
    <s v="."/>
    <x v="1"/>
  </r>
  <r>
    <x v="22"/>
    <s v="Industry"/>
    <x v="7"/>
    <m/>
    <x v="12"/>
    <n v="0"/>
    <n v="0"/>
    <n v="0"/>
    <s v="."/>
    <n v="0"/>
    <n v="0"/>
    <n v="0"/>
    <n v="0"/>
    <n v="0"/>
    <s v="."/>
    <n v="0"/>
    <s v="."/>
    <n v="0"/>
    <n v="0"/>
    <n v="0"/>
    <n v="0"/>
    <n v="0"/>
    <s v="."/>
    <n v="0"/>
    <s v="."/>
    <n v="0"/>
    <n v="0"/>
    <n v="0"/>
    <n v="0"/>
    <s v="."/>
    <e v="#N/A"/>
    <s v="."/>
    <x v="1"/>
  </r>
  <r>
    <x v="22"/>
    <s v="Industry"/>
    <x v="7"/>
    <m/>
    <x v="13"/>
    <n v="0"/>
    <n v="0"/>
    <n v="0"/>
    <s v="."/>
    <n v="0"/>
    <n v="0"/>
    <n v="0"/>
    <n v="0"/>
    <n v="0"/>
    <s v="."/>
    <n v="0"/>
    <s v="."/>
    <n v="0"/>
    <n v="0"/>
    <n v="0"/>
    <n v="0"/>
    <n v="0"/>
    <s v="."/>
    <n v="0"/>
    <s v="."/>
    <n v="0"/>
    <n v="0"/>
    <n v="0"/>
    <n v="0"/>
    <s v="."/>
    <e v="#N/A"/>
    <s v="."/>
    <x v="1"/>
  </r>
  <r>
    <x v="22"/>
    <s v="Industry"/>
    <x v="7"/>
    <m/>
    <x v="14"/>
    <n v="0"/>
    <n v="0"/>
    <n v="0"/>
    <s v="."/>
    <n v="0"/>
    <n v="0"/>
    <n v="0"/>
    <n v="0"/>
    <n v="0"/>
    <s v="."/>
    <n v="0"/>
    <s v="."/>
    <n v="0"/>
    <n v="0"/>
    <n v="0"/>
    <n v="0"/>
    <n v="0"/>
    <s v="."/>
    <n v="0"/>
    <s v="."/>
    <n v="0"/>
    <n v="0"/>
    <n v="0"/>
    <n v="0"/>
    <s v="."/>
    <e v="#N/A"/>
    <s v="."/>
    <x v="1"/>
  </r>
  <r>
    <x v="22"/>
    <s v="Industry"/>
    <x v="8"/>
    <m/>
    <x v="1"/>
    <n v="0"/>
    <n v="0"/>
    <n v="0"/>
    <s v="."/>
    <n v="0"/>
    <n v="0"/>
    <n v="0"/>
    <n v="0"/>
    <n v="0"/>
    <s v="."/>
    <n v="0"/>
    <s v="."/>
    <n v="0"/>
    <n v="0"/>
    <n v="0"/>
    <n v="0"/>
    <n v="0"/>
    <s v="."/>
    <n v="0"/>
    <s v="."/>
    <n v="0"/>
    <n v="0"/>
    <n v="0"/>
    <n v="0"/>
    <s v="."/>
    <e v="#N/A"/>
    <s v="."/>
    <x v="1"/>
  </r>
  <r>
    <x v="22"/>
    <s v="Industry"/>
    <x v="8"/>
    <m/>
    <x v="2"/>
    <n v="0"/>
    <n v="0"/>
    <n v="0"/>
    <s v="."/>
    <n v="0"/>
    <n v="0"/>
    <n v="0"/>
    <n v="0"/>
    <n v="0"/>
    <s v="."/>
    <n v="0"/>
    <s v="."/>
    <n v="0"/>
    <n v="0"/>
    <n v="0"/>
    <n v="0"/>
    <n v="0"/>
    <s v="."/>
    <n v="0"/>
    <s v="."/>
    <n v="0"/>
    <n v="0"/>
    <n v="0"/>
    <n v="0"/>
    <s v="."/>
    <e v="#N/A"/>
    <s v="."/>
    <x v="1"/>
  </r>
  <r>
    <x v="22"/>
    <s v="Industry"/>
    <x v="8"/>
    <m/>
    <x v="3"/>
    <n v="0"/>
    <n v="0"/>
    <n v="0"/>
    <s v="."/>
    <n v="0"/>
    <n v="0"/>
    <n v="0"/>
    <n v="0"/>
    <n v="0"/>
    <s v="."/>
    <n v="0"/>
    <s v="."/>
    <n v="0"/>
    <n v="0"/>
    <n v="0"/>
    <n v="0"/>
    <n v="0"/>
    <s v="."/>
    <n v="0"/>
    <s v="."/>
    <n v="0"/>
    <n v="0"/>
    <n v="0"/>
    <n v="0"/>
    <s v="."/>
    <e v="#N/A"/>
    <s v="."/>
    <x v="1"/>
  </r>
  <r>
    <x v="22"/>
    <s v="Industry"/>
    <x v="8"/>
    <m/>
    <x v="4"/>
    <n v="0"/>
    <n v="0"/>
    <n v="0"/>
    <s v="."/>
    <n v="0"/>
    <n v="0"/>
    <n v="0"/>
    <n v="0"/>
    <n v="0"/>
    <s v="."/>
    <n v="0"/>
    <s v="."/>
    <n v="0"/>
    <n v="0"/>
    <n v="0"/>
    <n v="0"/>
    <n v="0"/>
    <s v="."/>
    <n v="0"/>
    <s v="."/>
    <n v="0"/>
    <n v="0"/>
    <n v="0"/>
    <n v="0"/>
    <s v="."/>
    <e v="#N/A"/>
    <s v="."/>
    <x v="1"/>
  </r>
  <r>
    <x v="22"/>
    <s v="Industry"/>
    <x v="8"/>
    <m/>
    <x v="5"/>
    <n v="0"/>
    <n v="0"/>
    <n v="0"/>
    <s v="."/>
    <n v="0"/>
    <n v="0"/>
    <n v="0"/>
    <n v="0"/>
    <n v="0"/>
    <s v="."/>
    <n v="0"/>
    <s v="."/>
    <n v="0"/>
    <n v="0"/>
    <n v="0"/>
    <n v="0"/>
    <n v="0"/>
    <s v="."/>
    <n v="0"/>
    <s v="."/>
    <n v="0"/>
    <n v="0"/>
    <n v="0"/>
    <n v="0"/>
    <s v="."/>
    <e v="#N/A"/>
    <s v="."/>
    <x v="1"/>
  </r>
  <r>
    <x v="22"/>
    <s v="Industry"/>
    <x v="8"/>
    <m/>
    <x v="6"/>
    <n v="0"/>
    <n v="0"/>
    <n v="0"/>
    <s v="."/>
    <n v="0"/>
    <n v="0"/>
    <n v="0"/>
    <n v="0"/>
    <n v="0"/>
    <s v="."/>
    <n v="0"/>
    <s v="."/>
    <n v="0"/>
    <n v="0"/>
    <n v="0"/>
    <n v="0"/>
    <n v="0"/>
    <s v="."/>
    <n v="0"/>
    <s v="."/>
    <n v="0"/>
    <n v="0"/>
    <n v="0"/>
    <n v="0"/>
    <s v="."/>
    <e v="#N/A"/>
    <s v="."/>
    <x v="1"/>
  </r>
  <r>
    <x v="22"/>
    <s v="Industry"/>
    <x v="8"/>
    <m/>
    <x v="7"/>
    <n v="0"/>
    <n v="0"/>
    <n v="0"/>
    <s v="."/>
    <n v="0"/>
    <n v="0"/>
    <n v="0"/>
    <n v="0"/>
    <n v="0"/>
    <s v="."/>
    <n v="0"/>
    <s v="."/>
    <n v="0"/>
    <n v="0"/>
    <n v="0"/>
    <n v="0"/>
    <n v="0"/>
    <s v="."/>
    <n v="0"/>
    <s v="."/>
    <n v="0"/>
    <n v="0"/>
    <n v="0"/>
    <n v="0"/>
    <s v="."/>
    <e v="#N/A"/>
    <s v="."/>
    <x v="1"/>
  </r>
  <r>
    <x v="22"/>
    <s v="Industry"/>
    <x v="8"/>
    <m/>
    <x v="8"/>
    <n v="0"/>
    <n v="0"/>
    <n v="0"/>
    <s v="."/>
    <n v="0"/>
    <n v="0"/>
    <n v="0"/>
    <n v="0"/>
    <n v="0"/>
    <s v="."/>
    <n v="0"/>
    <s v="."/>
    <n v="0"/>
    <n v="0"/>
    <n v="0"/>
    <n v="0"/>
    <n v="0"/>
    <s v="."/>
    <n v="0"/>
    <s v="."/>
    <n v="0"/>
    <n v="0"/>
    <n v="0"/>
    <n v="0"/>
    <s v="."/>
    <e v="#N/A"/>
    <s v="."/>
    <x v="1"/>
  </r>
  <r>
    <x v="22"/>
    <s v="Industry"/>
    <x v="8"/>
    <m/>
    <x v="9"/>
    <s v="-"/>
    <n v="0"/>
    <n v="0"/>
    <s v="."/>
    <n v="0"/>
    <n v="0"/>
    <n v="0"/>
    <n v="0"/>
    <n v="0"/>
    <s v="."/>
    <n v="0"/>
    <s v="."/>
    <n v="0"/>
    <n v="0"/>
    <n v="0"/>
    <n v="0"/>
    <n v="0"/>
    <s v="."/>
    <n v="0"/>
    <s v="."/>
    <n v="0"/>
    <n v="0"/>
    <n v="0"/>
    <n v="0"/>
    <s v="."/>
    <e v="#N/A"/>
    <s v="."/>
    <x v="1"/>
  </r>
  <r>
    <x v="22"/>
    <s v="Industry"/>
    <x v="8"/>
    <m/>
    <x v="10"/>
    <s v="-"/>
    <n v="0"/>
    <n v="0"/>
    <s v="."/>
    <n v="0"/>
    <n v="0"/>
    <n v="0"/>
    <n v="0"/>
    <n v="0"/>
    <s v="."/>
    <n v="0"/>
    <s v="."/>
    <n v="0"/>
    <n v="0"/>
    <n v="0"/>
    <n v="0"/>
    <n v="0"/>
    <s v="."/>
    <n v="0"/>
    <s v="."/>
    <n v="0"/>
    <n v="0"/>
    <n v="0"/>
    <n v="0"/>
    <s v="."/>
    <e v="#N/A"/>
    <s v="."/>
    <x v="1"/>
  </r>
  <r>
    <x v="22"/>
    <s v="Industry"/>
    <x v="8"/>
    <m/>
    <x v="11"/>
    <n v="0"/>
    <n v="0"/>
    <n v="0"/>
    <s v="."/>
    <n v="0"/>
    <n v="0"/>
    <n v="0"/>
    <n v="0"/>
    <n v="0"/>
    <s v="."/>
    <n v="0"/>
    <s v="."/>
    <n v="0"/>
    <n v="0"/>
    <n v="0"/>
    <n v="0"/>
    <n v="0"/>
    <s v="."/>
    <n v="0"/>
    <s v="."/>
    <n v="0"/>
    <n v="0"/>
    <n v="0"/>
    <n v="0"/>
    <s v="."/>
    <e v="#N/A"/>
    <s v="."/>
    <x v="1"/>
  </r>
  <r>
    <x v="22"/>
    <s v="Industry"/>
    <x v="8"/>
    <m/>
    <x v="12"/>
    <n v="0"/>
    <n v="0"/>
    <n v="0"/>
    <s v="."/>
    <n v="0"/>
    <n v="0"/>
    <n v="0"/>
    <n v="0"/>
    <n v="0"/>
    <s v="."/>
    <n v="0"/>
    <s v="."/>
    <n v="0"/>
    <n v="0"/>
    <n v="0"/>
    <n v="0"/>
    <n v="0"/>
    <s v="."/>
    <n v="0"/>
    <s v="."/>
    <n v="0"/>
    <n v="0"/>
    <n v="0"/>
    <n v="0"/>
    <s v="."/>
    <e v="#N/A"/>
    <s v="."/>
    <x v="1"/>
  </r>
  <r>
    <x v="22"/>
    <s v="Industry"/>
    <x v="8"/>
    <m/>
    <x v="13"/>
    <n v="0"/>
    <n v="0"/>
    <n v="0"/>
    <s v="."/>
    <n v="0"/>
    <n v="0"/>
    <n v="0"/>
    <n v="0"/>
    <n v="0"/>
    <s v="."/>
    <n v="0"/>
    <s v="."/>
    <n v="0"/>
    <n v="0"/>
    <n v="0"/>
    <n v="0"/>
    <n v="0"/>
    <s v="."/>
    <n v="0"/>
    <s v="."/>
    <n v="0"/>
    <n v="0"/>
    <n v="0"/>
    <n v="0"/>
    <s v="."/>
    <e v="#N/A"/>
    <s v="."/>
    <x v="1"/>
  </r>
  <r>
    <x v="22"/>
    <s v="Industry"/>
    <x v="8"/>
    <m/>
    <x v="14"/>
    <n v="0"/>
    <n v="0"/>
    <n v="0"/>
    <s v="."/>
    <n v="0"/>
    <n v="0"/>
    <n v="0"/>
    <n v="0"/>
    <n v="0"/>
    <s v="."/>
    <n v="0"/>
    <s v="."/>
    <n v="0"/>
    <n v="0"/>
    <n v="0"/>
    <n v="0"/>
    <n v="0"/>
    <s v="."/>
    <n v="0"/>
    <s v="."/>
    <n v="0"/>
    <n v="0"/>
    <n v="0"/>
    <n v="0"/>
    <s v="."/>
    <e v="#N/A"/>
    <s v="."/>
    <x v="1"/>
  </r>
  <r>
    <x v="22"/>
    <s v="Industry"/>
    <x v="9"/>
    <m/>
    <x v="1"/>
    <n v="0.5861519999999999"/>
    <n v="-0.51681835361111106"/>
    <n v="6.9333646388888864E-2"/>
    <s v="."/>
    <n v="0"/>
    <n v="6.9333646388888864E-2"/>
    <n v="6.1948682499999984E-2"/>
    <n v="7.3849638888888805E-3"/>
    <n v="2.9307602499999981E-2"/>
    <s v="."/>
    <n v="0"/>
    <s v="."/>
    <n v="3.2641080000000003E-2"/>
    <n v="0"/>
    <n v="2.4480810000000002E-2"/>
    <n v="8.1602700000000007E-3"/>
    <n v="0"/>
    <s v="."/>
    <n v="2.1180619444444398E-3"/>
    <s v="."/>
    <n v="5.2669019444444402E-3"/>
    <n v="0"/>
    <n v="2.6334500000000001E-4"/>
    <n v="5.0035569444444403E-3"/>
    <s v="."/>
    <e v="#N/A"/>
    <s v="."/>
    <x v="1"/>
  </r>
  <r>
    <x v="22"/>
    <s v="Industry"/>
    <x v="9"/>
    <m/>
    <x v="2"/>
    <n v="0"/>
    <n v="0"/>
    <n v="0"/>
    <s v="."/>
    <n v="0"/>
    <n v="0"/>
    <n v="0"/>
    <n v="0"/>
    <n v="0"/>
    <s v="."/>
    <n v="0"/>
    <s v="."/>
    <n v="0"/>
    <n v="0"/>
    <n v="0"/>
    <n v="0"/>
    <n v="0"/>
    <s v="."/>
    <n v="0"/>
    <s v="."/>
    <n v="0"/>
    <n v="0"/>
    <n v="0"/>
    <n v="0"/>
    <s v="."/>
    <e v="#N/A"/>
    <s v="."/>
    <x v="1"/>
  </r>
  <r>
    <x v="22"/>
    <s v="Industry"/>
    <x v="9"/>
    <m/>
    <x v="3"/>
    <n v="5.9312999999999998E-2"/>
    <n v="-2.7777779382232026E-10"/>
    <n v="5.9312999722222204E-2"/>
    <s v="."/>
    <n v="0"/>
    <n v="5.9312999722222204E-2"/>
    <n v="5.9312999722222204E-2"/>
    <n v="0"/>
    <n v="2.6671919722222201E-2"/>
    <s v="."/>
    <n v="0"/>
    <s v="."/>
    <n v="3.2641080000000003E-2"/>
    <n v="0"/>
    <n v="2.4480810000000002E-2"/>
    <n v="8.1602700000000007E-3"/>
    <n v="0"/>
    <s v="."/>
    <n v="0"/>
    <s v="."/>
    <n v="0"/>
    <n v="0"/>
    <n v="0"/>
    <n v="0"/>
    <s v="."/>
    <e v="#N/A"/>
    <s v="."/>
    <x v="1"/>
  </r>
  <r>
    <x v="22"/>
    <s v="Industry"/>
    <x v="9"/>
    <m/>
    <x v="4"/>
    <n v="0"/>
    <n v="0"/>
    <n v="0"/>
    <s v="."/>
    <n v="0"/>
    <n v="0"/>
    <n v="0"/>
    <n v="0"/>
    <n v="0"/>
    <s v="."/>
    <n v="0"/>
    <s v="."/>
    <n v="0"/>
    <n v="0"/>
    <n v="0"/>
    <n v="0"/>
    <n v="0"/>
    <s v="."/>
    <n v="0"/>
    <s v="."/>
    <n v="0"/>
    <n v="0"/>
    <n v="0"/>
    <n v="0"/>
    <s v="."/>
    <e v="#N/A"/>
    <s v="."/>
    <x v="1"/>
  </r>
  <r>
    <x v="22"/>
    <s v="Industry"/>
    <x v="9"/>
    <m/>
    <x v="5"/>
    <n v="0"/>
    <n v="0"/>
    <n v="0"/>
    <s v="."/>
    <n v="0"/>
    <n v="0"/>
    <n v="0"/>
    <n v="0"/>
    <n v="0"/>
    <s v="."/>
    <n v="0"/>
    <s v="."/>
    <n v="0"/>
    <n v="0"/>
    <n v="0"/>
    <n v="0"/>
    <n v="0"/>
    <s v="."/>
    <n v="0"/>
    <s v="."/>
    <n v="0"/>
    <n v="0"/>
    <n v="0"/>
    <n v="0"/>
    <s v="."/>
    <e v="#N/A"/>
    <s v="."/>
    <x v="1"/>
  </r>
  <r>
    <x v="22"/>
    <s v="Industry"/>
    <x v="9"/>
    <m/>
    <x v="6"/>
    <n v="0"/>
    <n v="0"/>
    <n v="0"/>
    <s v="."/>
    <n v="0"/>
    <n v="0"/>
    <n v="0"/>
    <n v="0"/>
    <n v="0"/>
    <s v="."/>
    <n v="0"/>
    <s v="."/>
    <n v="0"/>
    <n v="0"/>
    <n v="0"/>
    <n v="0"/>
    <n v="0"/>
    <s v="."/>
    <n v="0"/>
    <s v="."/>
    <n v="0"/>
    <n v="0"/>
    <n v="0"/>
    <n v="0"/>
    <s v="."/>
    <e v="#N/A"/>
    <s v="."/>
    <x v="1"/>
  </r>
  <r>
    <x v="22"/>
    <s v="Industry"/>
    <x v="9"/>
    <m/>
    <x v="7"/>
    <n v="0"/>
    <n v="0"/>
    <n v="0"/>
    <s v="."/>
    <n v="0"/>
    <n v="0"/>
    <n v="0"/>
    <n v="0"/>
    <n v="0"/>
    <s v="."/>
    <n v="0"/>
    <s v="."/>
    <n v="0"/>
    <n v="0"/>
    <n v="0"/>
    <n v="0"/>
    <n v="0"/>
    <s v="."/>
    <n v="0"/>
    <s v="."/>
    <n v="0"/>
    <n v="0"/>
    <n v="0"/>
    <n v="0"/>
    <s v="."/>
    <e v="#N/A"/>
    <s v="."/>
    <x v="1"/>
  </r>
  <r>
    <x v="22"/>
    <s v="Industry"/>
    <x v="9"/>
    <m/>
    <x v="8"/>
    <n v="0"/>
    <n v="0"/>
    <n v="0"/>
    <s v="."/>
    <n v="0"/>
    <n v="0"/>
    <n v="0"/>
    <n v="0"/>
    <n v="0"/>
    <s v="."/>
    <n v="0"/>
    <s v="."/>
    <n v="0"/>
    <n v="0"/>
    <n v="0"/>
    <n v="0"/>
    <n v="0"/>
    <s v="."/>
    <n v="0"/>
    <s v="."/>
    <n v="0"/>
    <n v="0"/>
    <n v="0"/>
    <n v="0"/>
    <s v="."/>
    <e v="#N/A"/>
    <s v="."/>
    <x v="1"/>
  </r>
  <r>
    <x v="22"/>
    <s v="Industry"/>
    <x v="9"/>
    <m/>
    <x v="9"/>
    <s v="-"/>
    <n v="0"/>
    <n v="0"/>
    <s v="."/>
    <n v="0"/>
    <n v="0"/>
    <n v="0"/>
    <n v="0"/>
    <n v="0"/>
    <s v="."/>
    <n v="0"/>
    <s v="."/>
    <n v="0"/>
    <n v="0"/>
    <n v="0"/>
    <n v="0"/>
    <n v="0"/>
    <s v="."/>
    <n v="0"/>
    <s v="."/>
    <n v="0"/>
    <n v="0"/>
    <n v="0"/>
    <n v="0"/>
    <s v="."/>
    <e v="#N/A"/>
    <s v="."/>
    <x v="1"/>
  </r>
  <r>
    <x v="22"/>
    <s v="Industry"/>
    <x v="9"/>
    <m/>
    <x v="10"/>
    <s v="-"/>
    <n v="0"/>
    <n v="0"/>
    <s v="."/>
    <n v="0"/>
    <n v="0"/>
    <n v="0"/>
    <n v="0"/>
    <n v="0"/>
    <s v="."/>
    <n v="0"/>
    <s v="."/>
    <n v="0"/>
    <n v="0"/>
    <n v="0"/>
    <n v="0"/>
    <n v="0"/>
    <s v="."/>
    <n v="0"/>
    <s v="."/>
    <n v="0"/>
    <n v="0"/>
    <n v="0"/>
    <n v="0"/>
    <s v="."/>
    <e v="#N/A"/>
    <s v="."/>
    <x v="1"/>
  </r>
  <r>
    <x v="22"/>
    <s v="Industry"/>
    <x v="9"/>
    <m/>
    <x v="11"/>
    <n v="0.52683899999999995"/>
    <n v="-0.51681835333333326"/>
    <n v="1.002064666666666E-2"/>
    <s v="."/>
    <n v="0"/>
    <n v="1.002064666666666E-2"/>
    <n v="2.63568277777778E-3"/>
    <n v="7.3849638888888805E-3"/>
    <n v="2.63568277777778E-3"/>
    <s v="."/>
    <n v="0"/>
    <s v="."/>
    <n v="0"/>
    <n v="0"/>
    <n v="0"/>
    <n v="0"/>
    <n v="0"/>
    <s v="."/>
    <n v="2.1180619444444398E-3"/>
    <s v="."/>
    <n v="5.2669019444444402E-3"/>
    <n v="0"/>
    <n v="2.6334500000000001E-4"/>
    <n v="5.0035569444444403E-3"/>
    <s v="."/>
    <e v="#N/A"/>
    <s v="."/>
    <x v="1"/>
  </r>
  <r>
    <x v="22"/>
    <s v="Industry"/>
    <x v="9"/>
    <m/>
    <x v="12"/>
    <n v="0"/>
    <n v="0"/>
    <n v="0"/>
    <s v="."/>
    <n v="0"/>
    <n v="0"/>
    <n v="0"/>
    <n v="0"/>
    <n v="0"/>
    <s v="."/>
    <n v="0"/>
    <s v="."/>
    <n v="0"/>
    <n v="0"/>
    <n v="0"/>
    <n v="0"/>
    <n v="0"/>
    <s v="."/>
    <n v="0"/>
    <s v="."/>
    <n v="0"/>
    <n v="0"/>
    <n v="0"/>
    <n v="0"/>
    <s v="."/>
    <e v="#N/A"/>
    <s v="."/>
    <x v="1"/>
  </r>
  <r>
    <x v="22"/>
    <s v="Industry"/>
    <x v="9"/>
    <m/>
    <x v="13"/>
    <n v="0"/>
    <n v="0"/>
    <n v="0"/>
    <s v="."/>
    <n v="0"/>
    <n v="0"/>
    <n v="0"/>
    <n v="0"/>
    <n v="0"/>
    <s v="."/>
    <n v="0"/>
    <s v="."/>
    <n v="0"/>
    <n v="0"/>
    <n v="0"/>
    <n v="0"/>
    <n v="0"/>
    <s v="."/>
    <n v="0"/>
    <s v="."/>
    <n v="0"/>
    <n v="0"/>
    <n v="0"/>
    <n v="0"/>
    <s v="."/>
    <e v="#N/A"/>
    <s v="."/>
    <x v="1"/>
  </r>
  <r>
    <x v="22"/>
    <s v="Industry"/>
    <x v="9"/>
    <m/>
    <x v="14"/>
    <n v="0"/>
    <n v="0"/>
    <n v="0"/>
    <s v="."/>
    <n v="0"/>
    <n v="0"/>
    <n v="0"/>
    <n v="0"/>
    <n v="0"/>
    <s v="."/>
    <n v="0"/>
    <s v="."/>
    <n v="0"/>
    <n v="0"/>
    <n v="0"/>
    <n v="0"/>
    <n v="0"/>
    <s v="."/>
    <n v="0"/>
    <s v="."/>
    <n v="0"/>
    <n v="0"/>
    <n v="0"/>
    <n v="0"/>
    <s v="."/>
    <e v="#N/A"/>
    <s v="."/>
    <x v="1"/>
  </r>
  <r>
    <x v="23"/>
    <s v="Industry"/>
    <x v="1"/>
    <m/>
    <x v="1"/>
    <n v="161.24762399999997"/>
    <n v="-27.573792529444489"/>
    <n v="133.67383147055548"/>
    <s v="."/>
    <n v="0"/>
    <n v="133.67383147055548"/>
    <n v="127.74934960444438"/>
    <n v="5.9244818661111083"/>
    <n v="16.444909699166651"/>
    <s v="."/>
    <n v="0"/>
    <s v="."/>
    <n v="111.30443990527772"/>
    <n v="16.591485603888891"/>
    <n v="20.747070085833329"/>
    <n v="7.4249364724999998"/>
    <n v="66.540947743055497"/>
    <s v="."/>
    <n v="0.1287454652777778"/>
    <s v="."/>
    <n v="5.7957364008333307"/>
    <n v="2.2722550008333302"/>
    <n v="1.1591620063888901"/>
    <n v="2.36431939361111"/>
    <s v="."/>
    <e v="#N/A"/>
    <s v="."/>
    <x v="1"/>
  </r>
  <r>
    <x v="23"/>
    <s v="Industry"/>
    <x v="1"/>
    <m/>
    <x v="2"/>
    <n v="17.779944"/>
    <n v="-2.7782576239587797E-10"/>
    <n v="17.779943999722175"/>
    <s v="."/>
    <n v="0"/>
    <n v="17.779943999722175"/>
    <n v="17.779943999722175"/>
    <n v="0"/>
    <n v="0.162014015555556"/>
    <s v="."/>
    <n v="0"/>
    <s v="."/>
    <n v="17.617929984166619"/>
    <n v="0.15228459666666672"/>
    <n v="0.2094302027777778"/>
    <n v="0.68731952416666697"/>
    <n v="16.568895660555508"/>
    <s v="."/>
    <n v="0"/>
    <s v="."/>
    <n v="0"/>
    <n v="0"/>
    <n v="0"/>
    <n v="0"/>
    <s v="."/>
    <e v="#N/A"/>
    <s v="."/>
    <x v="1"/>
  </r>
  <r>
    <x v="23"/>
    <s v="Industry"/>
    <x v="1"/>
    <m/>
    <x v="3"/>
    <n v="5.180002"/>
    <n v="2.7777424804753537E-10"/>
    <n v="5.1800020002777742"/>
    <s v="."/>
    <n v="0"/>
    <n v="5.1800020002777742"/>
    <n v="5.1800020002777742"/>
    <n v="0"/>
    <n v="1.73656737833333"/>
    <s v="."/>
    <n v="0"/>
    <s v="."/>
    <n v="3.4434346219444438"/>
    <n v="4.61786983333334E-2"/>
    <n v="2.1817214866666657"/>
    <n v="0.78211198472222199"/>
    <n v="0.43342245222222298"/>
    <s v="."/>
    <n v="0"/>
    <s v="."/>
    <n v="0"/>
    <n v="0"/>
    <n v="0"/>
    <n v="0"/>
    <s v="."/>
    <e v="#N/A"/>
    <s v="."/>
    <x v="1"/>
  </r>
  <r>
    <x v="23"/>
    <s v="Industry"/>
    <x v="1"/>
    <m/>
    <x v="4"/>
    <n v="57.852271999999992"/>
    <n v="-1.1629997222399879E-3"/>
    <n v="57.851109000277752"/>
    <s v="."/>
    <n v="0"/>
    <n v="57.851109000277752"/>
    <n v="57.851109000277752"/>
    <n v="0"/>
    <n v="13.0040384886111"/>
    <s v="."/>
    <n v="0"/>
    <s v="."/>
    <n v="44.847070511666651"/>
    <n v="3.72276399722222"/>
    <n v="13.23150269277777"/>
    <n v="4.0695704875000001"/>
    <n v="23.823233334166659"/>
    <s v="."/>
    <n v="0"/>
    <s v="."/>
    <n v="0"/>
    <n v="0"/>
    <n v="0"/>
    <n v="0"/>
    <s v="."/>
    <e v="#N/A"/>
    <s v="."/>
    <x v="1"/>
  </r>
  <r>
    <x v="23"/>
    <s v="Industry"/>
    <x v="1"/>
    <m/>
    <x v="5"/>
    <n v="32.376756999999998"/>
    <n v="2.3260002777973909E-3"/>
    <n v="32.379083000277795"/>
    <s v="."/>
    <n v="0"/>
    <n v="32.379083000277795"/>
    <n v="32.379083000277795"/>
    <n v="0"/>
    <n v="0"/>
    <s v="."/>
    <n v="0"/>
    <s v="."/>
    <n v="32.379083000277795"/>
    <n v="1.3932046833333329"/>
    <n v="4.1970652063888902"/>
    <n v="1.3959812980555599"/>
    <n v="25.39283181250001"/>
    <s v="."/>
    <n v="0"/>
    <s v="."/>
    <n v="0"/>
    <n v="0"/>
    <n v="0"/>
    <n v="0"/>
    <s v="."/>
    <e v="#N/A"/>
    <s v="."/>
    <x v="1"/>
  </r>
  <r>
    <x v="23"/>
    <s v="Industry"/>
    <x v="1"/>
    <m/>
    <x v="6"/>
    <n v="1.0141359999999999"/>
    <n v="-2.3260000000000502E-3"/>
    <n v="1.0118099999999999"/>
    <s v="."/>
    <n v="0"/>
    <n v="1.0118099999999999"/>
    <n v="1.0118099999999999"/>
    <n v="0"/>
    <n v="0"/>
    <s v="."/>
    <n v="0"/>
    <s v="."/>
    <n v="1.0118099999999999"/>
    <n v="0.16129283999999999"/>
    <n v="0.62255778861111111"/>
    <n v="0.20354994000000001"/>
    <n v="2.440943138888884E-2"/>
    <s v="."/>
    <n v="0"/>
    <s v="."/>
    <n v="0"/>
    <n v="0"/>
    <n v="0"/>
    <n v="0"/>
    <s v="."/>
    <e v="#N/A"/>
    <s v="."/>
    <x v="1"/>
  </r>
  <r>
    <x v="23"/>
    <s v="Industry"/>
    <x v="1"/>
    <m/>
    <x v="7"/>
    <n v="0"/>
    <n v="0"/>
    <n v="0"/>
    <s v="."/>
    <n v="0"/>
    <n v="0"/>
    <n v="0"/>
    <n v="0"/>
    <n v="0"/>
    <s v="."/>
    <n v="0"/>
    <s v="."/>
    <n v="0"/>
    <n v="0"/>
    <n v="0"/>
    <n v="0"/>
    <n v="0"/>
    <s v="."/>
    <n v="0"/>
    <s v="."/>
    <n v="0"/>
    <n v="0"/>
    <n v="0"/>
    <n v="0"/>
    <s v="."/>
    <e v="#N/A"/>
    <s v="."/>
    <x v="1"/>
  </r>
  <r>
    <x v="23"/>
    <s v="Industry"/>
    <x v="1"/>
    <m/>
    <x v="8"/>
    <n v="0"/>
    <n v="0"/>
    <n v="0"/>
    <s v="."/>
    <n v="0"/>
    <n v="0"/>
    <n v="0"/>
    <n v="0"/>
    <n v="0"/>
    <s v="."/>
    <n v="0"/>
    <s v="."/>
    <n v="0"/>
    <n v="0"/>
    <n v="0"/>
    <n v="0"/>
    <n v="0"/>
    <s v="."/>
    <n v="0"/>
    <s v="."/>
    <n v="0"/>
    <n v="0"/>
    <n v="0"/>
    <n v="0"/>
    <s v="."/>
    <e v="#N/A"/>
    <s v="."/>
    <x v="1"/>
  </r>
  <r>
    <x v="23"/>
    <s v="Industry"/>
    <x v="1"/>
    <m/>
    <x v="9"/>
    <s v="-"/>
    <n v="0"/>
    <n v="0"/>
    <s v="."/>
    <n v="0"/>
    <n v="0"/>
    <n v="0"/>
    <n v="0"/>
    <n v="0"/>
    <s v="."/>
    <n v="0"/>
    <s v="."/>
    <n v="0"/>
    <n v="0"/>
    <n v="0"/>
    <n v="0"/>
    <n v="0"/>
    <s v="."/>
    <n v="0"/>
    <s v="."/>
    <n v="0"/>
    <n v="0"/>
    <n v="0"/>
    <n v="0"/>
    <s v="."/>
    <e v="#N/A"/>
    <s v="."/>
    <x v="1"/>
  </r>
  <r>
    <x v="23"/>
    <s v="Industry"/>
    <x v="1"/>
    <m/>
    <x v="10"/>
    <s v="-"/>
    <n v="0"/>
    <n v="0"/>
    <s v="."/>
    <n v="0"/>
    <n v="0"/>
    <n v="0"/>
    <n v="0"/>
    <n v="0"/>
    <s v="."/>
    <n v="0"/>
    <s v="."/>
    <n v="0"/>
    <n v="0"/>
    <n v="0"/>
    <n v="0"/>
    <n v="0"/>
    <s v="."/>
    <n v="0"/>
    <s v="."/>
    <n v="0"/>
    <n v="0"/>
    <n v="0"/>
    <n v="0"/>
    <s v="."/>
    <e v="#N/A"/>
    <s v="."/>
    <x v="1"/>
  </r>
  <r>
    <x v="23"/>
    <s v="Industry"/>
    <x v="1"/>
    <m/>
    <x v="11"/>
    <n v="34.712060999999999"/>
    <n v="-27.571466530277778"/>
    <n v="7.1405944697222195"/>
    <s v="."/>
    <n v="0"/>
    <n v="7.1405944697222195"/>
    <n v="1.2161126041666668"/>
    <n v="5.9244818655555527"/>
    <n v="0.29130320583333302"/>
    <s v="."/>
    <n v="0"/>
    <s v="."/>
    <n v="0.92480939833333375"/>
    <n v="3.54583994444444E-2"/>
    <n v="0.30479270888888832"/>
    <n v="0.28640323805555601"/>
    <n v="0.29815505194444503"/>
    <s v="."/>
    <n v="0.12874546472222201"/>
    <s v="."/>
    <n v="5.7957364008333307"/>
    <n v="2.2722550008333302"/>
    <n v="1.1591620063888901"/>
    <n v="2.36431939361111"/>
    <s v="."/>
    <e v="#N/A"/>
    <s v="."/>
    <x v="1"/>
  </r>
  <r>
    <x v="23"/>
    <s v="Industry"/>
    <x v="1"/>
    <m/>
    <x v="12"/>
    <n v="12.331289"/>
    <n v="-1.0658141036401503E-14"/>
    <n v="12.331288999999989"/>
    <s v="."/>
    <n v="0"/>
    <n v="12.331288999999989"/>
    <n v="12.331288999999989"/>
    <n v="0"/>
    <n v="1.2509866108333301"/>
    <s v="."/>
    <n v="0"/>
    <s v="."/>
    <n v="11.080302389166659"/>
    <n v="11.080302389166659"/>
    <n v="0"/>
    <n v="0"/>
    <n v="0"/>
    <s v="."/>
    <n v="0"/>
    <s v="."/>
    <n v="0"/>
    <n v="0"/>
    <n v="0"/>
    <n v="0"/>
    <s v="."/>
    <e v="#N/A"/>
    <s v="."/>
    <x v="1"/>
  </r>
  <r>
    <x v="23"/>
    <s v="Industry"/>
    <x v="1"/>
    <m/>
    <x v="13"/>
    <n v="0"/>
    <n v="0"/>
    <n v="0"/>
    <s v="."/>
    <n v="0"/>
    <n v="0"/>
    <n v="0"/>
    <n v="0"/>
    <n v="0"/>
    <s v="."/>
    <n v="0"/>
    <s v="."/>
    <n v="0"/>
    <n v="0"/>
    <n v="0"/>
    <n v="0"/>
    <n v="0"/>
    <s v="."/>
    <n v="0"/>
    <s v="."/>
    <n v="0"/>
    <n v="0"/>
    <n v="0"/>
    <n v="0"/>
    <s v="."/>
    <e v="#N/A"/>
    <s v="."/>
    <x v="1"/>
  </r>
  <r>
    <x v="23"/>
    <s v="Industry"/>
    <x v="1"/>
    <m/>
    <x v="14"/>
    <n v="0"/>
    <n v="0"/>
    <n v="0"/>
    <s v="."/>
    <n v="0"/>
    <n v="0"/>
    <n v="0"/>
    <n v="0"/>
    <n v="0"/>
    <s v="."/>
    <n v="0"/>
    <s v="."/>
    <n v="0"/>
    <n v="0"/>
    <n v="0"/>
    <n v="0"/>
    <n v="0"/>
    <s v="."/>
    <n v="0"/>
    <s v="."/>
    <n v="0"/>
    <n v="0"/>
    <n v="0"/>
    <n v="0"/>
    <s v="."/>
    <e v="#N/A"/>
    <s v="."/>
    <x v="1"/>
  </r>
  <r>
    <x v="23"/>
    <s v="Industry"/>
    <x v="2"/>
    <m/>
    <x v="1"/>
    <n v="28.124829000000002"/>
    <n v="-2.5138477419444847"/>
    <n v="25.610981258055517"/>
    <s v="."/>
    <n v="0"/>
    <n v="25.610981258055517"/>
    <n v="25.61032966666663"/>
    <n v="6.5159138888888895E-4"/>
    <n v="0.10085910666666663"/>
    <s v="."/>
    <n v="0"/>
    <s v="."/>
    <n v="25.509470559999961"/>
    <n v="7.1158896388888893E-2"/>
    <n v="6.0622880833333295E-2"/>
    <n v="0.89376233111111103"/>
    <n v="24.48392645166663"/>
    <s v="."/>
    <n v="6.5159138888888895E-4"/>
    <s v="."/>
    <n v="0"/>
    <n v="0"/>
    <n v="0"/>
    <n v="0"/>
    <s v="."/>
    <e v="#N/A"/>
    <s v="."/>
    <x v="1"/>
  </r>
  <r>
    <x v="23"/>
    <s v="Industry"/>
    <x v="2"/>
    <m/>
    <x v="2"/>
    <n v="17.013526999999996"/>
    <n v="3.5527136788005009E-15"/>
    <n v="17.013527"/>
    <s v="."/>
    <n v="0"/>
    <n v="17.013527"/>
    <n v="17.013527"/>
    <n v="0"/>
    <n v="7.7005951111111096E-2"/>
    <s v="."/>
    <n v="0"/>
    <s v="."/>
    <n v="16.936521048888888"/>
    <n v="3.5799457222222303E-2"/>
    <n v="4.0321944999999998E-2"/>
    <n v="0.59800702444444398"/>
    <n v="16.262392622222222"/>
    <s v="."/>
    <n v="0"/>
    <s v="."/>
    <n v="0"/>
    <n v="0"/>
    <n v="0"/>
    <n v="0"/>
    <s v="."/>
    <e v="#N/A"/>
    <s v="."/>
    <x v="1"/>
  </r>
  <r>
    <x v="23"/>
    <s v="Industry"/>
    <x v="2"/>
    <m/>
    <x v="3"/>
    <n v="3.6053000000000002E-2"/>
    <n v="2.7777777994453245E-10"/>
    <n v="3.6053000277777782E-2"/>
    <s v="."/>
    <n v="0"/>
    <n v="3.6053000277777782E-2"/>
    <n v="3.6053000277777782E-2"/>
    <n v="0"/>
    <n v="2.4266944444444399E-4"/>
    <s v="."/>
    <n v="0"/>
    <s v="."/>
    <n v="3.5810330833333334E-2"/>
    <n v="0"/>
    <n v="8.5436944444444403E-5"/>
    <n v="1.2670955555555601E-3"/>
    <n v="3.4457798333333331E-2"/>
    <s v="."/>
    <n v="0"/>
    <s v="."/>
    <n v="0"/>
    <n v="0"/>
    <n v="0"/>
    <n v="0"/>
    <s v="."/>
    <e v="#N/A"/>
    <s v="."/>
    <x v="1"/>
  </r>
  <r>
    <x v="23"/>
    <s v="Industry"/>
    <x v="2"/>
    <m/>
    <x v="4"/>
    <n v="3.2238359999999999"/>
    <n v="-2.7778090938568312E-10"/>
    <n v="3.223835999722219"/>
    <s v="."/>
    <n v="0"/>
    <n v="3.223835999722219"/>
    <n v="3.223835999722219"/>
    <n v="0"/>
    <n v="2.1701334722222201E-2"/>
    <s v="."/>
    <n v="0"/>
    <s v="."/>
    <n v="3.2021346649999969"/>
    <n v="0"/>
    <n v="7.6396911111111104E-3"/>
    <n v="0.113302796666667"/>
    <n v="3.0811921772222188"/>
    <s v="."/>
    <n v="0"/>
    <s v="."/>
    <n v="0"/>
    <n v="0"/>
    <n v="0"/>
    <n v="0"/>
    <s v="."/>
    <e v="#N/A"/>
    <s v="."/>
    <x v="1"/>
  </r>
  <r>
    <x v="23"/>
    <s v="Industry"/>
    <x v="2"/>
    <m/>
    <x v="5"/>
    <n v="5.1427860000000001"/>
    <n v="7.9936057773011271E-15"/>
    <n v="5.1427860000000081"/>
    <s v="."/>
    <n v="0"/>
    <n v="5.1427860000000081"/>
    <n v="5.1427860000000081"/>
    <n v="0"/>
    <n v="0"/>
    <s v="."/>
    <n v="0"/>
    <s v="."/>
    <n v="5.1427860000000081"/>
    <n v="3.3049102222222203E-2"/>
    <n v="1.219087166666666E-2"/>
    <n v="0.180800478888889"/>
    <n v="4.9167455472222299"/>
    <s v="."/>
    <n v="0"/>
    <s v="."/>
    <n v="0"/>
    <n v="0"/>
    <n v="0"/>
    <n v="0"/>
    <s v="."/>
    <e v="#N/A"/>
    <s v="."/>
    <x v="1"/>
  </r>
  <r>
    <x v="23"/>
    <s v="Industry"/>
    <x v="2"/>
    <m/>
    <x v="6"/>
    <n v="0"/>
    <n v="0"/>
    <n v="0"/>
    <s v="."/>
    <n v="0"/>
    <n v="0"/>
    <n v="0"/>
    <n v="0"/>
    <n v="0"/>
    <s v="."/>
    <n v="0"/>
    <s v="."/>
    <n v="0"/>
    <n v="0"/>
    <n v="0"/>
    <n v="0"/>
    <n v="0"/>
    <s v="."/>
    <n v="0"/>
    <s v="."/>
    <n v="0"/>
    <n v="0"/>
    <n v="0"/>
    <n v="0"/>
    <s v="."/>
    <e v="#N/A"/>
    <s v="."/>
    <x v="1"/>
  </r>
  <r>
    <x v="23"/>
    <s v="Industry"/>
    <x v="2"/>
    <m/>
    <x v="7"/>
    <n v="0"/>
    <n v="0"/>
    <n v="0"/>
    <s v="."/>
    <n v="0"/>
    <n v="0"/>
    <n v="0"/>
    <n v="0"/>
    <n v="0"/>
    <s v="."/>
    <n v="0"/>
    <s v="."/>
    <n v="0"/>
    <n v="0"/>
    <n v="0"/>
    <n v="0"/>
    <n v="0"/>
    <s v="."/>
    <n v="0"/>
    <s v="."/>
    <n v="0"/>
    <n v="0"/>
    <n v="0"/>
    <n v="0"/>
    <s v="."/>
    <e v="#N/A"/>
    <s v="."/>
    <x v="1"/>
  </r>
  <r>
    <x v="23"/>
    <s v="Industry"/>
    <x v="2"/>
    <m/>
    <x v="8"/>
    <n v="0"/>
    <n v="0"/>
    <n v="0"/>
    <s v="."/>
    <n v="0"/>
    <n v="0"/>
    <n v="0"/>
    <n v="0"/>
    <n v="0"/>
    <s v="."/>
    <n v="0"/>
    <s v="."/>
    <n v="0"/>
    <n v="0"/>
    <n v="0"/>
    <n v="0"/>
    <n v="0"/>
    <s v="."/>
    <n v="0"/>
    <s v="."/>
    <n v="0"/>
    <n v="0"/>
    <n v="0"/>
    <n v="0"/>
    <s v="."/>
    <e v="#N/A"/>
    <s v="."/>
    <x v="1"/>
  </r>
  <r>
    <x v="23"/>
    <s v="Industry"/>
    <x v="2"/>
    <m/>
    <x v="9"/>
    <s v="-"/>
    <n v="0"/>
    <n v="0"/>
    <s v="."/>
    <n v="0"/>
    <n v="0"/>
    <n v="0"/>
    <n v="0"/>
    <n v="0"/>
    <s v="."/>
    <n v="0"/>
    <s v="."/>
    <n v="0"/>
    <n v="0"/>
    <n v="0"/>
    <n v="0"/>
    <n v="0"/>
    <s v="."/>
    <n v="0"/>
    <s v="."/>
    <n v="0"/>
    <n v="0"/>
    <n v="0"/>
    <n v="0"/>
    <s v="."/>
    <e v="#N/A"/>
    <s v="."/>
    <x v="1"/>
  </r>
  <r>
    <x v="23"/>
    <s v="Industry"/>
    <x v="2"/>
    <m/>
    <x v="10"/>
    <s v="-"/>
    <n v="0"/>
    <n v="0"/>
    <s v="."/>
    <n v="0"/>
    <n v="0"/>
    <n v="0"/>
    <n v="0"/>
    <n v="0"/>
    <s v="."/>
    <n v="0"/>
    <s v="."/>
    <n v="0"/>
    <n v="0"/>
    <n v="0"/>
    <n v="0"/>
    <n v="0"/>
    <s v="."/>
    <n v="0"/>
    <s v="."/>
    <n v="0"/>
    <n v="0"/>
    <n v="0"/>
    <n v="0"/>
    <s v="."/>
    <e v="#N/A"/>
    <s v="."/>
    <x v="1"/>
  </r>
  <r>
    <x v="23"/>
    <s v="Industry"/>
    <x v="2"/>
    <m/>
    <x v="11"/>
    <n v="2.7063009999999998"/>
    <n v="-2.5138477422222225"/>
    <n v="0.19245325777777755"/>
    <s v="."/>
    <n v="0"/>
    <n v="0.19245325777777755"/>
    <n v="0.19180166638888865"/>
    <n v="6.5159138888888895E-4"/>
    <n v="1.8934883333333299E-3"/>
    <s v="."/>
    <n v="0"/>
    <s v="."/>
    <n v="0.18990817805555532"/>
    <n v="0"/>
    <n v="3.8493555555555603E-4"/>
    <n v="3.8493555555555603E-4"/>
    <n v="0.1891383069444442"/>
    <s v="."/>
    <n v="6.5159138888888895E-4"/>
    <s v="."/>
    <n v="0"/>
    <n v="0"/>
    <n v="0"/>
    <n v="0"/>
    <s v="."/>
    <e v="#N/A"/>
    <s v="."/>
    <x v="1"/>
  </r>
  <r>
    <x v="23"/>
    <s v="Industry"/>
    <x v="2"/>
    <m/>
    <x v="12"/>
    <n v="2.3259999999999999E-3"/>
    <n v="6.0715321659188248E-18"/>
    <n v="2.326000000000006E-3"/>
    <s v="."/>
    <n v="0"/>
    <n v="2.326000000000006E-3"/>
    <n v="2.326000000000006E-3"/>
    <n v="0"/>
    <n v="1.5663055555555601E-5"/>
    <s v="."/>
    <n v="0"/>
    <s v="."/>
    <n v="2.3103369444444502E-3"/>
    <n v="2.3103369444444502E-3"/>
    <n v="0"/>
    <n v="0"/>
    <n v="0"/>
    <s v="."/>
    <n v="0"/>
    <s v="."/>
    <n v="0"/>
    <n v="0"/>
    <n v="0"/>
    <n v="0"/>
    <s v="."/>
    <e v="#N/A"/>
    <s v="."/>
    <x v="1"/>
  </r>
  <r>
    <x v="23"/>
    <s v="Industry"/>
    <x v="2"/>
    <m/>
    <x v="13"/>
    <n v="0"/>
    <n v="0"/>
    <n v="0"/>
    <s v="."/>
    <n v="0"/>
    <n v="0"/>
    <n v="0"/>
    <n v="0"/>
    <n v="0"/>
    <s v="."/>
    <n v="0"/>
    <s v="."/>
    <n v="0"/>
    <n v="0"/>
    <n v="0"/>
    <n v="0"/>
    <n v="0"/>
    <s v="."/>
    <n v="0"/>
    <s v="."/>
    <n v="0"/>
    <n v="0"/>
    <n v="0"/>
    <n v="0"/>
    <s v="."/>
    <e v="#N/A"/>
    <s v="."/>
    <x v="1"/>
  </r>
  <r>
    <x v="23"/>
    <s v="Industry"/>
    <x v="2"/>
    <m/>
    <x v="14"/>
    <n v="0"/>
    <n v="0"/>
    <n v="0"/>
    <s v="."/>
    <n v="0"/>
    <n v="0"/>
    <n v="0"/>
    <n v="0"/>
    <n v="0"/>
    <s v="."/>
    <n v="0"/>
    <s v="."/>
    <n v="0"/>
    <n v="0"/>
    <n v="0"/>
    <n v="0"/>
    <n v="0"/>
    <s v="."/>
    <n v="0"/>
    <s v="."/>
    <n v="0"/>
    <n v="0"/>
    <n v="0"/>
    <n v="0"/>
    <s v="."/>
    <e v="#N/A"/>
    <s v="."/>
    <x v="1"/>
  </r>
  <r>
    <x v="23"/>
    <s v="Industry"/>
    <x v="3"/>
    <m/>
    <x v="1"/>
    <n v="71.312833999999995"/>
    <n v="-9.0118444461110485"/>
    <n v="62.300989553888947"/>
    <s v="."/>
    <n v="0"/>
    <n v="62.300989553888947"/>
    <n v="59.069222478055615"/>
    <n v="3.2317670758333299"/>
    <n v="1.7722722111111089"/>
    <s v="."/>
    <n v="0"/>
    <s v="."/>
    <n v="57.296950266944506"/>
    <n v="10.636450798333341"/>
    <n v="7.5272574833333401"/>
    <n v="2.17500410583333"/>
    <n v="36.958237879444496"/>
    <s v="."/>
    <n v="1.3422945277777799E-2"/>
    <s v="."/>
    <n v="3.2183441305555522"/>
    <n v="2.2722550008333302"/>
    <n v="0.49022139388888902"/>
    <n v="0.45586773583333301"/>
    <s v="."/>
    <e v="#N/A"/>
    <s v="."/>
    <x v="1"/>
  </r>
  <r>
    <x v="23"/>
    <s v="Industry"/>
    <x v="3"/>
    <m/>
    <x v="2"/>
    <n v="1.6281999999999998E-2"/>
    <n v="2.7777778688342636E-10"/>
    <n v="1.6282000277777785E-2"/>
    <s v="."/>
    <n v="0"/>
    <n v="1.6282000277777785E-2"/>
    <n v="1.6282000277777785E-2"/>
    <n v="0"/>
    <n v="0"/>
    <s v="."/>
    <n v="0"/>
    <s v="."/>
    <n v="1.6282000277777785E-2"/>
    <n v="8.0393999999999995E-4"/>
    <n v="2.4969158333333339E-3"/>
    <n v="7.2148500000000001E-4"/>
    <n v="1.2259659444444449E-2"/>
    <s v="."/>
    <n v="0"/>
    <s v="."/>
    <n v="0"/>
    <n v="0"/>
    <n v="0"/>
    <n v="0"/>
    <s v="."/>
    <e v="#N/A"/>
    <s v="."/>
    <x v="1"/>
  </r>
  <r>
    <x v="23"/>
    <s v="Industry"/>
    <x v="3"/>
    <m/>
    <x v="3"/>
    <n v="0.26051199999999997"/>
    <n v="2.7777807831697032E-10"/>
    <n v="0.26051200027777804"/>
    <s v="."/>
    <n v="0"/>
    <n v="0.26051200027777804"/>
    <n v="0.26051200027777804"/>
    <n v="0"/>
    <n v="1.41912058333333E-2"/>
    <s v="."/>
    <n v="0"/>
    <s v="."/>
    <n v="0.24632079444444477"/>
    <n v="0"/>
    <n v="3.9736395000000001E-2"/>
    <n v="1.14818475E-2"/>
    <n v="0.19510255194444479"/>
    <s v="."/>
    <n v="0"/>
    <s v="."/>
    <n v="0"/>
    <n v="0"/>
    <n v="0"/>
    <n v="0"/>
    <s v="."/>
    <e v="#N/A"/>
    <s v="."/>
    <x v="1"/>
  </r>
  <r>
    <x v="23"/>
    <s v="Industry"/>
    <x v="3"/>
    <m/>
    <x v="4"/>
    <n v="21.745773999999997"/>
    <n v="2.7776891897701717E-10"/>
    <n v="21.745774000277766"/>
    <s v="."/>
    <n v="0"/>
    <n v="21.745774000277766"/>
    <n v="21.745774000277766"/>
    <n v="0"/>
    <n v="1.1843782322222201"/>
    <s v="."/>
    <n v="0"/>
    <s v="."/>
    <n v="20.561395768055547"/>
    <n v="0"/>
    <n v="3.31695806833332"/>
    <n v="0.958436380277778"/>
    <n v="16.286001319444448"/>
    <s v="."/>
    <n v="0"/>
    <s v="."/>
    <n v="0"/>
    <n v="0"/>
    <n v="0"/>
    <n v="0"/>
    <s v="."/>
    <e v="#N/A"/>
    <s v="."/>
    <x v="1"/>
  </r>
  <r>
    <x v="23"/>
    <s v="Industry"/>
    <x v="3"/>
    <m/>
    <x v="5"/>
    <n v="27.160701999999997"/>
    <n v="-3.907985046680551E-14"/>
    <n v="27.160701999999958"/>
    <s v="."/>
    <n v="0"/>
    <n v="27.160701999999958"/>
    <n v="27.160701999999958"/>
    <n v="0"/>
    <n v="0"/>
    <s v="."/>
    <n v="0"/>
    <s v="."/>
    <n v="27.160701999999958"/>
    <n v="1.341086365"/>
    <n v="4.1652124866666602"/>
    <n v="1.20353983888889"/>
    <n v="20.450863309444408"/>
    <s v="."/>
    <n v="0"/>
    <s v="."/>
    <n v="0"/>
    <n v="0"/>
    <n v="0"/>
    <n v="0"/>
    <s v="."/>
    <e v="#N/A"/>
    <s v="."/>
    <x v="1"/>
  </r>
  <r>
    <x v="23"/>
    <s v="Industry"/>
    <x v="3"/>
    <m/>
    <x v="6"/>
    <n v="1.8608E-2"/>
    <n v="3.4694469519536142E-18"/>
    <n v="1.8608000000000003E-2"/>
    <s v="."/>
    <n v="0"/>
    <n v="1.8608000000000003E-2"/>
    <n v="1.8608000000000003E-2"/>
    <n v="0"/>
    <n v="0"/>
    <s v="."/>
    <n v="0"/>
    <s v="."/>
    <n v="1.8608000000000003E-2"/>
    <n v="9.1878833333333405E-4"/>
    <n v="2.8536183333333328E-3"/>
    <n v="8.2455416666666703E-4"/>
    <n v="1.4011039166666669E-2"/>
    <s v="."/>
    <n v="0"/>
    <s v="."/>
    <n v="0"/>
    <n v="0"/>
    <n v="0"/>
    <n v="0"/>
    <s v="."/>
    <e v="#N/A"/>
    <s v="."/>
    <x v="1"/>
  </r>
  <r>
    <x v="23"/>
    <s v="Industry"/>
    <x v="3"/>
    <m/>
    <x v="7"/>
    <n v="0"/>
    <n v="0"/>
    <n v="0"/>
    <s v="."/>
    <n v="0"/>
    <n v="0"/>
    <n v="0"/>
    <n v="0"/>
    <n v="0"/>
    <s v="."/>
    <n v="0"/>
    <s v="."/>
    <n v="0"/>
    <n v="0"/>
    <n v="0"/>
    <n v="0"/>
    <n v="0"/>
    <s v="."/>
    <n v="0"/>
    <s v="."/>
    <n v="0"/>
    <n v="0"/>
    <n v="0"/>
    <n v="0"/>
    <s v="."/>
    <e v="#N/A"/>
    <s v="."/>
    <x v="1"/>
  </r>
  <r>
    <x v="23"/>
    <s v="Industry"/>
    <x v="3"/>
    <m/>
    <x v="8"/>
    <n v="0"/>
    <n v="0"/>
    <n v="0"/>
    <s v="."/>
    <n v="0"/>
    <n v="0"/>
    <n v="0"/>
    <n v="0"/>
    <n v="0"/>
    <s v="."/>
    <n v="0"/>
    <s v="."/>
    <n v="0"/>
    <n v="0"/>
    <n v="0"/>
    <n v="0"/>
    <n v="0"/>
    <s v="."/>
    <n v="0"/>
    <s v="."/>
    <n v="0"/>
    <n v="0"/>
    <n v="0"/>
    <n v="0"/>
    <s v="."/>
    <e v="#N/A"/>
    <s v="."/>
    <x v="1"/>
  </r>
  <r>
    <x v="23"/>
    <s v="Industry"/>
    <x v="3"/>
    <m/>
    <x v="9"/>
    <s v="-"/>
    <n v="0"/>
    <n v="0"/>
    <s v="."/>
    <n v="0"/>
    <n v="0"/>
    <n v="0"/>
    <n v="0"/>
    <n v="0"/>
    <s v="."/>
    <n v="0"/>
    <s v="."/>
    <n v="0"/>
    <n v="0"/>
    <n v="0"/>
    <n v="0"/>
    <n v="0"/>
    <s v="."/>
    <n v="0"/>
    <s v="."/>
    <n v="0"/>
    <n v="0"/>
    <n v="0"/>
    <n v="0"/>
    <s v="."/>
    <e v="#N/A"/>
    <s v="."/>
    <x v="1"/>
  </r>
  <r>
    <x v="23"/>
    <s v="Industry"/>
    <x v="3"/>
    <m/>
    <x v="10"/>
    <s v="-"/>
    <n v="0"/>
    <n v="0"/>
    <s v="."/>
    <n v="0"/>
    <n v="0"/>
    <n v="0"/>
    <n v="0"/>
    <n v="0"/>
    <s v="."/>
    <n v="0"/>
    <s v="."/>
    <n v="0"/>
    <n v="0"/>
    <n v="0"/>
    <n v="0"/>
    <n v="0"/>
    <s v="."/>
    <n v="0"/>
    <s v="."/>
    <n v="0"/>
    <n v="0"/>
    <n v="0"/>
    <n v="0"/>
    <s v="."/>
    <e v="#N/A"/>
    <s v="."/>
    <x v="1"/>
  </r>
  <r>
    <x v="23"/>
    <s v="Industry"/>
    <x v="3"/>
    <m/>
    <x v="11"/>
    <n v="12.282442999999999"/>
    <n v="-9.0118444461111125"/>
    <n v="3.2705985538888855"/>
    <s v="."/>
    <n v="0"/>
    <n v="3.2705985538888855"/>
    <n v="3.88314780555555E-2"/>
    <n v="3.2317670758333299"/>
    <n v="3.88314780555555E-2"/>
    <s v="."/>
    <n v="0"/>
    <s v="."/>
    <n v="0"/>
    <n v="0"/>
    <n v="0"/>
    <n v="0"/>
    <n v="0"/>
    <s v="."/>
    <n v="1.3422945277777799E-2"/>
    <s v="."/>
    <n v="3.2183441305555522"/>
    <n v="2.2722550008333302"/>
    <n v="0.49022139388888902"/>
    <n v="0.45586773583333301"/>
    <s v="."/>
    <e v="#N/A"/>
    <s v="."/>
    <x v="1"/>
  </r>
  <r>
    <x v="23"/>
    <s v="Industry"/>
    <x v="3"/>
    <m/>
    <x v="12"/>
    <n v="9.8285129999999992"/>
    <n v="1.7763568394002505E-15"/>
    <n v="9.8285130000000009"/>
    <s v="."/>
    <n v="0"/>
    <n v="9.8285130000000009"/>
    <n v="9.8285130000000009"/>
    <n v="0"/>
    <n v="0.53487129499999997"/>
    <s v="."/>
    <n v="0"/>
    <s v="."/>
    <n v="9.2936417050000006"/>
    <n v="9.2936417050000006"/>
    <n v="0"/>
    <n v="0"/>
    <n v="0"/>
    <s v="."/>
    <n v="0"/>
    <s v="."/>
    <n v="0"/>
    <n v="0"/>
    <n v="0"/>
    <n v="0"/>
    <s v="."/>
    <e v="#N/A"/>
    <s v="."/>
    <x v="1"/>
  </r>
  <r>
    <x v="23"/>
    <s v="Industry"/>
    <x v="3"/>
    <m/>
    <x v="13"/>
    <n v="0"/>
    <n v="0"/>
    <n v="0"/>
    <s v="."/>
    <n v="0"/>
    <n v="0"/>
    <n v="0"/>
    <n v="0"/>
    <n v="0"/>
    <s v="."/>
    <n v="0"/>
    <s v="."/>
    <n v="0"/>
    <n v="0"/>
    <n v="0"/>
    <n v="0"/>
    <n v="0"/>
    <s v="."/>
    <n v="0"/>
    <s v="."/>
    <n v="0"/>
    <n v="0"/>
    <n v="0"/>
    <n v="0"/>
    <s v="."/>
    <e v="#N/A"/>
    <s v="."/>
    <x v="1"/>
  </r>
  <r>
    <x v="23"/>
    <s v="Industry"/>
    <x v="3"/>
    <m/>
    <x v="14"/>
    <n v="0"/>
    <n v="0"/>
    <n v="0"/>
    <s v="."/>
    <n v="0"/>
    <n v="0"/>
    <n v="0"/>
    <n v="0"/>
    <n v="0"/>
    <s v="."/>
    <n v="0"/>
    <s v="."/>
    <n v="0"/>
    <n v="0"/>
    <n v="0"/>
    <n v="0"/>
    <n v="0"/>
    <s v="."/>
    <n v="0"/>
    <s v="."/>
    <n v="0"/>
    <n v="0"/>
    <n v="0"/>
    <n v="0"/>
    <s v="."/>
    <e v="#N/A"/>
    <s v="."/>
    <x v="1"/>
  </r>
  <r>
    <x v="23"/>
    <s v="Industry"/>
    <x v="4"/>
    <m/>
    <x v="1"/>
    <n v="3.6273969999999998"/>
    <n v="-2.6193844100000003"/>
    <n v="1.0080125899999992"/>
    <s v="."/>
    <n v="0"/>
    <n v="1.0080125899999992"/>
    <n v="1.0049652099999993"/>
    <n v="3.0473800000000001E-3"/>
    <n v="0.41360542722222182"/>
    <s v="."/>
    <n v="0"/>
    <s v="."/>
    <n v="0.59135978277777745"/>
    <n v="5.1780764999999999E-2"/>
    <n v="5.1093159166666798E-2"/>
    <n v="0.173239131111111"/>
    <n v="0.31524672749999971"/>
    <s v="."/>
    <n v="3.0473800000000001E-3"/>
    <s v="."/>
    <n v="0"/>
    <n v="0"/>
    <n v="0"/>
    <n v="0"/>
    <s v="."/>
    <e v="#N/A"/>
    <s v="."/>
    <x v="1"/>
  </r>
  <r>
    <x v="23"/>
    <s v="Industry"/>
    <x v="4"/>
    <m/>
    <x v="2"/>
    <n v="0"/>
    <n v="0"/>
    <n v="0"/>
    <s v="."/>
    <n v="0"/>
    <n v="0"/>
    <n v="0"/>
    <n v="0"/>
    <n v="0"/>
    <s v="."/>
    <n v="0"/>
    <s v="."/>
    <n v="0"/>
    <n v="0"/>
    <n v="0"/>
    <n v="0"/>
    <n v="0"/>
    <s v="."/>
    <n v="0"/>
    <s v="."/>
    <n v="0"/>
    <n v="0"/>
    <n v="0"/>
    <n v="0"/>
    <s v="."/>
    <e v="#N/A"/>
    <s v="."/>
    <x v="1"/>
  </r>
  <r>
    <x v="23"/>
    <s v="Industry"/>
    <x v="4"/>
    <m/>
    <x v="3"/>
    <n v="0"/>
    <n v="0"/>
    <n v="0"/>
    <s v="."/>
    <n v="0"/>
    <n v="0"/>
    <n v="0"/>
    <n v="0"/>
    <n v="0"/>
    <s v="."/>
    <n v="0"/>
    <s v="."/>
    <n v="0"/>
    <n v="0"/>
    <n v="0"/>
    <n v="0"/>
    <n v="0"/>
    <s v="."/>
    <n v="0"/>
    <s v="."/>
    <n v="0"/>
    <n v="0"/>
    <n v="0"/>
    <n v="0"/>
    <s v="."/>
    <e v="#N/A"/>
    <s v="."/>
    <x v="1"/>
  </r>
  <r>
    <x v="23"/>
    <s v="Industry"/>
    <x v="4"/>
    <m/>
    <x v="4"/>
    <n v="0.7454829999999999"/>
    <n v="5.5555537947782341E-10"/>
    <n v="0.74548300055555528"/>
    <s v="."/>
    <n v="0"/>
    <n v="0.74548300055555528"/>
    <n v="0.74548300055555528"/>
    <n v="0"/>
    <n v="0.35104745944444399"/>
    <s v="."/>
    <n v="0"/>
    <s v="."/>
    <n v="0.39443554111111134"/>
    <n v="0"/>
    <n v="4.97186766666666E-2"/>
    <n v="0.118491600277778"/>
    <n v="0.22622526416666672"/>
    <s v="."/>
    <n v="0"/>
    <s v="."/>
    <n v="0"/>
    <n v="0"/>
    <n v="0"/>
    <n v="0"/>
    <s v="."/>
    <e v="#N/A"/>
    <s v="."/>
    <x v="1"/>
  </r>
  <r>
    <x v="23"/>
    <s v="Industry"/>
    <x v="4"/>
    <m/>
    <x v="5"/>
    <n v="1.163E-2"/>
    <n v="0"/>
    <n v="1.163E-2"/>
    <s v="."/>
    <n v="0"/>
    <n v="1.163E-2"/>
    <n v="1.163E-2"/>
    <n v="0"/>
    <n v="0"/>
    <s v="."/>
    <n v="0"/>
    <s v="."/>
    <n v="1.163E-2"/>
    <n v="7.2574888888888797E-4"/>
    <n v="1.3744833333333329E-3"/>
    <n v="3.2757244444444398E-3"/>
    <n v="6.2540433333333392E-3"/>
    <s v="."/>
    <n v="0"/>
    <s v="."/>
    <n v="0"/>
    <n v="0"/>
    <n v="0"/>
    <n v="0"/>
    <s v="."/>
    <e v="#N/A"/>
    <s v="."/>
    <x v="1"/>
  </r>
  <r>
    <x v="23"/>
    <s v="Industry"/>
    <x v="4"/>
    <m/>
    <x v="6"/>
    <n v="0"/>
    <n v="0"/>
    <n v="0"/>
    <s v="."/>
    <n v="0"/>
    <n v="0"/>
    <n v="0"/>
    <n v="0"/>
    <n v="0"/>
    <s v="."/>
    <n v="0"/>
    <s v="."/>
    <n v="0"/>
    <n v="0"/>
    <n v="0"/>
    <n v="0"/>
    <n v="0"/>
    <s v="."/>
    <n v="0"/>
    <s v="."/>
    <n v="0"/>
    <n v="0"/>
    <n v="0"/>
    <n v="0"/>
    <s v="."/>
    <e v="#N/A"/>
    <s v="."/>
    <x v="1"/>
  </r>
  <r>
    <x v="23"/>
    <s v="Industry"/>
    <x v="4"/>
    <m/>
    <x v="7"/>
    <n v="0"/>
    <n v="0"/>
    <n v="0"/>
    <s v="."/>
    <n v="0"/>
    <n v="0"/>
    <n v="0"/>
    <n v="0"/>
    <n v="0"/>
    <s v="."/>
    <n v="0"/>
    <s v="."/>
    <n v="0"/>
    <n v="0"/>
    <n v="0"/>
    <n v="0"/>
    <n v="0"/>
    <s v="."/>
    <n v="0"/>
    <s v="."/>
    <n v="0"/>
    <n v="0"/>
    <n v="0"/>
    <n v="0"/>
    <s v="."/>
    <e v="#N/A"/>
    <s v="."/>
    <x v="1"/>
  </r>
  <r>
    <x v="23"/>
    <s v="Industry"/>
    <x v="4"/>
    <m/>
    <x v="8"/>
    <n v="0"/>
    <n v="0"/>
    <n v="0"/>
    <s v="."/>
    <n v="0"/>
    <n v="0"/>
    <n v="0"/>
    <n v="0"/>
    <n v="0"/>
    <s v="."/>
    <n v="0"/>
    <s v="."/>
    <n v="0"/>
    <n v="0"/>
    <n v="0"/>
    <n v="0"/>
    <n v="0"/>
    <s v="."/>
    <n v="0"/>
    <s v="."/>
    <n v="0"/>
    <n v="0"/>
    <n v="0"/>
    <n v="0"/>
    <s v="."/>
    <e v="#N/A"/>
    <s v="."/>
    <x v="1"/>
  </r>
  <r>
    <x v="23"/>
    <s v="Industry"/>
    <x v="4"/>
    <m/>
    <x v="9"/>
    <s v="-"/>
    <n v="0"/>
    <n v="0"/>
    <s v="."/>
    <n v="0"/>
    <n v="0"/>
    <n v="0"/>
    <n v="0"/>
    <n v="0"/>
    <s v="."/>
    <n v="0"/>
    <s v="."/>
    <n v="0"/>
    <n v="0"/>
    <n v="0"/>
    <n v="0"/>
    <n v="0"/>
    <s v="."/>
    <n v="0"/>
    <s v="."/>
    <n v="0"/>
    <n v="0"/>
    <n v="0"/>
    <n v="0"/>
    <s v="."/>
    <e v="#N/A"/>
    <s v="."/>
    <x v="1"/>
  </r>
  <r>
    <x v="23"/>
    <s v="Industry"/>
    <x v="4"/>
    <m/>
    <x v="10"/>
    <s v="-"/>
    <n v="0"/>
    <n v="0"/>
    <s v="."/>
    <n v="0"/>
    <n v="0"/>
    <n v="0"/>
    <n v="0"/>
    <n v="0"/>
    <s v="."/>
    <n v="0"/>
    <s v="."/>
    <n v="0"/>
    <n v="0"/>
    <n v="0"/>
    <n v="0"/>
    <n v="0"/>
    <s v="."/>
    <n v="0"/>
    <s v="."/>
    <n v="0"/>
    <n v="0"/>
    <n v="0"/>
    <n v="0"/>
    <s v="."/>
    <e v="#N/A"/>
    <s v="."/>
    <x v="1"/>
  </r>
  <r>
    <x v="23"/>
    <s v="Industry"/>
    <x v="4"/>
    <m/>
    <x v="11"/>
    <n v="2.773755"/>
    <n v="-2.6193844099999999"/>
    <n v="0.15437059"/>
    <s v="."/>
    <n v="0"/>
    <n v="0.15437059"/>
    <n v="0.15132321000000001"/>
    <n v="3.0473800000000001E-3"/>
    <n v="1.70839838888889E-2"/>
    <s v="."/>
    <n v="0"/>
    <s v="."/>
    <n v="0.13423922611111111"/>
    <n v="0"/>
    <n v="0"/>
    <n v="5.1471806388888902E-2"/>
    <n v="8.2767419722222207E-2"/>
    <s v="."/>
    <n v="3.0473800000000001E-3"/>
    <s v="."/>
    <n v="0"/>
    <n v="0"/>
    <n v="0"/>
    <n v="0"/>
    <s v="."/>
    <e v="#N/A"/>
    <s v="."/>
    <x v="1"/>
  </r>
  <r>
    <x v="23"/>
    <s v="Industry"/>
    <x v="4"/>
    <m/>
    <x v="12"/>
    <n v="9.6529000000000004E-2"/>
    <n v="9.7144514654701197E-17"/>
    <n v="9.6529000000000101E-2"/>
    <s v="."/>
    <n v="0"/>
    <n v="9.6529000000000101E-2"/>
    <n v="9.6529000000000101E-2"/>
    <n v="0"/>
    <n v="4.5473983888888903E-2"/>
    <s v="."/>
    <n v="0"/>
    <s v="."/>
    <n v="5.1055016111111198E-2"/>
    <n v="5.1055016111111198E-2"/>
    <n v="0"/>
    <n v="0"/>
    <n v="0"/>
    <s v="."/>
    <n v="0"/>
    <s v="."/>
    <n v="0"/>
    <n v="0"/>
    <n v="0"/>
    <n v="0"/>
    <s v="."/>
    <e v="#N/A"/>
    <s v="."/>
    <x v="1"/>
  </r>
  <r>
    <x v="23"/>
    <s v="Industry"/>
    <x v="4"/>
    <m/>
    <x v="13"/>
    <n v="0"/>
    <n v="0"/>
    <n v="0"/>
    <s v="."/>
    <n v="0"/>
    <n v="0"/>
    <n v="0"/>
    <n v="0"/>
    <n v="0"/>
    <s v="."/>
    <n v="0"/>
    <s v="."/>
    <n v="0"/>
    <n v="0"/>
    <n v="0"/>
    <n v="0"/>
    <n v="0"/>
    <s v="."/>
    <n v="0"/>
    <s v="."/>
    <n v="0"/>
    <n v="0"/>
    <n v="0"/>
    <n v="0"/>
    <s v="."/>
    <e v="#N/A"/>
    <s v="."/>
    <x v="1"/>
  </r>
  <r>
    <x v="23"/>
    <s v="Industry"/>
    <x v="4"/>
    <m/>
    <x v="14"/>
    <n v="0"/>
    <n v="0"/>
    <n v="0"/>
    <s v="."/>
    <n v="0"/>
    <n v="0"/>
    <n v="0"/>
    <n v="0"/>
    <n v="0"/>
    <s v="."/>
    <n v="0"/>
    <s v="."/>
    <n v="0"/>
    <n v="0"/>
    <n v="0"/>
    <n v="0"/>
    <n v="0"/>
    <s v="."/>
    <n v="0"/>
    <s v="."/>
    <n v="0"/>
    <n v="0"/>
    <n v="0"/>
    <n v="0"/>
    <s v="."/>
    <e v="#N/A"/>
    <s v="."/>
    <x v="1"/>
  </r>
  <r>
    <x v="23"/>
    <s v="Industry"/>
    <x v="5"/>
    <m/>
    <x v="1"/>
    <n v="6.9186869999999994"/>
    <n v="-1.129063011111108"/>
    <n v="5.7896239888888914"/>
    <s v="."/>
    <n v="0"/>
    <n v="5.7896239888888914"/>
    <n v="5.7469068022222247"/>
    <n v="4.2717186666666712E-2"/>
    <n v="0.74137908583333278"/>
    <s v="."/>
    <n v="0"/>
    <s v="."/>
    <n v="5.005527716388892"/>
    <n v="5.6053308888888799E-2"/>
    <n v="0.43674900750000001"/>
    <n v="0.67634933083333304"/>
    <n v="3.8363760691666702"/>
    <s v="."/>
    <n v="5.6069511111111097E-3"/>
    <s v="."/>
    <n v="3.71102355555556E-2"/>
    <n v="0"/>
    <n v="0"/>
    <n v="3.71102355555556E-2"/>
    <s v="."/>
    <e v="#N/A"/>
    <s v="."/>
    <x v="1"/>
  </r>
  <r>
    <x v="23"/>
    <s v="Industry"/>
    <x v="5"/>
    <m/>
    <x v="2"/>
    <n v="0.38844199999999995"/>
    <n v="-2.777776897389117E-10"/>
    <n v="0.38844199972222226"/>
    <s v="."/>
    <n v="0"/>
    <n v="0.38844199972222226"/>
    <n v="0.38844199972222226"/>
    <n v="0"/>
    <n v="0"/>
    <s v="."/>
    <n v="0"/>
    <s v="."/>
    <n v="0.38844199972222226"/>
    <n v="3.2404103888888799E-2"/>
    <n v="3.1012871666666702E-2"/>
    <n v="4.8407156944444397E-2"/>
    <n v="0.27661786722222237"/>
    <s v="."/>
    <n v="0"/>
    <s v="."/>
    <n v="0"/>
    <n v="0"/>
    <n v="0"/>
    <n v="0"/>
    <s v="."/>
    <e v="#N/A"/>
    <s v="."/>
    <x v="1"/>
  </r>
  <r>
    <x v="23"/>
    <s v="Industry"/>
    <x v="5"/>
    <m/>
    <x v="3"/>
    <n v="0.28144600000000003"/>
    <n v="-1.6653345369377348E-16"/>
    <n v="0.28144599999999986"/>
    <s v="."/>
    <n v="0"/>
    <n v="0.28144599999999986"/>
    <n v="0.28144599999999986"/>
    <n v="0"/>
    <n v="8.5807013888888894E-3"/>
    <s v="."/>
    <n v="0"/>
    <s v="."/>
    <n v="0.27286529861111097"/>
    <n v="1.853049055555556E-2"/>
    <n v="2.2153970000000009E-2"/>
    <n v="3.4579535277777802E-2"/>
    <n v="0.1976013027777776"/>
    <s v="."/>
    <n v="0"/>
    <s v="."/>
    <n v="0"/>
    <n v="0"/>
    <n v="0"/>
    <n v="0"/>
    <s v="."/>
    <e v="#N/A"/>
    <s v="."/>
    <x v="1"/>
  </r>
  <r>
    <x v="23"/>
    <s v="Industry"/>
    <x v="5"/>
    <m/>
    <x v="4"/>
    <n v="4.9927590000000004"/>
    <n v="-2.7777780076121417E-10"/>
    <n v="4.9927589997222226"/>
    <s v="."/>
    <n v="0"/>
    <n v="4.9927589997222226"/>
    <n v="4.9927589997222226"/>
    <n v="0"/>
    <n v="0.72228309305555505"/>
    <s v="."/>
    <n v="0"/>
    <s v="."/>
    <n v="4.2704759066666673"/>
    <n v="0"/>
    <n v="0.37198209583333197"/>
    <n v="0.58061683805555597"/>
    <n v="3.3178769727777797"/>
    <s v="."/>
    <n v="0"/>
    <s v="."/>
    <n v="0"/>
    <n v="0"/>
    <n v="0"/>
    <n v="0"/>
    <s v="."/>
    <e v="#N/A"/>
    <s v="."/>
    <x v="1"/>
  </r>
  <r>
    <x v="23"/>
    <s v="Industry"/>
    <x v="5"/>
    <m/>
    <x v="5"/>
    <n v="2.5586000000000001E-2"/>
    <n v="2.7777773484172208E-10"/>
    <n v="2.5586000277777736E-2"/>
    <s v="."/>
    <n v="0"/>
    <n v="2.5586000277777736E-2"/>
    <n v="2.5586000277777736E-2"/>
    <n v="0"/>
    <n v="0"/>
    <s v="."/>
    <n v="0"/>
    <s v="."/>
    <n v="2.5586000277777736E-2"/>
    <n v="2.1344022222222199E-3"/>
    <n v="2.0427641666666669E-3"/>
    <n v="3.1884952777777799E-3"/>
    <n v="1.8220338611111071E-2"/>
    <s v="."/>
    <n v="0"/>
    <s v="."/>
    <n v="0"/>
    <n v="0"/>
    <n v="0"/>
    <n v="0"/>
    <s v="."/>
    <e v="#N/A"/>
    <s v="."/>
    <x v="1"/>
  </r>
  <r>
    <x v="23"/>
    <s v="Industry"/>
    <x v="5"/>
    <m/>
    <x v="6"/>
    <n v="0"/>
    <n v="0"/>
    <n v="0"/>
    <s v="."/>
    <n v="0"/>
    <n v="0"/>
    <n v="0"/>
    <n v="0"/>
    <n v="0"/>
    <s v="."/>
    <n v="0"/>
    <s v="."/>
    <n v="0"/>
    <n v="0"/>
    <n v="0"/>
    <n v="0"/>
    <n v="0"/>
    <s v="."/>
    <n v="0"/>
    <s v="."/>
    <n v="0"/>
    <n v="0"/>
    <n v="0"/>
    <n v="0"/>
    <s v="."/>
    <e v="#N/A"/>
    <s v="."/>
    <x v="1"/>
  </r>
  <r>
    <x v="23"/>
    <s v="Industry"/>
    <x v="5"/>
    <m/>
    <x v="7"/>
    <n v="0"/>
    <n v="0"/>
    <n v="0"/>
    <s v="."/>
    <n v="0"/>
    <n v="0"/>
    <n v="0"/>
    <n v="0"/>
    <n v="0"/>
    <s v="."/>
    <n v="0"/>
    <s v="."/>
    <n v="0"/>
    <n v="0"/>
    <n v="0"/>
    <n v="0"/>
    <n v="0"/>
    <s v="."/>
    <n v="0"/>
    <s v="."/>
    <n v="0"/>
    <n v="0"/>
    <n v="0"/>
    <n v="0"/>
    <s v="."/>
    <e v="#N/A"/>
    <s v="."/>
    <x v="1"/>
  </r>
  <r>
    <x v="23"/>
    <s v="Industry"/>
    <x v="5"/>
    <m/>
    <x v="8"/>
    <n v="0"/>
    <n v="0"/>
    <n v="0"/>
    <s v="."/>
    <n v="0"/>
    <n v="0"/>
    <n v="0"/>
    <n v="0"/>
    <n v="0"/>
    <s v="."/>
    <n v="0"/>
    <s v="."/>
    <n v="0"/>
    <n v="0"/>
    <n v="0"/>
    <n v="0"/>
    <n v="0"/>
    <s v="."/>
    <n v="0"/>
    <s v="."/>
    <n v="0"/>
    <n v="0"/>
    <n v="0"/>
    <n v="0"/>
    <s v="."/>
    <e v="#N/A"/>
    <s v="."/>
    <x v="1"/>
  </r>
  <r>
    <x v="23"/>
    <s v="Industry"/>
    <x v="5"/>
    <m/>
    <x v="9"/>
    <s v="-"/>
    <n v="0"/>
    <n v="0"/>
    <s v="."/>
    <n v="0"/>
    <n v="0"/>
    <n v="0"/>
    <n v="0"/>
    <n v="0"/>
    <s v="."/>
    <n v="0"/>
    <s v="."/>
    <n v="0"/>
    <n v="0"/>
    <n v="0"/>
    <n v="0"/>
    <n v="0"/>
    <s v="."/>
    <n v="0"/>
    <s v="."/>
    <n v="0"/>
    <n v="0"/>
    <n v="0"/>
    <n v="0"/>
    <s v="."/>
    <e v="#N/A"/>
    <s v="."/>
    <x v="1"/>
  </r>
  <r>
    <x v="23"/>
    <s v="Industry"/>
    <x v="5"/>
    <m/>
    <x v="10"/>
    <s v="-"/>
    <n v="0"/>
    <n v="0"/>
    <s v="."/>
    <n v="0"/>
    <n v="0"/>
    <n v="0"/>
    <n v="0"/>
    <n v="0"/>
    <s v="."/>
    <n v="0"/>
    <s v="."/>
    <n v="0"/>
    <n v="0"/>
    <n v="0"/>
    <n v="0"/>
    <n v="0"/>
    <s v="."/>
    <n v="0"/>
    <s v="."/>
    <n v="0"/>
    <n v="0"/>
    <n v="0"/>
    <n v="0"/>
    <s v="."/>
    <e v="#N/A"/>
    <s v="."/>
    <x v="1"/>
  </r>
  <r>
    <x v="23"/>
    <s v="Industry"/>
    <x v="5"/>
    <m/>
    <x v="11"/>
    <n v="1.2281279999999999"/>
    <n v="-1.1302260113888889"/>
    <n v="9.7901988611111074E-2"/>
    <s v="."/>
    <n v="0"/>
    <n v="9.7901988611111074E-2"/>
    <n v="5.5184801944444369E-2"/>
    <n v="4.2717186666666712E-2"/>
    <n v="1.0010603611111101E-2"/>
    <s v="."/>
    <n v="0"/>
    <s v="."/>
    <n v="4.5174198333333269E-2"/>
    <n v="0"/>
    <n v="9.5573049999999899E-3"/>
    <n v="9.5573052777777803E-3"/>
    <n v="2.6059588055555499E-2"/>
    <s v="."/>
    <n v="5.6069511111111097E-3"/>
    <s v="."/>
    <n v="3.71102355555556E-2"/>
    <n v="0"/>
    <n v="0"/>
    <n v="3.71102355555556E-2"/>
    <s v="."/>
    <e v="#N/A"/>
    <s v="."/>
    <x v="1"/>
  </r>
  <r>
    <x v="23"/>
    <s v="Industry"/>
    <x v="5"/>
    <m/>
    <x v="12"/>
    <n v="3.4889999999999999E-3"/>
    <n v="-1.7347234759768071E-18"/>
    <n v="3.4889999999999982E-3"/>
    <s v="."/>
    <n v="0"/>
    <n v="3.4889999999999982E-3"/>
    <n v="3.4889999999999982E-3"/>
    <n v="0"/>
    <n v="5.0468777777777803E-4"/>
    <s v="."/>
    <n v="0"/>
    <s v="."/>
    <n v="2.98431222222222E-3"/>
    <n v="2.98431222222222E-3"/>
    <n v="0"/>
    <n v="0"/>
    <n v="0"/>
    <s v="."/>
    <n v="0"/>
    <s v="."/>
    <n v="0"/>
    <n v="0"/>
    <n v="0"/>
    <n v="0"/>
    <s v="."/>
    <e v="#N/A"/>
    <s v="."/>
    <x v="1"/>
  </r>
  <r>
    <x v="23"/>
    <s v="Industry"/>
    <x v="5"/>
    <m/>
    <x v="13"/>
    <n v="0"/>
    <n v="0"/>
    <n v="0"/>
    <s v="."/>
    <n v="0"/>
    <n v="0"/>
    <n v="0"/>
    <n v="0"/>
    <n v="0"/>
    <s v="."/>
    <n v="0"/>
    <s v="."/>
    <n v="0"/>
    <n v="0"/>
    <n v="0"/>
    <n v="0"/>
    <n v="0"/>
    <s v="."/>
    <n v="0"/>
    <s v="."/>
    <n v="0"/>
    <n v="0"/>
    <n v="0"/>
    <n v="0"/>
    <s v="."/>
    <e v="#N/A"/>
    <s v="."/>
    <x v="1"/>
  </r>
  <r>
    <x v="23"/>
    <s v="Industry"/>
    <x v="5"/>
    <m/>
    <x v="14"/>
    <n v="0"/>
    <n v="0"/>
    <n v="0"/>
    <s v="."/>
    <n v="0"/>
    <n v="0"/>
    <n v="0"/>
    <n v="0"/>
    <n v="0"/>
    <s v="."/>
    <n v="0"/>
    <s v="."/>
    <n v="0"/>
    <n v="0"/>
    <n v="0"/>
    <n v="0"/>
    <n v="0"/>
    <s v="."/>
    <n v="0"/>
    <s v="."/>
    <n v="0"/>
    <n v="0"/>
    <n v="0"/>
    <n v="0"/>
    <s v="."/>
    <e v="#N/A"/>
    <s v="."/>
    <x v="1"/>
  </r>
  <r>
    <x v="23"/>
    <s v="Industry"/>
    <x v="6"/>
    <m/>
    <x v="1"/>
    <n v="7.9037480000000002"/>
    <n v="-2.4425435974999914"/>
    <n v="5.4612044025000088"/>
    <s v="."/>
    <n v="0"/>
    <n v="5.4612044025000088"/>
    <n v="5.4331030991666758"/>
    <n v="2.81013033333334E-2"/>
    <n v="1.417432045277782"/>
    <s v="."/>
    <n v="0"/>
    <s v="."/>
    <n v="4.0156710538888936"/>
    <n v="1.0797759149999999"/>
    <n v="2.6302590702777824"/>
    <n v="0.235463771111111"/>
    <n v="7.0172297500000008E-2"/>
    <s v="."/>
    <n v="1.05695527777778E-2"/>
    <s v="."/>
    <n v="1.75317505555556E-2"/>
    <n v="0"/>
    <n v="0"/>
    <n v="1.75317505555556E-2"/>
    <s v="."/>
    <e v="#N/A"/>
    <s v="."/>
    <x v="1"/>
  </r>
  <r>
    <x v="23"/>
    <s v="Industry"/>
    <x v="6"/>
    <m/>
    <x v="2"/>
    <n v="0"/>
    <n v="0"/>
    <n v="0"/>
    <s v="."/>
    <n v="0"/>
    <n v="0"/>
    <n v="0"/>
    <n v="0"/>
    <n v="0"/>
    <s v="."/>
    <n v="0"/>
    <s v="."/>
    <n v="0"/>
    <n v="0"/>
    <n v="0"/>
    <n v="0"/>
    <n v="0"/>
    <s v="."/>
    <n v="0"/>
    <s v="."/>
    <n v="0"/>
    <n v="0"/>
    <n v="0"/>
    <n v="0"/>
    <s v="."/>
    <e v="#N/A"/>
    <s v="."/>
    <x v="1"/>
  </r>
  <r>
    <x v="23"/>
    <s v="Industry"/>
    <x v="6"/>
    <m/>
    <x v="3"/>
    <n v="0"/>
    <n v="0"/>
    <n v="0"/>
    <s v="."/>
    <n v="0"/>
    <n v="0"/>
    <n v="0"/>
    <n v="0"/>
    <n v="0"/>
    <s v="."/>
    <n v="0"/>
    <s v="."/>
    <n v="0"/>
    <n v="0"/>
    <n v="0"/>
    <n v="0"/>
    <n v="0"/>
    <s v="."/>
    <n v="0"/>
    <s v="."/>
    <n v="0"/>
    <n v="0"/>
    <n v="0"/>
    <n v="0"/>
    <s v="."/>
    <e v="#N/A"/>
    <s v="."/>
    <x v="1"/>
  </r>
  <r>
    <x v="23"/>
    <s v="Industry"/>
    <x v="6"/>
    <m/>
    <x v="4"/>
    <n v="3.9007019999999994"/>
    <n v="-2.7777025124464672E-10"/>
    <n v="3.9007019997222292"/>
    <s v="."/>
    <n v="0"/>
    <n v="3.9007019997222292"/>
    <n v="3.9007019997222292"/>
    <n v="0"/>
    <n v="1.01673094305556"/>
    <s v="."/>
    <n v="0"/>
    <s v="."/>
    <n v="2.883971056666669"/>
    <n v="0"/>
    <n v="2.583091680833336"/>
    <n v="0.23183595611111099"/>
    <n v="6.9043419722222193E-2"/>
    <s v="."/>
    <n v="0"/>
    <s v="."/>
    <n v="0"/>
    <n v="0"/>
    <n v="0"/>
    <n v="0"/>
    <s v="."/>
    <e v="#N/A"/>
    <s v="."/>
    <x v="1"/>
  </r>
  <r>
    <x v="23"/>
    <s v="Industry"/>
    <x v="6"/>
    <m/>
    <x v="5"/>
    <n v="0"/>
    <n v="0"/>
    <n v="0"/>
    <s v="."/>
    <n v="0"/>
    <n v="0"/>
    <n v="0"/>
    <n v="0"/>
    <n v="0"/>
    <s v="."/>
    <n v="0"/>
    <s v="."/>
    <n v="0"/>
    <n v="0"/>
    <n v="0"/>
    <n v="0"/>
    <n v="0"/>
    <s v="."/>
    <n v="0"/>
    <s v="."/>
    <n v="0"/>
    <n v="0"/>
    <n v="0"/>
    <n v="0"/>
    <s v="."/>
    <e v="#N/A"/>
    <s v="."/>
    <x v="1"/>
  </r>
  <r>
    <x v="23"/>
    <s v="Industry"/>
    <x v="6"/>
    <m/>
    <x v="6"/>
    <n v="4.0704999999999998E-2"/>
    <n v="-6.9388939039072284E-18"/>
    <n v="4.0704999999999991E-2"/>
    <s v="."/>
    <n v="0"/>
    <n v="4.0704999999999991E-2"/>
    <n v="4.0704999999999991E-2"/>
    <n v="0"/>
    <n v="0"/>
    <s v="."/>
    <n v="0"/>
    <s v="."/>
    <n v="4.0704999999999991E-2"/>
    <n v="1.4767347222222221E-3"/>
    <n v="3.5135652777777776E-2"/>
    <n v="3.1534722222222198E-3"/>
    <n v="9.3914027777777798E-4"/>
    <s v="."/>
    <n v="0"/>
    <s v="."/>
    <n v="0"/>
    <n v="0"/>
    <n v="0"/>
    <n v="0"/>
    <s v="."/>
    <e v="#N/A"/>
    <s v="."/>
    <x v="1"/>
  </r>
  <r>
    <x v="23"/>
    <s v="Industry"/>
    <x v="6"/>
    <m/>
    <x v="7"/>
    <n v="0"/>
    <n v="0"/>
    <n v="0"/>
    <s v="."/>
    <n v="0"/>
    <n v="0"/>
    <n v="0"/>
    <n v="0"/>
    <n v="0"/>
    <s v="."/>
    <n v="0"/>
    <s v="."/>
    <n v="0"/>
    <n v="0"/>
    <n v="0"/>
    <n v="0"/>
    <n v="0"/>
    <s v="."/>
    <n v="0"/>
    <s v="."/>
    <n v="0"/>
    <n v="0"/>
    <n v="0"/>
    <n v="0"/>
    <s v="."/>
    <e v="#N/A"/>
    <s v="."/>
    <x v="1"/>
  </r>
  <r>
    <x v="23"/>
    <s v="Industry"/>
    <x v="6"/>
    <m/>
    <x v="8"/>
    <n v="0"/>
    <n v="0"/>
    <n v="0"/>
    <s v="."/>
    <n v="0"/>
    <n v="0"/>
    <n v="0"/>
    <n v="0"/>
    <n v="0"/>
    <s v="."/>
    <n v="0"/>
    <s v="."/>
    <n v="0"/>
    <n v="0"/>
    <n v="0"/>
    <n v="0"/>
    <n v="0"/>
    <s v="."/>
    <n v="0"/>
    <s v="."/>
    <n v="0"/>
    <n v="0"/>
    <n v="0"/>
    <n v="0"/>
    <s v="."/>
    <e v="#N/A"/>
    <s v="."/>
    <x v="1"/>
  </r>
  <r>
    <x v="23"/>
    <s v="Industry"/>
    <x v="6"/>
    <m/>
    <x v="9"/>
    <s v="-"/>
    <n v="0"/>
    <n v="0"/>
    <s v="."/>
    <n v="0"/>
    <n v="0"/>
    <n v="0"/>
    <n v="0"/>
    <n v="0"/>
    <s v="."/>
    <n v="0"/>
    <s v="."/>
    <n v="0"/>
    <n v="0"/>
    <n v="0"/>
    <n v="0"/>
    <n v="0"/>
    <s v="."/>
    <n v="0"/>
    <s v="."/>
    <n v="0"/>
    <n v="0"/>
    <n v="0"/>
    <n v="0"/>
    <s v="."/>
    <e v="#N/A"/>
    <s v="."/>
    <x v="1"/>
  </r>
  <r>
    <x v="23"/>
    <s v="Industry"/>
    <x v="6"/>
    <m/>
    <x v="10"/>
    <s v="-"/>
    <n v="0"/>
    <n v="0"/>
    <s v="."/>
    <n v="0"/>
    <n v="0"/>
    <n v="0"/>
    <n v="0"/>
    <n v="0"/>
    <s v="."/>
    <n v="0"/>
    <s v="."/>
    <n v="0"/>
    <n v="0"/>
    <n v="0"/>
    <n v="0"/>
    <n v="0"/>
    <s v="."/>
    <n v="0"/>
    <s v="."/>
    <n v="0"/>
    <n v="0"/>
    <n v="0"/>
    <n v="0"/>
    <s v="."/>
    <e v="#N/A"/>
    <s v="."/>
    <x v="1"/>
  </r>
  <r>
    <x v="23"/>
    <s v="Industry"/>
    <x v="6"/>
    <m/>
    <x v="11"/>
    <n v="2.5027759999999999"/>
    <n v="-2.4413805974999998"/>
    <n v="6.1395402500000057E-2"/>
    <s v="."/>
    <n v="0"/>
    <n v="6.1395402500000057E-2"/>
    <n v="3.329409916666666E-2"/>
    <n v="2.81013033333334E-2"/>
    <n v="2.0598282499999999E-2"/>
    <s v="."/>
    <n v="0"/>
    <s v="."/>
    <n v="1.2695816666666658E-2"/>
    <n v="0"/>
    <n v="1.2031736388888881E-2"/>
    <n v="4.7434305555555501E-4"/>
    <n v="1.89737222222222E-4"/>
    <s v="."/>
    <n v="1.05695527777778E-2"/>
    <s v="."/>
    <n v="1.75317505555556E-2"/>
    <n v="0"/>
    <n v="0"/>
    <n v="1.75317505555556E-2"/>
    <s v="."/>
    <e v="#N/A"/>
    <s v="."/>
    <x v="1"/>
  </r>
  <r>
    <x v="23"/>
    <s v="Industry"/>
    <x v="6"/>
    <m/>
    <x v="12"/>
    <n v="1.458402"/>
    <n v="-2.7777802280581909E-10"/>
    <n v="1.458401999722222"/>
    <s v="."/>
    <n v="0"/>
    <n v="1.458401999722222"/>
    <n v="1.458401999722222"/>
    <n v="0"/>
    <n v="0.38010281972222199"/>
    <s v="."/>
    <n v="0"/>
    <s v="."/>
    <n v="1.0782991799999999"/>
    <n v="1.0782991799999999"/>
    <n v="0"/>
    <n v="0"/>
    <n v="0"/>
    <s v="."/>
    <n v="0"/>
    <s v="."/>
    <n v="0"/>
    <n v="0"/>
    <n v="0"/>
    <n v="0"/>
    <s v="."/>
    <e v="#N/A"/>
    <s v="."/>
    <x v="1"/>
  </r>
  <r>
    <x v="23"/>
    <s v="Industry"/>
    <x v="6"/>
    <m/>
    <x v="13"/>
    <n v="0"/>
    <n v="0"/>
    <n v="0"/>
    <s v="."/>
    <n v="0"/>
    <n v="0"/>
    <n v="0"/>
    <n v="0"/>
    <n v="0"/>
    <s v="."/>
    <n v="0"/>
    <s v="."/>
    <n v="0"/>
    <n v="0"/>
    <n v="0"/>
    <n v="0"/>
    <n v="0"/>
    <s v="."/>
    <n v="0"/>
    <s v="."/>
    <n v="0"/>
    <n v="0"/>
    <n v="0"/>
    <n v="0"/>
    <s v="."/>
    <e v="#N/A"/>
    <s v="."/>
    <x v="1"/>
  </r>
  <r>
    <x v="23"/>
    <s v="Industry"/>
    <x v="6"/>
    <m/>
    <x v="14"/>
    <n v="0"/>
    <n v="0"/>
    <n v="0"/>
    <s v="."/>
    <n v="0"/>
    <n v="0"/>
    <n v="0"/>
    <n v="0"/>
    <n v="0"/>
    <s v="."/>
    <n v="0"/>
    <s v="."/>
    <n v="0"/>
    <n v="0"/>
    <n v="0"/>
    <n v="0"/>
    <n v="0"/>
    <s v="."/>
    <n v="0"/>
    <s v="."/>
    <n v="0"/>
    <n v="0"/>
    <n v="0"/>
    <n v="0"/>
    <s v="."/>
    <e v="#N/A"/>
    <s v="."/>
    <x v="1"/>
  </r>
  <r>
    <x v="23"/>
    <s v="Industry"/>
    <x v="7"/>
    <m/>
    <x v="1"/>
    <n v="22.108629999999998"/>
    <n v="-3.4734873077777628"/>
    <n v="18.635142692222235"/>
    <s v="."/>
    <n v="0"/>
    <n v="18.635142692222235"/>
    <n v="16.174891731388897"/>
    <n v="2.4602509608333372"/>
    <n v="4.470566717222221"/>
    <s v="."/>
    <n v="0"/>
    <s v="."/>
    <n v="11.704325014166674"/>
    <n v="4.5365846222222199"/>
    <n v="4.8578433219444506"/>
    <n v="1.4329087516666701"/>
    <n v="0.87698831833333302"/>
    <s v="."/>
    <n v="3.3443502222222199E-2"/>
    <s v="."/>
    <n v="2.426807458611115"/>
    <n v="0"/>
    <n v="0.667341220555555"/>
    <n v="1.7594662380555599"/>
    <s v="."/>
    <e v="#N/A"/>
    <s v="."/>
    <x v="1"/>
  </r>
  <r>
    <x v="23"/>
    <s v="Industry"/>
    <x v="7"/>
    <m/>
    <x v="2"/>
    <n v="0.30121699999999996"/>
    <n v="5.5511151231257827E-17"/>
    <n v="0.30121700000000001"/>
    <s v="."/>
    <n v="0"/>
    <n v="0.30121700000000001"/>
    <n v="0.30121700000000001"/>
    <n v="0"/>
    <n v="8.5008064444444406E-2"/>
    <s v="."/>
    <n v="0"/>
    <s v="."/>
    <n v="0.21620893555555559"/>
    <n v="7.7808133333333404E-2"/>
    <n v="9.4786216944444404E-2"/>
    <n v="2.59890730555556E-2"/>
    <n v="1.7625512222222198E-2"/>
    <s v="."/>
    <n v="0"/>
    <s v="."/>
    <n v="0"/>
    <n v="0"/>
    <n v="0"/>
    <n v="0"/>
    <s v="."/>
    <e v="#N/A"/>
    <s v="."/>
    <x v="1"/>
  </r>
  <r>
    <x v="23"/>
    <s v="Industry"/>
    <x v="7"/>
    <m/>
    <x v="3"/>
    <n v="0.10699599999999999"/>
    <n v="2.7777777300563855E-10"/>
    <n v="0.10699600027777777"/>
    <s v="."/>
    <n v="0"/>
    <n v="0.10699600027777777"/>
    <n v="0.10699600027777777"/>
    <n v="0"/>
    <n v="3.0186117777777799E-2"/>
    <s v="."/>
    <n v="0"/>
    <s v="."/>
    <n v="7.6809882499999968E-2"/>
    <n v="2.76482072222222E-2"/>
    <n v="3.3669235555555538E-2"/>
    <n v="9.2316399999999993E-3"/>
    <n v="6.2607997222222196E-3"/>
    <s v="."/>
    <n v="0"/>
    <s v="."/>
    <n v="0"/>
    <n v="0"/>
    <n v="0"/>
    <n v="0"/>
    <s v="."/>
    <e v="#N/A"/>
    <s v="."/>
    <x v="1"/>
  </r>
  <r>
    <x v="23"/>
    <s v="Industry"/>
    <x v="7"/>
    <m/>
    <x v="4"/>
    <n v="14.404917999999999"/>
    <n v="-3.5527136788005009E-15"/>
    <n v="14.404917999999995"/>
    <s v="."/>
    <n v="0"/>
    <n v="14.404917999999995"/>
    <n v="14.404917999999995"/>
    <n v="0"/>
    <n v="4.0634963347222204"/>
    <s v="."/>
    <n v="0"/>
    <s v="."/>
    <n v="10.341421665277775"/>
    <n v="3.72276399722222"/>
    <n v="4.5329037941666597"/>
    <n v="1.24285969305556"/>
    <n v="0.84289418083333301"/>
    <s v="."/>
    <n v="0"/>
    <s v="."/>
    <n v="0"/>
    <n v="0"/>
    <n v="0"/>
    <n v="0"/>
    <s v="."/>
    <e v="#N/A"/>
    <s v="."/>
    <x v="1"/>
  </r>
  <r>
    <x v="23"/>
    <s v="Industry"/>
    <x v="7"/>
    <m/>
    <x v="5"/>
    <n v="1.2793000000000001E-2"/>
    <n v="2.7777777820980898E-10"/>
    <n v="1.2793000277777779E-2"/>
    <s v="."/>
    <n v="0"/>
    <n v="1.2793000277777779E-2"/>
    <n v="1.2793000277777779E-2"/>
    <n v="0"/>
    <n v="0"/>
    <s v="."/>
    <n v="0"/>
    <s v="."/>
    <n v="1.2793000277777779E-2"/>
    <n v="6.9149738888888796E-3"/>
    <n v="4.0256694444444499E-3"/>
    <n v="1.10378305555556E-3"/>
    <n v="7.4857388888888903E-4"/>
    <s v="."/>
    <n v="0"/>
    <s v="."/>
    <n v="0"/>
    <n v="0"/>
    <n v="0"/>
    <n v="0"/>
    <s v="."/>
    <e v="#N/A"/>
    <s v="."/>
    <x v="1"/>
  </r>
  <r>
    <x v="23"/>
    <s v="Industry"/>
    <x v="7"/>
    <m/>
    <x v="6"/>
    <n v="0.161657"/>
    <n v="2.7777777300563855E-10"/>
    <n v="0.16165700027777777"/>
    <s v="."/>
    <n v="0"/>
    <n v="0.16165700027777777"/>
    <n v="0.16165700027777777"/>
    <n v="0"/>
    <n v="0"/>
    <s v="."/>
    <n v="0"/>
    <s v="."/>
    <n v="0.16165700027777777"/>
    <n v="8.7380121666666602E-2"/>
    <n v="5.0869823055555603E-2"/>
    <n v="1.39478038888889E-2"/>
    <n v="9.4592516666666595E-3"/>
    <s v="."/>
    <n v="0"/>
    <s v="."/>
    <n v="0"/>
    <n v="0"/>
    <n v="0"/>
    <n v="0"/>
    <s v="."/>
    <e v="#N/A"/>
    <s v="."/>
    <x v="1"/>
  </r>
  <r>
    <x v="23"/>
    <s v="Industry"/>
    <x v="7"/>
    <m/>
    <x v="7"/>
    <n v="0"/>
    <n v="0"/>
    <n v="0"/>
    <s v="."/>
    <n v="0"/>
    <n v="0"/>
    <n v="0"/>
    <n v="0"/>
    <n v="0"/>
    <s v="."/>
    <n v="0"/>
    <s v="."/>
    <n v="0"/>
    <n v="0"/>
    <n v="0"/>
    <n v="0"/>
    <n v="0"/>
    <s v="."/>
    <n v="0"/>
    <s v="."/>
    <n v="0"/>
    <n v="0"/>
    <n v="0"/>
    <n v="0"/>
    <s v="."/>
    <e v="#N/A"/>
    <s v="."/>
    <x v="1"/>
  </r>
  <r>
    <x v="23"/>
    <s v="Industry"/>
    <x v="7"/>
    <m/>
    <x v="8"/>
    <n v="0"/>
    <n v="0"/>
    <n v="0"/>
    <s v="."/>
    <n v="0"/>
    <n v="0"/>
    <n v="0"/>
    <n v="0"/>
    <n v="0"/>
    <s v="."/>
    <n v="0"/>
    <s v="."/>
    <n v="0"/>
    <n v="0"/>
    <n v="0"/>
    <n v="0"/>
    <n v="0"/>
    <s v="."/>
    <n v="0"/>
    <s v="."/>
    <n v="0"/>
    <n v="0"/>
    <n v="0"/>
    <n v="0"/>
    <s v="."/>
    <e v="#N/A"/>
    <s v="."/>
    <x v="1"/>
  </r>
  <r>
    <x v="23"/>
    <s v="Industry"/>
    <x v="7"/>
    <m/>
    <x v="9"/>
    <s v="-"/>
    <n v="0"/>
    <n v="0"/>
    <s v="."/>
    <n v="0"/>
    <n v="0"/>
    <n v="0"/>
    <n v="0"/>
    <n v="0"/>
    <s v="."/>
    <n v="0"/>
    <s v="."/>
    <n v="0"/>
    <n v="0"/>
    <n v="0"/>
    <n v="0"/>
    <n v="0"/>
    <s v="."/>
    <n v="0"/>
    <s v="."/>
    <n v="0"/>
    <n v="0"/>
    <n v="0"/>
    <n v="0"/>
    <s v="."/>
    <e v="#N/A"/>
    <s v="."/>
    <x v="1"/>
  </r>
  <r>
    <x v="23"/>
    <s v="Industry"/>
    <x v="7"/>
    <m/>
    <x v="10"/>
    <s v="-"/>
    <n v="0"/>
    <n v="0"/>
    <s v="."/>
    <n v="0"/>
    <n v="0"/>
    <n v="0"/>
    <n v="0"/>
    <n v="0"/>
    <s v="."/>
    <n v="0"/>
    <s v="."/>
    <n v="0"/>
    <n v="0"/>
    <n v="0"/>
    <n v="0"/>
    <n v="0"/>
    <s v="."/>
    <n v="0"/>
    <s v="."/>
    <n v="0"/>
    <n v="0"/>
    <n v="0"/>
    <n v="0"/>
    <s v="."/>
    <e v="#N/A"/>
    <s v="."/>
    <x v="1"/>
  </r>
  <r>
    <x v="23"/>
    <s v="Industry"/>
    <x v="7"/>
    <m/>
    <x v="11"/>
    <n v="6.3057860000000003"/>
    <n v="-3.4723243074999965"/>
    <n v="2.8334616925000038"/>
    <s v="."/>
    <n v="0"/>
    <n v="2.8334616925000038"/>
    <n v="0.37321073166666668"/>
    <n v="2.4602509608333372"/>
    <n v="6.2353901111111103E-2"/>
    <s v="."/>
    <n v="0"/>
    <s v="."/>
    <n v="0.31085683055555557"/>
    <n v="2.9491488333333399E-2"/>
    <n v="0.14158858333333321"/>
    <n v="0.13977675888888899"/>
    <n v="0"/>
    <s v="."/>
    <n v="3.3443502222222199E-2"/>
    <s v="."/>
    <n v="2.426807458611115"/>
    <n v="0"/>
    <n v="0.667341220555555"/>
    <n v="1.7594662380555599"/>
    <s v="."/>
    <e v="#N/A"/>
    <s v="."/>
    <x v="1"/>
  </r>
  <r>
    <x v="23"/>
    <s v="Industry"/>
    <x v="7"/>
    <m/>
    <x v="12"/>
    <n v="0.81409999999999993"/>
    <n v="-2.7777691258279447E-10"/>
    <n v="0.81409999972222302"/>
    <s v="."/>
    <n v="0"/>
    <n v="0.81409999972222302"/>
    <n v="0.81409999972222302"/>
    <n v="0"/>
    <n v="0.229522299166667"/>
    <s v="."/>
    <n v="0"/>
    <s v="."/>
    <n v="0.58457770055555602"/>
    <n v="0.58457770055555602"/>
    <n v="0"/>
    <n v="0"/>
    <n v="0"/>
    <s v="."/>
    <n v="0"/>
    <s v="."/>
    <n v="0"/>
    <n v="0"/>
    <n v="0"/>
    <n v="0"/>
    <s v="."/>
    <e v="#N/A"/>
    <s v="."/>
    <x v="1"/>
  </r>
  <r>
    <x v="23"/>
    <s v="Industry"/>
    <x v="7"/>
    <m/>
    <x v="13"/>
    <n v="0"/>
    <n v="0"/>
    <n v="0"/>
    <s v="."/>
    <n v="0"/>
    <n v="0"/>
    <n v="0"/>
    <n v="0"/>
    <n v="0"/>
    <s v="."/>
    <n v="0"/>
    <s v="."/>
    <n v="0"/>
    <n v="0"/>
    <n v="0"/>
    <n v="0"/>
    <n v="0"/>
    <s v="."/>
    <n v="0"/>
    <s v="."/>
    <n v="0"/>
    <n v="0"/>
    <n v="0"/>
    <n v="0"/>
    <s v="."/>
    <e v="#N/A"/>
    <s v="."/>
    <x v="1"/>
  </r>
  <r>
    <x v="23"/>
    <s v="Industry"/>
    <x v="7"/>
    <m/>
    <x v="14"/>
    <n v="0"/>
    <n v="0"/>
    <n v="0"/>
    <s v="."/>
    <n v="0"/>
    <n v="0"/>
    <n v="0"/>
    <n v="0"/>
    <n v="0"/>
    <s v="."/>
    <n v="0"/>
    <s v="."/>
    <n v="0"/>
    <n v="0"/>
    <n v="0"/>
    <n v="0"/>
    <n v="0"/>
    <s v="."/>
    <n v="0"/>
    <s v="."/>
    <n v="0"/>
    <n v="0"/>
    <n v="0"/>
    <n v="0"/>
    <s v="."/>
    <e v="#N/A"/>
    <s v="."/>
    <x v="1"/>
  </r>
  <r>
    <x v="23"/>
    <s v="Industry"/>
    <x v="8"/>
    <m/>
    <x v="1"/>
    <n v="7.3245740000000001"/>
    <n v="-3.2417246097222225"/>
    <n v="4.0828493902777776"/>
    <s v="."/>
    <n v="0"/>
    <n v="4.0828493902777776"/>
    <n v="4.0465323202777777"/>
    <n v="3.631707E-2"/>
    <n v="4.020946320277778"/>
    <s v="."/>
    <n v="0"/>
    <s v="."/>
    <n v="2.5585999999999998E-2"/>
    <n v="9.2940911111111194E-3"/>
    <n v="1.221893166666666E-2"/>
    <n v="4.07297722222222E-3"/>
    <n v="0"/>
    <s v="."/>
    <n v="3.631707E-2"/>
    <s v="."/>
    <n v="0"/>
    <n v="0"/>
    <n v="0"/>
    <n v="0"/>
    <s v="."/>
    <e v="#N/A"/>
    <s v="."/>
    <x v="1"/>
  </r>
  <r>
    <x v="23"/>
    <s v="Industry"/>
    <x v="8"/>
    <m/>
    <x v="2"/>
    <n v="0"/>
    <n v="0"/>
    <n v="0"/>
    <s v="."/>
    <n v="0"/>
    <n v="0"/>
    <n v="0"/>
    <n v="0"/>
    <n v="0"/>
    <s v="."/>
    <n v="0"/>
    <s v="."/>
    <n v="0"/>
    <n v="0"/>
    <n v="0"/>
    <n v="0"/>
    <n v="0"/>
    <s v="."/>
    <n v="0"/>
    <s v="."/>
    <n v="0"/>
    <n v="0"/>
    <n v="0"/>
    <n v="0"/>
    <s v="."/>
    <e v="#N/A"/>
    <s v="."/>
    <x v="1"/>
  </r>
  <r>
    <x v="23"/>
    <s v="Industry"/>
    <x v="8"/>
    <m/>
    <x v="3"/>
    <n v="8.2572999999999994E-2"/>
    <n v="0"/>
    <n v="8.2572999999999994E-2"/>
    <s v="."/>
    <n v="0"/>
    <n v="8.2572999999999994E-2"/>
    <n v="8.2572999999999994E-2"/>
    <n v="0"/>
    <n v="8.2572999999999994E-2"/>
    <s v="."/>
    <n v="0"/>
    <s v="."/>
    <n v="0"/>
    <n v="0"/>
    <n v="0"/>
    <n v="0"/>
    <n v="0"/>
    <s v="."/>
    <n v="0"/>
    <s v="."/>
    <n v="0"/>
    <n v="0"/>
    <n v="0"/>
    <n v="0"/>
    <s v="."/>
    <e v="#N/A"/>
    <s v="."/>
    <x v="1"/>
  </r>
  <r>
    <x v="23"/>
    <s v="Industry"/>
    <x v="8"/>
    <m/>
    <x v="4"/>
    <n v="3.8262700000000001"/>
    <n v="0"/>
    <n v="3.8262700000000001"/>
    <s v="."/>
    <n v="0"/>
    <n v="3.8262700000000001"/>
    <n v="3.8262700000000001"/>
    <n v="0"/>
    <n v="3.8262700000000001"/>
    <s v="."/>
    <n v="0"/>
    <s v="."/>
    <n v="0"/>
    <n v="0"/>
    <n v="0"/>
    <n v="0"/>
    <n v="0"/>
    <s v="."/>
    <n v="0"/>
    <s v="."/>
    <n v="0"/>
    <n v="0"/>
    <n v="0"/>
    <n v="0"/>
    <s v="."/>
    <e v="#N/A"/>
    <s v="."/>
    <x v="1"/>
  </r>
  <r>
    <x v="23"/>
    <s v="Industry"/>
    <x v="8"/>
    <m/>
    <x v="5"/>
    <n v="2.5586000000000001E-2"/>
    <n v="-3.4694469519536142E-18"/>
    <n v="2.5585999999999998E-2"/>
    <s v="."/>
    <n v="0"/>
    <n v="2.5585999999999998E-2"/>
    <n v="2.5585999999999998E-2"/>
    <n v="0"/>
    <n v="0"/>
    <s v="."/>
    <n v="0"/>
    <s v="."/>
    <n v="2.5585999999999998E-2"/>
    <n v="9.2940911111111194E-3"/>
    <n v="1.221893166666666E-2"/>
    <n v="4.07297722222222E-3"/>
    <n v="0"/>
    <s v="."/>
    <n v="0"/>
    <s v="."/>
    <n v="0"/>
    <n v="0"/>
    <n v="0"/>
    <n v="0"/>
    <s v="."/>
    <e v="#N/A"/>
    <s v="."/>
    <x v="1"/>
  </r>
  <r>
    <x v="23"/>
    <s v="Industry"/>
    <x v="8"/>
    <m/>
    <x v="6"/>
    <n v="0"/>
    <n v="0"/>
    <n v="0"/>
    <s v="."/>
    <n v="0"/>
    <n v="0"/>
    <n v="0"/>
    <n v="0"/>
    <n v="0"/>
    <s v="."/>
    <n v="0"/>
    <s v="."/>
    <n v="0"/>
    <n v="0"/>
    <n v="0"/>
    <n v="0"/>
    <n v="0"/>
    <s v="."/>
    <n v="0"/>
    <s v="."/>
    <n v="0"/>
    <n v="0"/>
    <n v="0"/>
    <n v="0"/>
    <s v="."/>
    <e v="#N/A"/>
    <s v="."/>
    <x v="1"/>
  </r>
  <r>
    <x v="23"/>
    <s v="Industry"/>
    <x v="8"/>
    <m/>
    <x v="7"/>
    <n v="0"/>
    <n v="0"/>
    <n v="0"/>
    <s v="."/>
    <n v="0"/>
    <n v="0"/>
    <n v="0"/>
    <n v="0"/>
    <n v="0"/>
    <s v="."/>
    <n v="0"/>
    <s v="."/>
    <n v="0"/>
    <n v="0"/>
    <n v="0"/>
    <n v="0"/>
    <n v="0"/>
    <s v="."/>
    <n v="0"/>
    <s v="."/>
    <n v="0"/>
    <n v="0"/>
    <n v="0"/>
    <n v="0"/>
    <s v="."/>
    <e v="#N/A"/>
    <s v="."/>
    <x v="1"/>
  </r>
  <r>
    <x v="23"/>
    <s v="Industry"/>
    <x v="8"/>
    <m/>
    <x v="8"/>
    <n v="0"/>
    <n v="0"/>
    <n v="0"/>
    <s v="."/>
    <n v="0"/>
    <n v="0"/>
    <n v="0"/>
    <n v="0"/>
    <n v="0"/>
    <s v="."/>
    <n v="0"/>
    <s v="."/>
    <n v="0"/>
    <n v="0"/>
    <n v="0"/>
    <n v="0"/>
    <n v="0"/>
    <s v="."/>
    <n v="0"/>
    <s v="."/>
    <n v="0"/>
    <n v="0"/>
    <n v="0"/>
    <n v="0"/>
    <s v="."/>
    <e v="#N/A"/>
    <s v="."/>
    <x v="1"/>
  </r>
  <r>
    <x v="23"/>
    <s v="Industry"/>
    <x v="8"/>
    <m/>
    <x v="9"/>
    <s v="-"/>
    <n v="0"/>
    <n v="0"/>
    <s v="."/>
    <n v="0"/>
    <n v="0"/>
    <n v="0"/>
    <n v="0"/>
    <n v="0"/>
    <s v="."/>
    <n v="0"/>
    <s v="."/>
    <n v="0"/>
    <n v="0"/>
    <n v="0"/>
    <n v="0"/>
    <n v="0"/>
    <s v="."/>
    <n v="0"/>
    <s v="."/>
    <n v="0"/>
    <n v="0"/>
    <n v="0"/>
    <n v="0"/>
    <s v="."/>
    <e v="#N/A"/>
    <s v="."/>
    <x v="1"/>
  </r>
  <r>
    <x v="23"/>
    <s v="Industry"/>
    <x v="8"/>
    <m/>
    <x v="10"/>
    <s v="-"/>
    <n v="0"/>
    <n v="0"/>
    <s v="."/>
    <n v="0"/>
    <n v="0"/>
    <n v="0"/>
    <n v="0"/>
    <n v="0"/>
    <s v="."/>
    <n v="0"/>
    <s v="."/>
    <n v="0"/>
    <n v="0"/>
    <n v="0"/>
    <n v="0"/>
    <n v="0"/>
    <s v="."/>
    <n v="0"/>
    <s v="."/>
    <n v="0"/>
    <n v="0"/>
    <n v="0"/>
    <n v="0"/>
    <s v="."/>
    <e v="#N/A"/>
    <s v="."/>
    <x v="1"/>
  </r>
  <r>
    <x v="23"/>
    <s v="Industry"/>
    <x v="8"/>
    <m/>
    <x v="11"/>
    <n v="3.3680479999999999"/>
    <n v="-3.2417246097222221"/>
    <n v="0.12632339027777781"/>
    <s v="."/>
    <n v="0"/>
    <n v="0.12632339027777781"/>
    <n v="9.0006320277777802E-2"/>
    <n v="3.631707E-2"/>
    <n v="9.0006320277777802E-2"/>
    <s v="."/>
    <n v="0"/>
    <s v="."/>
    <n v="0"/>
    <n v="0"/>
    <n v="0"/>
    <n v="0"/>
    <n v="0"/>
    <s v="."/>
    <n v="3.631707E-2"/>
    <s v="."/>
    <n v="0"/>
    <n v="0"/>
    <n v="0"/>
    <n v="0"/>
    <s v="."/>
    <e v="#N/A"/>
    <s v="."/>
    <x v="1"/>
  </r>
  <r>
    <x v="23"/>
    <s v="Industry"/>
    <x v="8"/>
    <m/>
    <x v="12"/>
    <n v="2.2097000000000002E-2"/>
    <n v="-3.4694469519536142E-18"/>
    <n v="2.2096999999999999E-2"/>
    <s v="."/>
    <n v="0"/>
    <n v="2.2096999999999999E-2"/>
    <n v="2.2096999999999999E-2"/>
    <n v="0"/>
    <n v="2.2096999999999999E-2"/>
    <s v="."/>
    <n v="0"/>
    <s v="."/>
    <n v="0"/>
    <n v="0"/>
    <n v="0"/>
    <n v="0"/>
    <n v="0"/>
    <s v="."/>
    <n v="0"/>
    <s v="."/>
    <n v="0"/>
    <n v="0"/>
    <n v="0"/>
    <n v="0"/>
    <s v="."/>
    <e v="#N/A"/>
    <s v="."/>
    <x v="1"/>
  </r>
  <r>
    <x v="23"/>
    <s v="Industry"/>
    <x v="8"/>
    <m/>
    <x v="13"/>
    <n v="0"/>
    <n v="0"/>
    <n v="0"/>
    <s v="."/>
    <n v="0"/>
    <n v="0"/>
    <n v="0"/>
    <n v="0"/>
    <n v="0"/>
    <s v="."/>
    <n v="0"/>
    <s v="."/>
    <n v="0"/>
    <n v="0"/>
    <n v="0"/>
    <n v="0"/>
    <n v="0"/>
    <s v="."/>
    <n v="0"/>
    <s v="."/>
    <n v="0"/>
    <n v="0"/>
    <n v="0"/>
    <n v="0"/>
    <s v="."/>
    <e v="#N/A"/>
    <s v="."/>
    <x v="1"/>
  </r>
  <r>
    <x v="23"/>
    <s v="Industry"/>
    <x v="8"/>
    <m/>
    <x v="14"/>
    <n v="0"/>
    <n v="0"/>
    <n v="0"/>
    <s v="."/>
    <n v="0"/>
    <n v="0"/>
    <n v="0"/>
    <n v="0"/>
    <n v="0"/>
    <s v="."/>
    <n v="0"/>
    <s v="."/>
    <n v="0"/>
    <n v="0"/>
    <n v="0"/>
    <n v="0"/>
    <n v="0"/>
    <s v="."/>
    <n v="0"/>
    <s v="."/>
    <n v="0"/>
    <n v="0"/>
    <n v="0"/>
    <n v="0"/>
    <s v="."/>
    <e v="#N/A"/>
    <s v="."/>
    <x v="1"/>
  </r>
  <r>
    <x v="23"/>
    <s v="Industry"/>
    <x v="9"/>
    <m/>
    <x v="1"/>
    <n v="13.925762000000001"/>
    <n v="-3.1407344058333297"/>
    <n v="10.785027594166671"/>
    <s v="."/>
    <n v="0"/>
    <n v="10.785027594166671"/>
    <n v="10.663398296111115"/>
    <n v="0.12162929805555554"/>
    <n v="3.5078487847222224"/>
    <s v="."/>
    <n v="0"/>
    <s v="."/>
    <n v="7.1555495113888927"/>
    <n v="0.15038720722222221"/>
    <n v="5.1710262308333403"/>
    <n v="1.8341360733333301"/>
    <n v="0"/>
    <s v="."/>
    <n v="2.5686472500000002E-2"/>
    <s v="."/>
    <n v="9.5942825555555541E-2"/>
    <n v="0"/>
    <n v="1.5993919444444399E-3"/>
    <n v="9.4343433611111097E-2"/>
    <s v="."/>
    <e v="#N/A"/>
    <s v="."/>
    <x v="1"/>
  </r>
  <r>
    <x v="23"/>
    <s v="Industry"/>
    <x v="9"/>
    <m/>
    <x v="2"/>
    <n v="6.0475999999999995E-2"/>
    <n v="5.5555542805008074E-10"/>
    <n v="6.0476000555555423E-2"/>
    <s v="."/>
    <n v="0"/>
    <n v="6.0476000555555423E-2"/>
    <n v="6.0476000555555423E-2"/>
    <n v="0"/>
    <n v="0"/>
    <s v="."/>
    <n v="0"/>
    <s v="."/>
    <n v="6.0476000555555423E-2"/>
    <n v="5.4689622222222197E-3"/>
    <n v="4.0812253333333201E-2"/>
    <n v="1.4194785E-2"/>
    <n v="0"/>
    <s v="."/>
    <n v="0"/>
    <s v="."/>
    <n v="0"/>
    <n v="0"/>
    <n v="0"/>
    <n v="0"/>
    <s v="."/>
    <e v="#N/A"/>
    <s v="."/>
    <x v="1"/>
  </r>
  <r>
    <x v="23"/>
    <s v="Industry"/>
    <x v="9"/>
    <m/>
    <x v="3"/>
    <n v="4.4124220000000003"/>
    <n v="-2.7777602440437477E-10"/>
    <n v="4.4124219997222243"/>
    <s v="."/>
    <n v="0"/>
    <n v="4.4124219997222243"/>
    <n v="4.4124219997222243"/>
    <n v="0"/>
    <n v="1.6007936838888901"/>
    <s v="."/>
    <n v="0"/>
    <s v="."/>
    <n v="2.8116283158333339"/>
    <n v="0"/>
    <n v="2.0860764491666668"/>
    <n v="0.72555186666666704"/>
    <n v="0"/>
    <s v="."/>
    <n v="0"/>
    <s v="."/>
    <n v="0"/>
    <n v="0"/>
    <n v="0"/>
    <n v="0"/>
    <s v="."/>
    <e v="#N/A"/>
    <s v="."/>
    <x v="1"/>
  </r>
  <r>
    <x v="23"/>
    <s v="Industry"/>
    <x v="9"/>
    <m/>
    <x v="4"/>
    <n v="5.011366999999999"/>
    <n v="2.7777691258279447E-10"/>
    <n v="5.0113670002777759"/>
    <s v="."/>
    <n v="0"/>
    <n v="5.0113670002777759"/>
    <n v="5.0113670002777759"/>
    <n v="0"/>
    <n v="1.8181310911111099"/>
    <s v="."/>
    <n v="0"/>
    <s v="."/>
    <n v="3.193235909166666"/>
    <n v="0"/>
    <n v="2.3692086858333332"/>
    <n v="0.824027223333333"/>
    <n v="0"/>
    <s v="."/>
    <n v="0"/>
    <s v="."/>
    <n v="0"/>
    <n v="0"/>
    <n v="0"/>
    <n v="0"/>
    <s v="."/>
    <e v="#N/A"/>
    <s v="."/>
    <x v="1"/>
  </r>
  <r>
    <x v="23"/>
    <s v="Industry"/>
    <x v="9"/>
    <m/>
    <x v="5"/>
    <n v="0"/>
    <n v="0"/>
    <n v="0"/>
    <s v="."/>
    <n v="0"/>
    <n v="0"/>
    <n v="0"/>
    <n v="0"/>
    <n v="0"/>
    <s v="."/>
    <n v="0"/>
    <s v="."/>
    <n v="0"/>
    <n v="0"/>
    <n v="0"/>
    <n v="0"/>
    <n v="0"/>
    <s v="."/>
    <n v="0"/>
    <s v="."/>
    <n v="0"/>
    <n v="0"/>
    <n v="0"/>
    <n v="0"/>
    <s v="."/>
    <e v="#N/A"/>
    <s v="."/>
    <x v="1"/>
  </r>
  <r>
    <x v="23"/>
    <s v="Industry"/>
    <x v="9"/>
    <m/>
    <x v="6"/>
    <n v="0.79083999999999999"/>
    <n v="-5.5555648970084803E-10"/>
    <n v="0.7908399994444435"/>
    <s v="."/>
    <n v="0"/>
    <n v="0.7908399994444435"/>
    <n v="0.7908399994444435"/>
    <n v="0"/>
    <n v="0"/>
    <s v="."/>
    <n v="0"/>
    <s v="."/>
    <n v="0.7908399994444435"/>
    <n v="7.1517195555555593E-2"/>
    <n v="0.53369869416666593"/>
    <n v="0.18562410972222201"/>
    <n v="0"/>
    <s v="."/>
    <n v="0"/>
    <s v="."/>
    <n v="0"/>
    <n v="0"/>
    <n v="0"/>
    <n v="0"/>
    <s v="."/>
    <e v="#N/A"/>
    <s v="."/>
    <x v="1"/>
  </r>
  <r>
    <x v="23"/>
    <s v="Industry"/>
    <x v="9"/>
    <m/>
    <x v="7"/>
    <n v="0"/>
    <n v="0"/>
    <n v="0"/>
    <s v="."/>
    <n v="0"/>
    <n v="0"/>
    <n v="0"/>
    <n v="0"/>
    <n v="0"/>
    <s v="."/>
    <n v="0"/>
    <s v="."/>
    <n v="0"/>
    <n v="0"/>
    <n v="0"/>
    <n v="0"/>
    <n v="0"/>
    <s v="."/>
    <n v="0"/>
    <s v="."/>
    <n v="0"/>
    <n v="0"/>
    <n v="0"/>
    <n v="0"/>
    <s v="."/>
    <e v="#N/A"/>
    <s v="."/>
    <x v="1"/>
  </r>
  <r>
    <x v="23"/>
    <s v="Industry"/>
    <x v="9"/>
    <m/>
    <x v="8"/>
    <n v="0"/>
    <n v="0"/>
    <n v="0"/>
    <s v="."/>
    <n v="0"/>
    <n v="0"/>
    <n v="0"/>
    <n v="0"/>
    <n v="0"/>
    <s v="."/>
    <n v="0"/>
    <s v="."/>
    <n v="0"/>
    <n v="0"/>
    <n v="0"/>
    <n v="0"/>
    <n v="0"/>
    <s v="."/>
    <n v="0"/>
    <s v="."/>
    <n v="0"/>
    <n v="0"/>
    <n v="0"/>
    <n v="0"/>
    <s v="."/>
    <e v="#N/A"/>
    <s v="."/>
    <x v="1"/>
  </r>
  <r>
    <x v="23"/>
    <s v="Industry"/>
    <x v="9"/>
    <m/>
    <x v="9"/>
    <s v="-"/>
    <n v="0"/>
    <n v="0"/>
    <s v="."/>
    <n v="0"/>
    <n v="0"/>
    <n v="0"/>
    <n v="0"/>
    <n v="0"/>
    <s v="."/>
    <n v="0"/>
    <s v="."/>
    <n v="0"/>
    <n v="0"/>
    <n v="0"/>
    <n v="0"/>
    <n v="0"/>
    <s v="."/>
    <n v="0"/>
    <s v="."/>
    <n v="0"/>
    <n v="0"/>
    <n v="0"/>
    <n v="0"/>
    <s v="."/>
    <e v="#N/A"/>
    <s v="."/>
    <x v="1"/>
  </r>
  <r>
    <x v="23"/>
    <s v="Industry"/>
    <x v="9"/>
    <m/>
    <x v="10"/>
    <s v="-"/>
    <n v="0"/>
    <n v="0"/>
    <s v="."/>
    <n v="0"/>
    <n v="0"/>
    <n v="0"/>
    <n v="0"/>
    <n v="0"/>
    <s v="."/>
    <n v="0"/>
    <s v="."/>
    <n v="0"/>
    <n v="0"/>
    <n v="0"/>
    <n v="0"/>
    <n v="0"/>
    <s v="."/>
    <n v="0"/>
    <s v="."/>
    <n v="0"/>
    <n v="0"/>
    <n v="0"/>
    <n v="0"/>
    <s v="."/>
    <e v="#N/A"/>
    <s v="."/>
    <x v="1"/>
  </r>
  <r>
    <x v="23"/>
    <s v="Industry"/>
    <x v="9"/>
    <m/>
    <x v="11"/>
    <n v="3.5448239999999998"/>
    <n v="-3.1407344052777777"/>
    <n v="0.40408959472222222"/>
    <s v="."/>
    <n v="0"/>
    <n v="0.40408959472222222"/>
    <n v="0.28246029666666667"/>
    <n v="0.12162929805555554"/>
    <n v="5.05251477777778E-2"/>
    <s v="."/>
    <n v="0"/>
    <s v="."/>
    <n v="0.23193514888888886"/>
    <n v="5.9669116666666603E-3"/>
    <n v="0.14123014833333331"/>
    <n v="8.4738088888888896E-2"/>
    <n v="0"/>
    <s v="."/>
    <n v="2.5686472500000002E-2"/>
    <s v="."/>
    <n v="9.5942825555555541E-2"/>
    <n v="0"/>
    <n v="1.5993919444444399E-3"/>
    <n v="9.4343433611111097E-2"/>
    <s v="."/>
    <e v="#N/A"/>
    <s v="."/>
    <x v="1"/>
  </r>
  <r>
    <x v="23"/>
    <s v="Industry"/>
    <x v="9"/>
    <m/>
    <x v="12"/>
    <n v="0.10583300000000001"/>
    <n v="-2.7777780076121417E-10"/>
    <n v="0.10583299972222221"/>
    <s v="."/>
    <n v="0"/>
    <n v="0.10583299972222221"/>
    <n v="0.10583299972222221"/>
    <n v="0"/>
    <n v="3.8398861944444397E-2"/>
    <s v="."/>
    <n v="0"/>
    <s v="."/>
    <n v="6.7434137777777806E-2"/>
    <n v="6.7434137777777806E-2"/>
    <n v="0"/>
    <n v="0"/>
    <n v="0"/>
    <s v="."/>
    <n v="0"/>
    <s v="."/>
    <n v="0"/>
    <n v="0"/>
    <n v="0"/>
    <n v="0"/>
    <s v="."/>
    <e v="#N/A"/>
    <s v="."/>
    <x v="1"/>
  </r>
  <r>
    <x v="23"/>
    <s v="Industry"/>
    <x v="9"/>
    <m/>
    <x v="13"/>
    <n v="0"/>
    <n v="0"/>
    <n v="0"/>
    <s v="."/>
    <n v="0"/>
    <n v="0"/>
    <n v="0"/>
    <n v="0"/>
    <n v="0"/>
    <s v="."/>
    <n v="0"/>
    <s v="."/>
    <n v="0"/>
    <n v="0"/>
    <n v="0"/>
    <n v="0"/>
    <n v="0"/>
    <s v="."/>
    <n v="0"/>
    <s v="."/>
    <n v="0"/>
    <n v="0"/>
    <n v="0"/>
    <n v="0"/>
    <s v="."/>
    <e v="#N/A"/>
    <s v="."/>
    <x v="1"/>
  </r>
  <r>
    <x v="23"/>
    <s v="Industry"/>
    <x v="9"/>
    <m/>
    <x v="14"/>
    <n v="0"/>
    <n v="0"/>
    <n v="0"/>
    <s v="."/>
    <n v="0"/>
    <n v="0"/>
    <n v="0"/>
    <n v="0"/>
    <n v="0"/>
    <s v="."/>
    <n v="0"/>
    <s v="."/>
    <n v="0"/>
    <n v="0"/>
    <n v="0"/>
    <n v="0"/>
    <n v="0"/>
    <s v="."/>
    <n v="0"/>
    <s v="."/>
    <n v="0"/>
    <n v="0"/>
    <n v="0"/>
    <n v="0"/>
    <s v="."/>
    <e v="#N/A"/>
    <s v="."/>
    <x v="1"/>
  </r>
  <r>
    <x v="24"/>
    <s v="Industry"/>
    <x v="1"/>
    <m/>
    <x v="1"/>
    <n v="68.594903000000002"/>
    <n v="-40.259495870277789"/>
    <n v="28.335407129722217"/>
    <s v="."/>
    <n v="0"/>
    <n v="28.335407129722217"/>
    <n v="26.766350691388883"/>
    <n v="1.5690564383333336"/>
    <n v="3.4632444197222187"/>
    <s v="."/>
    <n v="0"/>
    <s v="."/>
    <n v="23.303106271666664"/>
    <n v="0.57645094333333291"/>
    <n v="5.9342313430555595"/>
    <n v="1.4000076575"/>
    <n v="15.39241632777777"/>
    <s v="."/>
    <n v="1.396881666666666E-2"/>
    <s v="."/>
    <n v="1.5550876216666669"/>
    <n v="0.16319143222222199"/>
    <n v="0.49370813277777797"/>
    <n v="0.89818805666666701"/>
    <s v="."/>
    <e v="#N/A"/>
    <s v="."/>
    <x v="2"/>
  </r>
  <r>
    <x v="24"/>
    <s v="Industry"/>
    <x v="1"/>
    <m/>
    <x v="2"/>
    <n v="7.0024230000000003"/>
    <n v="9.2362008333291001E-3"/>
    <n v="7.0116592008333294"/>
    <s v="."/>
    <n v="0"/>
    <n v="7.0116592008333294"/>
    <n v="7.0116592008333294"/>
    <n v="0"/>
    <n v="0.35379994444444401"/>
    <s v="."/>
    <n v="0"/>
    <s v="."/>
    <n v="6.6578592563888854"/>
    <n v="1.5015311666666659E-2"/>
    <n v="0.27555714638888901"/>
    <n v="0.19896902888888901"/>
    <n v="6.1683177694444407"/>
    <s v="."/>
    <n v="0"/>
    <s v="."/>
    <n v="0"/>
    <n v="0"/>
    <n v="0"/>
    <n v="0"/>
    <s v="."/>
    <e v="#N/A"/>
    <s v="."/>
    <x v="2"/>
  </r>
  <r>
    <x v="24"/>
    <s v="Industry"/>
    <x v="1"/>
    <m/>
    <x v="3"/>
    <n v="5.0718429999999994"/>
    <n v="2.7071530555531353E-3"/>
    <n v="5.0745501530555526"/>
    <s v="."/>
    <n v="0"/>
    <n v="5.0745501530555526"/>
    <n v="5.0745501530555526"/>
    <n v="0"/>
    <n v="1.7889001072222199"/>
    <s v="."/>
    <n v="0"/>
    <s v="."/>
    <n v="3.2856500458333326"/>
    <n v="3.1075999999999999E-3"/>
    <n v="1.9037128569444439"/>
    <n v="0.50878739305555598"/>
    <n v="0.87004219583333298"/>
    <s v="."/>
    <n v="0"/>
    <s v="."/>
    <n v="0"/>
    <n v="0"/>
    <n v="0"/>
    <n v="0"/>
    <s v="."/>
    <e v="#N/A"/>
    <s v="."/>
    <x v="2"/>
  </r>
  <r>
    <x v="24"/>
    <s v="Industry"/>
    <x v="1"/>
    <m/>
    <x v="4"/>
    <n v="2.6144240000000001"/>
    <n v="5.1490488888918939E-3"/>
    <n v="2.619573048888892"/>
    <s v="."/>
    <n v="0"/>
    <n v="2.619573048888892"/>
    <n v="2.619573048888892"/>
    <n v="0"/>
    <n v="0.78280907083333295"/>
    <s v="."/>
    <n v="0"/>
    <s v="."/>
    <n v="1.8367639780555591"/>
    <n v="0"/>
    <n v="0.2180553286111111"/>
    <n v="0.12830794138888901"/>
    <n v="1.490400708055559"/>
    <s v="."/>
    <n v="0"/>
    <s v="."/>
    <n v="0"/>
    <n v="0"/>
    <n v="0"/>
    <n v="0"/>
    <s v="."/>
    <e v="#N/A"/>
    <s v="."/>
    <x v="2"/>
  </r>
  <r>
    <x v="24"/>
    <s v="Industry"/>
    <x v="1"/>
    <m/>
    <x v="5"/>
    <n v="5.7638280000000002"/>
    <n v="1.2479326388879386E-2"/>
    <n v="5.7763073263888796"/>
    <s v="."/>
    <n v="0"/>
    <n v="5.7763073263888796"/>
    <n v="5.7763073263888796"/>
    <n v="0"/>
    <n v="0"/>
    <s v="."/>
    <n v="0"/>
    <s v="."/>
    <n v="5.7763073263888796"/>
    <n v="0.224367976666666"/>
    <n v="0.53034140999999901"/>
    <n v="0.21035845444444401"/>
    <n v="4.8112394852777705"/>
    <s v="."/>
    <n v="0"/>
    <s v="."/>
    <n v="0"/>
    <n v="0"/>
    <n v="0"/>
    <n v="0"/>
    <s v="."/>
    <e v="#N/A"/>
    <s v="."/>
    <x v="2"/>
  </r>
  <r>
    <x v="24"/>
    <s v="Industry"/>
    <x v="1"/>
    <m/>
    <x v="6"/>
    <n v="3.7320670000000002"/>
    <n v="3.399366666618775E-4"/>
    <n v="3.7324069366666621"/>
    <s v="."/>
    <n v="0"/>
    <n v="3.7324069366666621"/>
    <n v="3.7324069366666621"/>
    <n v="0"/>
    <n v="0"/>
    <s v="."/>
    <n v="0"/>
    <s v="."/>
    <n v="3.7324069366666621"/>
    <n v="0.1125953172222222"/>
    <n v="2.867254458333329"/>
    <n v="0.254245856111111"/>
    <n v="0.49831130499999998"/>
    <s v="."/>
    <n v="0"/>
    <s v="."/>
    <n v="0"/>
    <n v="0"/>
    <n v="0"/>
    <n v="0"/>
    <s v="."/>
    <e v="#N/A"/>
    <s v="."/>
    <x v="2"/>
  </r>
  <r>
    <x v="24"/>
    <s v="Industry"/>
    <x v="1"/>
    <m/>
    <x v="7"/>
    <n v="0"/>
    <n v="0"/>
    <n v="0"/>
    <s v="."/>
    <n v="0"/>
    <n v="0"/>
    <n v="0"/>
    <n v="0"/>
    <n v="0"/>
    <s v="."/>
    <n v="0"/>
    <s v="."/>
    <n v="0"/>
    <n v="0"/>
    <n v="0"/>
    <n v="0"/>
    <n v="0"/>
    <s v="."/>
    <n v="0"/>
    <s v="."/>
    <n v="0"/>
    <n v="0"/>
    <n v="0"/>
    <n v="0"/>
    <s v="."/>
    <e v="#N/A"/>
    <s v="."/>
    <x v="2"/>
  </r>
  <r>
    <x v="24"/>
    <s v="Industry"/>
    <x v="1"/>
    <m/>
    <x v="8"/>
    <n v="0"/>
    <n v="0"/>
    <n v="0"/>
    <s v="."/>
    <n v="0"/>
    <n v="0"/>
    <n v="0"/>
    <n v="0"/>
    <n v="0"/>
    <s v="."/>
    <n v="0"/>
    <s v="."/>
    <n v="0"/>
    <n v="0"/>
    <n v="0"/>
    <n v="0"/>
    <n v="0"/>
    <s v="."/>
    <n v="0"/>
    <s v="."/>
    <n v="0"/>
    <n v="0"/>
    <n v="0"/>
    <n v="0"/>
    <s v="."/>
    <e v="#N/A"/>
    <s v="."/>
    <x v="2"/>
  </r>
  <r>
    <x v="24"/>
    <s v="Industry"/>
    <x v="1"/>
    <m/>
    <x v="9"/>
    <s v="-"/>
    <n v="0"/>
    <n v="0"/>
    <s v="."/>
    <n v="0"/>
    <n v="0"/>
    <n v="0"/>
    <n v="0"/>
    <n v="0"/>
    <s v="."/>
    <n v="0"/>
    <s v="."/>
    <n v="0"/>
    <n v="0"/>
    <n v="0"/>
    <n v="0"/>
    <n v="0"/>
    <s v="."/>
    <n v="0"/>
    <s v="."/>
    <n v="0"/>
    <n v="0"/>
    <n v="0"/>
    <n v="0"/>
    <s v="."/>
    <e v="#N/A"/>
    <s v="."/>
    <x v="2"/>
  </r>
  <r>
    <x v="24"/>
    <s v="Industry"/>
    <x v="1"/>
    <m/>
    <x v="10"/>
    <s v="-"/>
    <n v="0"/>
    <n v="0"/>
    <s v="."/>
    <n v="0"/>
    <n v="0"/>
    <n v="0"/>
    <n v="0"/>
    <n v="0"/>
    <s v="."/>
    <n v="0"/>
    <s v="."/>
    <n v="0"/>
    <n v="0"/>
    <n v="0"/>
    <n v="0"/>
    <n v="0"/>
    <s v="."/>
    <n v="0"/>
    <s v="."/>
    <n v="0"/>
    <n v="0"/>
    <n v="0"/>
    <n v="0"/>
    <s v="."/>
    <e v="#N/A"/>
    <s v="."/>
    <x v="2"/>
  </r>
  <r>
    <x v="24"/>
    <s v="Industry"/>
    <x v="1"/>
    <m/>
    <x v="11"/>
    <n v="43.489221999999998"/>
    <n v="-40.291312669999996"/>
    <n v="3.1979093300000008"/>
    <s v="."/>
    <n v="0"/>
    <n v="3.1979093300000008"/>
    <n v="1.6288528913888896"/>
    <n v="1.5690564386111112"/>
    <n v="0.28498386277777799"/>
    <s v="."/>
    <n v="0"/>
    <s v="."/>
    <n v="1.3438690286111117"/>
    <n v="6.4918444444444405E-4"/>
    <n v="4.4886763333333399E-2"/>
    <n v="2.4662861388888901E-2"/>
    <n v="1.2736702194444449"/>
    <s v="."/>
    <n v="1.39688169444444E-2"/>
    <s v="."/>
    <n v="1.5550876216666669"/>
    <n v="0.16319143222222199"/>
    <n v="0.49370813277777797"/>
    <n v="0.89818805666666701"/>
    <s v="."/>
    <e v="#N/A"/>
    <s v="."/>
    <x v="2"/>
  </r>
  <r>
    <x v="24"/>
    <s v="Industry"/>
    <x v="1"/>
    <m/>
    <x v="12"/>
    <n v="0.46054800000000001"/>
    <n v="1.6344180555549759E-3"/>
    <n v="0.46218241805555499"/>
    <s v="."/>
    <n v="0"/>
    <n v="0.46218241805555499"/>
    <n v="0.46218241805555499"/>
    <n v="0"/>
    <n v="0.25275143444444398"/>
    <s v="."/>
    <n v="0"/>
    <s v="."/>
    <n v="0.20943098361111101"/>
    <n v="0.20943098361111101"/>
    <n v="0"/>
    <n v="0"/>
    <n v="0"/>
    <s v="."/>
    <n v="0"/>
    <s v="."/>
    <n v="0"/>
    <n v="0"/>
    <n v="0"/>
    <n v="0"/>
    <s v="."/>
    <e v="#N/A"/>
    <s v="."/>
    <x v="2"/>
  </r>
  <r>
    <x v="24"/>
    <s v="Industry"/>
    <x v="1"/>
    <m/>
    <x v="13"/>
    <n v="0.23027400000000001"/>
    <n v="1.3535777777803903E-4"/>
    <n v="0.23040935777777805"/>
    <s v="."/>
    <n v="0"/>
    <n v="0.23040935777777805"/>
    <n v="0.23040935777777805"/>
    <n v="0"/>
    <n v="0"/>
    <s v="."/>
    <n v="0"/>
    <s v="."/>
    <n v="0.23040935777777805"/>
    <n v="5.6422844444444396E-3"/>
    <n v="4.7211690000000001E-2"/>
    <n v="3.7338060833333298E-2"/>
    <n v="0.1402173225000003"/>
    <s v="."/>
    <n v="0"/>
    <s v="."/>
    <n v="0"/>
    <n v="0"/>
    <n v="0"/>
    <n v="0"/>
    <s v="."/>
    <e v="#N/A"/>
    <s v="."/>
    <x v="2"/>
  </r>
  <r>
    <x v="24"/>
    <s v="Industry"/>
    <x v="1"/>
    <m/>
    <x v="14"/>
    <n v="0.23027400000000001"/>
    <n v="1.3535777777803903E-4"/>
    <n v="0.23040935777777805"/>
    <s v="."/>
    <n v="0"/>
    <n v="0.23040935777777805"/>
    <n v="0.23040935777777805"/>
    <n v="0"/>
    <n v="0"/>
    <s v="."/>
    <n v="0"/>
    <s v="."/>
    <n v="0.23040935777777805"/>
    <n v="5.6422844444444396E-3"/>
    <n v="4.7211690000000001E-2"/>
    <n v="3.7338060833333298E-2"/>
    <n v="0.1402173225000003"/>
    <s v="."/>
    <n v="0"/>
    <s v="."/>
    <n v="0"/>
    <n v="0"/>
    <n v="0"/>
    <n v="0"/>
    <s v="."/>
    <e v="#N/A"/>
    <s v="."/>
    <x v="2"/>
  </r>
  <r>
    <x v="24"/>
    <s v="Industry"/>
    <x v="2"/>
    <m/>
    <x v="1"/>
    <n v="9.2179380000000002"/>
    <n v="-4.6252735325000005"/>
    <n v="4.5926644674999997"/>
    <s v="."/>
    <n v="0"/>
    <n v="4.5926644674999997"/>
    <n v="4.5924929999999993"/>
    <n v="1.714675E-4"/>
    <n v="6.0345318611111143E-2"/>
    <s v="."/>
    <n v="0"/>
    <s v="."/>
    <n v="4.5321476813888877"/>
    <n v="2.5274660555555502E-2"/>
    <n v="9.6559164722222202E-2"/>
    <n v="3.4001247499999998E-2"/>
    <n v="4.3763126086111104"/>
    <s v="."/>
    <n v="1.714675E-4"/>
    <s v="."/>
    <n v="0"/>
    <n v="0"/>
    <n v="0"/>
    <n v="0"/>
    <s v="."/>
    <e v="#N/A"/>
    <s v="."/>
    <x v="2"/>
  </r>
  <r>
    <x v="24"/>
    <s v="Industry"/>
    <x v="2"/>
    <m/>
    <x v="2"/>
    <n v="3.4099159999999999"/>
    <n v="0"/>
    <n v="3.4099159999999999"/>
    <s v="."/>
    <n v="0"/>
    <n v="3.4099159999999999"/>
    <n v="3.4099159999999999"/>
    <n v="0"/>
    <n v="5.5263359166666699E-2"/>
    <s v="."/>
    <n v="0"/>
    <s v="."/>
    <n v="3.3546526408333333"/>
    <n v="1.5015311666666659E-2"/>
    <n v="7.7347709722222199E-2"/>
    <n v="2.62422230555556E-2"/>
    <n v="3.2360473963888889"/>
    <s v="."/>
    <n v="0"/>
    <s v="."/>
    <n v="0"/>
    <n v="0"/>
    <n v="0"/>
    <n v="0"/>
    <s v="."/>
    <e v="#N/A"/>
    <s v="."/>
    <x v="2"/>
  </r>
  <r>
    <x v="24"/>
    <s v="Industry"/>
    <x v="2"/>
    <m/>
    <x v="3"/>
    <n v="8.3736000000000005E-2"/>
    <n v="-5.5555553213348929E-10"/>
    <n v="8.3735999444444473E-2"/>
    <s v="."/>
    <n v="0"/>
    <n v="8.3735999444444473E-2"/>
    <n v="8.3735999444444473E-2"/>
    <n v="0"/>
    <n v="2.25476583333333E-3"/>
    <s v="."/>
    <n v="0"/>
    <s v="."/>
    <n v="8.1481233611111148E-2"/>
    <n v="0"/>
    <n v="1.8871469444444451E-3"/>
    <n v="6.4026361111111101E-4"/>
    <n v="7.8953823055555594E-2"/>
    <s v="."/>
    <n v="0"/>
    <s v="."/>
    <n v="0"/>
    <n v="0"/>
    <n v="0"/>
    <n v="0"/>
    <s v="."/>
    <e v="#N/A"/>
    <s v="."/>
    <x v="2"/>
  </r>
  <r>
    <x v="24"/>
    <s v="Industry"/>
    <x v="2"/>
    <m/>
    <x v="4"/>
    <n v="1.0467000000000001E-2"/>
    <n v="3.4694469519536142E-18"/>
    <n v="1.0467000000000004E-2"/>
    <s v="."/>
    <n v="0"/>
    <n v="1.0467000000000004E-2"/>
    <n v="1.0467000000000004E-2"/>
    <n v="0"/>
    <n v="2.8187027777777798E-4"/>
    <s v="."/>
    <n v="0"/>
    <s v="."/>
    <n v="1.0185129722222226E-2"/>
    <n v="0"/>
    <n v="2.3589277777777781E-4"/>
    <n v="8.0032777777777807E-5"/>
    <n v="9.8692041666666695E-3"/>
    <s v="."/>
    <n v="0"/>
    <s v="."/>
    <n v="0"/>
    <n v="0"/>
    <n v="0"/>
    <n v="0"/>
    <s v="."/>
    <e v="#N/A"/>
    <s v="."/>
    <x v="2"/>
  </r>
  <r>
    <x v="24"/>
    <s v="Industry"/>
    <x v="2"/>
    <m/>
    <x v="5"/>
    <n v="0.6326719999999999"/>
    <n v="0"/>
    <n v="0.6326719999999999"/>
    <s v="."/>
    <n v="0"/>
    <n v="0.6326719999999999"/>
    <n v="0.6326719999999999"/>
    <n v="0"/>
    <n v="0"/>
    <s v="."/>
    <n v="0"/>
    <s v="."/>
    <n v="0.6326719999999999"/>
    <n v="6.99942527777778E-3"/>
    <n v="1.4490897222222229E-2"/>
    <n v="4.9164138888888901E-3"/>
    <n v="0.60626526361111099"/>
    <s v="."/>
    <n v="0"/>
    <s v="."/>
    <n v="0"/>
    <n v="0"/>
    <n v="0"/>
    <n v="0"/>
    <s v="."/>
    <e v="#N/A"/>
    <s v="."/>
    <x v="2"/>
  </r>
  <r>
    <x v="24"/>
    <s v="Industry"/>
    <x v="2"/>
    <m/>
    <x v="6"/>
    <n v="3.1400999999999998E-2"/>
    <n v="-2.7777780076121417E-10"/>
    <n v="3.1400999722222198E-2"/>
    <s v="."/>
    <n v="0"/>
    <n v="3.1400999722222198E-2"/>
    <n v="3.1400999722222198E-2"/>
    <n v="0"/>
    <n v="0"/>
    <s v="."/>
    <n v="0"/>
    <s v="."/>
    <n v="3.1400999722222198E-2"/>
    <n v="3.4739805555555501E-4"/>
    <n v="7.1921694444444404E-4"/>
    <n v="2.4401305555555599E-4"/>
    <n v="3.009037166666664E-2"/>
    <s v="."/>
    <n v="0"/>
    <s v="."/>
    <n v="0"/>
    <n v="0"/>
    <n v="0"/>
    <n v="0"/>
    <s v="."/>
    <e v="#N/A"/>
    <s v="."/>
    <x v="2"/>
  </r>
  <r>
    <x v="24"/>
    <s v="Industry"/>
    <x v="2"/>
    <m/>
    <x v="7"/>
    <n v="0"/>
    <n v="0"/>
    <n v="0"/>
    <s v="."/>
    <n v="0"/>
    <n v="0"/>
    <n v="0"/>
    <n v="0"/>
    <n v="0"/>
    <s v="."/>
    <n v="0"/>
    <s v="."/>
    <n v="0"/>
    <n v="0"/>
    <n v="0"/>
    <n v="0"/>
    <n v="0"/>
    <s v="."/>
    <n v="0"/>
    <s v="."/>
    <n v="0"/>
    <n v="0"/>
    <n v="0"/>
    <n v="0"/>
    <s v="."/>
    <e v="#N/A"/>
    <s v="."/>
    <x v="2"/>
  </r>
  <r>
    <x v="24"/>
    <s v="Industry"/>
    <x v="2"/>
    <m/>
    <x v="8"/>
    <n v="0"/>
    <n v="0"/>
    <n v="0"/>
    <s v="."/>
    <n v="0"/>
    <n v="0"/>
    <n v="0"/>
    <n v="0"/>
    <n v="0"/>
    <s v="."/>
    <n v="0"/>
    <s v="."/>
    <n v="0"/>
    <n v="0"/>
    <n v="0"/>
    <n v="0"/>
    <n v="0"/>
    <s v="."/>
    <n v="0"/>
    <s v="."/>
    <n v="0"/>
    <n v="0"/>
    <n v="0"/>
    <n v="0"/>
    <s v="."/>
    <e v="#N/A"/>
    <s v="."/>
    <x v="2"/>
  </r>
  <r>
    <x v="24"/>
    <s v="Industry"/>
    <x v="2"/>
    <m/>
    <x v="9"/>
    <s v="-"/>
    <n v="0"/>
    <n v="0"/>
    <s v="."/>
    <n v="0"/>
    <n v="0"/>
    <n v="0"/>
    <n v="0"/>
    <n v="0"/>
    <s v="."/>
    <n v="0"/>
    <s v="."/>
    <n v="0"/>
    <n v="0"/>
    <n v="0"/>
    <n v="0"/>
    <n v="0"/>
    <s v="."/>
    <n v="0"/>
    <s v="."/>
    <n v="0"/>
    <n v="0"/>
    <n v="0"/>
    <n v="0"/>
    <s v="."/>
    <e v="#N/A"/>
    <s v="."/>
    <x v="2"/>
  </r>
  <r>
    <x v="24"/>
    <s v="Industry"/>
    <x v="2"/>
    <m/>
    <x v="10"/>
    <s v="-"/>
    <n v="0"/>
    <n v="0"/>
    <s v="."/>
    <n v="0"/>
    <n v="0"/>
    <n v="0"/>
    <n v="0"/>
    <n v="0"/>
    <s v="."/>
    <n v="0"/>
    <s v="."/>
    <n v="0"/>
    <n v="0"/>
    <n v="0"/>
    <n v="0"/>
    <n v="0"/>
    <s v="."/>
    <n v="0"/>
    <s v="."/>
    <n v="0"/>
    <n v="0"/>
    <n v="0"/>
    <n v="0"/>
    <s v="."/>
    <e v="#N/A"/>
    <s v="."/>
    <x v="2"/>
  </r>
  <r>
    <x v="24"/>
    <s v="Industry"/>
    <x v="2"/>
    <m/>
    <x v="11"/>
    <n v="5.0474199999999998"/>
    <n v="-4.6252735324999996"/>
    <n v="0.42214646750000046"/>
    <s v="."/>
    <n v="0"/>
    <n v="0.42214646750000046"/>
    <n v="0.42197500000000043"/>
    <n v="1.714675E-4"/>
    <n v="2.4826641666666699E-3"/>
    <s v="."/>
    <n v="0"/>
    <s v="."/>
    <n v="0.41949233583333378"/>
    <n v="6.4918444444444405E-4"/>
    <n v="1.8783008333333299E-3"/>
    <n v="1.8783008333333299E-3"/>
    <n v="0.4150865497222227"/>
    <s v="."/>
    <n v="1.714675E-4"/>
    <s v="."/>
    <n v="0"/>
    <n v="0"/>
    <n v="0"/>
    <n v="0"/>
    <s v="."/>
    <e v="#N/A"/>
    <s v="."/>
    <x v="2"/>
  </r>
  <r>
    <x v="24"/>
    <s v="Industry"/>
    <x v="2"/>
    <m/>
    <x v="12"/>
    <n v="2.3259999999999999E-3"/>
    <n v="-3.4694469519536142E-18"/>
    <n v="2.3259999999999965E-3"/>
    <s v="."/>
    <n v="0"/>
    <n v="2.3259999999999965E-3"/>
    <n v="2.3259999999999965E-3"/>
    <n v="0"/>
    <n v="6.2659166666666698E-5"/>
    <s v="."/>
    <n v="0"/>
    <s v="."/>
    <n v="2.2633408333333298E-3"/>
    <n v="2.2633408333333298E-3"/>
    <n v="0"/>
    <n v="0"/>
    <n v="0"/>
    <s v="."/>
    <n v="0"/>
    <s v="."/>
    <n v="0"/>
    <n v="0"/>
    <n v="0"/>
    <n v="0"/>
    <s v="."/>
    <e v="#N/A"/>
    <s v="."/>
    <x v="2"/>
  </r>
  <r>
    <x v="24"/>
    <s v="Industry"/>
    <x v="2"/>
    <m/>
    <x v="13"/>
    <n v="0"/>
    <n v="0"/>
    <n v="0"/>
    <s v="."/>
    <n v="0"/>
    <n v="0"/>
    <n v="0"/>
    <n v="0"/>
    <n v="0"/>
    <s v="."/>
    <n v="0"/>
    <s v="."/>
    <n v="0"/>
    <n v="0"/>
    <n v="0"/>
    <n v="0"/>
    <n v="0"/>
    <s v="."/>
    <n v="0"/>
    <s v="."/>
    <n v="0"/>
    <n v="0"/>
    <n v="0"/>
    <n v="0"/>
    <s v="."/>
    <e v="#N/A"/>
    <s v="."/>
    <x v="2"/>
  </r>
  <r>
    <x v="24"/>
    <s v="Industry"/>
    <x v="2"/>
    <m/>
    <x v="14"/>
    <n v="0"/>
    <n v="0"/>
    <n v="0"/>
    <s v="."/>
    <n v="0"/>
    <n v="0"/>
    <n v="0"/>
    <n v="0"/>
    <n v="0"/>
    <s v="."/>
    <n v="0"/>
    <s v="."/>
    <n v="0"/>
    <n v="0"/>
    <n v="0"/>
    <n v="0"/>
    <n v="0"/>
    <s v="."/>
    <n v="0"/>
    <s v="."/>
    <n v="0"/>
    <n v="0"/>
    <n v="0"/>
    <n v="0"/>
    <s v="."/>
    <e v="#N/A"/>
    <s v="."/>
    <x v="2"/>
  </r>
  <r>
    <x v="24"/>
    <s v="Industry"/>
    <x v="3"/>
    <m/>
    <x v="1"/>
    <n v="15.760975999999999"/>
    <n v="-6.6995995033333404"/>
    <n v="9.061376496666659"/>
    <s v="."/>
    <n v="0"/>
    <n v="9.061376496666659"/>
    <n v="8.5540838711111036"/>
    <n v="0.50729262555555577"/>
    <n v="0.3103157491666671"/>
    <s v="."/>
    <n v="0"/>
    <s v="."/>
    <n v="8.2437681219444361"/>
    <n v="0.1085517716666666"/>
    <n v="0"/>
    <n v="0"/>
    <n v="8.1352163502777692"/>
    <s v="."/>
    <n v="9.6587277777777805E-4"/>
    <s v="."/>
    <n v="0.50632675277777794"/>
    <n v="0.16319143222222199"/>
    <n v="0.19195894999999999"/>
    <n v="0.15117637055555599"/>
    <s v="."/>
    <e v="#N/A"/>
    <s v="."/>
    <x v="2"/>
  </r>
  <r>
    <x v="24"/>
    <s v="Industry"/>
    <x v="3"/>
    <m/>
    <x v="2"/>
    <n v="2.5911639999999996"/>
    <n v="1.0399201666672298E-2"/>
    <n v="2.6015632016666719"/>
    <s v="."/>
    <n v="0"/>
    <n v="2.6015632016666719"/>
    <n v="2.6015632016666719"/>
    <n v="0"/>
    <n v="0.16299876805555599"/>
    <s v="."/>
    <n v="0"/>
    <s v="."/>
    <n v="2.4385644336111159"/>
    <n v="0"/>
    <n v="0"/>
    <n v="0"/>
    <n v="2.4385644336111159"/>
    <s v="."/>
    <n v="0"/>
    <s v="."/>
    <n v="0"/>
    <n v="0"/>
    <n v="0"/>
    <n v="0"/>
    <s v="."/>
    <e v="#N/A"/>
    <s v="."/>
    <x v="2"/>
  </r>
  <r>
    <x v="24"/>
    <s v="Industry"/>
    <x v="3"/>
    <m/>
    <x v="3"/>
    <n v="0.67453999999999992"/>
    <n v="2.707152777777333E-3"/>
    <n v="0.67724715277777725"/>
    <s v="."/>
    <n v="0"/>
    <n v="0.67724715277777725"/>
    <n v="0.67724715277777725"/>
    <n v="0"/>
    <n v="4.5937770833333301E-2"/>
    <s v="."/>
    <n v="0"/>
    <s v="."/>
    <n v="0.63130938194444397"/>
    <n v="0"/>
    <n v="0"/>
    <n v="0"/>
    <n v="0.63130938194444397"/>
    <s v="."/>
    <n v="0"/>
    <s v="."/>
    <n v="0"/>
    <n v="0"/>
    <n v="0"/>
    <n v="0"/>
    <s v="."/>
    <e v="#N/A"/>
    <s v="."/>
    <x v="2"/>
  </r>
  <r>
    <x v="24"/>
    <s v="Industry"/>
    <x v="3"/>
    <m/>
    <x v="4"/>
    <n v="0.99320200000000003"/>
    <n v="3.986049166666894E-3"/>
    <n v="0.99718804916666692"/>
    <s v="."/>
    <n v="0"/>
    <n v="0.99718804916666692"/>
    <n v="0.99718804916666692"/>
    <n v="0"/>
    <n v="7.9400492777777804E-2"/>
    <s v="."/>
    <n v="0"/>
    <s v="."/>
    <n v="0.91778755638888909"/>
    <n v="0"/>
    <n v="0"/>
    <n v="0"/>
    <n v="0.91778755638888909"/>
    <s v="."/>
    <n v="0"/>
    <s v="."/>
    <n v="0"/>
    <n v="0"/>
    <n v="0"/>
    <n v="0"/>
    <s v="."/>
    <e v="#N/A"/>
    <s v="."/>
    <x v="2"/>
  </r>
  <r>
    <x v="24"/>
    <s v="Industry"/>
    <x v="3"/>
    <m/>
    <x v="5"/>
    <n v="3.6890359999999998"/>
    <n v="1.4805326388890094E-2"/>
    <n v="3.7038413263888899"/>
    <s v="."/>
    <n v="0"/>
    <n v="3.7038413263888899"/>
    <n v="3.7038413263888899"/>
    <n v="0"/>
    <n v="0"/>
    <s v="."/>
    <n v="0"/>
    <s v="."/>
    <n v="3.7038413263888899"/>
    <n v="0"/>
    <n v="0"/>
    <n v="0"/>
    <n v="3.7038413263888899"/>
    <s v="."/>
    <n v="0"/>
    <s v="."/>
    <n v="0"/>
    <n v="0"/>
    <n v="0"/>
    <n v="0"/>
    <s v="."/>
    <e v="#N/A"/>
    <s v="."/>
    <x v="2"/>
  </r>
  <r>
    <x v="24"/>
    <s v="Industry"/>
    <x v="3"/>
    <m/>
    <x v="6"/>
    <n v="0.37448600000000004"/>
    <n v="1.5029366666659549E-3"/>
    <n v="0.375988936666666"/>
    <s v="."/>
    <n v="0"/>
    <n v="0.375988936666666"/>
    <n v="0.375988936666666"/>
    <n v="0"/>
    <n v="0"/>
    <s v="."/>
    <n v="0"/>
    <s v="."/>
    <n v="0.375988936666666"/>
    <n v="0"/>
    <n v="0"/>
    <n v="0"/>
    <n v="0.375988936666666"/>
    <s v="."/>
    <n v="0"/>
    <s v="."/>
    <n v="0"/>
    <n v="0"/>
    <n v="0"/>
    <n v="0"/>
    <s v="."/>
    <e v="#N/A"/>
    <s v="."/>
    <x v="2"/>
  </r>
  <r>
    <x v="24"/>
    <s v="Industry"/>
    <x v="3"/>
    <m/>
    <x v="7"/>
    <n v="0"/>
    <n v="0"/>
    <n v="0"/>
    <s v="."/>
    <n v="0"/>
    <n v="0"/>
    <n v="0"/>
    <n v="0"/>
    <n v="0"/>
    <s v="."/>
    <n v="0"/>
    <s v="."/>
    <n v="0"/>
    <n v="0"/>
    <n v="0"/>
    <n v="0"/>
    <n v="0"/>
    <s v="."/>
    <n v="0"/>
    <s v="."/>
    <n v="0"/>
    <n v="0"/>
    <n v="0"/>
    <n v="0"/>
    <s v="."/>
    <e v="#N/A"/>
    <s v="."/>
    <x v="2"/>
  </r>
  <r>
    <x v="24"/>
    <s v="Industry"/>
    <x v="3"/>
    <m/>
    <x v="8"/>
    <n v="0"/>
    <n v="0"/>
    <n v="0"/>
    <s v="."/>
    <n v="0"/>
    <n v="0"/>
    <n v="0"/>
    <n v="0"/>
    <n v="0"/>
    <s v="."/>
    <n v="0"/>
    <s v="."/>
    <n v="0"/>
    <n v="0"/>
    <n v="0"/>
    <n v="0"/>
    <n v="0"/>
    <s v="."/>
    <n v="0"/>
    <s v="."/>
    <n v="0"/>
    <n v="0"/>
    <n v="0"/>
    <n v="0"/>
    <s v="."/>
    <e v="#N/A"/>
    <s v="."/>
    <x v="2"/>
  </r>
  <r>
    <x v="24"/>
    <s v="Industry"/>
    <x v="3"/>
    <m/>
    <x v="9"/>
    <s v="-"/>
    <n v="0"/>
    <n v="0"/>
    <s v="."/>
    <n v="0"/>
    <n v="0"/>
    <n v="0"/>
    <n v="0"/>
    <n v="0"/>
    <s v="."/>
    <n v="0"/>
    <s v="."/>
    <n v="0"/>
    <n v="0"/>
    <n v="0"/>
    <n v="0"/>
    <n v="0"/>
    <s v="."/>
    <n v="0"/>
    <s v="."/>
    <n v="0"/>
    <n v="0"/>
    <n v="0"/>
    <n v="0"/>
    <s v="."/>
    <e v="#N/A"/>
    <s v="."/>
    <x v="2"/>
  </r>
  <r>
    <x v="24"/>
    <s v="Industry"/>
    <x v="3"/>
    <m/>
    <x v="10"/>
    <s v="-"/>
    <n v="0"/>
    <n v="0"/>
    <s v="."/>
    <n v="0"/>
    <n v="0"/>
    <n v="0"/>
    <n v="0"/>
    <n v="0"/>
    <s v="."/>
    <n v="0"/>
    <s v="."/>
    <n v="0"/>
    <n v="0"/>
    <n v="0"/>
    <n v="0"/>
    <n v="0"/>
    <s v="."/>
    <n v="0"/>
    <s v="."/>
    <n v="0"/>
    <n v="0"/>
    <n v="0"/>
    <n v="0"/>
    <s v="."/>
    <e v="#N/A"/>
    <s v="."/>
    <x v="2"/>
  </r>
  <r>
    <x v="24"/>
    <s v="Industry"/>
    <x v="3"/>
    <m/>
    <x v="11"/>
    <n v="7.2524680000000004"/>
    <n v="-6.7325793030555561"/>
    <n v="0.51988869694444462"/>
    <s v="."/>
    <n v="0"/>
    <n v="0.51988869694444462"/>
    <n v="1.2596071388888901E-2"/>
    <n v="0.50729262555555577"/>
    <n v="1.2596071388888901E-2"/>
    <s v="."/>
    <n v="0"/>
    <s v="."/>
    <n v="0"/>
    <n v="0"/>
    <n v="0"/>
    <n v="0"/>
    <n v="0"/>
    <s v="."/>
    <n v="9.6587277777777805E-4"/>
    <s v="."/>
    <n v="0.50632675277777794"/>
    <n v="0.16319143222222199"/>
    <n v="0.19195894999999999"/>
    <n v="0.15117637055555599"/>
    <s v="."/>
    <e v="#N/A"/>
    <s v="."/>
    <x v="2"/>
  </r>
  <r>
    <x v="24"/>
    <s v="Industry"/>
    <x v="3"/>
    <m/>
    <x v="12"/>
    <n v="0.117463"/>
    <n v="4.7141777777771898E-4"/>
    <n v="0.11793441777777772"/>
    <s v="."/>
    <n v="0"/>
    <n v="0.11793441777777772"/>
    <n v="0.11793441777777772"/>
    <n v="0"/>
    <n v="9.3826461111111096E-3"/>
    <s v="."/>
    <n v="0"/>
    <s v="."/>
    <n v="0.1085517716666666"/>
    <n v="0.1085517716666666"/>
    <n v="0"/>
    <n v="0"/>
    <n v="0"/>
    <s v="."/>
    <n v="0"/>
    <s v="."/>
    <n v="0"/>
    <n v="0"/>
    <n v="0"/>
    <n v="0"/>
    <s v="."/>
    <e v="#N/A"/>
    <s v="."/>
    <x v="2"/>
  </r>
  <r>
    <x v="24"/>
    <s v="Industry"/>
    <x v="3"/>
    <m/>
    <x v="13"/>
    <n v="3.3727E-2"/>
    <n v="1.3535749999998153E-4"/>
    <n v="3.3862357499999982E-2"/>
    <s v="."/>
    <n v="0"/>
    <n v="3.3862357499999982E-2"/>
    <n v="3.3862357499999982E-2"/>
    <n v="0"/>
    <n v="0"/>
    <s v="."/>
    <n v="0"/>
    <s v="."/>
    <n v="3.3862357499999982E-2"/>
    <n v="0"/>
    <n v="0"/>
    <n v="0"/>
    <n v="3.3862357499999982E-2"/>
    <s v="."/>
    <n v="0"/>
    <s v="."/>
    <n v="0"/>
    <n v="0"/>
    <n v="0"/>
    <n v="0"/>
    <s v="."/>
    <e v="#N/A"/>
    <s v="."/>
    <x v="2"/>
  </r>
  <r>
    <x v="24"/>
    <s v="Industry"/>
    <x v="3"/>
    <m/>
    <x v="14"/>
    <n v="3.3727E-2"/>
    <n v="1.3535749999998153E-4"/>
    <n v="3.3862357499999982E-2"/>
    <s v="."/>
    <n v="0"/>
    <n v="3.3862357499999982E-2"/>
    <n v="3.3862357499999982E-2"/>
    <n v="0"/>
    <n v="0"/>
    <s v="."/>
    <n v="0"/>
    <s v="."/>
    <n v="3.3862357499999982E-2"/>
    <n v="0"/>
    <n v="0"/>
    <n v="0"/>
    <n v="3.3862357499999982E-2"/>
    <s v="."/>
    <n v="0"/>
    <s v="."/>
    <n v="0"/>
    <n v="0"/>
    <n v="0"/>
    <n v="0"/>
    <s v="."/>
    <e v="#N/A"/>
    <s v="."/>
    <x v="2"/>
  </r>
  <r>
    <x v="24"/>
    <s v="Industry"/>
    <x v="4"/>
    <m/>
    <x v="1"/>
    <n v="19.72448"/>
    <n v="-18.127818577222218"/>
    <n v="1.5966614227777824"/>
    <s v="."/>
    <n v="0"/>
    <n v="1.5966614227777824"/>
    <n v="1.596232575833338"/>
    <n v="4.2884694444444402E-4"/>
    <n v="0.1283015480555556"/>
    <s v="."/>
    <n v="0"/>
    <s v="."/>
    <n v="1.4679310277777824"/>
    <n v="1.5154348888888881E-2"/>
    <n v="0"/>
    <n v="3.5220407222222201E-2"/>
    <n v="1.4175562716666712"/>
    <s v="."/>
    <n v="4.2884694444444402E-4"/>
    <s v="."/>
    <n v="0"/>
    <n v="0"/>
    <n v="0"/>
    <n v="0"/>
    <s v="."/>
    <e v="#N/A"/>
    <s v="."/>
    <x v="2"/>
  </r>
  <r>
    <x v="24"/>
    <s v="Industry"/>
    <x v="4"/>
    <m/>
    <x v="2"/>
    <n v="0"/>
    <n v="0"/>
    <n v="0"/>
    <s v="."/>
    <n v="0"/>
    <n v="0"/>
    <n v="0"/>
    <n v="0"/>
    <n v="0"/>
    <s v="."/>
    <n v="0"/>
    <s v="."/>
    <n v="0"/>
    <n v="0"/>
    <n v="0"/>
    <n v="0"/>
    <n v="0"/>
    <s v="."/>
    <n v="0"/>
    <s v="."/>
    <n v="0"/>
    <n v="0"/>
    <n v="0"/>
    <n v="0"/>
    <s v="."/>
    <e v="#N/A"/>
    <s v="."/>
    <x v="2"/>
  </r>
  <r>
    <x v="24"/>
    <s v="Industry"/>
    <x v="4"/>
    <m/>
    <x v="3"/>
    <n v="7.2106000000000003E-2"/>
    <n v="1.3877787807814457E-17"/>
    <n v="7.2106000000000017E-2"/>
    <s v="."/>
    <n v="0"/>
    <n v="7.2106000000000017E-2"/>
    <n v="7.2106000000000017E-2"/>
    <n v="0"/>
    <n v="1.3376348611111101E-2"/>
    <s v="."/>
    <n v="0"/>
    <s v="."/>
    <n v="5.8729651388888922E-2"/>
    <n v="0"/>
    <n v="0"/>
    <n v="2.5021555555555602E-3"/>
    <n v="5.6227495833333363E-2"/>
    <s v="."/>
    <n v="0"/>
    <s v="."/>
    <n v="0"/>
    <n v="0"/>
    <n v="0"/>
    <n v="0"/>
    <s v="."/>
    <e v="#N/A"/>
    <s v="."/>
    <x v="2"/>
  </r>
  <r>
    <x v="24"/>
    <s v="Industry"/>
    <x v="4"/>
    <m/>
    <x v="4"/>
    <n v="0.403561"/>
    <n v="-2.7777730116085309E-10"/>
    <n v="0.4035609997222227"/>
    <s v="."/>
    <n v="0"/>
    <n v="0.4035609997222227"/>
    <n v="0.4035609997222227"/>
    <n v="0"/>
    <n v="7.4871784166666705E-2"/>
    <s v="."/>
    <n v="0"/>
    <s v="."/>
    <n v="0.32868921555555597"/>
    <n v="0"/>
    <n v="0"/>
    <n v="1.4003685E-2"/>
    <n v="0.31468553055555598"/>
    <s v="."/>
    <n v="0"/>
    <s v="."/>
    <n v="0"/>
    <n v="0"/>
    <n v="0"/>
    <n v="0"/>
    <s v="."/>
    <e v="#N/A"/>
    <s v="."/>
    <x v="2"/>
  </r>
  <r>
    <x v="24"/>
    <s v="Industry"/>
    <x v="4"/>
    <m/>
    <x v="5"/>
    <n v="0.20119899999999999"/>
    <n v="-2.7777755096103363E-10"/>
    <n v="0.20119899972222244"/>
    <s v="."/>
    <n v="0"/>
    <n v="0.20119899972222244"/>
    <n v="0.20119899972222244"/>
    <n v="0"/>
    <n v="0"/>
    <s v="."/>
    <n v="0"/>
    <s v="."/>
    <n v="0.20119899972222244"/>
    <n v="0"/>
    <n v="0"/>
    <n v="8.5720105555555596E-3"/>
    <n v="0.19262698916666687"/>
    <s v="."/>
    <n v="0"/>
    <s v="."/>
    <n v="0"/>
    <n v="0"/>
    <n v="0"/>
    <n v="0"/>
    <s v="."/>
    <e v="#N/A"/>
    <s v="."/>
    <x v="2"/>
  </r>
  <r>
    <x v="24"/>
    <s v="Industry"/>
    <x v="4"/>
    <m/>
    <x v="6"/>
    <n v="0"/>
    <n v="0"/>
    <n v="0"/>
    <s v="."/>
    <n v="0"/>
    <n v="0"/>
    <n v="0"/>
    <n v="0"/>
    <n v="0"/>
    <s v="."/>
    <n v="0"/>
    <s v="."/>
    <n v="0"/>
    <n v="0"/>
    <n v="0"/>
    <n v="0"/>
    <n v="0"/>
    <s v="."/>
    <n v="0"/>
    <s v="."/>
    <n v="0"/>
    <n v="0"/>
    <n v="0"/>
    <n v="0"/>
    <s v="."/>
    <e v="#N/A"/>
    <s v="."/>
    <x v="2"/>
  </r>
  <r>
    <x v="24"/>
    <s v="Industry"/>
    <x v="4"/>
    <m/>
    <x v="7"/>
    <n v="0"/>
    <n v="0"/>
    <n v="0"/>
    <s v="."/>
    <n v="0"/>
    <n v="0"/>
    <n v="0"/>
    <n v="0"/>
    <n v="0"/>
    <s v="."/>
    <n v="0"/>
    <s v="."/>
    <n v="0"/>
    <n v="0"/>
    <n v="0"/>
    <n v="0"/>
    <n v="0"/>
    <s v="."/>
    <n v="0"/>
    <s v="."/>
    <n v="0"/>
    <n v="0"/>
    <n v="0"/>
    <n v="0"/>
    <s v="."/>
    <e v="#N/A"/>
    <s v="."/>
    <x v="2"/>
  </r>
  <r>
    <x v="24"/>
    <s v="Industry"/>
    <x v="4"/>
    <m/>
    <x v="8"/>
    <n v="0"/>
    <n v="0"/>
    <n v="0"/>
    <s v="."/>
    <n v="0"/>
    <n v="0"/>
    <n v="0"/>
    <n v="0"/>
    <n v="0"/>
    <s v="."/>
    <n v="0"/>
    <s v="."/>
    <n v="0"/>
    <n v="0"/>
    <n v="0"/>
    <n v="0"/>
    <n v="0"/>
    <s v="."/>
    <n v="0"/>
    <s v="."/>
    <n v="0"/>
    <n v="0"/>
    <n v="0"/>
    <n v="0"/>
    <s v="."/>
    <e v="#N/A"/>
    <s v="."/>
    <x v="2"/>
  </r>
  <r>
    <x v="24"/>
    <s v="Industry"/>
    <x v="4"/>
    <m/>
    <x v="9"/>
    <s v="-"/>
    <n v="0"/>
    <n v="0"/>
    <s v="."/>
    <n v="0"/>
    <n v="0"/>
    <n v="0"/>
    <n v="0"/>
    <n v="0"/>
    <s v="."/>
    <n v="0"/>
    <s v="."/>
    <n v="0"/>
    <n v="0"/>
    <n v="0"/>
    <n v="0"/>
    <n v="0"/>
    <s v="."/>
    <n v="0"/>
    <s v="."/>
    <n v="0"/>
    <n v="0"/>
    <n v="0"/>
    <n v="0"/>
    <s v="."/>
    <e v="#N/A"/>
    <s v="."/>
    <x v="2"/>
  </r>
  <r>
    <x v="24"/>
    <s v="Industry"/>
    <x v="4"/>
    <m/>
    <x v="10"/>
    <s v="-"/>
    <n v="0"/>
    <n v="0"/>
    <s v="."/>
    <n v="0"/>
    <n v="0"/>
    <n v="0"/>
    <n v="0"/>
    <n v="0"/>
    <s v="."/>
    <n v="0"/>
    <s v="."/>
    <n v="0"/>
    <n v="0"/>
    <n v="0"/>
    <n v="0"/>
    <n v="0"/>
    <s v="."/>
    <n v="0"/>
    <s v="."/>
    <n v="0"/>
    <n v="0"/>
    <n v="0"/>
    <n v="0"/>
    <s v="."/>
    <e v="#N/A"/>
    <s v="."/>
    <x v="2"/>
  </r>
  <r>
    <x v="24"/>
    <s v="Industry"/>
    <x v="4"/>
    <m/>
    <x v="11"/>
    <n v="19.029005999999999"/>
    <n v="-18.127818576944446"/>
    <n v="0.90118742305555499"/>
    <s v="."/>
    <n v="0"/>
    <n v="0.90118742305555499"/>
    <n v="0.90075857611111054"/>
    <n v="4.2884694444444402E-4"/>
    <n v="3.6599764166666701E-2"/>
    <s v="."/>
    <n v="0"/>
    <s v="."/>
    <n v="0.86415881194444388"/>
    <n v="0"/>
    <n v="0"/>
    <n v="1.0142555833333299E-2"/>
    <n v="0.85401625611111054"/>
    <s v="."/>
    <n v="4.2884694444444402E-4"/>
    <s v="."/>
    <n v="0"/>
    <n v="0"/>
    <n v="0"/>
    <n v="0"/>
    <s v="."/>
    <e v="#N/A"/>
    <s v="."/>
    <x v="2"/>
  </r>
  <r>
    <x v="24"/>
    <s v="Industry"/>
    <x v="4"/>
    <m/>
    <x v="12"/>
    <n v="1.8608E-2"/>
    <n v="-6.9388939039072284E-18"/>
    <n v="1.8607999999999993E-2"/>
    <s v="."/>
    <n v="0"/>
    <n v="1.8607999999999993E-2"/>
    <n v="1.8607999999999993E-2"/>
    <n v="0"/>
    <n v="3.4536511111111102E-3"/>
    <s v="."/>
    <n v="0"/>
    <s v="."/>
    <n v="1.5154348888888881E-2"/>
    <n v="1.5154348888888881E-2"/>
    <n v="0"/>
    <n v="0"/>
    <n v="0"/>
    <s v="."/>
    <n v="0"/>
    <s v="."/>
    <n v="0"/>
    <n v="0"/>
    <n v="0"/>
    <n v="0"/>
    <s v="."/>
    <e v="#N/A"/>
    <s v="."/>
    <x v="2"/>
  </r>
  <r>
    <x v="24"/>
    <s v="Industry"/>
    <x v="4"/>
    <m/>
    <x v="13"/>
    <n v="0"/>
    <n v="0"/>
    <n v="0"/>
    <s v="."/>
    <n v="0"/>
    <n v="0"/>
    <n v="0"/>
    <n v="0"/>
    <n v="0"/>
    <s v="."/>
    <n v="0"/>
    <s v="."/>
    <n v="0"/>
    <n v="0"/>
    <n v="0"/>
    <n v="0"/>
    <n v="0"/>
    <s v="."/>
    <n v="0"/>
    <s v="."/>
    <n v="0"/>
    <n v="0"/>
    <n v="0"/>
    <n v="0"/>
    <s v="."/>
    <e v="#N/A"/>
    <s v="."/>
    <x v="2"/>
  </r>
  <r>
    <x v="24"/>
    <s v="Industry"/>
    <x v="4"/>
    <m/>
    <x v="14"/>
    <n v="0"/>
    <n v="0"/>
    <n v="0"/>
    <s v="."/>
    <n v="0"/>
    <n v="0"/>
    <n v="0"/>
    <n v="0"/>
    <n v="0"/>
    <s v="."/>
    <n v="0"/>
    <s v="."/>
    <n v="0"/>
    <n v="0"/>
    <n v="0"/>
    <n v="0"/>
    <n v="0"/>
    <s v="."/>
    <n v="0"/>
    <s v="."/>
    <n v="0"/>
    <n v="0"/>
    <n v="0"/>
    <n v="0"/>
    <s v="."/>
    <e v="#N/A"/>
    <s v="."/>
    <x v="2"/>
  </r>
  <r>
    <x v="24"/>
    <s v="Industry"/>
    <x v="5"/>
    <m/>
    <x v="1"/>
    <n v="3.5936699999999999"/>
    <n v="-0.81764391749999898"/>
    <n v="2.7760260825000009"/>
    <s v="."/>
    <n v="0"/>
    <n v="2.7760260825000009"/>
    <n v="2.7692423891666675"/>
    <n v="6.7836933333333292E-3"/>
    <n v="0.25049298027777761"/>
    <s v="."/>
    <n v="0"/>
    <s v="."/>
    <n v="2.51874940888889"/>
    <n v="3.9434616666666599E-3"/>
    <n v="0.57622701083333405"/>
    <n v="0.50233081416666703"/>
    <n v="1.4362481222222221"/>
    <s v="."/>
    <n v="7.6622638888888903E-4"/>
    <s v="."/>
    <n v="6.0174669444444401E-3"/>
    <n v="0"/>
    <n v="0"/>
    <n v="6.0174669444444401E-3"/>
    <s v="."/>
    <e v="#N/A"/>
    <s v="."/>
    <x v="2"/>
  </r>
  <r>
    <x v="24"/>
    <s v="Industry"/>
    <x v="5"/>
    <m/>
    <x v="2"/>
    <n v="1.0001800000000001"/>
    <n v="2.7777691258279447E-10"/>
    <n v="1.000180000277777"/>
    <s v="."/>
    <n v="0"/>
    <n v="1.000180000277777"/>
    <n v="1.000180000277777"/>
    <n v="0"/>
    <n v="0.135537817222222"/>
    <s v="."/>
    <n v="0"/>
    <s v="."/>
    <n v="0.86464218305555496"/>
    <n v="0"/>
    <n v="0.19820943750000003"/>
    <n v="0.17272680611111099"/>
    <n v="0.49370593944444396"/>
    <s v="."/>
    <n v="0"/>
    <s v="."/>
    <n v="0"/>
    <n v="0"/>
    <n v="0"/>
    <n v="0"/>
    <s v="."/>
    <e v="#N/A"/>
    <s v="."/>
    <x v="2"/>
  </r>
  <r>
    <x v="24"/>
    <s v="Industry"/>
    <x v="5"/>
    <m/>
    <x v="3"/>
    <n v="0.20352499999999998"/>
    <n v="-8.3266726846886741E-17"/>
    <n v="0.2035249999999999"/>
    <s v="."/>
    <n v="0"/>
    <n v="0.2035249999999999"/>
    <n v="0.2035249999999999"/>
    <n v="0"/>
    <n v="3.1002850277777799E-2"/>
    <s v="."/>
    <n v="0"/>
    <s v="."/>
    <n v="0.1725221497222221"/>
    <n v="0"/>
    <n v="3.9548750833333202E-2"/>
    <n v="3.4464198611111101E-2"/>
    <n v="9.8509200277777792E-2"/>
    <s v="."/>
    <n v="0"/>
    <s v="."/>
    <n v="0"/>
    <n v="0"/>
    <n v="0"/>
    <n v="0"/>
    <s v="."/>
    <e v="#N/A"/>
    <s v="."/>
    <x v="2"/>
  </r>
  <r>
    <x v="24"/>
    <s v="Industry"/>
    <x v="5"/>
    <m/>
    <x v="4"/>
    <n v="0.51055699999999993"/>
    <n v="-5.5555604561163818E-10"/>
    <n v="0.51055699944444388"/>
    <s v="."/>
    <n v="0"/>
    <n v="0.51055699944444388"/>
    <n v="0.51055699944444388"/>
    <n v="0"/>
    <n v="7.7771494166666705E-2"/>
    <s v="."/>
    <n v="0"/>
    <s v="."/>
    <n v="0.4327855052777772"/>
    <n v="0"/>
    <n v="9.9211179999999899E-2"/>
    <n v="8.6456177499999995E-2"/>
    <n v="0.2471181477777773"/>
    <s v="."/>
    <n v="0"/>
    <s v="."/>
    <n v="0"/>
    <n v="0"/>
    <n v="0"/>
    <n v="0"/>
    <s v="."/>
    <e v="#N/A"/>
    <s v="."/>
    <x v="2"/>
  </r>
  <r>
    <x v="24"/>
    <s v="Industry"/>
    <x v="5"/>
    <m/>
    <x v="5"/>
    <n v="0.5349799999999999"/>
    <n v="7.7715611723760958E-16"/>
    <n v="0.53498000000000068"/>
    <s v="."/>
    <n v="0"/>
    <n v="0.53498000000000068"/>
    <n v="0.53498000000000068"/>
    <n v="0"/>
    <n v="0"/>
    <s v="."/>
    <n v="0"/>
    <s v="."/>
    <n v="0.53498000000000068"/>
    <n v="0"/>
    <n v="0.1226381116666668"/>
    <n v="0.106871245277778"/>
    <n v="0.30547064305555582"/>
    <s v="."/>
    <n v="0"/>
    <s v="."/>
    <n v="0"/>
    <n v="0"/>
    <n v="0"/>
    <n v="0"/>
    <s v="."/>
    <e v="#N/A"/>
    <s v="."/>
    <x v="2"/>
  </r>
  <r>
    <x v="24"/>
    <s v="Industry"/>
    <x v="5"/>
    <m/>
    <x v="6"/>
    <n v="0.13025599999999998"/>
    <n v="-5.5511151231257827E-17"/>
    <n v="0.13025599999999993"/>
    <s v="."/>
    <n v="0"/>
    <n v="0.13025599999999993"/>
    <n v="0.13025599999999993"/>
    <n v="0"/>
    <n v="0"/>
    <s v="."/>
    <n v="0"/>
    <s v="."/>
    <n v="0.13025599999999993"/>
    <n v="0"/>
    <n v="2.9859714166666648E-2"/>
    <n v="2.6020825000000001E-2"/>
    <n v="7.4375460833333296E-2"/>
    <s v="."/>
    <n v="0"/>
    <s v="."/>
    <n v="0"/>
    <n v="0"/>
    <n v="0"/>
    <n v="0"/>
    <s v="."/>
    <e v="#N/A"/>
    <s v="."/>
    <x v="2"/>
  </r>
  <r>
    <x v="24"/>
    <s v="Industry"/>
    <x v="5"/>
    <m/>
    <x v="7"/>
    <n v="0"/>
    <n v="0"/>
    <n v="0"/>
    <s v="."/>
    <n v="0"/>
    <n v="0"/>
    <n v="0"/>
    <n v="0"/>
    <n v="0"/>
    <s v="."/>
    <n v="0"/>
    <s v="."/>
    <n v="0"/>
    <n v="0"/>
    <n v="0"/>
    <n v="0"/>
    <n v="0"/>
    <s v="."/>
    <n v="0"/>
    <s v="."/>
    <n v="0"/>
    <n v="0"/>
    <n v="0"/>
    <n v="0"/>
    <s v="."/>
    <e v="#N/A"/>
    <s v="."/>
    <x v="2"/>
  </r>
  <r>
    <x v="24"/>
    <s v="Industry"/>
    <x v="5"/>
    <m/>
    <x v="8"/>
    <n v="0"/>
    <n v="0"/>
    <n v="0"/>
    <s v="."/>
    <n v="0"/>
    <n v="0"/>
    <n v="0"/>
    <n v="0"/>
    <n v="0"/>
    <s v="."/>
    <n v="0"/>
    <s v="."/>
    <n v="0"/>
    <n v="0"/>
    <n v="0"/>
    <n v="0"/>
    <n v="0"/>
    <s v="."/>
    <n v="0"/>
    <s v="."/>
    <n v="0"/>
    <n v="0"/>
    <n v="0"/>
    <n v="0"/>
    <s v="."/>
    <e v="#N/A"/>
    <s v="."/>
    <x v="2"/>
  </r>
  <r>
    <x v="24"/>
    <s v="Industry"/>
    <x v="5"/>
    <m/>
    <x v="9"/>
    <s v="-"/>
    <n v="0"/>
    <n v="0"/>
    <s v="."/>
    <n v="0"/>
    <n v="0"/>
    <n v="0"/>
    <n v="0"/>
    <n v="0"/>
    <s v="."/>
    <n v="0"/>
    <s v="."/>
    <n v="0"/>
    <n v="0"/>
    <n v="0"/>
    <n v="0"/>
    <n v="0"/>
    <s v="."/>
    <n v="0"/>
    <s v="."/>
    <n v="0"/>
    <n v="0"/>
    <n v="0"/>
    <n v="0"/>
    <s v="."/>
    <e v="#N/A"/>
    <s v="."/>
    <x v="2"/>
  </r>
  <r>
    <x v="24"/>
    <s v="Industry"/>
    <x v="5"/>
    <m/>
    <x v="10"/>
    <s v="-"/>
    <n v="0"/>
    <n v="0"/>
    <s v="."/>
    <n v="0"/>
    <n v="0"/>
    <n v="0"/>
    <n v="0"/>
    <n v="0"/>
    <s v="."/>
    <n v="0"/>
    <s v="."/>
    <n v="0"/>
    <n v="0"/>
    <n v="0"/>
    <n v="0"/>
    <n v="0"/>
    <s v="."/>
    <n v="0"/>
    <s v="."/>
    <n v="0"/>
    <n v="0"/>
    <n v="0"/>
    <n v="0"/>
    <s v="."/>
    <e v="#N/A"/>
    <s v="."/>
    <x v="2"/>
  </r>
  <r>
    <x v="24"/>
    <s v="Industry"/>
    <x v="5"/>
    <m/>
    <x v="11"/>
    <n v="0.83619700000000008"/>
    <n v="-0.81648091722222227"/>
    <n v="1.9716082777777769E-2"/>
    <s v="."/>
    <n v="0"/>
    <n v="1.9716082777777769E-2"/>
    <n v="1.2932389444444439E-2"/>
    <n v="6.7836933333333292E-3"/>
    <n v="5.4722802777777803E-3"/>
    <s v="."/>
    <n v="0"/>
    <s v="."/>
    <n v="7.4601091666666591E-3"/>
    <n v="0"/>
    <n v="1.446347499999999E-3"/>
    <n v="1.4463477777777801E-3"/>
    <n v="4.5674138888888802E-3"/>
    <s v="."/>
    <n v="7.6622638888888903E-4"/>
    <s v="."/>
    <n v="6.0174669444444401E-3"/>
    <n v="0"/>
    <n v="0"/>
    <n v="6.0174669444444401E-3"/>
    <s v="."/>
    <e v="#N/A"/>
    <s v="."/>
    <x v="2"/>
  </r>
  <r>
    <x v="24"/>
    <s v="Industry"/>
    <x v="5"/>
    <m/>
    <x v="12"/>
    <n v="4.6519999999999999E-3"/>
    <n v="-6.9388939039072284E-18"/>
    <n v="4.6519999999999929E-3"/>
    <s v="."/>
    <n v="0"/>
    <n v="4.6519999999999929E-3"/>
    <n v="4.6519999999999929E-3"/>
    <n v="0"/>
    <n v="7.0853833333333303E-4"/>
    <s v="."/>
    <n v="0"/>
    <s v="."/>
    <n v="3.9434616666666599E-3"/>
    <n v="3.9434616666666599E-3"/>
    <n v="0"/>
    <n v="0"/>
    <n v="0"/>
    <s v="."/>
    <n v="0"/>
    <s v="."/>
    <n v="0"/>
    <n v="0"/>
    <n v="0"/>
    <n v="0"/>
    <s v="."/>
    <e v="#N/A"/>
    <s v="."/>
    <x v="2"/>
  </r>
  <r>
    <x v="24"/>
    <s v="Industry"/>
    <x v="5"/>
    <m/>
    <x v="13"/>
    <n v="0.18608"/>
    <n v="-5.5555551825570149E-10"/>
    <n v="0.18607999944444448"/>
    <s v="."/>
    <n v="0"/>
    <n v="0.18607999944444448"/>
    <n v="0.18607999944444448"/>
    <n v="0"/>
    <n v="0"/>
    <s v="."/>
    <n v="0"/>
    <s v="."/>
    <n v="0.18607999944444448"/>
    <n v="0"/>
    <n v="4.2656734166666696E-2"/>
    <n v="3.7172606944444402E-2"/>
    <n v="0.1062506583333334"/>
    <s v="."/>
    <n v="0"/>
    <s v="."/>
    <n v="0"/>
    <n v="0"/>
    <n v="0"/>
    <n v="0"/>
    <s v="."/>
    <e v="#N/A"/>
    <s v="."/>
    <x v="2"/>
  </r>
  <r>
    <x v="24"/>
    <s v="Industry"/>
    <x v="5"/>
    <m/>
    <x v="14"/>
    <n v="0.18608"/>
    <n v="-5.5555551825570149E-10"/>
    <n v="0.18607999944444448"/>
    <s v="."/>
    <n v="0"/>
    <n v="0.18607999944444448"/>
    <n v="0.18607999944444448"/>
    <n v="0"/>
    <n v="0"/>
    <s v="."/>
    <n v="0"/>
    <s v="."/>
    <n v="0.18607999944444448"/>
    <n v="0"/>
    <n v="4.2656734166666696E-2"/>
    <n v="3.7172606944444402E-2"/>
    <n v="0.1062506583333334"/>
    <s v="."/>
    <n v="0"/>
    <s v="."/>
    <n v="0"/>
    <n v="0"/>
    <n v="0"/>
    <n v="0"/>
    <s v="."/>
    <e v="#N/A"/>
    <s v="."/>
    <x v="2"/>
  </r>
  <r>
    <x v="24"/>
    <s v="Industry"/>
    <x v="6"/>
    <m/>
    <x v="1"/>
    <n v="6.8535589999999997"/>
    <n v="-4.0492877922222235"/>
    <n v="2.8042712077777767"/>
    <s v="."/>
    <n v="0"/>
    <n v="2.8042712077777767"/>
    <n v="2.803472854999999"/>
    <n v="7.9835277777777795E-4"/>
    <n v="0.19021185499999999"/>
    <s v="."/>
    <n v="0"/>
    <s v="."/>
    <n v="2.6132609999999992"/>
    <n v="1.9781238611111099E-2"/>
    <n v="2.5724203438888882"/>
    <n v="0"/>
    <n v="2.10594175E-2"/>
    <s v="."/>
    <n v="7.9835277777777795E-4"/>
    <s v="."/>
    <n v="0"/>
    <n v="0"/>
    <n v="0"/>
    <n v="0"/>
    <s v="."/>
    <e v="#N/A"/>
    <s v="."/>
    <x v="2"/>
  </r>
  <r>
    <x v="24"/>
    <s v="Industry"/>
    <x v="6"/>
    <m/>
    <x v="2"/>
    <n v="0"/>
    <n v="0"/>
    <n v="0"/>
    <s v="."/>
    <n v="0"/>
    <n v="0"/>
    <n v="0"/>
    <n v="0"/>
    <n v="0"/>
    <s v="."/>
    <n v="0"/>
    <s v="."/>
    <n v="0"/>
    <n v="0"/>
    <n v="0"/>
    <n v="0"/>
    <n v="0"/>
    <s v="."/>
    <n v="0"/>
    <s v="."/>
    <n v="0"/>
    <n v="0"/>
    <n v="0"/>
    <n v="0"/>
    <s v="."/>
    <e v="#N/A"/>
    <s v="."/>
    <x v="2"/>
  </r>
  <r>
    <x v="24"/>
    <s v="Industry"/>
    <x v="6"/>
    <m/>
    <x v="3"/>
    <n v="0.43496199999999996"/>
    <n v="-2.2204460492503131E-16"/>
    <n v="0.43496199999999974"/>
    <s v="."/>
    <n v="0"/>
    <n v="0.43496199999999974"/>
    <n v="0.43496199999999974"/>
    <n v="0"/>
    <n v="2.4423E-2"/>
    <s v="."/>
    <n v="0"/>
    <s v="."/>
    <n v="0.41053899999999971"/>
    <n v="3.1075999999999999E-3"/>
    <n v="0.40412300027777748"/>
    <n v="0"/>
    <n v="3.30839972222222E-3"/>
    <s v="."/>
    <n v="0"/>
    <s v="."/>
    <n v="0"/>
    <n v="0"/>
    <n v="0"/>
    <n v="0"/>
    <s v="."/>
    <e v="#N/A"/>
    <s v="."/>
    <x v="2"/>
  </r>
  <r>
    <x v="24"/>
    <s v="Industry"/>
    <x v="6"/>
    <m/>
    <x v="4"/>
    <n v="5.9312999999999998E-2"/>
    <n v="0"/>
    <n v="5.9312999999999998E-2"/>
    <s v="."/>
    <n v="0"/>
    <n v="5.9312999999999998E-2"/>
    <n v="5.9312999999999998E-2"/>
    <n v="0"/>
    <n v="5.9312999999999998E-2"/>
    <s v="."/>
    <n v="0"/>
    <s v="."/>
    <n v="0"/>
    <n v="0"/>
    <n v="0"/>
    <n v="0"/>
    <n v="0"/>
    <s v="."/>
    <n v="0"/>
    <s v="."/>
    <n v="0"/>
    <n v="0"/>
    <n v="0"/>
    <n v="0"/>
    <s v="."/>
    <e v="#N/A"/>
    <s v="."/>
    <x v="2"/>
  </r>
  <r>
    <x v="24"/>
    <s v="Industry"/>
    <x v="6"/>
    <m/>
    <x v="5"/>
    <n v="1.2793000000000001E-2"/>
    <n v="2.7777778167925593E-10"/>
    <n v="1.2793000277777782E-2"/>
    <s v="."/>
    <n v="0"/>
    <n v="1.2793000277777782E-2"/>
    <n v="1.2793000277777782E-2"/>
    <n v="0"/>
    <n v="0"/>
    <s v="."/>
    <n v="0"/>
    <s v="."/>
    <n v="1.2793000277777782E-2"/>
    <n v="9.6837500000000002E-5"/>
    <n v="1.2593068055555559E-2"/>
    <n v="0"/>
    <n v="1.0309472222222199E-4"/>
    <s v="."/>
    <n v="0"/>
    <s v="."/>
    <n v="0"/>
    <n v="0"/>
    <n v="0"/>
    <n v="0"/>
    <s v="."/>
    <e v="#N/A"/>
    <s v="."/>
    <x v="2"/>
  </r>
  <r>
    <x v="24"/>
    <s v="Industry"/>
    <x v="6"/>
    <m/>
    <x v="6"/>
    <n v="2.1899290000000002"/>
    <n v="-2.7777824485042402E-10"/>
    <n v="2.189928999722222"/>
    <s v="."/>
    <n v="0"/>
    <n v="2.189928999722222"/>
    <n v="2.189928999722222"/>
    <n v="0"/>
    <n v="0"/>
    <s v="."/>
    <n v="0"/>
    <s v="."/>
    <n v="2.189928999722222"/>
    <n v="1.6576801111111102E-2"/>
    <n v="2.1557042755555553"/>
    <n v="0"/>
    <n v="1.7647923055555601E-2"/>
    <s v="."/>
    <n v="0"/>
    <s v="."/>
    <n v="0"/>
    <n v="0"/>
    <n v="0"/>
    <n v="0"/>
    <s v="."/>
    <e v="#N/A"/>
    <s v="."/>
    <x v="2"/>
  </r>
  <r>
    <x v="24"/>
    <s v="Industry"/>
    <x v="6"/>
    <m/>
    <x v="7"/>
    <n v="0"/>
    <n v="0"/>
    <n v="0"/>
    <s v="."/>
    <n v="0"/>
    <n v="0"/>
    <n v="0"/>
    <n v="0"/>
    <n v="0"/>
    <s v="."/>
    <n v="0"/>
    <s v="."/>
    <n v="0"/>
    <n v="0"/>
    <n v="0"/>
    <n v="0"/>
    <n v="0"/>
    <s v="."/>
    <n v="0"/>
    <s v="."/>
    <n v="0"/>
    <n v="0"/>
    <n v="0"/>
    <n v="0"/>
    <s v="."/>
    <e v="#N/A"/>
    <s v="."/>
    <x v="2"/>
  </r>
  <r>
    <x v="24"/>
    <s v="Industry"/>
    <x v="6"/>
    <m/>
    <x v="8"/>
    <n v="0"/>
    <n v="0"/>
    <n v="0"/>
    <s v="."/>
    <n v="0"/>
    <n v="0"/>
    <n v="0"/>
    <n v="0"/>
    <n v="0"/>
    <s v="."/>
    <n v="0"/>
    <s v="."/>
    <n v="0"/>
    <n v="0"/>
    <n v="0"/>
    <n v="0"/>
    <n v="0"/>
    <s v="."/>
    <n v="0"/>
    <s v="."/>
    <n v="0"/>
    <n v="0"/>
    <n v="0"/>
    <n v="0"/>
    <s v="."/>
    <e v="#N/A"/>
    <s v="."/>
    <x v="2"/>
  </r>
  <r>
    <x v="24"/>
    <s v="Industry"/>
    <x v="6"/>
    <m/>
    <x v="9"/>
    <s v="-"/>
    <n v="0"/>
    <n v="0"/>
    <s v="."/>
    <n v="0"/>
    <n v="0"/>
    <n v="0"/>
    <n v="0"/>
    <n v="0"/>
    <s v="."/>
    <n v="0"/>
    <s v="."/>
    <n v="0"/>
    <n v="0"/>
    <n v="0"/>
    <n v="0"/>
    <n v="0"/>
    <s v="."/>
    <n v="0"/>
    <s v="."/>
    <n v="0"/>
    <n v="0"/>
    <n v="0"/>
    <n v="0"/>
    <s v="."/>
    <e v="#N/A"/>
    <s v="."/>
    <x v="2"/>
  </r>
  <r>
    <x v="24"/>
    <s v="Industry"/>
    <x v="6"/>
    <m/>
    <x v="10"/>
    <s v="-"/>
    <n v="0"/>
    <n v="0"/>
    <s v="."/>
    <n v="0"/>
    <n v="0"/>
    <n v="0"/>
    <n v="0"/>
    <n v="0"/>
    <s v="."/>
    <n v="0"/>
    <s v="."/>
    <n v="0"/>
    <n v="0"/>
    <n v="0"/>
    <n v="0"/>
    <n v="0"/>
    <s v="."/>
    <n v="0"/>
    <s v="."/>
    <n v="0"/>
    <n v="0"/>
    <n v="0"/>
    <n v="0"/>
    <s v="."/>
    <e v="#N/A"/>
    <s v="."/>
    <x v="2"/>
  </r>
  <r>
    <x v="24"/>
    <s v="Industry"/>
    <x v="6"/>
    <m/>
    <x v="11"/>
    <n v="4.1553990000000001"/>
    <n v="-4.0492877922222226"/>
    <n v="0.10611120777777777"/>
    <s v="."/>
    <n v="0"/>
    <n v="0.10611120777777777"/>
    <n v="0.105312855"/>
    <n v="7.9835277777777795E-4"/>
    <n v="0.105312855"/>
    <s v="."/>
    <n v="0"/>
    <s v="."/>
    <n v="0"/>
    <n v="0"/>
    <n v="0"/>
    <n v="0"/>
    <n v="0"/>
    <s v="."/>
    <n v="7.9835277777777795E-4"/>
    <s v="."/>
    <n v="0"/>
    <n v="0"/>
    <n v="0"/>
    <n v="0"/>
    <s v="."/>
    <e v="#N/A"/>
    <s v="."/>
    <x v="2"/>
  </r>
  <r>
    <x v="24"/>
    <s v="Industry"/>
    <x v="6"/>
    <m/>
    <x v="12"/>
    <n v="1.163E-3"/>
    <n v="0"/>
    <n v="1.163E-3"/>
    <s v="."/>
    <n v="0"/>
    <n v="1.163E-3"/>
    <n v="1.163E-3"/>
    <n v="0"/>
    <n v="1.163E-3"/>
    <s v="."/>
    <n v="0"/>
    <s v="."/>
    <n v="0"/>
    <n v="0"/>
    <n v="0"/>
    <n v="0"/>
    <n v="0"/>
    <s v="."/>
    <n v="0"/>
    <s v="."/>
    <n v="0"/>
    <n v="0"/>
    <n v="0"/>
    <n v="0"/>
    <s v="."/>
    <e v="#N/A"/>
    <s v="."/>
    <x v="2"/>
  </r>
  <r>
    <x v="24"/>
    <s v="Industry"/>
    <x v="6"/>
    <m/>
    <x v="13"/>
    <n v="0"/>
    <n v="0"/>
    <n v="0"/>
    <s v="."/>
    <n v="0"/>
    <n v="0"/>
    <n v="0"/>
    <n v="0"/>
    <n v="0"/>
    <s v="."/>
    <n v="0"/>
    <s v="."/>
    <n v="0"/>
    <n v="0"/>
    <n v="0"/>
    <n v="0"/>
    <n v="0"/>
    <s v="."/>
    <n v="0"/>
    <s v="."/>
    <n v="0"/>
    <n v="0"/>
    <n v="0"/>
    <n v="0"/>
    <s v="."/>
    <e v="#N/A"/>
    <s v="."/>
    <x v="2"/>
  </r>
  <r>
    <x v="24"/>
    <s v="Industry"/>
    <x v="6"/>
    <m/>
    <x v="14"/>
    <n v="0"/>
    <n v="0"/>
    <n v="0"/>
    <s v="."/>
    <n v="0"/>
    <n v="0"/>
    <n v="0"/>
    <n v="0"/>
    <n v="0"/>
    <s v="."/>
    <n v="0"/>
    <s v="."/>
    <n v="0"/>
    <n v="0"/>
    <n v="0"/>
    <n v="0"/>
    <n v="0"/>
    <s v="."/>
    <n v="0"/>
    <s v="."/>
    <n v="0"/>
    <n v="0"/>
    <n v="0"/>
    <n v="0"/>
    <s v="."/>
    <e v="#N/A"/>
    <s v="."/>
    <x v="2"/>
  </r>
  <r>
    <x v="24"/>
    <s v="Industry"/>
    <x v="7"/>
    <m/>
    <x v="1"/>
    <n v="4.1774959999999997"/>
    <n v="-1.4556176824999989"/>
    <n v="2.7218783175000008"/>
    <s v="."/>
    <n v="0"/>
    <n v="2.7218783175000008"/>
    <n v="1.719896868611112"/>
    <n v="1.0019814488888887"/>
    <n v="1.2222573441666675"/>
    <s v="."/>
    <n v="0"/>
    <s v="."/>
    <n v="0.49763952444444443"/>
    <n v="0.19611583611111119"/>
    <n v="0.28594538583333329"/>
    <n v="9.5547452777777798E-3"/>
    <n v="6.0235572222222204E-3"/>
    <s v="."/>
    <n v="4.0813302777777801E-3"/>
    <s v="."/>
    <n v="0.99790011861111105"/>
    <n v="0"/>
    <n v="0.299936885833333"/>
    <n v="0.69796323277777805"/>
    <s v="."/>
    <e v="#N/A"/>
    <s v="."/>
    <x v="2"/>
  </r>
  <r>
    <x v="24"/>
    <s v="Industry"/>
    <x v="7"/>
    <m/>
    <x v="2"/>
    <n v="0"/>
    <n v="0"/>
    <n v="0"/>
    <s v="."/>
    <n v="0"/>
    <n v="0"/>
    <n v="0"/>
    <n v="0"/>
    <n v="0"/>
    <s v="."/>
    <n v="0"/>
    <s v="."/>
    <n v="0"/>
    <n v="0"/>
    <n v="0"/>
    <n v="0"/>
    <n v="0"/>
    <s v="."/>
    <n v="0"/>
    <s v="."/>
    <n v="0"/>
    <n v="0"/>
    <n v="0"/>
    <n v="0"/>
    <s v="."/>
    <e v="#N/A"/>
    <s v="."/>
    <x v="2"/>
  </r>
  <r>
    <x v="24"/>
    <s v="Industry"/>
    <x v="7"/>
    <m/>
    <x v="3"/>
    <n v="0.76641700000000001"/>
    <n v="-2.7777746769430678E-10"/>
    <n v="0.76641699972222255"/>
    <s v="."/>
    <n v="0"/>
    <n v="0.76641699972222255"/>
    <n v="0.76641699972222255"/>
    <n v="0"/>
    <n v="0.68621532055555601"/>
    <s v="."/>
    <n v="0"/>
    <s v="."/>
    <n v="8.0201679166666567E-2"/>
    <n v="0"/>
    <n v="7.5717429999999905E-2"/>
    <n v="2.75035472222222E-3"/>
    <n v="1.7338944444444399E-3"/>
    <s v="."/>
    <n v="0"/>
    <s v="."/>
    <n v="0"/>
    <n v="0"/>
    <n v="0"/>
    <n v="0"/>
    <s v="."/>
    <e v="#N/A"/>
    <s v="."/>
    <x v="2"/>
  </r>
  <r>
    <x v="24"/>
    <s v="Industry"/>
    <x v="7"/>
    <m/>
    <x v="4"/>
    <n v="0.41519100000000003"/>
    <n v="-2.7777741218315555E-10"/>
    <n v="0.41519099972222262"/>
    <s v="."/>
    <n v="0"/>
    <n v="0.41519099972222262"/>
    <n v="0.41519099972222262"/>
    <n v="0"/>
    <n v="0.37169864916666701"/>
    <s v="."/>
    <n v="0"/>
    <s v="."/>
    <n v="4.3492350555555587E-2"/>
    <n v="0"/>
    <n v="4.1060599166666698E-2"/>
    <n v="1.4914825000000001E-3"/>
    <n v="9.40268888888889E-4"/>
    <s v="."/>
    <n v="0"/>
    <s v="."/>
    <n v="0"/>
    <n v="0"/>
    <n v="0"/>
    <n v="0"/>
    <s v="."/>
    <e v="#N/A"/>
    <s v="."/>
    <x v="2"/>
  </r>
  <r>
    <x v="24"/>
    <s v="Industry"/>
    <x v="7"/>
    <m/>
    <x v="5"/>
    <n v="0.29423900000000003"/>
    <n v="0"/>
    <n v="0.29423900000000003"/>
    <s v="."/>
    <n v="0"/>
    <n v="0.29423900000000003"/>
    <n v="0.29423900000000003"/>
    <n v="0"/>
    <n v="0"/>
    <s v="."/>
    <n v="0"/>
    <s v="."/>
    <n v="0.29423900000000003"/>
    <n v="0.15861089"/>
    <n v="0.1280448491666667"/>
    <n v="4.6510924999999996E-3"/>
    <n v="2.9321683333333299E-3"/>
    <s v="."/>
    <n v="0"/>
    <s v="."/>
    <n v="0"/>
    <n v="0"/>
    <n v="0"/>
    <n v="0"/>
    <s v="."/>
    <e v="#N/A"/>
    <s v="."/>
    <x v="2"/>
  </r>
  <r>
    <x v="24"/>
    <s v="Industry"/>
    <x v="7"/>
    <m/>
    <x v="6"/>
    <n v="2.0934000000000001E-2"/>
    <n v="3.4694469519536142E-18"/>
    <n v="2.0934000000000005E-2"/>
    <s v="."/>
    <n v="0"/>
    <n v="2.0934000000000005E-2"/>
    <n v="2.0934000000000005E-2"/>
    <n v="0"/>
    <n v="0"/>
    <s v="."/>
    <n v="0"/>
    <s v="."/>
    <n v="2.0934000000000005E-2"/>
    <n v="1.1284569444444441E-2"/>
    <n v="9.1099100000000093E-3"/>
    <n v="3.3090777777777802E-4"/>
    <n v="2.08612777777778E-4"/>
    <s v="."/>
    <n v="0"/>
    <s v="."/>
    <n v="0"/>
    <n v="0"/>
    <n v="0"/>
    <n v="0"/>
    <s v="."/>
    <e v="#N/A"/>
    <s v="."/>
    <x v="2"/>
  </r>
  <r>
    <x v="24"/>
    <s v="Industry"/>
    <x v="7"/>
    <m/>
    <x v="7"/>
    <n v="0"/>
    <n v="0"/>
    <n v="0"/>
    <s v="."/>
    <n v="0"/>
    <n v="0"/>
    <n v="0"/>
    <n v="0"/>
    <n v="0"/>
    <s v="."/>
    <n v="0"/>
    <s v="."/>
    <n v="0"/>
    <n v="0"/>
    <n v="0"/>
    <n v="0"/>
    <n v="0"/>
    <s v="."/>
    <n v="0"/>
    <s v="."/>
    <n v="0"/>
    <n v="0"/>
    <n v="0"/>
    <n v="0"/>
    <s v="."/>
    <e v="#N/A"/>
    <s v="."/>
    <x v="2"/>
  </r>
  <r>
    <x v="24"/>
    <s v="Industry"/>
    <x v="7"/>
    <m/>
    <x v="8"/>
    <n v="0"/>
    <n v="0"/>
    <n v="0"/>
    <s v="."/>
    <n v="0"/>
    <n v="0"/>
    <n v="0"/>
    <n v="0"/>
    <n v="0"/>
    <s v="."/>
    <n v="0"/>
    <s v="."/>
    <n v="0"/>
    <n v="0"/>
    <n v="0"/>
    <n v="0"/>
    <n v="0"/>
    <s v="."/>
    <n v="0"/>
    <s v="."/>
    <n v="0"/>
    <n v="0"/>
    <n v="0"/>
    <n v="0"/>
    <s v="."/>
    <e v="#N/A"/>
    <s v="."/>
    <x v="2"/>
  </r>
  <r>
    <x v="24"/>
    <s v="Industry"/>
    <x v="7"/>
    <m/>
    <x v="9"/>
    <s v="-"/>
    <n v="0"/>
    <n v="0"/>
    <s v="."/>
    <n v="0"/>
    <n v="0"/>
    <n v="0"/>
    <n v="0"/>
    <n v="0"/>
    <s v="."/>
    <n v="0"/>
    <s v="."/>
    <n v="0"/>
    <n v="0"/>
    <n v="0"/>
    <n v="0"/>
    <n v="0"/>
    <s v="."/>
    <n v="0"/>
    <s v="."/>
    <n v="0"/>
    <n v="0"/>
    <n v="0"/>
    <n v="0"/>
    <s v="."/>
    <e v="#N/A"/>
    <s v="."/>
    <x v="2"/>
  </r>
  <r>
    <x v="24"/>
    <s v="Industry"/>
    <x v="7"/>
    <m/>
    <x v="10"/>
    <s v="-"/>
    <n v="0"/>
    <n v="0"/>
    <s v="."/>
    <n v="0"/>
    <n v="0"/>
    <n v="0"/>
    <n v="0"/>
    <n v="0"/>
    <s v="."/>
    <n v="0"/>
    <s v="."/>
    <n v="0"/>
    <n v="0"/>
    <n v="0"/>
    <n v="0"/>
    <n v="0"/>
    <s v="."/>
    <n v="0"/>
    <s v="."/>
    <n v="0"/>
    <n v="0"/>
    <n v="0"/>
    <n v="0"/>
    <s v="."/>
    <e v="#N/A"/>
    <s v="."/>
    <x v="2"/>
  </r>
  <r>
    <x v="24"/>
    <s v="Industry"/>
    <x v="7"/>
    <m/>
    <x v="11"/>
    <n v="2.5178949999999998"/>
    <n v="-1.4556176833333332"/>
    <n v="1.0622773166666666"/>
    <s v="."/>
    <n v="0"/>
    <n v="1.0622773166666666"/>
    <n v="6.0295867777777734E-2"/>
    <n v="1.0019814488888887"/>
    <n v="3.7393181944444402E-2"/>
    <s v="."/>
    <n v="0"/>
    <s v="."/>
    <n v="2.2902685833333332E-2"/>
    <n v="0"/>
    <n v="2.2902685833333332E-2"/>
    <n v="0"/>
    <n v="0"/>
    <s v="."/>
    <n v="4.0813302777777801E-3"/>
    <s v="."/>
    <n v="0.99790011861111105"/>
    <n v="0"/>
    <n v="0.299936885833333"/>
    <n v="0.69796323277777805"/>
    <s v="."/>
    <e v="#N/A"/>
    <s v="."/>
    <x v="2"/>
  </r>
  <r>
    <x v="24"/>
    <s v="Industry"/>
    <x v="7"/>
    <m/>
    <x v="12"/>
    <n v="0.14188599999999998"/>
    <n v="-2.7777777300563855E-10"/>
    <n v="0.14188599972222221"/>
    <s v="."/>
    <n v="0"/>
    <n v="0.14188599972222221"/>
    <n v="0.14188599972222221"/>
    <n v="0"/>
    <n v="0.1269501925"/>
    <s v="."/>
    <n v="0"/>
    <s v="."/>
    <n v="1.493580722222222E-2"/>
    <n v="1.493580722222222E-2"/>
    <n v="0"/>
    <n v="0"/>
    <n v="0"/>
    <s v="."/>
    <n v="0"/>
    <s v="."/>
    <n v="0"/>
    <n v="0"/>
    <n v="0"/>
    <n v="0"/>
    <s v="."/>
    <e v="#N/A"/>
    <s v="."/>
    <x v="2"/>
  </r>
  <r>
    <x v="24"/>
    <s v="Industry"/>
    <x v="7"/>
    <m/>
    <x v="13"/>
    <n v="1.0467000000000001E-2"/>
    <n v="-2.7777779382232026E-10"/>
    <n v="1.0466999722222207E-2"/>
    <s v="."/>
    <n v="0"/>
    <n v="1.0466999722222207E-2"/>
    <n v="1.0466999722222207E-2"/>
    <n v="0"/>
    <n v="0"/>
    <s v="."/>
    <n v="0"/>
    <s v="."/>
    <n v="1.0466999722222207E-2"/>
    <n v="5.6422844444444396E-3"/>
    <n v="4.5549549999999899E-3"/>
    <n v="1.6545388888888901E-4"/>
    <n v="1.04306388888889E-4"/>
    <s v="."/>
    <n v="0"/>
    <s v="."/>
    <n v="0"/>
    <n v="0"/>
    <n v="0"/>
    <n v="0"/>
    <s v="."/>
    <e v="#N/A"/>
    <s v="."/>
    <x v="2"/>
  </r>
  <r>
    <x v="24"/>
    <s v="Industry"/>
    <x v="7"/>
    <m/>
    <x v="14"/>
    <n v="1.0467000000000001E-2"/>
    <n v="-2.7777779382232026E-10"/>
    <n v="1.0466999722222207E-2"/>
    <s v="."/>
    <n v="0"/>
    <n v="1.0466999722222207E-2"/>
    <n v="1.0466999722222207E-2"/>
    <n v="0"/>
    <n v="0"/>
    <s v="."/>
    <n v="0"/>
    <s v="."/>
    <n v="1.0466999722222207E-2"/>
    <n v="5.6422844444444396E-3"/>
    <n v="4.5549549999999899E-3"/>
    <n v="1.6545388888888901E-4"/>
    <n v="1.04306388888889E-4"/>
    <s v="."/>
    <n v="0"/>
    <s v="."/>
    <n v="0"/>
    <n v="0"/>
    <n v="0"/>
    <n v="0"/>
    <s v="."/>
    <e v="#N/A"/>
    <s v="."/>
    <x v="2"/>
  </r>
  <r>
    <x v="24"/>
    <s v="Industry"/>
    <x v="8"/>
    <m/>
    <x v="1"/>
    <n v="2.0619990000000001"/>
    <n v="-1.5396372250000003"/>
    <n v="0.52236177499999992"/>
    <s v="."/>
    <n v="0"/>
    <n v="0.52236177499999992"/>
    <n v="0.51845284694444438"/>
    <n v="3.9089280555555496E-3"/>
    <n v="0.42657584694444439"/>
    <s v="."/>
    <n v="0"/>
    <s v="."/>
    <n v="9.1877E-2"/>
    <n v="3.3374235555555597E-2"/>
    <n v="4.3877073333333294E-2"/>
    <n v="1.4625691111111099E-2"/>
    <n v="0"/>
    <s v="."/>
    <n v="3.9089280555555496E-3"/>
    <s v="."/>
    <n v="0"/>
    <n v="0"/>
    <n v="0"/>
    <n v="0"/>
    <s v="."/>
    <e v="#N/A"/>
    <s v="."/>
    <x v="2"/>
  </r>
  <r>
    <x v="24"/>
    <s v="Industry"/>
    <x v="8"/>
    <m/>
    <x v="2"/>
    <n v="0"/>
    <n v="0"/>
    <n v="0"/>
    <s v="."/>
    <n v="0"/>
    <n v="0"/>
    <n v="0"/>
    <n v="0"/>
    <n v="0"/>
    <s v="."/>
    <n v="0"/>
    <s v="."/>
    <n v="0"/>
    <n v="0"/>
    <n v="0"/>
    <n v="0"/>
    <n v="0"/>
    <s v="."/>
    <n v="0"/>
    <s v="."/>
    <n v="0"/>
    <n v="0"/>
    <n v="0"/>
    <n v="0"/>
    <s v="."/>
    <e v="#N/A"/>
    <s v="."/>
    <x v="2"/>
  </r>
  <r>
    <x v="24"/>
    <s v="Industry"/>
    <x v="8"/>
    <m/>
    <x v="3"/>
    <n v="0.20352500000000001"/>
    <n v="0"/>
    <n v="0.20352500000000001"/>
    <s v="."/>
    <n v="0"/>
    <n v="0.20352500000000001"/>
    <n v="0.20352500000000001"/>
    <n v="0"/>
    <n v="0.20352500000000001"/>
    <s v="."/>
    <n v="0"/>
    <s v="."/>
    <n v="0"/>
    <n v="0"/>
    <n v="0"/>
    <n v="0"/>
    <n v="0"/>
    <s v="."/>
    <n v="0"/>
    <s v="."/>
    <n v="0"/>
    <n v="0"/>
    <n v="0"/>
    <n v="0"/>
    <s v="."/>
    <e v="#N/A"/>
    <s v="."/>
    <x v="2"/>
  </r>
  <r>
    <x v="24"/>
    <s v="Industry"/>
    <x v="8"/>
    <m/>
    <x v="4"/>
    <n v="7.5594999999999996E-2"/>
    <n v="0"/>
    <n v="7.5594999999999996E-2"/>
    <s v="."/>
    <n v="0"/>
    <n v="7.5594999999999996E-2"/>
    <n v="7.5594999999999996E-2"/>
    <n v="0"/>
    <n v="7.5594999999999996E-2"/>
    <s v="."/>
    <n v="0"/>
    <s v="."/>
    <n v="0"/>
    <n v="0"/>
    <n v="0"/>
    <n v="0"/>
    <n v="0"/>
    <s v="."/>
    <n v="0"/>
    <s v="."/>
    <n v="0"/>
    <n v="0"/>
    <n v="0"/>
    <n v="0"/>
    <s v="."/>
    <e v="#N/A"/>
    <s v="."/>
    <x v="2"/>
  </r>
  <r>
    <x v="24"/>
    <s v="Industry"/>
    <x v="8"/>
    <m/>
    <x v="5"/>
    <n v="8.9550999999999992E-2"/>
    <n v="5.5555579581145764E-10"/>
    <n v="8.9551000555555788E-2"/>
    <s v="."/>
    <n v="0"/>
    <n v="8.9551000555555788E-2"/>
    <n v="8.9551000555555788E-2"/>
    <n v="0"/>
    <n v="0"/>
    <s v="."/>
    <n v="0"/>
    <s v="."/>
    <n v="8.9551000555555788E-2"/>
    <n v="3.2529318333333397E-2"/>
    <n v="4.2766261666666798E-2"/>
    <n v="1.4255420555555599E-2"/>
    <n v="0"/>
    <s v="."/>
    <n v="0"/>
    <s v="."/>
    <n v="0"/>
    <n v="0"/>
    <n v="0"/>
    <n v="0"/>
    <s v="."/>
    <e v="#N/A"/>
    <s v="."/>
    <x v="2"/>
  </r>
  <r>
    <x v="24"/>
    <s v="Industry"/>
    <x v="8"/>
    <m/>
    <x v="6"/>
    <n v="2.3259999999999999E-3"/>
    <n v="-5.5555555381753274E-10"/>
    <n v="2.3259994444444461E-3"/>
    <s v="."/>
    <n v="0"/>
    <n v="2.3259994444444461E-3"/>
    <n v="2.3259994444444461E-3"/>
    <n v="0"/>
    <n v="0"/>
    <s v="."/>
    <n v="0"/>
    <s v="."/>
    <n v="2.3259994444444461E-3"/>
    <n v="8.44917222222222E-4"/>
    <n v="1.110811666666668E-3"/>
    <n v="3.70270555555556E-4"/>
    <n v="0"/>
    <s v="."/>
    <n v="0"/>
    <s v="."/>
    <n v="0"/>
    <n v="0"/>
    <n v="0"/>
    <n v="0"/>
    <s v="."/>
    <e v="#N/A"/>
    <s v="."/>
    <x v="2"/>
  </r>
  <r>
    <x v="24"/>
    <s v="Industry"/>
    <x v="8"/>
    <m/>
    <x v="7"/>
    <n v="0"/>
    <n v="0"/>
    <n v="0"/>
    <s v="."/>
    <n v="0"/>
    <n v="0"/>
    <n v="0"/>
    <n v="0"/>
    <n v="0"/>
    <s v="."/>
    <n v="0"/>
    <s v="."/>
    <n v="0"/>
    <n v="0"/>
    <n v="0"/>
    <n v="0"/>
    <n v="0"/>
    <s v="."/>
    <n v="0"/>
    <s v="."/>
    <n v="0"/>
    <n v="0"/>
    <n v="0"/>
    <n v="0"/>
    <s v="."/>
    <e v="#N/A"/>
    <s v="."/>
    <x v="2"/>
  </r>
  <r>
    <x v="24"/>
    <s v="Industry"/>
    <x v="8"/>
    <m/>
    <x v="8"/>
    <n v="0"/>
    <n v="0"/>
    <n v="0"/>
    <s v="."/>
    <n v="0"/>
    <n v="0"/>
    <n v="0"/>
    <n v="0"/>
    <n v="0"/>
    <s v="."/>
    <n v="0"/>
    <s v="."/>
    <n v="0"/>
    <n v="0"/>
    <n v="0"/>
    <n v="0"/>
    <n v="0"/>
    <s v="."/>
    <n v="0"/>
    <s v="."/>
    <n v="0"/>
    <n v="0"/>
    <n v="0"/>
    <n v="0"/>
    <s v="."/>
    <e v="#N/A"/>
    <s v="."/>
    <x v="2"/>
  </r>
  <r>
    <x v="24"/>
    <s v="Industry"/>
    <x v="8"/>
    <m/>
    <x v="9"/>
    <s v="-"/>
    <n v="0"/>
    <n v="0"/>
    <s v="."/>
    <n v="0"/>
    <n v="0"/>
    <n v="0"/>
    <n v="0"/>
    <n v="0"/>
    <s v="."/>
    <n v="0"/>
    <s v="."/>
    <n v="0"/>
    <n v="0"/>
    <n v="0"/>
    <n v="0"/>
    <n v="0"/>
    <s v="."/>
    <n v="0"/>
    <s v="."/>
    <n v="0"/>
    <n v="0"/>
    <n v="0"/>
    <n v="0"/>
    <s v="."/>
    <e v="#N/A"/>
    <s v="."/>
    <x v="2"/>
  </r>
  <r>
    <x v="24"/>
    <s v="Industry"/>
    <x v="8"/>
    <m/>
    <x v="10"/>
    <s v="-"/>
    <n v="0"/>
    <n v="0"/>
    <s v="."/>
    <n v="0"/>
    <n v="0"/>
    <n v="0"/>
    <n v="0"/>
    <n v="0"/>
    <s v="."/>
    <n v="0"/>
    <s v="."/>
    <n v="0"/>
    <n v="0"/>
    <n v="0"/>
    <n v="0"/>
    <n v="0"/>
    <s v="."/>
    <n v="0"/>
    <s v="."/>
    <n v="0"/>
    <n v="0"/>
    <n v="0"/>
    <n v="0"/>
    <s v="."/>
    <e v="#N/A"/>
    <s v="."/>
    <x v="2"/>
  </r>
  <r>
    <x v="24"/>
    <s v="Industry"/>
    <x v="8"/>
    <m/>
    <x v="11"/>
    <n v="1.6072659999999999"/>
    <n v="-1.5396372249999999"/>
    <n v="6.7628774999999947E-2"/>
    <s v="."/>
    <n v="0"/>
    <n v="6.7628774999999947E-2"/>
    <n v="6.3719846944444394E-2"/>
    <n v="3.9089280555555496E-3"/>
    <n v="6.3719846944444394E-2"/>
    <s v="."/>
    <n v="0"/>
    <s v="."/>
    <n v="0"/>
    <n v="0"/>
    <n v="0"/>
    <n v="0"/>
    <n v="0"/>
    <s v="."/>
    <n v="3.9089280555555496E-3"/>
    <s v="."/>
    <n v="0"/>
    <n v="0"/>
    <n v="0"/>
    <n v="0"/>
    <s v="."/>
    <e v="#N/A"/>
    <s v="."/>
    <x v="2"/>
  </r>
  <r>
    <x v="24"/>
    <s v="Industry"/>
    <x v="8"/>
    <m/>
    <x v="12"/>
    <n v="8.3735999999999991E-2"/>
    <n v="1.3877787807814457E-17"/>
    <n v="8.3736000000000005E-2"/>
    <s v="."/>
    <n v="0"/>
    <n v="8.3736000000000005E-2"/>
    <n v="8.3736000000000005E-2"/>
    <n v="0"/>
    <n v="8.3736000000000005E-2"/>
    <s v="."/>
    <n v="0"/>
    <s v="."/>
    <n v="0"/>
    <n v="0"/>
    <n v="0"/>
    <n v="0"/>
    <n v="0"/>
    <s v="."/>
    <n v="0"/>
    <s v="."/>
    <n v="0"/>
    <n v="0"/>
    <n v="0"/>
    <n v="0"/>
    <s v="."/>
    <e v="#N/A"/>
    <s v="."/>
    <x v="2"/>
  </r>
  <r>
    <x v="24"/>
    <s v="Industry"/>
    <x v="8"/>
    <m/>
    <x v="13"/>
    <n v="0"/>
    <n v="0"/>
    <n v="0"/>
    <s v="."/>
    <n v="0"/>
    <n v="0"/>
    <n v="0"/>
    <n v="0"/>
    <n v="0"/>
    <s v="."/>
    <n v="0"/>
    <s v="."/>
    <n v="0"/>
    <n v="0"/>
    <n v="0"/>
    <n v="0"/>
    <n v="0"/>
    <s v="."/>
    <n v="0"/>
    <s v="."/>
    <n v="0"/>
    <n v="0"/>
    <n v="0"/>
    <n v="0"/>
    <s v="."/>
    <e v="#N/A"/>
    <s v="."/>
    <x v="2"/>
  </r>
  <r>
    <x v="24"/>
    <s v="Industry"/>
    <x v="8"/>
    <m/>
    <x v="14"/>
    <n v="0"/>
    <n v="0"/>
    <n v="0"/>
    <s v="."/>
    <n v="0"/>
    <n v="0"/>
    <n v="0"/>
    <n v="0"/>
    <n v="0"/>
    <s v="."/>
    <n v="0"/>
    <s v="."/>
    <n v="0"/>
    <n v="0"/>
    <n v="0"/>
    <n v="0"/>
    <n v="0"/>
    <s v="."/>
    <n v="0"/>
    <s v="."/>
    <n v="0"/>
    <n v="0"/>
    <n v="0"/>
    <n v="0"/>
    <s v="."/>
    <e v="#N/A"/>
    <s v="."/>
    <x v="2"/>
  </r>
  <r>
    <x v="24"/>
    <s v="Industry"/>
    <x v="9"/>
    <m/>
    <x v="1"/>
    <n v="7.2036219999999993"/>
    <n v="-2.9434546397222228"/>
    <n v="4.2601673602777765"/>
    <s v="."/>
    <n v="0"/>
    <n v="4.2601673602777765"/>
    <n v="4.2124762847222206"/>
    <n v="4.769107555555558E-2"/>
    <n v="0.87474377722222207"/>
    <s v="."/>
    <n v="0"/>
    <s v="."/>
    <n v="3.3377325074999988"/>
    <n v="0.17425539000000001"/>
    <n v="2.3592023649999989"/>
    <n v="0.80427475250000002"/>
    <n v="0"/>
    <s v="."/>
    <n v="2.8477919444444399E-3"/>
    <s v="."/>
    <n v="4.4843283611111139E-2"/>
    <n v="0"/>
    <n v="1.8122969444444401E-3"/>
    <n v="4.3030986666666701E-2"/>
    <s v="."/>
    <e v="#N/A"/>
    <s v="."/>
    <x v="2"/>
  </r>
  <r>
    <x v="24"/>
    <s v="Industry"/>
    <x v="9"/>
    <m/>
    <x v="2"/>
    <n v="0"/>
    <n v="0"/>
    <n v="0"/>
    <s v="."/>
    <n v="0"/>
    <n v="0"/>
    <n v="0"/>
    <n v="0"/>
    <n v="0"/>
    <s v="."/>
    <n v="0"/>
    <s v="."/>
    <n v="0"/>
    <n v="0"/>
    <n v="0"/>
    <n v="0"/>
    <n v="0"/>
    <s v="."/>
    <n v="0"/>
    <s v="."/>
    <n v="0"/>
    <n v="0"/>
    <n v="0"/>
    <n v="0"/>
    <s v="."/>
    <e v="#N/A"/>
    <s v="."/>
    <x v="2"/>
  </r>
  <r>
    <x v="24"/>
    <s v="Industry"/>
    <x v="9"/>
    <m/>
    <x v="3"/>
    <n v="2.633032"/>
    <n v="0"/>
    <n v="2.633032"/>
    <s v="."/>
    <n v="0"/>
    <n v="2.633032"/>
    <n v="2.633032"/>
    <n v="0"/>
    <n v="0.78216505111111101"/>
    <s v="."/>
    <n v="0"/>
    <s v="."/>
    <n v="1.8508669488888891"/>
    <n v="0"/>
    <n v="1.3824365283333331"/>
    <n v="0.468430420555556"/>
    <n v="0"/>
    <s v="."/>
    <n v="0"/>
    <s v="."/>
    <n v="0"/>
    <n v="0"/>
    <n v="0"/>
    <n v="0"/>
    <s v="."/>
    <e v="#N/A"/>
    <s v="."/>
    <x v="2"/>
  </r>
  <r>
    <x v="24"/>
    <s v="Industry"/>
    <x v="9"/>
    <m/>
    <x v="4"/>
    <n v="0.147701"/>
    <n v="2.7777780076121417E-10"/>
    <n v="0.1477010002777778"/>
    <s v="."/>
    <n v="0"/>
    <n v="0.1477010002777778"/>
    <n v="0.1477010002777778"/>
    <n v="0"/>
    <n v="4.3876779999999997E-2"/>
    <s v="."/>
    <n v="0"/>
    <s v="."/>
    <n v="0.1038242202777778"/>
    <n v="0"/>
    <n v="7.7547656666666701E-2"/>
    <n v="2.6276563611111099E-2"/>
    <n v="0"/>
    <s v="."/>
    <n v="0"/>
    <s v="."/>
    <n v="0"/>
    <n v="0"/>
    <n v="0"/>
    <n v="0"/>
    <s v="."/>
    <e v="#N/A"/>
    <s v="."/>
    <x v="2"/>
  </r>
  <r>
    <x v="24"/>
    <s v="Industry"/>
    <x v="9"/>
    <m/>
    <x v="5"/>
    <n v="0.30703199999999997"/>
    <n v="1.1102230246251565E-16"/>
    <n v="0.30703200000000008"/>
    <s v="."/>
    <n v="0"/>
    <n v="0.30703200000000008"/>
    <n v="0.30703200000000008"/>
    <n v="0"/>
    <n v="0"/>
    <s v="."/>
    <n v="0"/>
    <s v="."/>
    <n v="0.30703200000000008"/>
    <n v="2.6131505555555601E-2"/>
    <n v="0.20980822250000009"/>
    <n v="7.1092271944444396E-2"/>
    <n v="0"/>
    <s v="."/>
    <n v="0"/>
    <s v="."/>
    <n v="0"/>
    <n v="0"/>
    <n v="0"/>
    <n v="0"/>
    <s v="."/>
    <e v="#N/A"/>
    <s v="."/>
    <x v="2"/>
  </r>
  <r>
    <x v="24"/>
    <s v="Industry"/>
    <x v="9"/>
    <m/>
    <x v="6"/>
    <n v="0.98157200000000011"/>
    <n v="2.7777646849358462E-10"/>
    <n v="0.98157200027777658"/>
    <s v="."/>
    <n v="0"/>
    <n v="0.98157200027777658"/>
    <n v="0.98157200027777658"/>
    <n v="0"/>
    <n v="0"/>
    <s v="."/>
    <n v="0"/>
    <s v="."/>
    <n v="0.98157200027777658"/>
    <n v="8.3541631666666602E-2"/>
    <n v="0.670750529166666"/>
    <n v="0.22727983944444399"/>
    <n v="0"/>
    <s v="."/>
    <n v="0"/>
    <s v="."/>
    <n v="0"/>
    <n v="0"/>
    <n v="0"/>
    <n v="0"/>
    <s v="."/>
    <e v="#N/A"/>
    <s v="."/>
    <x v="2"/>
  </r>
  <r>
    <x v="24"/>
    <s v="Industry"/>
    <x v="9"/>
    <m/>
    <x v="7"/>
    <n v="0"/>
    <n v="0"/>
    <n v="0"/>
    <s v="."/>
    <n v="0"/>
    <n v="0"/>
    <n v="0"/>
    <n v="0"/>
    <n v="0"/>
    <s v="."/>
    <n v="0"/>
    <s v="."/>
    <n v="0"/>
    <n v="0"/>
    <n v="0"/>
    <n v="0"/>
    <n v="0"/>
    <s v="."/>
    <n v="0"/>
    <s v="."/>
    <n v="0"/>
    <n v="0"/>
    <n v="0"/>
    <n v="0"/>
    <s v="."/>
    <e v="#N/A"/>
    <s v="."/>
    <x v="2"/>
  </r>
  <r>
    <x v="24"/>
    <s v="Industry"/>
    <x v="9"/>
    <m/>
    <x v="8"/>
    <n v="0"/>
    <n v="0"/>
    <n v="0"/>
    <s v="."/>
    <n v="0"/>
    <n v="0"/>
    <n v="0"/>
    <n v="0"/>
    <n v="0"/>
    <s v="."/>
    <n v="0"/>
    <s v="."/>
    <n v="0"/>
    <n v="0"/>
    <n v="0"/>
    <n v="0"/>
    <n v="0"/>
    <s v="."/>
    <n v="0"/>
    <s v="."/>
    <n v="0"/>
    <n v="0"/>
    <n v="0"/>
    <n v="0"/>
    <s v="."/>
    <e v="#N/A"/>
    <s v="."/>
    <x v="2"/>
  </r>
  <r>
    <x v="24"/>
    <s v="Industry"/>
    <x v="9"/>
    <m/>
    <x v="9"/>
    <s v="-"/>
    <n v="0"/>
    <n v="0"/>
    <s v="."/>
    <n v="0"/>
    <n v="0"/>
    <n v="0"/>
    <n v="0"/>
    <n v="0"/>
    <s v="."/>
    <n v="0"/>
    <s v="."/>
    <n v="0"/>
    <n v="0"/>
    <n v="0"/>
    <n v="0"/>
    <n v="0"/>
    <s v="."/>
    <n v="0"/>
    <s v="."/>
    <n v="0"/>
    <n v="0"/>
    <n v="0"/>
    <n v="0"/>
    <s v="."/>
    <e v="#N/A"/>
    <s v="."/>
    <x v="2"/>
  </r>
  <r>
    <x v="24"/>
    <s v="Industry"/>
    <x v="9"/>
    <m/>
    <x v="10"/>
    <s v="-"/>
    <n v="0"/>
    <n v="0"/>
    <s v="."/>
    <n v="0"/>
    <n v="0"/>
    <n v="0"/>
    <n v="0"/>
    <n v="0"/>
    <s v="."/>
    <n v="0"/>
    <s v="."/>
    <n v="0"/>
    <n v="0"/>
    <n v="0"/>
    <n v="0"/>
    <n v="0"/>
    <s v="."/>
    <n v="0"/>
    <s v="."/>
    <n v="0"/>
    <n v="0"/>
    <n v="0"/>
    <n v="0"/>
    <s v="."/>
    <e v="#N/A"/>
    <s v="."/>
    <x v="2"/>
  </r>
  <r>
    <x v="24"/>
    <s v="Industry"/>
    <x v="9"/>
    <m/>
    <x v="11"/>
    <n v="3.0447340000000001"/>
    <n v="-2.945780640277778"/>
    <n v="9.8953359722222189E-2"/>
    <s v="."/>
    <n v="0"/>
    <n v="9.8953359722222189E-2"/>
    <n v="5.1262284166666616E-2"/>
    <n v="4.769107555555558E-2"/>
    <n v="2.1407198888888899E-2"/>
    <s v="."/>
    <n v="0"/>
    <s v="."/>
    <n v="2.9855085277777721E-2"/>
    <n v="0"/>
    <n v="1.8659428333333321E-2"/>
    <n v="1.1195656944444399E-2"/>
    <n v="0"/>
    <s v="."/>
    <n v="2.8477919444444399E-3"/>
    <s v="."/>
    <n v="4.4843283611111139E-2"/>
    <n v="0"/>
    <n v="1.8122969444444401E-3"/>
    <n v="4.3030986666666701E-2"/>
    <s v="."/>
    <e v="#N/A"/>
    <s v="."/>
    <x v="2"/>
  </r>
  <r>
    <x v="24"/>
    <s v="Industry"/>
    <x v="9"/>
    <m/>
    <x v="12"/>
    <n v="9.1877E-2"/>
    <n v="-1.3877787807814457E-17"/>
    <n v="9.1876999999999986E-2"/>
    <s v="."/>
    <n v="0"/>
    <n v="9.1876999999999986E-2"/>
    <n v="9.1876999999999986E-2"/>
    <n v="0"/>
    <n v="2.72947472222222E-2"/>
    <s v="."/>
    <n v="0"/>
    <s v="."/>
    <n v="6.4582252777777793E-2"/>
    <n v="6.4582252777777793E-2"/>
    <n v="0"/>
    <n v="0"/>
    <n v="0"/>
    <s v="."/>
    <n v="0"/>
    <s v="."/>
    <n v="0"/>
    <n v="0"/>
    <n v="0"/>
    <n v="0"/>
    <s v="."/>
    <e v="#N/A"/>
    <s v="."/>
    <x v="2"/>
  </r>
  <r>
    <x v="24"/>
    <s v="Industry"/>
    <x v="9"/>
    <m/>
    <x v="13"/>
    <n v="0"/>
    <n v="0"/>
    <n v="0"/>
    <s v="."/>
    <n v="0"/>
    <n v="0"/>
    <n v="0"/>
    <n v="0"/>
    <n v="0"/>
    <s v="."/>
    <n v="0"/>
    <s v="."/>
    <n v="0"/>
    <n v="0"/>
    <n v="0"/>
    <n v="0"/>
    <n v="0"/>
    <s v="."/>
    <n v="0"/>
    <s v="."/>
    <n v="0"/>
    <n v="0"/>
    <n v="0"/>
    <n v="0"/>
    <s v="."/>
    <e v="#N/A"/>
    <s v="."/>
    <x v="2"/>
  </r>
  <r>
    <x v="24"/>
    <s v="Industry"/>
    <x v="9"/>
    <m/>
    <x v="14"/>
    <n v="0"/>
    <n v="0"/>
    <n v="0"/>
    <s v="."/>
    <n v="0"/>
    <n v="0"/>
    <n v="0"/>
    <n v="0"/>
    <n v="0"/>
    <s v="."/>
    <n v="0"/>
    <s v="."/>
    <n v="0"/>
    <n v="0"/>
    <n v="0"/>
    <n v="0"/>
    <n v="0"/>
    <s v="."/>
    <n v="0"/>
    <s v="."/>
    <n v="0"/>
    <n v="0"/>
    <n v="0"/>
    <n v="0"/>
    <s v="."/>
    <e v="#N/A"/>
    <s v="."/>
    <x v="2"/>
  </r>
  <r>
    <x v="25"/>
    <s v="Industry"/>
    <x v="1"/>
    <m/>
    <x v="1"/>
    <n v="169.130438"/>
    <n v="-36.602592140833337"/>
    <n v="132.52784585916666"/>
    <s v="."/>
    <n v="0"/>
    <n v="132.52784585916666"/>
    <n v="127.56444701444444"/>
    <n v="4.9633988447222146"/>
    <n v="8.4565220986111083"/>
    <s v="."/>
    <n v="0"/>
    <s v="."/>
    <n v="119.10792491583334"/>
    <n v="16.299082411111108"/>
    <n v="29.747122447500033"/>
    <n v="10.845236148333299"/>
    <n v="62.216483908888904"/>
    <s v="."/>
    <n v="7.4596310555555545E-2"/>
    <s v="."/>
    <n v="4.8888025341666594"/>
    <n v="1.3877523994444401"/>
    <n v="1.0840745924999999"/>
    <n v="2.4169755422222199"/>
    <s v="."/>
    <e v="#N/A"/>
    <s v="."/>
    <x v="1"/>
  </r>
  <r>
    <x v="25"/>
    <s v="Industry"/>
    <x v="1"/>
    <m/>
    <x v="2"/>
    <n v="46.268791999999998"/>
    <n v="2.545421861111663E-2"/>
    <n v="46.294246218611114"/>
    <s v="."/>
    <n v="0"/>
    <n v="46.294246218611114"/>
    <n v="46.294246218611114"/>
    <n v="0"/>
    <n v="2.5104045336111098"/>
    <s v="."/>
    <n v="0"/>
    <s v="."/>
    <n v="43.783841685000006"/>
    <n v="4.26530437333333"/>
    <n v="8.3813910855555491"/>
    <n v="2.9974468633333302"/>
    <n v="28.139699362777797"/>
    <s v="."/>
    <n v="0"/>
    <s v="."/>
    <n v="0"/>
    <n v="0"/>
    <n v="0"/>
    <n v="0"/>
    <s v="."/>
    <e v="#N/A"/>
    <s v="."/>
    <x v="1"/>
  </r>
  <r>
    <x v="25"/>
    <s v="Industry"/>
    <x v="1"/>
    <m/>
    <x v="3"/>
    <n v="6.0231769999999996"/>
    <n v="2.1001844444468176E-3"/>
    <n v="6.0252771844444464"/>
    <s v="."/>
    <n v="0"/>
    <n v="6.0252771844444464"/>
    <n v="6.0252771844444464"/>
    <n v="0"/>
    <n v="0.77084622527777802"/>
    <s v="."/>
    <n v="0"/>
    <s v="."/>
    <n v="5.254430959166668"/>
    <n v="0.74225109833333303"/>
    <n v="2.2061224349999993"/>
    <n v="0.68347941888888897"/>
    <n v="1.6225780069444469"/>
    <s v="."/>
    <n v="0"/>
    <s v="."/>
    <n v="0"/>
    <n v="0"/>
    <n v="0"/>
    <n v="0"/>
    <s v="."/>
    <e v="#N/A"/>
    <s v="."/>
    <x v="1"/>
  </r>
  <r>
    <x v="25"/>
    <s v="Industry"/>
    <x v="1"/>
    <m/>
    <x v="4"/>
    <n v="36.657759999999996"/>
    <n v="9.5594736110982126E-3"/>
    <n v="36.667319473611094"/>
    <s v="."/>
    <n v="0"/>
    <n v="36.667319473611094"/>
    <n v="36.667319473611094"/>
    <n v="0"/>
    <n v="3.6401901694444398"/>
    <s v="."/>
    <n v="0"/>
    <s v="."/>
    <n v="33.027129304166657"/>
    <n v="3.6272121500000001"/>
    <n v="8.42329786333333"/>
    <n v="3.8780319288888898"/>
    <n v="17.098587361944439"/>
    <s v="."/>
    <n v="0"/>
    <s v="."/>
    <n v="0"/>
    <n v="0"/>
    <n v="0"/>
    <n v="0"/>
    <s v="."/>
    <e v="#N/A"/>
    <s v="."/>
    <x v="1"/>
  </r>
  <r>
    <x v="25"/>
    <s v="Industry"/>
    <x v="1"/>
    <m/>
    <x v="5"/>
    <n v="10.741468000000001"/>
    <n v="7.5414705555534312E-3"/>
    <n v="10.749009470555555"/>
    <s v="."/>
    <n v="0"/>
    <n v="10.749009470555555"/>
    <n v="10.749009470555555"/>
    <n v="0"/>
    <n v="0"/>
    <s v="."/>
    <n v="0"/>
    <s v="."/>
    <n v="10.749009470555555"/>
    <n v="0.47894527944444398"/>
    <n v="0.81007492250000002"/>
    <n v="0.47278993111111101"/>
    <n v="8.9871993374999999"/>
    <s v="."/>
    <n v="0"/>
    <s v="."/>
    <n v="0"/>
    <n v="0"/>
    <n v="0"/>
    <n v="0"/>
    <s v="."/>
    <e v="#N/A"/>
    <s v="."/>
    <x v="1"/>
  </r>
  <r>
    <x v="25"/>
    <s v="Industry"/>
    <x v="1"/>
    <m/>
    <x v="6"/>
    <n v="11.796308999999999"/>
    <n v="1.2321877777683454E-3"/>
    <n v="11.797541187777767"/>
    <s v="."/>
    <n v="0"/>
    <n v="11.797541187777767"/>
    <n v="11.797541187777767"/>
    <n v="0"/>
    <n v="0"/>
    <s v="."/>
    <n v="0"/>
    <s v="."/>
    <n v="11.797541187777767"/>
    <n v="0.82449311805555603"/>
    <n v="8.9767169327777694"/>
    <n v="1.77819846972222"/>
    <n v="0.21813266722222191"/>
    <s v="."/>
    <n v="0"/>
    <s v="."/>
    <n v="0"/>
    <n v="0"/>
    <n v="0"/>
    <n v="0"/>
    <s v="."/>
    <e v="#N/A"/>
    <s v="."/>
    <x v="1"/>
  </r>
  <r>
    <x v="25"/>
    <s v="Industry"/>
    <x v="1"/>
    <m/>
    <x v="7"/>
    <n v="0"/>
    <n v="0"/>
    <n v="0"/>
    <s v="."/>
    <n v="0"/>
    <n v="0"/>
    <n v="0"/>
    <n v="0"/>
    <n v="0"/>
    <s v="."/>
    <n v="0"/>
    <s v="."/>
    <n v="0"/>
    <n v="0"/>
    <n v="0"/>
    <n v="0"/>
    <n v="0"/>
    <s v="."/>
    <n v="0"/>
    <s v="."/>
    <n v="0"/>
    <n v="0"/>
    <n v="0"/>
    <n v="0"/>
    <s v="."/>
    <e v="#N/A"/>
    <s v="."/>
    <x v="1"/>
  </r>
  <r>
    <x v="25"/>
    <s v="Industry"/>
    <x v="1"/>
    <m/>
    <x v="8"/>
    <n v="0"/>
    <n v="0"/>
    <n v="0"/>
    <s v="."/>
    <n v="0"/>
    <n v="0"/>
    <n v="0"/>
    <n v="0"/>
    <n v="0"/>
    <s v="."/>
    <n v="0"/>
    <s v="."/>
    <n v="0"/>
    <n v="0"/>
    <n v="0"/>
    <n v="0"/>
    <n v="0"/>
    <s v="."/>
    <n v="0"/>
    <s v="."/>
    <n v="0"/>
    <n v="0"/>
    <n v="0"/>
    <n v="0"/>
    <s v="."/>
    <e v="#N/A"/>
    <s v="."/>
    <x v="1"/>
  </r>
  <r>
    <x v="25"/>
    <s v="Industry"/>
    <x v="1"/>
    <m/>
    <x v="9"/>
    <s v="-"/>
    <n v="0"/>
    <n v="0"/>
    <s v="."/>
    <n v="0"/>
    <n v="0"/>
    <n v="0"/>
    <n v="0"/>
    <n v="0"/>
    <s v="."/>
    <n v="0"/>
    <s v="."/>
    <n v="0"/>
    <n v="0"/>
    <n v="0"/>
    <n v="0"/>
    <n v="0"/>
    <s v="."/>
    <n v="0"/>
    <s v="."/>
    <n v="0"/>
    <n v="0"/>
    <n v="0"/>
    <n v="0"/>
    <s v="."/>
    <e v="#N/A"/>
    <s v="."/>
    <x v="1"/>
  </r>
  <r>
    <x v="25"/>
    <s v="Industry"/>
    <x v="1"/>
    <m/>
    <x v="10"/>
    <s v="-"/>
    <n v="0"/>
    <n v="0"/>
    <s v="."/>
    <n v="0"/>
    <n v="0"/>
    <n v="0"/>
    <n v="0"/>
    <n v="0"/>
    <s v="."/>
    <n v="0"/>
    <s v="."/>
    <n v="0"/>
    <n v="0"/>
    <n v="0"/>
    <n v="0"/>
    <n v="0"/>
    <s v="."/>
    <n v="0"/>
    <s v="."/>
    <n v="0"/>
    <n v="0"/>
    <n v="0"/>
    <n v="0"/>
    <s v="."/>
    <e v="#N/A"/>
    <s v="."/>
    <x v="1"/>
  </r>
  <r>
    <x v="25"/>
    <s v="Industry"/>
    <x v="1"/>
    <m/>
    <x v="11"/>
    <n v="45.218602999999995"/>
    <n v="-36.647880941666671"/>
    <n v="8.5707220583333239"/>
    <s v="."/>
    <n v="0"/>
    <n v="8.5707220583333239"/>
    <n v="3.607323214166664"/>
    <n v="4.9633988441666599"/>
    <n v="0.176283961111111"/>
    <s v="."/>
    <n v="0"/>
    <s v="."/>
    <n v="3.4310392530555531"/>
    <n v="9.4450122222222196E-2"/>
    <n v="0.37333779944444501"/>
    <n v="0.244455729166667"/>
    <n v="2.7187956022222188"/>
    <s v="."/>
    <n v="7.4596309999999999E-2"/>
    <s v="."/>
    <n v="4.8888025341666594"/>
    <n v="1.3877523994444401"/>
    <n v="1.0840745924999999"/>
    <n v="2.4169755422222199"/>
    <s v="."/>
    <e v="#N/A"/>
    <s v="."/>
    <x v="1"/>
  </r>
  <r>
    <x v="25"/>
    <s v="Industry"/>
    <x v="1"/>
    <m/>
    <x v="12"/>
    <n v="7.3955169999999999"/>
    <n v="2.5800358333301077E-3"/>
    <n v="7.39809703583333"/>
    <s v="."/>
    <n v="0"/>
    <n v="7.39809703583333"/>
    <n v="7.39809703583333"/>
    <n v="0"/>
    <n v="1.35879720916667"/>
    <s v="."/>
    <n v="0"/>
    <s v="."/>
    <n v="6.0392998266666602"/>
    <n v="6.0392998266666602"/>
    <n v="0"/>
    <n v="0"/>
    <n v="0"/>
    <s v="."/>
    <n v="0"/>
    <s v="."/>
    <n v="0"/>
    <n v="0"/>
    <n v="0"/>
    <n v="0"/>
    <s v="."/>
    <e v="#N/A"/>
    <s v="."/>
    <x v="1"/>
  </r>
  <r>
    <x v="25"/>
    <s v="Industry"/>
    <x v="1"/>
    <m/>
    <x v="13"/>
    <n v="4.6485110000000001"/>
    <n v="-8.5277083333679116E-4"/>
    <n v="4.6476582291666633"/>
    <s v="."/>
    <n v="0"/>
    <n v="4.6476582291666633"/>
    <n v="4.6476582291666633"/>
    <n v="0"/>
    <n v="0"/>
    <s v="."/>
    <n v="0"/>
    <s v="."/>
    <n v="4.6476582291666633"/>
    <n v="0.210309069444444"/>
    <n v="0.53369615750000099"/>
    <n v="0.72969395777777801"/>
    <n v="3.1739590444444401"/>
    <s v="."/>
    <n v="0"/>
    <s v="."/>
    <n v="0"/>
    <n v="0"/>
    <n v="0"/>
    <n v="0"/>
    <s v="."/>
    <e v="#N/A"/>
    <s v="."/>
    <x v="1"/>
  </r>
  <r>
    <x v="25"/>
    <s v="Industry"/>
    <x v="1"/>
    <m/>
    <x v="14"/>
    <n v="0.37797500000000001"/>
    <n v="-3.8857805861880479E-16"/>
    <n v="0.37797499999999962"/>
    <s v="."/>
    <n v="0"/>
    <n v="0.37797499999999962"/>
    <n v="0.37797499999999962"/>
    <n v="0"/>
    <n v="0"/>
    <s v="."/>
    <n v="0"/>
    <s v="."/>
    <n v="0.37797499999999962"/>
    <n v="1.6817373888888879E-2"/>
    <n v="4.2485250833333398E-2"/>
    <n v="6.1139849444444401E-2"/>
    <n v="0.25753252583333291"/>
    <s v="."/>
    <n v="0"/>
    <s v="."/>
    <n v="0"/>
    <n v="0"/>
    <n v="0"/>
    <n v="0"/>
    <s v="."/>
    <e v="#N/A"/>
    <s v="."/>
    <x v="1"/>
  </r>
  <r>
    <x v="25"/>
    <s v="Industry"/>
    <x v="2"/>
    <m/>
    <x v="1"/>
    <n v="28.442328"/>
    <n v="-3.7070754402777411"/>
    <n v="24.735252559722259"/>
    <s v="."/>
    <n v="0"/>
    <n v="24.735252559722259"/>
    <n v="24.733837333611149"/>
    <n v="1.41522611111111E-3"/>
    <n v="0.16162595638888877"/>
    <s v="."/>
    <n v="0"/>
    <s v="."/>
    <n v="24.57221137722226"/>
    <n v="0.54354709111111199"/>
    <n v="1.1350832222222201E-2"/>
    <n v="0.86482063583333302"/>
    <n v="23.152492818055592"/>
    <s v="."/>
    <n v="1.41522611111111E-3"/>
    <s v="."/>
    <n v="0"/>
    <n v="0"/>
    <n v="0"/>
    <n v="0"/>
    <s v="."/>
    <e v="#N/A"/>
    <s v="."/>
    <x v="1"/>
  </r>
  <r>
    <x v="25"/>
    <s v="Industry"/>
    <x v="2"/>
    <m/>
    <x v="2"/>
    <n v="11.422986"/>
    <n v="-5.3290705182007514E-15"/>
    <n v="11.422985999999995"/>
    <s v="."/>
    <n v="0"/>
    <n v="11.422985999999995"/>
    <n v="11.422985999999995"/>
    <n v="0"/>
    <n v="4.7730685555555499E-2"/>
    <s v="."/>
    <n v="0"/>
    <s v="."/>
    <n v="11.375255314444439"/>
    <n v="2.2591227222222197E-2"/>
    <n v="0"/>
    <n v="0.45218985027777803"/>
    <n v="10.90047423694444"/>
    <s v="."/>
    <n v="0"/>
    <s v="."/>
    <n v="0"/>
    <n v="0"/>
    <n v="0"/>
    <n v="0"/>
    <s v="."/>
    <e v="#N/A"/>
    <s v="."/>
    <x v="1"/>
  </r>
  <r>
    <x v="25"/>
    <s v="Industry"/>
    <x v="2"/>
    <m/>
    <x v="3"/>
    <n v="1.163E-2"/>
    <n v="-3.4694469519536142E-18"/>
    <n v="1.1629999999999996E-2"/>
    <s v="."/>
    <n v="0"/>
    <n v="1.1629999999999996E-2"/>
    <n v="1.1629999999999996E-2"/>
    <n v="0"/>
    <n v="2.4073777777777801E-4"/>
    <s v="."/>
    <n v="0"/>
    <s v="."/>
    <n v="1.1389262222222219E-2"/>
    <n v="0"/>
    <n v="0"/>
    <n v="4.5364750000000001E-4"/>
    <n v="1.0935614722222219E-2"/>
    <s v="."/>
    <n v="0"/>
    <s v="."/>
    <n v="0"/>
    <n v="0"/>
    <n v="0"/>
    <n v="0"/>
    <s v="."/>
    <e v="#N/A"/>
    <s v="."/>
    <x v="1"/>
  </r>
  <r>
    <x v="25"/>
    <s v="Industry"/>
    <x v="2"/>
    <m/>
    <x v="4"/>
    <n v="4.6961940000000002"/>
    <n v="2.6645352591003757E-15"/>
    <n v="4.6961940000000029"/>
    <s v="."/>
    <n v="0"/>
    <n v="4.6961940000000029"/>
    <n v="4.6961940000000029"/>
    <n v="0"/>
    <n v="9.7217678055555506E-2"/>
    <s v="."/>
    <n v="0"/>
    <s v="."/>
    <n v="4.5989763219444475"/>
    <n v="0"/>
    <n v="0"/>
    <n v="0.183182590277778"/>
    <n v="4.4157937316666693"/>
    <s v="."/>
    <n v="0"/>
    <s v="."/>
    <n v="0"/>
    <n v="0"/>
    <n v="0"/>
    <n v="0"/>
    <s v="."/>
    <e v="#N/A"/>
    <s v="."/>
    <x v="1"/>
  </r>
  <r>
    <x v="25"/>
    <s v="Industry"/>
    <x v="2"/>
    <m/>
    <x v="5"/>
    <n v="5.4777300000000002"/>
    <n v="8.8817841970012523E-16"/>
    <n v="5.4777300000000011"/>
    <s v="."/>
    <n v="0"/>
    <n v="5.4777300000000011"/>
    <n v="5.4777300000000011"/>
    <n v="0"/>
    <n v="0"/>
    <s v="."/>
    <n v="0"/>
    <s v="."/>
    <n v="5.4777300000000011"/>
    <n v="1.3573756944444449E-2"/>
    <n v="0"/>
    <n v="0.21764371555555601"/>
    <n v="5.2465125275000002"/>
    <s v="."/>
    <n v="0"/>
    <s v="."/>
    <n v="0"/>
    <n v="0"/>
    <n v="0"/>
    <n v="0"/>
    <s v="."/>
    <e v="#N/A"/>
    <s v="."/>
    <x v="1"/>
  </r>
  <r>
    <x v="25"/>
    <s v="Industry"/>
    <x v="2"/>
    <m/>
    <x v="6"/>
    <n v="0"/>
    <n v="0"/>
    <n v="0"/>
    <s v="."/>
    <n v="0"/>
    <n v="0"/>
    <n v="0"/>
    <n v="0"/>
    <n v="0"/>
    <s v="."/>
    <n v="0"/>
    <s v="."/>
    <n v="0"/>
    <n v="0"/>
    <n v="0"/>
    <n v="0"/>
    <n v="0"/>
    <s v="."/>
    <n v="0"/>
    <s v="."/>
    <n v="0"/>
    <n v="0"/>
    <n v="0"/>
    <n v="0"/>
    <s v="."/>
    <e v="#N/A"/>
    <s v="."/>
    <x v="1"/>
  </r>
  <r>
    <x v="25"/>
    <s v="Industry"/>
    <x v="2"/>
    <m/>
    <x v="7"/>
    <n v="0"/>
    <n v="0"/>
    <n v="0"/>
    <s v="."/>
    <n v="0"/>
    <n v="0"/>
    <n v="0"/>
    <n v="0"/>
    <n v="0"/>
    <s v="."/>
    <n v="0"/>
    <s v="."/>
    <n v="0"/>
    <n v="0"/>
    <n v="0"/>
    <n v="0"/>
    <n v="0"/>
    <s v="."/>
    <n v="0"/>
    <s v="."/>
    <n v="0"/>
    <n v="0"/>
    <n v="0"/>
    <n v="0"/>
    <s v="."/>
    <e v="#N/A"/>
    <s v="."/>
    <x v="1"/>
  </r>
  <r>
    <x v="25"/>
    <s v="Industry"/>
    <x v="2"/>
    <m/>
    <x v="8"/>
    <n v="0"/>
    <n v="0"/>
    <n v="0"/>
    <s v="."/>
    <n v="0"/>
    <n v="0"/>
    <n v="0"/>
    <n v="0"/>
    <n v="0"/>
    <s v="."/>
    <n v="0"/>
    <s v="."/>
    <n v="0"/>
    <n v="0"/>
    <n v="0"/>
    <n v="0"/>
    <n v="0"/>
    <s v="."/>
    <n v="0"/>
    <s v="."/>
    <n v="0"/>
    <n v="0"/>
    <n v="0"/>
    <n v="0"/>
    <s v="."/>
    <e v="#N/A"/>
    <s v="."/>
    <x v="1"/>
  </r>
  <r>
    <x v="25"/>
    <s v="Industry"/>
    <x v="2"/>
    <m/>
    <x v="9"/>
    <s v="-"/>
    <n v="0"/>
    <n v="0"/>
    <s v="."/>
    <n v="0"/>
    <n v="0"/>
    <n v="0"/>
    <n v="0"/>
    <n v="0"/>
    <s v="."/>
    <n v="0"/>
    <s v="."/>
    <n v="0"/>
    <n v="0"/>
    <n v="0"/>
    <n v="0"/>
    <n v="0"/>
    <s v="."/>
    <n v="0"/>
    <s v="."/>
    <n v="0"/>
    <n v="0"/>
    <n v="0"/>
    <n v="0"/>
    <s v="."/>
    <e v="#N/A"/>
    <s v="."/>
    <x v="1"/>
  </r>
  <r>
    <x v="25"/>
    <s v="Industry"/>
    <x v="2"/>
    <m/>
    <x v="10"/>
    <s v="-"/>
    <n v="0"/>
    <n v="0"/>
    <s v="."/>
    <n v="0"/>
    <n v="0"/>
    <n v="0"/>
    <n v="0"/>
    <n v="0"/>
    <s v="."/>
    <n v="0"/>
    <s v="."/>
    <n v="0"/>
    <n v="0"/>
    <n v="0"/>
    <n v="0"/>
    <n v="0"/>
    <s v="."/>
    <n v="0"/>
    <s v="."/>
    <n v="0"/>
    <n v="0"/>
    <n v="0"/>
    <n v="0"/>
    <s v="."/>
    <e v="#N/A"/>
    <s v="."/>
    <x v="1"/>
  </r>
  <r>
    <x v="25"/>
    <s v="Industry"/>
    <x v="2"/>
    <m/>
    <x v="11"/>
    <n v="6.3232310000000007"/>
    <n v="-3.7059124405555566"/>
    <n v="2.6173185594444441"/>
    <s v="."/>
    <n v="0"/>
    <n v="2.6173185594444441"/>
    <n v="2.6159033333333332"/>
    <n v="1.41522611111111E-3"/>
    <n v="5.8884291666666698E-3"/>
    <s v="."/>
    <n v="0"/>
    <s v="."/>
    <n v="2.6100149041666665"/>
    <n v="8.5365322222222192E-3"/>
    <n v="1.1350832222222201E-2"/>
    <n v="1.1350832222222201E-2"/>
    <n v="2.5787767074999999"/>
    <s v="."/>
    <n v="1.41522611111111E-3"/>
    <s v="."/>
    <n v="0"/>
    <n v="0"/>
    <n v="0"/>
    <n v="0"/>
    <s v="."/>
    <e v="#N/A"/>
    <s v="."/>
    <x v="1"/>
  </r>
  <r>
    <x v="25"/>
    <s v="Industry"/>
    <x v="2"/>
    <m/>
    <x v="12"/>
    <n v="0.5093939999999999"/>
    <n v="2.7777735667200432E-10"/>
    <n v="0.50939400027777726"/>
    <s v="."/>
    <n v="0"/>
    <n v="0.50939400027777726"/>
    <n v="0.50939400027777726"/>
    <n v="0"/>
    <n v="1.05484258333333E-2"/>
    <s v="."/>
    <n v="0"/>
    <s v="."/>
    <n v="0.498845574444444"/>
    <n v="0.498845574444444"/>
    <n v="0"/>
    <n v="0"/>
    <n v="0"/>
    <s v="."/>
    <n v="0"/>
    <s v="."/>
    <n v="0"/>
    <n v="0"/>
    <n v="0"/>
    <n v="0"/>
    <s v="."/>
    <e v="#N/A"/>
    <s v="."/>
    <x v="1"/>
  </r>
  <r>
    <x v="25"/>
    <s v="Industry"/>
    <x v="2"/>
    <m/>
    <x v="13"/>
    <n v="0"/>
    <n v="0"/>
    <n v="0"/>
    <s v="."/>
    <n v="0"/>
    <n v="0"/>
    <n v="0"/>
    <n v="0"/>
    <n v="0"/>
    <s v="."/>
    <n v="0"/>
    <s v="."/>
    <n v="0"/>
    <n v="0"/>
    <n v="0"/>
    <n v="0"/>
    <n v="0"/>
    <s v="."/>
    <n v="0"/>
    <s v="."/>
    <n v="0"/>
    <n v="0"/>
    <n v="0"/>
    <n v="0"/>
    <s v="."/>
    <e v="#N/A"/>
    <s v="."/>
    <x v="1"/>
  </r>
  <r>
    <x v="25"/>
    <s v="Industry"/>
    <x v="2"/>
    <m/>
    <x v="14"/>
    <n v="0"/>
    <n v="0"/>
    <n v="0"/>
    <s v="."/>
    <n v="0"/>
    <n v="0"/>
    <n v="0"/>
    <n v="0"/>
    <n v="0"/>
    <s v="."/>
    <n v="0"/>
    <s v="."/>
    <n v="0"/>
    <n v="0"/>
    <n v="0"/>
    <n v="0"/>
    <n v="0"/>
    <s v="."/>
    <n v="0"/>
    <s v="."/>
    <n v="0"/>
    <n v="0"/>
    <n v="0"/>
    <n v="0"/>
    <s v="."/>
    <e v="#N/A"/>
    <s v="."/>
    <x v="1"/>
  </r>
  <r>
    <x v="25"/>
    <s v="Industry"/>
    <x v="3"/>
    <m/>
    <x v="1"/>
    <n v="32.841957000000001"/>
    <n v="-6.5532058561110738"/>
    <n v="26.288751143888927"/>
    <s v="."/>
    <n v="0"/>
    <n v="26.288751143888927"/>
    <n v="24.262042390555596"/>
    <n v="2.0267087533333297"/>
    <n v="0.44651155388888919"/>
    <s v="."/>
    <n v="0"/>
    <s v="."/>
    <n v="23.815530836666706"/>
    <n v="2.30043743888888"/>
    <n v="2.6965545008333343"/>
    <n v="0.38642273833333302"/>
    <n v="18.432116158611159"/>
    <s v="."/>
    <n v="3.7437305555555601E-3"/>
    <s v="."/>
    <n v="2.022965022777774"/>
    <n v="1.3877523994444401"/>
    <n v="0.33340095555555599"/>
    <n v="0.30181166777777801"/>
    <s v="."/>
    <e v="#N/A"/>
    <s v="."/>
    <x v="1"/>
  </r>
  <r>
    <x v="25"/>
    <s v="Industry"/>
    <x v="3"/>
    <m/>
    <x v="2"/>
    <n v="13.869937999999998"/>
    <n v="2.6617218333335302E-2"/>
    <n v="13.896555218333333"/>
    <s v="."/>
    <n v="0"/>
    <n v="13.896555218333333"/>
    <n v="13.896555218333333"/>
    <n v="0"/>
    <n v="0.29952001305555598"/>
    <s v="."/>
    <n v="0"/>
    <s v="."/>
    <n v="13.597035205277777"/>
    <n v="0.54524113833333399"/>
    <n v="1.6360130733333329"/>
    <n v="0.23444460388888899"/>
    <n v="11.181336389722221"/>
    <s v="."/>
    <n v="0"/>
    <s v="."/>
    <n v="0"/>
    <n v="0"/>
    <n v="0"/>
    <n v="0"/>
    <s v="."/>
    <e v="#N/A"/>
    <s v="."/>
    <x v="1"/>
  </r>
  <r>
    <x v="25"/>
    <s v="Industry"/>
    <x v="3"/>
    <m/>
    <x v="3"/>
    <n v="1.0943829999999999"/>
    <n v="2.1001847222230641E-3"/>
    <n v="1.0964831847222229"/>
    <s v="."/>
    <n v="0"/>
    <n v="1.0964831847222229"/>
    <n v="1.0964831847222229"/>
    <n v="0"/>
    <n v="2.1628759444444399E-2"/>
    <s v="."/>
    <n v="0"/>
    <s v="."/>
    <n v="1.0748544252777785"/>
    <n v="4.5025629444444402E-2"/>
    <n v="0.12908672666666671"/>
    <n v="1.8498438055555601E-2"/>
    <n v="0.88224363111111193"/>
    <s v="."/>
    <n v="0"/>
    <s v="."/>
    <n v="0"/>
    <n v="0"/>
    <n v="0"/>
    <n v="0"/>
    <s v="."/>
    <e v="#N/A"/>
    <s v="."/>
    <x v="1"/>
  </r>
  <r>
    <x v="25"/>
    <s v="Industry"/>
    <x v="3"/>
    <m/>
    <x v="4"/>
    <n v="3.7692830000000002"/>
    <n v="7.2334736111066E-3"/>
    <n v="3.7765164736111068"/>
    <s v="."/>
    <n v="0"/>
    <n v="3.7765164736111068"/>
    <n v="3.7765164736111068"/>
    <n v="0"/>
    <n v="8.68473269444444E-2"/>
    <s v="."/>
    <n v="0"/>
    <s v="."/>
    <n v="3.6896691466666622"/>
    <n v="0.1427242722222222"/>
    <n v="0.44460157416666601"/>
    <n v="6.3712473611111098E-2"/>
    <n v="3.0386308266666631"/>
    <s v="."/>
    <n v="0"/>
    <s v="."/>
    <n v="0"/>
    <n v="0"/>
    <n v="0"/>
    <n v="0"/>
    <s v="."/>
    <e v="#N/A"/>
    <s v="."/>
    <x v="1"/>
  </r>
  <r>
    <x v="25"/>
    <s v="Industry"/>
    <x v="3"/>
    <m/>
    <x v="5"/>
    <n v="3.9297769999999996"/>
    <n v="7.5414711111125854E-3"/>
    <n v="3.9373184711111122"/>
    <s v="."/>
    <n v="0"/>
    <n v="3.9373184711111122"/>
    <n v="3.9373184711111122"/>
    <n v="0"/>
    <n v="0"/>
    <s v="."/>
    <n v="0"/>
    <s v="."/>
    <n v="3.9373184711111122"/>
    <n v="0.239346631666666"/>
    <n v="0.463532465000001"/>
    <n v="6.6425315833333304E-2"/>
    <n v="3.1680140586111118"/>
    <s v="."/>
    <n v="0"/>
    <s v="."/>
    <n v="0"/>
    <n v="0"/>
    <n v="0"/>
    <n v="0"/>
    <s v="."/>
    <e v="#N/A"/>
    <s v="."/>
    <x v="1"/>
  </r>
  <r>
    <x v="25"/>
    <s v="Industry"/>
    <x v="3"/>
    <m/>
    <x v="6"/>
    <n v="3.6053000000000002E-2"/>
    <n v="6.9188055555544081E-5"/>
    <n v="3.6122188055555546E-2"/>
    <s v="."/>
    <n v="0"/>
    <n v="3.6122188055555546E-2"/>
    <n v="3.6122188055555546E-2"/>
    <n v="0"/>
    <n v="0"/>
    <s v="."/>
    <n v="0"/>
    <s v="."/>
    <n v="3.6122188055555546E-2"/>
    <n v="2.19584055555556E-3"/>
    <n v="4.2525916666666802E-3"/>
    <n v="6.0940666666666702E-4"/>
    <n v="2.9064349166666642E-2"/>
    <s v="."/>
    <n v="0"/>
    <s v="."/>
    <n v="0"/>
    <n v="0"/>
    <n v="0"/>
    <n v="0"/>
    <s v="."/>
    <e v="#N/A"/>
    <s v="."/>
    <x v="1"/>
  </r>
  <r>
    <x v="25"/>
    <s v="Industry"/>
    <x v="3"/>
    <m/>
    <x v="7"/>
    <n v="0"/>
    <n v="0"/>
    <n v="0"/>
    <s v="."/>
    <n v="0"/>
    <n v="0"/>
    <n v="0"/>
    <n v="0"/>
    <n v="0"/>
    <s v="."/>
    <n v="0"/>
    <s v="."/>
    <n v="0"/>
    <n v="0"/>
    <n v="0"/>
    <n v="0"/>
    <n v="0"/>
    <s v="."/>
    <n v="0"/>
    <s v="."/>
    <n v="0"/>
    <n v="0"/>
    <n v="0"/>
    <n v="0"/>
    <s v="."/>
    <e v="#N/A"/>
    <s v="."/>
    <x v="1"/>
  </r>
  <r>
    <x v="25"/>
    <s v="Industry"/>
    <x v="3"/>
    <m/>
    <x v="8"/>
    <n v="0"/>
    <n v="0"/>
    <n v="0"/>
    <s v="."/>
    <n v="0"/>
    <n v="0"/>
    <n v="0"/>
    <n v="0"/>
    <n v="0"/>
    <s v="."/>
    <n v="0"/>
    <s v="."/>
    <n v="0"/>
    <n v="0"/>
    <n v="0"/>
    <n v="0"/>
    <n v="0"/>
    <s v="."/>
    <n v="0"/>
    <s v="."/>
    <n v="0"/>
    <n v="0"/>
    <n v="0"/>
    <n v="0"/>
    <s v="."/>
    <e v="#N/A"/>
    <s v="."/>
    <x v="1"/>
  </r>
  <r>
    <x v="25"/>
    <s v="Industry"/>
    <x v="3"/>
    <m/>
    <x v="9"/>
    <s v="-"/>
    <n v="0"/>
    <n v="0"/>
    <s v="."/>
    <n v="0"/>
    <n v="0"/>
    <n v="0"/>
    <n v="0"/>
    <n v="0"/>
    <s v="."/>
    <n v="0"/>
    <s v="."/>
    <n v="0"/>
    <n v="0"/>
    <n v="0"/>
    <n v="0"/>
    <n v="0"/>
    <s v="."/>
    <n v="0"/>
    <s v="."/>
    <n v="0"/>
    <n v="0"/>
    <n v="0"/>
    <n v="0"/>
    <s v="."/>
    <e v="#N/A"/>
    <s v="."/>
    <x v="1"/>
  </r>
  <r>
    <x v="25"/>
    <s v="Industry"/>
    <x v="3"/>
    <m/>
    <x v="10"/>
    <s v="-"/>
    <n v="0"/>
    <n v="0"/>
    <s v="."/>
    <n v="0"/>
    <n v="0"/>
    <n v="0"/>
    <n v="0"/>
    <n v="0"/>
    <s v="."/>
    <n v="0"/>
    <s v="."/>
    <n v="0"/>
    <n v="0"/>
    <n v="0"/>
    <n v="0"/>
    <n v="0"/>
    <s v="."/>
    <n v="0"/>
    <s v="."/>
    <n v="0"/>
    <n v="0"/>
    <n v="0"/>
    <n v="0"/>
    <s v="."/>
    <e v="#N/A"/>
    <s v="."/>
    <x v="1"/>
  </r>
  <r>
    <x v="25"/>
    <s v="Industry"/>
    <x v="3"/>
    <m/>
    <x v="11"/>
    <n v="8.6376010000000001"/>
    <n v="-6.6008206558333367"/>
    <n v="2.036780344166663"/>
    <s v="."/>
    <n v="0"/>
    <n v="2.036780344166663"/>
    <n v="1.0071590833333329E-2"/>
    <n v="2.0267087533333297"/>
    <n v="7.5654786111111101E-3"/>
    <s v="."/>
    <n v="0"/>
    <s v="."/>
    <n v="2.5061122222222198E-3"/>
    <n v="0"/>
    <n v="0"/>
    <n v="0"/>
    <n v="2.5061122222222198E-3"/>
    <s v="."/>
    <n v="3.7437305555555601E-3"/>
    <s v="."/>
    <n v="2.022965022777774"/>
    <n v="1.3877523994444401"/>
    <n v="0.33340095555555599"/>
    <n v="0.30181166777777801"/>
    <s v="."/>
    <e v="#N/A"/>
    <s v="."/>
    <x v="1"/>
  </r>
  <r>
    <x v="25"/>
    <s v="Industry"/>
    <x v="3"/>
    <m/>
    <x v="12"/>
    <n v="1.344428"/>
    <n v="2.5800358333334383E-3"/>
    <n v="1.3470080358333334"/>
    <s v="."/>
    <n v="0"/>
    <n v="1.3470080358333334"/>
    <n v="1.3470080358333334"/>
    <n v="0"/>
    <n v="3.0949975833333299E-2"/>
    <s v="."/>
    <n v="0"/>
    <s v="."/>
    <n v="1.31605806"/>
    <n v="1.31605806"/>
    <n v="0"/>
    <n v="0"/>
    <n v="0"/>
    <s v="."/>
    <n v="0"/>
    <s v="."/>
    <n v="0"/>
    <n v="0"/>
    <n v="0"/>
    <n v="0"/>
    <s v="."/>
    <e v="#N/A"/>
    <s v="."/>
    <x v="1"/>
  </r>
  <r>
    <x v="25"/>
    <s v="Industry"/>
    <x v="3"/>
    <m/>
    <x v="13"/>
    <n v="0.161657"/>
    <n v="3.102286111111574E-4"/>
    <n v="0.16196722861111115"/>
    <s v="."/>
    <n v="0"/>
    <n v="0.16196722861111115"/>
    <n v="0.16196722861111115"/>
    <n v="0"/>
    <n v="0"/>
    <s v="."/>
    <n v="0"/>
    <s v="."/>
    <n v="0.16196722861111115"/>
    <n v="9.8458661111111203E-3"/>
    <n v="1.9068070833333332E-2"/>
    <n v="2.7325002777777801E-3"/>
    <n v="0.13032079138888891"/>
    <s v="."/>
    <n v="0"/>
    <s v="."/>
    <n v="0"/>
    <n v="0"/>
    <n v="0"/>
    <n v="0"/>
    <s v="."/>
    <e v="#N/A"/>
    <s v="."/>
    <x v="1"/>
  </r>
  <r>
    <x v="25"/>
    <s v="Industry"/>
    <x v="3"/>
    <m/>
    <x v="14"/>
    <n v="0"/>
    <n v="0"/>
    <n v="0"/>
    <s v="."/>
    <n v="0"/>
    <n v="0"/>
    <n v="0"/>
    <n v="0"/>
    <n v="0"/>
    <s v="."/>
    <n v="0"/>
    <s v="."/>
    <n v="0"/>
    <n v="0"/>
    <n v="0"/>
    <n v="0"/>
    <n v="0"/>
    <s v="."/>
    <n v="0"/>
    <s v="."/>
    <n v="0"/>
    <n v="0"/>
    <n v="0"/>
    <n v="0"/>
    <s v="."/>
    <e v="#N/A"/>
    <s v="."/>
    <x v="1"/>
  </r>
  <r>
    <x v="25"/>
    <s v="Industry"/>
    <x v="4"/>
    <m/>
    <x v="1"/>
    <n v="4.7636479999999999"/>
    <n v="-1.8357315344444443"/>
    <n v="2.9279164655555556"/>
    <s v="."/>
    <n v="0"/>
    <n v="2.9279164655555556"/>
    <n v="2.9274794719444444"/>
    <n v="4.3699361111111098E-4"/>
    <n v="4.7682098055555608E-2"/>
    <s v="."/>
    <n v="0"/>
    <s v="."/>
    <n v="2.8797973738888887"/>
    <n v="0.52606576944444405"/>
    <n v="0.28865942249999998"/>
    <n v="0.30658759555555598"/>
    <n v="1.7584845863888889"/>
    <s v="."/>
    <n v="4.3699361111111098E-4"/>
    <s v="."/>
    <n v="0"/>
    <n v="0"/>
    <n v="0"/>
    <n v="0"/>
    <s v="."/>
    <e v="#N/A"/>
    <s v="."/>
    <x v="1"/>
  </r>
  <r>
    <x v="25"/>
    <s v="Industry"/>
    <x v="4"/>
    <m/>
    <x v="2"/>
    <n v="0.110485"/>
    <n v="6.9388939039072284E-17"/>
    <n v="0.11048500000000007"/>
    <s v="."/>
    <n v="0"/>
    <n v="0.11048500000000007"/>
    <n v="0.11048500000000007"/>
    <n v="0"/>
    <n v="6.0967027777777797E-4"/>
    <s v="."/>
    <n v="0"/>
    <s v="."/>
    <n v="0.10987532972222229"/>
    <n v="6.7743272222222199E-3"/>
    <n v="1.342273416666666E-2"/>
    <n v="1.18817516666667E-2"/>
    <n v="7.7796516666666704E-2"/>
    <s v="."/>
    <n v="0"/>
    <s v="."/>
    <n v="0"/>
    <n v="0"/>
    <n v="0"/>
    <n v="0"/>
    <s v="."/>
    <e v="#N/A"/>
    <s v="."/>
    <x v="1"/>
  </r>
  <r>
    <x v="25"/>
    <s v="Industry"/>
    <x v="4"/>
    <m/>
    <x v="3"/>
    <n v="8.1409999999999996E-2"/>
    <n v="-9.7144514654701197E-17"/>
    <n v="8.1409999999999899E-2"/>
    <s v="."/>
    <n v="0"/>
    <n v="8.1409999999999899E-2"/>
    <n v="8.1409999999999899E-2"/>
    <n v="0"/>
    <n v="9.2596861111111104E-4"/>
    <s v="."/>
    <n v="0"/>
    <s v="."/>
    <n v="8.0484031388888794E-2"/>
    <n v="4.5148716666666604E-3"/>
    <n v="9.8904358333333203E-3"/>
    <n v="8.7549749999999999E-3"/>
    <n v="5.7323748888888804E-2"/>
    <s v="."/>
    <n v="0"/>
    <s v="."/>
    <n v="0"/>
    <n v="0"/>
    <n v="0"/>
    <n v="0"/>
    <s v="."/>
    <e v="#N/A"/>
    <s v="."/>
    <x v="1"/>
  </r>
  <r>
    <x v="25"/>
    <s v="Industry"/>
    <x v="4"/>
    <m/>
    <x v="4"/>
    <n v="1.9142979999999998"/>
    <n v="-2.7777691258279447E-10"/>
    <n v="1.9142979997222229"/>
    <s v="."/>
    <n v="0"/>
    <n v="1.9142979997222229"/>
    <n v="1.9142979997222229"/>
    <n v="0"/>
    <n v="3.7177660555555603E-2"/>
    <s v="."/>
    <n v="0"/>
    <s v="."/>
    <n v="1.8771203391666673"/>
    <n v="9.0759817777777793E-2"/>
    <n v="0.23256652416666659"/>
    <n v="0.20586698277777801"/>
    <n v="1.3479270144444451"/>
    <s v="."/>
    <n v="0"/>
    <s v="."/>
    <n v="0"/>
    <n v="0"/>
    <n v="0"/>
    <n v="0"/>
    <s v="."/>
    <e v="#N/A"/>
    <s v="."/>
    <x v="1"/>
  </r>
  <r>
    <x v="25"/>
    <s v="Industry"/>
    <x v="4"/>
    <m/>
    <x v="5"/>
    <n v="0.26981599999999994"/>
    <n v="2.7777757871660924E-10"/>
    <n v="0.26981600027777752"/>
    <s v="."/>
    <n v="0"/>
    <n v="0.26981600027777752"/>
    <n v="0.26981600027777752"/>
    <n v="0"/>
    <n v="0"/>
    <s v="."/>
    <n v="0"/>
    <s v="."/>
    <n v="0.26981600027777752"/>
    <n v="1.80325E-2"/>
    <n v="3.2779729166666702E-2"/>
    <n v="2.9016488333333298E-2"/>
    <n v="0.18998728277777749"/>
    <s v="."/>
    <n v="0"/>
    <s v="."/>
    <n v="0"/>
    <n v="0"/>
    <n v="0"/>
    <n v="0"/>
    <s v="."/>
    <e v="#N/A"/>
    <s v="."/>
    <x v="1"/>
  </r>
  <r>
    <x v="25"/>
    <s v="Industry"/>
    <x v="4"/>
    <m/>
    <x v="6"/>
    <n v="0"/>
    <n v="0"/>
    <n v="0"/>
    <s v="."/>
    <n v="0"/>
    <n v="0"/>
    <n v="0"/>
    <n v="0"/>
    <n v="0"/>
    <s v="."/>
    <n v="0"/>
    <s v="."/>
    <n v="0"/>
    <n v="0"/>
    <n v="0"/>
    <n v="0"/>
    <n v="0"/>
    <s v="."/>
    <n v="0"/>
    <s v="."/>
    <n v="0"/>
    <n v="0"/>
    <n v="0"/>
    <n v="0"/>
    <s v="."/>
    <e v="#N/A"/>
    <s v="."/>
    <x v="1"/>
  </r>
  <r>
    <x v="25"/>
    <s v="Industry"/>
    <x v="4"/>
    <m/>
    <x v="7"/>
    <n v="0"/>
    <n v="0"/>
    <n v="0"/>
    <s v="."/>
    <n v="0"/>
    <n v="0"/>
    <n v="0"/>
    <n v="0"/>
    <n v="0"/>
    <s v="."/>
    <n v="0"/>
    <s v="."/>
    <n v="0"/>
    <n v="0"/>
    <n v="0"/>
    <n v="0"/>
    <n v="0"/>
    <s v="."/>
    <n v="0"/>
    <s v="."/>
    <n v="0"/>
    <n v="0"/>
    <n v="0"/>
    <n v="0"/>
    <s v="."/>
    <e v="#N/A"/>
    <s v="."/>
    <x v="1"/>
  </r>
  <r>
    <x v="25"/>
    <s v="Industry"/>
    <x v="4"/>
    <m/>
    <x v="8"/>
    <n v="0"/>
    <n v="0"/>
    <n v="0"/>
    <s v="."/>
    <n v="0"/>
    <n v="0"/>
    <n v="0"/>
    <n v="0"/>
    <n v="0"/>
    <s v="."/>
    <n v="0"/>
    <s v="."/>
    <n v="0"/>
    <n v="0"/>
    <n v="0"/>
    <n v="0"/>
    <n v="0"/>
    <s v="."/>
    <n v="0"/>
    <s v="."/>
    <n v="0"/>
    <n v="0"/>
    <n v="0"/>
    <n v="0"/>
    <s v="."/>
    <e v="#N/A"/>
    <s v="."/>
    <x v="1"/>
  </r>
  <r>
    <x v="25"/>
    <s v="Industry"/>
    <x v="4"/>
    <m/>
    <x v="9"/>
    <s v="-"/>
    <n v="0"/>
    <n v="0"/>
    <s v="."/>
    <n v="0"/>
    <n v="0"/>
    <n v="0"/>
    <n v="0"/>
    <n v="0"/>
    <s v="."/>
    <n v="0"/>
    <s v="."/>
    <n v="0"/>
    <n v="0"/>
    <n v="0"/>
    <n v="0"/>
    <n v="0"/>
    <s v="."/>
    <n v="0"/>
    <s v="."/>
    <n v="0"/>
    <n v="0"/>
    <n v="0"/>
    <n v="0"/>
    <s v="."/>
    <e v="#N/A"/>
    <s v="."/>
    <x v="1"/>
  </r>
  <r>
    <x v="25"/>
    <s v="Industry"/>
    <x v="4"/>
    <m/>
    <x v="10"/>
    <s v="-"/>
    <n v="0"/>
    <n v="0"/>
    <s v="."/>
    <n v="0"/>
    <n v="0"/>
    <n v="0"/>
    <n v="0"/>
    <n v="0"/>
    <s v="."/>
    <n v="0"/>
    <s v="."/>
    <n v="0"/>
    <n v="0"/>
    <n v="0"/>
    <n v="0"/>
    <n v="0"/>
    <s v="."/>
    <n v="0"/>
    <s v="."/>
    <n v="0"/>
    <n v="0"/>
    <n v="0"/>
    <n v="0"/>
    <s v="."/>
    <e v="#N/A"/>
    <s v="."/>
    <x v="1"/>
  </r>
  <r>
    <x v="25"/>
    <s v="Industry"/>
    <x v="4"/>
    <m/>
    <x v="11"/>
    <n v="1.972448"/>
    <n v="-1.8345685338888889"/>
    <n v="0.13787946611111115"/>
    <s v="."/>
    <n v="0"/>
    <n v="0.13787946611111115"/>
    <n v="0.13744247250000005"/>
    <n v="4.3699361111111098E-4"/>
    <n v="9.2505111111111096E-4"/>
    <s v="."/>
    <n v="0"/>
    <s v="."/>
    <n v="0.13651742138888895"/>
    <n v="0"/>
    <n v="0"/>
    <n v="5.1067397777777801E-2"/>
    <n v="8.5450023611111134E-2"/>
    <s v="."/>
    <n v="4.3699361111111098E-4"/>
    <s v="."/>
    <n v="0"/>
    <n v="0"/>
    <n v="0"/>
    <n v="0"/>
    <s v="."/>
    <e v="#N/A"/>
    <s v="."/>
    <x v="1"/>
  </r>
  <r>
    <x v="25"/>
    <s v="Industry"/>
    <x v="4"/>
    <m/>
    <x v="12"/>
    <n v="0.41402800000000001"/>
    <n v="-2.7777802280581909E-10"/>
    <n v="0.41402799972222198"/>
    <s v="."/>
    <n v="0"/>
    <n v="0.41402799972222198"/>
    <n v="0.41402799972222198"/>
    <n v="0"/>
    <n v="8.0437475000000001E-3"/>
    <s v="."/>
    <n v="0"/>
    <s v="."/>
    <n v="0.40598425222222201"/>
    <n v="0.40598425222222201"/>
    <n v="0"/>
    <n v="0"/>
    <n v="0"/>
    <s v="."/>
    <n v="0"/>
    <s v="."/>
    <n v="0"/>
    <n v="0"/>
    <n v="0"/>
    <n v="0"/>
    <s v="."/>
    <e v="#N/A"/>
    <s v="."/>
    <x v="1"/>
  </r>
  <r>
    <x v="25"/>
    <s v="Industry"/>
    <x v="4"/>
    <m/>
    <x v="13"/>
    <n v="0"/>
    <n v="0"/>
    <n v="0"/>
    <s v="."/>
    <n v="0"/>
    <n v="0"/>
    <n v="0"/>
    <n v="0"/>
    <n v="0"/>
    <s v="."/>
    <n v="0"/>
    <s v="."/>
    <n v="0"/>
    <n v="0"/>
    <n v="0"/>
    <n v="0"/>
    <n v="0"/>
    <s v="."/>
    <n v="0"/>
    <s v="."/>
    <n v="0"/>
    <n v="0"/>
    <n v="0"/>
    <n v="0"/>
    <s v="."/>
    <e v="#N/A"/>
    <s v="."/>
    <x v="1"/>
  </r>
  <r>
    <x v="25"/>
    <s v="Industry"/>
    <x v="4"/>
    <m/>
    <x v="14"/>
    <n v="0"/>
    <n v="0"/>
    <n v="0"/>
    <s v="."/>
    <n v="0"/>
    <n v="0"/>
    <n v="0"/>
    <n v="0"/>
    <n v="0"/>
    <s v="."/>
    <n v="0"/>
    <s v="."/>
    <n v="0"/>
    <n v="0"/>
    <n v="0"/>
    <n v="0"/>
    <n v="0"/>
    <s v="."/>
    <n v="0"/>
    <s v="."/>
    <n v="0"/>
    <n v="0"/>
    <n v="0"/>
    <n v="0"/>
    <s v="."/>
    <e v="#N/A"/>
    <s v="."/>
    <x v="1"/>
  </r>
  <r>
    <x v="25"/>
    <s v="Industry"/>
    <x v="5"/>
    <m/>
    <x v="1"/>
    <n v="31.384717999999999"/>
    <n v="-4.3515346716666521"/>
    <n v="27.033183328333347"/>
    <s v="."/>
    <n v="0"/>
    <n v="27.033183328333347"/>
    <n v="26.943040583333346"/>
    <n v="9.014274500000001E-2"/>
    <n v="0.55062476944444427"/>
    <s v="."/>
    <n v="0"/>
    <s v="."/>
    <n v="26.392415813888903"/>
    <n v="1.0189387483333341"/>
    <n v="2.9930730816666662"/>
    <n v="4.2990527863888897"/>
    <n v="18.081351197500013"/>
    <s v="."/>
    <n v="4.7973272222222203E-3"/>
    <s v="."/>
    <n v="8.5345417777777793E-2"/>
    <n v="0"/>
    <n v="0"/>
    <n v="8.5345417777777793E-2"/>
    <s v="."/>
    <e v="#N/A"/>
    <s v="."/>
    <x v="1"/>
  </r>
  <r>
    <x v="25"/>
    <s v="Industry"/>
    <x v="5"/>
    <m/>
    <x v="2"/>
    <n v="8.2840489999999978"/>
    <n v="-1.7763568394002505E-15"/>
    <n v="8.284048999999996"/>
    <s v="."/>
    <n v="0"/>
    <n v="8.284048999999996"/>
    <n v="8.284048999999996"/>
    <n v="0"/>
    <n v="0.20315498972222201"/>
    <s v="."/>
    <n v="0"/>
    <s v="."/>
    <n v="8.080894010277774"/>
    <n v="0.1654300961111112"/>
    <n v="0.93114597583333203"/>
    <n v="1.33999737694444"/>
    <n v="5.6443205613888896"/>
    <s v="."/>
    <n v="0"/>
    <s v="."/>
    <n v="0"/>
    <n v="0"/>
    <n v="0"/>
    <n v="0"/>
    <s v="."/>
    <e v="#N/A"/>
    <s v="."/>
    <x v="1"/>
  </r>
  <r>
    <x v="25"/>
    <s v="Industry"/>
    <x v="5"/>
    <m/>
    <x v="3"/>
    <n v="0.90597699999999992"/>
    <n v="-5.5511151231257827E-16"/>
    <n v="0.90597699999999937"/>
    <s v="."/>
    <n v="0"/>
    <n v="0.90597699999999937"/>
    <n v="0.90597699999999937"/>
    <n v="0"/>
    <n v="1.38557722222222E-2"/>
    <s v="."/>
    <n v="0"/>
    <s v="."/>
    <n v="0.89212122777777714"/>
    <n v="2.6454178888888801E-2"/>
    <n v="0.10183387833333329"/>
    <n v="0.146547516111111"/>
    <n v="0.61728565444444405"/>
    <s v="."/>
    <n v="0"/>
    <s v="."/>
    <n v="0"/>
    <n v="0"/>
    <n v="0"/>
    <n v="0"/>
    <s v="."/>
    <e v="#N/A"/>
    <s v="."/>
    <x v="1"/>
  </r>
  <r>
    <x v="25"/>
    <s v="Industry"/>
    <x v="5"/>
    <m/>
    <x v="4"/>
    <n v="11.763745"/>
    <n v="2.7777069533385657E-10"/>
    <n v="11.763745000277771"/>
    <s v="."/>
    <n v="0"/>
    <n v="11.763745000277771"/>
    <n v="11.763745000277771"/>
    <n v="0"/>
    <n v="0.31493863888888901"/>
    <s v="."/>
    <n v="0"/>
    <s v="."/>
    <n v="11.448806361388883"/>
    <n v="0.208469776666666"/>
    <n v="1.322271731666667"/>
    <n v="1.9028602372222201"/>
    <n v="8.0152046158333299"/>
    <s v="."/>
    <n v="0"/>
    <s v="."/>
    <n v="0"/>
    <n v="0"/>
    <n v="0"/>
    <n v="0"/>
    <s v="."/>
    <e v="#N/A"/>
    <s v="."/>
    <x v="1"/>
  </r>
  <r>
    <x v="25"/>
    <s v="Industry"/>
    <x v="5"/>
    <m/>
    <x v="5"/>
    <n v="0.550099"/>
    <n v="8.333334022836425E-10"/>
    <n v="0.55009900083333341"/>
    <s v="."/>
    <n v="0"/>
    <n v="0.55009900083333341"/>
    <n v="0.55009900083333341"/>
    <n v="0"/>
    <n v="0"/>
    <s v="."/>
    <n v="0"/>
    <s v="."/>
    <n v="0.55009900083333341"/>
    <n v="2.4475747222222202E-2"/>
    <n v="6.1832380833333304E-2"/>
    <n v="8.8981996388888901E-2"/>
    <n v="0.37480887638888899"/>
    <s v="."/>
    <n v="0"/>
    <s v="."/>
    <n v="0"/>
    <n v="0"/>
    <n v="0"/>
    <n v="0"/>
    <s v="."/>
    <e v="#N/A"/>
    <s v="."/>
    <x v="1"/>
  </r>
  <r>
    <x v="25"/>
    <s v="Industry"/>
    <x v="5"/>
    <m/>
    <x v="6"/>
    <n v="0.11281099999999999"/>
    <n v="2.7777777300563855E-10"/>
    <n v="0.11281100027777777"/>
    <s v="."/>
    <n v="0"/>
    <n v="0.11281100027777777"/>
    <n v="0.11281100027777777"/>
    <n v="0"/>
    <n v="0"/>
    <s v="."/>
    <n v="0"/>
    <s v="."/>
    <n v="0.11281100027777777"/>
    <n v="5.0193394444444399E-3"/>
    <n v="1.2680213333333339E-2"/>
    <n v="1.82478936111111E-2"/>
    <n v="7.6863553888888894E-2"/>
    <s v="."/>
    <n v="0"/>
    <s v="."/>
    <n v="0"/>
    <n v="0"/>
    <n v="0"/>
    <n v="0"/>
    <s v="."/>
    <e v="#N/A"/>
    <s v="."/>
    <x v="1"/>
  </r>
  <r>
    <x v="25"/>
    <s v="Industry"/>
    <x v="5"/>
    <m/>
    <x v="7"/>
    <n v="0"/>
    <n v="0"/>
    <n v="0"/>
    <s v="."/>
    <n v="0"/>
    <n v="0"/>
    <n v="0"/>
    <n v="0"/>
    <n v="0"/>
    <s v="."/>
    <n v="0"/>
    <s v="."/>
    <n v="0"/>
    <n v="0"/>
    <n v="0"/>
    <n v="0"/>
    <n v="0"/>
    <s v="."/>
    <n v="0"/>
    <s v="."/>
    <n v="0"/>
    <n v="0"/>
    <n v="0"/>
    <n v="0"/>
    <s v="."/>
    <e v="#N/A"/>
    <s v="."/>
    <x v="1"/>
  </r>
  <r>
    <x v="25"/>
    <s v="Industry"/>
    <x v="5"/>
    <m/>
    <x v="8"/>
    <n v="0"/>
    <n v="0"/>
    <n v="0"/>
    <s v="."/>
    <n v="0"/>
    <n v="0"/>
    <n v="0"/>
    <n v="0"/>
    <n v="0"/>
    <s v="."/>
    <n v="0"/>
    <s v="."/>
    <n v="0"/>
    <n v="0"/>
    <n v="0"/>
    <n v="0"/>
    <n v="0"/>
    <s v="."/>
    <n v="0"/>
    <s v="."/>
    <n v="0"/>
    <n v="0"/>
    <n v="0"/>
    <n v="0"/>
    <s v="."/>
    <e v="#N/A"/>
    <s v="."/>
    <x v="1"/>
  </r>
  <r>
    <x v="25"/>
    <s v="Industry"/>
    <x v="5"/>
    <m/>
    <x v="9"/>
    <s v="-"/>
    <n v="0"/>
    <n v="0"/>
    <s v="."/>
    <n v="0"/>
    <n v="0"/>
    <n v="0"/>
    <n v="0"/>
    <n v="0"/>
    <s v="."/>
    <n v="0"/>
    <s v="."/>
    <n v="0"/>
    <n v="0"/>
    <n v="0"/>
    <n v="0"/>
    <n v="0"/>
    <s v="."/>
    <n v="0"/>
    <s v="."/>
    <n v="0"/>
    <n v="0"/>
    <n v="0"/>
    <n v="0"/>
    <s v="."/>
    <e v="#N/A"/>
    <s v="."/>
    <x v="1"/>
  </r>
  <r>
    <x v="25"/>
    <s v="Industry"/>
    <x v="5"/>
    <m/>
    <x v="10"/>
    <s v="-"/>
    <n v="0"/>
    <n v="0"/>
    <s v="."/>
    <n v="0"/>
    <n v="0"/>
    <n v="0"/>
    <n v="0"/>
    <n v="0"/>
    <s v="."/>
    <n v="0"/>
    <s v="."/>
    <n v="0"/>
    <n v="0"/>
    <n v="0"/>
    <n v="0"/>
    <n v="0"/>
    <s v="."/>
    <n v="0"/>
    <s v="."/>
    <n v="0"/>
    <n v="0"/>
    <n v="0"/>
    <n v="0"/>
    <s v="."/>
    <e v="#N/A"/>
    <s v="."/>
    <x v="1"/>
  </r>
  <r>
    <x v="25"/>
    <s v="Industry"/>
    <x v="5"/>
    <m/>
    <x v="11"/>
    <n v="4.5391890000000004"/>
    <n v="-4.351534671944445"/>
    <n v="0.18765432805555565"/>
    <s v="."/>
    <n v="0"/>
    <n v="0.18765432805555565"/>
    <n v="9.7511583055555628E-2"/>
    <n v="9.014274500000001E-2"/>
    <n v="8.4021208333333302E-3"/>
    <s v="."/>
    <n v="0"/>
    <s v="."/>
    <n v="8.9109462222222297E-2"/>
    <n v="0"/>
    <n v="1.8713347499999998E-2"/>
    <n v="1.86989580555556E-2"/>
    <n v="5.1697156666666702E-2"/>
    <s v="."/>
    <n v="4.7973272222222203E-3"/>
    <s v="."/>
    <n v="8.5345417777777793E-2"/>
    <n v="0"/>
    <n v="0"/>
    <n v="8.5345417777777793E-2"/>
    <s v="."/>
    <e v="#N/A"/>
    <s v="."/>
    <x v="1"/>
  </r>
  <r>
    <x v="25"/>
    <s v="Industry"/>
    <x v="5"/>
    <m/>
    <x v="12"/>
    <n v="0.38378999999999996"/>
    <n v="-1.1102230246251565E-16"/>
    <n v="0.38378999999999985"/>
    <s v="."/>
    <n v="0"/>
    <n v="0.38378999999999985"/>
    <n v="0.38378999999999985"/>
    <n v="0"/>
    <n v="1.02732477777778E-2"/>
    <s v="."/>
    <n v="0"/>
    <s v="."/>
    <n v="0.37351675222222203"/>
    <n v="0.37351675222222203"/>
    <n v="0"/>
    <n v="0"/>
    <n v="0"/>
    <s v="."/>
    <n v="0"/>
    <s v="."/>
    <n v="0"/>
    <n v="0"/>
    <n v="0"/>
    <n v="0"/>
    <s v="."/>
    <e v="#N/A"/>
    <s v="."/>
    <x v="1"/>
  </r>
  <r>
    <x v="25"/>
    <s v="Industry"/>
    <x v="5"/>
    <m/>
    <x v="13"/>
    <n v="4.4670830000000006"/>
    <n v="3.5527136788005009E-15"/>
    <n v="4.4670830000000041"/>
    <s v="."/>
    <n v="0"/>
    <n v="4.4670830000000041"/>
    <n v="4.4670830000000041"/>
    <n v="0"/>
    <n v="0"/>
    <s v="."/>
    <n v="0"/>
    <s v="."/>
    <n v="4.4670830000000041"/>
    <n v="0.19875548444444441"/>
    <n v="0.50211030333333295"/>
    <n v="0.72257895916666703"/>
    <n v="3.0436382530555601"/>
    <s v="."/>
    <n v="0"/>
    <s v="."/>
    <n v="0"/>
    <n v="0"/>
    <n v="0"/>
    <n v="0"/>
    <s v="."/>
    <e v="#N/A"/>
    <s v="."/>
    <x v="1"/>
  </r>
  <r>
    <x v="25"/>
    <s v="Industry"/>
    <x v="5"/>
    <m/>
    <x v="14"/>
    <n v="0.37797500000000001"/>
    <n v="-3.8857805861880479E-16"/>
    <n v="0.37797499999999962"/>
    <s v="."/>
    <n v="0"/>
    <n v="0.37797499999999962"/>
    <n v="0.37797499999999962"/>
    <n v="0"/>
    <n v="0"/>
    <s v="."/>
    <n v="0"/>
    <s v="."/>
    <n v="0.37797499999999962"/>
    <n v="1.6817373888888879E-2"/>
    <n v="4.2485250833333398E-2"/>
    <n v="6.1139849444444401E-2"/>
    <n v="0.25753252583333291"/>
    <s v="."/>
    <n v="0"/>
    <s v="."/>
    <n v="0"/>
    <n v="0"/>
    <n v="0"/>
    <n v="0"/>
    <s v="."/>
    <e v="#N/A"/>
    <s v="."/>
    <x v="1"/>
  </r>
  <r>
    <x v="25"/>
    <s v="Industry"/>
    <x v="6"/>
    <m/>
    <x v="1"/>
    <n v="14.923616000000001"/>
    <n v="-3.7150482472222208"/>
    <n v="11.20856775277778"/>
    <s v="."/>
    <n v="0"/>
    <n v="11.20856775277778"/>
    <n v="11.165335453055558"/>
    <n v="4.3232299722222242E-2"/>
    <n v="0.42046080944444431"/>
    <s v="."/>
    <n v="0"/>
    <s v="."/>
    <n v="10.744874643611114"/>
    <n v="0.61065594277777702"/>
    <n v="9.2297307019444492"/>
    <n v="0.7105498925"/>
    <n v="0.19393810638888878"/>
    <s v="."/>
    <n v="3.5417844444444401E-3"/>
    <s v="."/>
    <n v="3.9690515277777803E-2"/>
    <n v="0"/>
    <n v="0"/>
    <n v="3.9690515277777803E-2"/>
    <s v="."/>
    <e v="#N/A"/>
    <s v="."/>
    <x v="1"/>
  </r>
  <r>
    <x v="25"/>
    <s v="Industry"/>
    <x v="6"/>
    <m/>
    <x v="2"/>
    <n v="2.9563459999999999"/>
    <n v="2.7777469213674522E-10"/>
    <n v="2.9563460002777746"/>
    <s v="."/>
    <n v="0"/>
    <n v="2.9563460002777746"/>
    <n v="2.9563460002777746"/>
    <n v="0"/>
    <n v="0.24137338027777799"/>
    <s v="."/>
    <n v="0"/>
    <s v="."/>
    <n v="2.7149726199999966"/>
    <n v="0"/>
    <n v="2.4723617477777742"/>
    <n v="0.190615347777778"/>
    <n v="5.1995524444444399E-2"/>
    <s v="."/>
    <n v="0"/>
    <s v="."/>
    <n v="0"/>
    <n v="0"/>
    <n v="0"/>
    <n v="0"/>
    <s v="."/>
    <e v="#N/A"/>
    <s v="."/>
    <x v="1"/>
  </r>
  <r>
    <x v="25"/>
    <s v="Industry"/>
    <x v="6"/>
    <m/>
    <x v="3"/>
    <n v="0.46985199999999994"/>
    <n v="2.2204460492503131E-16"/>
    <n v="0.46985200000000016"/>
    <s v="."/>
    <n v="0"/>
    <n v="0.46985200000000016"/>
    <n v="0.46985200000000016"/>
    <n v="0"/>
    <n v="3.8927647222222199E-3"/>
    <s v="."/>
    <n v="0"/>
    <s v="."/>
    <n v="0.46595923527777794"/>
    <n v="1.3009859166666669E-2"/>
    <n v="0.41247366666666679"/>
    <n v="3.1801095277777802E-2"/>
    <n v="8.6746141666666603E-3"/>
    <s v="."/>
    <n v="0"/>
    <s v="."/>
    <n v="0"/>
    <n v="0"/>
    <n v="0"/>
    <n v="0"/>
    <s v="."/>
    <e v="#N/A"/>
    <s v="."/>
    <x v="1"/>
  </r>
  <r>
    <x v="25"/>
    <s v="Industry"/>
    <x v="6"/>
    <m/>
    <x v="4"/>
    <n v="1.5374859999999999"/>
    <n v="2.7777646849358462E-10"/>
    <n v="1.5374860002777764"/>
    <s v="."/>
    <n v="0"/>
    <n v="1.5374860002777764"/>
    <n v="1.5374860002777764"/>
    <n v="0"/>
    <n v="0.12551523583333299"/>
    <s v="."/>
    <n v="0"/>
    <s v="."/>
    <n v="1.4119707644444435"/>
    <n v="0"/>
    <n v="1.2857965788888879"/>
    <n v="9.91329697222222E-2"/>
    <n v="2.7041215833333312E-2"/>
    <s v="."/>
    <n v="0"/>
    <s v="."/>
    <n v="0"/>
    <n v="0"/>
    <n v="0"/>
    <n v="0"/>
    <s v="."/>
    <e v="#N/A"/>
    <s v="."/>
    <x v="1"/>
  </r>
  <r>
    <x v="25"/>
    <s v="Industry"/>
    <x v="6"/>
    <m/>
    <x v="5"/>
    <n v="2.5586000000000001E-2"/>
    <n v="-5.5555558417519357E-10"/>
    <n v="2.5585999444444417E-2"/>
    <s v="."/>
    <n v="0"/>
    <n v="2.5585999444444417E-2"/>
    <n v="2.5585999444444417E-2"/>
    <n v="0"/>
    <n v="0"/>
    <s v="."/>
    <n v="0"/>
    <s v="."/>
    <n v="2.5585999444444417E-2"/>
    <n v="7.8847611111111204E-4"/>
    <n v="2.2581608333333301E-2"/>
    <n v="1.74100777777778E-3"/>
    <n v="4.7490722222222196E-4"/>
    <s v="."/>
    <n v="0"/>
    <s v="."/>
    <n v="0"/>
    <n v="0"/>
    <n v="0"/>
    <n v="0"/>
    <s v="."/>
    <e v="#N/A"/>
    <s v="."/>
    <x v="1"/>
  </r>
  <r>
    <x v="25"/>
    <s v="Industry"/>
    <x v="6"/>
    <m/>
    <x v="6"/>
    <n v="5.6777659999999992"/>
    <n v="-2.7777691258279447E-10"/>
    <n v="5.6777659997222223"/>
    <s v="."/>
    <n v="0"/>
    <n v="5.6777659997222223"/>
    <n v="5.6777659997222223"/>
    <n v="0"/>
    <n v="0"/>
    <s v="."/>
    <n v="0"/>
    <s v="."/>
    <n v="5.6777659997222223"/>
    <n v="0.17497006166666629"/>
    <n v="5.0110642308333331"/>
    <n v="0.38634546555555599"/>
    <n v="0.10538624166666671"/>
    <s v="."/>
    <n v="0"/>
    <s v="."/>
    <n v="0"/>
    <n v="0"/>
    <n v="0"/>
    <n v="0"/>
    <s v="."/>
    <e v="#N/A"/>
    <s v="."/>
    <x v="1"/>
  </r>
  <r>
    <x v="25"/>
    <s v="Industry"/>
    <x v="6"/>
    <m/>
    <x v="7"/>
    <n v="0"/>
    <n v="0"/>
    <n v="0"/>
    <s v="."/>
    <n v="0"/>
    <n v="0"/>
    <n v="0"/>
    <n v="0"/>
    <n v="0"/>
    <s v="."/>
    <n v="0"/>
    <s v="."/>
    <n v="0"/>
    <n v="0"/>
    <n v="0"/>
    <n v="0"/>
    <n v="0"/>
    <s v="."/>
    <n v="0"/>
    <s v="."/>
    <n v="0"/>
    <n v="0"/>
    <n v="0"/>
    <n v="0"/>
    <s v="."/>
    <e v="#N/A"/>
    <s v="."/>
    <x v="1"/>
  </r>
  <r>
    <x v="25"/>
    <s v="Industry"/>
    <x v="6"/>
    <m/>
    <x v="8"/>
    <n v="0"/>
    <n v="0"/>
    <n v="0"/>
    <s v="."/>
    <n v="0"/>
    <n v="0"/>
    <n v="0"/>
    <n v="0"/>
    <n v="0"/>
    <s v="."/>
    <n v="0"/>
    <s v="."/>
    <n v="0"/>
    <n v="0"/>
    <n v="0"/>
    <n v="0"/>
    <n v="0"/>
    <s v="."/>
    <n v="0"/>
    <s v="."/>
    <n v="0"/>
    <n v="0"/>
    <n v="0"/>
    <n v="0"/>
    <s v="."/>
    <e v="#N/A"/>
    <s v="."/>
    <x v="1"/>
  </r>
  <r>
    <x v="25"/>
    <s v="Industry"/>
    <x v="6"/>
    <m/>
    <x v="9"/>
    <s v="-"/>
    <n v="0"/>
    <n v="0"/>
    <s v="."/>
    <n v="0"/>
    <n v="0"/>
    <n v="0"/>
    <n v="0"/>
    <n v="0"/>
    <s v="."/>
    <n v="0"/>
    <s v="."/>
    <n v="0"/>
    <n v="0"/>
    <n v="0"/>
    <n v="0"/>
    <n v="0"/>
    <s v="."/>
    <n v="0"/>
    <s v="."/>
    <n v="0"/>
    <n v="0"/>
    <n v="0"/>
    <n v="0"/>
    <s v="."/>
    <e v="#N/A"/>
    <s v="."/>
    <x v="1"/>
  </r>
  <r>
    <x v="25"/>
    <s v="Industry"/>
    <x v="6"/>
    <m/>
    <x v="10"/>
    <s v="-"/>
    <n v="0"/>
    <n v="0"/>
    <s v="."/>
    <n v="0"/>
    <n v="0"/>
    <n v="0"/>
    <n v="0"/>
    <n v="0"/>
    <s v="."/>
    <n v="0"/>
    <s v="."/>
    <n v="0"/>
    <n v="0"/>
    <n v="0"/>
    <n v="0"/>
    <n v="0"/>
    <s v="."/>
    <n v="0"/>
    <s v="."/>
    <n v="0"/>
    <n v="0"/>
    <n v="0"/>
    <n v="0"/>
    <s v="."/>
    <e v="#N/A"/>
    <s v="."/>
    <x v="1"/>
  </r>
  <r>
    <x v="25"/>
    <s v="Industry"/>
    <x v="6"/>
    <m/>
    <x v="11"/>
    <n v="3.7960319999999999"/>
    <n v="-3.7138852483333329"/>
    <n v="8.2146751666666767E-2"/>
    <s v="."/>
    <n v="0"/>
    <n v="8.2146751666666767E-2"/>
    <n v="3.8914451944444518E-2"/>
    <n v="4.3232299722222242E-2"/>
    <n v="1.2181974166666699E-2"/>
    <s v="."/>
    <n v="0"/>
    <s v="."/>
    <n v="2.6732477777777819E-2"/>
    <n v="0"/>
    <n v="2.5452868888888931E-2"/>
    <n v="9.1400638888888895E-4"/>
    <n v="3.6560249999999998E-4"/>
    <s v="."/>
    <n v="3.5417844444444401E-3"/>
    <s v="."/>
    <n v="3.9690515277777803E-2"/>
    <n v="0"/>
    <n v="0"/>
    <n v="3.9690515277777803E-2"/>
    <s v="."/>
    <e v="#N/A"/>
    <s v="."/>
    <x v="1"/>
  </r>
  <r>
    <x v="25"/>
    <s v="Industry"/>
    <x v="6"/>
    <m/>
    <x v="12"/>
    <n v="0.45938499999999999"/>
    <n v="3.8857805861880479E-16"/>
    <n v="0.45938500000000038"/>
    <s v="."/>
    <n v="0"/>
    <n v="0.45938500000000038"/>
    <n v="0.45938500000000038"/>
    <n v="0"/>
    <n v="3.7497454444444397E-2"/>
    <s v="."/>
    <n v="0"/>
    <s v="."/>
    <n v="0.42188754555555597"/>
    <n v="0.42188754555555597"/>
    <n v="0"/>
    <n v="0"/>
    <n v="0"/>
    <s v="."/>
    <n v="0"/>
    <s v="."/>
    <n v="0"/>
    <n v="0"/>
    <n v="0"/>
    <n v="0"/>
    <s v="."/>
    <e v="#N/A"/>
    <s v="."/>
    <x v="1"/>
  </r>
  <r>
    <x v="25"/>
    <s v="Industry"/>
    <x v="6"/>
    <m/>
    <x v="13"/>
    <n v="0"/>
    <n v="0"/>
    <n v="0"/>
    <s v="."/>
    <n v="0"/>
    <n v="0"/>
    <n v="0"/>
    <n v="0"/>
    <n v="0"/>
    <s v="."/>
    <n v="0"/>
    <s v="."/>
    <n v="0"/>
    <n v="0"/>
    <n v="0"/>
    <n v="0"/>
    <n v="0"/>
    <s v="."/>
    <n v="0"/>
    <s v="."/>
    <n v="0"/>
    <n v="0"/>
    <n v="0"/>
    <n v="0"/>
    <s v="."/>
    <e v="#N/A"/>
    <s v="."/>
    <x v="1"/>
  </r>
  <r>
    <x v="25"/>
    <s v="Industry"/>
    <x v="6"/>
    <m/>
    <x v="14"/>
    <n v="0"/>
    <n v="0"/>
    <n v="0"/>
    <s v="."/>
    <n v="0"/>
    <n v="0"/>
    <n v="0"/>
    <n v="0"/>
    <n v="0"/>
    <s v="."/>
    <n v="0"/>
    <s v="."/>
    <n v="0"/>
    <n v="0"/>
    <n v="0"/>
    <n v="0"/>
    <n v="0"/>
    <s v="."/>
    <n v="0"/>
    <s v="."/>
    <n v="0"/>
    <n v="0"/>
    <n v="0"/>
    <n v="0"/>
    <s v="."/>
    <e v="#N/A"/>
    <s v="."/>
    <x v="1"/>
  </r>
  <r>
    <x v="25"/>
    <s v="Industry"/>
    <x v="7"/>
    <m/>
    <x v="1"/>
    <n v="21.509685000000001"/>
    <n v="-2.6880516174999975"/>
    <n v="18.821633382500004"/>
    <s v="."/>
    <n v="0"/>
    <n v="18.821633382500004"/>
    <n v="16.308371557500003"/>
    <n v="2.5132618250000016"/>
    <n v="2.169839985833331"/>
    <s v="."/>
    <n v="0"/>
    <s v="."/>
    <n v="14.138531571666674"/>
    <n v="8.0246440633333407"/>
    <n v="4.7004020225000005"/>
    <n v="0.81538444333333304"/>
    <n v="0.59810104249999996"/>
    <s v="."/>
    <n v="1.8739570277777801E-2"/>
    <s v="."/>
    <n v="2.4945222547222237"/>
    <n v="0"/>
    <n v="0.74354173194444395"/>
    <n v="1.7509805227777799"/>
    <s v="."/>
    <e v="#N/A"/>
    <s v="."/>
    <x v="1"/>
  </r>
  <r>
    <x v="25"/>
    <s v="Industry"/>
    <x v="7"/>
    <m/>
    <x v="2"/>
    <n v="7.357138"/>
    <n v="2.7777069533385657E-10"/>
    <n v="7.3571380002777707"/>
    <s v="."/>
    <n v="0"/>
    <n v="7.3571380002777707"/>
    <n v="7.3571380002777707"/>
    <n v="0"/>
    <n v="1.01910860472222"/>
    <s v="."/>
    <n v="0"/>
    <s v="."/>
    <n v="6.3380293955555507"/>
    <n v="3.4905338394444398"/>
    <n v="2.1884596561111112"/>
    <n v="0.375259766111111"/>
    <n v="0.283776133888889"/>
    <s v="."/>
    <n v="0"/>
    <s v="."/>
    <n v="0"/>
    <n v="0"/>
    <n v="0"/>
    <n v="0"/>
    <s v="."/>
    <e v="#N/A"/>
    <s v="."/>
    <x v="1"/>
  </r>
  <r>
    <x v="25"/>
    <s v="Industry"/>
    <x v="7"/>
    <m/>
    <x v="3"/>
    <n v="1.1955639999999998"/>
    <n v="-6.6613381477509392E-16"/>
    <n v="1.1955639999999992"/>
    <s v="."/>
    <n v="0"/>
    <n v="1.1955639999999992"/>
    <n v="1.1955639999999992"/>
    <n v="0"/>
    <n v="0.11457083"/>
    <s v="."/>
    <n v="0"/>
    <s v="."/>
    <n v="1.0809931699999993"/>
    <n v="0.61826388888888795"/>
    <n v="0.35563334277777797"/>
    <n v="6.0981195000000002E-2"/>
    <n v="4.6114743333333298E-2"/>
    <s v="."/>
    <n v="0"/>
    <s v="."/>
    <n v="0"/>
    <n v="0"/>
    <n v="0"/>
    <n v="0"/>
    <s v="."/>
    <e v="#N/A"/>
    <s v="."/>
    <x v="1"/>
  </r>
  <r>
    <x v="25"/>
    <s v="Industry"/>
    <x v="7"/>
    <m/>
    <x v="4"/>
    <n v="6.5849060000000001"/>
    <n v="-2.7777335986911567E-10"/>
    <n v="6.5849059997222268"/>
    <s v="."/>
    <n v="0"/>
    <n v="6.5849059997222268"/>
    <n v="6.5849059997222268"/>
    <n v="0"/>
    <n v="0.92264229277777798"/>
    <s v="."/>
    <n v="0"/>
    <s v="."/>
    <n v="5.662263706944449"/>
    <n v="3.11365165555556"/>
    <n v="1.9587509597222221"/>
    <n v="0.33587113416666697"/>
    <n v="0.25398995749999997"/>
    <s v="."/>
    <n v="0"/>
    <s v="."/>
    <n v="0"/>
    <n v="0"/>
    <n v="0"/>
    <n v="0"/>
    <s v="."/>
    <e v="#N/A"/>
    <s v="."/>
    <x v="1"/>
  </r>
  <r>
    <x v="25"/>
    <s v="Industry"/>
    <x v="7"/>
    <m/>
    <x v="5"/>
    <n v="0.19189499999999998"/>
    <n v="-2.7777788402794101E-10"/>
    <n v="0.1918949997222221"/>
    <s v="."/>
    <n v="0"/>
    <n v="0.1918949997222221"/>
    <n v="0.1918949997222221"/>
    <n v="0"/>
    <n v="0"/>
    <s v="."/>
    <n v="0"/>
    <s v="."/>
    <n v="0.1918949997222221"/>
    <n v="0.1176242494444444"/>
    <n v="5.7081226944444396E-2"/>
    <n v="9.7878377777777803E-3"/>
    <n v="7.4016855555555502E-3"/>
    <s v="."/>
    <n v="0"/>
    <s v="."/>
    <n v="0"/>
    <n v="0"/>
    <n v="0"/>
    <n v="0"/>
    <s v="."/>
    <e v="#N/A"/>
    <s v="."/>
    <x v="1"/>
  </r>
  <r>
    <x v="25"/>
    <s v="Industry"/>
    <x v="7"/>
    <m/>
    <x v="6"/>
    <n v="0.17677599999999999"/>
    <n v="5.5511151231257827E-17"/>
    <n v="0.17677600000000004"/>
    <s v="."/>
    <n v="0"/>
    <n v="0.17677600000000004"/>
    <n v="0.17677600000000004"/>
    <n v="0"/>
    <n v="0"/>
    <s v="."/>
    <n v="0"/>
    <s v="."/>
    <n v="0.17677600000000004"/>
    <n v="0.1083568844444444"/>
    <n v="5.2583918611111197E-2"/>
    <n v="9.0166747222222201E-3"/>
    <n v="6.8185222222222203E-3"/>
    <s v="."/>
    <n v="0"/>
    <s v="."/>
    <n v="0"/>
    <n v="0"/>
    <n v="0"/>
    <n v="0"/>
    <s v="."/>
    <e v="#N/A"/>
    <s v="."/>
    <x v="1"/>
  </r>
  <r>
    <x v="25"/>
    <s v="Industry"/>
    <x v="7"/>
    <m/>
    <x v="7"/>
    <n v="0"/>
    <n v="0"/>
    <n v="0"/>
    <s v="."/>
    <n v="0"/>
    <n v="0"/>
    <n v="0"/>
    <n v="0"/>
    <n v="0"/>
    <s v="."/>
    <n v="0"/>
    <s v="."/>
    <n v="0"/>
    <n v="0"/>
    <n v="0"/>
    <n v="0"/>
    <n v="0"/>
    <s v="."/>
    <n v="0"/>
    <s v="."/>
    <n v="0"/>
    <n v="0"/>
    <n v="0"/>
    <n v="0"/>
    <s v="."/>
    <e v="#N/A"/>
    <s v="."/>
    <x v="1"/>
  </r>
  <r>
    <x v="25"/>
    <s v="Industry"/>
    <x v="7"/>
    <m/>
    <x v="8"/>
    <n v="0"/>
    <n v="0"/>
    <n v="0"/>
    <s v="."/>
    <n v="0"/>
    <n v="0"/>
    <n v="0"/>
    <n v="0"/>
    <n v="0"/>
    <s v="."/>
    <n v="0"/>
    <s v="."/>
    <n v="0"/>
    <n v="0"/>
    <n v="0"/>
    <n v="0"/>
    <n v="0"/>
    <s v="."/>
    <n v="0"/>
    <s v="."/>
    <n v="0"/>
    <n v="0"/>
    <n v="0"/>
    <n v="0"/>
    <s v="."/>
    <e v="#N/A"/>
    <s v="."/>
    <x v="1"/>
  </r>
  <r>
    <x v="25"/>
    <s v="Industry"/>
    <x v="7"/>
    <m/>
    <x v="9"/>
    <s v="-"/>
    <n v="0"/>
    <n v="0"/>
    <s v="."/>
    <n v="0"/>
    <n v="0"/>
    <n v="0"/>
    <n v="0"/>
    <n v="0"/>
    <s v="."/>
    <n v="0"/>
    <s v="."/>
    <n v="0"/>
    <n v="0"/>
    <n v="0"/>
    <n v="0"/>
    <n v="0"/>
    <s v="."/>
    <n v="0"/>
    <s v="."/>
    <n v="0"/>
    <n v="0"/>
    <n v="0"/>
    <n v="0"/>
    <s v="."/>
    <e v="#N/A"/>
    <s v="."/>
    <x v="1"/>
  </r>
  <r>
    <x v="25"/>
    <s v="Industry"/>
    <x v="7"/>
    <m/>
    <x v="10"/>
    <s v="-"/>
    <n v="0"/>
    <n v="0"/>
    <s v="."/>
    <n v="0"/>
    <n v="0"/>
    <n v="0"/>
    <n v="0"/>
    <n v="0"/>
    <s v="."/>
    <n v="0"/>
    <s v="."/>
    <n v="0"/>
    <n v="0"/>
    <n v="0"/>
    <n v="0"/>
    <n v="0"/>
    <s v="."/>
    <n v="0"/>
    <s v="."/>
    <n v="0"/>
    <n v="0"/>
    <n v="0"/>
    <n v="0"/>
    <s v="."/>
    <e v="#N/A"/>
    <s v="."/>
    <x v="1"/>
  </r>
  <r>
    <x v="25"/>
    <s v="Industry"/>
    <x v="7"/>
    <m/>
    <x v="11"/>
    <n v="5.4102759999999996"/>
    <n v="-2.690377617499998"/>
    <n v="2.7198983825000016"/>
    <s v="."/>
    <n v="0"/>
    <n v="2.7198983825000016"/>
    <n v="0.20663655749999979"/>
    <n v="2.5132618250000016"/>
    <n v="3.0136579722222199E-2"/>
    <s v="."/>
    <n v="0"/>
    <s v="."/>
    <n v="0.17649997777777759"/>
    <n v="6.4139223888888805E-2"/>
    <n v="8.7892918333333195E-2"/>
    <n v="2.4467835555555598E-2"/>
    <n v="0"/>
    <s v="."/>
    <n v="1.8739570277777801E-2"/>
    <s v="."/>
    <n v="2.4945222547222237"/>
    <n v="0"/>
    <n v="0.74354173194444395"/>
    <n v="1.7509805227777799"/>
    <s v="."/>
    <e v="#N/A"/>
    <s v="."/>
    <x v="1"/>
  </r>
  <r>
    <x v="25"/>
    <s v="Industry"/>
    <x v="7"/>
    <m/>
    <x v="12"/>
    <n v="0.59545599999999999"/>
    <n v="2.7777713462739939E-10"/>
    <n v="0.59545600027777712"/>
    <s v="."/>
    <n v="0"/>
    <n v="0.59545600027777712"/>
    <n v="0.59545600027777712"/>
    <n v="0"/>
    <n v="8.3381678611111107E-2"/>
    <s v="."/>
    <n v="0"/>
    <s v="."/>
    <n v="0.512074321666666"/>
    <n v="0.512074321666666"/>
    <n v="0"/>
    <n v="0"/>
    <n v="0"/>
    <s v="."/>
    <n v="0"/>
    <s v="."/>
    <n v="0"/>
    <n v="0"/>
    <n v="0"/>
    <n v="0"/>
    <s v="."/>
    <e v="#N/A"/>
    <s v="."/>
    <x v="1"/>
  </r>
  <r>
    <x v="25"/>
    <s v="Industry"/>
    <x v="7"/>
    <m/>
    <x v="13"/>
    <n v="0"/>
    <n v="0"/>
    <n v="0"/>
    <s v="."/>
    <n v="0"/>
    <n v="0"/>
    <n v="0"/>
    <n v="0"/>
    <n v="0"/>
    <s v="."/>
    <n v="0"/>
    <s v="."/>
    <n v="0"/>
    <n v="0"/>
    <n v="0"/>
    <n v="0"/>
    <n v="0"/>
    <s v="."/>
    <n v="0"/>
    <s v="."/>
    <n v="0"/>
    <n v="0"/>
    <n v="0"/>
    <n v="0"/>
    <s v="."/>
    <e v="#N/A"/>
    <s v="."/>
    <x v="1"/>
  </r>
  <r>
    <x v="25"/>
    <s v="Industry"/>
    <x v="7"/>
    <m/>
    <x v="14"/>
    <n v="0"/>
    <n v="0"/>
    <n v="0"/>
    <s v="."/>
    <n v="0"/>
    <n v="0"/>
    <n v="0"/>
    <n v="0"/>
    <n v="0"/>
    <s v="."/>
    <n v="0"/>
    <s v="."/>
    <n v="0"/>
    <n v="0"/>
    <n v="0"/>
    <n v="0"/>
    <n v="0"/>
    <s v="."/>
    <n v="0"/>
    <s v="."/>
    <n v="0"/>
    <n v="0"/>
    <n v="0"/>
    <n v="0"/>
    <s v="."/>
    <e v="#N/A"/>
    <s v="."/>
    <x v="1"/>
  </r>
  <r>
    <x v="25"/>
    <s v="Industry"/>
    <x v="8"/>
    <m/>
    <x v="1"/>
    <n v="12.021931"/>
    <n v="-5.8248602466666721"/>
    <n v="6.1970707533333282"/>
    <s v="."/>
    <n v="0"/>
    <n v="6.1970707533333282"/>
    <n v="6.1304555613888843"/>
    <n v="6.6615191944444374E-2"/>
    <n v="2.0571654586111077"/>
    <s v="."/>
    <n v="0"/>
    <s v="."/>
    <n v="4.0732901027777766"/>
    <n v="1.2414600849999999"/>
    <n v="2.1238725133333323"/>
    <n v="0.70795750444444405"/>
    <n v="0"/>
    <s v="."/>
    <n v="1.86158083333333E-2"/>
    <s v="."/>
    <n v="4.7999383611111071E-2"/>
    <n v="0"/>
    <n v="2.3999691666666701E-3"/>
    <n v="4.5599414444444403E-2"/>
    <s v="."/>
    <e v="#N/A"/>
    <s v="."/>
    <x v="1"/>
  </r>
  <r>
    <x v="25"/>
    <s v="Industry"/>
    <x v="8"/>
    <m/>
    <x v="2"/>
    <n v="0.75595000000000001"/>
    <n v="3.3306690738754696E-16"/>
    <n v="0.75595000000000034"/>
    <s v="."/>
    <n v="0"/>
    <n v="0.75595000000000034"/>
    <n v="0.75595000000000034"/>
    <n v="0"/>
    <n v="0.25213862388888902"/>
    <s v="."/>
    <n v="0"/>
    <s v="."/>
    <n v="0.50381137611111126"/>
    <n v="2.2459516111111199E-2"/>
    <n v="0.36101389500000003"/>
    <n v="0.12033796500000001"/>
    <n v="0"/>
    <s v="."/>
    <n v="0"/>
    <s v="."/>
    <n v="0"/>
    <n v="0"/>
    <n v="0"/>
    <n v="0"/>
    <s v="."/>
    <e v="#N/A"/>
    <s v="."/>
    <x v="1"/>
  </r>
  <r>
    <x v="25"/>
    <s v="Industry"/>
    <x v="8"/>
    <m/>
    <x v="3"/>
    <n v="0.33727000000000001"/>
    <n v="-2.7777802280581909E-10"/>
    <n v="0.33726999972222199"/>
    <s v="."/>
    <n v="0"/>
    <n v="0.33726999972222199"/>
    <n v="0.33726999972222199"/>
    <n v="0"/>
    <n v="0.11101147861111101"/>
    <s v="."/>
    <n v="0"/>
    <s v="."/>
    <n v="0.226258521111111"/>
    <n v="1.1501537777777781E-2"/>
    <n v="0.16106773749999992"/>
    <n v="5.3689245833333302E-2"/>
    <n v="0"/>
    <s v="."/>
    <n v="0"/>
    <s v="."/>
    <n v="0"/>
    <n v="0"/>
    <n v="0"/>
    <n v="0"/>
    <s v="."/>
    <e v="#N/A"/>
    <s v="."/>
    <x v="1"/>
  </r>
  <r>
    <x v="25"/>
    <s v="Industry"/>
    <x v="8"/>
    <m/>
    <x v="4"/>
    <n v="3.206391"/>
    <n v="2.7777602440437477E-10"/>
    <n v="3.206391000277776"/>
    <s v="."/>
    <n v="0"/>
    <n v="3.206391000277776"/>
    <n v="3.206391000277776"/>
    <n v="0"/>
    <n v="1.09311194583333"/>
    <s v="."/>
    <n v="0"/>
    <s v="."/>
    <n v="2.1132790544444457"/>
    <n v="7.1606627777777807E-2"/>
    <n v="1.5312543200000008"/>
    <n v="0.51041810666666698"/>
    <n v="0"/>
    <s v="."/>
    <n v="0"/>
    <s v="."/>
    <n v="0"/>
    <n v="0"/>
    <n v="0"/>
    <n v="0"/>
    <s v="."/>
    <e v="#N/A"/>
    <s v="."/>
    <x v="1"/>
  </r>
  <r>
    <x v="25"/>
    <s v="Industry"/>
    <x v="8"/>
    <m/>
    <x v="5"/>
    <n v="0.13956000000000002"/>
    <n v="0"/>
    <n v="0.13956000000000002"/>
    <s v="."/>
    <n v="0"/>
    <n v="0.13956000000000002"/>
    <n v="0.13956000000000002"/>
    <n v="0"/>
    <n v="0"/>
    <s v="."/>
    <n v="0"/>
    <s v="."/>
    <n v="0.13956000000000002"/>
    <n v="5.06950411111112E-2"/>
    <n v="6.6648719166666606E-2"/>
    <n v="2.2216239722222201E-2"/>
    <n v="0"/>
    <s v="."/>
    <n v="0"/>
    <s v="."/>
    <n v="0"/>
    <n v="0"/>
    <n v="0"/>
    <n v="0"/>
    <s v="."/>
    <e v="#N/A"/>
    <s v="."/>
    <x v="1"/>
  </r>
  <r>
    <x v="25"/>
    <s v="Industry"/>
    <x v="8"/>
    <m/>
    <x v="6"/>
    <n v="8.1409999999999989E-3"/>
    <n v="-5.5555555988906491E-10"/>
    <n v="8.140999444444439E-3"/>
    <s v="."/>
    <n v="0"/>
    <n v="8.140999444444439E-3"/>
    <n v="8.140999444444439E-3"/>
    <n v="0"/>
    <n v="0"/>
    <s v="."/>
    <n v="0"/>
    <s v="."/>
    <n v="8.140999444444439E-3"/>
    <n v="2.9572105555555599E-3"/>
    <n v="3.8878416666666598E-3"/>
    <n v="1.29594722222222E-3"/>
    <n v="0"/>
    <s v="."/>
    <n v="0"/>
    <s v="."/>
    <n v="0"/>
    <n v="0"/>
    <n v="0"/>
    <n v="0"/>
    <s v="."/>
    <e v="#N/A"/>
    <s v="."/>
    <x v="1"/>
  </r>
  <r>
    <x v="25"/>
    <s v="Industry"/>
    <x v="8"/>
    <m/>
    <x v="7"/>
    <n v="0"/>
    <n v="0"/>
    <n v="0"/>
    <s v="."/>
    <n v="0"/>
    <n v="0"/>
    <n v="0"/>
    <n v="0"/>
    <n v="0"/>
    <s v="."/>
    <n v="0"/>
    <s v="."/>
    <n v="0"/>
    <n v="0"/>
    <n v="0"/>
    <n v="0"/>
    <n v="0"/>
    <s v="."/>
    <n v="0"/>
    <s v="."/>
    <n v="0"/>
    <n v="0"/>
    <n v="0"/>
    <n v="0"/>
    <s v="."/>
    <e v="#N/A"/>
    <s v="."/>
    <x v="1"/>
  </r>
  <r>
    <x v="25"/>
    <s v="Industry"/>
    <x v="8"/>
    <m/>
    <x v="8"/>
    <n v="0"/>
    <n v="0"/>
    <n v="0"/>
    <s v="."/>
    <n v="0"/>
    <n v="0"/>
    <n v="0"/>
    <n v="0"/>
    <n v="0"/>
    <s v="."/>
    <n v="0"/>
    <s v="."/>
    <n v="0"/>
    <n v="0"/>
    <n v="0"/>
    <n v="0"/>
    <n v="0"/>
    <s v="."/>
    <n v="0"/>
    <s v="."/>
    <n v="0"/>
    <n v="0"/>
    <n v="0"/>
    <n v="0"/>
    <s v="."/>
    <e v="#N/A"/>
    <s v="."/>
    <x v="1"/>
  </r>
  <r>
    <x v="25"/>
    <s v="Industry"/>
    <x v="8"/>
    <m/>
    <x v="9"/>
    <s v="-"/>
    <n v="0"/>
    <n v="0"/>
    <s v="."/>
    <n v="0"/>
    <n v="0"/>
    <n v="0"/>
    <n v="0"/>
    <n v="0"/>
    <s v="."/>
    <n v="0"/>
    <s v="."/>
    <n v="0"/>
    <n v="0"/>
    <n v="0"/>
    <n v="0"/>
    <n v="0"/>
    <s v="."/>
    <n v="0"/>
    <s v="."/>
    <n v="0"/>
    <n v="0"/>
    <n v="0"/>
    <n v="0"/>
    <s v="."/>
    <e v="#N/A"/>
    <s v="."/>
    <x v="1"/>
  </r>
  <r>
    <x v="25"/>
    <s v="Industry"/>
    <x v="8"/>
    <m/>
    <x v="10"/>
    <s v="-"/>
    <n v="0"/>
    <n v="0"/>
    <s v="."/>
    <n v="0"/>
    <n v="0"/>
    <n v="0"/>
    <n v="0"/>
    <n v="0"/>
    <s v="."/>
    <n v="0"/>
    <s v="."/>
    <n v="0"/>
    <n v="0"/>
    <n v="0"/>
    <n v="0"/>
    <n v="0"/>
    <s v="."/>
    <n v="0"/>
    <s v="."/>
    <n v="0"/>
    <n v="0"/>
    <n v="0"/>
    <n v="0"/>
    <s v="."/>
    <e v="#N/A"/>
    <s v="."/>
    <x v="1"/>
  </r>
  <r>
    <x v="25"/>
    <s v="Industry"/>
    <x v="8"/>
    <m/>
    <x v="11"/>
    <n v="5.9324630000000003"/>
    <n v="-5.8248602466666668"/>
    <n v="0.10760275333333327"/>
    <s v="."/>
    <n v="0"/>
    <n v="0.10760275333333327"/>
    <n v="4.0987561388888899E-2"/>
    <n v="6.6615191944444374E-2"/>
    <n v="4.0987561388888899E-2"/>
    <s v="."/>
    <n v="0"/>
    <s v="."/>
    <n v="0"/>
    <n v="0"/>
    <n v="0"/>
    <n v="0"/>
    <n v="0"/>
    <s v="."/>
    <n v="1.86158083333333E-2"/>
    <s v="."/>
    <n v="4.7999383611111071E-2"/>
    <n v="0"/>
    <n v="2.3999691666666701E-3"/>
    <n v="4.5599414444444403E-2"/>
    <s v="."/>
    <e v="#N/A"/>
    <s v="."/>
    <x v="1"/>
  </r>
  <r>
    <x v="25"/>
    <s v="Industry"/>
    <x v="8"/>
    <m/>
    <x v="12"/>
    <n v="1.6421559999999999"/>
    <n v="8.8817841970012523E-16"/>
    <n v="1.6421560000000008"/>
    <s v="."/>
    <n v="0"/>
    <n v="1.6421560000000008"/>
    <n v="1.6421560000000008"/>
    <n v="0"/>
    <n v="0.55991584888888901"/>
    <s v="."/>
    <n v="0"/>
    <s v="."/>
    <n v="1.0822401511111119"/>
    <n v="1.0822401511111119"/>
    <n v="0"/>
    <n v="0"/>
    <n v="0"/>
    <s v="."/>
    <n v="0"/>
    <s v="."/>
    <n v="0"/>
    <n v="0"/>
    <n v="0"/>
    <n v="0"/>
    <s v="."/>
    <e v="#N/A"/>
    <s v="."/>
    <x v="1"/>
  </r>
  <r>
    <x v="25"/>
    <s v="Industry"/>
    <x v="8"/>
    <m/>
    <x v="13"/>
    <n v="0"/>
    <n v="0"/>
    <n v="0"/>
    <s v="."/>
    <n v="0"/>
    <n v="0"/>
    <n v="0"/>
    <n v="0"/>
    <n v="0"/>
    <s v="."/>
    <n v="0"/>
    <s v="."/>
    <n v="0"/>
    <n v="0"/>
    <n v="0"/>
    <n v="0"/>
    <n v="0"/>
    <s v="."/>
    <n v="0"/>
    <s v="."/>
    <n v="0"/>
    <n v="0"/>
    <n v="0"/>
    <n v="0"/>
    <s v="."/>
    <e v="#N/A"/>
    <s v="."/>
    <x v="1"/>
  </r>
  <r>
    <x v="25"/>
    <s v="Industry"/>
    <x v="8"/>
    <m/>
    <x v="14"/>
    <n v="0"/>
    <n v="0"/>
    <n v="0"/>
    <s v="."/>
    <n v="0"/>
    <n v="0"/>
    <n v="0"/>
    <n v="0"/>
    <n v="0"/>
    <s v="."/>
    <n v="0"/>
    <s v="."/>
    <n v="0"/>
    <n v="0"/>
    <n v="0"/>
    <n v="0"/>
    <n v="0"/>
    <s v="."/>
    <n v="0"/>
    <s v="."/>
    <n v="0"/>
    <n v="0"/>
    <n v="0"/>
    <n v="0"/>
    <s v="."/>
    <e v="#N/A"/>
    <s v="."/>
    <x v="1"/>
  </r>
  <r>
    <x v="25"/>
    <s v="Industry"/>
    <x v="9"/>
    <m/>
    <x v="1"/>
    <n v="23.242554999999999"/>
    <n v="-7.927084526111118"/>
    <n v="15.315470473888881"/>
    <s v="."/>
    <n v="0"/>
    <n v="15.315470473888881"/>
    <n v="15.093884663888881"/>
    <n v="0.22158581000000035"/>
    <n v="2.6026114672222209"/>
    <s v="."/>
    <n v="0"/>
    <s v="."/>
    <n v="12.491273196666659"/>
    <n v="2.0333332722222202"/>
    <n v="7.7034793724999995"/>
    <n v="2.7544605519444398"/>
    <n v="0"/>
    <s v="."/>
    <n v="2.3305869999999999E-2"/>
    <s v="."/>
    <n v="0.19827994000000035"/>
    <n v="0"/>
    <n v="4.7319358333333299E-3"/>
    <n v="0.19354800416666701"/>
    <s v="."/>
    <e v="#N/A"/>
    <s v="."/>
    <x v="1"/>
  </r>
  <r>
    <x v="25"/>
    <s v="Industry"/>
    <x v="9"/>
    <m/>
    <x v="2"/>
    <n v="1.510737"/>
    <n v="8.3333362432824742E-10"/>
    <n v="1.5107370008333336"/>
    <s v="."/>
    <n v="0"/>
    <n v="1.5107370008333336"/>
    <n v="1.5107370008333336"/>
    <n v="0"/>
    <n v="0.446768565555555"/>
    <s v="."/>
    <n v="0"/>
    <s v="."/>
    <n v="1.0639684352777785"/>
    <n v="1.227422833333334E-2"/>
    <n v="0.77897400500000114"/>
    <n v="0.27272020194444402"/>
    <n v="0"/>
    <s v="."/>
    <n v="0"/>
    <s v="."/>
    <n v="0"/>
    <n v="0"/>
    <n v="0"/>
    <n v="0"/>
    <s v="."/>
    <e v="#N/A"/>
    <s v="."/>
    <x v="1"/>
  </r>
  <r>
    <x v="25"/>
    <s v="Industry"/>
    <x v="9"/>
    <m/>
    <x v="3"/>
    <n v="1.9270909999999999"/>
    <n v="2.2204460492503131E-16"/>
    <n v="1.9270910000000001"/>
    <s v="."/>
    <n v="0"/>
    <n v="1.9270910000000001"/>
    <n v="1.9270910000000001"/>
    <n v="0"/>
    <n v="0.50471991416666695"/>
    <s v="."/>
    <n v="0"/>
    <s v="."/>
    <n v="1.4223710858333332"/>
    <n v="2.3481132222222201E-2"/>
    <n v="1.0361366475"/>
    <n v="0.36275330611111101"/>
    <n v="0"/>
    <s v="."/>
    <n v="0"/>
    <s v="."/>
    <n v="0"/>
    <n v="0"/>
    <n v="0"/>
    <n v="0"/>
    <s v="."/>
    <e v="#N/A"/>
    <s v="."/>
    <x v="1"/>
  </r>
  <r>
    <x v="25"/>
    <s v="Industry"/>
    <x v="9"/>
    <m/>
    <x v="4"/>
    <n v="3.187783"/>
    <n v="2.7777602440437477E-10"/>
    <n v="3.1877830002777761"/>
    <s v="."/>
    <n v="0"/>
    <n v="3.1877830002777761"/>
    <n v="3.1877830002777761"/>
    <n v="0"/>
    <n v="0.96273939055555502"/>
    <s v="."/>
    <n v="0"/>
    <s v="."/>
    <n v="2.225043609722221"/>
    <n v="0"/>
    <n v="1.6480561749999989"/>
    <n v="0.57698743472222203"/>
    <n v="0"/>
    <s v="."/>
    <n v="0"/>
    <s v="."/>
    <n v="0"/>
    <n v="0"/>
    <n v="0"/>
    <n v="0"/>
    <s v="."/>
    <e v="#N/A"/>
    <s v="."/>
    <x v="1"/>
  </r>
  <r>
    <x v="25"/>
    <s v="Industry"/>
    <x v="9"/>
    <m/>
    <x v="5"/>
    <n v="0.15700500000000001"/>
    <n v="-1.3877787807814457E-16"/>
    <n v="0.15700499999999987"/>
    <s v="."/>
    <n v="0"/>
    <n v="0.15700499999999987"/>
    <n v="0.15700499999999987"/>
    <n v="0"/>
    <n v="0"/>
    <s v="."/>
    <n v="0"/>
    <s v="."/>
    <n v="0.15700499999999987"/>
    <n v="1.440887666666666E-2"/>
    <n v="0.1056187933333332"/>
    <n v="3.6977330000000003E-2"/>
    <n v="0"/>
    <s v="."/>
    <n v="0"/>
    <s v="."/>
    <n v="0"/>
    <n v="0"/>
    <n v="0"/>
    <n v="0"/>
    <s v="."/>
    <e v="#N/A"/>
    <s v="."/>
    <x v="1"/>
  </r>
  <r>
    <x v="25"/>
    <s v="Industry"/>
    <x v="9"/>
    <m/>
    <x v="6"/>
    <n v="5.7859249999999998"/>
    <n v="-2.7776803079859747E-10"/>
    <n v="5.7859249997222317"/>
    <s v="."/>
    <n v="0"/>
    <n v="5.7859249997222317"/>
    <n v="5.7859249997222317"/>
    <n v="0"/>
    <n v="0"/>
    <s v="."/>
    <n v="0"/>
    <s v="."/>
    <n v="5.7859249997222317"/>
    <n v="0.53099378111111195"/>
    <n v="3.8922481366666797"/>
    <n v="1.36268308194444"/>
    <n v="0"/>
    <s v="."/>
    <n v="0"/>
    <s v="."/>
    <n v="0"/>
    <n v="0"/>
    <n v="0"/>
    <n v="0"/>
    <s v="."/>
    <e v="#N/A"/>
    <s v="."/>
    <x v="1"/>
  </r>
  <r>
    <x v="25"/>
    <s v="Industry"/>
    <x v="9"/>
    <m/>
    <x v="7"/>
    <n v="0"/>
    <n v="0"/>
    <n v="0"/>
    <s v="."/>
    <n v="0"/>
    <n v="0"/>
    <n v="0"/>
    <n v="0"/>
    <n v="0"/>
    <s v="."/>
    <n v="0"/>
    <s v="."/>
    <n v="0"/>
    <n v="0"/>
    <n v="0"/>
    <n v="0"/>
    <n v="0"/>
    <s v="."/>
    <n v="0"/>
    <s v="."/>
    <n v="0"/>
    <n v="0"/>
    <n v="0"/>
    <n v="0"/>
    <s v="."/>
    <e v="#N/A"/>
    <s v="."/>
    <x v="1"/>
  </r>
  <r>
    <x v="25"/>
    <s v="Industry"/>
    <x v="9"/>
    <m/>
    <x v="8"/>
    <n v="0"/>
    <n v="0"/>
    <n v="0"/>
    <s v="."/>
    <n v="0"/>
    <n v="0"/>
    <n v="0"/>
    <n v="0"/>
    <n v="0"/>
    <s v="."/>
    <n v="0"/>
    <s v="."/>
    <n v="0"/>
    <n v="0"/>
    <n v="0"/>
    <n v="0"/>
    <n v="0"/>
    <s v="."/>
    <n v="0"/>
    <s v="."/>
    <n v="0"/>
    <n v="0"/>
    <n v="0"/>
    <n v="0"/>
    <s v="."/>
    <e v="#N/A"/>
    <s v="."/>
    <x v="1"/>
  </r>
  <r>
    <x v="25"/>
    <s v="Industry"/>
    <x v="9"/>
    <m/>
    <x v="9"/>
    <s v="-"/>
    <n v="0"/>
    <n v="0"/>
    <s v="."/>
    <n v="0"/>
    <n v="0"/>
    <n v="0"/>
    <n v="0"/>
    <n v="0"/>
    <s v="."/>
    <n v="0"/>
    <s v="."/>
    <n v="0"/>
    <n v="0"/>
    <n v="0"/>
    <n v="0"/>
    <n v="0"/>
    <s v="."/>
    <n v="0"/>
    <s v="."/>
    <n v="0"/>
    <n v="0"/>
    <n v="0"/>
    <n v="0"/>
    <s v="."/>
    <e v="#N/A"/>
    <s v="."/>
    <x v="1"/>
  </r>
  <r>
    <x v="25"/>
    <s v="Industry"/>
    <x v="9"/>
    <m/>
    <x v="10"/>
    <s v="-"/>
    <n v="0"/>
    <n v="0"/>
    <s v="."/>
    <n v="0"/>
    <n v="0"/>
    <n v="0"/>
    <n v="0"/>
    <n v="0"/>
    <s v="."/>
    <n v="0"/>
    <s v="."/>
    <n v="0"/>
    <n v="0"/>
    <n v="0"/>
    <n v="0"/>
    <n v="0"/>
    <s v="."/>
    <n v="0"/>
    <s v="."/>
    <n v="0"/>
    <n v="0"/>
    <n v="0"/>
    <n v="0"/>
    <s v="."/>
    <e v="#N/A"/>
    <s v="."/>
    <x v="1"/>
  </r>
  <r>
    <x v="25"/>
    <s v="Industry"/>
    <x v="9"/>
    <m/>
    <x v="11"/>
    <n v="8.6085259999999995"/>
    <n v="-7.9270845266666656"/>
    <n v="0.68144147333333405"/>
    <s v="."/>
    <n v="0"/>
    <n v="0.68144147333333405"/>
    <n v="0.45985566333333366"/>
    <n v="0.22158581000000035"/>
    <n v="7.0196766388888901E-2"/>
    <s v="."/>
    <n v="0"/>
    <s v="."/>
    <n v="0.38965889694444478"/>
    <n v="2.17743661111112E-2"/>
    <n v="0.22992783166666653"/>
    <n v="0.137956699166667"/>
    <n v="0"/>
    <s v="."/>
    <n v="2.3305869999999999E-2"/>
    <s v="."/>
    <n v="0.19827994000000035"/>
    <n v="0"/>
    <n v="4.7319358333333299E-3"/>
    <n v="0.19354800416666701"/>
    <s v="."/>
    <e v="#N/A"/>
    <s v="."/>
    <x v="1"/>
  </r>
  <r>
    <x v="25"/>
    <s v="Industry"/>
    <x v="9"/>
    <m/>
    <x v="12"/>
    <n v="2.0468799999999998"/>
    <n v="-8.8817841970012523E-16"/>
    <n v="2.0468799999999989"/>
    <s v="."/>
    <n v="0"/>
    <n v="2.0468799999999989"/>
    <n v="2.0468799999999989"/>
    <n v="0"/>
    <n v="0.61818683055555501"/>
    <s v="."/>
    <n v="0"/>
    <s v="."/>
    <n v="1.428693169444444"/>
    <n v="1.428693169444444"/>
    <n v="0"/>
    <n v="0"/>
    <n v="0"/>
    <s v="."/>
    <n v="0"/>
    <s v="."/>
    <n v="0"/>
    <n v="0"/>
    <n v="0"/>
    <n v="0"/>
    <s v="."/>
    <e v="#N/A"/>
    <s v="."/>
    <x v="1"/>
  </r>
  <r>
    <x v="25"/>
    <s v="Industry"/>
    <x v="9"/>
    <m/>
    <x v="13"/>
    <n v="1.8608E-2"/>
    <n v="5.555555390723832E-10"/>
    <n v="1.8608000555555539E-2"/>
    <s v="."/>
    <n v="0"/>
    <n v="1.8608000555555539E-2"/>
    <n v="1.8608000555555539E-2"/>
    <n v="0"/>
    <n v="0"/>
    <s v="."/>
    <n v="0"/>
    <s v="."/>
    <n v="1.8608000555555539E-2"/>
    <n v="1.7077188888888881E-3"/>
    <n v="1.251778333333332E-2"/>
    <n v="4.38249833333333E-3"/>
    <n v="0"/>
    <s v="."/>
    <n v="0"/>
    <s v="."/>
    <n v="0"/>
    <n v="0"/>
    <n v="0"/>
    <n v="0"/>
    <s v="."/>
    <e v="#N/A"/>
    <s v="."/>
    <x v="1"/>
  </r>
  <r>
    <x v="25"/>
    <s v="Industry"/>
    <x v="9"/>
    <m/>
    <x v="14"/>
    <n v="0"/>
    <n v="0"/>
    <n v="0"/>
    <s v="."/>
    <n v="0"/>
    <n v="0"/>
    <n v="0"/>
    <n v="0"/>
    <n v="0"/>
    <s v="."/>
    <n v="0"/>
    <s v="."/>
    <n v="0"/>
    <n v="0"/>
    <n v="0"/>
    <n v="0"/>
    <n v="0"/>
    <s v="."/>
    <n v="0"/>
    <s v="."/>
    <n v="0"/>
    <n v="0"/>
    <n v="0"/>
    <n v="0"/>
    <s v="."/>
    <e v="#N/A"/>
    <s v="."/>
    <x v="1"/>
  </r>
  <r>
    <x v="26"/>
    <s v="Industry"/>
    <x v="1"/>
    <m/>
    <x v="1"/>
    <n v="55.872845999999996"/>
    <n v="-12.853888375277776"/>
    <n v="43.018957624722219"/>
    <s v="."/>
    <n v="0"/>
    <n v="43.018957624722219"/>
    <n v="41.455462830277774"/>
    <n v="1.5634947944444435"/>
    <n v="6.4294943405555589"/>
    <s v="."/>
    <n v="0"/>
    <s v="."/>
    <n v="35.025968489722217"/>
    <n v="3.9715852230555599"/>
    <n v="15.225041709722221"/>
    <n v="2.6102771274999998"/>
    <n v="13.21906442944444"/>
    <s v="."/>
    <n v="0.53712970972222152"/>
    <s v="."/>
    <n v="1.0263650847222221"/>
    <n v="0.12783500416666699"/>
    <n v="0.26780655444444401"/>
    <n v="0.63072352611111104"/>
    <s v="."/>
    <e v="#N/A"/>
    <s v="."/>
    <x v="1"/>
  </r>
  <r>
    <x v="26"/>
    <s v="Industry"/>
    <x v="1"/>
    <m/>
    <x v="2"/>
    <n v="0.2326"/>
    <n v="-2.7777752320545801E-10"/>
    <n v="0.23259999972222248"/>
    <s v="."/>
    <n v="0"/>
    <n v="0.23259999972222248"/>
    <n v="0.23259999972222248"/>
    <n v="0"/>
    <n v="1.63547772222222E-2"/>
    <s v="."/>
    <n v="0"/>
    <s v="."/>
    <n v="0.21624522250000028"/>
    <n v="3.7629222222222198E-4"/>
    <n v="1.566354583333332E-2"/>
    <n v="2.6357183333333301E-3"/>
    <n v="0.1975696661111114"/>
    <s v="."/>
    <n v="0"/>
    <s v="."/>
    <n v="0"/>
    <n v="0"/>
    <n v="0"/>
    <n v="0"/>
    <s v="."/>
    <e v="#N/A"/>
    <s v="."/>
    <x v="1"/>
  </r>
  <r>
    <x v="26"/>
    <s v="Industry"/>
    <x v="1"/>
    <m/>
    <x v="3"/>
    <n v="3.7646309999999996"/>
    <n v="1.1629994444462E-3"/>
    <n v="3.7657939994444458"/>
    <s v="."/>
    <n v="0"/>
    <n v="3.7657939994444458"/>
    <n v="3.7657939994444458"/>
    <n v="0"/>
    <n v="1.2420851188888899"/>
    <s v="."/>
    <n v="0"/>
    <s v="."/>
    <n v="2.5237088805555561"/>
    <n v="0.38285146777777801"/>
    <n v="1.454562454722222"/>
    <n v="0.31261084277777801"/>
    <n v="0.37368411527777801"/>
    <s v="."/>
    <n v="0"/>
    <s v="."/>
    <n v="0"/>
    <n v="0"/>
    <n v="0"/>
    <n v="0"/>
    <s v="."/>
    <e v="#N/A"/>
    <s v="."/>
    <x v="1"/>
  </r>
  <r>
    <x v="26"/>
    <s v="Industry"/>
    <x v="1"/>
    <m/>
    <x v="4"/>
    <n v="13.044207999999999"/>
    <n v="1.1630000000000251E-3"/>
    <n v="13.045370999999999"/>
    <s v="."/>
    <n v="0"/>
    <n v="13.045370999999999"/>
    <n v="13.045370999999999"/>
    <n v="0"/>
    <n v="3.8456740927777799"/>
    <s v="."/>
    <n v="0"/>
    <s v="."/>
    <n v="9.1996969072222186"/>
    <n v="0"/>
    <n v="2.4746508980555584"/>
    <n v="0.77506620388888903"/>
    <n v="5.9499798052777706"/>
    <s v="."/>
    <n v="0"/>
    <s v="."/>
    <n v="0"/>
    <n v="0"/>
    <n v="0"/>
    <n v="0"/>
    <s v="."/>
    <e v="#N/A"/>
    <s v="."/>
    <x v="1"/>
  </r>
  <r>
    <x v="26"/>
    <s v="Industry"/>
    <x v="1"/>
    <m/>
    <x v="5"/>
    <n v="4.5263960000000001"/>
    <n v="1.1629999999929197E-3"/>
    <n v="4.527558999999993"/>
    <s v="."/>
    <n v="0"/>
    <n v="4.527558999999993"/>
    <n v="4.527558999999993"/>
    <n v="0"/>
    <n v="0"/>
    <s v="."/>
    <n v="0"/>
    <s v="."/>
    <n v="4.527558999999993"/>
    <n v="0.43559503722222198"/>
    <n v="0.7742371575"/>
    <n v="0.475345657222222"/>
    <n v="2.8423811480555496"/>
    <s v="."/>
    <n v="0"/>
    <s v="."/>
    <n v="0"/>
    <n v="0"/>
    <n v="0"/>
    <n v="0"/>
    <s v="."/>
    <e v="#N/A"/>
    <s v="."/>
    <x v="1"/>
  </r>
  <r>
    <x v="26"/>
    <s v="Industry"/>
    <x v="1"/>
    <m/>
    <x v="6"/>
    <n v="12.941863999999999"/>
    <n v="-1.1629994444390945E-3"/>
    <n v="12.94070100055556"/>
    <s v="."/>
    <n v="0"/>
    <n v="12.94070100055556"/>
    <n v="12.94070100055556"/>
    <n v="0"/>
    <n v="0"/>
    <s v="."/>
    <n v="0"/>
    <s v="."/>
    <n v="12.94070100055556"/>
    <n v="0.47306321111111199"/>
    <n v="10.261746243888892"/>
    <n v="0.82702374083333297"/>
    <n v="1.378867804722222"/>
    <s v="."/>
    <n v="0"/>
    <s v="."/>
    <n v="0"/>
    <n v="0"/>
    <n v="0"/>
    <n v="0"/>
    <s v="."/>
    <e v="#N/A"/>
    <s v="."/>
    <x v="1"/>
  </r>
  <r>
    <x v="26"/>
    <s v="Industry"/>
    <x v="1"/>
    <m/>
    <x v="7"/>
    <n v="0"/>
    <n v="0"/>
    <n v="0"/>
    <s v="."/>
    <n v="0"/>
    <n v="0"/>
    <n v="0"/>
    <n v="0"/>
    <n v="0"/>
    <s v="."/>
    <n v="0"/>
    <s v="."/>
    <n v="0"/>
    <n v="0"/>
    <n v="0"/>
    <n v="0"/>
    <n v="0"/>
    <s v="."/>
    <n v="0"/>
    <s v="."/>
    <n v="0"/>
    <n v="0"/>
    <n v="0"/>
    <n v="0"/>
    <s v="."/>
    <e v="#N/A"/>
    <s v="."/>
    <x v="1"/>
  </r>
  <r>
    <x v="26"/>
    <s v="Industry"/>
    <x v="1"/>
    <m/>
    <x v="8"/>
    <n v="0"/>
    <n v="0"/>
    <n v="0"/>
    <s v="."/>
    <n v="0"/>
    <n v="0"/>
    <n v="0"/>
    <n v="0"/>
    <n v="0"/>
    <s v="."/>
    <n v="0"/>
    <s v="."/>
    <n v="0"/>
    <n v="0"/>
    <n v="0"/>
    <n v="0"/>
    <n v="0"/>
    <s v="."/>
    <n v="0"/>
    <s v="."/>
    <n v="0"/>
    <n v="0"/>
    <n v="0"/>
    <n v="0"/>
    <s v="."/>
    <e v="#N/A"/>
    <s v="."/>
    <x v="1"/>
  </r>
  <r>
    <x v="26"/>
    <s v="Industry"/>
    <x v="1"/>
    <m/>
    <x v="9"/>
    <s v="-"/>
    <n v="0"/>
    <n v="0"/>
    <s v="."/>
    <n v="0"/>
    <n v="0"/>
    <n v="0"/>
    <n v="0"/>
    <n v="0"/>
    <s v="."/>
    <n v="0"/>
    <s v="."/>
    <n v="0"/>
    <n v="0"/>
    <n v="0"/>
    <n v="0"/>
    <n v="0"/>
    <s v="."/>
    <n v="0"/>
    <s v="."/>
    <n v="0"/>
    <n v="0"/>
    <n v="0"/>
    <n v="0"/>
    <s v="."/>
    <e v="#N/A"/>
    <s v="."/>
    <x v="1"/>
  </r>
  <r>
    <x v="26"/>
    <s v="Industry"/>
    <x v="1"/>
    <m/>
    <x v="10"/>
    <s v="-"/>
    <n v="0"/>
    <n v="0"/>
    <s v="."/>
    <n v="0"/>
    <n v="0"/>
    <n v="0"/>
    <n v="0"/>
    <n v="0"/>
    <s v="."/>
    <n v="0"/>
    <s v="."/>
    <n v="0"/>
    <n v="0"/>
    <n v="0"/>
    <n v="0"/>
    <n v="0"/>
    <s v="."/>
    <n v="0"/>
    <s v="."/>
    <n v="0"/>
    <n v="0"/>
    <n v="0"/>
    <n v="0"/>
    <s v="."/>
    <e v="#N/A"/>
    <s v="."/>
    <x v="1"/>
  </r>
  <r>
    <x v="26"/>
    <s v="Industry"/>
    <x v="1"/>
    <m/>
    <x v="11"/>
    <n v="15.931937000000001"/>
    <n v="-12.857377375555558"/>
    <n v="3.0745596244444426"/>
    <s v="."/>
    <n v="0"/>
    <n v="3.0745596244444426"/>
    <n v="1.5110648302777767"/>
    <n v="1.5634947941666661"/>
    <n v="0.19857859916666701"/>
    <s v="."/>
    <n v="0"/>
    <s v="."/>
    <n v="1.3124862311111096"/>
    <n v="5.1587444444444429E-3"/>
    <n v="6.3771347499999992E-2"/>
    <n v="4.8068104722222199E-2"/>
    <n v="1.195488034444443"/>
    <s v="."/>
    <n v="0.53712970944444405"/>
    <s v="."/>
    <n v="1.0263650847222221"/>
    <n v="0.12783500416666699"/>
    <n v="0.26780655444444401"/>
    <n v="0.63072352611111104"/>
    <s v="."/>
    <e v="#N/A"/>
    <s v="."/>
    <x v="1"/>
  </r>
  <r>
    <x v="26"/>
    <s v="Industry"/>
    <x v="1"/>
    <m/>
    <x v="12"/>
    <n v="3.7041550000000001"/>
    <n v="1.1629997222200039E-3"/>
    <n v="3.7053179997222201"/>
    <s v="."/>
    <n v="0"/>
    <n v="3.7053179997222201"/>
    <n v="3.7053179997222201"/>
    <n v="0"/>
    <n v="1.1268017525"/>
    <s v="."/>
    <n v="0"/>
    <s v="."/>
    <n v="2.5785162472222201"/>
    <n v="2.5785162472222201"/>
    <n v="0"/>
    <n v="0"/>
    <n v="0"/>
    <s v="."/>
    <n v="0"/>
    <s v="."/>
    <n v="0"/>
    <n v="0"/>
    <n v="0"/>
    <n v="0"/>
    <s v="."/>
    <e v="#N/A"/>
    <s v="."/>
    <x v="1"/>
  </r>
  <r>
    <x v="26"/>
    <s v="Industry"/>
    <x v="1"/>
    <m/>
    <x v="13"/>
    <n v="1.7282179999999998"/>
    <n v="-1.1630000000002472E-3"/>
    <n v="1.7270549999999996"/>
    <s v="."/>
    <n v="0"/>
    <n v="1.7270549999999996"/>
    <n v="1.7270549999999996"/>
    <n v="0"/>
    <n v="0"/>
    <s v="."/>
    <n v="0"/>
    <s v="."/>
    <n v="1.7270549999999996"/>
    <n v="9.6024222777777807E-2"/>
    <n v="0.1804100616666667"/>
    <n v="0.16952686"/>
    <n v="1.2810938555555551"/>
    <s v="."/>
    <n v="0"/>
    <s v="."/>
    <n v="0"/>
    <n v="0"/>
    <n v="0"/>
    <n v="0"/>
    <s v="."/>
    <e v="#N/A"/>
    <s v="."/>
    <x v="1"/>
  </r>
  <r>
    <x v="26"/>
    <s v="Industry"/>
    <x v="1"/>
    <m/>
    <x v="14"/>
    <n v="0"/>
    <n v="0"/>
    <n v="0"/>
    <s v="."/>
    <n v="0"/>
    <n v="0"/>
    <n v="0"/>
    <n v="0"/>
    <n v="0"/>
    <s v="."/>
    <n v="0"/>
    <s v="."/>
    <n v="0"/>
    <n v="0"/>
    <n v="0"/>
    <n v="0"/>
    <n v="0"/>
    <s v="."/>
    <n v="0"/>
    <s v="."/>
    <n v="0"/>
    <n v="0"/>
    <n v="0"/>
    <n v="0"/>
    <s v="."/>
    <e v="#N/A"/>
    <s v="."/>
    <x v="1"/>
  </r>
  <r>
    <x v="26"/>
    <s v="Industry"/>
    <x v="2"/>
    <m/>
    <x v="1"/>
    <n v="2.0282719999999999"/>
    <n v="-0.1453738052777811"/>
    <n v="1.8828981947222188"/>
    <s v="."/>
    <n v="0"/>
    <n v="1.8828981947222188"/>
    <n v="1.8793029999999966"/>
    <n v="3.5951947222222199E-3"/>
    <n v="4.8929497499999981E-2"/>
    <s v="."/>
    <n v="0"/>
    <s v="."/>
    <n v="1.8303735024999965"/>
    <n v="5.1587444444444429E-3"/>
    <n v="5.3849111111111099E-3"/>
    <n v="5.3849111111111099E-3"/>
    <n v="1.8144449358333299"/>
    <s v="."/>
    <n v="3.5951947222222199E-3"/>
    <s v="."/>
    <n v="0"/>
    <n v="0"/>
    <n v="0"/>
    <n v="0"/>
    <s v="."/>
    <e v="#N/A"/>
    <s v="."/>
    <x v="1"/>
  </r>
  <r>
    <x v="26"/>
    <s v="Industry"/>
    <x v="2"/>
    <m/>
    <x v="2"/>
    <n v="6.5127999999999991E-2"/>
    <n v="2.7755575615628914E-17"/>
    <n v="6.5128000000000019E-2"/>
    <s v="."/>
    <n v="0"/>
    <n v="6.5128000000000019E-2"/>
    <n v="6.5128000000000019E-2"/>
    <n v="0"/>
    <n v="4.6634372222222201E-3"/>
    <s v="."/>
    <n v="0"/>
    <s v="."/>
    <n v="6.04645627777778E-2"/>
    <n v="0"/>
    <n v="0"/>
    <n v="0"/>
    <n v="6.04645627777778E-2"/>
    <s v="."/>
    <n v="0"/>
    <s v="."/>
    <n v="0"/>
    <n v="0"/>
    <n v="0"/>
    <n v="0"/>
    <s v="."/>
    <e v="#N/A"/>
    <s v="."/>
    <x v="1"/>
  </r>
  <r>
    <x v="26"/>
    <s v="Industry"/>
    <x v="2"/>
    <m/>
    <x v="3"/>
    <n v="2.4423E-2"/>
    <n v="-4.163336342344337E-17"/>
    <n v="2.4422999999999959E-2"/>
    <s v="."/>
    <n v="0"/>
    <n v="2.4422999999999959E-2"/>
    <n v="2.4422999999999959E-2"/>
    <n v="0"/>
    <n v="1.7490505555555599E-3"/>
    <s v="."/>
    <n v="0"/>
    <s v="."/>
    <n v="2.26739494444444E-2"/>
    <n v="0"/>
    <n v="0"/>
    <n v="0"/>
    <n v="2.26739494444444E-2"/>
    <s v="."/>
    <n v="0"/>
    <s v="."/>
    <n v="0"/>
    <n v="0"/>
    <n v="0"/>
    <n v="0"/>
    <s v="."/>
    <e v="#N/A"/>
    <s v="."/>
    <x v="1"/>
  </r>
  <r>
    <x v="26"/>
    <s v="Industry"/>
    <x v="2"/>
    <m/>
    <x v="4"/>
    <n v="0.57335899999999995"/>
    <n v="0"/>
    <n v="0.57335899999999995"/>
    <s v="."/>
    <n v="0"/>
    <n v="0.57335899999999995"/>
    <n v="0.57335899999999995"/>
    <n v="0"/>
    <n v="4.1064184722222202E-2"/>
    <s v="."/>
    <n v="0"/>
    <s v="."/>
    <n v="0.53229481527777778"/>
    <n v="0"/>
    <n v="0"/>
    <n v="0"/>
    <n v="0.53229481527777778"/>
    <s v="."/>
    <n v="0"/>
    <s v="."/>
    <n v="0"/>
    <n v="0"/>
    <n v="0"/>
    <n v="0"/>
    <s v="."/>
    <e v="#N/A"/>
    <s v="."/>
    <x v="1"/>
  </r>
  <r>
    <x v="26"/>
    <s v="Industry"/>
    <x v="2"/>
    <m/>
    <x v="5"/>
    <n v="1.2793000000000001E-2"/>
    <n v="-1.214306433183765E-17"/>
    <n v="1.2792999999999988E-2"/>
    <s v="."/>
    <n v="0"/>
    <n v="1.2792999999999988E-2"/>
    <n v="1.2792999999999988E-2"/>
    <n v="0"/>
    <n v="0"/>
    <s v="."/>
    <n v="0"/>
    <s v="."/>
    <n v="1.2792999999999988E-2"/>
    <n v="0"/>
    <n v="0"/>
    <n v="0"/>
    <n v="1.2792999999999988E-2"/>
    <s v="."/>
    <n v="0"/>
    <s v="."/>
    <n v="0"/>
    <n v="0"/>
    <n v="0"/>
    <n v="0"/>
    <s v="."/>
    <e v="#N/A"/>
    <s v="."/>
    <x v="1"/>
  </r>
  <r>
    <x v="26"/>
    <s v="Industry"/>
    <x v="2"/>
    <m/>
    <x v="6"/>
    <n v="0"/>
    <n v="0"/>
    <n v="0"/>
    <s v="."/>
    <n v="0"/>
    <n v="0"/>
    <n v="0"/>
    <n v="0"/>
    <n v="0"/>
    <s v="."/>
    <n v="0"/>
    <s v="."/>
    <n v="0"/>
    <n v="0"/>
    <n v="0"/>
    <n v="0"/>
    <n v="0"/>
    <s v="."/>
    <n v="0"/>
    <s v="."/>
    <n v="0"/>
    <n v="0"/>
    <n v="0"/>
    <n v="0"/>
    <s v="."/>
    <e v="#N/A"/>
    <s v="."/>
    <x v="1"/>
  </r>
  <r>
    <x v="26"/>
    <s v="Industry"/>
    <x v="2"/>
    <m/>
    <x v="7"/>
    <n v="0"/>
    <n v="0"/>
    <n v="0"/>
    <s v="."/>
    <n v="0"/>
    <n v="0"/>
    <n v="0"/>
    <n v="0"/>
    <n v="0"/>
    <s v="."/>
    <n v="0"/>
    <s v="."/>
    <n v="0"/>
    <n v="0"/>
    <n v="0"/>
    <n v="0"/>
    <n v="0"/>
    <s v="."/>
    <n v="0"/>
    <s v="."/>
    <n v="0"/>
    <n v="0"/>
    <n v="0"/>
    <n v="0"/>
    <s v="."/>
    <e v="#N/A"/>
    <s v="."/>
    <x v="1"/>
  </r>
  <r>
    <x v="26"/>
    <s v="Industry"/>
    <x v="2"/>
    <m/>
    <x v="8"/>
    <n v="0"/>
    <n v="0"/>
    <n v="0"/>
    <s v="."/>
    <n v="0"/>
    <n v="0"/>
    <n v="0"/>
    <n v="0"/>
    <n v="0"/>
    <s v="."/>
    <n v="0"/>
    <s v="."/>
    <n v="0"/>
    <n v="0"/>
    <n v="0"/>
    <n v="0"/>
    <n v="0"/>
    <s v="."/>
    <n v="0"/>
    <s v="."/>
    <n v="0"/>
    <n v="0"/>
    <n v="0"/>
    <n v="0"/>
    <s v="."/>
    <e v="#N/A"/>
    <s v="."/>
    <x v="1"/>
  </r>
  <r>
    <x v="26"/>
    <s v="Industry"/>
    <x v="2"/>
    <m/>
    <x v="9"/>
    <s v="-"/>
    <n v="0"/>
    <n v="0"/>
    <s v="."/>
    <n v="0"/>
    <n v="0"/>
    <n v="0"/>
    <n v="0"/>
    <n v="0"/>
    <s v="."/>
    <n v="0"/>
    <s v="."/>
    <n v="0"/>
    <n v="0"/>
    <n v="0"/>
    <n v="0"/>
    <n v="0"/>
    <s v="."/>
    <n v="0"/>
    <s v="."/>
    <n v="0"/>
    <n v="0"/>
    <n v="0"/>
    <n v="0"/>
    <s v="."/>
    <e v="#N/A"/>
    <s v="."/>
    <x v="1"/>
  </r>
  <r>
    <x v="26"/>
    <s v="Industry"/>
    <x v="2"/>
    <m/>
    <x v="10"/>
    <s v="-"/>
    <n v="0"/>
    <n v="0"/>
    <s v="."/>
    <n v="0"/>
    <n v="0"/>
    <n v="0"/>
    <n v="0"/>
    <n v="0"/>
    <s v="."/>
    <n v="0"/>
    <s v="."/>
    <n v="0"/>
    <n v="0"/>
    <n v="0"/>
    <n v="0"/>
    <n v="0"/>
    <s v="."/>
    <n v="0"/>
    <s v="."/>
    <n v="0"/>
    <n v="0"/>
    <n v="0"/>
    <n v="0"/>
    <s v="."/>
    <e v="#N/A"/>
    <s v="."/>
    <x v="1"/>
  </r>
  <r>
    <x v="26"/>
    <s v="Industry"/>
    <x v="2"/>
    <m/>
    <x v="11"/>
    <n v="1.3525689999999999"/>
    <n v="-0.1453738052777751"/>
    <n v="1.2071951947222248"/>
    <s v="."/>
    <n v="0"/>
    <n v="1.2071951947222248"/>
    <n v="1.2036000000000027"/>
    <n v="3.5951947222222199E-3"/>
    <n v="1.452825E-3"/>
    <s v="."/>
    <n v="0"/>
    <s v="."/>
    <n v="1.2021471750000026"/>
    <n v="5.1587444444444429E-3"/>
    <n v="5.3849111111111099E-3"/>
    <n v="5.3849111111111099E-3"/>
    <n v="1.1862186083333359"/>
    <s v="."/>
    <n v="3.5951947222222199E-3"/>
    <s v="."/>
    <n v="0"/>
    <n v="0"/>
    <n v="0"/>
    <n v="0"/>
    <s v="."/>
    <e v="#N/A"/>
    <s v="."/>
    <x v="1"/>
  </r>
  <r>
    <x v="26"/>
    <s v="Industry"/>
    <x v="2"/>
    <m/>
    <x v="12"/>
    <n v="0"/>
    <n v="0"/>
    <n v="0"/>
    <s v="."/>
    <n v="0"/>
    <n v="0"/>
    <n v="0"/>
    <n v="0"/>
    <n v="0"/>
    <s v="."/>
    <n v="0"/>
    <s v="."/>
    <n v="0"/>
    <n v="0"/>
    <n v="0"/>
    <n v="0"/>
    <n v="0"/>
    <s v="."/>
    <n v="0"/>
    <s v="."/>
    <n v="0"/>
    <n v="0"/>
    <n v="0"/>
    <n v="0"/>
    <s v="."/>
    <e v="#N/A"/>
    <s v="."/>
    <x v="1"/>
  </r>
  <r>
    <x v="26"/>
    <s v="Industry"/>
    <x v="2"/>
    <m/>
    <x v="13"/>
    <n v="0"/>
    <n v="0"/>
    <n v="0"/>
    <s v="."/>
    <n v="0"/>
    <n v="0"/>
    <n v="0"/>
    <n v="0"/>
    <n v="0"/>
    <s v="."/>
    <n v="0"/>
    <s v="."/>
    <n v="0"/>
    <n v="0"/>
    <n v="0"/>
    <n v="0"/>
    <n v="0"/>
    <s v="."/>
    <n v="0"/>
    <s v="."/>
    <n v="0"/>
    <n v="0"/>
    <n v="0"/>
    <n v="0"/>
    <s v="."/>
    <e v="#N/A"/>
    <s v="."/>
    <x v="1"/>
  </r>
  <r>
    <x v="26"/>
    <s v="Industry"/>
    <x v="2"/>
    <m/>
    <x v="14"/>
    <n v="0"/>
    <n v="0"/>
    <n v="0"/>
    <s v="."/>
    <n v="0"/>
    <n v="0"/>
    <n v="0"/>
    <n v="0"/>
    <n v="0"/>
    <s v="."/>
    <n v="0"/>
    <s v="."/>
    <n v="0"/>
    <n v="0"/>
    <n v="0"/>
    <n v="0"/>
    <n v="0"/>
    <s v="."/>
    <n v="0"/>
    <s v="."/>
    <n v="0"/>
    <n v="0"/>
    <n v="0"/>
    <n v="0"/>
    <s v="."/>
    <e v="#N/A"/>
    <s v="."/>
    <x v="1"/>
  </r>
  <r>
    <x v="26"/>
    <s v="Industry"/>
    <x v="3"/>
    <m/>
    <x v="1"/>
    <n v="5.8266299999999998"/>
    <n v="-2.0239836686111099"/>
    <n v="3.8026463313888899"/>
    <s v="."/>
    <n v="0"/>
    <n v="3.8026463313888899"/>
    <n v="3.536072539444445"/>
    <n v="0.2665737919444448"/>
    <n v="0.23745358972222214"/>
    <s v="."/>
    <n v="0"/>
    <s v="."/>
    <n v="3.2986189497222229"/>
    <n v="1.1702013544444441"/>
    <n v="0.21181166583333327"/>
    <n v="1.0527817777777801E-2"/>
    <n v="1.9060781116666679"/>
    <s v="."/>
    <n v="1.81408961111111E-2"/>
    <s v="."/>
    <n v="0.24843289583333372"/>
    <n v="0.12783500416666699"/>
    <n v="6.5626027777777804E-2"/>
    <n v="5.4971863888888903E-2"/>
    <s v="."/>
    <e v="#N/A"/>
    <s v="."/>
    <x v="1"/>
  </r>
  <r>
    <x v="26"/>
    <s v="Industry"/>
    <x v="3"/>
    <m/>
    <x v="2"/>
    <n v="0.146538"/>
    <n v="-2.7777741218315555E-10"/>
    <n v="0.14653799972222259"/>
    <s v="."/>
    <n v="0"/>
    <n v="0.14653799972222259"/>
    <n v="0.14653799972222259"/>
    <n v="0"/>
    <n v="9.6106316666666695E-3"/>
    <s v="."/>
    <n v="0"/>
    <s v="."/>
    <n v="0.13692736805555591"/>
    <n v="3.7629222222222198E-4"/>
    <n v="1.358902083333333E-2"/>
    <n v="6.75424166666667E-4"/>
    <n v="0.12228663083333369"/>
    <s v="."/>
    <n v="0"/>
    <s v="."/>
    <n v="0"/>
    <n v="0"/>
    <n v="0"/>
    <n v="0"/>
    <s v="."/>
    <e v="#N/A"/>
    <s v="."/>
    <x v="1"/>
  </r>
  <r>
    <x v="26"/>
    <s v="Industry"/>
    <x v="3"/>
    <m/>
    <x v="3"/>
    <n v="0.124441"/>
    <n v="2.7777775912785074E-10"/>
    <n v="0.12444100027777776"/>
    <s v="."/>
    <n v="0"/>
    <n v="0.12444100027777776"/>
    <n v="0.12444100027777776"/>
    <n v="0"/>
    <n v="1.69513972222222E-3"/>
    <s v="."/>
    <n v="0"/>
    <s v="."/>
    <n v="0.12274586055555553"/>
    <n v="4.62302111111112E-3"/>
    <n v="1.1755115833333319E-2"/>
    <n v="5.842725E-4"/>
    <n v="0.10578345111111109"/>
    <s v="."/>
    <n v="0"/>
    <s v="."/>
    <n v="0"/>
    <n v="0"/>
    <n v="0"/>
    <n v="0"/>
    <s v="."/>
    <e v="#N/A"/>
    <s v="."/>
    <x v="1"/>
  </r>
  <r>
    <x v="26"/>
    <s v="Industry"/>
    <x v="3"/>
    <m/>
    <x v="4"/>
    <n v="1.952677"/>
    <n v="5.5555982036992191E-10"/>
    <n v="1.9526770005555598"/>
    <s v="."/>
    <n v="0"/>
    <n v="1.9526770005555598"/>
    <n v="1.9526770005555598"/>
    <n v="0"/>
    <n v="0.13550476111111101"/>
    <s v="."/>
    <n v="0"/>
    <s v="."/>
    <n v="1.8171722394444487"/>
    <n v="0"/>
    <n v="0.18083776416666661"/>
    <n v="8.9883011111111105E-3"/>
    <n v="1.627346174166671"/>
    <s v="."/>
    <n v="0"/>
    <s v="."/>
    <n v="0"/>
    <n v="0"/>
    <n v="0"/>
    <n v="0"/>
    <s v="."/>
    <e v="#N/A"/>
    <s v="."/>
    <x v="1"/>
  </r>
  <r>
    <x v="26"/>
    <s v="Industry"/>
    <x v="3"/>
    <m/>
    <x v="5"/>
    <n v="5.1172000000000002E-2"/>
    <n v="5.5555549743901977E-10"/>
    <n v="5.11720005555555E-2"/>
    <s v="."/>
    <n v="0"/>
    <n v="5.11720005555555E-2"/>
    <n v="5.11720005555555E-2"/>
    <n v="0"/>
    <n v="0"/>
    <s v="."/>
    <n v="0"/>
    <s v="."/>
    <n v="5.11720005555555E-2"/>
    <n v="2.3652666666666598E-3"/>
    <n v="4.8570524999999995E-3"/>
    <n v="2.41413333333333E-4"/>
    <n v="4.3708268055555506E-2"/>
    <s v="."/>
    <n v="0"/>
    <s v="."/>
    <n v="0"/>
    <n v="0"/>
    <n v="0"/>
    <n v="0"/>
    <s v="."/>
    <e v="#N/A"/>
    <s v="."/>
    <x v="1"/>
  </r>
  <r>
    <x v="26"/>
    <s v="Industry"/>
    <x v="3"/>
    <m/>
    <x v="6"/>
    <n v="8.1409999999999989E-3"/>
    <n v="-5.5555555121544753E-10"/>
    <n v="8.1409994444444477E-3"/>
    <s v="."/>
    <n v="0"/>
    <n v="8.1409994444444477E-3"/>
    <n v="8.1409994444444477E-3"/>
    <n v="0"/>
    <n v="0"/>
    <s v="."/>
    <n v="0"/>
    <s v="."/>
    <n v="8.1409994444444477E-3"/>
    <n v="3.7629222222222198E-4"/>
    <n v="7.7271249999999892E-4"/>
    <n v="3.84066666666667E-5"/>
    <n v="6.9535880555555594E-3"/>
    <s v="."/>
    <n v="0"/>
    <s v="."/>
    <n v="0"/>
    <n v="0"/>
    <n v="0"/>
    <n v="0"/>
    <s v="."/>
    <e v="#N/A"/>
    <s v="."/>
    <x v="1"/>
  </r>
  <r>
    <x v="26"/>
    <s v="Industry"/>
    <x v="3"/>
    <m/>
    <x v="7"/>
    <n v="0"/>
    <n v="0"/>
    <n v="0"/>
    <s v="."/>
    <n v="0"/>
    <n v="0"/>
    <n v="0"/>
    <n v="0"/>
    <n v="0"/>
    <s v="."/>
    <n v="0"/>
    <s v="."/>
    <n v="0"/>
    <n v="0"/>
    <n v="0"/>
    <n v="0"/>
    <n v="0"/>
    <s v="."/>
    <n v="0"/>
    <s v="."/>
    <n v="0"/>
    <n v="0"/>
    <n v="0"/>
    <n v="0"/>
    <s v="."/>
    <e v="#N/A"/>
    <s v="."/>
    <x v="1"/>
  </r>
  <r>
    <x v="26"/>
    <s v="Industry"/>
    <x v="3"/>
    <m/>
    <x v="8"/>
    <n v="0"/>
    <n v="0"/>
    <n v="0"/>
    <s v="."/>
    <n v="0"/>
    <n v="0"/>
    <n v="0"/>
    <n v="0"/>
    <n v="0"/>
    <s v="."/>
    <n v="0"/>
    <s v="."/>
    <n v="0"/>
    <n v="0"/>
    <n v="0"/>
    <n v="0"/>
    <n v="0"/>
    <s v="."/>
    <n v="0"/>
    <s v="."/>
    <n v="0"/>
    <n v="0"/>
    <n v="0"/>
    <n v="0"/>
    <s v="."/>
    <e v="#N/A"/>
    <s v="."/>
    <x v="1"/>
  </r>
  <r>
    <x v="26"/>
    <s v="Industry"/>
    <x v="3"/>
    <m/>
    <x v="9"/>
    <s v="-"/>
    <n v="0"/>
    <n v="0"/>
    <s v="."/>
    <n v="0"/>
    <n v="0"/>
    <n v="0"/>
    <n v="0"/>
    <n v="0"/>
    <s v="."/>
    <n v="0"/>
    <s v="."/>
    <n v="0"/>
    <n v="0"/>
    <n v="0"/>
    <n v="0"/>
    <n v="0"/>
    <s v="."/>
    <n v="0"/>
    <s v="."/>
    <n v="0"/>
    <n v="0"/>
    <n v="0"/>
    <n v="0"/>
    <s v="."/>
    <e v="#N/A"/>
    <s v="."/>
    <x v="1"/>
  </r>
  <r>
    <x v="26"/>
    <s v="Industry"/>
    <x v="3"/>
    <m/>
    <x v="10"/>
    <s v="-"/>
    <n v="0"/>
    <n v="0"/>
    <s v="."/>
    <n v="0"/>
    <n v="0"/>
    <n v="0"/>
    <n v="0"/>
    <n v="0"/>
    <s v="."/>
    <n v="0"/>
    <s v="."/>
    <n v="0"/>
    <n v="0"/>
    <n v="0"/>
    <n v="0"/>
    <n v="0"/>
    <s v="."/>
    <n v="0"/>
    <s v="."/>
    <n v="0"/>
    <n v="0"/>
    <n v="0"/>
    <n v="0"/>
    <s v="."/>
    <e v="#N/A"/>
    <s v="."/>
    <x v="1"/>
  </r>
  <r>
    <x v="26"/>
    <s v="Industry"/>
    <x v="3"/>
    <m/>
    <x v="11"/>
    <n v="2.2934359999999998"/>
    <n v="-2.0228206686111108"/>
    <n v="0.27061533138888927"/>
    <s v="."/>
    <n v="0"/>
    <n v="0.27061533138888927"/>
    <n v="4.0415394444444398E-3"/>
    <n v="0.2665737919444448"/>
    <n v="4.0415394444444398E-3"/>
    <s v="."/>
    <n v="0"/>
    <s v="."/>
    <n v="0"/>
    <n v="0"/>
    <n v="0"/>
    <n v="0"/>
    <n v="0"/>
    <s v="."/>
    <n v="1.81408961111111E-2"/>
    <s v="."/>
    <n v="0.24843289583333372"/>
    <n v="0.12783500416666699"/>
    <n v="6.5626027777777804E-2"/>
    <n v="5.4971863888888903E-2"/>
    <s v="."/>
    <e v="#N/A"/>
    <s v="."/>
    <x v="1"/>
  </r>
  <r>
    <x v="26"/>
    <s v="Industry"/>
    <x v="3"/>
    <m/>
    <x v="12"/>
    <n v="1.2490620000000001"/>
    <n v="-2.2204460492503131E-16"/>
    <n v="1.2490619999999999"/>
    <s v="."/>
    <n v="0"/>
    <n v="1.2490619999999999"/>
    <n v="1.2490619999999999"/>
    <n v="0"/>
    <n v="8.6601517777777803E-2"/>
    <s v="."/>
    <n v="0"/>
    <s v="."/>
    <n v="1.162460482222222"/>
    <n v="1.162460482222222"/>
    <n v="0"/>
    <n v="0"/>
    <n v="0"/>
    <s v="."/>
    <n v="0"/>
    <s v="."/>
    <n v="0"/>
    <n v="0"/>
    <n v="0"/>
    <n v="0"/>
    <s v="."/>
    <e v="#N/A"/>
    <s v="."/>
    <x v="1"/>
  </r>
  <r>
    <x v="26"/>
    <s v="Industry"/>
    <x v="3"/>
    <m/>
    <x v="13"/>
    <n v="0"/>
    <n v="0"/>
    <n v="0"/>
    <s v="."/>
    <n v="0"/>
    <n v="0"/>
    <n v="0"/>
    <n v="0"/>
    <n v="0"/>
    <s v="."/>
    <n v="0"/>
    <s v="."/>
    <n v="0"/>
    <n v="0"/>
    <n v="0"/>
    <n v="0"/>
    <n v="0"/>
    <s v="."/>
    <n v="0"/>
    <s v="."/>
    <n v="0"/>
    <n v="0"/>
    <n v="0"/>
    <n v="0"/>
    <s v="."/>
    <e v="#N/A"/>
    <s v="."/>
    <x v="1"/>
  </r>
  <r>
    <x v="26"/>
    <s v="Industry"/>
    <x v="3"/>
    <m/>
    <x v="14"/>
    <n v="0"/>
    <n v="0"/>
    <n v="0"/>
    <s v="."/>
    <n v="0"/>
    <n v="0"/>
    <n v="0"/>
    <n v="0"/>
    <n v="0"/>
    <s v="."/>
    <n v="0"/>
    <s v="."/>
    <n v="0"/>
    <n v="0"/>
    <n v="0"/>
    <n v="0"/>
    <n v="0"/>
    <s v="."/>
    <n v="0"/>
    <s v="."/>
    <n v="0"/>
    <n v="0"/>
    <n v="0"/>
    <n v="0"/>
    <s v="."/>
    <e v="#N/A"/>
    <s v="."/>
    <x v="1"/>
  </r>
  <r>
    <x v="26"/>
    <s v="Industry"/>
    <x v="4"/>
    <m/>
    <x v="1"/>
    <n v="0.22097"/>
    <n v="-0.10987742555555551"/>
    <n v="0.11109257444444449"/>
    <s v="."/>
    <n v="0"/>
    <n v="0.11109257444444449"/>
    <n v="0.10833799972222227"/>
    <n v="2.75457472222222E-3"/>
    <n v="3.6914844722222222E-2"/>
    <s v="."/>
    <n v="0"/>
    <s v="."/>
    <n v="7.1423155000000044E-2"/>
    <n v="4.8979100000000001E-3"/>
    <n v="1.1203977500000011E-2"/>
    <n v="1.46220325E-2"/>
    <n v="4.0699235000000035E-2"/>
    <s v="."/>
    <n v="2.75457472222222E-3"/>
    <s v="."/>
    <n v="0"/>
    <n v="0"/>
    <n v="0"/>
    <n v="0"/>
    <s v="."/>
    <e v="#N/A"/>
    <s v="."/>
    <x v="1"/>
  </r>
  <r>
    <x v="26"/>
    <s v="Industry"/>
    <x v="4"/>
    <m/>
    <x v="2"/>
    <n v="0"/>
    <n v="0"/>
    <n v="0"/>
    <s v="."/>
    <n v="0"/>
    <n v="0"/>
    <n v="0"/>
    <n v="0"/>
    <n v="0"/>
    <s v="."/>
    <n v="0"/>
    <s v="."/>
    <n v="0"/>
    <n v="0"/>
    <n v="0"/>
    <n v="0"/>
    <n v="0"/>
    <s v="."/>
    <n v="0"/>
    <s v="."/>
    <n v="0"/>
    <n v="0"/>
    <n v="0"/>
    <n v="0"/>
    <s v="."/>
    <e v="#N/A"/>
    <s v="."/>
    <x v="1"/>
  </r>
  <r>
    <x v="26"/>
    <s v="Industry"/>
    <x v="4"/>
    <m/>
    <x v="3"/>
    <n v="0"/>
    <n v="0"/>
    <n v="0"/>
    <s v="."/>
    <n v="0"/>
    <n v="0"/>
    <n v="0"/>
    <n v="0"/>
    <n v="0"/>
    <s v="."/>
    <n v="0"/>
    <s v="."/>
    <n v="0"/>
    <n v="0"/>
    <n v="0"/>
    <n v="0"/>
    <n v="0"/>
    <s v="."/>
    <n v="0"/>
    <s v="."/>
    <n v="0"/>
    <n v="0"/>
    <n v="0"/>
    <n v="0"/>
    <s v="."/>
    <e v="#N/A"/>
    <s v="."/>
    <x v="1"/>
  </r>
  <r>
    <x v="26"/>
    <s v="Industry"/>
    <x v="4"/>
    <m/>
    <x v="4"/>
    <n v="8.0246999999999999E-2"/>
    <n v="-2.7777780076121417E-10"/>
    <n v="8.0246999722222198E-2"/>
    <s v="."/>
    <n v="0"/>
    <n v="8.0246999722222198E-2"/>
    <n v="8.0246999722222198E-2"/>
    <n v="0"/>
    <n v="3.5925462499999998E-2"/>
    <s v="."/>
    <n v="0"/>
    <s v="."/>
    <n v="4.43215372222222E-2"/>
    <n v="0"/>
    <n v="7.6385225000000102E-3"/>
    <n v="9.5383038888888893E-3"/>
    <n v="2.7144710833333301E-2"/>
    <s v="."/>
    <n v="0"/>
    <s v="."/>
    <n v="0"/>
    <n v="0"/>
    <n v="0"/>
    <n v="0"/>
    <s v="."/>
    <e v="#N/A"/>
    <s v="."/>
    <x v="1"/>
  </r>
  <r>
    <x v="26"/>
    <s v="Industry"/>
    <x v="4"/>
    <m/>
    <x v="5"/>
    <n v="2.5586000000000001E-2"/>
    <n v="2.7777772790282818E-10"/>
    <n v="2.5586000277777729E-2"/>
    <s v="."/>
    <n v="0"/>
    <n v="2.5586000277777729E-2"/>
    <n v="2.5586000277777729E-2"/>
    <n v="0"/>
    <n v="0"/>
    <s v="."/>
    <n v="0"/>
    <s v="."/>
    <n v="2.5586000277777729E-2"/>
    <n v="4.8979100000000001E-3"/>
    <n v="3.5654549999999999E-3"/>
    <n v="4.45222138888889E-3"/>
    <n v="1.2670413888888839E-2"/>
    <s v="."/>
    <n v="0"/>
    <s v="."/>
    <n v="0"/>
    <n v="0"/>
    <n v="0"/>
    <n v="0"/>
    <s v="."/>
    <e v="#N/A"/>
    <s v="."/>
    <x v="1"/>
  </r>
  <r>
    <x v="26"/>
    <s v="Industry"/>
    <x v="4"/>
    <m/>
    <x v="6"/>
    <n v="0"/>
    <n v="0"/>
    <n v="0"/>
    <s v="."/>
    <n v="0"/>
    <n v="0"/>
    <n v="0"/>
    <n v="0"/>
    <n v="0"/>
    <s v="."/>
    <n v="0"/>
    <s v="."/>
    <n v="0"/>
    <n v="0"/>
    <n v="0"/>
    <n v="0"/>
    <n v="0"/>
    <s v="."/>
    <n v="0"/>
    <s v="."/>
    <n v="0"/>
    <n v="0"/>
    <n v="0"/>
    <n v="0"/>
    <s v="."/>
    <e v="#N/A"/>
    <s v="."/>
    <x v="1"/>
  </r>
  <r>
    <x v="26"/>
    <s v="Industry"/>
    <x v="4"/>
    <m/>
    <x v="7"/>
    <n v="0"/>
    <n v="0"/>
    <n v="0"/>
    <s v="."/>
    <n v="0"/>
    <n v="0"/>
    <n v="0"/>
    <n v="0"/>
    <n v="0"/>
    <s v="."/>
    <n v="0"/>
    <s v="."/>
    <n v="0"/>
    <n v="0"/>
    <n v="0"/>
    <n v="0"/>
    <n v="0"/>
    <s v="."/>
    <n v="0"/>
    <s v="."/>
    <n v="0"/>
    <n v="0"/>
    <n v="0"/>
    <n v="0"/>
    <s v="."/>
    <e v="#N/A"/>
    <s v="."/>
    <x v="1"/>
  </r>
  <r>
    <x v="26"/>
    <s v="Industry"/>
    <x v="4"/>
    <m/>
    <x v="8"/>
    <n v="0"/>
    <n v="0"/>
    <n v="0"/>
    <s v="."/>
    <n v="0"/>
    <n v="0"/>
    <n v="0"/>
    <n v="0"/>
    <n v="0"/>
    <s v="."/>
    <n v="0"/>
    <s v="."/>
    <n v="0"/>
    <n v="0"/>
    <n v="0"/>
    <n v="0"/>
    <n v="0"/>
    <s v="."/>
    <n v="0"/>
    <s v="."/>
    <n v="0"/>
    <n v="0"/>
    <n v="0"/>
    <n v="0"/>
    <s v="."/>
    <e v="#N/A"/>
    <s v="."/>
    <x v="1"/>
  </r>
  <r>
    <x v="26"/>
    <s v="Industry"/>
    <x v="4"/>
    <m/>
    <x v="9"/>
    <s v="-"/>
    <n v="0"/>
    <n v="0"/>
    <s v="."/>
    <n v="0"/>
    <n v="0"/>
    <n v="0"/>
    <n v="0"/>
    <n v="0"/>
    <s v="."/>
    <n v="0"/>
    <s v="."/>
    <n v="0"/>
    <n v="0"/>
    <n v="0"/>
    <n v="0"/>
    <n v="0"/>
    <s v="."/>
    <n v="0"/>
    <s v="."/>
    <n v="0"/>
    <n v="0"/>
    <n v="0"/>
    <n v="0"/>
    <s v="."/>
    <e v="#N/A"/>
    <s v="."/>
    <x v="1"/>
  </r>
  <r>
    <x v="26"/>
    <s v="Industry"/>
    <x v="4"/>
    <m/>
    <x v="10"/>
    <s v="-"/>
    <n v="0"/>
    <n v="0"/>
    <s v="."/>
    <n v="0"/>
    <n v="0"/>
    <n v="0"/>
    <n v="0"/>
    <n v="0"/>
    <s v="."/>
    <n v="0"/>
    <s v="."/>
    <n v="0"/>
    <n v="0"/>
    <n v="0"/>
    <n v="0"/>
    <n v="0"/>
    <s v="."/>
    <n v="0"/>
    <s v="."/>
    <n v="0"/>
    <n v="0"/>
    <n v="0"/>
    <n v="0"/>
    <s v="."/>
    <e v="#N/A"/>
    <s v="."/>
    <x v="1"/>
  </r>
  <r>
    <x v="26"/>
    <s v="Industry"/>
    <x v="4"/>
    <m/>
    <x v="11"/>
    <n v="0.115137"/>
    <n v="-0.10987742527777779"/>
    <n v="5.2595747222222199E-3"/>
    <s v="."/>
    <n v="0"/>
    <n v="5.2595747222222199E-3"/>
    <n v="2.5049999999999998E-3"/>
    <n v="2.75457472222222E-3"/>
    <n v="9.8938222222222198E-4"/>
    <s v="."/>
    <n v="0"/>
    <s v="."/>
    <n v="1.5156177777777779E-3"/>
    <n v="0"/>
    <n v="0"/>
    <n v="6.3150749999999996E-4"/>
    <n v="8.8411027777777801E-4"/>
    <s v="."/>
    <n v="2.75457472222222E-3"/>
    <s v="."/>
    <n v="0"/>
    <n v="0"/>
    <n v="0"/>
    <n v="0"/>
    <s v="."/>
    <e v="#N/A"/>
    <s v="."/>
    <x v="1"/>
  </r>
  <r>
    <x v="26"/>
    <s v="Industry"/>
    <x v="4"/>
    <m/>
    <x v="12"/>
    <n v="0"/>
    <n v="0"/>
    <n v="0"/>
    <s v="."/>
    <n v="0"/>
    <n v="0"/>
    <n v="0"/>
    <n v="0"/>
    <n v="0"/>
    <s v="."/>
    <n v="0"/>
    <s v="."/>
    <n v="0"/>
    <n v="0"/>
    <n v="0"/>
    <n v="0"/>
    <n v="0"/>
    <s v="."/>
    <n v="0"/>
    <s v="."/>
    <n v="0"/>
    <n v="0"/>
    <n v="0"/>
    <n v="0"/>
    <s v="."/>
    <e v="#N/A"/>
    <s v="."/>
    <x v="1"/>
  </r>
  <r>
    <x v="26"/>
    <s v="Industry"/>
    <x v="4"/>
    <m/>
    <x v="13"/>
    <n v="0"/>
    <n v="0"/>
    <n v="0"/>
    <s v="."/>
    <n v="0"/>
    <n v="0"/>
    <n v="0"/>
    <n v="0"/>
    <n v="0"/>
    <s v="."/>
    <n v="0"/>
    <s v="."/>
    <n v="0"/>
    <n v="0"/>
    <n v="0"/>
    <n v="0"/>
    <n v="0"/>
    <s v="."/>
    <n v="0"/>
    <s v="."/>
    <n v="0"/>
    <n v="0"/>
    <n v="0"/>
    <n v="0"/>
    <s v="."/>
    <e v="#N/A"/>
    <s v="."/>
    <x v="1"/>
  </r>
  <r>
    <x v="26"/>
    <s v="Industry"/>
    <x v="4"/>
    <m/>
    <x v="14"/>
    <n v="0"/>
    <n v="0"/>
    <n v="0"/>
    <s v="."/>
    <n v="0"/>
    <n v="0"/>
    <n v="0"/>
    <n v="0"/>
    <n v="0"/>
    <s v="."/>
    <n v="0"/>
    <s v="."/>
    <n v="0"/>
    <n v="0"/>
    <n v="0"/>
    <n v="0"/>
    <n v="0"/>
    <s v="."/>
    <n v="0"/>
    <s v="."/>
    <n v="0"/>
    <n v="0"/>
    <n v="0"/>
    <n v="0"/>
    <s v="."/>
    <e v="#N/A"/>
    <s v="."/>
    <x v="1"/>
  </r>
  <r>
    <x v="26"/>
    <s v="Industry"/>
    <x v="5"/>
    <m/>
    <x v="1"/>
    <n v="14.536337000000001"/>
    <n v="-1.7323759099999911"/>
    <n v="12.80396109000001"/>
    <s v="."/>
    <n v="0"/>
    <n v="12.80396109000001"/>
    <n v="12.734027741944455"/>
    <n v="6.9933348055555594E-2"/>
    <n v="0.56772196666666663"/>
    <s v="."/>
    <n v="0"/>
    <s v="."/>
    <n v="12.166305775277788"/>
    <n v="0.50283901499999994"/>
    <n v="1.2846430841666669"/>
    <n v="1.21405347666667"/>
    <n v="9.164770199444451"/>
    <s v="."/>
    <n v="4.2745588888888901E-2"/>
    <s v="."/>
    <n v="2.71877591666667E-2"/>
    <n v="0"/>
    <n v="0"/>
    <n v="2.71877591666667E-2"/>
    <s v="."/>
    <e v="#N/A"/>
    <s v="."/>
    <x v="1"/>
  </r>
  <r>
    <x v="26"/>
    <s v="Industry"/>
    <x v="5"/>
    <m/>
    <x v="2"/>
    <n v="2.0934000000000001E-2"/>
    <n v="-2.7777778341397941E-10"/>
    <n v="2.0933999722222218E-2"/>
    <s v="."/>
    <n v="0"/>
    <n v="2.0933999722222218E-2"/>
    <n v="2.0933999722222218E-2"/>
    <n v="0"/>
    <n v="2.0807083333333298E-3"/>
    <s v="."/>
    <n v="0"/>
    <s v="."/>
    <n v="1.8853291388888888E-2"/>
    <n v="0"/>
    <n v="2.0745249999999989E-3"/>
    <n v="1.9602941666666701E-3"/>
    <n v="1.4818472222222219E-2"/>
    <s v="."/>
    <n v="0"/>
    <s v="."/>
    <n v="0"/>
    <n v="0"/>
    <n v="0"/>
    <n v="0"/>
    <s v="."/>
    <e v="#N/A"/>
    <s v="."/>
    <x v="1"/>
  </r>
  <r>
    <x v="26"/>
    <s v="Industry"/>
    <x v="5"/>
    <m/>
    <x v="3"/>
    <n v="0.24888199999999999"/>
    <n v="-5.5555557376685272E-10"/>
    <n v="0.24888199944444442"/>
    <s v="."/>
    <n v="0"/>
    <n v="0.24888199944444442"/>
    <n v="0.24888199944444442"/>
    <n v="0"/>
    <n v="2.1382745277777799E-2"/>
    <s v="."/>
    <n v="0"/>
    <s v="."/>
    <n v="0.22749925416666661"/>
    <n v="1.8759166666666659E-3"/>
    <n v="2.4826503333333326E-2"/>
    <n v="2.3459462222222199E-2"/>
    <n v="0.17733737194444441"/>
    <s v="."/>
    <n v="0"/>
    <s v="."/>
    <n v="0"/>
    <n v="0"/>
    <n v="0"/>
    <n v="0"/>
    <s v="."/>
    <e v="#N/A"/>
    <s v="."/>
    <x v="1"/>
  </r>
  <r>
    <x v="26"/>
    <s v="Industry"/>
    <x v="5"/>
    <m/>
    <x v="4"/>
    <n v="5.2137289999999998"/>
    <n v="2.7778312983173237E-10"/>
    <n v="5.213729000277783"/>
    <s v="."/>
    <n v="0"/>
    <n v="5.213729000277783"/>
    <n v="5.213729000277783"/>
    <n v="0"/>
    <n v="0.51814117500000001"/>
    <s v="."/>
    <n v="0"/>
    <s v="."/>
    <n v="4.6955878252777827"/>
    <n v="0"/>
    <n v="0.51667983083333402"/>
    <n v="0.488229481388889"/>
    <n v="3.6906785130555599"/>
    <s v="."/>
    <n v="0"/>
    <s v="."/>
    <n v="0"/>
    <n v="0"/>
    <n v="0"/>
    <n v="0"/>
    <s v="."/>
    <e v="#N/A"/>
    <s v="."/>
    <x v="1"/>
  </r>
  <r>
    <x v="26"/>
    <s v="Industry"/>
    <x v="5"/>
    <m/>
    <x v="5"/>
    <n v="3.7088069999999997"/>
    <n v="2.7777291577990582E-10"/>
    <n v="3.7088070002777727"/>
    <s v="."/>
    <n v="0"/>
    <n v="3.7088070002777727"/>
    <n v="3.7088070002777727"/>
    <n v="0"/>
    <n v="0"/>
    <s v="."/>
    <n v="0"/>
    <s v="."/>
    <n v="3.7088070002777727"/>
    <n v="0.206286174444444"/>
    <n v="0.385400494166667"/>
    <n v="0.364178882222222"/>
    <n v="2.7529414494444397"/>
    <s v="."/>
    <n v="0"/>
    <s v="."/>
    <n v="0"/>
    <n v="0"/>
    <n v="0"/>
    <n v="0"/>
    <s v="."/>
    <e v="#N/A"/>
    <s v="."/>
    <x v="1"/>
  </r>
  <r>
    <x v="26"/>
    <s v="Industry"/>
    <x v="5"/>
    <m/>
    <x v="6"/>
    <n v="1.6700679999999999"/>
    <n v="2.2204460492503131E-16"/>
    <n v="1.6700680000000001"/>
    <s v="."/>
    <n v="0"/>
    <n v="1.6700680000000001"/>
    <n v="1.6700680000000001"/>
    <n v="0"/>
    <n v="0"/>
    <s v="."/>
    <n v="0"/>
    <s v="."/>
    <n v="1.6700680000000001"/>
    <n v="9.2890231111111193E-2"/>
    <n v="0.17354503250000008"/>
    <n v="0.16398898555555599"/>
    <n v="1.2396437508333329"/>
    <s v="."/>
    <n v="0"/>
    <s v="."/>
    <n v="0"/>
    <n v="0"/>
    <n v="0"/>
    <n v="0"/>
    <s v="."/>
    <e v="#N/A"/>
    <s v="."/>
    <x v="1"/>
  </r>
  <r>
    <x v="26"/>
    <s v="Industry"/>
    <x v="5"/>
    <m/>
    <x v="7"/>
    <n v="0"/>
    <n v="0"/>
    <n v="0"/>
    <s v="."/>
    <n v="0"/>
    <n v="0"/>
    <n v="0"/>
    <n v="0"/>
    <n v="0"/>
    <s v="."/>
    <n v="0"/>
    <s v="."/>
    <n v="0"/>
    <n v="0"/>
    <n v="0"/>
    <n v="0"/>
    <n v="0"/>
    <s v="."/>
    <n v="0"/>
    <s v="."/>
    <n v="0"/>
    <n v="0"/>
    <n v="0"/>
    <n v="0"/>
    <s v="."/>
    <e v="#N/A"/>
    <s v="."/>
    <x v="1"/>
  </r>
  <r>
    <x v="26"/>
    <s v="Industry"/>
    <x v="5"/>
    <m/>
    <x v="8"/>
    <n v="0"/>
    <n v="0"/>
    <n v="0"/>
    <s v="."/>
    <n v="0"/>
    <n v="0"/>
    <n v="0"/>
    <n v="0"/>
    <n v="0"/>
    <s v="."/>
    <n v="0"/>
    <s v="."/>
    <n v="0"/>
    <n v="0"/>
    <n v="0"/>
    <n v="0"/>
    <n v="0"/>
    <s v="."/>
    <n v="0"/>
    <s v="."/>
    <n v="0"/>
    <n v="0"/>
    <n v="0"/>
    <n v="0"/>
    <s v="."/>
    <e v="#N/A"/>
    <s v="."/>
    <x v="1"/>
  </r>
  <r>
    <x v="26"/>
    <s v="Industry"/>
    <x v="5"/>
    <m/>
    <x v="9"/>
    <s v="-"/>
    <n v="0"/>
    <n v="0"/>
    <s v="."/>
    <n v="0"/>
    <n v="0"/>
    <n v="0"/>
    <n v="0"/>
    <n v="0"/>
    <s v="."/>
    <n v="0"/>
    <s v="."/>
    <n v="0"/>
    <n v="0"/>
    <n v="0"/>
    <n v="0"/>
    <n v="0"/>
    <s v="."/>
    <n v="0"/>
    <s v="."/>
    <n v="0"/>
    <n v="0"/>
    <n v="0"/>
    <n v="0"/>
    <s v="."/>
    <e v="#N/A"/>
    <s v="."/>
    <x v="1"/>
  </r>
  <r>
    <x v="26"/>
    <s v="Industry"/>
    <x v="5"/>
    <m/>
    <x v="10"/>
    <s v="-"/>
    <n v="0"/>
    <n v="0"/>
    <s v="."/>
    <n v="0"/>
    <n v="0"/>
    <n v="0"/>
    <n v="0"/>
    <n v="0"/>
    <s v="."/>
    <n v="0"/>
    <s v="."/>
    <n v="0"/>
    <n v="0"/>
    <n v="0"/>
    <n v="0"/>
    <n v="0"/>
    <s v="."/>
    <n v="0"/>
    <s v="."/>
    <n v="0"/>
    <n v="0"/>
    <n v="0"/>
    <n v="0"/>
    <s v="."/>
    <e v="#N/A"/>
    <s v="."/>
    <x v="1"/>
  </r>
  <r>
    <x v="26"/>
    <s v="Industry"/>
    <x v="5"/>
    <m/>
    <x v="11"/>
    <n v="1.830562"/>
    <n v="-1.7323759097222222"/>
    <n v="9.8186090277777804E-2"/>
    <s v="."/>
    <n v="0"/>
    <n v="9.8186090277777804E-2"/>
    <n v="2.825274222222221E-2"/>
    <n v="6.9933348055555594E-2"/>
    <n v="1.4445833611111099E-2"/>
    <s v="."/>
    <n v="0"/>
    <s v="."/>
    <n v="1.3806908611111109E-2"/>
    <n v="0"/>
    <n v="2.7707175E-3"/>
    <n v="2.7658597222222198E-3"/>
    <n v="8.2703313888888904E-3"/>
    <s v="."/>
    <n v="4.2745588888888901E-2"/>
    <s v="."/>
    <n v="2.71877591666667E-2"/>
    <n v="0"/>
    <n v="0"/>
    <n v="2.71877591666667E-2"/>
    <s v="."/>
    <e v="#N/A"/>
    <s v="."/>
    <x v="1"/>
  </r>
  <r>
    <x v="26"/>
    <s v="Industry"/>
    <x v="5"/>
    <m/>
    <x v="12"/>
    <n v="0.117463"/>
    <n v="0"/>
    <n v="0.117463"/>
    <s v="."/>
    <n v="0"/>
    <n v="0.117463"/>
    <n v="0.117463"/>
    <n v="0"/>
    <n v="1.1671504444444401E-2"/>
    <s v="."/>
    <n v="0"/>
    <s v="."/>
    <n v="0.1057914955555556"/>
    <n v="0.1057914955555556"/>
    <n v="0"/>
    <n v="0"/>
    <n v="0"/>
    <s v="."/>
    <n v="0"/>
    <s v="."/>
    <n v="0"/>
    <n v="0"/>
    <n v="0"/>
    <n v="0"/>
    <s v="."/>
    <e v="#N/A"/>
    <s v="."/>
    <x v="1"/>
  </r>
  <r>
    <x v="26"/>
    <s v="Industry"/>
    <x v="5"/>
    <m/>
    <x v="13"/>
    <n v="1.725892"/>
    <n v="-2.7777802280581909E-10"/>
    <n v="1.725891999722222"/>
    <s v="."/>
    <n v="0"/>
    <n v="1.725891999722222"/>
    <n v="1.725891999722222"/>
    <n v="0"/>
    <n v="0"/>
    <s v="."/>
    <n v="0"/>
    <s v="."/>
    <n v="1.725891999722222"/>
    <n v="9.5995196666666602E-2"/>
    <n v="0.17934598083333331"/>
    <n v="0.16947051166666699"/>
    <n v="1.281080310555555"/>
    <s v="."/>
    <n v="0"/>
    <s v="."/>
    <n v="0"/>
    <n v="0"/>
    <n v="0"/>
    <n v="0"/>
    <s v="."/>
    <e v="#N/A"/>
    <s v="."/>
    <x v="1"/>
  </r>
  <r>
    <x v="26"/>
    <s v="Industry"/>
    <x v="5"/>
    <m/>
    <x v="14"/>
    <n v="0"/>
    <n v="0"/>
    <n v="0"/>
    <s v="."/>
    <n v="0"/>
    <n v="0"/>
    <n v="0"/>
    <n v="0"/>
    <n v="0"/>
    <s v="."/>
    <n v="0"/>
    <s v="."/>
    <n v="0"/>
    <n v="0"/>
    <n v="0"/>
    <n v="0"/>
    <n v="0"/>
    <s v="."/>
    <n v="0"/>
    <s v="."/>
    <n v="0"/>
    <n v="0"/>
    <n v="0"/>
    <n v="0"/>
    <s v="."/>
    <e v="#N/A"/>
    <s v="."/>
    <x v="1"/>
  </r>
  <r>
    <x v="26"/>
    <s v="Industry"/>
    <x v="6"/>
    <m/>
    <x v="1"/>
    <n v="16.225012999999997"/>
    <n v="-2.7552963986111063"/>
    <n v="13.469716601388891"/>
    <s v="."/>
    <n v="0"/>
    <n v="13.469716601388891"/>
    <n v="13.427138882222224"/>
    <n v="4.2577719166666701E-2"/>
    <n v="0.36027035611111152"/>
    <s v="."/>
    <n v="0"/>
    <s v="."/>
    <n v="13.066868526111111"/>
    <n v="1.188297808333334"/>
    <n v="11.146907265833331"/>
    <n v="0.58983484583333301"/>
    <n v="0.14182860611111109"/>
    <s v="."/>
    <n v="2.73397736111111E-2"/>
    <s v="."/>
    <n v="1.5237945555555601E-2"/>
    <n v="0"/>
    <n v="0"/>
    <n v="1.5237945555555601E-2"/>
    <s v="."/>
    <e v="#N/A"/>
    <s v="."/>
    <x v="1"/>
  </r>
  <r>
    <x v="26"/>
    <s v="Industry"/>
    <x v="6"/>
    <m/>
    <x v="2"/>
    <n v="0"/>
    <n v="0"/>
    <n v="0"/>
    <s v="."/>
    <n v="0"/>
    <n v="0"/>
    <n v="0"/>
    <n v="0"/>
    <n v="0"/>
    <s v="."/>
    <n v="0"/>
    <s v="."/>
    <n v="0"/>
    <n v="0"/>
    <n v="0"/>
    <n v="0"/>
    <n v="0"/>
    <s v="."/>
    <n v="0"/>
    <s v="."/>
    <n v="0"/>
    <n v="0"/>
    <n v="0"/>
    <n v="0"/>
    <s v="."/>
    <e v="#N/A"/>
    <s v="."/>
    <x v="1"/>
  </r>
  <r>
    <x v="26"/>
    <s v="Industry"/>
    <x v="6"/>
    <m/>
    <x v="3"/>
    <n v="0.55823999999999996"/>
    <n v="-2.777776897389117E-10"/>
    <n v="0.55823999972222227"/>
    <s v="."/>
    <n v="0"/>
    <n v="0.55823999972222227"/>
    <n v="0.55823999972222227"/>
    <n v="0"/>
    <n v="6.8217283333333297E-3"/>
    <s v="."/>
    <n v="0"/>
    <s v="."/>
    <n v="0.55141827138888899"/>
    <n v="1.274240555555556E-2"/>
    <n v="0.50547424611111125"/>
    <n v="2.6767361944444401E-2"/>
    <n v="6.4342577777777802E-3"/>
    <s v="."/>
    <n v="0"/>
    <s v="."/>
    <n v="0"/>
    <n v="0"/>
    <n v="0"/>
    <n v="0"/>
    <s v="."/>
    <e v="#N/A"/>
    <s v="."/>
    <x v="1"/>
  </r>
  <r>
    <x v="26"/>
    <s v="Industry"/>
    <x v="6"/>
    <m/>
    <x v="4"/>
    <n v="1.243247"/>
    <n v="2.7777846689502894E-10"/>
    <n v="1.2432470002777785"/>
    <s v="."/>
    <n v="0"/>
    <n v="1.2432470002777785"/>
    <n v="1.2432470002777785"/>
    <n v="0"/>
    <n v="0.17785957388888901"/>
    <s v="."/>
    <n v="0"/>
    <s v="."/>
    <n v="1.0653874263888894"/>
    <n v="0"/>
    <n v="0.99972161444444507"/>
    <n v="5.2940205277777798E-2"/>
    <n v="1.272560666666666E-2"/>
    <s v="."/>
    <n v="0"/>
    <s v="."/>
    <n v="0"/>
    <n v="0"/>
    <n v="0"/>
    <n v="0"/>
    <s v="."/>
    <e v="#N/A"/>
    <s v="."/>
    <x v="1"/>
  </r>
  <r>
    <x v="26"/>
    <s v="Industry"/>
    <x v="6"/>
    <m/>
    <x v="5"/>
    <n v="2.5586000000000001E-2"/>
    <n v="6.9388939039072284E-18"/>
    <n v="2.5586000000000008E-2"/>
    <s v="."/>
    <n v="0"/>
    <n v="2.5586000000000008E-2"/>
    <n v="2.5586000000000008E-2"/>
    <n v="0"/>
    <n v="0"/>
    <s v="."/>
    <n v="0"/>
    <s v="."/>
    <n v="2.5586000000000008E-2"/>
    <n v="6.3857166666666599E-4"/>
    <n v="2.3409778333333339E-2"/>
    <n v="1.2396636111111101E-3"/>
    <n v="2.97986388888889E-4"/>
    <s v="."/>
    <n v="0"/>
    <s v="."/>
    <n v="0"/>
    <n v="0"/>
    <n v="0"/>
    <n v="0"/>
    <s v="."/>
    <e v="#N/A"/>
    <s v="."/>
    <x v="1"/>
  </r>
  <r>
    <x v="26"/>
    <s v="Industry"/>
    <x v="6"/>
    <m/>
    <x v="6"/>
    <n v="10.496074999999999"/>
    <n v="0"/>
    <n v="10.496074999999999"/>
    <s v="."/>
    <n v="0"/>
    <n v="10.496074999999999"/>
    <n v="10.496074999999999"/>
    <n v="0"/>
    <n v="0"/>
    <s v="."/>
    <n v="0"/>
    <s v="."/>
    <n v="10.496074999999999"/>
    <n v="0.26195947722222201"/>
    <n v="9.6033294922222208"/>
    <n v="0.50854380527777798"/>
    <n v="0.1222422252777778"/>
    <s v="."/>
    <n v="0"/>
    <s v="."/>
    <n v="0"/>
    <n v="0"/>
    <n v="0"/>
    <n v="0"/>
    <s v="."/>
    <e v="#N/A"/>
    <s v="."/>
    <x v="1"/>
  </r>
  <r>
    <x v="26"/>
    <s v="Industry"/>
    <x v="6"/>
    <m/>
    <x v="7"/>
    <n v="0"/>
    <n v="0"/>
    <n v="0"/>
    <s v="."/>
    <n v="0"/>
    <n v="0"/>
    <n v="0"/>
    <n v="0"/>
    <n v="0"/>
    <s v="."/>
    <n v="0"/>
    <s v="."/>
    <n v="0"/>
    <n v="0"/>
    <n v="0"/>
    <n v="0"/>
    <n v="0"/>
    <s v="."/>
    <n v="0"/>
    <s v="."/>
    <n v="0"/>
    <n v="0"/>
    <n v="0"/>
    <n v="0"/>
    <s v="."/>
    <e v="#N/A"/>
    <s v="."/>
    <x v="1"/>
  </r>
  <r>
    <x v="26"/>
    <s v="Industry"/>
    <x v="6"/>
    <m/>
    <x v="8"/>
    <n v="0"/>
    <n v="0"/>
    <n v="0"/>
    <s v="."/>
    <n v="0"/>
    <n v="0"/>
    <n v="0"/>
    <n v="0"/>
    <n v="0"/>
    <s v="."/>
    <n v="0"/>
    <s v="."/>
    <n v="0"/>
    <n v="0"/>
    <n v="0"/>
    <n v="0"/>
    <n v="0"/>
    <s v="."/>
    <n v="0"/>
    <s v="."/>
    <n v="0"/>
    <n v="0"/>
    <n v="0"/>
    <n v="0"/>
    <s v="."/>
    <e v="#N/A"/>
    <s v="."/>
    <x v="1"/>
  </r>
  <r>
    <x v="26"/>
    <s v="Industry"/>
    <x v="6"/>
    <m/>
    <x v="9"/>
    <s v="-"/>
    <n v="0"/>
    <n v="0"/>
    <s v="."/>
    <n v="0"/>
    <n v="0"/>
    <n v="0"/>
    <n v="0"/>
    <n v="0"/>
    <s v="."/>
    <n v="0"/>
    <s v="."/>
    <n v="0"/>
    <n v="0"/>
    <n v="0"/>
    <n v="0"/>
    <n v="0"/>
    <s v="."/>
    <n v="0"/>
    <s v="."/>
    <n v="0"/>
    <n v="0"/>
    <n v="0"/>
    <n v="0"/>
    <s v="."/>
    <e v="#N/A"/>
    <s v="."/>
    <x v="1"/>
  </r>
  <r>
    <x v="26"/>
    <s v="Industry"/>
    <x v="6"/>
    <m/>
    <x v="10"/>
    <s v="-"/>
    <n v="0"/>
    <n v="0"/>
    <s v="."/>
    <n v="0"/>
    <n v="0"/>
    <n v="0"/>
    <n v="0"/>
    <n v="0"/>
    <s v="."/>
    <n v="0"/>
    <s v="."/>
    <n v="0"/>
    <n v="0"/>
    <n v="0"/>
    <n v="0"/>
    <n v="0"/>
    <s v="."/>
    <n v="0"/>
    <s v="."/>
    <n v="0"/>
    <n v="0"/>
    <n v="0"/>
    <n v="0"/>
    <s v="."/>
    <e v="#N/A"/>
    <s v="."/>
    <x v="1"/>
  </r>
  <r>
    <x v="26"/>
    <s v="Industry"/>
    <x v="6"/>
    <m/>
    <x v="11"/>
    <n v="2.8342309999999999"/>
    <n v="-2.754133398888889"/>
    <n v="8.0097601111111125E-2"/>
    <s v="."/>
    <n v="0"/>
    <n v="8.0097601111111125E-2"/>
    <n v="3.7519881944444423E-2"/>
    <n v="4.2577719166666701E-2"/>
    <n v="2.32093822222222E-2"/>
    <s v="."/>
    <n v="0"/>
    <s v="."/>
    <n v="1.4310499722222222E-2"/>
    <n v="0"/>
    <n v="1.390805388888889E-2"/>
    <n v="2.87461388888889E-4"/>
    <n v="1.14984444444444E-4"/>
    <s v="."/>
    <n v="2.73397736111111E-2"/>
    <s v="."/>
    <n v="1.5237945555555601E-2"/>
    <n v="0"/>
    <n v="0"/>
    <n v="1.5237945555555601E-2"/>
    <s v="."/>
    <e v="#N/A"/>
    <s v="."/>
    <x v="1"/>
  </r>
  <r>
    <x v="26"/>
    <s v="Industry"/>
    <x v="6"/>
    <m/>
    <x v="12"/>
    <n v="1.0653079999999999"/>
    <n v="1.1102230246251565E-15"/>
    <n v="1.065308000000001"/>
    <s v="."/>
    <n v="0"/>
    <n v="1.065308000000001"/>
    <n v="1.065308000000001"/>
    <n v="0"/>
    <n v="0.15237967166666699"/>
    <s v="."/>
    <n v="0"/>
    <s v="."/>
    <n v="0.91292832833333404"/>
    <n v="0.91292832833333404"/>
    <n v="0"/>
    <n v="0"/>
    <n v="0"/>
    <s v="."/>
    <n v="0"/>
    <s v="."/>
    <n v="0"/>
    <n v="0"/>
    <n v="0"/>
    <n v="0"/>
    <s v="."/>
    <e v="#N/A"/>
    <s v="."/>
    <x v="1"/>
  </r>
  <r>
    <x v="26"/>
    <s v="Industry"/>
    <x v="6"/>
    <m/>
    <x v="13"/>
    <n v="1.163E-3"/>
    <n v="2.7777777734244724E-10"/>
    <n v="1.1630002777777773E-3"/>
    <s v="."/>
    <n v="0"/>
    <n v="1.1630002777777773E-3"/>
    <n v="1.1630002777777773E-3"/>
    <n v="0"/>
    <n v="0"/>
    <s v="."/>
    <n v="0"/>
    <s v="."/>
    <n v="1.1630002777777773E-3"/>
    <n v="2.90261111111112E-5"/>
    <n v="1.0640808333333329E-3"/>
    <n v="5.6348333333333297E-5"/>
    <n v="1.3545E-5"/>
    <s v="."/>
    <n v="0"/>
    <s v="."/>
    <n v="0"/>
    <n v="0"/>
    <n v="0"/>
    <n v="0"/>
    <s v="."/>
    <e v="#N/A"/>
    <s v="."/>
    <x v="1"/>
  </r>
  <r>
    <x v="26"/>
    <s v="Industry"/>
    <x v="6"/>
    <m/>
    <x v="14"/>
    <n v="0"/>
    <n v="0"/>
    <n v="0"/>
    <s v="."/>
    <n v="0"/>
    <n v="0"/>
    <n v="0"/>
    <n v="0"/>
    <n v="0"/>
    <s v="."/>
    <n v="0"/>
    <s v="."/>
    <n v="0"/>
    <n v="0"/>
    <n v="0"/>
    <n v="0"/>
    <n v="0"/>
    <s v="."/>
    <n v="0"/>
    <s v="."/>
    <n v="0"/>
    <n v="0"/>
    <n v="0"/>
    <n v="0"/>
    <s v="."/>
    <e v="#N/A"/>
    <s v="."/>
    <x v="1"/>
  </r>
  <r>
    <x v="26"/>
    <s v="Industry"/>
    <x v="7"/>
    <m/>
    <x v="1"/>
    <n v="4.9590319999999997"/>
    <n v="-0.77848969972222193"/>
    <n v="4.1805423002777777"/>
    <s v="."/>
    <n v="0"/>
    <n v="4.1805423002777777"/>
    <n v="3.3253177477777776"/>
    <n v="0.85522455249999996"/>
    <n v="1.5756819780555547"/>
    <s v="."/>
    <n v="0"/>
    <s v="."/>
    <n v="1.7496357697222229"/>
    <n v="0.632665447777778"/>
    <n v="0.78367740388888896"/>
    <n v="0.18204957666666699"/>
    <n v="0.15124334138888901"/>
    <s v="."/>
    <n v="0.11971806861111101"/>
    <s v="."/>
    <n v="0.73550648388888895"/>
    <n v="0"/>
    <n v="0.202180526666667"/>
    <n v="0.53332595722222198"/>
    <s v="."/>
    <e v="#N/A"/>
    <s v="."/>
    <x v="1"/>
  </r>
  <r>
    <x v="26"/>
    <s v="Industry"/>
    <x v="7"/>
    <m/>
    <x v="2"/>
    <n v="0"/>
    <n v="0"/>
    <n v="0"/>
    <s v="."/>
    <n v="0"/>
    <n v="0"/>
    <n v="0"/>
    <n v="0"/>
    <n v="0"/>
    <s v="."/>
    <n v="0"/>
    <s v="."/>
    <n v="0"/>
    <n v="0"/>
    <n v="0"/>
    <n v="0"/>
    <n v="0"/>
    <s v="."/>
    <n v="0"/>
    <s v="."/>
    <n v="0"/>
    <n v="0"/>
    <n v="0"/>
    <n v="0"/>
    <s v="."/>
    <e v="#N/A"/>
    <s v="."/>
    <x v="1"/>
  </r>
  <r>
    <x v="26"/>
    <s v="Industry"/>
    <x v="7"/>
    <m/>
    <x v="3"/>
    <n v="0.95249699999999993"/>
    <n v="2.2204460492503131E-16"/>
    <n v="0.95249700000000015"/>
    <s v="."/>
    <n v="0"/>
    <n v="0.95249700000000015"/>
    <n v="0.95249700000000015"/>
    <n v="0"/>
    <n v="0.19872637000000001"/>
    <s v="."/>
    <n v="0"/>
    <s v="."/>
    <n v="0.75377063000000011"/>
    <n v="0.33270276777777802"/>
    <n v="0.30148642027777761"/>
    <n v="5.8126356666666698E-2"/>
    <n v="6.14550852777778E-2"/>
    <s v="."/>
    <n v="0"/>
    <s v="."/>
    <n v="0"/>
    <n v="0"/>
    <n v="0"/>
    <n v="0"/>
    <s v="."/>
    <e v="#N/A"/>
    <s v="."/>
    <x v="1"/>
  </r>
  <r>
    <x v="26"/>
    <s v="Industry"/>
    <x v="7"/>
    <m/>
    <x v="4"/>
    <n v="1.4839879999999999"/>
    <n v="-2.7777891098423879E-10"/>
    <n v="1.483987999722221"/>
    <s v="."/>
    <n v="0"/>
    <n v="1.483987999722221"/>
    <n v="1.483987999722221"/>
    <n v="0"/>
    <n v="1.0743287961111101"/>
    <s v="."/>
    <n v="0"/>
    <s v="."/>
    <n v="0.4096592036111108"/>
    <n v="0"/>
    <n v="0.29331777111111079"/>
    <n v="5.6551447222222197E-2"/>
    <n v="5.9789985277777798E-2"/>
    <s v="."/>
    <n v="0"/>
    <s v="."/>
    <n v="0"/>
    <n v="0"/>
    <n v="0"/>
    <n v="0"/>
    <s v="."/>
    <e v="#N/A"/>
    <s v="."/>
    <x v="1"/>
  </r>
  <r>
    <x v="26"/>
    <s v="Industry"/>
    <x v="7"/>
    <m/>
    <x v="5"/>
    <n v="0.26865300000000003"/>
    <n v="0"/>
    <n v="0.26865300000000003"/>
    <s v="."/>
    <n v="0"/>
    <n v="0.26865300000000003"/>
    <n v="0.26865300000000003"/>
    <n v="0"/>
    <n v="0"/>
    <s v="."/>
    <n v="0"/>
    <s v="."/>
    <n v="0.26865300000000003"/>
    <n v="0.131825625"/>
    <n v="9.7968995555555494E-2"/>
    <n v="1.88883491666667E-2"/>
    <n v="1.99700302777778E-2"/>
    <s v="."/>
    <n v="0"/>
    <s v="."/>
    <n v="0"/>
    <n v="0"/>
    <n v="0"/>
    <n v="0"/>
    <s v="."/>
    <e v="#N/A"/>
    <s v="."/>
    <x v="1"/>
  </r>
  <r>
    <x v="26"/>
    <s v="Industry"/>
    <x v="7"/>
    <m/>
    <x v="6"/>
    <n v="0.13490799999999997"/>
    <n v="5.5511151231257827E-17"/>
    <n v="0.13490800000000003"/>
    <s v="."/>
    <n v="0"/>
    <n v="0.13490800000000003"/>
    <n v="0.13490800000000003"/>
    <n v="0"/>
    <n v="0"/>
    <s v="."/>
    <n v="0"/>
    <s v="."/>
    <n v="0.13490800000000003"/>
    <n v="6.6198149444444396E-2"/>
    <n v="4.91965519444445E-2"/>
    <n v="9.4850583333333308E-3"/>
    <n v="1.00282402777778E-2"/>
    <s v="."/>
    <n v="0"/>
    <s v="."/>
    <n v="0"/>
    <n v="0"/>
    <n v="0"/>
    <n v="0"/>
    <s v="."/>
    <e v="#N/A"/>
    <s v="."/>
    <x v="1"/>
  </r>
  <r>
    <x v="26"/>
    <s v="Industry"/>
    <x v="7"/>
    <m/>
    <x v="7"/>
    <n v="0"/>
    <n v="0"/>
    <n v="0"/>
    <s v="."/>
    <n v="0"/>
    <n v="0"/>
    <n v="0"/>
    <n v="0"/>
    <n v="0"/>
    <s v="."/>
    <n v="0"/>
    <s v="."/>
    <n v="0"/>
    <n v="0"/>
    <n v="0"/>
    <n v="0"/>
    <n v="0"/>
    <s v="."/>
    <n v="0"/>
    <s v="."/>
    <n v="0"/>
    <n v="0"/>
    <n v="0"/>
    <n v="0"/>
    <s v="."/>
    <e v="#N/A"/>
    <s v="."/>
    <x v="1"/>
  </r>
  <r>
    <x v="26"/>
    <s v="Industry"/>
    <x v="7"/>
    <m/>
    <x v="8"/>
    <n v="0"/>
    <n v="0"/>
    <n v="0"/>
    <s v="."/>
    <n v="0"/>
    <n v="0"/>
    <n v="0"/>
    <n v="0"/>
    <n v="0"/>
    <s v="."/>
    <n v="0"/>
    <s v="."/>
    <n v="0"/>
    <n v="0"/>
    <n v="0"/>
    <n v="0"/>
    <n v="0"/>
    <s v="."/>
    <n v="0"/>
    <s v="."/>
    <n v="0"/>
    <n v="0"/>
    <n v="0"/>
    <n v="0"/>
    <s v="."/>
    <e v="#N/A"/>
    <s v="."/>
    <x v="1"/>
  </r>
  <r>
    <x v="26"/>
    <s v="Industry"/>
    <x v="7"/>
    <m/>
    <x v="9"/>
    <s v="-"/>
    <n v="0"/>
    <n v="0"/>
    <s v="."/>
    <n v="0"/>
    <n v="0"/>
    <n v="0"/>
    <n v="0"/>
    <n v="0"/>
    <s v="."/>
    <n v="0"/>
    <s v="."/>
    <n v="0"/>
    <n v="0"/>
    <n v="0"/>
    <n v="0"/>
    <n v="0"/>
    <s v="."/>
    <n v="0"/>
    <s v="."/>
    <n v="0"/>
    <n v="0"/>
    <n v="0"/>
    <n v="0"/>
    <s v="."/>
    <e v="#N/A"/>
    <s v="."/>
    <x v="1"/>
  </r>
  <r>
    <x v="26"/>
    <s v="Industry"/>
    <x v="7"/>
    <m/>
    <x v="10"/>
    <s v="-"/>
    <n v="0"/>
    <n v="0"/>
    <s v="."/>
    <n v="0"/>
    <n v="0"/>
    <n v="0"/>
    <n v="0"/>
    <n v="0"/>
    <s v="."/>
    <n v="0"/>
    <s v="."/>
    <n v="0"/>
    <n v="0"/>
    <n v="0"/>
    <n v="0"/>
    <n v="0"/>
    <s v="."/>
    <n v="0"/>
    <s v="."/>
    <n v="0"/>
    <n v="0"/>
    <n v="0"/>
    <n v="0"/>
    <s v="."/>
    <e v="#N/A"/>
    <s v="."/>
    <x v="1"/>
  </r>
  <r>
    <x v="26"/>
    <s v="Industry"/>
    <x v="7"/>
    <m/>
    <x v="11"/>
    <n v="1.7503150000000001"/>
    <n v="-0.77848970027777786"/>
    <n v="0.9718252997222222"/>
    <s v="."/>
    <n v="0"/>
    <n v="0.9718252997222222"/>
    <n v="0.11660074722222222"/>
    <n v="0.85522455249999996"/>
    <n v="3.5894718055555601E-2"/>
    <s v="."/>
    <n v="0"/>
    <s v="."/>
    <n v="8.070602916666661E-2"/>
    <n v="0"/>
    <n v="4.1707664166666603E-2"/>
    <n v="3.8998365E-2"/>
    <n v="0"/>
    <s v="."/>
    <n v="0.11971806861111101"/>
    <s v="."/>
    <n v="0.73550648388888895"/>
    <n v="0"/>
    <n v="0.202180526666667"/>
    <n v="0.53332595722222198"/>
    <s v="."/>
    <e v="#N/A"/>
    <s v="."/>
    <x v="1"/>
  </r>
  <r>
    <x v="26"/>
    <s v="Industry"/>
    <x v="7"/>
    <m/>
    <x v="12"/>
    <n v="0.36867099999999997"/>
    <n v="2.2204460492503131E-16"/>
    <n v="0.36867100000000019"/>
    <s v="."/>
    <n v="0"/>
    <n v="0.36867100000000019"/>
    <n v="0.36867100000000019"/>
    <n v="0"/>
    <n v="0.26673209388888902"/>
    <s v="."/>
    <n v="0"/>
    <s v="."/>
    <n v="0.1019389061111112"/>
    <n v="0.1019389061111112"/>
    <n v="0"/>
    <n v="0"/>
    <n v="0"/>
    <s v="."/>
    <n v="0"/>
    <s v="."/>
    <n v="0"/>
    <n v="0"/>
    <n v="0"/>
    <n v="0"/>
    <s v="."/>
    <e v="#N/A"/>
    <s v="."/>
    <x v="1"/>
  </r>
  <r>
    <x v="26"/>
    <s v="Industry"/>
    <x v="7"/>
    <m/>
    <x v="13"/>
    <n v="0"/>
    <n v="0"/>
    <n v="0"/>
    <s v="."/>
    <n v="0"/>
    <n v="0"/>
    <n v="0"/>
    <n v="0"/>
    <n v="0"/>
    <s v="."/>
    <n v="0"/>
    <s v="."/>
    <n v="0"/>
    <n v="0"/>
    <n v="0"/>
    <n v="0"/>
    <n v="0"/>
    <s v="."/>
    <n v="0"/>
    <s v="."/>
    <n v="0"/>
    <n v="0"/>
    <n v="0"/>
    <n v="0"/>
    <s v="."/>
    <e v="#N/A"/>
    <s v="."/>
    <x v="1"/>
  </r>
  <r>
    <x v="26"/>
    <s v="Industry"/>
    <x v="7"/>
    <m/>
    <x v="14"/>
    <n v="0"/>
    <n v="0"/>
    <n v="0"/>
    <s v="."/>
    <n v="0"/>
    <n v="0"/>
    <n v="0"/>
    <n v="0"/>
    <n v="0"/>
    <s v="."/>
    <n v="0"/>
    <s v="."/>
    <n v="0"/>
    <n v="0"/>
    <n v="0"/>
    <n v="0"/>
    <n v="0"/>
    <s v="."/>
    <n v="0"/>
    <s v="."/>
    <n v="0"/>
    <n v="0"/>
    <n v="0"/>
    <n v="0"/>
    <s v="."/>
    <e v="#N/A"/>
    <s v="."/>
    <x v="1"/>
  </r>
  <r>
    <x v="26"/>
    <s v="Industry"/>
    <x v="8"/>
    <m/>
    <x v="1"/>
    <n v="2.4434629999999999"/>
    <n v="-1.489795340555556"/>
    <n v="0.95366765944444398"/>
    <s v="."/>
    <n v="0"/>
    <n v="0.95366765944444398"/>
    <n v="0.85033348083333304"/>
    <n v="0.10333417861111099"/>
    <n v="0.65843848138888883"/>
    <s v="."/>
    <n v="0"/>
    <s v="."/>
    <n v="0.19189499944444421"/>
    <n v="6.9705681666666602E-2"/>
    <n v="9.1641988333333202E-2"/>
    <n v="3.0547329444444399E-2"/>
    <n v="0"/>
    <s v="."/>
    <n v="0.10333417861111099"/>
    <s v="."/>
    <n v="0"/>
    <n v="0"/>
    <n v="0"/>
    <n v="0"/>
    <s v="."/>
    <e v="#N/A"/>
    <s v="."/>
    <x v="1"/>
  </r>
  <r>
    <x v="26"/>
    <s v="Industry"/>
    <x v="8"/>
    <m/>
    <x v="2"/>
    <n v="0"/>
    <n v="0"/>
    <n v="0"/>
    <s v="."/>
    <n v="0"/>
    <n v="0"/>
    <n v="0"/>
    <n v="0"/>
    <n v="0"/>
    <s v="."/>
    <n v="0"/>
    <s v="."/>
    <n v="0"/>
    <n v="0"/>
    <n v="0"/>
    <n v="0"/>
    <n v="0"/>
    <s v="."/>
    <n v="0"/>
    <s v="."/>
    <n v="0"/>
    <n v="0"/>
    <n v="0"/>
    <n v="0"/>
    <s v="."/>
    <e v="#N/A"/>
    <s v="."/>
    <x v="1"/>
  </r>
  <r>
    <x v="26"/>
    <s v="Industry"/>
    <x v="8"/>
    <m/>
    <x v="3"/>
    <n v="4.8846000000000001E-2"/>
    <n v="0"/>
    <n v="4.8846000000000001E-2"/>
    <s v="."/>
    <n v="0"/>
    <n v="4.8846000000000001E-2"/>
    <n v="4.8846000000000001E-2"/>
    <n v="0"/>
    <n v="4.8846000000000001E-2"/>
    <s v="."/>
    <n v="0"/>
    <s v="."/>
    <n v="0"/>
    <n v="0"/>
    <n v="0"/>
    <n v="0"/>
    <n v="0"/>
    <s v="."/>
    <n v="0"/>
    <s v="."/>
    <n v="0"/>
    <n v="0"/>
    <n v="0"/>
    <n v="0"/>
    <s v="."/>
    <e v="#N/A"/>
    <s v="."/>
    <x v="1"/>
  </r>
  <r>
    <x v="26"/>
    <s v="Industry"/>
    <x v="8"/>
    <m/>
    <x v="4"/>
    <n v="0.55475099999999999"/>
    <n v="0"/>
    <n v="0.55475099999999999"/>
    <s v="."/>
    <n v="0"/>
    <n v="0.55475099999999999"/>
    <n v="0.55475099999999999"/>
    <n v="0"/>
    <n v="0.55475099999999999"/>
    <s v="."/>
    <n v="0"/>
    <s v="."/>
    <n v="0"/>
    <n v="0"/>
    <n v="0"/>
    <n v="0"/>
    <n v="0"/>
    <s v="."/>
    <n v="0"/>
    <s v="."/>
    <n v="0"/>
    <n v="0"/>
    <n v="0"/>
    <n v="0"/>
    <s v="."/>
    <e v="#N/A"/>
    <s v="."/>
    <x v="1"/>
  </r>
  <r>
    <x v="26"/>
    <s v="Industry"/>
    <x v="8"/>
    <m/>
    <x v="5"/>
    <n v="0.19189500000000001"/>
    <n v="-5.5555579581145764E-10"/>
    <n v="0.19189499944444421"/>
    <s v="."/>
    <n v="0"/>
    <n v="0.19189499944444421"/>
    <n v="0.19189499944444421"/>
    <n v="0"/>
    <n v="0"/>
    <s v="."/>
    <n v="0"/>
    <s v="."/>
    <n v="0.19189499944444421"/>
    <n v="6.9705681666666602E-2"/>
    <n v="9.1641988333333202E-2"/>
    <n v="3.0547329444444399E-2"/>
    <n v="0"/>
    <s v="."/>
    <n v="0"/>
    <s v="."/>
    <n v="0"/>
    <n v="0"/>
    <n v="0"/>
    <n v="0"/>
    <s v="."/>
    <e v="#N/A"/>
    <s v="."/>
    <x v="1"/>
  </r>
  <r>
    <x v="26"/>
    <s v="Industry"/>
    <x v="8"/>
    <m/>
    <x v="6"/>
    <n v="0"/>
    <n v="0"/>
    <n v="0"/>
    <s v="."/>
    <n v="0"/>
    <n v="0"/>
    <n v="0"/>
    <n v="0"/>
    <n v="0"/>
    <s v="."/>
    <n v="0"/>
    <s v="."/>
    <n v="0"/>
    <n v="0"/>
    <n v="0"/>
    <n v="0"/>
    <n v="0"/>
    <s v="."/>
    <n v="0"/>
    <s v="."/>
    <n v="0"/>
    <n v="0"/>
    <n v="0"/>
    <n v="0"/>
    <s v="."/>
    <e v="#N/A"/>
    <s v="."/>
    <x v="1"/>
  </r>
  <r>
    <x v="26"/>
    <s v="Industry"/>
    <x v="8"/>
    <m/>
    <x v="7"/>
    <n v="0"/>
    <n v="0"/>
    <n v="0"/>
    <s v="."/>
    <n v="0"/>
    <n v="0"/>
    <n v="0"/>
    <n v="0"/>
    <n v="0"/>
    <s v="."/>
    <n v="0"/>
    <s v="."/>
    <n v="0"/>
    <n v="0"/>
    <n v="0"/>
    <n v="0"/>
    <n v="0"/>
    <s v="."/>
    <n v="0"/>
    <s v="."/>
    <n v="0"/>
    <n v="0"/>
    <n v="0"/>
    <n v="0"/>
    <s v="."/>
    <e v="#N/A"/>
    <s v="."/>
    <x v="1"/>
  </r>
  <r>
    <x v="26"/>
    <s v="Industry"/>
    <x v="8"/>
    <m/>
    <x v="8"/>
    <n v="0"/>
    <n v="0"/>
    <n v="0"/>
    <s v="."/>
    <n v="0"/>
    <n v="0"/>
    <n v="0"/>
    <n v="0"/>
    <n v="0"/>
    <s v="."/>
    <n v="0"/>
    <s v="."/>
    <n v="0"/>
    <n v="0"/>
    <n v="0"/>
    <n v="0"/>
    <n v="0"/>
    <s v="."/>
    <n v="0"/>
    <s v="."/>
    <n v="0"/>
    <n v="0"/>
    <n v="0"/>
    <n v="0"/>
    <s v="."/>
    <e v="#N/A"/>
    <s v="."/>
    <x v="1"/>
  </r>
  <r>
    <x v="26"/>
    <s v="Industry"/>
    <x v="8"/>
    <m/>
    <x v="9"/>
    <s v="-"/>
    <n v="0"/>
    <n v="0"/>
    <s v="."/>
    <n v="0"/>
    <n v="0"/>
    <n v="0"/>
    <n v="0"/>
    <n v="0"/>
    <s v="."/>
    <n v="0"/>
    <s v="."/>
    <n v="0"/>
    <n v="0"/>
    <n v="0"/>
    <n v="0"/>
    <n v="0"/>
    <s v="."/>
    <n v="0"/>
    <s v="."/>
    <n v="0"/>
    <n v="0"/>
    <n v="0"/>
    <n v="0"/>
    <s v="."/>
    <e v="#N/A"/>
    <s v="."/>
    <x v="1"/>
  </r>
  <r>
    <x v="26"/>
    <s v="Industry"/>
    <x v="8"/>
    <m/>
    <x v="10"/>
    <s v="-"/>
    <n v="0"/>
    <n v="0"/>
    <s v="."/>
    <n v="0"/>
    <n v="0"/>
    <n v="0"/>
    <n v="0"/>
    <n v="0"/>
    <s v="."/>
    <n v="0"/>
    <s v="."/>
    <n v="0"/>
    <n v="0"/>
    <n v="0"/>
    <n v="0"/>
    <n v="0"/>
    <s v="."/>
    <n v="0"/>
    <s v="."/>
    <n v="0"/>
    <n v="0"/>
    <n v="0"/>
    <n v="0"/>
    <s v="."/>
    <e v="#N/A"/>
    <s v="."/>
    <x v="1"/>
  </r>
  <r>
    <x v="26"/>
    <s v="Industry"/>
    <x v="8"/>
    <m/>
    <x v="11"/>
    <n v="1.6479710000000001"/>
    <n v="-1.4909583400000002"/>
    <n v="0.15701265999999989"/>
    <s v="."/>
    <n v="0"/>
    <n v="0.15701265999999989"/>
    <n v="5.36784813888889E-2"/>
    <n v="0.10333417861111099"/>
    <n v="5.36784813888889E-2"/>
    <s v="."/>
    <n v="0"/>
    <s v="."/>
    <n v="0"/>
    <n v="0"/>
    <n v="0"/>
    <n v="0"/>
    <n v="0"/>
    <s v="."/>
    <n v="0.10333417861111099"/>
    <s v="."/>
    <n v="0"/>
    <n v="0"/>
    <n v="0"/>
    <n v="0"/>
    <s v="."/>
    <e v="#N/A"/>
    <s v="."/>
    <x v="1"/>
  </r>
  <r>
    <x v="26"/>
    <s v="Industry"/>
    <x v="8"/>
    <m/>
    <x v="12"/>
    <n v="1.163E-3"/>
    <n v="0"/>
    <n v="1.163E-3"/>
    <s v="."/>
    <n v="0"/>
    <n v="1.163E-3"/>
    <n v="1.163E-3"/>
    <n v="0"/>
    <n v="1.163E-3"/>
    <s v="."/>
    <n v="0"/>
    <s v="."/>
    <n v="0"/>
    <n v="0"/>
    <n v="0"/>
    <n v="0"/>
    <n v="0"/>
    <s v="."/>
    <n v="0"/>
    <s v="."/>
    <n v="0"/>
    <n v="0"/>
    <n v="0"/>
    <n v="0"/>
    <s v="."/>
    <e v="#N/A"/>
    <s v="."/>
    <x v="1"/>
  </r>
  <r>
    <x v="26"/>
    <s v="Industry"/>
    <x v="8"/>
    <m/>
    <x v="13"/>
    <n v="0"/>
    <n v="0"/>
    <n v="0"/>
    <s v="."/>
    <n v="0"/>
    <n v="0"/>
    <n v="0"/>
    <n v="0"/>
    <n v="0"/>
    <s v="."/>
    <n v="0"/>
    <s v="."/>
    <n v="0"/>
    <n v="0"/>
    <n v="0"/>
    <n v="0"/>
    <n v="0"/>
    <s v="."/>
    <n v="0"/>
    <s v="."/>
    <n v="0"/>
    <n v="0"/>
    <n v="0"/>
    <n v="0"/>
    <s v="."/>
    <e v="#N/A"/>
    <s v="."/>
    <x v="1"/>
  </r>
  <r>
    <x v="26"/>
    <s v="Industry"/>
    <x v="8"/>
    <m/>
    <x v="14"/>
    <n v="0"/>
    <n v="0"/>
    <n v="0"/>
    <s v="."/>
    <n v="0"/>
    <n v="0"/>
    <n v="0"/>
    <n v="0"/>
    <n v="0"/>
    <s v="."/>
    <n v="0"/>
    <s v="."/>
    <n v="0"/>
    <n v="0"/>
    <n v="0"/>
    <n v="0"/>
    <n v="0"/>
    <s v="."/>
    <n v="0"/>
    <s v="."/>
    <n v="0"/>
    <n v="0"/>
    <n v="0"/>
    <n v="0"/>
    <s v="."/>
    <e v="#N/A"/>
    <s v="."/>
    <x v="1"/>
  </r>
  <r>
    <x v="26"/>
    <s v="Industry"/>
    <x v="9"/>
    <m/>
    <x v="1"/>
    <n v="9.6354550000000003"/>
    <n v="-3.8210221286111157"/>
    <n v="5.8144328713888846"/>
    <s v="."/>
    <n v="0"/>
    <n v="5.8144328713888846"/>
    <n v="5.5949314369444405"/>
    <n v="0.219501434444444"/>
    <n v="2.9440836258333283"/>
    <s v="."/>
    <n v="0"/>
    <s v="."/>
    <n v="2.6508478111111118"/>
    <n v="0.39781926111111199"/>
    <n v="1.6897714124999998"/>
    <n v="0.56325713749999995"/>
    <n v="0"/>
    <s v="."/>
    <n v="0.219501434444444"/>
    <s v="."/>
    <n v="0"/>
    <n v="0"/>
    <n v="0"/>
    <n v="0"/>
    <s v="."/>
    <e v="#N/A"/>
    <s v="."/>
    <x v="1"/>
  </r>
  <r>
    <x v="26"/>
    <s v="Industry"/>
    <x v="9"/>
    <m/>
    <x v="2"/>
    <n v="0"/>
    <n v="0"/>
    <n v="0"/>
    <s v="."/>
    <n v="0"/>
    <n v="0"/>
    <n v="0"/>
    <n v="0"/>
    <n v="0"/>
    <s v="."/>
    <n v="0"/>
    <s v="."/>
    <n v="0"/>
    <n v="0"/>
    <n v="0"/>
    <n v="0"/>
    <n v="0"/>
    <s v="."/>
    <n v="0"/>
    <s v="."/>
    <n v="0"/>
    <n v="0"/>
    <n v="0"/>
    <n v="0"/>
    <s v="."/>
    <e v="#N/A"/>
    <s v="."/>
    <x v="1"/>
  </r>
  <r>
    <x v="26"/>
    <s v="Industry"/>
    <x v="9"/>
    <m/>
    <x v="3"/>
    <n v="1.808465"/>
    <n v="-2.7778002120726342E-10"/>
    <n v="1.80846499972222"/>
    <s v="."/>
    <n v="0"/>
    <n v="1.80846499972222"/>
    <n v="1.80846499972222"/>
    <n v="0"/>
    <n v="0.96286408472222196"/>
    <s v="."/>
    <n v="0"/>
    <s v="."/>
    <n v="0.84560091499999812"/>
    <n v="3.0907357222222199E-2"/>
    <n v="0.61102016833333195"/>
    <n v="0.20367338944444399"/>
    <n v="0"/>
    <s v="."/>
    <n v="0"/>
    <s v="."/>
    <n v="0"/>
    <n v="0"/>
    <n v="0"/>
    <n v="0"/>
    <s v="."/>
    <e v="#N/A"/>
    <s v="."/>
    <x v="1"/>
  </r>
  <r>
    <x v="26"/>
    <s v="Industry"/>
    <x v="9"/>
    <m/>
    <x v="4"/>
    <n v="1.9433729999999998"/>
    <n v="5.5555204880874953E-10"/>
    <n v="1.9433730005555518"/>
    <s v="."/>
    <n v="0"/>
    <n v="1.9433730005555518"/>
    <n v="1.9433730005555518"/>
    <n v="0"/>
    <n v="1.3080991394444399"/>
    <s v="."/>
    <n v="0"/>
    <s v="."/>
    <n v="0.63527386111111195"/>
    <n v="0"/>
    <n v="0.47645539583333396"/>
    <n v="0.15881846527777799"/>
    <n v="0"/>
    <s v="."/>
    <n v="0"/>
    <s v="."/>
    <n v="0"/>
    <n v="0"/>
    <n v="0"/>
    <n v="0"/>
    <s v="."/>
    <e v="#N/A"/>
    <s v="."/>
    <x v="1"/>
  </r>
  <r>
    <x v="26"/>
    <s v="Industry"/>
    <x v="9"/>
    <m/>
    <x v="5"/>
    <n v="0.24306699999999998"/>
    <n v="1.9428902930940239E-16"/>
    <n v="0.24306700000000017"/>
    <s v="."/>
    <n v="0"/>
    <n v="0.24306700000000017"/>
    <n v="0.24306700000000017"/>
    <n v="0"/>
    <n v="0"/>
    <s v="."/>
    <n v="0"/>
    <s v="."/>
    <n v="0.24306700000000017"/>
    <n v="1.9875807777777778E-2"/>
    <n v="0.16739339416666679"/>
    <n v="5.5797798055555597E-2"/>
    <n v="0"/>
    <s v="."/>
    <n v="0"/>
    <s v="."/>
    <n v="0"/>
    <n v="0"/>
    <n v="0"/>
    <n v="0"/>
    <s v="."/>
    <e v="#N/A"/>
    <s v="."/>
    <x v="1"/>
  </r>
  <r>
    <x v="26"/>
    <s v="Industry"/>
    <x v="9"/>
    <m/>
    <x v="6"/>
    <n v="0.63150899999999999"/>
    <n v="-6.6613381477509392E-16"/>
    <n v="0.63150899999999932"/>
    <s v="."/>
    <n v="0"/>
    <n v="0.63150899999999932"/>
    <n v="0.63150899999999932"/>
    <n v="0"/>
    <n v="0"/>
    <s v="."/>
    <n v="0"/>
    <s v="."/>
    <n v="0.63150899999999932"/>
    <n v="5.1639061111111197E-2"/>
    <n v="0.43490245416666606"/>
    <n v="0.14496748472222201"/>
    <n v="0"/>
    <s v="."/>
    <n v="0"/>
    <s v="."/>
    <n v="0"/>
    <n v="0"/>
    <n v="0"/>
    <n v="0"/>
    <s v="."/>
    <e v="#N/A"/>
    <s v="."/>
    <x v="1"/>
  </r>
  <r>
    <x v="26"/>
    <s v="Industry"/>
    <x v="9"/>
    <m/>
    <x v="7"/>
    <n v="0"/>
    <n v="0"/>
    <n v="0"/>
    <s v="."/>
    <n v="0"/>
    <n v="0"/>
    <n v="0"/>
    <n v="0"/>
    <n v="0"/>
    <s v="."/>
    <n v="0"/>
    <s v="."/>
    <n v="0"/>
    <n v="0"/>
    <n v="0"/>
    <n v="0"/>
    <n v="0"/>
    <s v="."/>
    <n v="0"/>
    <s v="."/>
    <n v="0"/>
    <n v="0"/>
    <n v="0"/>
    <n v="0"/>
    <s v="."/>
    <e v="#N/A"/>
    <s v="."/>
    <x v="1"/>
  </r>
  <r>
    <x v="26"/>
    <s v="Industry"/>
    <x v="9"/>
    <m/>
    <x v="8"/>
    <n v="0"/>
    <n v="0"/>
    <n v="0"/>
    <s v="."/>
    <n v="0"/>
    <n v="0"/>
    <n v="0"/>
    <n v="0"/>
    <n v="0"/>
    <s v="."/>
    <n v="0"/>
    <s v="."/>
    <n v="0"/>
    <n v="0"/>
    <n v="0"/>
    <n v="0"/>
    <n v="0"/>
    <s v="."/>
    <n v="0"/>
    <s v="."/>
    <n v="0"/>
    <n v="0"/>
    <n v="0"/>
    <n v="0"/>
    <s v="."/>
    <e v="#N/A"/>
    <s v="."/>
    <x v="1"/>
  </r>
  <r>
    <x v="26"/>
    <s v="Industry"/>
    <x v="9"/>
    <m/>
    <x v="9"/>
    <s v="-"/>
    <n v="0"/>
    <n v="0"/>
    <s v="."/>
    <n v="0"/>
    <n v="0"/>
    <n v="0"/>
    <n v="0"/>
    <n v="0"/>
    <s v="."/>
    <n v="0"/>
    <s v="."/>
    <n v="0"/>
    <n v="0"/>
    <n v="0"/>
    <n v="0"/>
    <n v="0"/>
    <s v="."/>
    <n v="0"/>
    <s v="."/>
    <n v="0"/>
    <n v="0"/>
    <n v="0"/>
    <n v="0"/>
    <s v="."/>
    <e v="#N/A"/>
    <s v="."/>
    <x v="1"/>
  </r>
  <r>
    <x v="26"/>
    <s v="Industry"/>
    <x v="9"/>
    <m/>
    <x v="10"/>
    <s v="-"/>
    <n v="0"/>
    <n v="0"/>
    <s v="."/>
    <n v="0"/>
    <n v="0"/>
    <n v="0"/>
    <n v="0"/>
    <n v="0"/>
    <s v="."/>
    <n v="0"/>
    <s v="."/>
    <n v="0"/>
    <n v="0"/>
    <n v="0"/>
    <n v="0"/>
    <n v="0"/>
    <s v="."/>
    <n v="0"/>
    <s v="."/>
    <n v="0"/>
    <n v="0"/>
    <n v="0"/>
    <n v="0"/>
    <s v="."/>
    <e v="#N/A"/>
    <s v="."/>
    <x v="1"/>
  </r>
  <r>
    <x v="26"/>
    <s v="Industry"/>
    <x v="9"/>
    <m/>
    <x v="11"/>
    <n v="4.1065529999999999"/>
    <n v="-3.8221851286111113"/>
    <n v="0.28436787138888842"/>
    <s v="."/>
    <n v="0"/>
    <n v="0.28436787138888842"/>
    <n v="6.4866436944444397E-2"/>
    <n v="0.219501434444444"/>
    <n v="6.4866436944444397E-2"/>
    <s v="."/>
    <n v="0"/>
    <s v="."/>
    <n v="0"/>
    <n v="0"/>
    <n v="0"/>
    <n v="0"/>
    <n v="0"/>
    <s v="."/>
    <n v="0.219501434444444"/>
    <s v="."/>
    <n v="0"/>
    <n v="0"/>
    <n v="0"/>
    <n v="0"/>
    <s v="."/>
    <e v="#N/A"/>
    <s v="."/>
    <x v="1"/>
  </r>
  <r>
    <x v="26"/>
    <s v="Industry"/>
    <x v="9"/>
    <m/>
    <x v="12"/>
    <n v="0.90365100000000009"/>
    <n v="-2.7777813382812155E-10"/>
    <n v="0.90365099972222196"/>
    <s v="."/>
    <n v="0"/>
    <n v="0.90365099972222196"/>
    <n v="0.90365099972222196"/>
    <n v="0"/>
    <n v="0.60825396472222204"/>
    <s v="."/>
    <n v="0"/>
    <s v="."/>
    <n v="0.29539703499999997"/>
    <n v="0.29539703499999997"/>
    <n v="0"/>
    <n v="0"/>
    <n v="0"/>
    <s v="."/>
    <n v="0"/>
    <s v="."/>
    <n v="0"/>
    <n v="0"/>
    <n v="0"/>
    <n v="0"/>
    <s v="."/>
    <e v="#N/A"/>
    <s v="."/>
    <x v="1"/>
  </r>
  <r>
    <x v="26"/>
    <s v="Industry"/>
    <x v="9"/>
    <m/>
    <x v="13"/>
    <n v="0"/>
    <n v="0"/>
    <n v="0"/>
    <s v="."/>
    <n v="0"/>
    <n v="0"/>
    <n v="0"/>
    <n v="0"/>
    <n v="0"/>
    <s v="."/>
    <n v="0"/>
    <s v="."/>
    <n v="0"/>
    <n v="0"/>
    <n v="0"/>
    <n v="0"/>
    <n v="0"/>
    <s v="."/>
    <n v="0"/>
    <s v="."/>
    <n v="0"/>
    <n v="0"/>
    <n v="0"/>
    <n v="0"/>
    <s v="."/>
    <e v="#N/A"/>
    <s v="."/>
    <x v="1"/>
  </r>
  <r>
    <x v="26"/>
    <s v="Industry"/>
    <x v="9"/>
    <m/>
    <x v="14"/>
    <n v="0"/>
    <n v="0"/>
    <n v="0"/>
    <s v="."/>
    <n v="0"/>
    <n v="0"/>
    <n v="0"/>
    <n v="0"/>
    <n v="0"/>
    <s v="."/>
    <n v="0"/>
    <s v="."/>
    <n v="0"/>
    <n v="0"/>
    <n v="0"/>
    <n v="0"/>
    <n v="0"/>
    <s v="."/>
    <n v="0"/>
    <s v="."/>
    <n v="0"/>
    <n v="0"/>
    <n v="0"/>
    <n v="0"/>
    <s v="."/>
    <e v="#N/A"/>
    <s v="."/>
    <x v="1"/>
  </r>
  <r>
    <x v="27"/>
    <s v="Industry"/>
    <x v="1"/>
    <m/>
    <x v="1"/>
    <n v="78.931646999999998"/>
    <n v="-17.374458499444479"/>
    <n v="61.557188500555519"/>
    <s v="."/>
    <n v="0"/>
    <n v="61.557188500555519"/>
    <n v="60.080913102499963"/>
    <n v="1.476275398055555"/>
    <n v="11.839746668333333"/>
    <s v="."/>
    <n v="0"/>
    <s v="."/>
    <n v="48.24116643416663"/>
    <n v="3.76354235444445"/>
    <n v="7.5305492636111104"/>
    <n v="3.7583339866666701"/>
    <n v="33.188740829444399"/>
    <s v="."/>
    <n v="0.12978130611111111"/>
    <s v="."/>
    <n v="1.3464940919444439"/>
    <n v="0.361692437222222"/>
    <n v="0.29768191500000002"/>
    <n v="0.68711973972222196"/>
    <s v="."/>
    <e v="#N/A"/>
    <s v="."/>
    <x v="1"/>
  </r>
  <r>
    <x v="27"/>
    <s v="Industry"/>
    <x v="1"/>
    <m/>
    <x v="2"/>
    <n v="9.0213909999999995"/>
    <n v="3.8893150000021137E-3"/>
    <n v="9.0252803150000016"/>
    <s v="."/>
    <n v="0"/>
    <n v="9.0252803150000016"/>
    <n v="9.0252803150000016"/>
    <n v="0"/>
    <n v="0.39041596000000001"/>
    <s v="."/>
    <n v="0"/>
    <s v="."/>
    <n v="8.6348643550000013"/>
    <n v="0.11643128694444441"/>
    <n v="0.34112439833333297"/>
    <n v="0.43838440083333302"/>
    <n v="7.7389242688888906"/>
    <s v="."/>
    <n v="0"/>
    <s v="."/>
    <n v="0"/>
    <n v="0"/>
    <n v="0"/>
    <n v="0"/>
    <s v="."/>
    <e v="#N/A"/>
    <s v="."/>
    <x v="1"/>
  </r>
  <r>
    <x v="27"/>
    <s v="Industry"/>
    <x v="1"/>
    <m/>
    <x v="3"/>
    <n v="4.2391350000000001"/>
    <n v="-1.0708988888916693E-3"/>
    <n v="4.2380641011111084"/>
    <s v="."/>
    <n v="0"/>
    <n v="4.2380641011111084"/>
    <n v="4.2380641011111084"/>
    <n v="0"/>
    <n v="2.42065047833333"/>
    <s v="."/>
    <n v="0"/>
    <s v="."/>
    <n v="1.8174136227777784"/>
    <n v="0.1669009183333334"/>
    <n v="0.99504155416666695"/>
    <n v="0.360089989722222"/>
    <n v="0.29538116055555602"/>
    <s v="."/>
    <n v="0"/>
    <s v="."/>
    <n v="0"/>
    <n v="0"/>
    <n v="0"/>
    <n v="0"/>
    <s v="."/>
    <e v="#N/A"/>
    <s v="."/>
    <x v="1"/>
  </r>
  <r>
    <x v="27"/>
    <s v="Industry"/>
    <x v="1"/>
    <m/>
    <x v="4"/>
    <n v="30.068201999999999"/>
    <n v="1.0362328888891881E-2"/>
    <n v="30.078564328888891"/>
    <s v="."/>
    <n v="0"/>
    <n v="30.078564328888891"/>
    <n v="30.078564328888891"/>
    <n v="0"/>
    <n v="8.0061363477777796"/>
    <s v="."/>
    <n v="0"/>
    <s v="."/>
    <n v="22.072427981111112"/>
    <n v="0.30162196611111203"/>
    <n v="3.6411360377777799"/>
    <n v="1.5022178077777799"/>
    <n v="16.627452169444439"/>
    <s v="."/>
    <n v="0"/>
    <s v="."/>
    <n v="0"/>
    <n v="0"/>
    <n v="0"/>
    <n v="0"/>
    <s v="."/>
    <e v="#N/A"/>
    <s v="."/>
    <x v="1"/>
  </r>
  <r>
    <x v="27"/>
    <s v="Industry"/>
    <x v="1"/>
    <m/>
    <x v="5"/>
    <n v="8.5852660000000007"/>
    <n v="-5.7168916666405778E-4"/>
    <n v="8.5846943108333367"/>
    <s v="."/>
    <n v="0"/>
    <n v="8.5846943108333367"/>
    <n v="8.5846943108333367"/>
    <n v="0"/>
    <n v="0"/>
    <s v="."/>
    <n v="0"/>
    <s v="."/>
    <n v="8.5846943108333367"/>
    <n v="0.28702304722222199"/>
    <n v="0.92192393638888892"/>
    <n v="0.74824310055555598"/>
    <n v="6.6275042266666695"/>
    <s v="."/>
    <n v="0"/>
    <s v="."/>
    <n v="0"/>
    <n v="0"/>
    <n v="0"/>
    <n v="0"/>
    <s v="."/>
    <e v="#N/A"/>
    <s v="."/>
    <x v="1"/>
  </r>
  <r>
    <x v="27"/>
    <s v="Industry"/>
    <x v="1"/>
    <m/>
    <x v="6"/>
    <n v="3.0458970000000001"/>
    <n v="2.3523147222217489E-3"/>
    <n v="3.0482493147222218"/>
    <s v="."/>
    <n v="0"/>
    <n v="3.0482493147222218"/>
    <n v="3.0482493147222218"/>
    <n v="0"/>
    <n v="0"/>
    <s v="."/>
    <n v="0"/>
    <s v="."/>
    <n v="3.0482493147222218"/>
    <n v="0.37127129472222198"/>
    <n v="1.4846462950000001"/>
    <n v="0.58530911249999995"/>
    <n v="0.6070226125"/>
    <s v="."/>
    <n v="0"/>
    <s v="."/>
    <n v="0"/>
    <n v="0"/>
    <n v="0"/>
    <n v="0"/>
    <s v="."/>
    <e v="#N/A"/>
    <s v="."/>
    <x v="1"/>
  </r>
  <r>
    <x v="27"/>
    <s v="Industry"/>
    <x v="1"/>
    <m/>
    <x v="7"/>
    <n v="9.3039999999999998E-3"/>
    <n v="0"/>
    <n v="9.3039999999999998E-3"/>
    <s v="."/>
    <n v="0"/>
    <n v="9.3039999999999998E-3"/>
    <n v="9.3039999999999998E-3"/>
    <n v="0"/>
    <n v="0"/>
    <s v="."/>
    <n v="0"/>
    <s v="."/>
    <n v="9.3039999999999998E-3"/>
    <n v="9.3039999999999998E-3"/>
    <n v="0"/>
    <n v="0"/>
    <n v="0"/>
    <s v="."/>
    <n v="0"/>
    <s v="."/>
    <n v="0"/>
    <n v="0"/>
    <n v="0"/>
    <n v="0"/>
    <s v="."/>
    <e v="#N/A"/>
    <s v="."/>
    <x v="1"/>
  </r>
  <r>
    <x v="27"/>
    <s v="Industry"/>
    <x v="1"/>
    <m/>
    <x v="8"/>
    <n v="0"/>
    <n v="0"/>
    <n v="0"/>
    <s v="."/>
    <n v="0"/>
    <n v="0"/>
    <n v="0"/>
    <n v="0"/>
    <n v="0"/>
    <s v="."/>
    <n v="0"/>
    <s v="."/>
    <n v="0"/>
    <n v="0"/>
    <n v="0"/>
    <n v="0"/>
    <n v="0"/>
    <s v="."/>
    <n v="0"/>
    <s v="."/>
    <n v="0"/>
    <n v="0"/>
    <n v="0"/>
    <n v="0"/>
    <s v="."/>
    <e v="#N/A"/>
    <s v="."/>
    <x v="1"/>
  </r>
  <r>
    <x v="27"/>
    <s v="Industry"/>
    <x v="1"/>
    <m/>
    <x v="9"/>
    <s v="-"/>
    <n v="0"/>
    <n v="0"/>
    <s v="."/>
    <n v="0"/>
    <n v="0"/>
    <n v="0"/>
    <n v="0"/>
    <n v="0"/>
    <s v="."/>
    <n v="0"/>
    <s v="."/>
    <n v="0"/>
    <n v="0"/>
    <n v="0"/>
    <n v="0"/>
    <n v="0"/>
    <s v="."/>
    <n v="0"/>
    <s v="."/>
    <n v="0"/>
    <n v="0"/>
    <n v="0"/>
    <n v="0"/>
    <s v="."/>
    <e v="#N/A"/>
    <s v="."/>
    <x v="1"/>
  </r>
  <r>
    <x v="27"/>
    <s v="Industry"/>
    <x v="1"/>
    <m/>
    <x v="10"/>
    <s v="-"/>
    <n v="0"/>
    <n v="0"/>
    <s v="."/>
    <n v="0"/>
    <n v="0"/>
    <n v="0"/>
    <n v="0"/>
    <n v="0"/>
    <s v="."/>
    <n v="0"/>
    <s v="."/>
    <n v="0"/>
    <n v="0"/>
    <n v="0"/>
    <n v="0"/>
    <n v="0"/>
    <s v="."/>
    <n v="0"/>
    <s v="."/>
    <n v="0"/>
    <n v="0"/>
    <n v="0"/>
    <n v="0"/>
    <s v="."/>
    <e v="#N/A"/>
    <s v="."/>
    <x v="1"/>
  </r>
  <r>
    <x v="27"/>
    <s v="Industry"/>
    <x v="1"/>
    <m/>
    <x v="11"/>
    <n v="20.404834999999999"/>
    <n v="-17.39180849972222"/>
    <n v="3.0130265002777774"/>
    <s v="."/>
    <n v="0"/>
    <n v="3.0130265002777774"/>
    <n v="1.5367511025000002"/>
    <n v="1.4762753977777769"/>
    <n v="0.21967321749999999"/>
    <s v="."/>
    <n v="0"/>
    <s v="."/>
    <n v="1.3170778850000002"/>
    <n v="1.329318333333334E-2"/>
    <n v="8.8586778888888912E-2"/>
    <n v="0.104768308611111"/>
    <n v="1.110429614166667"/>
    <s v="."/>
    <n v="0.129781305833333"/>
    <s v="."/>
    <n v="1.3464940919444439"/>
    <n v="0.361692437222222"/>
    <n v="0.29768191500000002"/>
    <n v="0.68711973972222196"/>
    <s v="."/>
    <e v="#N/A"/>
    <s v="."/>
    <x v="1"/>
  </r>
  <r>
    <x v="27"/>
    <s v="Industry"/>
    <x v="1"/>
    <m/>
    <x v="12"/>
    <n v="3.2412809999999999"/>
    <n v="2.1972527777722739E-3"/>
    <n v="3.2434782527777721"/>
    <s v="."/>
    <n v="0"/>
    <n v="3.2434782527777721"/>
    <n v="3.2434782527777721"/>
    <n v="0"/>
    <n v="0.80287066472222202"/>
    <s v="."/>
    <n v="0"/>
    <s v="."/>
    <n v="2.44060758805555"/>
    <n v="2.44060758805555"/>
    <n v="0"/>
    <n v="0"/>
    <n v="0"/>
    <s v="."/>
    <n v="0"/>
    <s v="."/>
    <n v="0"/>
    <n v="0"/>
    <n v="0"/>
    <n v="0"/>
    <s v="."/>
    <e v="#N/A"/>
    <s v="."/>
    <x v="1"/>
  </r>
  <r>
    <x v="27"/>
    <s v="Industry"/>
    <x v="1"/>
    <m/>
    <x v="13"/>
    <n v="0.31633600000000001"/>
    <n v="1.91377500000256E-4"/>
    <n v="0.31652737750000026"/>
    <s v="."/>
    <n v="0"/>
    <n v="0.31652737750000026"/>
    <n v="0.31652737750000026"/>
    <n v="0"/>
    <n v="0"/>
    <s v="."/>
    <n v="0"/>
    <s v="."/>
    <n v="0.31652737750000026"/>
    <n v="5.7089069999999999E-2"/>
    <n v="5.8090262777777804E-2"/>
    <n v="1.9321266944444401E-2"/>
    <n v="0.18202677777777801"/>
    <s v="."/>
    <n v="0"/>
    <s v="."/>
    <n v="0"/>
    <n v="0"/>
    <n v="0"/>
    <n v="0"/>
    <s v="."/>
    <e v="#N/A"/>
    <s v="."/>
    <x v="1"/>
  </r>
  <r>
    <x v="27"/>
    <s v="Industry"/>
    <x v="1"/>
    <m/>
    <x v="14"/>
    <n v="0"/>
    <n v="0"/>
    <n v="0"/>
    <s v="."/>
    <n v="0"/>
    <n v="0"/>
    <n v="0"/>
    <n v="0"/>
    <n v="0"/>
    <s v="."/>
    <n v="0"/>
    <s v="."/>
    <n v="0"/>
    <n v="0"/>
    <n v="0"/>
    <n v="0"/>
    <n v="0"/>
    <s v="."/>
    <n v="0"/>
    <s v="."/>
    <n v="0"/>
    <n v="0"/>
    <n v="0"/>
    <n v="0"/>
    <s v="."/>
    <e v="#N/A"/>
    <s v="."/>
    <x v="1"/>
  </r>
  <r>
    <x v="27"/>
    <s v="Industry"/>
    <x v="2"/>
    <m/>
    <x v="1"/>
    <n v="19.594224000000001"/>
    <n v="-5.4424197952777842"/>
    <n v="14.151804204722216"/>
    <s v="."/>
    <n v="0"/>
    <n v="14.151804204722216"/>
    <n v="14.148451333888882"/>
    <n v="3.3528708333333298E-3"/>
    <n v="0.32265134222222203"/>
    <s v="."/>
    <n v="0"/>
    <s v="."/>
    <n v="13.82579999166666"/>
    <n v="0.14261547250000001"/>
    <n v="0.15866886805555558"/>
    <n v="0.302216244444444"/>
    <n v="13.222299406666661"/>
    <s v="."/>
    <n v="3.3528708333333298E-3"/>
    <s v="."/>
    <n v="0"/>
    <n v="0"/>
    <n v="0"/>
    <n v="0"/>
    <s v="."/>
    <e v="#N/A"/>
    <s v="."/>
    <x v="1"/>
  </r>
  <r>
    <x v="27"/>
    <s v="Industry"/>
    <x v="2"/>
    <m/>
    <x v="2"/>
    <n v="5.6300829999999999"/>
    <n v="-5.5555471334400863E-10"/>
    <n v="5.6300829994444452"/>
    <s v="."/>
    <n v="0"/>
    <n v="5.6300829994444452"/>
    <n v="5.6300829994444452"/>
    <n v="0"/>
    <n v="9.4595635555555502E-2"/>
    <s v="."/>
    <n v="0"/>
    <s v="."/>
    <n v="5.5354873638888895"/>
    <n v="2.8583574722222199E-2"/>
    <n v="6.6670914166666706E-2"/>
    <n v="0.12850294000000001"/>
    <n v="5.3117299350000007"/>
    <s v="."/>
    <n v="0"/>
    <s v="."/>
    <n v="0"/>
    <n v="0"/>
    <n v="0"/>
    <n v="0"/>
    <s v="."/>
    <e v="#N/A"/>
    <s v="."/>
    <x v="1"/>
  </r>
  <r>
    <x v="27"/>
    <s v="Industry"/>
    <x v="2"/>
    <m/>
    <x v="3"/>
    <n v="1.163E-2"/>
    <n v="-2.7777777820980898E-10"/>
    <n v="1.1629999722222222E-2"/>
    <s v="."/>
    <n v="0"/>
    <n v="1.1629999722222222E-2"/>
    <n v="1.1629999722222222E-2"/>
    <n v="0"/>
    <n v="4.7542472222222198E-4"/>
    <s v="."/>
    <n v="0"/>
    <s v="."/>
    <n v="1.1154575E-2"/>
    <n v="0"/>
    <n v="1.3504583333333339E-4"/>
    <n v="2.6029055555555598E-4"/>
    <n v="1.075923861111111E-2"/>
    <s v="."/>
    <n v="0"/>
    <s v="."/>
    <n v="0"/>
    <n v="0"/>
    <n v="0"/>
    <n v="0"/>
    <s v="."/>
    <e v="#N/A"/>
    <s v="."/>
    <x v="1"/>
  </r>
  <r>
    <x v="27"/>
    <s v="Industry"/>
    <x v="2"/>
    <m/>
    <x v="4"/>
    <n v="5.2718790000000002"/>
    <n v="-6.2172489379008766E-15"/>
    <n v="5.271878999999994"/>
    <s v="."/>
    <n v="0"/>
    <n v="5.271878999999994"/>
    <n v="5.271878999999994"/>
    <n v="0"/>
    <n v="0.21552623111111099"/>
    <s v="."/>
    <n v="0"/>
    <s v="."/>
    <n v="5.0563527688888827"/>
    <n v="0"/>
    <n v="6.1216188611111E-2"/>
    <n v="0.117989386111111"/>
    <n v="4.8771471941666604"/>
    <s v="."/>
    <n v="0"/>
    <s v="."/>
    <n v="0"/>
    <n v="0"/>
    <n v="0"/>
    <n v="0"/>
    <s v="."/>
    <e v="#N/A"/>
    <s v="."/>
    <x v="1"/>
  </r>
  <r>
    <x v="27"/>
    <s v="Industry"/>
    <x v="2"/>
    <m/>
    <x v="5"/>
    <n v="2.2096999999999998"/>
    <n v="2.7777602440437477E-10"/>
    <n v="2.2097000002777758"/>
    <s v="."/>
    <n v="0"/>
    <n v="2.2097000002777758"/>
    <n v="2.2097000002777758"/>
    <n v="0"/>
    <n v="0"/>
    <s v="."/>
    <n v="0"/>
    <s v="."/>
    <n v="2.2097000002777758"/>
    <n v="1.904903277777778E-2"/>
    <n v="2.6521746111111098E-2"/>
    <n v="5.1118577777777799E-2"/>
    <n v="2.1130106436111089"/>
    <s v="."/>
    <n v="0"/>
    <s v="."/>
    <n v="0"/>
    <n v="0"/>
    <n v="0"/>
    <n v="0"/>
    <s v="."/>
    <e v="#N/A"/>
    <s v="."/>
    <x v="1"/>
  </r>
  <r>
    <x v="27"/>
    <s v="Industry"/>
    <x v="2"/>
    <m/>
    <x v="6"/>
    <n v="0"/>
    <n v="0"/>
    <n v="0"/>
    <s v="."/>
    <n v="0"/>
    <n v="0"/>
    <n v="0"/>
    <n v="0"/>
    <n v="0"/>
    <s v="."/>
    <n v="0"/>
    <s v="."/>
    <n v="0"/>
    <n v="0"/>
    <n v="0"/>
    <n v="0"/>
    <n v="0"/>
    <s v="."/>
    <n v="0"/>
    <s v="."/>
    <n v="0"/>
    <n v="0"/>
    <n v="0"/>
    <n v="0"/>
    <s v="."/>
    <e v="#N/A"/>
    <s v="."/>
    <x v="1"/>
  </r>
  <r>
    <x v="27"/>
    <s v="Industry"/>
    <x v="2"/>
    <m/>
    <x v="7"/>
    <n v="0"/>
    <n v="0"/>
    <n v="0"/>
    <s v="."/>
    <n v="0"/>
    <n v="0"/>
    <n v="0"/>
    <n v="0"/>
    <n v="0"/>
    <s v="."/>
    <n v="0"/>
    <s v="."/>
    <n v="0"/>
    <n v="0"/>
    <n v="0"/>
    <n v="0"/>
    <n v="0"/>
    <s v="."/>
    <n v="0"/>
    <s v="."/>
    <n v="0"/>
    <n v="0"/>
    <n v="0"/>
    <n v="0"/>
    <s v="."/>
    <e v="#N/A"/>
    <s v="."/>
    <x v="1"/>
  </r>
  <r>
    <x v="27"/>
    <s v="Industry"/>
    <x v="2"/>
    <m/>
    <x v="8"/>
    <n v="0"/>
    <n v="0"/>
    <n v="0"/>
    <s v="."/>
    <n v="0"/>
    <n v="0"/>
    <n v="0"/>
    <n v="0"/>
    <n v="0"/>
    <s v="."/>
    <n v="0"/>
    <s v="."/>
    <n v="0"/>
    <n v="0"/>
    <n v="0"/>
    <n v="0"/>
    <n v="0"/>
    <s v="."/>
    <n v="0"/>
    <s v="."/>
    <n v="0"/>
    <n v="0"/>
    <n v="0"/>
    <n v="0"/>
    <s v="."/>
    <e v="#N/A"/>
    <s v="."/>
    <x v="1"/>
  </r>
  <r>
    <x v="27"/>
    <s v="Industry"/>
    <x v="2"/>
    <m/>
    <x v="9"/>
    <s v="-"/>
    <n v="0"/>
    <n v="0"/>
    <s v="."/>
    <n v="0"/>
    <n v="0"/>
    <n v="0"/>
    <n v="0"/>
    <n v="0"/>
    <s v="."/>
    <n v="0"/>
    <s v="."/>
    <n v="0"/>
    <n v="0"/>
    <n v="0"/>
    <n v="0"/>
    <n v="0"/>
    <s v="."/>
    <n v="0"/>
    <s v="."/>
    <n v="0"/>
    <n v="0"/>
    <n v="0"/>
    <n v="0"/>
    <s v="."/>
    <e v="#N/A"/>
    <s v="."/>
    <x v="1"/>
  </r>
  <r>
    <x v="27"/>
    <s v="Industry"/>
    <x v="2"/>
    <m/>
    <x v="10"/>
    <s v="-"/>
    <n v="0"/>
    <n v="0"/>
    <s v="."/>
    <n v="0"/>
    <n v="0"/>
    <n v="0"/>
    <n v="0"/>
    <n v="0"/>
    <s v="."/>
    <n v="0"/>
    <s v="."/>
    <n v="0"/>
    <n v="0"/>
    <n v="0"/>
    <n v="0"/>
    <n v="0"/>
    <s v="."/>
    <n v="0"/>
    <s v="."/>
    <n v="0"/>
    <n v="0"/>
    <n v="0"/>
    <n v="0"/>
    <s v="."/>
    <e v="#N/A"/>
    <s v="."/>
    <x v="1"/>
  </r>
  <r>
    <x v="27"/>
    <s v="Industry"/>
    <x v="2"/>
    <m/>
    <x v="11"/>
    <n v="6.3523060000000005"/>
    <n v="-5.4424197958333336"/>
    <n v="0.90988620416666655"/>
    <s v="."/>
    <n v="0"/>
    <n v="0.90988620416666655"/>
    <n v="0.90653333333333319"/>
    <n v="3.3528708333333298E-3"/>
    <n v="8.0114766666666698E-3"/>
    <s v="."/>
    <n v="0"/>
    <s v="."/>
    <n v="0.89852185666666651"/>
    <n v="0"/>
    <n v="3.8876730555555601E-3"/>
    <n v="3.8876730555555601E-3"/>
    <n v="0.89074651055555543"/>
    <s v="."/>
    <n v="3.3528708333333298E-3"/>
    <s v="."/>
    <n v="0"/>
    <n v="0"/>
    <n v="0"/>
    <n v="0"/>
    <s v="."/>
    <e v="#N/A"/>
    <s v="."/>
    <x v="1"/>
  </r>
  <r>
    <x v="27"/>
    <s v="Industry"/>
    <x v="2"/>
    <m/>
    <x v="12"/>
    <n v="9.8854999999999998E-2"/>
    <n v="2.7777777300563855E-10"/>
    <n v="9.8855000277777771E-2"/>
    <s v="."/>
    <n v="0"/>
    <n v="9.8855000277777771E-2"/>
    <n v="9.8855000277777771E-2"/>
    <n v="0"/>
    <n v="4.0425741666666702E-3"/>
    <s v="."/>
    <n v="0"/>
    <s v="."/>
    <n v="9.4812426111111098E-2"/>
    <n v="9.4812426111111098E-2"/>
    <n v="0"/>
    <n v="0"/>
    <n v="0"/>
    <s v="."/>
    <n v="0"/>
    <s v="."/>
    <n v="0"/>
    <n v="0"/>
    <n v="0"/>
    <n v="0"/>
    <s v="."/>
    <e v="#N/A"/>
    <s v="."/>
    <x v="1"/>
  </r>
  <r>
    <x v="27"/>
    <s v="Industry"/>
    <x v="2"/>
    <m/>
    <x v="13"/>
    <n v="1.9771E-2"/>
    <n v="-2.7777774871950989E-10"/>
    <n v="1.9770999722222252E-2"/>
    <s v="."/>
    <n v="0"/>
    <n v="1.9770999722222252E-2"/>
    <n v="1.9770999722222252E-2"/>
    <n v="0"/>
    <n v="0"/>
    <s v="."/>
    <n v="0"/>
    <s v="."/>
    <n v="1.9770999722222252E-2"/>
    <n v="1.704388888888889E-4"/>
    <n v="2.3729972222222222E-4"/>
    <n v="4.5737666666666703E-4"/>
    <n v="1.8905884444444472E-2"/>
    <s v="."/>
    <n v="0"/>
    <s v="."/>
    <n v="0"/>
    <n v="0"/>
    <n v="0"/>
    <n v="0"/>
    <s v="."/>
    <e v="#N/A"/>
    <s v="."/>
    <x v="1"/>
  </r>
  <r>
    <x v="27"/>
    <s v="Industry"/>
    <x v="2"/>
    <m/>
    <x v="14"/>
    <n v="0"/>
    <n v="0"/>
    <n v="0"/>
    <s v="."/>
    <n v="0"/>
    <n v="0"/>
    <n v="0"/>
    <n v="0"/>
    <n v="0"/>
    <s v="."/>
    <n v="0"/>
    <s v="."/>
    <n v="0"/>
    <n v="0"/>
    <n v="0"/>
    <n v="0"/>
    <n v="0"/>
    <s v="."/>
    <n v="0"/>
    <s v="."/>
    <n v="0"/>
    <n v="0"/>
    <n v="0"/>
    <n v="0"/>
    <s v="."/>
    <e v="#N/A"/>
    <s v="."/>
    <x v="1"/>
  </r>
  <r>
    <x v="27"/>
    <s v="Industry"/>
    <x v="3"/>
    <m/>
    <x v="1"/>
    <n v="22.776192000000002"/>
    <n v="-3.017984416111112"/>
    <n v="19.75820758388889"/>
    <s v="."/>
    <n v="0"/>
    <n v="19.75820758388889"/>
    <n v="19.176653897777779"/>
    <n v="0.58155368611111058"/>
    <n v="0.50896890527777783"/>
    <s v="."/>
    <n v="0"/>
    <s v="."/>
    <n v="18.6676849925"/>
    <n v="2.6146435822222198"/>
    <n v="2.404327393333332"/>
    <n v="0.59957693194444395"/>
    <n v="13.049137085000002"/>
    <s v="."/>
    <n v="5.6089716666666697E-3"/>
    <s v="."/>
    <n v="0.57594471444444395"/>
    <n v="0.361692437222222"/>
    <n v="0.111642654444444"/>
    <n v="0.10260962277777801"/>
    <s v="."/>
    <e v="#N/A"/>
    <s v="."/>
    <x v="1"/>
  </r>
  <r>
    <x v="27"/>
    <s v="Industry"/>
    <x v="3"/>
    <m/>
    <x v="2"/>
    <n v="1.5200409999999998"/>
    <n v="1.5633147222227084E-3"/>
    <n v="1.5216043147222225"/>
    <s v="."/>
    <n v="0"/>
    <n v="1.5216043147222225"/>
    <n v="1.5216043147222225"/>
    <n v="0"/>
    <n v="4.7695188611111099E-2"/>
    <s v="."/>
    <n v="0"/>
    <s v="."/>
    <n v="1.4739091261111115"/>
    <n v="6.6587519444444396E-2"/>
    <n v="0.21102313583333343"/>
    <n v="5.26237005555555E-2"/>
    <n v="1.1436747702777781"/>
    <s v="."/>
    <n v="0"/>
    <s v="."/>
    <n v="0"/>
    <n v="0"/>
    <n v="0"/>
    <n v="0"/>
    <s v="."/>
    <e v="#N/A"/>
    <s v="."/>
    <x v="1"/>
  </r>
  <r>
    <x v="27"/>
    <s v="Industry"/>
    <x v="3"/>
    <m/>
    <x v="3"/>
    <n v="8.9551000000000006E-2"/>
    <n v="9.210083333335839E-5"/>
    <n v="8.9643100833333364E-2"/>
    <s v="."/>
    <n v="0"/>
    <n v="8.9643100833333364E-2"/>
    <n v="8.9643100833333364E-2"/>
    <n v="0"/>
    <n v="3.6473638888888903E-4"/>
    <s v="."/>
    <n v="0"/>
    <s v="."/>
    <n v="8.927836444444448E-2"/>
    <n v="4.6325727777777803E-3"/>
    <n v="1.2692351666666669E-2"/>
    <n v="3.1651433333333302E-3"/>
    <n v="6.8788296666666707E-2"/>
    <s v="."/>
    <n v="0"/>
    <s v="."/>
    <n v="0"/>
    <n v="0"/>
    <n v="0"/>
    <n v="0"/>
    <s v="."/>
    <e v="#N/A"/>
    <s v="."/>
    <x v="1"/>
  </r>
  <r>
    <x v="27"/>
    <s v="Industry"/>
    <x v="3"/>
    <m/>
    <x v="4"/>
    <n v="12.337103999999998"/>
    <n v="1.2688329722220004E-2"/>
    <n v="12.349792329722218"/>
    <s v="."/>
    <n v="0"/>
    <n v="12.349792329722218"/>
    <n v="12.349792329722218"/>
    <n v="0"/>
    <n v="0.38683847138888899"/>
    <s v="."/>
    <n v="0"/>
    <s v="."/>
    <n v="11.962953858333329"/>
    <n v="0.30162196611111203"/>
    <n v="1.748577450833334"/>
    <n v="0.43604989333333299"/>
    <n v="9.4767045480555492"/>
    <s v="."/>
    <n v="0"/>
    <s v="."/>
    <n v="0"/>
    <n v="0"/>
    <n v="0"/>
    <n v="0"/>
    <s v="."/>
    <e v="#N/A"/>
    <s v="."/>
    <x v="1"/>
  </r>
  <r>
    <x v="27"/>
    <s v="Industry"/>
    <x v="3"/>
    <m/>
    <x v="5"/>
    <n v="2.836557"/>
    <n v="2.9173111111133743E-3"/>
    <n v="2.8394743111111134"/>
    <s v="."/>
    <n v="0"/>
    <n v="2.8394743111111134"/>
    <n v="2.8394743111111134"/>
    <n v="0"/>
    <n v="0"/>
    <s v="."/>
    <n v="0"/>
    <s v="."/>
    <n v="2.8394743111111134"/>
    <n v="0.15829138444444441"/>
    <n v="0.40203435166666801"/>
    <n v="0.100256946666667"/>
    <n v="2.1788916283333339"/>
    <s v="."/>
    <n v="0"/>
    <s v="."/>
    <n v="0"/>
    <n v="0"/>
    <n v="0"/>
    <n v="0"/>
    <s v="."/>
    <e v="#N/A"/>
    <s v="."/>
    <x v="1"/>
  </r>
  <r>
    <x v="27"/>
    <s v="Industry"/>
    <x v="3"/>
    <m/>
    <x v="6"/>
    <n v="2.5585999999999998E-2"/>
    <n v="2.6314166666676492E-5"/>
    <n v="2.5612314166666674E-2"/>
    <s v="."/>
    <n v="0"/>
    <n v="2.5612314166666674E-2"/>
    <n v="2.5612314166666674E-2"/>
    <n v="0"/>
    <n v="0"/>
    <s v="."/>
    <n v="0"/>
    <s v="."/>
    <n v="2.5612314166666674E-2"/>
    <n v="1.4278027777777781E-3"/>
    <n v="3.62638583333334E-3"/>
    <n v="9.0432666666666697E-4"/>
    <n v="1.965379888888889E-2"/>
    <s v="."/>
    <n v="0"/>
    <s v="."/>
    <n v="0"/>
    <n v="0"/>
    <n v="0"/>
    <n v="0"/>
    <s v="."/>
    <e v="#N/A"/>
    <s v="."/>
    <x v="1"/>
  </r>
  <r>
    <x v="27"/>
    <s v="Industry"/>
    <x v="3"/>
    <m/>
    <x v="7"/>
    <n v="0"/>
    <n v="0"/>
    <n v="0"/>
    <s v="."/>
    <n v="0"/>
    <n v="0"/>
    <n v="0"/>
    <n v="0"/>
    <n v="0"/>
    <s v="."/>
    <n v="0"/>
    <s v="."/>
    <n v="0"/>
    <n v="0"/>
    <n v="0"/>
    <n v="0"/>
    <n v="0"/>
    <s v="."/>
    <n v="0"/>
    <s v="."/>
    <n v="0"/>
    <n v="0"/>
    <n v="0"/>
    <n v="0"/>
    <s v="."/>
    <e v="#N/A"/>
    <s v="."/>
    <x v="1"/>
  </r>
  <r>
    <x v="27"/>
    <s v="Industry"/>
    <x v="3"/>
    <m/>
    <x v="8"/>
    <n v="0"/>
    <n v="0"/>
    <n v="0"/>
    <s v="."/>
    <n v="0"/>
    <n v="0"/>
    <n v="0"/>
    <n v="0"/>
    <n v="0"/>
    <s v="."/>
    <n v="0"/>
    <s v="."/>
    <n v="0"/>
    <n v="0"/>
    <n v="0"/>
    <n v="0"/>
    <n v="0"/>
    <s v="."/>
    <n v="0"/>
    <s v="."/>
    <n v="0"/>
    <n v="0"/>
    <n v="0"/>
    <n v="0"/>
    <s v="."/>
    <e v="#N/A"/>
    <s v="."/>
    <x v="1"/>
  </r>
  <r>
    <x v="27"/>
    <s v="Industry"/>
    <x v="3"/>
    <m/>
    <x v="9"/>
    <s v="-"/>
    <n v="0"/>
    <n v="0"/>
    <s v="."/>
    <n v="0"/>
    <n v="0"/>
    <n v="0"/>
    <n v="0"/>
    <n v="0"/>
    <s v="."/>
    <n v="0"/>
    <s v="."/>
    <n v="0"/>
    <n v="0"/>
    <n v="0"/>
    <n v="0"/>
    <n v="0"/>
    <s v="."/>
    <n v="0"/>
    <s v="."/>
    <n v="0"/>
    <n v="0"/>
    <n v="0"/>
    <n v="0"/>
    <s v="."/>
    <e v="#N/A"/>
    <s v="."/>
    <x v="1"/>
  </r>
  <r>
    <x v="27"/>
    <s v="Industry"/>
    <x v="3"/>
    <m/>
    <x v="10"/>
    <s v="-"/>
    <n v="0"/>
    <n v="0"/>
    <s v="."/>
    <n v="0"/>
    <n v="0"/>
    <n v="0"/>
    <n v="0"/>
    <n v="0"/>
    <s v="."/>
    <n v="0"/>
    <s v="."/>
    <n v="0"/>
    <n v="0"/>
    <n v="0"/>
    <n v="0"/>
    <n v="0"/>
    <s v="."/>
    <n v="0"/>
    <s v="."/>
    <n v="0"/>
    <n v="0"/>
    <n v="0"/>
    <n v="0"/>
    <s v="."/>
    <e v="#N/A"/>
    <s v="."/>
    <x v="1"/>
  </r>
  <r>
    <x v="27"/>
    <s v="Industry"/>
    <x v="3"/>
    <m/>
    <x v="11"/>
    <n v="3.6471680000000002"/>
    <n v="-3.0399864166666672"/>
    <n v="0.60718158333333283"/>
    <s v="."/>
    <n v="0"/>
    <n v="0.60718158333333283"/>
    <n v="2.5627897222222241E-2"/>
    <n v="0.58155368611111058"/>
    <n v="7.1405744444444398E-3"/>
    <s v="."/>
    <n v="0"/>
    <s v="."/>
    <n v="1.8487322777777801E-2"/>
    <n v="0"/>
    <n v="0"/>
    <n v="0"/>
    <n v="1.8487322777777801E-2"/>
    <s v="."/>
    <n v="5.6089716666666697E-3"/>
    <s v="."/>
    <n v="0.57594471444444395"/>
    <n v="0.361692437222222"/>
    <n v="0.111642654444444"/>
    <n v="0.10260962277777801"/>
    <s v="."/>
    <e v="#N/A"/>
    <s v="."/>
    <x v="1"/>
  </r>
  <r>
    <x v="27"/>
    <s v="Industry"/>
    <x v="3"/>
    <m/>
    <x v="12"/>
    <n v="2.136431"/>
    <n v="2.1972527777847084E-3"/>
    <n v="2.1386282527777847"/>
    <s v="."/>
    <n v="0"/>
    <n v="2.1386282527777847"/>
    <n v="2.1386282527777847"/>
    <n v="0"/>
    <n v="6.6929934444444394E-2"/>
    <s v="."/>
    <n v="0"/>
    <s v="."/>
    <n v="2.0716983183333402"/>
    <n v="2.0716983183333402"/>
    <n v="0"/>
    <n v="0"/>
    <n v="0"/>
    <s v="."/>
    <n v="0"/>
    <s v="."/>
    <n v="0"/>
    <n v="0"/>
    <n v="0"/>
    <n v="0"/>
    <s v="."/>
    <e v="#N/A"/>
    <s v="."/>
    <x v="1"/>
  </r>
  <r>
    <x v="27"/>
    <s v="Industry"/>
    <x v="3"/>
    <m/>
    <x v="13"/>
    <n v="0.18608"/>
    <n v="1.913780555554967E-4"/>
    <n v="0.18627137805555549"/>
    <s v="."/>
    <n v="0"/>
    <n v="0.18627137805555549"/>
    <n v="0.18627137805555549"/>
    <n v="0"/>
    <n v="0"/>
    <s v="."/>
    <n v="0"/>
    <s v="."/>
    <n v="0.18627137805555549"/>
    <n v="1.0384018888888879E-2"/>
    <n v="2.6373717500000008E-2"/>
    <n v="6.5769213888888902E-3"/>
    <n v="0.14293672027777771"/>
    <s v="."/>
    <n v="0"/>
    <s v="."/>
    <n v="0"/>
    <n v="0"/>
    <n v="0"/>
    <n v="0"/>
    <s v="."/>
    <e v="#N/A"/>
    <s v="."/>
    <x v="1"/>
  </r>
  <r>
    <x v="27"/>
    <s v="Industry"/>
    <x v="3"/>
    <m/>
    <x v="14"/>
    <n v="0"/>
    <n v="0"/>
    <n v="0"/>
    <s v="."/>
    <n v="0"/>
    <n v="0"/>
    <n v="0"/>
    <n v="0"/>
    <n v="0"/>
    <s v="."/>
    <n v="0"/>
    <s v="."/>
    <n v="0"/>
    <n v="0"/>
    <n v="0"/>
    <n v="0"/>
    <n v="0"/>
    <s v="."/>
    <n v="0"/>
    <s v="."/>
    <n v="0"/>
    <n v="0"/>
    <n v="0"/>
    <n v="0"/>
    <s v="."/>
    <e v="#N/A"/>
    <s v="."/>
    <x v="1"/>
  </r>
  <r>
    <x v="27"/>
    <s v="Industry"/>
    <x v="4"/>
    <m/>
    <x v="1"/>
    <n v="0"/>
    <n v="0.19579138777777777"/>
    <n v="0.19579138777777777"/>
    <s v="."/>
    <n v="0"/>
    <n v="0.19579138777777777"/>
    <n v="0.19490571916666666"/>
    <n v="8.8566861111111098E-4"/>
    <n v="0"/>
    <s v="."/>
    <n v="0"/>
    <s v="."/>
    <n v="0.19490571916666666"/>
    <n v="8.95432222222222E-4"/>
    <n v="0"/>
    <n v="7.9341902777777806E-3"/>
    <n v="0.18607609666666666"/>
    <s v="."/>
    <n v="8.8566861111111098E-4"/>
    <s v="."/>
    <n v="0"/>
    <n v="0"/>
    <n v="0"/>
    <n v="0"/>
    <s v="."/>
    <e v="#N/A"/>
    <s v="."/>
    <x v="1"/>
  </r>
  <r>
    <x v="27"/>
    <s v="Industry"/>
    <x v="4"/>
    <m/>
    <x v="2"/>
    <n v="0"/>
    <n v="0"/>
    <n v="0"/>
    <s v="."/>
    <n v="0"/>
    <n v="0"/>
    <n v="0"/>
    <n v="0"/>
    <n v="0"/>
    <s v="."/>
    <n v="0"/>
    <s v="."/>
    <n v="0"/>
    <n v="0"/>
    <n v="0"/>
    <n v="0"/>
    <n v="0"/>
    <s v="."/>
    <n v="0"/>
    <s v="."/>
    <n v="0"/>
    <n v="0"/>
    <n v="0"/>
    <n v="0"/>
    <s v="."/>
    <e v="#N/A"/>
    <s v="."/>
    <x v="1"/>
  </r>
  <r>
    <x v="27"/>
    <s v="Industry"/>
    <x v="4"/>
    <m/>
    <x v="3"/>
    <n v="0"/>
    <n v="0"/>
    <n v="0"/>
    <s v="."/>
    <n v="0"/>
    <n v="0"/>
    <n v="0"/>
    <n v="0"/>
    <n v="0"/>
    <s v="."/>
    <n v="0"/>
    <s v="."/>
    <n v="0"/>
    <n v="0"/>
    <n v="0"/>
    <n v="0"/>
    <n v="0"/>
    <s v="."/>
    <n v="0"/>
    <s v="."/>
    <n v="0"/>
    <n v="0"/>
    <n v="0"/>
    <n v="0"/>
    <s v="."/>
    <e v="#N/A"/>
    <s v="."/>
    <x v="1"/>
  </r>
  <r>
    <x v="27"/>
    <s v="Industry"/>
    <x v="4"/>
    <m/>
    <x v="4"/>
    <n v="0"/>
    <n v="0"/>
    <n v="0"/>
    <s v="."/>
    <n v="0"/>
    <n v="0"/>
    <n v="0"/>
    <n v="0"/>
    <n v="0"/>
    <s v="."/>
    <n v="0"/>
    <s v="."/>
    <n v="0"/>
    <n v="0"/>
    <n v="0"/>
    <n v="0"/>
    <n v="0"/>
    <s v="."/>
    <n v="0"/>
    <s v="."/>
    <n v="0"/>
    <n v="0"/>
    <n v="0"/>
    <n v="0"/>
    <s v="."/>
    <e v="#N/A"/>
    <s v="."/>
    <x v="1"/>
  </r>
  <r>
    <x v="27"/>
    <s v="Industry"/>
    <x v="4"/>
    <m/>
    <x v="5"/>
    <n v="0"/>
    <n v="0"/>
    <n v="0"/>
    <s v="."/>
    <n v="0"/>
    <n v="0"/>
    <n v="0"/>
    <n v="0"/>
    <n v="0"/>
    <s v="."/>
    <n v="0"/>
    <s v="."/>
    <n v="0"/>
    <n v="0"/>
    <n v="0"/>
    <n v="0"/>
    <n v="0"/>
    <s v="."/>
    <n v="0"/>
    <s v="."/>
    <n v="0"/>
    <n v="0"/>
    <n v="0"/>
    <n v="0"/>
    <s v="."/>
    <e v="#N/A"/>
    <s v="."/>
    <x v="1"/>
  </r>
  <r>
    <x v="27"/>
    <s v="Industry"/>
    <x v="4"/>
    <m/>
    <x v="6"/>
    <n v="0"/>
    <n v="0"/>
    <n v="0"/>
    <s v="."/>
    <n v="0"/>
    <n v="0"/>
    <n v="0"/>
    <n v="0"/>
    <n v="0"/>
    <s v="."/>
    <n v="0"/>
    <s v="."/>
    <n v="0"/>
    <n v="0"/>
    <n v="0"/>
    <n v="0"/>
    <n v="0"/>
    <s v="."/>
    <n v="0"/>
    <s v="."/>
    <n v="0"/>
    <n v="0"/>
    <n v="0"/>
    <n v="0"/>
    <s v="."/>
    <e v="#N/A"/>
    <s v="."/>
    <x v="1"/>
  </r>
  <r>
    <x v="27"/>
    <s v="Industry"/>
    <x v="4"/>
    <m/>
    <x v="7"/>
    <n v="0"/>
    <n v="0"/>
    <n v="0"/>
    <s v="."/>
    <n v="0"/>
    <n v="0"/>
    <n v="0"/>
    <n v="0"/>
    <n v="0"/>
    <s v="."/>
    <n v="0"/>
    <s v="."/>
    <n v="0"/>
    <n v="0"/>
    <n v="0"/>
    <n v="0"/>
    <n v="0"/>
    <s v="."/>
    <n v="0"/>
    <s v="."/>
    <n v="0"/>
    <n v="0"/>
    <n v="0"/>
    <n v="0"/>
    <s v="."/>
    <e v="#N/A"/>
    <s v="."/>
    <x v="1"/>
  </r>
  <r>
    <x v="27"/>
    <s v="Industry"/>
    <x v="4"/>
    <m/>
    <x v="8"/>
    <n v="0"/>
    <n v="0"/>
    <n v="0"/>
    <s v="."/>
    <n v="0"/>
    <n v="0"/>
    <n v="0"/>
    <n v="0"/>
    <n v="0"/>
    <s v="."/>
    <n v="0"/>
    <s v="."/>
    <n v="0"/>
    <n v="0"/>
    <n v="0"/>
    <n v="0"/>
    <n v="0"/>
    <s v="."/>
    <n v="0"/>
    <s v="."/>
    <n v="0"/>
    <n v="0"/>
    <n v="0"/>
    <n v="0"/>
    <s v="."/>
    <e v="#N/A"/>
    <s v="."/>
    <x v="1"/>
  </r>
  <r>
    <x v="27"/>
    <s v="Industry"/>
    <x v="4"/>
    <m/>
    <x v="9"/>
    <s v="-"/>
    <n v="0"/>
    <n v="0"/>
    <s v="."/>
    <n v="0"/>
    <n v="0"/>
    <n v="0"/>
    <n v="0"/>
    <n v="0"/>
    <s v="."/>
    <n v="0"/>
    <s v="."/>
    <n v="0"/>
    <n v="0"/>
    <n v="0"/>
    <n v="0"/>
    <n v="0"/>
    <s v="."/>
    <n v="0"/>
    <s v="."/>
    <n v="0"/>
    <n v="0"/>
    <n v="0"/>
    <n v="0"/>
    <s v="."/>
    <e v="#N/A"/>
    <s v="."/>
    <x v="1"/>
  </r>
  <r>
    <x v="27"/>
    <s v="Industry"/>
    <x v="4"/>
    <m/>
    <x v="10"/>
    <s v="-"/>
    <n v="0"/>
    <n v="0"/>
    <s v="."/>
    <n v="0"/>
    <n v="0"/>
    <n v="0"/>
    <n v="0"/>
    <n v="0"/>
    <s v="."/>
    <n v="0"/>
    <s v="."/>
    <n v="0"/>
    <n v="0"/>
    <n v="0"/>
    <n v="0"/>
    <n v="0"/>
    <s v="."/>
    <n v="0"/>
    <s v="."/>
    <n v="0"/>
    <n v="0"/>
    <n v="0"/>
    <n v="0"/>
    <s v="."/>
    <e v="#N/A"/>
    <s v="."/>
    <x v="1"/>
  </r>
  <r>
    <x v="27"/>
    <s v="Industry"/>
    <x v="4"/>
    <m/>
    <x v="11"/>
    <n v="0"/>
    <n v="0.19579138777777777"/>
    <n v="0.19579138777777777"/>
    <s v="."/>
    <n v="0"/>
    <n v="0.19579138777777777"/>
    <n v="0.19490571916666666"/>
    <n v="8.8566861111111098E-4"/>
    <n v="0"/>
    <s v="."/>
    <n v="0"/>
    <s v="."/>
    <n v="0.19490571916666666"/>
    <n v="8.95432222222222E-4"/>
    <n v="0"/>
    <n v="7.9341902777777806E-3"/>
    <n v="0.18607609666666666"/>
    <s v="."/>
    <n v="8.8566861111111098E-4"/>
    <s v="."/>
    <n v="0"/>
    <n v="0"/>
    <n v="0"/>
    <n v="0"/>
    <s v="."/>
    <e v="#N/A"/>
    <s v="."/>
    <x v="1"/>
  </r>
  <r>
    <x v="27"/>
    <s v="Industry"/>
    <x v="4"/>
    <m/>
    <x v="12"/>
    <n v="0"/>
    <n v="0"/>
    <n v="0"/>
    <s v="."/>
    <n v="0"/>
    <n v="0"/>
    <n v="0"/>
    <n v="0"/>
    <n v="0"/>
    <s v="."/>
    <n v="0"/>
    <s v="."/>
    <n v="0"/>
    <n v="0"/>
    <n v="0"/>
    <n v="0"/>
    <n v="0"/>
    <s v="."/>
    <n v="0"/>
    <s v="."/>
    <n v="0"/>
    <n v="0"/>
    <n v="0"/>
    <n v="0"/>
    <s v="."/>
    <e v="#N/A"/>
    <s v="."/>
    <x v="1"/>
  </r>
  <r>
    <x v="27"/>
    <s v="Industry"/>
    <x v="4"/>
    <m/>
    <x v="13"/>
    <n v="0"/>
    <n v="0"/>
    <n v="0"/>
    <s v="."/>
    <n v="0"/>
    <n v="0"/>
    <n v="0"/>
    <n v="0"/>
    <n v="0"/>
    <s v="."/>
    <n v="0"/>
    <s v="."/>
    <n v="0"/>
    <n v="0"/>
    <n v="0"/>
    <n v="0"/>
    <n v="0"/>
    <s v="."/>
    <n v="0"/>
    <s v="."/>
    <n v="0"/>
    <n v="0"/>
    <n v="0"/>
    <n v="0"/>
    <s v="."/>
    <e v="#N/A"/>
    <s v="."/>
    <x v="1"/>
  </r>
  <r>
    <x v="27"/>
    <s v="Industry"/>
    <x v="4"/>
    <m/>
    <x v="14"/>
    <n v="0"/>
    <n v="0"/>
    <n v="0"/>
    <s v="."/>
    <n v="0"/>
    <n v="0"/>
    <n v="0"/>
    <n v="0"/>
    <n v="0"/>
    <s v="."/>
    <n v="0"/>
    <s v="."/>
    <n v="0"/>
    <n v="0"/>
    <n v="0"/>
    <n v="0"/>
    <n v="0"/>
    <s v="."/>
    <n v="0"/>
    <s v="."/>
    <n v="0"/>
    <n v="0"/>
    <n v="0"/>
    <n v="0"/>
    <s v="."/>
    <e v="#N/A"/>
    <s v="."/>
    <x v="1"/>
  </r>
  <r>
    <x v="27"/>
    <s v="Industry"/>
    <x v="5"/>
    <m/>
    <x v="1"/>
    <n v="10.312321000000001"/>
    <n v="-1.8176144902777693"/>
    <n v="8.4947065097222314"/>
    <s v="."/>
    <n v="0"/>
    <n v="8.4947065097222314"/>
    <n v="8.4589255941666757"/>
    <n v="3.5780915555555598E-2"/>
    <n v="0.53426154249999969"/>
    <s v="."/>
    <n v="0"/>
    <s v="."/>
    <n v="7.9246640516666753"/>
    <n v="4.6738223888888798E-2"/>
    <n v="0.10319325166666679"/>
    <n v="1.24665279555556"/>
    <n v="6.5280797805555597"/>
    <s v="."/>
    <n v="5.5490299999999999E-3"/>
    <s v="."/>
    <n v="3.0231885555555602E-2"/>
    <n v="0"/>
    <n v="0"/>
    <n v="3.0231885555555602E-2"/>
    <s v="."/>
    <e v="#N/A"/>
    <s v="."/>
    <x v="1"/>
  </r>
  <r>
    <x v="27"/>
    <s v="Industry"/>
    <x v="5"/>
    <m/>
    <x v="2"/>
    <n v="1.7224029999999999"/>
    <n v="8.8817841970012523E-16"/>
    <n v="1.7224030000000008"/>
    <s v="."/>
    <n v="0"/>
    <n v="1.7224030000000008"/>
    <n v="1.7224030000000008"/>
    <n v="0"/>
    <n v="0.18251258138888901"/>
    <s v="."/>
    <n v="0"/>
    <s v="."/>
    <n v="1.5398904186111118"/>
    <n v="0"/>
    <n v="1.9111056666666661E-2"/>
    <n v="0.24338024055555599"/>
    <n v="1.2773991213888891"/>
    <s v="."/>
    <n v="0"/>
    <s v="."/>
    <n v="0"/>
    <n v="0"/>
    <n v="0"/>
    <n v="0"/>
    <s v="."/>
    <e v="#N/A"/>
    <s v="."/>
    <x v="1"/>
  </r>
  <r>
    <x v="27"/>
    <s v="Industry"/>
    <x v="5"/>
    <m/>
    <x v="3"/>
    <n v="0.259349"/>
    <n v="2.7777791178351663E-10"/>
    <n v="0.25934900027777791"/>
    <s v="."/>
    <n v="0"/>
    <n v="0.25934900027777791"/>
    <n v="0.25934900027777791"/>
    <n v="0"/>
    <n v="2.7740823888888901E-2"/>
    <s v="."/>
    <n v="0"/>
    <s v="."/>
    <n v="0.23160817638888903"/>
    <n v="0"/>
    <n v="2.874410833333332E-3"/>
    <n v="3.6605756388888903E-2"/>
    <n v="0.19212800916666678"/>
    <s v="."/>
    <n v="0"/>
    <s v="."/>
    <n v="0"/>
    <n v="0"/>
    <n v="0"/>
    <n v="0"/>
    <s v="."/>
    <e v="#N/A"/>
    <s v="."/>
    <x v="1"/>
  </r>
  <r>
    <x v="27"/>
    <s v="Industry"/>
    <x v="5"/>
    <m/>
    <x v="4"/>
    <n v="2.8737729999999999"/>
    <n v="-2.7777602440437477E-10"/>
    <n v="2.8737729997222239"/>
    <s v="."/>
    <n v="0"/>
    <n v="2.8737729997222239"/>
    <n v="2.8737729997222239"/>
    <n v="0"/>
    <n v="0.30737912444444399"/>
    <s v="."/>
    <n v="0"/>
    <s v="."/>
    <n v="2.5663938752777797"/>
    <n v="0"/>
    <n v="3.1850642499999901E-2"/>
    <n v="0.405619485"/>
    <n v="2.12892374777778"/>
    <s v="."/>
    <n v="0"/>
    <s v="."/>
    <n v="0"/>
    <n v="0"/>
    <n v="0"/>
    <n v="0"/>
    <s v="."/>
    <e v="#N/A"/>
    <s v="."/>
    <x v="1"/>
  </r>
  <r>
    <x v="27"/>
    <s v="Industry"/>
    <x v="5"/>
    <m/>
    <x v="5"/>
    <n v="2.8121339999999999"/>
    <n v="3.9968028886505635E-15"/>
    <n v="2.8121340000000039"/>
    <s v="."/>
    <n v="0"/>
    <n v="2.8121340000000039"/>
    <n v="2.8121340000000039"/>
    <n v="0"/>
    <n v="0"/>
    <s v="."/>
    <n v="0"/>
    <s v="."/>
    <n v="2.8121340000000039"/>
    <n v="0"/>
    <n v="3.4900439999999998E-2"/>
    <n v="0.444458800833333"/>
    <n v="2.332774759166671"/>
    <s v="."/>
    <n v="0"/>
    <s v="."/>
    <n v="0"/>
    <n v="0"/>
    <n v="0"/>
    <n v="0"/>
    <s v="."/>
    <e v="#N/A"/>
    <s v="."/>
    <x v="1"/>
  </r>
  <r>
    <x v="27"/>
    <s v="Industry"/>
    <x v="5"/>
    <m/>
    <x v="6"/>
    <n v="0.68268099999999998"/>
    <n v="-5.5555537947782341E-10"/>
    <n v="0.6826809994444446"/>
    <s v="."/>
    <n v="0"/>
    <n v="0.6826809994444446"/>
    <n v="0.6826809994444446"/>
    <n v="0"/>
    <n v="0"/>
    <s v="."/>
    <n v="0"/>
    <s v="."/>
    <n v="0.6826809994444446"/>
    <n v="0"/>
    <n v="8.47252166666667E-3"/>
    <n v="0.107897980277778"/>
    <n v="0.56631049749999995"/>
    <s v="."/>
    <n v="0"/>
    <s v="."/>
    <n v="0"/>
    <n v="0"/>
    <n v="0"/>
    <n v="0"/>
    <s v="."/>
    <e v="#N/A"/>
    <s v="."/>
    <x v="1"/>
  </r>
  <r>
    <x v="27"/>
    <s v="Industry"/>
    <x v="5"/>
    <m/>
    <x v="7"/>
    <n v="0"/>
    <n v="0"/>
    <n v="0"/>
    <s v="."/>
    <n v="0"/>
    <n v="0"/>
    <n v="0"/>
    <n v="0"/>
    <n v="0"/>
    <s v="."/>
    <n v="0"/>
    <s v="."/>
    <n v="0"/>
    <n v="0"/>
    <n v="0"/>
    <n v="0"/>
    <n v="0"/>
    <s v="."/>
    <n v="0"/>
    <s v="."/>
    <n v="0"/>
    <n v="0"/>
    <n v="0"/>
    <n v="0"/>
    <s v="."/>
    <e v="#N/A"/>
    <s v="."/>
    <x v="1"/>
  </r>
  <r>
    <x v="27"/>
    <s v="Industry"/>
    <x v="5"/>
    <m/>
    <x v="8"/>
    <n v="0"/>
    <n v="0"/>
    <n v="0"/>
    <s v="."/>
    <n v="0"/>
    <n v="0"/>
    <n v="0"/>
    <n v="0"/>
    <n v="0"/>
    <s v="."/>
    <n v="0"/>
    <s v="."/>
    <n v="0"/>
    <n v="0"/>
    <n v="0"/>
    <n v="0"/>
    <n v="0"/>
    <s v="."/>
    <n v="0"/>
    <s v="."/>
    <n v="0"/>
    <n v="0"/>
    <n v="0"/>
    <n v="0"/>
    <s v="."/>
    <e v="#N/A"/>
    <s v="."/>
    <x v="1"/>
  </r>
  <r>
    <x v="27"/>
    <s v="Industry"/>
    <x v="5"/>
    <m/>
    <x v="9"/>
    <s v="-"/>
    <n v="0"/>
    <n v="0"/>
    <s v="."/>
    <n v="0"/>
    <n v="0"/>
    <n v="0"/>
    <n v="0"/>
    <n v="0"/>
    <s v="."/>
    <n v="0"/>
    <s v="."/>
    <n v="0"/>
    <n v="0"/>
    <n v="0"/>
    <n v="0"/>
    <n v="0"/>
    <s v="."/>
    <n v="0"/>
    <s v="."/>
    <n v="0"/>
    <n v="0"/>
    <n v="0"/>
    <n v="0"/>
    <s v="."/>
    <e v="#N/A"/>
    <s v="."/>
    <x v="1"/>
  </r>
  <r>
    <x v="27"/>
    <s v="Industry"/>
    <x v="5"/>
    <m/>
    <x v="10"/>
    <s v="-"/>
    <n v="0"/>
    <n v="0"/>
    <s v="."/>
    <n v="0"/>
    <n v="0"/>
    <n v="0"/>
    <n v="0"/>
    <n v="0"/>
    <s v="."/>
    <n v="0"/>
    <s v="."/>
    <n v="0"/>
    <n v="0"/>
    <n v="0"/>
    <n v="0"/>
    <n v="0"/>
    <s v="."/>
    <n v="0"/>
    <s v="."/>
    <n v="0"/>
    <n v="0"/>
    <n v="0"/>
    <n v="0"/>
    <s v="."/>
    <e v="#N/A"/>
    <s v="."/>
    <x v="1"/>
  </r>
  <r>
    <x v="27"/>
    <s v="Industry"/>
    <x v="5"/>
    <m/>
    <x v="11"/>
    <n v="1.893364"/>
    <n v="-1.8199404902777778"/>
    <n v="7.342350972222228E-2"/>
    <s v="."/>
    <n v="0"/>
    <n v="7.342350972222228E-2"/>
    <n v="3.7642594166666689E-2"/>
    <n v="3.5780915555555598E-2"/>
    <n v="1.10322366666667E-2"/>
    <s v="."/>
    <n v="0"/>
    <s v="."/>
    <n v="2.661035749999999E-2"/>
    <n v="0"/>
    <n v="5.7532416666666603E-3"/>
    <n v="5.7495316666666702E-3"/>
    <n v="1.510758416666666E-2"/>
    <s v="."/>
    <n v="5.5490299999999999E-3"/>
    <s v="."/>
    <n v="3.0231885555555602E-2"/>
    <n v="0"/>
    <n v="0"/>
    <n v="3.0231885555555602E-2"/>
    <s v="."/>
    <e v="#N/A"/>
    <s v="."/>
    <x v="1"/>
  </r>
  <r>
    <x v="27"/>
    <s v="Industry"/>
    <x v="5"/>
    <m/>
    <x v="12"/>
    <n v="5.2335E-2"/>
    <n v="-9.0205620750793969E-17"/>
    <n v="5.2334999999999909E-2"/>
    <s v="."/>
    <n v="0"/>
    <n v="5.2334999999999909E-2"/>
    <n v="5.2334999999999909E-2"/>
    <n v="0"/>
    <n v="5.5967761111111103E-3"/>
    <s v="."/>
    <n v="0"/>
    <s v="."/>
    <n v="4.6738223888888798E-2"/>
    <n v="4.6738223888888798E-2"/>
    <n v="0"/>
    <n v="0"/>
    <n v="0"/>
    <s v="."/>
    <n v="0"/>
    <s v="."/>
    <n v="0"/>
    <n v="0"/>
    <n v="0"/>
    <n v="0"/>
    <s v="."/>
    <e v="#N/A"/>
    <s v="."/>
    <x v="1"/>
  </r>
  <r>
    <x v="27"/>
    <s v="Industry"/>
    <x v="5"/>
    <m/>
    <x v="13"/>
    <n v="1.8608E-2"/>
    <n v="0"/>
    <n v="1.8608E-2"/>
    <s v="."/>
    <n v="0"/>
    <n v="1.8608E-2"/>
    <n v="1.8608E-2"/>
    <n v="0"/>
    <n v="0"/>
    <s v="."/>
    <n v="0"/>
    <s v="."/>
    <n v="1.8608E-2"/>
    <n v="0"/>
    <n v="2.3093750000000008E-4"/>
    <n v="2.9410011111111098E-3"/>
    <n v="1.5436061388888889E-2"/>
    <s v="."/>
    <n v="0"/>
    <s v="."/>
    <n v="0"/>
    <n v="0"/>
    <n v="0"/>
    <n v="0"/>
    <s v="."/>
    <e v="#N/A"/>
    <s v="."/>
    <x v="1"/>
  </r>
  <r>
    <x v="27"/>
    <s v="Industry"/>
    <x v="5"/>
    <m/>
    <x v="14"/>
    <n v="0"/>
    <n v="0"/>
    <n v="0"/>
    <s v="."/>
    <n v="0"/>
    <n v="0"/>
    <n v="0"/>
    <n v="0"/>
    <n v="0"/>
    <s v="."/>
    <n v="0"/>
    <s v="."/>
    <n v="0"/>
    <n v="0"/>
    <n v="0"/>
    <n v="0"/>
    <n v="0"/>
    <s v="."/>
    <n v="0"/>
    <s v="."/>
    <n v="0"/>
    <n v="0"/>
    <n v="0"/>
    <n v="0"/>
    <s v="."/>
    <e v="#N/A"/>
    <s v="."/>
    <x v="1"/>
  </r>
  <r>
    <x v="27"/>
    <s v="Industry"/>
    <x v="6"/>
    <m/>
    <x v="1"/>
    <n v="0.92691100000000004"/>
    <n v="-0.39682406611111132"/>
    <n v="0.53008693388888872"/>
    <s v="."/>
    <n v="0"/>
    <n v="0.53008693388888872"/>
    <n v="0.52307211833333311"/>
    <n v="7.0148155555555605E-3"/>
    <n v="0.36337453111111095"/>
    <s v="."/>
    <n v="0"/>
    <s v="."/>
    <n v="0.15969758722222219"/>
    <n v="3.7236169444444501E-3"/>
    <n v="0.15382204583333331"/>
    <n v="3.02494444444444E-5"/>
    <n v="2.1216749999999999E-3"/>
    <s v="."/>
    <n v="3.99004388888889E-3"/>
    <s v="."/>
    <n v="3.0247716666666701E-3"/>
    <n v="0"/>
    <n v="0"/>
    <n v="3.0247716666666701E-3"/>
    <s v="."/>
    <e v="#N/A"/>
    <s v="."/>
    <x v="1"/>
  </r>
  <r>
    <x v="27"/>
    <s v="Industry"/>
    <x v="6"/>
    <m/>
    <x v="2"/>
    <n v="0"/>
    <n v="0"/>
    <n v="0"/>
    <s v="."/>
    <n v="0"/>
    <n v="0"/>
    <n v="0"/>
    <n v="0"/>
    <n v="0"/>
    <s v="."/>
    <n v="0"/>
    <s v="."/>
    <n v="0"/>
    <n v="0"/>
    <n v="0"/>
    <n v="0"/>
    <n v="0"/>
    <s v="."/>
    <n v="0"/>
    <s v="."/>
    <n v="0"/>
    <n v="0"/>
    <n v="0"/>
    <n v="0"/>
    <s v="."/>
    <e v="#N/A"/>
    <s v="."/>
    <x v="1"/>
  </r>
  <r>
    <x v="27"/>
    <s v="Industry"/>
    <x v="6"/>
    <m/>
    <x v="3"/>
    <n v="3.4889999999999997E-2"/>
    <n v="2.7777775912785074E-10"/>
    <n v="3.4890000277777757E-2"/>
    <s v="."/>
    <n v="0"/>
    <n v="3.4890000277777757E-2"/>
    <n v="3.4890000277777757E-2"/>
    <n v="0"/>
    <n v="2.5957939722222202E-2"/>
    <s v="."/>
    <n v="0"/>
    <s v="."/>
    <n v="8.9320605555555568E-3"/>
    <n v="0"/>
    <n v="8.8104988888888895E-3"/>
    <n v="0"/>
    <n v="1.21561666666667E-4"/>
    <s v="."/>
    <n v="0"/>
    <s v="."/>
    <n v="0"/>
    <n v="0"/>
    <n v="0"/>
    <n v="0"/>
    <s v="."/>
    <e v="#N/A"/>
    <s v="."/>
    <x v="1"/>
  </r>
  <r>
    <x v="27"/>
    <s v="Industry"/>
    <x v="6"/>
    <m/>
    <x v="4"/>
    <n v="0.431473"/>
    <n v="-1.1102230246251565E-16"/>
    <n v="0.43147299999999988"/>
    <s v="."/>
    <n v="0"/>
    <n v="0.43147299999999988"/>
    <n v="0.43147299999999988"/>
    <n v="0"/>
    <n v="0.32100466861111099"/>
    <s v="."/>
    <n v="0"/>
    <s v="."/>
    <n v="0.11046833138888891"/>
    <n v="0"/>
    <n v="0.10896490388888891"/>
    <n v="0"/>
    <n v="1.5034275000000001E-3"/>
    <s v="."/>
    <n v="0"/>
    <s v="."/>
    <n v="0"/>
    <n v="0"/>
    <n v="0"/>
    <n v="0"/>
    <s v="."/>
    <e v="#N/A"/>
    <s v="."/>
    <x v="1"/>
  </r>
  <r>
    <x v="27"/>
    <s v="Industry"/>
    <x v="6"/>
    <m/>
    <x v="5"/>
    <n v="0"/>
    <n v="0"/>
    <n v="0"/>
    <s v="."/>
    <n v="0"/>
    <n v="0"/>
    <n v="0"/>
    <n v="0"/>
    <n v="0"/>
    <s v="."/>
    <n v="0"/>
    <s v="."/>
    <n v="0"/>
    <n v="0"/>
    <n v="0"/>
    <n v="0"/>
    <n v="0"/>
    <s v="."/>
    <n v="0"/>
    <s v="."/>
    <n v="0"/>
    <n v="0"/>
    <n v="0"/>
    <n v="0"/>
    <s v="."/>
    <e v="#N/A"/>
    <s v="."/>
    <x v="1"/>
  </r>
  <r>
    <x v="27"/>
    <s v="Industry"/>
    <x v="6"/>
    <m/>
    <x v="6"/>
    <n v="3.4889999999999997E-2"/>
    <n v="2.0816681711721685E-17"/>
    <n v="3.4890000000000018E-2"/>
    <s v="."/>
    <n v="0"/>
    <n v="3.4890000000000018E-2"/>
    <n v="3.4890000000000018E-2"/>
    <n v="0"/>
    <n v="0"/>
    <s v="."/>
    <n v="0"/>
    <s v="."/>
    <n v="3.4890000000000018E-2"/>
    <n v="4.32325277777778E-4"/>
    <n v="3.3988720277777794E-2"/>
    <n v="0"/>
    <n v="4.6895444444444403E-4"/>
    <s v="."/>
    <n v="0"/>
    <s v="."/>
    <n v="0"/>
    <n v="0"/>
    <n v="0"/>
    <n v="0"/>
    <s v="."/>
    <e v="#N/A"/>
    <s v="."/>
    <x v="1"/>
  </r>
  <r>
    <x v="27"/>
    <s v="Industry"/>
    <x v="6"/>
    <m/>
    <x v="7"/>
    <n v="0"/>
    <n v="0"/>
    <n v="0"/>
    <s v="."/>
    <n v="0"/>
    <n v="0"/>
    <n v="0"/>
    <n v="0"/>
    <n v="0"/>
    <s v="."/>
    <n v="0"/>
    <s v="."/>
    <n v="0"/>
    <n v="0"/>
    <n v="0"/>
    <n v="0"/>
    <n v="0"/>
    <s v="."/>
    <n v="0"/>
    <s v="."/>
    <n v="0"/>
    <n v="0"/>
    <n v="0"/>
    <n v="0"/>
    <s v="."/>
    <e v="#N/A"/>
    <s v="."/>
    <x v="1"/>
  </r>
  <r>
    <x v="27"/>
    <s v="Industry"/>
    <x v="6"/>
    <m/>
    <x v="8"/>
    <n v="0"/>
    <n v="0"/>
    <n v="0"/>
    <s v="."/>
    <n v="0"/>
    <n v="0"/>
    <n v="0"/>
    <n v="0"/>
    <n v="0"/>
    <s v="."/>
    <n v="0"/>
    <s v="."/>
    <n v="0"/>
    <n v="0"/>
    <n v="0"/>
    <n v="0"/>
    <n v="0"/>
    <s v="."/>
    <n v="0"/>
    <s v="."/>
    <n v="0"/>
    <n v="0"/>
    <n v="0"/>
    <n v="0"/>
    <s v="."/>
    <e v="#N/A"/>
    <s v="."/>
    <x v="1"/>
  </r>
  <r>
    <x v="27"/>
    <s v="Industry"/>
    <x v="6"/>
    <m/>
    <x v="9"/>
    <s v="-"/>
    <n v="0"/>
    <n v="0"/>
    <s v="."/>
    <n v="0"/>
    <n v="0"/>
    <n v="0"/>
    <n v="0"/>
    <n v="0"/>
    <s v="."/>
    <n v="0"/>
    <s v="."/>
    <n v="0"/>
    <n v="0"/>
    <n v="0"/>
    <n v="0"/>
    <n v="0"/>
    <s v="."/>
    <n v="0"/>
    <s v="."/>
    <n v="0"/>
    <n v="0"/>
    <n v="0"/>
    <n v="0"/>
    <s v="."/>
    <e v="#N/A"/>
    <s v="."/>
    <x v="1"/>
  </r>
  <r>
    <x v="27"/>
    <s v="Industry"/>
    <x v="6"/>
    <m/>
    <x v="10"/>
    <s v="-"/>
    <n v="0"/>
    <n v="0"/>
    <s v="."/>
    <n v="0"/>
    <n v="0"/>
    <n v="0"/>
    <n v="0"/>
    <n v="0"/>
    <s v="."/>
    <n v="0"/>
    <s v="."/>
    <n v="0"/>
    <n v="0"/>
    <n v="0"/>
    <n v="0"/>
    <n v="0"/>
    <s v="."/>
    <n v="0"/>
    <s v="."/>
    <n v="0"/>
    <n v="0"/>
    <n v="0"/>
    <n v="0"/>
    <s v="."/>
    <e v="#N/A"/>
    <s v="."/>
    <x v="1"/>
  </r>
  <r>
    <x v="27"/>
    <s v="Industry"/>
    <x v="6"/>
    <m/>
    <x v="11"/>
    <n v="0.41170199999999996"/>
    <n v="-0.39682406583333329"/>
    <n v="1.4877934166666674E-2"/>
    <s v="."/>
    <n v="0"/>
    <n v="1.4877934166666674E-2"/>
    <n v="7.8631186111111136E-3"/>
    <n v="7.0148155555555605E-3"/>
    <n v="6.8958038888888903E-3"/>
    <s v="."/>
    <n v="0"/>
    <s v="."/>
    <n v="9.6731472222222272E-4"/>
    <n v="0"/>
    <n v="9.2496555555555602E-4"/>
    <n v="3.02494444444444E-5"/>
    <n v="1.20997222222222E-5"/>
    <s v="."/>
    <n v="3.99004388888889E-3"/>
    <s v="."/>
    <n v="3.0247716666666701E-3"/>
    <n v="0"/>
    <n v="0"/>
    <n v="3.0247716666666701E-3"/>
    <s v="."/>
    <e v="#N/A"/>
    <s v="."/>
    <x v="1"/>
  </r>
  <r>
    <x v="27"/>
    <s v="Industry"/>
    <x v="6"/>
    <m/>
    <x v="12"/>
    <n v="1.2793000000000001E-2"/>
    <n v="-2.7777777127091507E-10"/>
    <n v="1.2792999722222229E-2"/>
    <s v="."/>
    <n v="0"/>
    <n v="1.2792999722222229E-2"/>
    <n v="1.2792999722222229E-2"/>
    <n v="0"/>
    <n v="9.5161188888888901E-3"/>
    <s v="."/>
    <n v="0"/>
    <s v="."/>
    <n v="3.2768808333333401E-3"/>
    <n v="3.2768808333333401E-3"/>
    <n v="0"/>
    <n v="0"/>
    <n v="0"/>
    <s v="."/>
    <n v="0"/>
    <s v="."/>
    <n v="0"/>
    <n v="0"/>
    <n v="0"/>
    <n v="0"/>
    <s v="."/>
    <e v="#N/A"/>
    <s v="."/>
    <x v="1"/>
  </r>
  <r>
    <x v="27"/>
    <s v="Industry"/>
    <x v="6"/>
    <m/>
    <x v="13"/>
    <n v="1.163E-3"/>
    <n v="8.6736173798840355E-19"/>
    <n v="1.1630000000000008E-3"/>
    <s v="."/>
    <n v="0"/>
    <n v="1.1630000000000008E-3"/>
    <n v="1.1630000000000008E-3"/>
    <n v="0"/>
    <n v="0"/>
    <s v="."/>
    <n v="0"/>
    <s v="."/>
    <n v="1.1630000000000008E-3"/>
    <n v="1.4410833333333301E-5"/>
    <n v="1.132957222222223E-3"/>
    <n v="0"/>
    <n v="1.56319444444444E-5"/>
    <s v="."/>
    <n v="0"/>
    <s v="."/>
    <n v="0"/>
    <n v="0"/>
    <n v="0"/>
    <n v="0"/>
    <s v="."/>
    <e v="#N/A"/>
    <s v="."/>
    <x v="1"/>
  </r>
  <r>
    <x v="27"/>
    <s v="Industry"/>
    <x v="6"/>
    <m/>
    <x v="14"/>
    <n v="0"/>
    <n v="0"/>
    <n v="0"/>
    <s v="."/>
    <n v="0"/>
    <n v="0"/>
    <n v="0"/>
    <n v="0"/>
    <n v="0"/>
    <s v="."/>
    <n v="0"/>
    <s v="."/>
    <n v="0"/>
    <n v="0"/>
    <n v="0"/>
    <n v="0"/>
    <n v="0"/>
    <s v="."/>
    <n v="0"/>
    <s v="."/>
    <n v="0"/>
    <n v="0"/>
    <n v="0"/>
    <n v="0"/>
    <s v="."/>
    <e v="#N/A"/>
    <s v="."/>
    <x v="1"/>
  </r>
  <r>
    <x v="27"/>
    <s v="Industry"/>
    <x v="7"/>
    <m/>
    <x v="1"/>
    <n v="6.7756379999999998"/>
    <n v="-0.66248485416666547"/>
    <n v="6.1131531458333344"/>
    <s v="."/>
    <n v="0"/>
    <n v="6.1131531458333344"/>
    <n v="5.3451654619444451"/>
    <n v="0.76798768388888905"/>
    <n v="2.7753308991666668"/>
    <s v="."/>
    <n v="0"/>
    <s v="."/>
    <n v="2.5698345627777783"/>
    <n v="0.57274055833333404"/>
    <n v="1.323242158888889"/>
    <n v="0.472825059722222"/>
    <n v="0.201026785833333"/>
    <s v="."/>
    <n v="3.0694963611111101E-2"/>
    <s v="."/>
    <n v="0.73729272027777792"/>
    <n v="0"/>
    <n v="0.186039260555556"/>
    <n v="0.55125345972222195"/>
    <s v="."/>
    <e v="#N/A"/>
    <s v="."/>
    <x v="1"/>
  </r>
  <r>
    <x v="27"/>
    <s v="Industry"/>
    <x v="7"/>
    <m/>
    <x v="2"/>
    <n v="0.14188600000000001"/>
    <n v="-1.1102230246251565E-16"/>
    <n v="0.1418859999999999"/>
    <s v="."/>
    <n v="0"/>
    <n v="0.1418859999999999"/>
    <n v="0.1418859999999999"/>
    <n v="0"/>
    <n v="6.5612554444444401E-2"/>
    <s v="."/>
    <n v="0"/>
    <s v="."/>
    <n v="7.6273445555555514E-2"/>
    <n v="2.0499395555555602E-2"/>
    <n v="3.7911888611111E-2"/>
    <n v="1.17417188888889E-2"/>
    <n v="6.1204425E-3"/>
    <s v="."/>
    <n v="0"/>
    <s v="."/>
    <n v="0"/>
    <n v="0"/>
    <n v="0"/>
    <n v="0"/>
    <s v="."/>
    <e v="#N/A"/>
    <s v="."/>
    <x v="1"/>
  </r>
  <r>
    <x v="27"/>
    <s v="Industry"/>
    <x v="7"/>
    <m/>
    <x v="3"/>
    <n v="0.50009000000000003"/>
    <n v="-3.3306690738754696E-16"/>
    <n v="0.5000899999999997"/>
    <s v="."/>
    <n v="0"/>
    <n v="0.5000899999999997"/>
    <n v="0.5000899999999997"/>
    <n v="0"/>
    <n v="0.13564945111111101"/>
    <s v="."/>
    <n v="0"/>
    <s v="."/>
    <n v="0.36444054888888866"/>
    <n v="0.14952500444444439"/>
    <n v="0.14608682999999989"/>
    <n v="4.5244659999999999E-2"/>
    <n v="2.3584054444444402E-2"/>
    <s v="."/>
    <n v="0"/>
    <s v="."/>
    <n v="0"/>
    <n v="0"/>
    <n v="0"/>
    <n v="0"/>
    <s v="."/>
    <e v="#N/A"/>
    <s v="."/>
    <x v="1"/>
  </r>
  <r>
    <x v="27"/>
    <s v="Industry"/>
    <x v="7"/>
    <m/>
    <x v="4"/>
    <n v="3.6320489999999999"/>
    <n v="-2.7777780076121417E-10"/>
    <n v="3.6320489997222221"/>
    <s v="."/>
    <n v="0"/>
    <n v="3.6320489997222221"/>
    <n v="3.6320489997222221"/>
    <n v="0"/>
    <n v="2.3273472325000002"/>
    <s v="."/>
    <n v="0"/>
    <s v="."/>
    <n v="1.3047017672222219"/>
    <n v="0"/>
    <n v="0.88685881666666699"/>
    <n v="0.27466969861111101"/>
    <n v="0.143173251944444"/>
    <s v="."/>
    <n v="0"/>
    <s v="."/>
    <n v="0"/>
    <n v="0"/>
    <n v="0"/>
    <n v="0"/>
    <s v="."/>
    <e v="#N/A"/>
    <s v="."/>
    <x v="1"/>
  </r>
  <r>
    <x v="27"/>
    <s v="Industry"/>
    <x v="7"/>
    <m/>
    <x v="5"/>
    <n v="5.3497999999999997E-2"/>
    <n v="2.7777771055559342E-10"/>
    <n v="5.3498000277777708E-2"/>
    <s v="."/>
    <n v="0"/>
    <n v="5.3498000277777708E-2"/>
    <n v="5.3498000277777708E-2"/>
    <n v="0"/>
    <n v="0"/>
    <s v="."/>
    <n v="0"/>
    <s v="."/>
    <n v="5.3498000277777708E-2"/>
    <n v="2.7734476666666601E-2"/>
    <n v="1.7512514166666659E-2"/>
    <n v="5.4238136111111101E-3"/>
    <n v="2.8271958333333301E-3"/>
    <s v="."/>
    <n v="0"/>
    <s v="."/>
    <n v="0"/>
    <n v="0"/>
    <n v="0"/>
    <n v="0"/>
    <s v="."/>
    <e v="#N/A"/>
    <s v="."/>
    <x v="1"/>
  </r>
  <r>
    <x v="27"/>
    <s v="Industry"/>
    <x v="7"/>
    <m/>
    <x v="6"/>
    <n v="0.38960500000000003"/>
    <n v="-2.7777735667200432E-10"/>
    <n v="0.38960499972222268"/>
    <s v="."/>
    <n v="0"/>
    <n v="0.38960499972222268"/>
    <n v="0.38960499972222268"/>
    <n v="0"/>
    <n v="0"/>
    <s v="."/>
    <n v="0"/>
    <s v="."/>
    <n v="0.38960499972222268"/>
    <n v="0.201979340555556"/>
    <n v="0.12753678583333339"/>
    <n v="3.9499512222222199E-2"/>
    <n v="2.05893611111111E-2"/>
    <s v="."/>
    <n v="0"/>
    <s v="."/>
    <n v="0"/>
    <n v="0"/>
    <n v="0"/>
    <n v="0"/>
    <s v="."/>
    <e v="#N/A"/>
    <s v="."/>
    <x v="1"/>
  </r>
  <r>
    <x v="27"/>
    <s v="Industry"/>
    <x v="7"/>
    <m/>
    <x v="7"/>
    <n v="0"/>
    <n v="0"/>
    <n v="0"/>
    <s v="."/>
    <n v="0"/>
    <n v="0"/>
    <n v="0"/>
    <n v="0"/>
    <n v="0"/>
    <s v="."/>
    <n v="0"/>
    <s v="."/>
    <n v="0"/>
    <n v="0"/>
    <n v="0"/>
    <n v="0"/>
    <n v="0"/>
    <s v="."/>
    <n v="0"/>
    <s v="."/>
    <n v="0"/>
    <n v="0"/>
    <n v="0"/>
    <n v="0"/>
    <s v="."/>
    <e v="#N/A"/>
    <s v="."/>
    <x v="1"/>
  </r>
  <r>
    <x v="27"/>
    <s v="Industry"/>
    <x v="7"/>
    <m/>
    <x v="8"/>
    <n v="0"/>
    <n v="0"/>
    <n v="0"/>
    <s v="."/>
    <n v="0"/>
    <n v="0"/>
    <n v="0"/>
    <n v="0"/>
    <n v="0"/>
    <s v="."/>
    <n v="0"/>
    <s v="."/>
    <n v="0"/>
    <n v="0"/>
    <n v="0"/>
    <n v="0"/>
    <n v="0"/>
    <s v="."/>
    <n v="0"/>
    <s v="."/>
    <n v="0"/>
    <n v="0"/>
    <n v="0"/>
    <n v="0"/>
    <s v="."/>
    <e v="#N/A"/>
    <s v="."/>
    <x v="1"/>
  </r>
  <r>
    <x v="27"/>
    <s v="Industry"/>
    <x v="7"/>
    <m/>
    <x v="9"/>
    <s v="-"/>
    <n v="0"/>
    <n v="0"/>
    <s v="."/>
    <n v="0"/>
    <n v="0"/>
    <n v="0"/>
    <n v="0"/>
    <n v="0"/>
    <s v="."/>
    <n v="0"/>
    <s v="."/>
    <n v="0"/>
    <n v="0"/>
    <n v="0"/>
    <n v="0"/>
    <n v="0"/>
    <s v="."/>
    <n v="0"/>
    <s v="."/>
    <n v="0"/>
    <n v="0"/>
    <n v="0"/>
    <n v="0"/>
    <s v="."/>
    <e v="#N/A"/>
    <s v="."/>
    <x v="1"/>
  </r>
  <r>
    <x v="27"/>
    <s v="Industry"/>
    <x v="7"/>
    <m/>
    <x v="10"/>
    <s v="-"/>
    <n v="0"/>
    <n v="0"/>
    <s v="."/>
    <n v="0"/>
    <n v="0"/>
    <n v="0"/>
    <n v="0"/>
    <n v="0"/>
    <s v="."/>
    <n v="0"/>
    <s v="."/>
    <n v="0"/>
    <n v="0"/>
    <n v="0"/>
    <n v="0"/>
    <n v="0"/>
    <s v="."/>
    <n v="0"/>
    <s v="."/>
    <n v="0"/>
    <n v="0"/>
    <n v="0"/>
    <n v="0"/>
    <s v="."/>
    <e v="#N/A"/>
    <s v="."/>
    <x v="1"/>
  </r>
  <r>
    <x v="27"/>
    <s v="Industry"/>
    <x v="7"/>
    <m/>
    <x v="11"/>
    <n v="1.6502970000000001"/>
    <n v="-0.66132185388888898"/>
    <n v="0.98897514611111115"/>
    <s v="."/>
    <n v="0"/>
    <n v="0.98897514611111115"/>
    <n v="0.22098746222222213"/>
    <n v="0.76798768388888905"/>
    <n v="4.34021483333333E-2"/>
    <s v="."/>
    <n v="0"/>
    <s v="."/>
    <n v="0.17758531388888882"/>
    <n v="1.2397751111111121E-2"/>
    <n v="7.8020898333333297E-2"/>
    <n v="8.7166664444444403E-2"/>
    <n v="0"/>
    <s v="."/>
    <n v="3.0694963611111101E-2"/>
    <s v="."/>
    <n v="0.73729272027777792"/>
    <n v="0"/>
    <n v="0.186039260555556"/>
    <n v="0.55125345972222195"/>
    <s v="."/>
    <e v="#N/A"/>
    <s v="."/>
    <x v="1"/>
  </r>
  <r>
    <x v="27"/>
    <s v="Industry"/>
    <x v="7"/>
    <m/>
    <x v="12"/>
    <n v="0.31749899999999998"/>
    <n v="2.2204460492503131E-16"/>
    <n v="0.3174990000000002"/>
    <s v="."/>
    <n v="0"/>
    <n v="0.3174990000000002"/>
    <n v="0.3174990000000002"/>
    <n v="0"/>
    <n v="0.20331951277777799"/>
    <s v="."/>
    <n v="0"/>
    <s v="."/>
    <n v="0.1141794872222222"/>
    <n v="0.1141794872222222"/>
    <n v="0"/>
    <n v="0"/>
    <n v="0"/>
    <s v="."/>
    <n v="0"/>
    <s v="."/>
    <n v="0"/>
    <n v="0"/>
    <n v="0"/>
    <n v="0"/>
    <s v="."/>
    <e v="#N/A"/>
    <s v="."/>
    <x v="1"/>
  </r>
  <r>
    <x v="27"/>
    <s v="Industry"/>
    <x v="7"/>
    <m/>
    <x v="13"/>
    <n v="8.9551000000000006E-2"/>
    <n v="-2.7777784239457759E-10"/>
    <n v="8.9550999722222163E-2"/>
    <s v="."/>
    <n v="0"/>
    <n v="8.9550999722222163E-2"/>
    <n v="8.9550999722222163E-2"/>
    <n v="0"/>
    <n v="0"/>
    <s v="."/>
    <n v="0"/>
    <s v="."/>
    <n v="8.9550999722222163E-2"/>
    <n v="4.6425102222222202E-2"/>
    <n v="2.931442527777774E-2"/>
    <n v="9.0789922222222208E-3"/>
    <n v="4.7324799999999998E-3"/>
    <s v="."/>
    <n v="0"/>
    <s v="."/>
    <n v="0"/>
    <n v="0"/>
    <n v="0"/>
    <n v="0"/>
    <s v="."/>
    <e v="#N/A"/>
    <s v="."/>
    <x v="1"/>
  </r>
  <r>
    <x v="27"/>
    <s v="Industry"/>
    <x v="7"/>
    <m/>
    <x v="14"/>
    <n v="0"/>
    <n v="0"/>
    <n v="0"/>
    <s v="."/>
    <n v="0"/>
    <n v="0"/>
    <n v="0"/>
    <n v="0"/>
    <n v="0"/>
    <s v="."/>
    <n v="0"/>
    <s v="."/>
    <n v="0"/>
    <n v="0"/>
    <n v="0"/>
    <n v="0"/>
    <n v="0"/>
    <s v="."/>
    <n v="0"/>
    <s v="."/>
    <n v="0"/>
    <n v="0"/>
    <n v="0"/>
    <n v="0"/>
    <s v="."/>
    <e v="#N/A"/>
    <s v="."/>
    <x v="1"/>
  </r>
  <r>
    <x v="27"/>
    <s v="Industry"/>
    <x v="8"/>
    <m/>
    <x v="1"/>
    <n v="6.1173799999999998"/>
    <n v="-2.860697741111109"/>
    <n v="3.2566822588888908"/>
    <s v="."/>
    <n v="0"/>
    <n v="3.2566822588888908"/>
    <n v="3.2251365230555575"/>
    <n v="3.1545735833333297E-2"/>
    <n v="2.8822533680555575"/>
    <s v="."/>
    <n v="0"/>
    <s v="."/>
    <n v="0.342883155"/>
    <n v="7.9470820555555599E-2"/>
    <n v="0.19755925083333331"/>
    <n v="6.5853083611111099E-2"/>
    <n v="0"/>
    <s v="."/>
    <n v="3.1545735833333297E-2"/>
    <s v="."/>
    <n v="0"/>
    <n v="0"/>
    <n v="0"/>
    <n v="0"/>
    <s v="."/>
    <e v="#N/A"/>
    <s v="."/>
    <x v="1"/>
  </r>
  <r>
    <x v="27"/>
    <s v="Industry"/>
    <x v="8"/>
    <m/>
    <x v="2"/>
    <n v="0"/>
    <n v="0"/>
    <n v="0"/>
    <s v="."/>
    <n v="0"/>
    <n v="0"/>
    <n v="0"/>
    <n v="0"/>
    <n v="0"/>
    <s v="."/>
    <n v="0"/>
    <s v="."/>
    <n v="0"/>
    <n v="0"/>
    <n v="0"/>
    <n v="0"/>
    <n v="0"/>
    <s v="."/>
    <n v="0"/>
    <s v="."/>
    <n v="0"/>
    <n v="0"/>
    <n v="0"/>
    <n v="0"/>
    <s v="."/>
    <e v="#N/A"/>
    <s v="."/>
    <x v="1"/>
  </r>
  <r>
    <x v="27"/>
    <s v="Industry"/>
    <x v="8"/>
    <m/>
    <x v="3"/>
    <n v="9.652899999999999E-2"/>
    <n v="-5.5555557376685272E-10"/>
    <n v="9.6528999444444416E-2"/>
    <s v="."/>
    <n v="0"/>
    <n v="9.6528999444444416E-2"/>
    <n v="9.6528999444444416E-2"/>
    <n v="0"/>
    <n v="9.0147788333333298E-2"/>
    <s v="."/>
    <n v="0"/>
    <s v="."/>
    <n v="6.3812111111111198E-3"/>
    <n v="0"/>
    <n v="4.7859083333333403E-3"/>
    <n v="1.5953027777777799E-3"/>
    <n v="0"/>
    <s v="."/>
    <n v="0"/>
    <s v="."/>
    <n v="0"/>
    <n v="0"/>
    <n v="0"/>
    <n v="0"/>
    <s v="."/>
    <e v="#N/A"/>
    <s v="."/>
    <x v="1"/>
  </r>
  <r>
    <x v="27"/>
    <s v="Industry"/>
    <x v="8"/>
    <m/>
    <x v="4"/>
    <n v="2.590001"/>
    <n v="2.7778002120726342E-10"/>
    <n v="2.59000100027778"/>
    <s v="."/>
    <n v="0"/>
    <n v="2.59000100027778"/>
    <n v="2.59000100027778"/>
    <n v="0"/>
    <n v="2.4188726702777799"/>
    <s v="."/>
    <n v="0"/>
    <s v="."/>
    <n v="0.17112833"/>
    <n v="0"/>
    <n v="0.12834624750000001"/>
    <n v="4.2782082499999999E-2"/>
    <n v="0"/>
    <s v="."/>
    <n v="0"/>
    <s v="."/>
    <n v="0"/>
    <n v="0"/>
    <n v="0"/>
    <n v="0"/>
    <s v="."/>
    <e v="#N/A"/>
    <s v="."/>
    <x v="1"/>
  </r>
  <r>
    <x v="27"/>
    <s v="Industry"/>
    <x v="8"/>
    <m/>
    <x v="5"/>
    <n v="9.6529000000000004E-2"/>
    <n v="0"/>
    <n v="9.6529000000000004E-2"/>
    <s v="."/>
    <n v="0"/>
    <n v="9.6529000000000004E-2"/>
    <n v="9.6529000000000004E-2"/>
    <n v="0"/>
    <n v="0"/>
    <s v="."/>
    <n v="0"/>
    <s v="."/>
    <n v="9.6529000000000004E-2"/>
    <n v="3.5064070000000003E-2"/>
    <n v="4.6098697500000001E-2"/>
    <n v="1.53662325E-2"/>
    <n v="0"/>
    <s v="."/>
    <n v="0"/>
    <s v="."/>
    <n v="0"/>
    <n v="0"/>
    <n v="0"/>
    <n v="0"/>
    <s v="."/>
    <e v="#N/A"/>
    <s v="."/>
    <x v="1"/>
  </r>
  <r>
    <x v="27"/>
    <s v="Industry"/>
    <x v="8"/>
    <m/>
    <x v="6"/>
    <n v="3.8378999999999996E-2"/>
    <n v="-5.5555558070574662E-10"/>
    <n v="3.8378999444444416E-2"/>
    <s v="."/>
    <n v="0"/>
    <n v="3.8378999444444416E-2"/>
    <n v="3.8378999444444416E-2"/>
    <n v="0"/>
    <n v="0"/>
    <s v="."/>
    <n v="0"/>
    <s v="."/>
    <n v="3.8378999444444416E-2"/>
    <n v="1.3941136111111099E-2"/>
    <n v="1.8328397499999989E-2"/>
    <n v="6.10946583333333E-3"/>
    <n v="0"/>
    <s v="."/>
    <n v="0"/>
    <s v="."/>
    <n v="0"/>
    <n v="0"/>
    <n v="0"/>
    <n v="0"/>
    <s v="."/>
    <e v="#N/A"/>
    <s v="."/>
    <x v="1"/>
  </r>
  <r>
    <x v="27"/>
    <s v="Industry"/>
    <x v="8"/>
    <m/>
    <x v="7"/>
    <n v="8.1409999999999989E-3"/>
    <n v="1.7347234759768071E-18"/>
    <n v="8.1410000000000007E-3"/>
    <s v="."/>
    <n v="0"/>
    <n v="8.1410000000000007E-3"/>
    <n v="8.1410000000000007E-3"/>
    <n v="0"/>
    <n v="0"/>
    <s v="."/>
    <n v="0"/>
    <s v="."/>
    <n v="8.1410000000000007E-3"/>
    <n v="8.1410000000000007E-3"/>
    <n v="0"/>
    <n v="0"/>
    <n v="0"/>
    <s v="."/>
    <n v="0"/>
    <s v="."/>
    <n v="0"/>
    <n v="0"/>
    <n v="0"/>
    <n v="0"/>
    <s v="."/>
    <e v="#N/A"/>
    <s v="."/>
    <x v="1"/>
  </r>
  <r>
    <x v="27"/>
    <s v="Industry"/>
    <x v="8"/>
    <m/>
    <x v="8"/>
    <n v="0"/>
    <n v="0"/>
    <n v="0"/>
    <s v="."/>
    <n v="0"/>
    <n v="0"/>
    <n v="0"/>
    <n v="0"/>
    <n v="0"/>
    <s v="."/>
    <n v="0"/>
    <s v="."/>
    <n v="0"/>
    <n v="0"/>
    <n v="0"/>
    <n v="0"/>
    <n v="0"/>
    <s v="."/>
    <n v="0"/>
    <s v="."/>
    <n v="0"/>
    <n v="0"/>
    <n v="0"/>
    <n v="0"/>
    <s v="."/>
    <e v="#N/A"/>
    <s v="."/>
    <x v="1"/>
  </r>
  <r>
    <x v="27"/>
    <s v="Industry"/>
    <x v="8"/>
    <m/>
    <x v="9"/>
    <s v="-"/>
    <n v="0"/>
    <n v="0"/>
    <s v="."/>
    <n v="0"/>
    <n v="0"/>
    <n v="0"/>
    <n v="0"/>
    <n v="0"/>
    <s v="."/>
    <n v="0"/>
    <s v="."/>
    <n v="0"/>
    <n v="0"/>
    <n v="0"/>
    <n v="0"/>
    <n v="0"/>
    <s v="."/>
    <n v="0"/>
    <s v="."/>
    <n v="0"/>
    <n v="0"/>
    <n v="0"/>
    <n v="0"/>
    <s v="."/>
    <e v="#N/A"/>
    <s v="."/>
    <x v="1"/>
  </r>
  <r>
    <x v="27"/>
    <s v="Industry"/>
    <x v="8"/>
    <m/>
    <x v="10"/>
    <s v="-"/>
    <n v="0"/>
    <n v="0"/>
    <s v="."/>
    <n v="0"/>
    <n v="0"/>
    <n v="0"/>
    <n v="0"/>
    <n v="0"/>
    <s v="."/>
    <n v="0"/>
    <s v="."/>
    <n v="0"/>
    <n v="0"/>
    <n v="0"/>
    <n v="0"/>
    <n v="0"/>
    <s v="."/>
    <n v="0"/>
    <s v="."/>
    <n v="0"/>
    <n v="0"/>
    <n v="0"/>
    <n v="0"/>
    <s v="."/>
    <e v="#N/A"/>
    <s v="."/>
    <x v="1"/>
  </r>
  <r>
    <x v="27"/>
    <s v="Industry"/>
    <x v="8"/>
    <m/>
    <x v="11"/>
    <n v="2.9482049999999997"/>
    <n v="-2.8595347405555556"/>
    <n v="8.8670259444444399E-2"/>
    <s v="."/>
    <n v="0"/>
    <n v="8.8670259444444399E-2"/>
    <n v="5.7124523611111103E-2"/>
    <n v="3.1545735833333297E-2"/>
    <n v="5.7124523611111103E-2"/>
    <s v="."/>
    <n v="0"/>
    <s v="."/>
    <n v="0"/>
    <n v="0"/>
    <n v="0"/>
    <n v="0"/>
    <n v="0"/>
    <s v="."/>
    <n v="3.1545735833333297E-2"/>
    <s v="."/>
    <n v="0"/>
    <n v="0"/>
    <n v="0"/>
    <n v="0"/>
    <s v="."/>
    <e v="#N/A"/>
    <s v="."/>
    <x v="1"/>
  </r>
  <r>
    <x v="27"/>
    <s v="Industry"/>
    <x v="8"/>
    <m/>
    <x v="12"/>
    <n v="0.33843299999999998"/>
    <n v="2.7777741218315555E-10"/>
    <n v="0.3384330002777774"/>
    <s v="."/>
    <n v="0"/>
    <n v="0.3384330002777774"/>
    <n v="0.3384330002777774"/>
    <n v="0"/>
    <n v="0.31610838583333301"/>
    <s v="."/>
    <n v="0"/>
    <s v="."/>
    <n v="2.2324614444444401E-2"/>
    <n v="2.2324614444444401E-2"/>
    <n v="0"/>
    <n v="0"/>
    <n v="0"/>
    <s v="."/>
    <n v="0"/>
    <s v="."/>
    <n v="0"/>
    <n v="0"/>
    <n v="0"/>
    <n v="0"/>
    <s v="."/>
    <e v="#N/A"/>
    <s v="."/>
    <x v="1"/>
  </r>
  <r>
    <x v="27"/>
    <s v="Industry"/>
    <x v="8"/>
    <m/>
    <x v="13"/>
    <n v="0"/>
    <n v="0"/>
    <n v="0"/>
    <s v="."/>
    <n v="0"/>
    <n v="0"/>
    <n v="0"/>
    <n v="0"/>
    <n v="0"/>
    <s v="."/>
    <n v="0"/>
    <s v="."/>
    <n v="0"/>
    <n v="0"/>
    <n v="0"/>
    <n v="0"/>
    <n v="0"/>
    <s v="."/>
    <n v="0"/>
    <s v="."/>
    <n v="0"/>
    <n v="0"/>
    <n v="0"/>
    <n v="0"/>
    <s v="."/>
    <e v="#N/A"/>
    <s v="."/>
    <x v="1"/>
  </r>
  <r>
    <x v="27"/>
    <s v="Industry"/>
    <x v="8"/>
    <m/>
    <x v="14"/>
    <n v="0"/>
    <n v="0"/>
    <n v="0"/>
    <s v="."/>
    <n v="0"/>
    <n v="0"/>
    <n v="0"/>
    <n v="0"/>
    <n v="0"/>
    <s v="."/>
    <n v="0"/>
    <s v="."/>
    <n v="0"/>
    <n v="0"/>
    <n v="0"/>
    <n v="0"/>
    <n v="0"/>
    <s v="."/>
    <n v="0"/>
    <s v="."/>
    <n v="0"/>
    <n v="0"/>
    <n v="0"/>
    <n v="0"/>
    <s v="."/>
    <e v="#N/A"/>
    <s v="."/>
    <x v="1"/>
  </r>
  <r>
    <x v="27"/>
    <s v="Industry"/>
    <x v="9"/>
    <m/>
    <x v="1"/>
    <n v="12.426655"/>
    <n v="-3.3698985247222097"/>
    <n v="9.0567564752777905"/>
    <s v="."/>
    <n v="0"/>
    <n v="9.0567564752777905"/>
    <n v="9.0086024536111236"/>
    <n v="4.8154021666666699E-2"/>
    <n v="4.4529060797222213"/>
    <s v="."/>
    <n v="0"/>
    <s v="."/>
    <n v="4.5556963738889023"/>
    <n v="0.30271464722222197"/>
    <n v="3.1897362950000101"/>
    <n v="1.06324543166667"/>
    <n v="0"/>
    <s v="."/>
    <n v="4.8154021666666699E-2"/>
    <s v="."/>
    <n v="0"/>
    <n v="0"/>
    <n v="0"/>
    <n v="0"/>
    <s v="."/>
    <e v="#N/A"/>
    <s v="."/>
    <x v="1"/>
  </r>
  <r>
    <x v="27"/>
    <s v="Industry"/>
    <x v="9"/>
    <m/>
    <x v="2"/>
    <n v="9.3039999999999998E-3"/>
    <n v="-1.3877787807814457E-17"/>
    <n v="9.3039999999999859E-3"/>
    <s v="."/>
    <n v="0"/>
    <n v="9.3039999999999859E-3"/>
    <n v="9.3039999999999859E-3"/>
    <n v="0"/>
    <n v="0"/>
    <s v="."/>
    <n v="0"/>
    <s v="."/>
    <n v="9.3039999999999859E-3"/>
    <n v="7.6079666666666599E-4"/>
    <n v="6.4074024999999906E-3"/>
    <n v="2.1358008333333301E-3"/>
    <n v="0"/>
    <s v="."/>
    <n v="0"/>
    <s v="."/>
    <n v="0"/>
    <n v="0"/>
    <n v="0"/>
    <n v="0"/>
    <s v="."/>
    <e v="#N/A"/>
    <s v="."/>
    <x v="1"/>
  </r>
  <r>
    <x v="27"/>
    <s v="Industry"/>
    <x v="9"/>
    <m/>
    <x v="3"/>
    <n v="3.2459329999999995"/>
    <n v="-2.7777469213674522E-10"/>
    <n v="3.2459329997222248"/>
    <s v="."/>
    <n v="0"/>
    <n v="3.2459329997222248"/>
    <n v="3.2459329997222248"/>
    <n v="0"/>
    <n v="2.1403143141666701"/>
    <s v="."/>
    <n v="0"/>
    <s v="."/>
    <n v="1.105618685555555"/>
    <n v="1.27433411111111E-2"/>
    <n v="0.81965650833333292"/>
    <n v="0.27321883611111097"/>
    <n v="0"/>
    <s v="."/>
    <n v="0"/>
    <s v="."/>
    <n v="0"/>
    <n v="0"/>
    <n v="0"/>
    <n v="0"/>
    <s v="."/>
    <e v="#N/A"/>
    <s v="."/>
    <x v="1"/>
  </r>
  <r>
    <x v="27"/>
    <s v="Industry"/>
    <x v="9"/>
    <m/>
    <x v="4"/>
    <n v="2.9295969999999998"/>
    <n v="5.5555249289795938E-10"/>
    <n v="2.9295970005555523"/>
    <s v="."/>
    <n v="0"/>
    <n v="2.9295970005555523"/>
    <n v="2.9295970005555523"/>
    <n v="0"/>
    <n v="2.0291679494444401"/>
    <s v="."/>
    <n v="0"/>
    <s v="."/>
    <n v="0.90042905111111204"/>
    <n v="0"/>
    <n v="0.67532178833333401"/>
    <n v="0.22510726277777801"/>
    <n v="0"/>
    <s v="."/>
    <n v="0"/>
    <s v="."/>
    <n v="0"/>
    <n v="0"/>
    <n v="0"/>
    <n v="0"/>
    <s v="."/>
    <e v="#N/A"/>
    <s v="."/>
    <x v="1"/>
  </r>
  <r>
    <x v="27"/>
    <s v="Industry"/>
    <x v="9"/>
    <m/>
    <x v="5"/>
    <n v="0.57335900000000006"/>
    <n v="-5.5555426925479878E-10"/>
    <n v="0.57335899944444579"/>
    <s v="."/>
    <n v="0"/>
    <n v="0.57335899944444579"/>
    <n v="0.57335899944444579"/>
    <n v="0"/>
    <n v="0"/>
    <s v="."/>
    <n v="0"/>
    <s v="."/>
    <n v="0.57335899944444579"/>
    <n v="4.6884082777777801E-2"/>
    <n v="0.39485618750000101"/>
    <n v="0.131618729166667"/>
    <n v="0"/>
    <s v="."/>
    <n v="0"/>
    <s v="."/>
    <n v="0"/>
    <n v="0"/>
    <n v="0"/>
    <n v="0"/>
    <s v="."/>
    <e v="#N/A"/>
    <s v="."/>
    <x v="1"/>
  </r>
  <r>
    <x v="27"/>
    <s v="Industry"/>
    <x v="9"/>
    <m/>
    <x v="6"/>
    <n v="1.8770820000000001"/>
    <n v="-5.5555582356703326E-10"/>
    <n v="1.8770819994444443"/>
    <s v="."/>
    <n v="0"/>
    <n v="1.8770819994444443"/>
    <n v="1.8770819994444443"/>
    <n v="0"/>
    <n v="0"/>
    <s v="."/>
    <n v="0"/>
    <s v="."/>
    <n v="1.8770819994444443"/>
    <n v="0.15349068944444441"/>
    <n v="1.2926934825"/>
    <n v="0.4308978275"/>
    <n v="0"/>
    <s v="."/>
    <n v="0"/>
    <s v="."/>
    <n v="0"/>
    <n v="0"/>
    <n v="0"/>
    <n v="0"/>
    <s v="."/>
    <e v="#N/A"/>
    <s v="."/>
    <x v="1"/>
  </r>
  <r>
    <x v="27"/>
    <s v="Industry"/>
    <x v="9"/>
    <m/>
    <x v="7"/>
    <n v="1.163E-3"/>
    <n v="0"/>
    <n v="1.163E-3"/>
    <s v="."/>
    <n v="0"/>
    <n v="1.163E-3"/>
    <n v="1.163E-3"/>
    <n v="0"/>
    <n v="0"/>
    <s v="."/>
    <n v="0"/>
    <s v="."/>
    <n v="1.163E-3"/>
    <n v="1.163E-3"/>
    <n v="0"/>
    <n v="0"/>
    <n v="0"/>
    <s v="."/>
    <n v="0"/>
    <s v="."/>
    <n v="0"/>
    <n v="0"/>
    <n v="0"/>
    <n v="0"/>
    <s v="."/>
    <e v="#N/A"/>
    <s v="."/>
    <x v="1"/>
  </r>
  <r>
    <x v="27"/>
    <s v="Industry"/>
    <x v="9"/>
    <m/>
    <x v="8"/>
    <n v="0"/>
    <n v="0"/>
    <n v="0"/>
    <s v="."/>
    <n v="0"/>
    <n v="0"/>
    <n v="0"/>
    <n v="0"/>
    <n v="0"/>
    <s v="."/>
    <n v="0"/>
    <s v="."/>
    <n v="0"/>
    <n v="0"/>
    <n v="0"/>
    <n v="0"/>
    <n v="0"/>
    <s v="."/>
    <n v="0"/>
    <s v="."/>
    <n v="0"/>
    <n v="0"/>
    <n v="0"/>
    <n v="0"/>
    <s v="."/>
    <e v="#N/A"/>
    <s v="."/>
    <x v="1"/>
  </r>
  <r>
    <x v="27"/>
    <s v="Industry"/>
    <x v="9"/>
    <m/>
    <x v="9"/>
    <s v="-"/>
    <n v="0"/>
    <n v="0"/>
    <s v="."/>
    <n v="0"/>
    <n v="0"/>
    <n v="0"/>
    <n v="0"/>
    <n v="0"/>
    <s v="."/>
    <n v="0"/>
    <s v="."/>
    <n v="0"/>
    <n v="0"/>
    <n v="0"/>
    <n v="0"/>
    <n v="0"/>
    <s v="."/>
    <n v="0"/>
    <s v="."/>
    <n v="0"/>
    <n v="0"/>
    <n v="0"/>
    <n v="0"/>
    <s v="."/>
    <e v="#N/A"/>
    <s v="."/>
    <x v="1"/>
  </r>
  <r>
    <x v="27"/>
    <s v="Industry"/>
    <x v="9"/>
    <m/>
    <x v="10"/>
    <s v="-"/>
    <n v="0"/>
    <n v="0"/>
    <s v="."/>
    <n v="0"/>
    <n v="0"/>
    <n v="0"/>
    <n v="0"/>
    <n v="0"/>
    <s v="."/>
    <n v="0"/>
    <s v="."/>
    <n v="0"/>
    <n v="0"/>
    <n v="0"/>
    <n v="0"/>
    <n v="0"/>
    <s v="."/>
    <n v="0"/>
    <s v="."/>
    <n v="0"/>
    <n v="0"/>
    <n v="0"/>
    <n v="0"/>
    <s v="."/>
    <e v="#N/A"/>
    <s v="."/>
    <x v="1"/>
  </r>
  <r>
    <x v="27"/>
    <s v="Industry"/>
    <x v="9"/>
    <m/>
    <x v="11"/>
    <n v="3.5029560000000002"/>
    <n v="-3.3687355244444444"/>
    <n v="0.13422047555555561"/>
    <s v="."/>
    <n v="0"/>
    <n v="0.13422047555555561"/>
    <n v="8.6066453888888894E-2"/>
    <n v="4.8154021666666699E-2"/>
    <n v="8.6066453888888894E-2"/>
    <s v="."/>
    <n v="0"/>
    <s v="."/>
    <n v="0"/>
    <n v="0"/>
    <n v="0"/>
    <n v="0"/>
    <n v="0"/>
    <s v="."/>
    <n v="4.8154021666666699E-2"/>
    <s v="."/>
    <n v="0"/>
    <n v="0"/>
    <n v="0"/>
    <n v="0"/>
    <s v="."/>
    <e v="#N/A"/>
    <s v="."/>
    <x v="1"/>
  </r>
  <r>
    <x v="27"/>
    <s v="Industry"/>
    <x v="9"/>
    <m/>
    <x v="12"/>
    <n v="0.28493499999999999"/>
    <n v="-1.6653345369377348E-16"/>
    <n v="0.28493499999999983"/>
    <s v="."/>
    <n v="0"/>
    <n v="0.28493499999999983"/>
    <n v="0.28493499999999983"/>
    <n v="0"/>
    <n v="0.197357362222222"/>
    <s v="."/>
    <n v="0"/>
    <s v="."/>
    <n v="8.75776377777778E-2"/>
    <n v="8.75776377777778E-2"/>
    <n v="0"/>
    <n v="0"/>
    <n v="0"/>
    <s v="."/>
    <n v="0"/>
    <s v="."/>
    <n v="0"/>
    <n v="0"/>
    <n v="0"/>
    <n v="0"/>
    <s v="."/>
    <e v="#N/A"/>
    <s v="."/>
    <x v="1"/>
  </r>
  <r>
    <x v="27"/>
    <s v="Industry"/>
    <x v="9"/>
    <m/>
    <x v="13"/>
    <n v="1.163E-3"/>
    <n v="-5.5555555555225622E-10"/>
    <n v="1.1629994444444444E-3"/>
    <s v="."/>
    <n v="0"/>
    <n v="1.1629994444444444E-3"/>
    <n v="1.1629994444444444E-3"/>
    <n v="0"/>
    <n v="0"/>
    <s v="."/>
    <n v="0"/>
    <s v="."/>
    <n v="1.1629994444444444E-3"/>
    <n v="9.5099444444444401E-5"/>
    <n v="8.0092500000000007E-4"/>
    <n v="2.6697500000000002E-4"/>
    <n v="0"/>
    <s v="."/>
    <n v="0"/>
    <s v="."/>
    <n v="0"/>
    <n v="0"/>
    <n v="0"/>
    <n v="0"/>
    <s v="."/>
    <e v="#N/A"/>
    <s v="."/>
    <x v="1"/>
  </r>
  <r>
    <x v="27"/>
    <s v="Industry"/>
    <x v="9"/>
    <m/>
    <x v="14"/>
    <n v="0"/>
    <n v="0"/>
    <n v="0"/>
    <s v="."/>
    <n v="0"/>
    <n v="0"/>
    <n v="0"/>
    <n v="0"/>
    <n v="0"/>
    <s v="."/>
    <n v="0"/>
    <s v="."/>
    <n v="0"/>
    <n v="0"/>
    <n v="0"/>
    <n v="0"/>
    <n v="0"/>
    <s v="."/>
    <n v="0"/>
    <s v="."/>
    <n v="0"/>
    <n v="0"/>
    <n v="0"/>
    <n v="0"/>
    <s v="."/>
    <e v="#N/A"/>
    <s v="."/>
    <x v="1"/>
  </r>
  <r>
    <x v="28"/>
    <s v="Industry"/>
    <x v="1"/>
    <m/>
    <x v="1"/>
    <n v="135.817466"/>
    <n v="-50.142000718333236"/>
    <n v="85.67546528166676"/>
    <s v="."/>
    <n v="0"/>
    <n v="85.67546528166676"/>
    <n v="84.169991432500098"/>
    <n v="1.5054738491666664"/>
    <n v="6.80759502055556"/>
    <s v="."/>
    <n v="0"/>
    <s v="."/>
    <n v="77.36239641194453"/>
    <n v="5.0602251411111103"/>
    <n v="49.840362565555623"/>
    <n v="6.9909516172222199"/>
    <n v="15.470857088055579"/>
    <s v="."/>
    <n v="5.7423147222222283E-2"/>
    <s v="."/>
    <n v="1.4480507019444442"/>
    <n v="8.0226019722222194E-2"/>
    <n v="0.38484975777777802"/>
    <n v="0.98297492444444401"/>
    <s v="."/>
    <e v="#N/A"/>
    <s v="."/>
    <x v="1"/>
  </r>
  <r>
    <x v="28"/>
    <s v="Industry"/>
    <x v="1"/>
    <m/>
    <x v="2"/>
    <n v="12.196380999999999"/>
    <n v="-1.0031847222204959E-3"/>
    <n v="12.195377815277778"/>
    <s v="."/>
    <n v="0"/>
    <n v="12.195377815277778"/>
    <n v="12.195377815277778"/>
    <n v="0"/>
    <n v="1.1801860388888901"/>
    <s v="."/>
    <n v="0"/>
    <s v="."/>
    <n v="11.015191776388889"/>
    <n v="4.1730830555555501E-2"/>
    <n v="0.943768108055556"/>
    <n v="2.4456389574999999"/>
    <n v="7.5840538802777786"/>
    <s v="."/>
    <n v="0"/>
    <s v="."/>
    <n v="0"/>
    <n v="0"/>
    <n v="0"/>
    <n v="0"/>
    <s v="."/>
    <e v="#N/A"/>
    <s v="."/>
    <x v="1"/>
  </r>
  <r>
    <x v="28"/>
    <s v="Industry"/>
    <x v="1"/>
    <m/>
    <x v="3"/>
    <n v="7.974691"/>
    <n v="1.4383386111163077E-3"/>
    <n v="7.9761293386111163"/>
    <s v="."/>
    <n v="0"/>
    <n v="7.9761293386111163"/>
    <n v="7.9761293386111163"/>
    <n v="0"/>
    <n v="1.4871589475"/>
    <s v="."/>
    <n v="0"/>
    <s v="."/>
    <n v="6.4889703911111161"/>
    <n v="0.21564223166666691"/>
    <n v="3.5455109452777789"/>
    <n v="0.98787267499999998"/>
    <n v="1.7399445391666699"/>
    <s v="."/>
    <n v="0"/>
    <s v="."/>
    <n v="0"/>
    <n v="0"/>
    <n v="0"/>
    <n v="0"/>
    <s v="."/>
    <e v="#N/A"/>
    <s v="."/>
    <x v="1"/>
  </r>
  <r>
    <x v="28"/>
    <s v="Industry"/>
    <x v="1"/>
    <m/>
    <x v="4"/>
    <n v="4.0774780000000002"/>
    <n v="3.9548769444479603E-3"/>
    <n v="4.0814328769444481"/>
    <s v="."/>
    <n v="0"/>
    <n v="4.0814328769444481"/>
    <n v="4.0814328769444481"/>
    <n v="0"/>
    <n v="1.9532170552777799"/>
    <s v="."/>
    <n v="0"/>
    <s v="."/>
    <n v="2.128215821666668"/>
    <n v="0"/>
    <n v="0.49060815611111203"/>
    <n v="0.365088295555556"/>
    <n v="1.2725193699999999"/>
    <s v="."/>
    <n v="0"/>
    <s v="."/>
    <n v="0"/>
    <n v="0"/>
    <n v="0"/>
    <n v="0"/>
    <s v="."/>
    <e v="#N/A"/>
    <s v="."/>
    <x v="1"/>
  </r>
  <r>
    <x v="28"/>
    <s v="Industry"/>
    <x v="1"/>
    <m/>
    <x v="5"/>
    <n v="5.8254669999999997"/>
    <n v="1.8446616666718541E-3"/>
    <n v="5.8273116616666716"/>
    <s v="."/>
    <n v="0"/>
    <n v="5.8273116616666716"/>
    <n v="5.8273116616666716"/>
    <n v="0"/>
    <n v="0"/>
    <s v="."/>
    <n v="0"/>
    <s v="."/>
    <n v="5.8273116616666716"/>
    <n v="0.28962825861111097"/>
    <n v="1.122674570833333"/>
    <n v="1.03570889527778"/>
    <n v="3.3792999369444479"/>
    <s v="."/>
    <n v="0"/>
    <s v="."/>
    <n v="0"/>
    <n v="0"/>
    <n v="0"/>
    <n v="0"/>
    <s v="."/>
    <e v="#N/A"/>
    <s v="."/>
    <x v="1"/>
  </r>
  <r>
    <x v="28"/>
    <s v="Industry"/>
    <x v="1"/>
    <m/>
    <x v="6"/>
    <n v="46.934027999999998"/>
    <n v="2.2830805560403178E-4"/>
    <n v="46.934256308055602"/>
    <s v="."/>
    <n v="0"/>
    <n v="46.934256308055602"/>
    <n v="46.934256308055602"/>
    <n v="0"/>
    <n v="0"/>
    <s v="."/>
    <n v="0"/>
    <s v="."/>
    <n v="46.934256308055602"/>
    <n v="0.90457514277777795"/>
    <n v="43.586866507500041"/>
    <n v="2.0068973391666698"/>
    <n v="0.43591731861111094"/>
    <s v="."/>
    <n v="0"/>
    <s v="."/>
    <n v="0"/>
    <n v="0"/>
    <n v="0"/>
    <n v="0"/>
    <s v="."/>
    <e v="#N/A"/>
    <s v="."/>
    <x v="1"/>
  </r>
  <r>
    <x v="28"/>
    <s v="Industry"/>
    <x v="1"/>
    <m/>
    <x v="7"/>
    <n v="0"/>
    <n v="0"/>
    <n v="0"/>
    <s v="."/>
    <n v="0"/>
    <n v="0"/>
    <n v="0"/>
    <n v="0"/>
    <n v="0"/>
    <s v="."/>
    <n v="0"/>
    <s v="."/>
    <n v="0"/>
    <n v="0"/>
    <n v="0"/>
    <n v="0"/>
    <n v="0"/>
    <s v="."/>
    <n v="0"/>
    <s v="."/>
    <n v="0"/>
    <n v="0"/>
    <n v="0"/>
    <n v="0"/>
    <s v="."/>
    <e v="#N/A"/>
    <s v="."/>
    <x v="1"/>
  </r>
  <r>
    <x v="28"/>
    <s v="Industry"/>
    <x v="1"/>
    <m/>
    <x v="8"/>
    <n v="0"/>
    <n v="0"/>
    <n v="0"/>
    <s v="."/>
    <n v="0"/>
    <n v="0"/>
    <n v="0"/>
    <n v="0"/>
    <n v="0"/>
    <s v="."/>
    <n v="0"/>
    <s v="."/>
    <n v="0"/>
    <n v="0"/>
    <n v="0"/>
    <n v="0"/>
    <n v="0"/>
    <s v="."/>
    <n v="0"/>
    <s v="."/>
    <n v="0"/>
    <n v="0"/>
    <n v="0"/>
    <n v="0"/>
    <s v="."/>
    <e v="#N/A"/>
    <s v="."/>
    <x v="1"/>
  </r>
  <r>
    <x v="28"/>
    <s v="Industry"/>
    <x v="1"/>
    <m/>
    <x v="9"/>
    <s v="-"/>
    <n v="0"/>
    <n v="0"/>
    <s v="."/>
    <n v="0"/>
    <n v="0"/>
    <n v="0"/>
    <n v="0"/>
    <n v="0"/>
    <s v="."/>
    <n v="0"/>
    <s v="."/>
    <n v="0"/>
    <n v="0"/>
    <n v="0"/>
    <n v="0"/>
    <n v="0"/>
    <s v="."/>
    <n v="0"/>
    <s v="."/>
    <n v="0"/>
    <n v="0"/>
    <n v="0"/>
    <n v="0"/>
    <s v="."/>
    <e v="#N/A"/>
    <s v="."/>
    <x v="1"/>
  </r>
  <r>
    <x v="28"/>
    <s v="Industry"/>
    <x v="1"/>
    <m/>
    <x v="10"/>
    <s v="-"/>
    <n v="0"/>
    <n v="0"/>
    <s v="."/>
    <n v="0"/>
    <n v="0"/>
    <n v="0"/>
    <n v="0"/>
    <n v="0"/>
    <s v="."/>
    <n v="0"/>
    <s v="."/>
    <n v="0"/>
    <n v="0"/>
    <n v="0"/>
    <n v="0"/>
    <n v="0"/>
    <s v="."/>
    <n v="0"/>
    <s v="."/>
    <n v="0"/>
    <n v="0"/>
    <n v="0"/>
    <n v="0"/>
    <s v="."/>
    <e v="#N/A"/>
    <s v="."/>
    <x v="1"/>
  </r>
  <r>
    <x v="28"/>
    <s v="Industry"/>
    <x v="1"/>
    <m/>
    <x v="11"/>
    <n v="54.077173999999999"/>
    <n v="-50.149626718333337"/>
    <n v="3.9275472816666621"/>
    <s v="."/>
    <n v="0"/>
    <n v="3.9275472816666621"/>
    <n v="2.422073432499996"/>
    <n v="1.5054738491666664"/>
    <n v="1.0571947258333301"/>
    <s v="."/>
    <n v="0"/>
    <s v="."/>
    <n v="1.3648787066666661"/>
    <n v="5.0769305555555602E-3"/>
    <n v="0.15093427805555559"/>
    <n v="0.149745454722222"/>
    <n v="1.059122043333333"/>
    <s v="."/>
    <n v="5.74231472222222E-2"/>
    <s v="."/>
    <n v="1.4480507019444442"/>
    <n v="8.0226019722222194E-2"/>
    <n v="0.38484975777777802"/>
    <n v="0.98297492444444401"/>
    <s v="."/>
    <e v="#N/A"/>
    <s v="."/>
    <x v="1"/>
  </r>
  <r>
    <x v="28"/>
    <s v="Industry"/>
    <x v="1"/>
    <m/>
    <x v="12"/>
    <n v="4.7334100000000001"/>
    <n v="-2.7778046529647327E-10"/>
    <n v="4.7334099997222197"/>
    <s v="."/>
    <n v="0"/>
    <n v="4.7334099997222197"/>
    <n v="4.7334099997222197"/>
    <n v="0"/>
    <n v="1.12983825305556"/>
    <s v="."/>
    <n v="0"/>
    <s v="."/>
    <n v="3.6035717466666601"/>
    <n v="3.6035717466666601"/>
    <n v="0"/>
    <n v="0"/>
    <n v="0"/>
    <s v="."/>
    <n v="0"/>
    <s v="."/>
    <n v="0"/>
    <n v="0"/>
    <n v="0"/>
    <n v="0"/>
    <s v="."/>
    <e v="#N/A"/>
    <s v="."/>
    <x v="1"/>
  </r>
  <r>
    <x v="28"/>
    <s v="Industry"/>
    <x v="1"/>
    <m/>
    <x v="13"/>
    <n v="0"/>
    <n v="0"/>
    <n v="0"/>
    <s v="."/>
    <n v="0"/>
    <n v="0"/>
    <n v="0"/>
    <n v="0"/>
    <n v="0"/>
    <s v="."/>
    <n v="0"/>
    <s v="."/>
    <n v="0"/>
    <n v="0"/>
    <n v="0"/>
    <n v="0"/>
    <n v="0"/>
    <s v="."/>
    <n v="0"/>
    <s v="."/>
    <n v="0"/>
    <n v="0"/>
    <n v="0"/>
    <n v="0"/>
    <s v="."/>
    <e v="#N/A"/>
    <s v="."/>
    <x v="1"/>
  </r>
  <r>
    <x v="28"/>
    <s v="Industry"/>
    <x v="1"/>
    <m/>
    <x v="14"/>
    <n v="0"/>
    <n v="0"/>
    <n v="0"/>
    <s v="."/>
    <n v="0"/>
    <n v="0"/>
    <n v="0"/>
    <n v="0"/>
    <n v="0"/>
    <s v="."/>
    <n v="0"/>
    <s v="."/>
    <n v="0"/>
    <n v="0"/>
    <n v="0"/>
    <n v="0"/>
    <n v="0"/>
    <s v="."/>
    <n v="0"/>
    <s v="."/>
    <n v="0"/>
    <n v="0"/>
    <n v="0"/>
    <n v="0"/>
    <s v="."/>
    <e v="#N/A"/>
    <s v="."/>
    <x v="1"/>
  </r>
  <r>
    <x v="28"/>
    <s v="Industry"/>
    <x v="2"/>
    <m/>
    <x v="1"/>
    <n v="17.992773"/>
    <n v="-3.571068600277826"/>
    <n v="14.421704399722174"/>
    <s v="."/>
    <n v="0"/>
    <n v="14.421704399722174"/>
    <n v="14.41843800027773"/>
    <n v="3.2663994444444401E-3"/>
    <n v="0.60540492527777801"/>
    <s v="."/>
    <n v="0"/>
    <s v="."/>
    <n v="13.813033074999952"/>
    <n v="0"/>
    <n v="3.8250997222222202E-3"/>
    <n v="2.7841883519444401"/>
    <n v="11.025019623333289"/>
    <s v="."/>
    <n v="3.2663994444444401E-3"/>
    <s v="."/>
    <n v="0"/>
    <n v="0"/>
    <n v="0"/>
    <n v="0"/>
    <s v="."/>
    <e v="#N/A"/>
    <s v="."/>
    <x v="1"/>
  </r>
  <r>
    <x v="28"/>
    <s v="Industry"/>
    <x v="2"/>
    <m/>
    <x v="2"/>
    <n v="8.2875379999999996"/>
    <n v="-1.7763568394002505E-15"/>
    <n v="8.2875379999999979"/>
    <s v="."/>
    <n v="0"/>
    <n v="8.2875379999999979"/>
    <n v="8.2875379999999979"/>
    <n v="0"/>
    <n v="0.48720262277777798"/>
    <s v="."/>
    <n v="0"/>
    <s v="."/>
    <n v="7.8003353772222201"/>
    <n v="0"/>
    <n v="0"/>
    <n v="1.6795717027777799"/>
    <n v="6.12076367444444"/>
    <s v="."/>
    <n v="0"/>
    <s v="."/>
    <n v="0"/>
    <n v="0"/>
    <n v="0"/>
    <n v="0"/>
    <s v="."/>
    <e v="#N/A"/>
    <s v="."/>
    <x v="1"/>
  </r>
  <r>
    <x v="28"/>
    <s v="Industry"/>
    <x v="2"/>
    <m/>
    <x v="3"/>
    <n v="1.2199869999999999"/>
    <n v="8.8817841970012523E-16"/>
    <n v="1.2199870000000008"/>
    <s v="."/>
    <n v="0"/>
    <n v="1.2199870000000008"/>
    <n v="1.2199870000000008"/>
    <n v="0"/>
    <n v="2.3320525277777799E-2"/>
    <s v="."/>
    <n v="0"/>
    <s v="."/>
    <n v="1.1966664747222231"/>
    <n v="0"/>
    <n v="0"/>
    <n v="0.25766676055555598"/>
    <n v="0.93899971416666705"/>
    <s v="."/>
    <n v="0"/>
    <s v="."/>
    <n v="0"/>
    <n v="0"/>
    <n v="0"/>
    <n v="0"/>
    <s v="."/>
    <e v="#N/A"/>
    <s v="."/>
    <x v="1"/>
  </r>
  <r>
    <x v="28"/>
    <s v="Industry"/>
    <x v="2"/>
    <m/>
    <x v="4"/>
    <n v="0.354715"/>
    <n v="-2.7777757871660924E-10"/>
    <n v="0.35471499972222242"/>
    <s v="."/>
    <n v="0"/>
    <n v="0.35471499972222242"/>
    <n v="0.35471499972222242"/>
    <n v="0"/>
    <n v="6.29484825E-2"/>
    <s v="."/>
    <n v="0"/>
    <s v="."/>
    <n v="0.29176651722222241"/>
    <n v="0"/>
    <n v="0"/>
    <n v="6.2823296944444398E-2"/>
    <n v="0.228943220277778"/>
    <s v="."/>
    <n v="0"/>
    <s v="."/>
    <n v="0"/>
    <n v="0"/>
    <n v="0"/>
    <n v="0"/>
    <s v="."/>
    <e v="#N/A"/>
    <s v="."/>
    <x v="1"/>
  </r>
  <r>
    <x v="28"/>
    <s v="Industry"/>
    <x v="2"/>
    <m/>
    <x v="5"/>
    <n v="3.6239079999999997"/>
    <n v="-2.6645352591003757E-15"/>
    <n v="3.623907999999997"/>
    <s v="."/>
    <n v="0"/>
    <n v="3.623907999999997"/>
    <n v="3.623907999999997"/>
    <n v="0"/>
    <n v="0"/>
    <s v="."/>
    <n v="0"/>
    <s v="."/>
    <n v="3.623907999999997"/>
    <n v="0"/>
    <n v="0"/>
    <n v="0.78030149166666696"/>
    <n v="2.84360650833333"/>
    <s v="."/>
    <n v="0"/>
    <s v="."/>
    <n v="0"/>
    <n v="0"/>
    <n v="0"/>
    <n v="0"/>
    <s v="."/>
    <e v="#N/A"/>
    <s v="."/>
    <x v="1"/>
  </r>
  <r>
    <x v="28"/>
    <s v="Industry"/>
    <x v="2"/>
    <m/>
    <x v="6"/>
    <n v="0"/>
    <n v="0"/>
    <n v="0"/>
    <s v="."/>
    <n v="0"/>
    <n v="0"/>
    <n v="0"/>
    <n v="0"/>
    <n v="0"/>
    <s v="."/>
    <n v="0"/>
    <s v="."/>
    <n v="0"/>
    <n v="0"/>
    <n v="0"/>
    <n v="0"/>
    <n v="0"/>
    <s v="."/>
    <n v="0"/>
    <s v="."/>
    <n v="0"/>
    <n v="0"/>
    <n v="0"/>
    <n v="0"/>
    <s v="."/>
    <e v="#N/A"/>
    <s v="."/>
    <x v="1"/>
  </r>
  <r>
    <x v="28"/>
    <s v="Industry"/>
    <x v="2"/>
    <m/>
    <x v="7"/>
    <n v="0"/>
    <n v="0"/>
    <n v="0"/>
    <s v="."/>
    <n v="0"/>
    <n v="0"/>
    <n v="0"/>
    <n v="0"/>
    <n v="0"/>
    <s v="."/>
    <n v="0"/>
    <s v="."/>
    <n v="0"/>
    <n v="0"/>
    <n v="0"/>
    <n v="0"/>
    <n v="0"/>
    <s v="."/>
    <n v="0"/>
    <s v="."/>
    <n v="0"/>
    <n v="0"/>
    <n v="0"/>
    <n v="0"/>
    <s v="."/>
    <e v="#N/A"/>
    <s v="."/>
    <x v="1"/>
  </r>
  <r>
    <x v="28"/>
    <s v="Industry"/>
    <x v="2"/>
    <m/>
    <x v="8"/>
    <n v="0"/>
    <n v="0"/>
    <n v="0"/>
    <s v="."/>
    <n v="0"/>
    <n v="0"/>
    <n v="0"/>
    <n v="0"/>
    <n v="0"/>
    <s v="."/>
    <n v="0"/>
    <s v="."/>
    <n v="0"/>
    <n v="0"/>
    <n v="0"/>
    <n v="0"/>
    <n v="0"/>
    <s v="."/>
    <n v="0"/>
    <s v="."/>
    <n v="0"/>
    <n v="0"/>
    <n v="0"/>
    <n v="0"/>
    <s v="."/>
    <e v="#N/A"/>
    <s v="."/>
    <x v="1"/>
  </r>
  <r>
    <x v="28"/>
    <s v="Industry"/>
    <x v="2"/>
    <m/>
    <x v="9"/>
    <s v="-"/>
    <n v="0"/>
    <n v="0"/>
    <s v="."/>
    <n v="0"/>
    <n v="0"/>
    <n v="0"/>
    <n v="0"/>
    <n v="0"/>
    <s v="."/>
    <n v="0"/>
    <s v="."/>
    <n v="0"/>
    <n v="0"/>
    <n v="0"/>
    <n v="0"/>
    <n v="0"/>
    <s v="."/>
    <n v="0"/>
    <s v="."/>
    <n v="0"/>
    <n v="0"/>
    <n v="0"/>
    <n v="0"/>
    <s v="."/>
    <e v="#N/A"/>
    <s v="."/>
    <x v="1"/>
  </r>
  <r>
    <x v="28"/>
    <s v="Industry"/>
    <x v="2"/>
    <m/>
    <x v="10"/>
    <s v="-"/>
    <n v="0"/>
    <n v="0"/>
    <s v="."/>
    <n v="0"/>
    <n v="0"/>
    <n v="0"/>
    <n v="0"/>
    <n v="0"/>
    <s v="."/>
    <n v="0"/>
    <s v="."/>
    <n v="0"/>
    <n v="0"/>
    <n v="0"/>
    <n v="0"/>
    <n v="0"/>
    <s v="."/>
    <n v="0"/>
    <s v="."/>
    <n v="0"/>
    <n v="0"/>
    <n v="0"/>
    <n v="0"/>
    <s v="."/>
    <e v="#N/A"/>
    <s v="."/>
    <x v="1"/>
  </r>
  <r>
    <x v="28"/>
    <s v="Industry"/>
    <x v="2"/>
    <m/>
    <x v="11"/>
    <n v="4.5066249999999997"/>
    <n v="-3.5710686002777772"/>
    <n v="0.93555639972222226"/>
    <s v="."/>
    <n v="0"/>
    <n v="0.93555639972222226"/>
    <n v="0.93229000027777786"/>
    <n v="3.2663994444444401E-3"/>
    <n v="3.19332947222222E-2"/>
    <s v="."/>
    <n v="0"/>
    <s v="."/>
    <n v="0.90035670555555569"/>
    <n v="0"/>
    <n v="3.8250997222222202E-3"/>
    <n v="3.8250997222222202E-3"/>
    <n v="0.89270650611111124"/>
    <s v="."/>
    <n v="3.2663994444444401E-3"/>
    <s v="."/>
    <n v="0"/>
    <n v="0"/>
    <n v="0"/>
    <n v="0"/>
    <s v="."/>
    <e v="#N/A"/>
    <s v="."/>
    <x v="1"/>
  </r>
  <r>
    <x v="28"/>
    <s v="Industry"/>
    <x v="2"/>
    <m/>
    <x v="12"/>
    <n v="0"/>
    <n v="0"/>
    <n v="0"/>
    <s v="."/>
    <n v="0"/>
    <n v="0"/>
    <n v="0"/>
    <n v="0"/>
    <n v="0"/>
    <s v="."/>
    <n v="0"/>
    <s v="."/>
    <n v="0"/>
    <n v="0"/>
    <n v="0"/>
    <n v="0"/>
    <n v="0"/>
    <s v="."/>
    <n v="0"/>
    <s v="."/>
    <n v="0"/>
    <n v="0"/>
    <n v="0"/>
    <n v="0"/>
    <s v="."/>
    <e v="#N/A"/>
    <s v="."/>
    <x v="1"/>
  </r>
  <r>
    <x v="28"/>
    <s v="Industry"/>
    <x v="2"/>
    <m/>
    <x v="13"/>
    <n v="0"/>
    <n v="0"/>
    <n v="0"/>
    <s v="."/>
    <n v="0"/>
    <n v="0"/>
    <n v="0"/>
    <n v="0"/>
    <n v="0"/>
    <s v="."/>
    <n v="0"/>
    <s v="."/>
    <n v="0"/>
    <n v="0"/>
    <n v="0"/>
    <n v="0"/>
    <n v="0"/>
    <s v="."/>
    <n v="0"/>
    <s v="."/>
    <n v="0"/>
    <n v="0"/>
    <n v="0"/>
    <n v="0"/>
    <s v="."/>
    <e v="#N/A"/>
    <s v="."/>
    <x v="1"/>
  </r>
  <r>
    <x v="28"/>
    <s v="Industry"/>
    <x v="2"/>
    <m/>
    <x v="14"/>
    <n v="0"/>
    <n v="0"/>
    <n v="0"/>
    <s v="."/>
    <n v="0"/>
    <n v="0"/>
    <n v="0"/>
    <n v="0"/>
    <n v="0"/>
    <s v="."/>
    <n v="0"/>
    <s v="."/>
    <n v="0"/>
    <n v="0"/>
    <n v="0"/>
    <n v="0"/>
    <n v="0"/>
    <s v="."/>
    <n v="0"/>
    <s v="."/>
    <n v="0"/>
    <n v="0"/>
    <n v="0"/>
    <n v="0"/>
    <s v="."/>
    <e v="#N/A"/>
    <s v="."/>
    <x v="1"/>
  </r>
  <r>
    <x v="28"/>
    <s v="Industry"/>
    <x v="3"/>
    <m/>
    <x v="1"/>
    <n v="6.4895399999999999"/>
    <n v="-4.2956655430555557"/>
    <n v="2.1938744569444446"/>
    <s v="."/>
    <n v="0"/>
    <n v="2.1938744569444446"/>
    <n v="1.9124341008333332"/>
    <n v="0.2814403561111114"/>
    <n v="0.3770963147222226"/>
    <s v="."/>
    <n v="0"/>
    <s v="."/>
    <n v="1.5353377861111106"/>
    <n v="2.5293302222222199E-2"/>
    <n v="0.30256780083333301"/>
    <n v="7.6923013333333304E-2"/>
    <n v="1.130553669722222"/>
    <s v="."/>
    <n v="2.45651138888889E-3"/>
    <s v="."/>
    <n v="0.27898384472222248"/>
    <n v="8.0226019722222194E-2"/>
    <n v="0.111593399166667"/>
    <n v="8.7164425833333295E-2"/>
    <s v="."/>
    <e v="#N/A"/>
    <s v="."/>
    <x v="1"/>
  </r>
  <r>
    <x v="28"/>
    <s v="Industry"/>
    <x v="3"/>
    <m/>
    <x v="2"/>
    <n v="5.6987000000000003E-2"/>
    <n v="1.5981472222219295E-4"/>
    <n v="5.7146814722222196E-2"/>
    <s v="."/>
    <n v="0"/>
    <n v="5.7146814722222196E-2"/>
    <n v="5.7146814722222196E-2"/>
    <n v="0"/>
    <n v="0"/>
    <s v="."/>
    <n v="0"/>
    <s v="."/>
    <n v="5.7146814722222196E-2"/>
    <n v="2.6826227777777801E-3"/>
    <n v="1.091299666666668E-2"/>
    <n v="2.77445444444444E-3"/>
    <n v="4.0776740833333297E-2"/>
    <s v="."/>
    <n v="0"/>
    <s v="."/>
    <n v="0"/>
    <n v="0"/>
    <n v="0"/>
    <n v="0"/>
    <s v="."/>
    <e v="#N/A"/>
    <s v="."/>
    <x v="1"/>
  </r>
  <r>
    <x v="28"/>
    <s v="Industry"/>
    <x v="3"/>
    <m/>
    <x v="3"/>
    <n v="0.51288299999999998"/>
    <n v="1.4383388888892235E-3"/>
    <n v="0.5143213388888892"/>
    <s v="."/>
    <n v="0"/>
    <n v="0.5143213388888892"/>
    <n v="0.5143213388888892"/>
    <n v="0"/>
    <n v="9.5001614999999998E-2"/>
    <s v="."/>
    <n v="0"/>
    <s v="."/>
    <n v="0.41931972388888916"/>
    <n v="7.33615277777778E-3"/>
    <n v="8.2549199166666601E-2"/>
    <n v="2.09868108333333E-2"/>
    <n v="0.30844756111111149"/>
    <s v="."/>
    <n v="0"/>
    <s v="."/>
    <n v="0"/>
    <n v="0"/>
    <n v="0"/>
    <n v="0"/>
    <s v="."/>
    <e v="#N/A"/>
    <s v="."/>
    <x v="1"/>
  </r>
  <r>
    <x v="28"/>
    <s v="Industry"/>
    <x v="3"/>
    <m/>
    <x v="4"/>
    <n v="0.99552799999999986"/>
    <n v="2.7918769444447156E-3"/>
    <n v="0.99831987694444457"/>
    <s v="."/>
    <n v="0"/>
    <n v="0.99831987694444457"/>
    <n v="0.99831987694444457"/>
    <n v="0"/>
    <n v="0.26483559916666699"/>
    <s v="."/>
    <n v="0"/>
    <s v="."/>
    <n v="0.73348427777777758"/>
    <n v="0"/>
    <n v="0.14696833583333341"/>
    <n v="3.73643436111111E-2"/>
    <n v="0.54915159833333305"/>
    <s v="."/>
    <n v="0"/>
    <s v="."/>
    <n v="0"/>
    <n v="0"/>
    <n v="0"/>
    <n v="0"/>
    <s v="."/>
    <e v="#N/A"/>
    <s v="."/>
    <x v="1"/>
  </r>
  <r>
    <x v="28"/>
    <s v="Industry"/>
    <x v="3"/>
    <m/>
    <x v="5"/>
    <n v="0.24306699999999998"/>
    <n v="6.8166194444499451E-4"/>
    <n v="0.24374866194444497"/>
    <s v="."/>
    <n v="0"/>
    <n v="0.24374866194444497"/>
    <n v="0.24374866194444497"/>
    <n v="0"/>
    <n v="0"/>
    <s v="."/>
    <n v="0"/>
    <s v="."/>
    <n v="0.24374866194444497"/>
    <n v="1.1442207777777781E-2"/>
    <n v="4.6547273333333403E-2"/>
    <n v="1.1833898055555601E-2"/>
    <n v="0.17392528277777819"/>
    <s v="."/>
    <n v="0"/>
    <s v="."/>
    <n v="0"/>
    <n v="0"/>
    <n v="0"/>
    <n v="0"/>
    <s v="."/>
    <e v="#N/A"/>
    <s v="."/>
    <x v="1"/>
  </r>
  <r>
    <x v="28"/>
    <s v="Industry"/>
    <x v="3"/>
    <m/>
    <x v="6"/>
    <n v="8.1409999999999996E-2"/>
    <n v="2.283074999999829E-4"/>
    <n v="8.1638307499999979E-2"/>
    <s v="."/>
    <n v="0"/>
    <n v="8.1638307499999979E-2"/>
    <n v="8.1638307499999979E-2"/>
    <n v="0"/>
    <n v="0"/>
    <s v="."/>
    <n v="0"/>
    <s v="."/>
    <n v="8.1638307499999979E-2"/>
    <n v="3.83231833333334E-3"/>
    <n v="1.5589995833333342E-2"/>
    <n v="3.9635063888888902E-3"/>
    <n v="5.8252486944444404E-2"/>
    <s v="."/>
    <n v="0"/>
    <s v="."/>
    <n v="0"/>
    <n v="0"/>
    <n v="0"/>
    <n v="0"/>
    <s v="."/>
    <e v="#N/A"/>
    <s v="."/>
    <x v="1"/>
  </r>
  <r>
    <x v="28"/>
    <s v="Industry"/>
    <x v="3"/>
    <m/>
    <x v="7"/>
    <n v="0"/>
    <n v="0"/>
    <n v="0"/>
    <s v="."/>
    <n v="0"/>
    <n v="0"/>
    <n v="0"/>
    <n v="0"/>
    <n v="0"/>
    <s v="."/>
    <n v="0"/>
    <s v="."/>
    <n v="0"/>
    <n v="0"/>
    <n v="0"/>
    <n v="0"/>
    <n v="0"/>
    <s v="."/>
    <n v="0"/>
    <s v="."/>
    <n v="0"/>
    <n v="0"/>
    <n v="0"/>
    <n v="0"/>
    <s v="."/>
    <e v="#N/A"/>
    <s v="."/>
    <x v="1"/>
  </r>
  <r>
    <x v="28"/>
    <s v="Industry"/>
    <x v="3"/>
    <m/>
    <x v="8"/>
    <n v="0"/>
    <n v="0"/>
    <n v="0"/>
    <s v="."/>
    <n v="0"/>
    <n v="0"/>
    <n v="0"/>
    <n v="0"/>
    <n v="0"/>
    <s v="."/>
    <n v="0"/>
    <s v="."/>
    <n v="0"/>
    <n v="0"/>
    <n v="0"/>
    <n v="0"/>
    <n v="0"/>
    <s v="."/>
    <n v="0"/>
    <s v="."/>
    <n v="0"/>
    <n v="0"/>
    <n v="0"/>
    <n v="0"/>
    <s v="."/>
    <e v="#N/A"/>
    <s v="."/>
    <x v="1"/>
  </r>
  <r>
    <x v="28"/>
    <s v="Industry"/>
    <x v="3"/>
    <m/>
    <x v="9"/>
    <s v="-"/>
    <n v="0"/>
    <n v="0"/>
    <s v="."/>
    <n v="0"/>
    <n v="0"/>
    <n v="0"/>
    <n v="0"/>
    <n v="0"/>
    <s v="."/>
    <n v="0"/>
    <s v="."/>
    <n v="0"/>
    <n v="0"/>
    <n v="0"/>
    <n v="0"/>
    <n v="0"/>
    <s v="."/>
    <n v="0"/>
    <s v="."/>
    <n v="0"/>
    <n v="0"/>
    <n v="0"/>
    <n v="0"/>
    <s v="."/>
    <e v="#N/A"/>
    <s v="."/>
    <x v="1"/>
  </r>
  <r>
    <x v="28"/>
    <s v="Industry"/>
    <x v="3"/>
    <m/>
    <x v="10"/>
    <s v="-"/>
    <n v="0"/>
    <n v="0"/>
    <s v="."/>
    <n v="0"/>
    <n v="0"/>
    <n v="0"/>
    <n v="0"/>
    <n v="0"/>
    <s v="."/>
    <n v="0"/>
    <s v="."/>
    <n v="0"/>
    <n v="0"/>
    <n v="0"/>
    <n v="0"/>
    <n v="0"/>
    <s v="."/>
    <n v="0"/>
    <s v="."/>
    <n v="0"/>
    <n v="0"/>
    <n v="0"/>
    <n v="0"/>
    <s v="."/>
    <e v="#N/A"/>
    <s v="."/>
    <x v="1"/>
  </r>
  <r>
    <x v="28"/>
    <s v="Industry"/>
    <x v="3"/>
    <m/>
    <x v="11"/>
    <n v="4.5996649999999999"/>
    <n v="-4.3009655433333327"/>
    <n v="0.29869945666666697"/>
    <s v="."/>
    <n v="0"/>
    <n v="0.29869945666666697"/>
    <n v="1.7259100555555601E-2"/>
    <n v="0.2814403561111114"/>
    <n v="1.7259100555555601E-2"/>
    <s v="."/>
    <n v="0"/>
    <s v="."/>
    <n v="0"/>
    <n v="0"/>
    <n v="0"/>
    <n v="0"/>
    <n v="0"/>
    <s v="."/>
    <n v="2.45651138888889E-3"/>
    <s v="."/>
    <n v="0.27898384472222248"/>
    <n v="8.0226019722222194E-2"/>
    <n v="0.111593399166667"/>
    <n v="8.7164425833333295E-2"/>
    <s v="."/>
    <e v="#N/A"/>
    <s v="."/>
    <x v="1"/>
  </r>
  <r>
    <x v="28"/>
    <s v="Industry"/>
    <x v="3"/>
    <m/>
    <x v="12"/>
    <n v="0"/>
    <n v="0"/>
    <n v="0"/>
    <s v="."/>
    <n v="0"/>
    <n v="0"/>
    <n v="0"/>
    <n v="0"/>
    <n v="0"/>
    <s v="."/>
    <n v="0"/>
    <s v="."/>
    <n v="0"/>
    <n v="0"/>
    <n v="0"/>
    <n v="0"/>
    <n v="0"/>
    <s v="."/>
    <n v="0"/>
    <s v="."/>
    <n v="0"/>
    <n v="0"/>
    <n v="0"/>
    <n v="0"/>
    <s v="."/>
    <e v="#N/A"/>
    <s v="."/>
    <x v="1"/>
  </r>
  <r>
    <x v="28"/>
    <s v="Industry"/>
    <x v="3"/>
    <m/>
    <x v="13"/>
    <n v="0"/>
    <n v="0"/>
    <n v="0"/>
    <s v="."/>
    <n v="0"/>
    <n v="0"/>
    <n v="0"/>
    <n v="0"/>
    <n v="0"/>
    <s v="."/>
    <n v="0"/>
    <s v="."/>
    <n v="0"/>
    <n v="0"/>
    <n v="0"/>
    <n v="0"/>
    <n v="0"/>
    <s v="."/>
    <n v="0"/>
    <s v="."/>
    <n v="0"/>
    <n v="0"/>
    <n v="0"/>
    <n v="0"/>
    <s v="."/>
    <e v="#N/A"/>
    <s v="."/>
    <x v="1"/>
  </r>
  <r>
    <x v="28"/>
    <s v="Industry"/>
    <x v="3"/>
    <m/>
    <x v="14"/>
    <n v="0"/>
    <n v="0"/>
    <n v="0"/>
    <s v="."/>
    <n v="0"/>
    <n v="0"/>
    <n v="0"/>
    <n v="0"/>
    <n v="0"/>
    <s v="."/>
    <n v="0"/>
    <s v="."/>
    <n v="0"/>
    <n v="0"/>
    <n v="0"/>
    <n v="0"/>
    <n v="0"/>
    <s v="."/>
    <n v="0"/>
    <s v="."/>
    <n v="0"/>
    <n v="0"/>
    <n v="0"/>
    <n v="0"/>
    <s v="."/>
    <e v="#N/A"/>
    <s v="."/>
    <x v="1"/>
  </r>
  <r>
    <x v="28"/>
    <s v="Industry"/>
    <x v="4"/>
    <m/>
    <x v="1"/>
    <n v="3.9611780000000003"/>
    <n v="-3.0096580672222228"/>
    <n v="0.95151993277777758"/>
    <s v="."/>
    <n v="0"/>
    <n v="0.95151993277777758"/>
    <n v="0.95072407333333309"/>
    <n v="7.9585944444444403E-4"/>
    <n v="0.14496202305555508"/>
    <s v="."/>
    <n v="0"/>
    <s v="."/>
    <n v="0.80576205027777803"/>
    <n v="0"/>
    <n v="0"/>
    <n v="0.110368299166667"/>
    <n v="0.69539375111111101"/>
    <s v="."/>
    <n v="7.9585944444444403E-4"/>
    <s v="."/>
    <n v="0"/>
    <n v="0"/>
    <n v="0"/>
    <n v="0"/>
    <s v="."/>
    <e v="#N/A"/>
    <s v="."/>
    <x v="1"/>
  </r>
  <r>
    <x v="28"/>
    <s v="Industry"/>
    <x v="4"/>
    <m/>
    <x v="2"/>
    <n v="0.38844199999999995"/>
    <n v="-5.5511151231257827E-17"/>
    <n v="0.3884419999999999"/>
    <s v="."/>
    <n v="0"/>
    <n v="0.3884419999999999"/>
    <n v="0.3884419999999999"/>
    <n v="0"/>
    <n v="0.100432039444444"/>
    <s v="."/>
    <n v="0"/>
    <s v="."/>
    <n v="0.28800996055555589"/>
    <n v="0"/>
    <n v="0"/>
    <n v="3.7929179166666702E-2"/>
    <n v="0.25008078138888917"/>
    <s v="."/>
    <n v="0"/>
    <s v="."/>
    <n v="0"/>
    <n v="0"/>
    <n v="0"/>
    <n v="0"/>
    <s v="."/>
    <e v="#N/A"/>
    <s v="."/>
    <x v="1"/>
  </r>
  <r>
    <x v="28"/>
    <s v="Industry"/>
    <x v="4"/>
    <m/>
    <x v="3"/>
    <n v="8.1409999999999996E-2"/>
    <n v="1.3877787807814457E-17"/>
    <n v="8.141000000000001E-2"/>
    <s v="."/>
    <n v="0"/>
    <n v="8.141000000000001E-2"/>
    <n v="8.141000000000001E-2"/>
    <n v="0"/>
    <n v="1.53374897222222E-2"/>
    <s v="."/>
    <n v="0"/>
    <s v="."/>
    <n v="6.6072510277777816E-2"/>
    <n v="0"/>
    <n v="0"/>
    <n v="8.7013522222222205E-3"/>
    <n v="5.73711580555556E-2"/>
    <s v="."/>
    <n v="0"/>
    <s v="."/>
    <n v="0"/>
    <n v="0"/>
    <n v="0"/>
    <n v="0"/>
    <s v="."/>
    <e v="#N/A"/>
    <s v="."/>
    <x v="1"/>
  </r>
  <r>
    <x v="28"/>
    <s v="Industry"/>
    <x v="4"/>
    <m/>
    <x v="4"/>
    <n v="7.3269000000000001E-2"/>
    <n v="-2.7777781463900197E-10"/>
    <n v="7.3268999722222186E-2"/>
    <s v="."/>
    <n v="0"/>
    <n v="7.3268999722222186E-2"/>
    <n v="7.3268999722222186E-2"/>
    <n v="0"/>
    <n v="1.8947638611111099E-2"/>
    <s v="."/>
    <n v="0"/>
    <s v="."/>
    <n v="5.4321361111111091E-2"/>
    <n v="0"/>
    <n v="0"/>
    <n v="7.1537963888888903E-3"/>
    <n v="4.7167564722222201E-2"/>
    <s v="."/>
    <n v="0"/>
    <s v="."/>
    <n v="0"/>
    <n v="0"/>
    <n v="0"/>
    <n v="0"/>
    <s v="."/>
    <e v="#N/A"/>
    <s v="."/>
    <x v="1"/>
  </r>
  <r>
    <x v="28"/>
    <s v="Industry"/>
    <x v="4"/>
    <m/>
    <x v="5"/>
    <n v="0.21748099999999998"/>
    <n v="-2.777776897389117E-10"/>
    <n v="0.21748099972222229"/>
    <s v="."/>
    <n v="0"/>
    <n v="0.21748099972222229"/>
    <n v="0.21748099972222229"/>
    <n v="0"/>
    <n v="0"/>
    <s v="."/>
    <n v="0"/>
    <s v="."/>
    <n v="0.21748099972222229"/>
    <n v="0"/>
    <n v="0"/>
    <n v="2.8640939166666698E-2"/>
    <n v="0.18884006055555561"/>
    <s v="."/>
    <n v="0"/>
    <s v="."/>
    <n v="0"/>
    <n v="0"/>
    <n v="0"/>
    <n v="0"/>
    <s v="."/>
    <e v="#N/A"/>
    <s v="."/>
    <x v="1"/>
  </r>
  <r>
    <x v="28"/>
    <s v="Industry"/>
    <x v="4"/>
    <m/>
    <x v="6"/>
    <n v="0"/>
    <n v="0"/>
    <n v="0"/>
    <s v="."/>
    <n v="0"/>
    <n v="0"/>
    <n v="0"/>
    <n v="0"/>
    <n v="0"/>
    <s v="."/>
    <n v="0"/>
    <s v="."/>
    <n v="0"/>
    <n v="0"/>
    <n v="0"/>
    <n v="0"/>
    <n v="0"/>
    <s v="."/>
    <n v="0"/>
    <s v="."/>
    <n v="0"/>
    <n v="0"/>
    <n v="0"/>
    <n v="0"/>
    <s v="."/>
    <e v="#N/A"/>
    <s v="."/>
    <x v="1"/>
  </r>
  <r>
    <x v="28"/>
    <s v="Industry"/>
    <x v="4"/>
    <m/>
    <x v="7"/>
    <n v="0"/>
    <n v="0"/>
    <n v="0"/>
    <s v="."/>
    <n v="0"/>
    <n v="0"/>
    <n v="0"/>
    <n v="0"/>
    <n v="0"/>
    <s v="."/>
    <n v="0"/>
    <s v="."/>
    <n v="0"/>
    <n v="0"/>
    <n v="0"/>
    <n v="0"/>
    <n v="0"/>
    <s v="."/>
    <n v="0"/>
    <s v="."/>
    <n v="0"/>
    <n v="0"/>
    <n v="0"/>
    <n v="0"/>
    <s v="."/>
    <e v="#N/A"/>
    <s v="."/>
    <x v="1"/>
  </r>
  <r>
    <x v="28"/>
    <s v="Industry"/>
    <x v="4"/>
    <m/>
    <x v="8"/>
    <n v="0"/>
    <n v="0"/>
    <n v="0"/>
    <s v="."/>
    <n v="0"/>
    <n v="0"/>
    <n v="0"/>
    <n v="0"/>
    <n v="0"/>
    <s v="."/>
    <n v="0"/>
    <s v="."/>
    <n v="0"/>
    <n v="0"/>
    <n v="0"/>
    <n v="0"/>
    <n v="0"/>
    <s v="."/>
    <n v="0"/>
    <s v="."/>
    <n v="0"/>
    <n v="0"/>
    <n v="0"/>
    <n v="0"/>
    <s v="."/>
    <e v="#N/A"/>
    <s v="."/>
    <x v="1"/>
  </r>
  <r>
    <x v="28"/>
    <s v="Industry"/>
    <x v="4"/>
    <m/>
    <x v="9"/>
    <s v="-"/>
    <n v="0"/>
    <n v="0"/>
    <s v="."/>
    <n v="0"/>
    <n v="0"/>
    <n v="0"/>
    <n v="0"/>
    <n v="0"/>
    <s v="."/>
    <n v="0"/>
    <s v="."/>
    <n v="0"/>
    <n v="0"/>
    <n v="0"/>
    <n v="0"/>
    <n v="0"/>
    <s v="."/>
    <n v="0"/>
    <s v="."/>
    <n v="0"/>
    <n v="0"/>
    <n v="0"/>
    <n v="0"/>
    <s v="."/>
    <e v="#N/A"/>
    <s v="."/>
    <x v="1"/>
  </r>
  <r>
    <x v="28"/>
    <s v="Industry"/>
    <x v="4"/>
    <m/>
    <x v="10"/>
    <s v="-"/>
    <n v="0"/>
    <n v="0"/>
    <s v="."/>
    <n v="0"/>
    <n v="0"/>
    <n v="0"/>
    <n v="0"/>
    <n v="0"/>
    <s v="."/>
    <n v="0"/>
    <s v="."/>
    <n v="0"/>
    <n v="0"/>
    <n v="0"/>
    <n v="0"/>
    <n v="0"/>
    <s v="."/>
    <n v="0"/>
    <s v="."/>
    <n v="0"/>
    <n v="0"/>
    <n v="0"/>
    <n v="0"/>
    <s v="."/>
    <e v="#N/A"/>
    <s v="."/>
    <x v="1"/>
  </r>
  <r>
    <x v="28"/>
    <s v="Industry"/>
    <x v="4"/>
    <m/>
    <x v="11"/>
    <n v="3.2005759999999999"/>
    <n v="-3.009658067222222"/>
    <n v="0.19091793277777802"/>
    <s v="."/>
    <n v="0"/>
    <n v="0.19091793277777802"/>
    <n v="0.19012207333333359"/>
    <n v="7.9585944444444403E-4"/>
    <n v="1.02448552777778E-2"/>
    <s v="."/>
    <n v="0"/>
    <s v="."/>
    <n v="0.17987721805555579"/>
    <n v="0"/>
    <n v="0"/>
    <n v="2.7943032222222199E-2"/>
    <n v="0.1519341858333336"/>
    <s v="."/>
    <n v="7.9585944444444403E-4"/>
    <s v="."/>
    <n v="0"/>
    <n v="0"/>
    <n v="0"/>
    <n v="0"/>
    <s v="."/>
    <e v="#N/A"/>
    <s v="."/>
    <x v="1"/>
  </r>
  <r>
    <x v="28"/>
    <s v="Industry"/>
    <x v="4"/>
    <m/>
    <x v="12"/>
    <n v="0"/>
    <n v="0"/>
    <n v="0"/>
    <s v="."/>
    <n v="0"/>
    <n v="0"/>
    <n v="0"/>
    <n v="0"/>
    <n v="0"/>
    <s v="."/>
    <n v="0"/>
    <s v="."/>
    <n v="0"/>
    <n v="0"/>
    <n v="0"/>
    <n v="0"/>
    <n v="0"/>
    <s v="."/>
    <n v="0"/>
    <s v="."/>
    <n v="0"/>
    <n v="0"/>
    <n v="0"/>
    <n v="0"/>
    <s v="."/>
    <e v="#N/A"/>
    <s v="."/>
    <x v="1"/>
  </r>
  <r>
    <x v="28"/>
    <s v="Industry"/>
    <x v="4"/>
    <m/>
    <x v="13"/>
    <n v="0"/>
    <n v="0"/>
    <n v="0"/>
    <s v="."/>
    <n v="0"/>
    <n v="0"/>
    <n v="0"/>
    <n v="0"/>
    <n v="0"/>
    <s v="."/>
    <n v="0"/>
    <s v="."/>
    <n v="0"/>
    <n v="0"/>
    <n v="0"/>
    <n v="0"/>
    <n v="0"/>
    <s v="."/>
    <n v="0"/>
    <s v="."/>
    <n v="0"/>
    <n v="0"/>
    <n v="0"/>
    <n v="0"/>
    <s v="."/>
    <e v="#N/A"/>
    <s v="."/>
    <x v="1"/>
  </r>
  <r>
    <x v="28"/>
    <s v="Industry"/>
    <x v="4"/>
    <m/>
    <x v="14"/>
    <n v="0"/>
    <n v="0"/>
    <n v="0"/>
    <s v="."/>
    <n v="0"/>
    <n v="0"/>
    <n v="0"/>
    <n v="0"/>
    <n v="0"/>
    <s v="."/>
    <n v="0"/>
    <s v="."/>
    <n v="0"/>
    <n v="0"/>
    <n v="0"/>
    <n v="0"/>
    <n v="0"/>
    <s v="."/>
    <n v="0"/>
    <s v="."/>
    <n v="0"/>
    <n v="0"/>
    <n v="0"/>
    <n v="0"/>
    <s v="."/>
    <e v="#N/A"/>
    <s v="."/>
    <x v="1"/>
  </r>
  <r>
    <x v="28"/>
    <s v="Industry"/>
    <x v="5"/>
    <m/>
    <x v="1"/>
    <n v="4.9043709999999994"/>
    <n v="-0.95444930916666904"/>
    <n v="3.9499216908333303"/>
    <s v="."/>
    <n v="0"/>
    <n v="3.9499216908333303"/>
    <n v="3.9246605811111079"/>
    <n v="2.5261109722222241E-2"/>
    <n v="0.38122798666666657"/>
    <s v="."/>
    <n v="0"/>
    <s v="."/>
    <n v="3.5434325944444414"/>
    <n v="9.1862277777777796E-4"/>
    <n v="0.45711674750000098"/>
    <n v="0.91628434722222196"/>
    <n v="2.1691128769444408"/>
    <s v="."/>
    <n v="2.12687444444444E-3"/>
    <s v="."/>
    <n v="2.31342352777778E-2"/>
    <n v="0"/>
    <n v="0"/>
    <n v="2.31342352777778E-2"/>
    <s v="."/>
    <e v="#N/A"/>
    <s v="."/>
    <x v="1"/>
  </r>
  <r>
    <x v="28"/>
    <s v="Industry"/>
    <x v="5"/>
    <m/>
    <x v="2"/>
    <n v="2.1643430000000001"/>
    <n v="-2.7777780076121417E-10"/>
    <n v="2.1643429997222223"/>
    <s v="."/>
    <n v="0"/>
    <n v="2.1643429997222223"/>
    <n v="2.1643429997222223"/>
    <n v="0"/>
    <n v="0.25269392861111101"/>
    <s v="."/>
    <n v="0"/>
    <s v="."/>
    <n v="1.9116490711111114"/>
    <n v="1.525127777777778E-4"/>
    <n v="0.24559251666666659"/>
    <n v="0.49509946166666702"/>
    <n v="1.17080458"/>
    <s v="."/>
    <n v="0"/>
    <s v="."/>
    <n v="0"/>
    <n v="0"/>
    <n v="0"/>
    <n v="0"/>
    <s v="."/>
    <e v="#N/A"/>
    <s v="."/>
    <x v="1"/>
  </r>
  <r>
    <x v="28"/>
    <s v="Industry"/>
    <x v="5"/>
    <m/>
    <x v="3"/>
    <n v="0.67686599999999997"/>
    <n v="2.7777791178351663E-10"/>
    <n v="0.67686600027777788"/>
    <s v="."/>
    <n v="0"/>
    <n v="0.67686600027777788"/>
    <n v="0.67686600027777788"/>
    <n v="0"/>
    <n v="2.0860145555555602E-2"/>
    <s v="."/>
    <n v="0"/>
    <s v="."/>
    <n v="0.65600585472222228"/>
    <n v="5.1901611111111203E-4"/>
    <n v="8.4218128333333198E-2"/>
    <n v="0.16977858500000001"/>
    <n v="0.401490125277778"/>
    <s v="."/>
    <n v="0"/>
    <s v="."/>
    <n v="0"/>
    <n v="0"/>
    <n v="0"/>
    <n v="0"/>
    <s v="."/>
    <e v="#N/A"/>
    <s v="."/>
    <x v="1"/>
  </r>
  <r>
    <x v="28"/>
    <s v="Industry"/>
    <x v="5"/>
    <m/>
    <x v="4"/>
    <n v="0.80944799999999995"/>
    <n v="-2.7777691258279447E-10"/>
    <n v="0.80944799972222303"/>
    <s v="."/>
    <n v="0"/>
    <n v="0.80944799972222303"/>
    <n v="0.80944799972222303"/>
    <n v="0"/>
    <n v="0.10152442"/>
    <s v="."/>
    <n v="0"/>
    <s v="."/>
    <n v="0.70792357972222308"/>
    <n v="0"/>
    <n v="9.0955295000000103E-2"/>
    <n v="0.18336030055555599"/>
    <n v="0.43360798416666702"/>
    <s v="."/>
    <n v="0"/>
    <s v="."/>
    <n v="0"/>
    <n v="0"/>
    <n v="0"/>
    <n v="0"/>
    <s v="."/>
    <e v="#N/A"/>
    <s v="."/>
    <x v="1"/>
  </r>
  <r>
    <x v="28"/>
    <s v="Industry"/>
    <x v="5"/>
    <m/>
    <x v="5"/>
    <n v="0.24306699999999998"/>
    <n v="2.7777777300563855E-10"/>
    <n v="0.24306700027777775"/>
    <s v="."/>
    <n v="0"/>
    <n v="0.24306700027777775"/>
    <n v="0.24306700027777775"/>
    <n v="0"/>
    <n v="0"/>
    <s v="."/>
    <n v="0"/>
    <s v="."/>
    <n v="0.24306700027777775"/>
    <n v="2.4709444444444398E-4"/>
    <n v="3.1197938333333397E-2"/>
    <n v="6.2893131666666699E-2"/>
    <n v="0.14872883583333321"/>
    <s v="."/>
    <n v="0"/>
    <s v="."/>
    <n v="0"/>
    <n v="0"/>
    <n v="0"/>
    <n v="0"/>
    <s v="."/>
    <e v="#N/A"/>
    <s v="."/>
    <x v="1"/>
  </r>
  <r>
    <x v="28"/>
    <s v="Industry"/>
    <x v="5"/>
    <m/>
    <x v="6"/>
    <n v="0"/>
    <n v="0"/>
    <n v="0"/>
    <s v="."/>
    <n v="0"/>
    <n v="0"/>
    <n v="0"/>
    <n v="0"/>
    <n v="0"/>
    <s v="."/>
    <n v="0"/>
    <s v="."/>
    <n v="0"/>
    <n v="0"/>
    <n v="0"/>
    <n v="0"/>
    <n v="0"/>
    <s v="."/>
    <n v="0"/>
    <s v="."/>
    <n v="0"/>
    <n v="0"/>
    <n v="0"/>
    <n v="0"/>
    <s v="."/>
    <e v="#N/A"/>
    <s v="."/>
    <x v="1"/>
  </r>
  <r>
    <x v="28"/>
    <s v="Industry"/>
    <x v="5"/>
    <m/>
    <x v="7"/>
    <n v="0"/>
    <n v="0"/>
    <n v="0"/>
    <s v="."/>
    <n v="0"/>
    <n v="0"/>
    <n v="0"/>
    <n v="0"/>
    <n v="0"/>
    <s v="."/>
    <n v="0"/>
    <s v="."/>
    <n v="0"/>
    <n v="0"/>
    <n v="0"/>
    <n v="0"/>
    <n v="0"/>
    <s v="."/>
    <n v="0"/>
    <s v="."/>
    <n v="0"/>
    <n v="0"/>
    <n v="0"/>
    <n v="0"/>
    <s v="."/>
    <e v="#N/A"/>
    <s v="."/>
    <x v="1"/>
  </r>
  <r>
    <x v="28"/>
    <s v="Industry"/>
    <x v="5"/>
    <m/>
    <x v="8"/>
    <n v="0"/>
    <n v="0"/>
    <n v="0"/>
    <s v="."/>
    <n v="0"/>
    <n v="0"/>
    <n v="0"/>
    <n v="0"/>
    <n v="0"/>
    <s v="."/>
    <n v="0"/>
    <s v="."/>
    <n v="0"/>
    <n v="0"/>
    <n v="0"/>
    <n v="0"/>
    <n v="0"/>
    <s v="."/>
    <n v="0"/>
    <s v="."/>
    <n v="0"/>
    <n v="0"/>
    <n v="0"/>
    <n v="0"/>
    <s v="."/>
    <e v="#N/A"/>
    <s v="."/>
    <x v="1"/>
  </r>
  <r>
    <x v="28"/>
    <s v="Industry"/>
    <x v="5"/>
    <m/>
    <x v="9"/>
    <s v="-"/>
    <n v="0"/>
    <n v="0"/>
    <s v="."/>
    <n v="0"/>
    <n v="0"/>
    <n v="0"/>
    <n v="0"/>
    <n v="0"/>
    <s v="."/>
    <n v="0"/>
    <s v="."/>
    <n v="0"/>
    <n v="0"/>
    <n v="0"/>
    <n v="0"/>
    <n v="0"/>
    <s v="."/>
    <n v="0"/>
    <s v="."/>
    <n v="0"/>
    <n v="0"/>
    <n v="0"/>
    <n v="0"/>
    <s v="."/>
    <e v="#N/A"/>
    <s v="."/>
    <x v="1"/>
  </r>
  <r>
    <x v="28"/>
    <s v="Industry"/>
    <x v="5"/>
    <m/>
    <x v="10"/>
    <s v="-"/>
    <n v="0"/>
    <n v="0"/>
    <s v="."/>
    <n v="0"/>
    <n v="0"/>
    <n v="0"/>
    <n v="0"/>
    <n v="0"/>
    <s v="."/>
    <n v="0"/>
    <s v="."/>
    <n v="0"/>
    <n v="0"/>
    <n v="0"/>
    <n v="0"/>
    <n v="0"/>
    <s v="."/>
    <n v="0"/>
    <s v="."/>
    <n v="0"/>
    <n v="0"/>
    <n v="0"/>
    <n v="0"/>
    <s v="."/>
    <e v="#N/A"/>
    <s v="."/>
    <x v="1"/>
  </r>
  <r>
    <x v="28"/>
    <s v="Industry"/>
    <x v="5"/>
    <m/>
    <x v="11"/>
    <n v="1.009484"/>
    <n v="-0.95328630916666668"/>
    <n v="5.6197690833333355E-2"/>
    <s v="."/>
    <n v="0"/>
    <n v="5.6197690833333355E-2"/>
    <n v="3.0936581111111118E-2"/>
    <n v="2.5261109722222241E-2"/>
    <n v="6.1494925000000001E-3"/>
    <s v="."/>
    <n v="0"/>
    <s v="."/>
    <n v="2.4787088611111119E-2"/>
    <n v="0"/>
    <n v="5.1528683333333398E-3"/>
    <n v="5.1528686111111102E-3"/>
    <n v="1.448135166666667E-2"/>
    <s v="."/>
    <n v="2.12687444444444E-3"/>
    <s v="."/>
    <n v="2.31342352777778E-2"/>
    <n v="0"/>
    <n v="0"/>
    <n v="2.31342352777778E-2"/>
    <s v="."/>
    <e v="#N/A"/>
    <s v="."/>
    <x v="1"/>
  </r>
  <r>
    <x v="28"/>
    <s v="Industry"/>
    <x v="5"/>
    <m/>
    <x v="12"/>
    <n v="0"/>
    <n v="0"/>
    <n v="0"/>
    <s v="."/>
    <n v="0"/>
    <n v="0"/>
    <n v="0"/>
    <n v="0"/>
    <n v="0"/>
    <s v="."/>
    <n v="0"/>
    <s v="."/>
    <n v="0"/>
    <n v="0"/>
    <n v="0"/>
    <n v="0"/>
    <n v="0"/>
    <s v="."/>
    <n v="0"/>
    <s v="."/>
    <n v="0"/>
    <n v="0"/>
    <n v="0"/>
    <n v="0"/>
    <s v="."/>
    <e v="#N/A"/>
    <s v="."/>
    <x v="1"/>
  </r>
  <r>
    <x v="28"/>
    <s v="Industry"/>
    <x v="5"/>
    <m/>
    <x v="13"/>
    <n v="0"/>
    <n v="0"/>
    <n v="0"/>
    <s v="."/>
    <n v="0"/>
    <n v="0"/>
    <n v="0"/>
    <n v="0"/>
    <n v="0"/>
    <s v="."/>
    <n v="0"/>
    <s v="."/>
    <n v="0"/>
    <n v="0"/>
    <n v="0"/>
    <n v="0"/>
    <n v="0"/>
    <s v="."/>
    <n v="0"/>
    <s v="."/>
    <n v="0"/>
    <n v="0"/>
    <n v="0"/>
    <n v="0"/>
    <s v="."/>
    <e v="#N/A"/>
    <s v="."/>
    <x v="1"/>
  </r>
  <r>
    <x v="28"/>
    <s v="Industry"/>
    <x v="5"/>
    <m/>
    <x v="14"/>
    <n v="0"/>
    <n v="0"/>
    <n v="0"/>
    <s v="."/>
    <n v="0"/>
    <n v="0"/>
    <n v="0"/>
    <n v="0"/>
    <n v="0"/>
    <s v="."/>
    <n v="0"/>
    <s v="."/>
    <n v="0"/>
    <n v="0"/>
    <n v="0"/>
    <n v="0"/>
    <n v="0"/>
    <s v="."/>
    <n v="0"/>
    <s v="."/>
    <n v="0"/>
    <n v="0"/>
    <n v="0"/>
    <n v="0"/>
    <s v="."/>
    <e v="#N/A"/>
    <s v="."/>
    <x v="1"/>
  </r>
  <r>
    <x v="28"/>
    <s v="Industry"/>
    <x v="6"/>
    <m/>
    <x v="1"/>
    <n v="68.573969000000005"/>
    <n v="-22.335139631111069"/>
    <n v="46.238829368888936"/>
    <s v="."/>
    <n v="0"/>
    <n v="46.238829368888936"/>
    <n v="46.232949346111155"/>
    <n v="5.8800227777777801E-3"/>
    <n v="0.93546980722222184"/>
    <s v="."/>
    <n v="0"/>
    <s v="."/>
    <n v="45.297479538888936"/>
    <n v="0.49236283611111098"/>
    <n v="43.307963793888931"/>
    <n v="1.1096269063888899"/>
    <n v="0.38752600250000024"/>
    <s v="."/>
    <n v="5.8800227777777801E-3"/>
    <s v="."/>
    <n v="0"/>
    <n v="0"/>
    <n v="0"/>
    <n v="0"/>
    <s v="."/>
    <e v="#N/A"/>
    <s v="."/>
    <x v="1"/>
  </r>
  <r>
    <x v="28"/>
    <s v="Industry"/>
    <x v="6"/>
    <m/>
    <x v="2"/>
    <n v="8.3736000000000005E-2"/>
    <n v="0"/>
    <n v="8.3736000000000005E-2"/>
    <s v="."/>
    <n v="0"/>
    <n v="8.3736000000000005E-2"/>
    <n v="8.3736000000000005E-2"/>
    <n v="0"/>
    <n v="7.4431999999999998E-2"/>
    <s v="."/>
    <n v="0"/>
    <s v="."/>
    <n v="9.3040000000000067E-3"/>
    <n v="1.01176388888889E-4"/>
    <n v="8.8953133333333403E-3"/>
    <n v="2.2791361111111101E-4"/>
    <n v="7.959666666666667E-5"/>
    <s v="."/>
    <n v="0"/>
    <s v="."/>
    <n v="0"/>
    <n v="0"/>
    <n v="0"/>
    <n v="0"/>
    <s v="."/>
    <e v="#N/A"/>
    <s v="."/>
    <x v="1"/>
  </r>
  <r>
    <x v="28"/>
    <s v="Industry"/>
    <x v="6"/>
    <m/>
    <x v="3"/>
    <n v="2.1061930000000002"/>
    <n v="-5.5555959832531698E-10"/>
    <n v="2.1061929994444406"/>
    <s v="."/>
    <n v="0"/>
    <n v="2.1061929994444406"/>
    <n v="2.1061929994444406"/>
    <n v="0"/>
    <n v="7.6861200277777805E-2"/>
    <s v="."/>
    <n v="0"/>
    <s v="."/>
    <n v="2.0293317991666626"/>
    <n v="2.1993243611111098E-2"/>
    <n v="1.940263788888885"/>
    <n v="4.9713002222222198E-2"/>
    <n v="1.7361764444444441E-2"/>
    <s v="."/>
    <n v="0"/>
    <s v="."/>
    <n v="0"/>
    <n v="0"/>
    <n v="0"/>
    <n v="0"/>
    <s v="."/>
    <e v="#N/A"/>
    <s v="."/>
    <x v="1"/>
  </r>
  <r>
    <x v="28"/>
    <s v="Industry"/>
    <x v="6"/>
    <m/>
    <x v="4"/>
    <n v="0.16863500000000001"/>
    <n v="-3.6082248300317588E-16"/>
    <n v="0.16863499999999965"/>
    <s v="."/>
    <n v="0"/>
    <n v="0.16863499999999965"/>
    <n v="0.16863499999999965"/>
    <n v="0"/>
    <n v="0.15478326083333299"/>
    <s v="."/>
    <n v="0"/>
    <s v="."/>
    <n v="1.3851739166666667E-2"/>
    <n v="0"/>
    <n v="1.3388886388888889E-2"/>
    <n v="3.4304694444444399E-4"/>
    <n v="1.1980583333333289E-4"/>
    <s v="."/>
    <n v="0"/>
    <s v="."/>
    <n v="0"/>
    <n v="0"/>
    <n v="0"/>
    <n v="0"/>
    <s v="."/>
    <e v="#N/A"/>
    <s v="."/>
    <x v="1"/>
  </r>
  <r>
    <x v="28"/>
    <s v="Industry"/>
    <x v="6"/>
    <m/>
    <x v="5"/>
    <n v="0.63848699999999992"/>
    <n v="-4.4408920985006262E-16"/>
    <n v="0.63848699999999947"/>
    <s v="."/>
    <n v="0"/>
    <n v="0.63848699999999947"/>
    <n v="0.63848699999999947"/>
    <n v="0"/>
    <n v="0"/>
    <s v="."/>
    <n v="0"/>
    <s v="."/>
    <n v="0.63848699999999947"/>
    <n v="6.9432380555555498E-3"/>
    <n v="0.61044086916666618"/>
    <n v="1.5640578611111101E-2"/>
    <n v="5.4623141666666633E-3"/>
    <s v="."/>
    <n v="0"/>
    <s v="."/>
    <n v="0"/>
    <n v="0"/>
    <n v="0"/>
    <n v="0"/>
    <s v="."/>
    <e v="#N/A"/>
    <s v="."/>
    <x v="1"/>
  </r>
  <r>
    <x v="28"/>
    <s v="Industry"/>
    <x v="6"/>
    <m/>
    <x v="6"/>
    <n v="42.606504999999999"/>
    <n v="2.1316282072803006E-14"/>
    <n v="42.60650500000002"/>
    <s v="."/>
    <n v="0"/>
    <n v="42.60650500000002"/>
    <n v="42.60650500000002"/>
    <n v="0"/>
    <n v="0"/>
    <s v="."/>
    <n v="0"/>
    <s v="."/>
    <n v="42.60650500000002"/>
    <n v="0.46332517805555601"/>
    <n v="40.734974935833357"/>
    <n v="1.0437023647222201"/>
    <n v="0.36450252138888889"/>
    <s v="."/>
    <n v="0"/>
    <s v="."/>
    <n v="0"/>
    <n v="0"/>
    <n v="0"/>
    <n v="0"/>
    <s v="."/>
    <e v="#N/A"/>
    <s v="."/>
    <x v="1"/>
  </r>
  <r>
    <x v="28"/>
    <s v="Industry"/>
    <x v="6"/>
    <m/>
    <x v="7"/>
    <n v="0"/>
    <n v="0"/>
    <n v="0"/>
    <s v="."/>
    <n v="0"/>
    <n v="0"/>
    <n v="0"/>
    <n v="0"/>
    <n v="0"/>
    <s v="."/>
    <n v="0"/>
    <s v="."/>
    <n v="0"/>
    <n v="0"/>
    <n v="0"/>
    <n v="0"/>
    <n v="0"/>
    <s v="."/>
    <n v="0"/>
    <s v="."/>
    <n v="0"/>
    <n v="0"/>
    <n v="0"/>
    <n v="0"/>
    <s v="."/>
    <e v="#N/A"/>
    <s v="."/>
    <x v="1"/>
  </r>
  <r>
    <x v="28"/>
    <s v="Industry"/>
    <x v="6"/>
    <m/>
    <x v="8"/>
    <n v="0"/>
    <n v="0"/>
    <n v="0"/>
    <s v="."/>
    <n v="0"/>
    <n v="0"/>
    <n v="0"/>
    <n v="0"/>
    <n v="0"/>
    <s v="."/>
    <n v="0"/>
    <s v="."/>
    <n v="0"/>
    <n v="0"/>
    <n v="0"/>
    <n v="0"/>
    <n v="0"/>
    <s v="."/>
    <n v="0"/>
    <s v="."/>
    <n v="0"/>
    <n v="0"/>
    <n v="0"/>
    <n v="0"/>
    <s v="."/>
    <e v="#N/A"/>
    <s v="."/>
    <x v="1"/>
  </r>
  <r>
    <x v="28"/>
    <s v="Industry"/>
    <x v="6"/>
    <m/>
    <x v="9"/>
    <s v="-"/>
    <n v="0"/>
    <n v="0"/>
    <s v="."/>
    <n v="0"/>
    <n v="0"/>
    <n v="0"/>
    <n v="0"/>
    <n v="0"/>
    <s v="."/>
    <n v="0"/>
    <s v="."/>
    <n v="0"/>
    <n v="0"/>
    <n v="0"/>
    <n v="0"/>
    <n v="0"/>
    <s v="."/>
    <n v="0"/>
    <s v="."/>
    <n v="0"/>
    <n v="0"/>
    <n v="0"/>
    <n v="0"/>
    <s v="."/>
    <e v="#N/A"/>
    <s v="."/>
    <x v="1"/>
  </r>
  <r>
    <x v="28"/>
    <s v="Industry"/>
    <x v="6"/>
    <m/>
    <x v="10"/>
    <s v="-"/>
    <n v="0"/>
    <n v="0"/>
    <s v="."/>
    <n v="0"/>
    <n v="0"/>
    <n v="0"/>
    <n v="0"/>
    <n v="0"/>
    <s v="."/>
    <n v="0"/>
    <s v="."/>
    <n v="0"/>
    <n v="0"/>
    <n v="0"/>
    <n v="0"/>
    <n v="0"/>
    <s v="."/>
    <n v="0"/>
    <s v="."/>
    <n v="0"/>
    <n v="0"/>
    <n v="0"/>
    <n v="0"/>
    <s v="."/>
    <e v="#N/A"/>
    <s v="."/>
    <x v="1"/>
  </r>
  <r>
    <x v="28"/>
    <s v="Industry"/>
    <x v="6"/>
    <m/>
    <x v="11"/>
    <n v="22.971575999999999"/>
    <n v="-22.33630263111111"/>
    <n v="0.63527336888888875"/>
    <s v="."/>
    <n v="0"/>
    <n v="0.63527336888888875"/>
    <n v="0.62939334611111097"/>
    <n v="5.8800227777777801E-3"/>
    <n v="0.62939334611111097"/>
    <s v="."/>
    <n v="0"/>
    <s v="."/>
    <n v="0"/>
    <n v="0"/>
    <n v="0"/>
    <n v="0"/>
    <n v="0"/>
    <s v="."/>
    <n v="5.8800227777777801E-3"/>
    <s v="."/>
    <n v="0"/>
    <n v="0"/>
    <n v="0"/>
    <n v="0"/>
    <s v="."/>
    <e v="#N/A"/>
    <s v="."/>
    <x v="1"/>
  </r>
  <r>
    <x v="28"/>
    <s v="Industry"/>
    <x v="6"/>
    <m/>
    <x v="12"/>
    <n v="0"/>
    <n v="0"/>
    <n v="0"/>
    <s v="."/>
    <n v="0"/>
    <n v="0"/>
    <n v="0"/>
    <n v="0"/>
    <n v="0"/>
    <s v="."/>
    <n v="0"/>
    <s v="."/>
    <n v="0"/>
    <n v="0"/>
    <n v="0"/>
    <n v="0"/>
    <n v="0"/>
    <s v="."/>
    <n v="0"/>
    <s v="."/>
    <n v="0"/>
    <n v="0"/>
    <n v="0"/>
    <n v="0"/>
    <s v="."/>
    <e v="#N/A"/>
    <s v="."/>
    <x v="1"/>
  </r>
  <r>
    <x v="28"/>
    <s v="Industry"/>
    <x v="6"/>
    <m/>
    <x v="13"/>
    <n v="0"/>
    <n v="0"/>
    <n v="0"/>
    <s v="."/>
    <n v="0"/>
    <n v="0"/>
    <n v="0"/>
    <n v="0"/>
    <n v="0"/>
    <s v="."/>
    <n v="0"/>
    <s v="."/>
    <n v="0"/>
    <n v="0"/>
    <n v="0"/>
    <n v="0"/>
    <n v="0"/>
    <s v="."/>
    <n v="0"/>
    <s v="."/>
    <n v="0"/>
    <n v="0"/>
    <n v="0"/>
    <n v="0"/>
    <s v="."/>
    <e v="#N/A"/>
    <s v="."/>
    <x v="1"/>
  </r>
  <r>
    <x v="28"/>
    <s v="Industry"/>
    <x v="6"/>
    <m/>
    <x v="14"/>
    <n v="0"/>
    <n v="0"/>
    <n v="0"/>
    <s v="."/>
    <n v="0"/>
    <n v="0"/>
    <n v="0"/>
    <n v="0"/>
    <n v="0"/>
    <s v="."/>
    <n v="0"/>
    <s v="."/>
    <n v="0"/>
    <n v="0"/>
    <n v="0"/>
    <n v="0"/>
    <n v="0"/>
    <s v="."/>
    <n v="0"/>
    <s v="."/>
    <n v="0"/>
    <n v="0"/>
    <n v="0"/>
    <n v="0"/>
    <s v="."/>
    <e v="#N/A"/>
    <s v="."/>
    <x v="1"/>
  </r>
  <r>
    <x v="28"/>
    <s v="Industry"/>
    <x v="7"/>
    <m/>
    <x v="1"/>
    <n v="4.6403699999999999"/>
    <n v="-1.2997544027777761"/>
    <n v="3.3406155972222238"/>
    <s v="."/>
    <n v="0"/>
    <n v="3.3406155972222238"/>
    <n v="2.3476823463888907"/>
    <n v="0.99293325083333295"/>
    <n v="1.3833871777777798"/>
    <s v="."/>
    <n v="0"/>
    <s v="."/>
    <n v="0.9642951686111112"/>
    <n v="0.30407658444444402"/>
    <n v="0.43946131527777799"/>
    <n v="0.15750610416666699"/>
    <n v="6.3251164722222197E-2"/>
    <s v="."/>
    <n v="8.6774238888888897E-3"/>
    <s v="."/>
    <n v="0.98425582694444402"/>
    <n v="0"/>
    <n v="0.266982353611111"/>
    <n v="0.71727347333333302"/>
    <s v="."/>
    <e v="#N/A"/>
    <s v="."/>
    <x v="1"/>
  </r>
  <r>
    <x v="28"/>
    <s v="Industry"/>
    <x v="7"/>
    <m/>
    <x v="2"/>
    <n v="2.3259999999999999E-2"/>
    <n v="-1.0408340855860843E-17"/>
    <n v="2.3259999999999989E-2"/>
    <s v="."/>
    <n v="0"/>
    <n v="2.3259999999999989E-2"/>
    <n v="2.3259999999999989E-2"/>
    <n v="0"/>
    <n v="0"/>
    <s v="."/>
    <n v="0"/>
    <s v="."/>
    <n v="2.3259999999999989E-2"/>
    <n v="1.006732833333334E-2"/>
    <n v="9.3252263888888801E-3"/>
    <n v="2.3189383333333301E-3"/>
    <n v="1.54850694444444E-3"/>
    <s v="."/>
    <n v="0"/>
    <s v="."/>
    <n v="0"/>
    <n v="0"/>
    <n v="0"/>
    <n v="0"/>
    <s v="."/>
    <e v="#N/A"/>
    <s v="."/>
    <x v="1"/>
  </r>
  <r>
    <x v="28"/>
    <s v="Industry"/>
    <x v="7"/>
    <m/>
    <x v="3"/>
    <n v="0.51055699999999993"/>
    <n v="-2.2204460492503131E-16"/>
    <n v="0.51055699999999971"/>
    <s v="."/>
    <n v="0"/>
    <n v="0.51055699999999971"/>
    <n v="0.51055699999999971"/>
    <n v="0"/>
    <n v="0.29036171333333299"/>
    <s v="."/>
    <n v="0"/>
    <s v="."/>
    <n v="0.22019528666666668"/>
    <n v="8.1545359999999997E-2"/>
    <n v="9.8004557500000006E-2"/>
    <n v="2.4371153055555601E-2"/>
    <n v="1.6274216111111101E-2"/>
    <s v="."/>
    <n v="0"/>
    <s v="."/>
    <n v="0"/>
    <n v="0"/>
    <n v="0"/>
    <n v="0"/>
    <s v="."/>
    <e v="#N/A"/>
    <s v="."/>
    <x v="1"/>
  </r>
  <r>
    <x v="28"/>
    <s v="Industry"/>
    <x v="7"/>
    <m/>
    <x v="4"/>
    <n v="1.1664889999999999"/>
    <n v="-2.7777558031516492E-10"/>
    <n v="1.1664889997222243"/>
    <s v="."/>
    <n v="0"/>
    <n v="1.1664889997222243"/>
    <n v="1.1664889997222243"/>
    <n v="0"/>
    <n v="1.05122556277778"/>
    <s v="."/>
    <n v="0"/>
    <s v="."/>
    <n v="0.11526343694444439"/>
    <n v="0"/>
    <n v="8.1473841388888801E-2"/>
    <n v="2.02603991666667E-2"/>
    <n v="1.3529196388888901E-2"/>
    <s v="."/>
    <n v="0"/>
    <s v="."/>
    <n v="0"/>
    <n v="0"/>
    <n v="0"/>
    <n v="0"/>
    <s v="."/>
    <e v="#N/A"/>
    <s v="."/>
    <x v="1"/>
  </r>
  <r>
    <x v="28"/>
    <s v="Industry"/>
    <x v="7"/>
    <m/>
    <x v="5"/>
    <n v="0.28144599999999997"/>
    <n v="-2.777778562723654E-10"/>
    <n v="0.28144599972222212"/>
    <s v="."/>
    <n v="0"/>
    <n v="0.28144599972222212"/>
    <n v="0.28144599972222212"/>
    <n v="0"/>
    <n v="0"/>
    <s v="."/>
    <n v="0"/>
    <s v="."/>
    <n v="0.28144599972222212"/>
    <n v="0.12181467388888879"/>
    <n v="0.11283523777777769"/>
    <n v="2.8059152777777801E-2"/>
    <n v="1.87369352777778E-2"/>
    <s v="."/>
    <n v="0"/>
    <s v="."/>
    <n v="0"/>
    <n v="0"/>
    <n v="0"/>
    <n v="0"/>
    <s v="."/>
    <e v="#N/A"/>
    <s v="."/>
    <x v="1"/>
  </r>
  <r>
    <x v="28"/>
    <s v="Industry"/>
    <x v="7"/>
    <m/>
    <x v="6"/>
    <n v="0.19771"/>
    <n v="-1.9428902930940239E-16"/>
    <n v="0.1977099999999998"/>
    <s v="."/>
    <n v="0"/>
    <n v="0.1977099999999998"/>
    <n v="0.1977099999999998"/>
    <n v="0"/>
    <n v="0"/>
    <s v="."/>
    <n v="0"/>
    <s v="."/>
    <n v="0.1977099999999998"/>
    <n v="8.5572291666666606E-2"/>
    <n v="7.9264423333333195E-2"/>
    <n v="1.9710974999999999E-2"/>
    <n v="1.316231E-2"/>
    <s v="."/>
    <n v="0"/>
    <s v="."/>
    <n v="0"/>
    <n v="0"/>
    <n v="0"/>
    <n v="0"/>
    <s v="."/>
    <e v="#N/A"/>
    <s v="."/>
    <x v="1"/>
  </r>
  <r>
    <x v="28"/>
    <s v="Industry"/>
    <x v="7"/>
    <m/>
    <x v="7"/>
    <n v="0"/>
    <n v="0"/>
    <n v="0"/>
    <s v="."/>
    <n v="0"/>
    <n v="0"/>
    <n v="0"/>
    <n v="0"/>
    <n v="0"/>
    <s v="."/>
    <n v="0"/>
    <s v="."/>
    <n v="0"/>
    <n v="0"/>
    <n v="0"/>
    <n v="0"/>
    <n v="0"/>
    <s v="."/>
    <n v="0"/>
    <s v="."/>
    <n v="0"/>
    <n v="0"/>
    <n v="0"/>
    <n v="0"/>
    <s v="."/>
    <e v="#N/A"/>
    <s v="."/>
    <x v="1"/>
  </r>
  <r>
    <x v="28"/>
    <s v="Industry"/>
    <x v="7"/>
    <m/>
    <x v="8"/>
    <n v="0"/>
    <n v="0"/>
    <n v="0"/>
    <s v="."/>
    <n v="0"/>
    <n v="0"/>
    <n v="0"/>
    <n v="0"/>
    <n v="0"/>
    <s v="."/>
    <n v="0"/>
    <s v="."/>
    <n v="0"/>
    <n v="0"/>
    <n v="0"/>
    <n v="0"/>
    <n v="0"/>
    <s v="."/>
    <n v="0"/>
    <s v="."/>
    <n v="0"/>
    <n v="0"/>
    <n v="0"/>
    <n v="0"/>
    <s v="."/>
    <e v="#N/A"/>
    <s v="."/>
    <x v="1"/>
  </r>
  <r>
    <x v="28"/>
    <s v="Industry"/>
    <x v="7"/>
    <m/>
    <x v="9"/>
    <s v="-"/>
    <n v="0"/>
    <n v="0"/>
    <s v="."/>
    <n v="0"/>
    <n v="0"/>
    <n v="0"/>
    <n v="0"/>
    <n v="0"/>
    <s v="."/>
    <n v="0"/>
    <s v="."/>
    <n v="0"/>
    <n v="0"/>
    <n v="0"/>
    <n v="0"/>
    <n v="0"/>
    <s v="."/>
    <n v="0"/>
    <s v="."/>
    <n v="0"/>
    <n v="0"/>
    <n v="0"/>
    <n v="0"/>
    <s v="."/>
    <e v="#N/A"/>
    <s v="."/>
    <x v="1"/>
  </r>
  <r>
    <x v="28"/>
    <s v="Industry"/>
    <x v="7"/>
    <m/>
    <x v="10"/>
    <s v="-"/>
    <n v="0"/>
    <n v="0"/>
    <s v="."/>
    <n v="0"/>
    <n v="0"/>
    <n v="0"/>
    <n v="0"/>
    <n v="0"/>
    <s v="."/>
    <n v="0"/>
    <s v="."/>
    <n v="0"/>
    <n v="0"/>
    <n v="0"/>
    <n v="0"/>
    <n v="0"/>
    <s v="."/>
    <n v="0"/>
    <s v="."/>
    <n v="0"/>
    <n v="0"/>
    <n v="0"/>
    <n v="0"/>
    <s v="."/>
    <e v="#N/A"/>
    <s v="."/>
    <x v="1"/>
  </r>
  <r>
    <x v="28"/>
    <s v="Industry"/>
    <x v="7"/>
    <m/>
    <x v="11"/>
    <n v="2.4597449999999998"/>
    <n v="-1.2985914030555556"/>
    <n v="1.1611535969444442"/>
    <s v="."/>
    <n v="0"/>
    <n v="1.1611535969444442"/>
    <n v="0.16822034611111114"/>
    <n v="0.99293325083333295"/>
    <n v="4.1799901666666701E-2"/>
    <s v="."/>
    <n v="0"/>
    <s v="."/>
    <n v="0.12642044444444445"/>
    <n v="5.0769305555555602E-3"/>
    <n v="5.8558028333333401E-2"/>
    <n v="6.2785485555555506E-2"/>
    <n v="0"/>
    <s v="."/>
    <n v="8.6774238888888897E-3"/>
    <s v="."/>
    <n v="0.98425582694444402"/>
    <n v="0"/>
    <n v="0.266982353611111"/>
    <n v="0.71727347333333302"/>
    <s v="."/>
    <e v="#N/A"/>
    <s v="."/>
    <x v="1"/>
  </r>
  <r>
    <x v="28"/>
    <s v="Industry"/>
    <x v="7"/>
    <m/>
    <x v="12"/>
    <n v="0"/>
    <n v="0"/>
    <n v="0"/>
    <s v="."/>
    <n v="0"/>
    <n v="0"/>
    <n v="0"/>
    <n v="0"/>
    <n v="0"/>
    <s v="."/>
    <n v="0"/>
    <s v="."/>
    <n v="0"/>
    <n v="0"/>
    <n v="0"/>
    <n v="0"/>
    <n v="0"/>
    <s v="."/>
    <n v="0"/>
    <s v="."/>
    <n v="0"/>
    <n v="0"/>
    <n v="0"/>
    <n v="0"/>
    <s v="."/>
    <e v="#N/A"/>
    <s v="."/>
    <x v="1"/>
  </r>
  <r>
    <x v="28"/>
    <s v="Industry"/>
    <x v="7"/>
    <m/>
    <x v="13"/>
    <n v="0"/>
    <n v="0"/>
    <n v="0"/>
    <s v="."/>
    <n v="0"/>
    <n v="0"/>
    <n v="0"/>
    <n v="0"/>
    <n v="0"/>
    <s v="."/>
    <n v="0"/>
    <s v="."/>
    <n v="0"/>
    <n v="0"/>
    <n v="0"/>
    <n v="0"/>
    <n v="0"/>
    <s v="."/>
    <n v="0"/>
    <s v="."/>
    <n v="0"/>
    <n v="0"/>
    <n v="0"/>
    <n v="0"/>
    <s v="."/>
    <e v="#N/A"/>
    <s v="."/>
    <x v="1"/>
  </r>
  <r>
    <x v="28"/>
    <s v="Industry"/>
    <x v="7"/>
    <m/>
    <x v="14"/>
    <n v="0"/>
    <n v="0"/>
    <n v="0"/>
    <s v="."/>
    <n v="0"/>
    <n v="0"/>
    <n v="0"/>
    <n v="0"/>
    <n v="0"/>
    <s v="."/>
    <n v="0"/>
    <s v="."/>
    <n v="0"/>
    <n v="0"/>
    <n v="0"/>
    <n v="0"/>
    <n v="0"/>
    <s v="."/>
    <n v="0"/>
    <s v="."/>
    <n v="0"/>
    <n v="0"/>
    <n v="0"/>
    <n v="0"/>
    <s v="."/>
    <e v="#N/A"/>
    <s v="."/>
    <x v="1"/>
  </r>
  <r>
    <x v="28"/>
    <s v="Industry"/>
    <x v="8"/>
    <m/>
    <x v="1"/>
    <n v="7.0012600000000003"/>
    <n v="-5.2836096130555568"/>
    <n v="1.7176503869444439"/>
    <s v="."/>
    <n v="0"/>
    <n v="1.7176503869444439"/>
    <n v="1.6942896027777772"/>
    <n v="2.33607841666667E-2"/>
    <n v="1.2035036033333331"/>
    <s v="."/>
    <n v="0"/>
    <s v="."/>
    <n v="0.49078599944444418"/>
    <n v="0.17827756166666661"/>
    <n v="0.23438132833333319"/>
    <n v="7.8127109444444398E-2"/>
    <n v="0"/>
    <s v="."/>
    <n v="2.33607841666667E-2"/>
    <s v="."/>
    <n v="0"/>
    <n v="0"/>
    <n v="0"/>
    <n v="0"/>
    <s v="."/>
    <e v="#N/A"/>
    <s v="."/>
    <x v="1"/>
  </r>
  <r>
    <x v="28"/>
    <s v="Industry"/>
    <x v="8"/>
    <m/>
    <x v="2"/>
    <n v="7.9084000000000002E-2"/>
    <n v="1.3877787807814457E-17"/>
    <n v="7.9084000000000015E-2"/>
    <s v="."/>
    <n v="0"/>
    <n v="7.9084000000000015E-2"/>
    <n v="7.9084000000000015E-2"/>
    <n v="0"/>
    <n v="0"/>
    <s v="."/>
    <n v="0"/>
    <s v="."/>
    <n v="7.9084000000000015E-2"/>
    <n v="2.872719E-2"/>
    <n v="3.7767607500000001E-2"/>
    <n v="1.25892025E-2"/>
    <n v="0"/>
    <s v="."/>
    <n v="0"/>
    <s v="."/>
    <n v="0"/>
    <n v="0"/>
    <n v="0"/>
    <n v="0"/>
    <s v="."/>
    <e v="#N/A"/>
    <s v="."/>
    <x v="1"/>
  </r>
  <r>
    <x v="28"/>
    <s v="Industry"/>
    <x v="8"/>
    <m/>
    <x v="3"/>
    <n v="0.74780900000000006"/>
    <n v="-1.1102230246251565E-16"/>
    <n v="0.74780899999999995"/>
    <s v="."/>
    <n v="0"/>
    <n v="0.74780899999999995"/>
    <n v="0.74780899999999995"/>
    <n v="0"/>
    <n v="0.70361499999999999"/>
    <s v="."/>
    <n v="0"/>
    <s v="."/>
    <n v="4.4194000000000004E-2"/>
    <n v="1.605343E-2"/>
    <n v="2.1105427499999999E-2"/>
    <n v="7.0351425E-3"/>
    <n v="0"/>
    <s v="."/>
    <n v="0"/>
    <s v="."/>
    <n v="0"/>
    <n v="0"/>
    <n v="0"/>
    <n v="0"/>
    <s v="."/>
    <e v="#N/A"/>
    <s v="."/>
    <x v="1"/>
  </r>
  <r>
    <x v="28"/>
    <s v="Industry"/>
    <x v="8"/>
    <m/>
    <x v="4"/>
    <n v="0.23259999999999997"/>
    <n v="2.7755575615628914E-17"/>
    <n v="0.2326"/>
    <s v="."/>
    <n v="0"/>
    <n v="0.2326"/>
    <n v="0.2326"/>
    <n v="0"/>
    <n v="0.2326"/>
    <s v="."/>
    <n v="0"/>
    <s v="."/>
    <n v="0"/>
    <n v="0"/>
    <n v="0"/>
    <n v="0"/>
    <n v="0"/>
    <s v="."/>
    <n v="0"/>
    <s v="."/>
    <n v="0"/>
    <n v="0"/>
    <n v="0"/>
    <n v="0"/>
    <s v="."/>
    <e v="#N/A"/>
    <s v="."/>
    <x v="1"/>
  </r>
  <r>
    <x v="28"/>
    <s v="Industry"/>
    <x v="8"/>
    <m/>
    <x v="5"/>
    <n v="0.35820399999999997"/>
    <n v="5.5555543498897464E-10"/>
    <n v="0.3582040005555554"/>
    <s v="."/>
    <n v="0"/>
    <n v="0.3582040005555554"/>
    <n v="0.3582040005555554"/>
    <n v="0"/>
    <n v="0"/>
    <s v="."/>
    <n v="0"/>
    <s v="."/>
    <n v="0.3582040005555554"/>
    <n v="0.13011727277777779"/>
    <n v="0.17106504583333321"/>
    <n v="5.7021681944444402E-2"/>
    <n v="0"/>
    <s v="."/>
    <n v="0"/>
    <s v="."/>
    <n v="0"/>
    <n v="0"/>
    <n v="0"/>
    <n v="0"/>
    <s v="."/>
    <e v="#N/A"/>
    <s v="."/>
    <x v="1"/>
  </r>
  <r>
    <x v="28"/>
    <s v="Industry"/>
    <x v="8"/>
    <m/>
    <x v="6"/>
    <n v="9.3039999999999998E-3"/>
    <n v="5.5555555988906491E-10"/>
    <n v="9.3040005555555597E-3"/>
    <s v="."/>
    <n v="0"/>
    <n v="9.3040005555555597E-3"/>
    <n v="9.3040005555555597E-3"/>
    <n v="0"/>
    <n v="0"/>
    <s v="."/>
    <n v="0"/>
    <s v="."/>
    <n v="9.3040005555555597E-3"/>
    <n v="3.3796694444444401E-3"/>
    <n v="4.4432483333333404E-3"/>
    <n v="1.48108277777778E-3"/>
    <n v="0"/>
    <s v="."/>
    <n v="0"/>
    <s v="."/>
    <n v="0"/>
    <n v="0"/>
    <n v="0"/>
    <n v="0"/>
    <s v="."/>
    <e v="#N/A"/>
    <s v="."/>
    <x v="1"/>
  </r>
  <r>
    <x v="28"/>
    <s v="Industry"/>
    <x v="8"/>
    <m/>
    <x v="7"/>
    <n v="0"/>
    <n v="0"/>
    <n v="0"/>
    <s v="."/>
    <n v="0"/>
    <n v="0"/>
    <n v="0"/>
    <n v="0"/>
    <n v="0"/>
    <s v="."/>
    <n v="0"/>
    <s v="."/>
    <n v="0"/>
    <n v="0"/>
    <n v="0"/>
    <n v="0"/>
    <n v="0"/>
    <s v="."/>
    <n v="0"/>
    <s v="."/>
    <n v="0"/>
    <n v="0"/>
    <n v="0"/>
    <n v="0"/>
    <s v="."/>
    <e v="#N/A"/>
    <s v="."/>
    <x v="1"/>
  </r>
  <r>
    <x v="28"/>
    <s v="Industry"/>
    <x v="8"/>
    <m/>
    <x v="8"/>
    <n v="0"/>
    <n v="0"/>
    <n v="0"/>
    <s v="."/>
    <n v="0"/>
    <n v="0"/>
    <n v="0"/>
    <n v="0"/>
    <n v="0"/>
    <s v="."/>
    <n v="0"/>
    <s v="."/>
    <n v="0"/>
    <n v="0"/>
    <n v="0"/>
    <n v="0"/>
    <n v="0"/>
    <s v="."/>
    <n v="0"/>
    <s v="."/>
    <n v="0"/>
    <n v="0"/>
    <n v="0"/>
    <n v="0"/>
    <s v="."/>
    <e v="#N/A"/>
    <s v="."/>
    <x v="1"/>
  </r>
  <r>
    <x v="28"/>
    <s v="Industry"/>
    <x v="8"/>
    <m/>
    <x v="9"/>
    <s v="-"/>
    <n v="0"/>
    <n v="0"/>
    <s v="."/>
    <n v="0"/>
    <n v="0"/>
    <n v="0"/>
    <n v="0"/>
    <n v="0"/>
    <s v="."/>
    <n v="0"/>
    <s v="."/>
    <n v="0"/>
    <n v="0"/>
    <n v="0"/>
    <n v="0"/>
    <n v="0"/>
    <s v="."/>
    <n v="0"/>
    <s v="."/>
    <n v="0"/>
    <n v="0"/>
    <n v="0"/>
    <n v="0"/>
    <s v="."/>
    <e v="#N/A"/>
    <s v="."/>
    <x v="1"/>
  </r>
  <r>
    <x v="28"/>
    <s v="Industry"/>
    <x v="8"/>
    <m/>
    <x v="10"/>
    <s v="-"/>
    <n v="0"/>
    <n v="0"/>
    <s v="."/>
    <n v="0"/>
    <n v="0"/>
    <n v="0"/>
    <n v="0"/>
    <n v="0"/>
    <s v="."/>
    <n v="0"/>
    <s v="."/>
    <n v="0"/>
    <n v="0"/>
    <n v="0"/>
    <n v="0"/>
    <n v="0"/>
    <s v="."/>
    <n v="0"/>
    <s v="."/>
    <n v="0"/>
    <n v="0"/>
    <n v="0"/>
    <n v="0"/>
    <s v="."/>
    <e v="#N/A"/>
    <s v="."/>
    <x v="1"/>
  </r>
  <r>
    <x v="28"/>
    <s v="Industry"/>
    <x v="8"/>
    <m/>
    <x v="11"/>
    <n v="5.5765849999999997"/>
    <n v="-5.2859356125000003"/>
    <n v="0.29064938749999969"/>
    <s v="."/>
    <n v="0"/>
    <n v="0.29064938749999969"/>
    <n v="0.26728860333333299"/>
    <n v="2.33607841666667E-2"/>
    <n v="0.26728860333333299"/>
    <s v="."/>
    <n v="0"/>
    <s v="."/>
    <n v="0"/>
    <n v="0"/>
    <n v="0"/>
    <n v="0"/>
    <n v="0"/>
    <s v="."/>
    <n v="2.33607841666667E-2"/>
    <s v="."/>
    <n v="0"/>
    <n v="0"/>
    <n v="0"/>
    <n v="0"/>
    <s v="."/>
    <e v="#N/A"/>
    <s v="."/>
    <x v="1"/>
  </r>
  <r>
    <x v="28"/>
    <s v="Industry"/>
    <x v="8"/>
    <m/>
    <x v="12"/>
    <n v="0"/>
    <n v="0"/>
    <n v="0"/>
    <s v="."/>
    <n v="0"/>
    <n v="0"/>
    <n v="0"/>
    <n v="0"/>
    <n v="0"/>
    <s v="."/>
    <n v="0"/>
    <s v="."/>
    <n v="0"/>
    <n v="0"/>
    <n v="0"/>
    <n v="0"/>
    <n v="0"/>
    <s v="."/>
    <n v="0"/>
    <s v="."/>
    <n v="0"/>
    <n v="0"/>
    <n v="0"/>
    <n v="0"/>
    <s v="."/>
    <e v="#N/A"/>
    <s v="."/>
    <x v="1"/>
  </r>
  <r>
    <x v="28"/>
    <s v="Industry"/>
    <x v="8"/>
    <m/>
    <x v="13"/>
    <n v="0"/>
    <n v="0"/>
    <n v="0"/>
    <s v="."/>
    <n v="0"/>
    <n v="0"/>
    <n v="0"/>
    <n v="0"/>
    <n v="0"/>
    <s v="."/>
    <n v="0"/>
    <s v="."/>
    <n v="0"/>
    <n v="0"/>
    <n v="0"/>
    <n v="0"/>
    <n v="0"/>
    <s v="."/>
    <n v="0"/>
    <s v="."/>
    <n v="0"/>
    <n v="0"/>
    <n v="0"/>
    <n v="0"/>
    <s v="."/>
    <e v="#N/A"/>
    <s v="."/>
    <x v="1"/>
  </r>
  <r>
    <x v="28"/>
    <s v="Industry"/>
    <x v="8"/>
    <m/>
    <x v="14"/>
    <n v="0"/>
    <n v="0"/>
    <n v="0"/>
    <s v="."/>
    <n v="0"/>
    <n v="0"/>
    <n v="0"/>
    <n v="0"/>
    <n v="0"/>
    <s v="."/>
    <n v="0"/>
    <s v="."/>
    <n v="0"/>
    <n v="0"/>
    <n v="0"/>
    <n v="0"/>
    <n v="0"/>
    <s v="."/>
    <n v="0"/>
    <s v="."/>
    <n v="0"/>
    <n v="0"/>
    <n v="0"/>
    <n v="0"/>
    <s v="."/>
    <e v="#N/A"/>
    <s v="."/>
    <x v="1"/>
  </r>
  <r>
    <x v="28"/>
    <s v="Industry"/>
    <x v="9"/>
    <m/>
    <x v="1"/>
    <n v="22.255168000000001"/>
    <n v="-9.3938185522222142"/>
    <n v="12.861349447777787"/>
    <s v="."/>
    <n v="0"/>
    <n v="12.861349447777787"/>
    <n v="12.688813381388899"/>
    <n v="0.17253606638888894"/>
    <n v="1.7765431819444486"/>
    <s v="."/>
    <n v="0"/>
    <s v="."/>
    <n v="10.91227019944445"/>
    <n v="4.0592962338888796"/>
    <n v="5.0950464800000095"/>
    <n v="1.75792748555556"/>
    <n v="0"/>
    <s v="."/>
    <n v="1.0859271666666699E-2"/>
    <s v="."/>
    <n v="0.16167679472222224"/>
    <n v="0"/>
    <n v="6.2740047222222201E-3"/>
    <n v="0.15540279000000001"/>
    <s v="."/>
    <e v="#N/A"/>
    <s v="."/>
    <x v="1"/>
  </r>
  <r>
    <x v="28"/>
    <s v="Industry"/>
    <x v="9"/>
    <m/>
    <x v="2"/>
    <n v="1.1118279999999998"/>
    <n v="2.7777713462739939E-10"/>
    <n v="1.111828000277777"/>
    <s v="."/>
    <n v="0"/>
    <n v="1.111828000277777"/>
    <n v="1.111828000277777"/>
    <n v="0"/>
    <n v="0.26542544777777799"/>
    <s v="."/>
    <n v="0"/>
    <s v="."/>
    <n v="0.84640255249999896"/>
    <n v="0"/>
    <n v="0.63127444749999895"/>
    <n v="0.21512810499999999"/>
    <n v="0"/>
    <s v="."/>
    <n v="0"/>
    <s v="."/>
    <n v="0"/>
    <n v="0"/>
    <n v="0"/>
    <n v="0"/>
    <s v="."/>
    <e v="#N/A"/>
    <s v="."/>
    <x v="1"/>
  </r>
  <r>
    <x v="28"/>
    <s v="Industry"/>
    <x v="9"/>
    <m/>
    <x v="3"/>
    <n v="2.1189859999999996"/>
    <n v="-2.7777691258279447E-10"/>
    <n v="2.1189859997222227"/>
    <s v="."/>
    <n v="0"/>
    <n v="2.1189859997222227"/>
    <n v="2.1189859997222227"/>
    <n v="0"/>
    <n v="0.26180125833333301"/>
    <s v="."/>
    <n v="0"/>
    <s v="."/>
    <n v="1.8571847413888896"/>
    <n v="8.8195029444444406E-2"/>
    <n v="1.3193698433333341"/>
    <n v="0.44961986861111097"/>
    <n v="0"/>
    <s v="."/>
    <n v="0"/>
    <s v="."/>
    <n v="0"/>
    <n v="0"/>
    <n v="0"/>
    <n v="0"/>
    <s v="."/>
    <e v="#N/A"/>
    <s v="."/>
    <x v="1"/>
  </r>
  <r>
    <x v="28"/>
    <s v="Industry"/>
    <x v="9"/>
    <m/>
    <x v="4"/>
    <n v="0.27795700000000001"/>
    <n v="-2.7777791178351663E-10"/>
    <n v="0.2779569997222221"/>
    <s v="."/>
    <n v="0"/>
    <n v="0.2779569997222221"/>
    <n v="0.2779569997222221"/>
    <n v="0"/>
    <n v="6.6352091388888895E-2"/>
    <s v="."/>
    <n v="0"/>
    <s v="."/>
    <n v="0.21160490833333317"/>
    <n v="0"/>
    <n v="0.15782179666666649"/>
    <n v="5.3783111666666703E-2"/>
    <n v="0"/>
    <s v="."/>
    <n v="0"/>
    <s v="."/>
    <n v="0"/>
    <n v="0"/>
    <n v="0"/>
    <n v="0"/>
    <s v="."/>
    <e v="#N/A"/>
    <s v="."/>
    <x v="1"/>
  </r>
  <r>
    <x v="28"/>
    <s v="Industry"/>
    <x v="9"/>
    <m/>
    <x v="5"/>
    <n v="0.22097"/>
    <n v="2.777778562723654E-10"/>
    <n v="0.22097000027777786"/>
    <s v="."/>
    <n v="0"/>
    <n v="0.22097000027777786"/>
    <n v="0.22097000027777786"/>
    <n v="0"/>
    <n v="0"/>
    <s v="."/>
    <n v="0"/>
    <s v="."/>
    <n v="0.22097000027777786"/>
    <n v="1.9063772222222219E-2"/>
    <n v="0.15058820666666672"/>
    <n v="5.1318021388888899E-2"/>
    <n v="0"/>
    <s v="."/>
    <n v="0"/>
    <s v="."/>
    <n v="0"/>
    <n v="0"/>
    <n v="0"/>
    <n v="0"/>
    <s v="."/>
    <e v="#N/A"/>
    <s v="."/>
    <x v="1"/>
  </r>
  <r>
    <x v="28"/>
    <s v="Industry"/>
    <x v="9"/>
    <m/>
    <x v="6"/>
    <n v="4.0390990000000002"/>
    <n v="8.8817841970012523E-16"/>
    <n v="4.0390990000000011"/>
    <s v="."/>
    <n v="0"/>
    <n v="4.0390990000000011"/>
    <n v="4.0390990000000011"/>
    <n v="0"/>
    <n v="0"/>
    <s v="."/>
    <n v="0"/>
    <s v="."/>
    <n v="4.0390990000000011"/>
    <n v="0.34846568555555602"/>
    <n v="2.7525939041666669"/>
    <n v="0.93803941027777804"/>
    <n v="0"/>
    <s v="."/>
    <n v="0"/>
    <s v="."/>
    <n v="0"/>
    <n v="0"/>
    <n v="0"/>
    <n v="0"/>
    <s v="."/>
    <e v="#N/A"/>
    <s v="."/>
    <x v="1"/>
  </r>
  <r>
    <x v="28"/>
    <s v="Industry"/>
    <x v="9"/>
    <m/>
    <x v="7"/>
    <n v="0"/>
    <n v="0"/>
    <n v="0"/>
    <s v="."/>
    <n v="0"/>
    <n v="0"/>
    <n v="0"/>
    <n v="0"/>
    <n v="0"/>
    <s v="."/>
    <n v="0"/>
    <s v="."/>
    <n v="0"/>
    <n v="0"/>
    <n v="0"/>
    <n v="0"/>
    <n v="0"/>
    <s v="."/>
    <n v="0"/>
    <s v="."/>
    <n v="0"/>
    <n v="0"/>
    <n v="0"/>
    <n v="0"/>
    <s v="."/>
    <e v="#N/A"/>
    <s v="."/>
    <x v="1"/>
  </r>
  <r>
    <x v="28"/>
    <s v="Industry"/>
    <x v="9"/>
    <m/>
    <x v="8"/>
    <n v="0"/>
    <n v="0"/>
    <n v="0"/>
    <s v="."/>
    <n v="0"/>
    <n v="0"/>
    <n v="0"/>
    <n v="0"/>
    <n v="0"/>
    <s v="."/>
    <n v="0"/>
    <s v="."/>
    <n v="0"/>
    <n v="0"/>
    <n v="0"/>
    <n v="0"/>
    <n v="0"/>
    <s v="."/>
    <n v="0"/>
    <s v="."/>
    <n v="0"/>
    <n v="0"/>
    <n v="0"/>
    <n v="0"/>
    <s v="."/>
    <e v="#N/A"/>
    <s v="."/>
    <x v="1"/>
  </r>
  <r>
    <x v="28"/>
    <s v="Industry"/>
    <x v="9"/>
    <m/>
    <x v="9"/>
    <s v="-"/>
    <n v="0"/>
    <n v="0"/>
    <s v="."/>
    <n v="0"/>
    <n v="0"/>
    <n v="0"/>
    <n v="0"/>
    <n v="0"/>
    <s v="."/>
    <n v="0"/>
    <s v="."/>
    <n v="0"/>
    <n v="0"/>
    <n v="0"/>
    <n v="0"/>
    <n v="0"/>
    <s v="."/>
    <n v="0"/>
    <s v="."/>
    <n v="0"/>
    <n v="0"/>
    <n v="0"/>
    <n v="0"/>
    <s v="."/>
    <e v="#N/A"/>
    <s v="."/>
    <x v="1"/>
  </r>
  <r>
    <x v="28"/>
    <s v="Industry"/>
    <x v="9"/>
    <m/>
    <x v="10"/>
    <s v="-"/>
    <n v="0"/>
    <n v="0"/>
    <s v="."/>
    <n v="0"/>
    <n v="0"/>
    <n v="0"/>
    <n v="0"/>
    <n v="0"/>
    <s v="."/>
    <n v="0"/>
    <s v="."/>
    <n v="0"/>
    <n v="0"/>
    <n v="0"/>
    <n v="0"/>
    <n v="0"/>
    <s v="."/>
    <n v="0"/>
    <s v="."/>
    <n v="0"/>
    <n v="0"/>
    <n v="0"/>
    <n v="0"/>
    <s v="."/>
    <e v="#N/A"/>
    <s v="."/>
    <x v="1"/>
  </r>
  <r>
    <x v="28"/>
    <s v="Industry"/>
    <x v="9"/>
    <m/>
    <x v="11"/>
    <n v="9.7529179999999993"/>
    <n v="-9.3938185527777769"/>
    <n v="0.35909944722222209"/>
    <s v="."/>
    <n v="0"/>
    <n v="0.35909944722222209"/>
    <n v="0.18656338083333318"/>
    <n v="0.17253606638888894"/>
    <n v="5.31261313888889E-2"/>
    <s v="."/>
    <n v="0"/>
    <s v="."/>
    <n v="0.13343724944444429"/>
    <n v="0"/>
    <n v="8.3398280833333199E-2"/>
    <n v="5.0038968611111102E-2"/>
    <n v="0"/>
    <s v="."/>
    <n v="1.0859271666666699E-2"/>
    <s v="."/>
    <n v="0.16167679472222224"/>
    <n v="0"/>
    <n v="6.2740047222222201E-3"/>
    <n v="0.15540279000000001"/>
    <s v="."/>
    <e v="#N/A"/>
    <s v="."/>
    <x v="1"/>
  </r>
  <r>
    <x v="28"/>
    <s v="Industry"/>
    <x v="9"/>
    <m/>
    <x v="12"/>
    <n v="4.7334100000000001"/>
    <n v="-2.7778046529647327E-10"/>
    <n v="4.7334099997222197"/>
    <s v="."/>
    <n v="0"/>
    <n v="4.7334099997222197"/>
    <n v="4.7334099997222197"/>
    <n v="0"/>
    <n v="1.12983825305556"/>
    <s v="."/>
    <n v="0"/>
    <s v="."/>
    <n v="3.6035717466666601"/>
    <n v="3.6035717466666601"/>
    <n v="0"/>
    <n v="0"/>
    <n v="0"/>
    <s v="."/>
    <n v="0"/>
    <s v="."/>
    <n v="0"/>
    <n v="0"/>
    <n v="0"/>
    <n v="0"/>
    <s v="."/>
    <e v="#N/A"/>
    <s v="."/>
    <x v="1"/>
  </r>
  <r>
    <x v="28"/>
    <s v="Industry"/>
    <x v="9"/>
    <m/>
    <x v="13"/>
    <n v="0"/>
    <n v="0"/>
    <n v="0"/>
    <s v="."/>
    <n v="0"/>
    <n v="0"/>
    <n v="0"/>
    <n v="0"/>
    <n v="0"/>
    <s v="."/>
    <n v="0"/>
    <s v="."/>
    <n v="0"/>
    <n v="0"/>
    <n v="0"/>
    <n v="0"/>
    <n v="0"/>
    <s v="."/>
    <n v="0"/>
    <s v="."/>
    <n v="0"/>
    <n v="0"/>
    <n v="0"/>
    <n v="0"/>
    <s v="."/>
    <e v="#N/A"/>
    <s v="."/>
    <x v="1"/>
  </r>
  <r>
    <x v="28"/>
    <s v="Industry"/>
    <x v="9"/>
    <m/>
    <x v="14"/>
    <n v="0"/>
    <n v="0"/>
    <n v="0"/>
    <s v="."/>
    <n v="0"/>
    <n v="0"/>
    <n v="0"/>
    <n v="0"/>
    <n v="0"/>
    <s v="."/>
    <n v="0"/>
    <s v="."/>
    <n v="0"/>
    <n v="0"/>
    <n v="0"/>
    <n v="0"/>
    <n v="0"/>
    <s v="."/>
    <n v="0"/>
    <s v="."/>
    <n v="0"/>
    <n v="0"/>
    <n v="0"/>
    <n v="0"/>
    <s v="."/>
    <e v="#N/A"/>
    <s v="."/>
    <x v="1"/>
  </r>
  <r>
    <x v="29"/>
    <s v="Industry"/>
    <x v="1"/>
    <m/>
    <x v="1"/>
    <n v="14.001357"/>
    <n v="-5.2162686588888985"/>
    <n v="8.785088341111102"/>
    <s v="."/>
    <n v="0"/>
    <n v="8.785088341111102"/>
    <n v="8.5605363027777699"/>
    <n v="0.22455203833333304"/>
    <n v="1.4001355261111113"/>
    <s v="."/>
    <n v="0"/>
    <s v="."/>
    <n v="7.1604007766666591"/>
    <n v="0.64693093083333308"/>
    <n v="2.3222909733333328"/>
    <n v="0.58322315833333305"/>
    <n v="3.6079557141666605"/>
    <s v="."/>
    <n v="4.6147214999999936E-2"/>
    <s v="."/>
    <n v="0.1784048233333331"/>
    <n v="1.22698788888889E-2"/>
    <n v="4.83597622222222E-2"/>
    <n v="0.117775182222222"/>
    <s v="."/>
    <e v="#N/A"/>
    <s v="."/>
    <x v="1"/>
  </r>
  <r>
    <x v="29"/>
    <s v="Industry"/>
    <x v="1"/>
    <m/>
    <x v="2"/>
    <n v="0.58150000000000002"/>
    <n v="1.1102230246251565E-16"/>
    <n v="0.58150000000000013"/>
    <s v="."/>
    <n v="0"/>
    <n v="0.58150000000000013"/>
    <n v="0.58150000000000013"/>
    <n v="0"/>
    <n v="2.5292608055555599E-2"/>
    <s v="."/>
    <n v="0"/>
    <s v="."/>
    <n v="0.55620739194444457"/>
    <n v="3.807155E-3"/>
    <n v="0.2219767533333335"/>
    <n v="3.3104283611111097E-2"/>
    <n v="0.29731920000000001"/>
    <s v="."/>
    <n v="0"/>
    <s v="."/>
    <n v="0"/>
    <n v="0"/>
    <n v="0"/>
    <n v="0"/>
    <s v="."/>
    <e v="#N/A"/>
    <s v="."/>
    <x v="1"/>
  </r>
  <r>
    <x v="29"/>
    <s v="Industry"/>
    <x v="1"/>
    <m/>
    <x v="3"/>
    <n v="0.73966799999999999"/>
    <n v="-1.1630005555554046E-3"/>
    <n v="0.73850499944444459"/>
    <s v="."/>
    <n v="0"/>
    <n v="0.73850499944444459"/>
    <n v="0.73850499944444459"/>
    <n v="0"/>
    <n v="0.249596252777778"/>
    <s v="."/>
    <n v="0"/>
    <s v="."/>
    <n v="0.48890874666666656"/>
    <n v="2.0661821666666601E-2"/>
    <n v="0.24806313194444449"/>
    <n v="7.8127258611111097E-2"/>
    <n v="0.14205653444444438"/>
    <s v="."/>
    <n v="0"/>
    <s v="."/>
    <n v="0"/>
    <n v="0"/>
    <n v="0"/>
    <n v="0"/>
    <s v="."/>
    <e v="#N/A"/>
    <s v="."/>
    <x v="1"/>
  </r>
  <r>
    <x v="29"/>
    <s v="Industry"/>
    <x v="1"/>
    <m/>
    <x v="4"/>
    <n v="4.8404059999999998"/>
    <n v="5.5556093059294653E-10"/>
    <n v="4.8404060005555607"/>
    <s v="."/>
    <n v="0"/>
    <n v="4.8404060005555607"/>
    <n v="4.8404060005555607"/>
    <n v="0"/>
    <n v="0.936228507777778"/>
    <s v="."/>
    <n v="0"/>
    <s v="."/>
    <n v="3.9041774927777824"/>
    <n v="4.7165800000000001E-2"/>
    <n v="1.4345433944444441"/>
    <n v="0.31769047555555602"/>
    <n v="2.1047778227777822"/>
    <s v="."/>
    <n v="0"/>
    <s v="."/>
    <n v="0"/>
    <n v="0"/>
    <n v="0"/>
    <n v="0"/>
    <s v="."/>
    <e v="#N/A"/>
    <s v="."/>
    <x v="1"/>
  </r>
  <r>
    <x v="29"/>
    <s v="Industry"/>
    <x v="1"/>
    <m/>
    <x v="5"/>
    <n v="0.46519999999999995"/>
    <n v="2.2204460492503131E-16"/>
    <n v="0.46520000000000017"/>
    <s v="."/>
    <n v="0"/>
    <n v="0.46520000000000017"/>
    <n v="0.46520000000000017"/>
    <n v="0"/>
    <n v="0"/>
    <s v="."/>
    <n v="0"/>
    <s v="."/>
    <n v="0.46520000000000017"/>
    <n v="5.3240893055555599E-2"/>
    <n v="9.4860613888888889E-2"/>
    <n v="4.3361921666666699E-2"/>
    <n v="0.27373657138888902"/>
    <s v="."/>
    <n v="0"/>
    <s v="."/>
    <n v="0"/>
    <n v="0"/>
    <n v="0"/>
    <n v="0"/>
    <s v="."/>
    <e v="#N/A"/>
    <s v="."/>
    <x v="1"/>
  </r>
  <r>
    <x v="29"/>
    <s v="Industry"/>
    <x v="1"/>
    <m/>
    <x v="6"/>
    <n v="0.53614299999999993"/>
    <n v="-2.3260005555552077E-3"/>
    <n v="0.53381699944444472"/>
    <s v="."/>
    <n v="0"/>
    <n v="0.53381699944444472"/>
    <n v="0.53381699944444472"/>
    <n v="0"/>
    <n v="0"/>
    <s v="."/>
    <n v="0"/>
    <s v="."/>
    <n v="0.53381699944444472"/>
    <n v="3.8366109166666704E-2"/>
    <n v="0.30697421583333351"/>
    <n v="8.0898779166666698E-2"/>
    <n v="0.10757789527777781"/>
    <s v="."/>
    <n v="0"/>
    <s v="."/>
    <n v="0"/>
    <n v="0"/>
    <n v="0"/>
    <n v="0"/>
    <s v="."/>
    <e v="#N/A"/>
    <s v="."/>
    <x v="1"/>
  </r>
  <r>
    <x v="29"/>
    <s v="Industry"/>
    <x v="1"/>
    <m/>
    <x v="7"/>
    <n v="0"/>
    <n v="0"/>
    <n v="0"/>
    <s v="."/>
    <n v="0"/>
    <n v="0"/>
    <n v="0"/>
    <n v="0"/>
    <n v="0"/>
    <s v="."/>
    <n v="0"/>
    <s v="."/>
    <n v="0"/>
    <n v="0"/>
    <n v="0"/>
    <n v="0"/>
    <n v="0"/>
    <s v="."/>
    <n v="0"/>
    <s v="."/>
    <n v="0"/>
    <n v="0"/>
    <n v="0"/>
    <n v="0"/>
    <s v="."/>
    <e v="#N/A"/>
    <s v="."/>
    <x v="1"/>
  </r>
  <r>
    <x v="29"/>
    <s v="Industry"/>
    <x v="1"/>
    <m/>
    <x v="8"/>
    <n v="0"/>
    <n v="0"/>
    <n v="0"/>
    <s v="."/>
    <n v="0"/>
    <n v="0"/>
    <n v="0"/>
    <n v="0"/>
    <n v="0"/>
    <s v="."/>
    <n v="0"/>
    <s v="."/>
    <n v="0"/>
    <n v="0"/>
    <n v="0"/>
    <n v="0"/>
    <n v="0"/>
    <s v="."/>
    <n v="0"/>
    <s v="."/>
    <n v="0"/>
    <n v="0"/>
    <n v="0"/>
    <n v="0"/>
    <s v="."/>
    <e v="#N/A"/>
    <s v="."/>
    <x v="1"/>
  </r>
  <r>
    <x v="29"/>
    <s v="Industry"/>
    <x v="1"/>
    <m/>
    <x v="9"/>
    <s v="-"/>
    <n v="0"/>
    <n v="0"/>
    <s v="."/>
    <n v="0"/>
    <n v="0"/>
    <n v="0"/>
    <n v="0"/>
    <n v="0"/>
    <s v="."/>
    <n v="0"/>
    <s v="."/>
    <n v="0"/>
    <n v="0"/>
    <n v="0"/>
    <n v="0"/>
    <n v="0"/>
    <s v="."/>
    <n v="0"/>
    <s v="."/>
    <n v="0"/>
    <n v="0"/>
    <n v="0"/>
    <n v="0"/>
    <s v="."/>
    <e v="#N/A"/>
    <s v="."/>
    <x v="1"/>
  </r>
  <r>
    <x v="29"/>
    <s v="Industry"/>
    <x v="1"/>
    <m/>
    <x v="10"/>
    <s v="-"/>
    <n v="0"/>
    <n v="0"/>
    <s v="."/>
    <n v="0"/>
    <n v="0"/>
    <n v="0"/>
    <n v="0"/>
    <n v="0"/>
    <s v="."/>
    <n v="0"/>
    <s v="."/>
    <n v="0"/>
    <n v="0"/>
    <n v="0"/>
    <n v="0"/>
    <n v="0"/>
    <s v="."/>
    <n v="0"/>
    <s v="."/>
    <n v="0"/>
    <n v="0"/>
    <n v="0"/>
    <n v="0"/>
    <s v="."/>
    <e v="#N/A"/>
    <s v="."/>
    <x v="1"/>
  </r>
  <r>
    <x v="29"/>
    <s v="Industry"/>
    <x v="1"/>
    <m/>
    <x v="11"/>
    <n v="5.920833"/>
    <n v="-5.2151056588888887"/>
    <n v="0.70572734111111102"/>
    <s v="."/>
    <n v="0"/>
    <n v="0.70572734111111102"/>
    <n v="0.48117530277777792"/>
    <n v="0.22455203833333309"/>
    <n v="3.0229635555555599E-2"/>
    <s v="."/>
    <n v="0"/>
    <s v="."/>
    <n v="0.45094566722222235"/>
    <n v="4.9168511111111098E-3"/>
    <n v="1.509700111111111E-2"/>
    <n v="1.17596286111111E-2"/>
    <n v="0.41917218638888903"/>
    <s v="."/>
    <n v="4.6147214999999998E-2"/>
    <s v="."/>
    <n v="0.1784048233333331"/>
    <n v="1.22698788888889E-2"/>
    <n v="4.83597622222222E-2"/>
    <n v="0.117775182222222"/>
    <s v="."/>
    <e v="#N/A"/>
    <s v="."/>
    <x v="1"/>
  </r>
  <r>
    <x v="29"/>
    <s v="Industry"/>
    <x v="1"/>
    <m/>
    <x v="12"/>
    <n v="0.63616099999999998"/>
    <n v="1.1630000000000251E-3"/>
    <n v="0.637324"/>
    <s v="."/>
    <n v="0"/>
    <n v="0.637324"/>
    <n v="0.637324"/>
    <n v="0"/>
    <n v="0.15878852194444401"/>
    <s v="."/>
    <n v="0"/>
    <s v="."/>
    <n v="0.47853547805555596"/>
    <n v="0.47853547805555596"/>
    <n v="0"/>
    <n v="0"/>
    <n v="0"/>
    <s v="."/>
    <n v="0"/>
    <s v="."/>
    <n v="0"/>
    <n v="0"/>
    <n v="0"/>
    <n v="0"/>
    <s v="."/>
    <e v="#N/A"/>
    <s v="."/>
    <x v="1"/>
  </r>
  <r>
    <x v="29"/>
    <s v="Industry"/>
    <x v="1"/>
    <m/>
    <x v="13"/>
    <n v="0.282609"/>
    <n v="-1.6653345369377348E-16"/>
    <n v="0.28260899999999983"/>
    <s v="."/>
    <n v="0"/>
    <n v="0.28260899999999983"/>
    <n v="0.28260899999999983"/>
    <n v="0"/>
    <n v="0"/>
    <s v="."/>
    <n v="0"/>
    <s v="."/>
    <n v="0.28260899999999983"/>
    <n v="2.3682222222222199E-4"/>
    <n v="7.7586333333333295E-4"/>
    <n v="1.82808108333333E-2"/>
    <n v="0.263315503611111"/>
    <s v="."/>
    <n v="0"/>
    <s v="."/>
    <n v="0"/>
    <n v="0"/>
    <n v="0"/>
    <n v="0"/>
    <s v="."/>
    <e v="#N/A"/>
    <s v="."/>
    <x v="1"/>
  </r>
  <r>
    <x v="29"/>
    <s v="Industry"/>
    <x v="1"/>
    <m/>
    <x v="14"/>
    <n v="0"/>
    <n v="0"/>
    <n v="0"/>
    <s v="."/>
    <n v="0"/>
    <n v="0"/>
    <n v="0"/>
    <n v="0"/>
    <n v="0"/>
    <s v="."/>
    <n v="0"/>
    <s v="."/>
    <n v="0"/>
    <n v="0"/>
    <n v="0"/>
    <n v="0"/>
    <n v="0"/>
    <s v="."/>
    <n v="0"/>
    <s v="."/>
    <n v="0"/>
    <n v="0"/>
    <n v="0"/>
    <n v="0"/>
    <s v="."/>
    <e v="#N/A"/>
    <s v="."/>
    <x v="1"/>
  </r>
  <r>
    <x v="29"/>
    <s v="Industry"/>
    <x v="2"/>
    <m/>
    <x v="1"/>
    <n v="1.7351959999999997"/>
    <n v="-0.37850885000000267"/>
    <n v="1.3566871499999971"/>
    <s v="."/>
    <n v="0"/>
    <n v="1.3566871499999971"/>
    <n v="1.3553729997222193"/>
    <n v="1.31415027777778E-3"/>
    <n v="3.9899651388888929E-2"/>
    <s v="."/>
    <n v="0"/>
    <s v="."/>
    <n v="1.3154733483333303"/>
    <n v="3.8686610555555598E-2"/>
    <n v="1.3448153055555549E-2"/>
    <n v="6.1262136111111098E-3"/>
    <n v="1.2572123711111081"/>
    <s v="."/>
    <n v="1.31415027777778E-3"/>
    <s v="."/>
    <n v="0"/>
    <n v="0"/>
    <n v="0"/>
    <n v="0"/>
    <s v="."/>
    <e v="#N/A"/>
    <s v="."/>
    <x v="1"/>
  </r>
  <r>
    <x v="29"/>
    <s v="Industry"/>
    <x v="2"/>
    <m/>
    <x v="2"/>
    <n v="6.2801999999999997E-2"/>
    <n v="5.555555460112771E-10"/>
    <n v="6.2802000555555543E-2"/>
    <s v="."/>
    <n v="0"/>
    <n v="6.2802000555555543E-2"/>
    <n v="6.2802000555555543E-2"/>
    <n v="0"/>
    <n v="0"/>
    <s v="."/>
    <n v="0"/>
    <s v="."/>
    <n v="6.2802000555555543E-2"/>
    <n v="4.6711027777777801E-4"/>
    <n v="8.2028472222222203E-4"/>
    <n v="3.0746194444444401E-4"/>
    <n v="6.1207143611111105E-2"/>
    <s v="."/>
    <n v="0"/>
    <s v="."/>
    <n v="0"/>
    <n v="0"/>
    <n v="0"/>
    <n v="0"/>
    <s v="."/>
    <e v="#N/A"/>
    <s v="."/>
    <x v="1"/>
  </r>
  <r>
    <x v="29"/>
    <s v="Industry"/>
    <x v="2"/>
    <m/>
    <x v="3"/>
    <n v="0"/>
    <n v="0"/>
    <n v="0"/>
    <s v="."/>
    <n v="0"/>
    <n v="0"/>
    <n v="0"/>
    <n v="0"/>
    <n v="0"/>
    <s v="."/>
    <n v="0"/>
    <s v="."/>
    <n v="0"/>
    <n v="0"/>
    <n v="0"/>
    <n v="0"/>
    <n v="0"/>
    <s v="."/>
    <n v="0"/>
    <s v="."/>
    <n v="0"/>
    <n v="0"/>
    <n v="0"/>
    <n v="0"/>
    <s v="."/>
    <e v="#N/A"/>
    <s v="."/>
    <x v="1"/>
  </r>
  <r>
    <x v="29"/>
    <s v="Industry"/>
    <x v="2"/>
    <m/>
    <x v="4"/>
    <n v="0.83968600000000004"/>
    <n v="-4.4408920985006262E-16"/>
    <n v="0.8396859999999996"/>
    <s v="."/>
    <n v="0"/>
    <n v="0.8396859999999996"/>
    <n v="0.8396859999999996"/>
    <n v="0"/>
    <n v="3.7416316666666699E-2"/>
    <s v="."/>
    <n v="0"/>
    <s v="."/>
    <n v="0.80226968333333293"/>
    <n v="0"/>
    <n v="1.055731944444444E-2"/>
    <n v="3.9571305555555604E-3"/>
    <n v="0.78775523333333297"/>
    <s v="."/>
    <n v="0"/>
    <s v="."/>
    <n v="0"/>
    <n v="0"/>
    <n v="0"/>
    <n v="0"/>
    <s v="."/>
    <e v="#N/A"/>
    <s v="."/>
    <x v="1"/>
  </r>
  <r>
    <x v="29"/>
    <s v="Industry"/>
    <x v="2"/>
    <m/>
    <x v="5"/>
    <n v="2.5586000000000001E-2"/>
    <n v="2.7777778341397941E-10"/>
    <n v="2.5586000277777785E-2"/>
    <s v="."/>
    <n v="0"/>
    <n v="2.5586000277777785E-2"/>
    <n v="2.5586000277777785E-2"/>
    <n v="0"/>
    <n v="0"/>
    <s v="."/>
    <n v="0"/>
    <s v="."/>
    <n v="2.5586000277777785E-2"/>
    <n v="1.9030416666666661E-4"/>
    <n v="3.3419E-4"/>
    <n v="1.25262222222222E-4"/>
    <n v="2.4936243888888897E-2"/>
    <s v="."/>
    <n v="0"/>
    <s v="."/>
    <n v="0"/>
    <n v="0"/>
    <n v="0"/>
    <n v="0"/>
    <s v="."/>
    <e v="#N/A"/>
    <s v="."/>
    <x v="1"/>
  </r>
  <r>
    <x v="29"/>
    <s v="Industry"/>
    <x v="2"/>
    <m/>
    <x v="6"/>
    <n v="0"/>
    <n v="0"/>
    <n v="0"/>
    <s v="."/>
    <n v="0"/>
    <n v="0"/>
    <n v="0"/>
    <n v="0"/>
    <n v="0"/>
    <s v="."/>
    <n v="0"/>
    <s v="."/>
    <n v="0"/>
    <n v="0"/>
    <n v="0"/>
    <n v="0"/>
    <n v="0"/>
    <s v="."/>
    <n v="0"/>
    <s v="."/>
    <n v="0"/>
    <n v="0"/>
    <n v="0"/>
    <n v="0"/>
    <s v="."/>
    <e v="#N/A"/>
    <s v="."/>
    <x v="1"/>
  </r>
  <r>
    <x v="29"/>
    <s v="Industry"/>
    <x v="2"/>
    <m/>
    <x v="7"/>
    <n v="0"/>
    <n v="0"/>
    <n v="0"/>
    <s v="."/>
    <n v="0"/>
    <n v="0"/>
    <n v="0"/>
    <n v="0"/>
    <n v="0"/>
    <s v="."/>
    <n v="0"/>
    <s v="."/>
    <n v="0"/>
    <n v="0"/>
    <n v="0"/>
    <n v="0"/>
    <n v="0"/>
    <s v="."/>
    <n v="0"/>
    <s v="."/>
    <n v="0"/>
    <n v="0"/>
    <n v="0"/>
    <n v="0"/>
    <s v="."/>
    <e v="#N/A"/>
    <s v="."/>
    <x v="1"/>
  </r>
  <r>
    <x v="29"/>
    <s v="Industry"/>
    <x v="2"/>
    <m/>
    <x v="8"/>
    <n v="0"/>
    <n v="0"/>
    <n v="0"/>
    <s v="."/>
    <n v="0"/>
    <n v="0"/>
    <n v="0"/>
    <n v="0"/>
    <n v="0"/>
    <s v="."/>
    <n v="0"/>
    <s v="."/>
    <n v="0"/>
    <n v="0"/>
    <n v="0"/>
    <n v="0"/>
    <n v="0"/>
    <s v="."/>
    <n v="0"/>
    <s v="."/>
    <n v="0"/>
    <n v="0"/>
    <n v="0"/>
    <n v="0"/>
    <s v="."/>
    <e v="#N/A"/>
    <s v="."/>
    <x v="1"/>
  </r>
  <r>
    <x v="29"/>
    <s v="Industry"/>
    <x v="2"/>
    <m/>
    <x v="9"/>
    <s v="-"/>
    <n v="0"/>
    <n v="0"/>
    <s v="."/>
    <n v="0"/>
    <n v="0"/>
    <n v="0"/>
    <n v="0"/>
    <n v="0"/>
    <s v="."/>
    <n v="0"/>
    <s v="."/>
    <n v="0"/>
    <n v="0"/>
    <n v="0"/>
    <n v="0"/>
    <n v="0"/>
    <s v="."/>
    <n v="0"/>
    <s v="."/>
    <n v="0"/>
    <n v="0"/>
    <n v="0"/>
    <n v="0"/>
    <s v="."/>
    <e v="#N/A"/>
    <s v="."/>
    <x v="1"/>
  </r>
  <r>
    <x v="29"/>
    <s v="Industry"/>
    <x v="2"/>
    <m/>
    <x v="10"/>
    <s v="-"/>
    <n v="0"/>
    <n v="0"/>
    <s v="."/>
    <n v="0"/>
    <n v="0"/>
    <n v="0"/>
    <n v="0"/>
    <n v="0"/>
    <s v="."/>
    <n v="0"/>
    <s v="."/>
    <n v="0"/>
    <n v="0"/>
    <n v="0"/>
    <n v="0"/>
    <n v="0"/>
    <s v="."/>
    <n v="0"/>
    <s v="."/>
    <n v="0"/>
    <n v="0"/>
    <n v="0"/>
    <n v="0"/>
    <s v="."/>
    <e v="#N/A"/>
    <s v="."/>
    <x v="1"/>
  </r>
  <r>
    <x v="29"/>
    <s v="Industry"/>
    <x v="2"/>
    <m/>
    <x v="11"/>
    <n v="0.76757999999999993"/>
    <n v="-0.37734585000000032"/>
    <n v="0.39023414999999961"/>
    <s v="."/>
    <n v="0"/>
    <n v="0.39023414999999961"/>
    <n v="0.38891999972222185"/>
    <n v="1.31415027777778E-3"/>
    <n v="7.7276055555555495E-4"/>
    <s v="."/>
    <n v="0"/>
    <s v="."/>
    <n v="0.38814723916666632"/>
    <n v="1.36077055555556E-3"/>
    <n v="1.7363591666666701E-3"/>
    <n v="1.7363591666666701E-3"/>
    <n v="0.38331375027777742"/>
    <s v="."/>
    <n v="1.31415027777778E-3"/>
    <s v="."/>
    <n v="0"/>
    <n v="0"/>
    <n v="0"/>
    <n v="0"/>
    <s v="."/>
    <e v="#N/A"/>
    <s v="."/>
    <x v="1"/>
  </r>
  <r>
    <x v="29"/>
    <s v="Industry"/>
    <x v="2"/>
    <m/>
    <x v="12"/>
    <n v="3.8378999999999996E-2"/>
    <n v="-2.7755575615628914E-17"/>
    <n v="3.8378999999999969E-2"/>
    <s v="."/>
    <n v="0"/>
    <n v="3.8378999999999969E-2"/>
    <n v="3.8378999999999969E-2"/>
    <n v="0"/>
    <n v="1.7105741666666699E-3"/>
    <s v="."/>
    <n v="0"/>
    <s v="."/>
    <n v="3.6668425833333296E-2"/>
    <n v="3.6668425833333296E-2"/>
    <n v="0"/>
    <n v="0"/>
    <n v="0"/>
    <s v="."/>
    <n v="0"/>
    <s v="."/>
    <n v="0"/>
    <n v="0"/>
    <n v="0"/>
    <n v="0"/>
    <s v="."/>
    <e v="#N/A"/>
    <s v="."/>
    <x v="1"/>
  </r>
  <r>
    <x v="29"/>
    <s v="Industry"/>
    <x v="2"/>
    <m/>
    <x v="13"/>
    <n v="0"/>
    <n v="0"/>
    <n v="0"/>
    <s v="."/>
    <n v="0"/>
    <n v="0"/>
    <n v="0"/>
    <n v="0"/>
    <n v="0"/>
    <s v="."/>
    <n v="0"/>
    <s v="."/>
    <n v="0"/>
    <n v="0"/>
    <n v="0"/>
    <n v="0"/>
    <n v="0"/>
    <s v="."/>
    <n v="0"/>
    <s v="."/>
    <n v="0"/>
    <n v="0"/>
    <n v="0"/>
    <n v="0"/>
    <s v="."/>
    <e v="#N/A"/>
    <s v="."/>
    <x v="1"/>
  </r>
  <r>
    <x v="29"/>
    <s v="Industry"/>
    <x v="2"/>
    <m/>
    <x v="14"/>
    <n v="0"/>
    <n v="0"/>
    <n v="0"/>
    <s v="."/>
    <n v="0"/>
    <n v="0"/>
    <n v="0"/>
    <n v="0"/>
    <n v="0"/>
    <s v="."/>
    <n v="0"/>
    <s v="."/>
    <n v="0"/>
    <n v="0"/>
    <n v="0"/>
    <n v="0"/>
    <n v="0"/>
    <s v="."/>
    <n v="0"/>
    <s v="."/>
    <n v="0"/>
    <n v="0"/>
    <n v="0"/>
    <n v="0"/>
    <s v="."/>
    <e v="#N/A"/>
    <s v="."/>
    <x v="1"/>
  </r>
  <r>
    <x v="29"/>
    <s v="Industry"/>
    <x v="3"/>
    <m/>
    <x v="1"/>
    <n v="1.7305440000000001"/>
    <n v="-0.59875362166666646"/>
    <n v="1.1317903783333336"/>
    <s v="."/>
    <n v="0"/>
    <n v="1.1317903783333336"/>
    <n v="1.0859822308333336"/>
    <n v="4.5808147500000104E-2"/>
    <n v="0.11113191694444442"/>
    <s v="."/>
    <n v="0"/>
    <s v="."/>
    <n v="0.97485031388888921"/>
    <n v="0.28028215333333401"/>
    <n v="7.9939992500000112E-2"/>
    <n v="2.4805199722222199E-2"/>
    <n v="0.58982296833333292"/>
    <s v="."/>
    <n v="3.760415E-3"/>
    <s v="."/>
    <n v="4.2047732500000101E-2"/>
    <n v="1.22698788888889E-2"/>
    <n v="1.6819093055555599E-2"/>
    <n v="1.29587605555556E-2"/>
    <s v="."/>
    <e v="#N/A"/>
    <s v="."/>
    <x v="1"/>
  </r>
  <r>
    <x v="29"/>
    <s v="Industry"/>
    <x v="3"/>
    <m/>
    <x v="2"/>
    <n v="0"/>
    <n v="0"/>
    <n v="0"/>
    <s v="."/>
    <n v="0"/>
    <n v="0"/>
    <n v="0"/>
    <n v="0"/>
    <n v="0"/>
    <s v="."/>
    <n v="0"/>
    <s v="."/>
    <n v="0"/>
    <n v="0"/>
    <n v="0"/>
    <n v="0"/>
    <n v="0"/>
    <s v="."/>
    <n v="0"/>
    <s v="."/>
    <n v="0"/>
    <n v="0"/>
    <n v="0"/>
    <n v="0"/>
    <s v="."/>
    <e v="#N/A"/>
    <s v="."/>
    <x v="1"/>
  </r>
  <r>
    <x v="29"/>
    <s v="Industry"/>
    <x v="3"/>
    <m/>
    <x v="3"/>
    <n v="8.1409999999999996E-2"/>
    <n v="-4.163336342344337E-17"/>
    <n v="8.1409999999999955E-2"/>
    <s v="."/>
    <n v="0"/>
    <n v="8.1409999999999955E-2"/>
    <n v="8.1409999999999955E-2"/>
    <n v="0"/>
    <n v="5.6920736111111103E-3"/>
    <s v="."/>
    <n v="0"/>
    <s v="."/>
    <n v="7.5717926388888843E-2"/>
    <n v="1.1446416666666659E-3"/>
    <n v="8.58286916666667E-3"/>
    <n v="2.6632449999999998E-3"/>
    <n v="6.3327170555555506E-2"/>
    <s v="."/>
    <n v="0"/>
    <s v="."/>
    <n v="0"/>
    <n v="0"/>
    <n v="0"/>
    <n v="0"/>
    <s v="."/>
    <e v="#N/A"/>
    <s v="."/>
    <x v="1"/>
  </r>
  <r>
    <x v="29"/>
    <s v="Industry"/>
    <x v="3"/>
    <m/>
    <x v="4"/>
    <n v="0.55475099999999999"/>
    <n v="-2.7777791178351663E-10"/>
    <n v="0.55475099972222208"/>
    <s v="."/>
    <n v="0"/>
    <n v="0.55475099972222208"/>
    <n v="0.55475099972222208"/>
    <n v="0"/>
    <n v="6.6209088055555504E-2"/>
    <s v="."/>
    <n v="0"/>
    <s v="."/>
    <n v="0.48854191166666661"/>
    <n v="0"/>
    <n v="5.6227795833333295E-2"/>
    <n v="1.7447358333333302E-2"/>
    <n v="0.41486675750000002"/>
    <s v="."/>
    <n v="0"/>
    <s v="."/>
    <n v="0"/>
    <n v="0"/>
    <n v="0"/>
    <n v="0"/>
    <s v="."/>
    <e v="#N/A"/>
    <s v="."/>
    <x v="1"/>
  </r>
  <r>
    <x v="29"/>
    <s v="Industry"/>
    <x v="3"/>
    <m/>
    <x v="5"/>
    <n v="1.2793000000000001E-2"/>
    <n v="-5.5555555468489448E-10"/>
    <n v="1.2792999444444446E-2"/>
    <s v="."/>
    <n v="0"/>
    <n v="1.2792999444444446E-2"/>
    <n v="1.2792999444444446E-2"/>
    <n v="0"/>
    <n v="0"/>
    <s v="."/>
    <n v="0"/>
    <s v="."/>
    <n v="1.2792999444444446E-2"/>
    <n v="4.3417444444444398E-4"/>
    <n v="1.4224149999999989E-3"/>
    <n v="4.41372222222222E-4"/>
    <n v="1.049503777777778E-2"/>
    <s v="."/>
    <n v="0"/>
    <s v="."/>
    <n v="0"/>
    <n v="0"/>
    <n v="0"/>
    <n v="0"/>
    <s v="."/>
    <e v="#N/A"/>
    <s v="."/>
    <x v="1"/>
  </r>
  <r>
    <x v="29"/>
    <s v="Industry"/>
    <x v="3"/>
    <m/>
    <x v="6"/>
    <n v="0.1163"/>
    <n v="-1.3877787807814457E-17"/>
    <n v="0.11629999999999999"/>
    <s v="."/>
    <n v="0"/>
    <n v="0.11629999999999999"/>
    <n v="0.11629999999999999"/>
    <n v="0"/>
    <n v="0"/>
    <s v="."/>
    <n v="0"/>
    <s v="."/>
    <n v="0.11629999999999999"/>
    <n v="3.9470394444444399E-3"/>
    <n v="1.293104916666666E-2"/>
    <n v="4.0124752777777797E-3"/>
    <n v="9.5409436111111107E-2"/>
    <s v="."/>
    <n v="0"/>
    <s v="."/>
    <n v="0"/>
    <n v="0"/>
    <n v="0"/>
    <n v="0"/>
    <s v="."/>
    <e v="#N/A"/>
    <s v="."/>
    <x v="1"/>
  </r>
  <r>
    <x v="29"/>
    <s v="Industry"/>
    <x v="3"/>
    <m/>
    <x v="7"/>
    <n v="0"/>
    <n v="0"/>
    <n v="0"/>
    <s v="."/>
    <n v="0"/>
    <n v="0"/>
    <n v="0"/>
    <n v="0"/>
    <n v="0"/>
    <s v="."/>
    <n v="0"/>
    <s v="."/>
    <n v="0"/>
    <n v="0"/>
    <n v="0"/>
    <n v="0"/>
    <n v="0"/>
    <s v="."/>
    <n v="0"/>
    <s v="."/>
    <n v="0"/>
    <n v="0"/>
    <n v="0"/>
    <n v="0"/>
    <s v="."/>
    <e v="#N/A"/>
    <s v="."/>
    <x v="1"/>
  </r>
  <r>
    <x v="29"/>
    <s v="Industry"/>
    <x v="3"/>
    <m/>
    <x v="8"/>
    <n v="0"/>
    <n v="0"/>
    <n v="0"/>
    <s v="."/>
    <n v="0"/>
    <n v="0"/>
    <n v="0"/>
    <n v="0"/>
    <n v="0"/>
    <s v="."/>
    <n v="0"/>
    <s v="."/>
    <n v="0"/>
    <n v="0"/>
    <n v="0"/>
    <n v="0"/>
    <n v="0"/>
    <s v="."/>
    <n v="0"/>
    <s v="."/>
    <n v="0"/>
    <n v="0"/>
    <n v="0"/>
    <n v="0"/>
    <s v="."/>
    <e v="#N/A"/>
    <s v="."/>
    <x v="1"/>
  </r>
  <r>
    <x v="29"/>
    <s v="Industry"/>
    <x v="3"/>
    <m/>
    <x v="9"/>
    <s v="-"/>
    <n v="0"/>
    <n v="0"/>
    <s v="."/>
    <n v="0"/>
    <n v="0"/>
    <n v="0"/>
    <n v="0"/>
    <n v="0"/>
    <s v="."/>
    <n v="0"/>
    <s v="."/>
    <n v="0"/>
    <n v="0"/>
    <n v="0"/>
    <n v="0"/>
    <n v="0"/>
    <s v="."/>
    <n v="0"/>
    <s v="."/>
    <n v="0"/>
    <n v="0"/>
    <n v="0"/>
    <n v="0"/>
    <s v="."/>
    <e v="#N/A"/>
    <s v="."/>
    <x v="1"/>
  </r>
  <r>
    <x v="29"/>
    <s v="Industry"/>
    <x v="3"/>
    <m/>
    <x v="10"/>
    <s v="-"/>
    <n v="0"/>
    <n v="0"/>
    <s v="."/>
    <n v="0"/>
    <n v="0"/>
    <n v="0"/>
    <n v="0"/>
    <n v="0"/>
    <s v="."/>
    <n v="0"/>
    <s v="."/>
    <n v="0"/>
    <n v="0"/>
    <n v="0"/>
    <n v="0"/>
    <n v="0"/>
    <s v="."/>
    <n v="0"/>
    <s v="."/>
    <n v="0"/>
    <n v="0"/>
    <n v="0"/>
    <n v="0"/>
    <s v="."/>
    <e v="#N/A"/>
    <s v="."/>
    <x v="1"/>
  </r>
  <r>
    <x v="29"/>
    <s v="Industry"/>
    <x v="3"/>
    <m/>
    <x v="11"/>
    <n v="0.64779100000000001"/>
    <n v="-0.59991662138888879"/>
    <n v="4.7874378611111212E-2"/>
    <s v="."/>
    <n v="0"/>
    <n v="4.7874378611111212E-2"/>
    <n v="2.0662311111111099E-3"/>
    <n v="4.5808147500000104E-2"/>
    <n v="2.0662311111111099E-3"/>
    <s v="."/>
    <n v="0"/>
    <s v="."/>
    <n v="0"/>
    <n v="0"/>
    <n v="0"/>
    <n v="0"/>
    <n v="0"/>
    <s v="."/>
    <n v="3.760415E-3"/>
    <s v="."/>
    <n v="4.2047732500000101E-2"/>
    <n v="1.22698788888889E-2"/>
    <n v="1.6819093055555599E-2"/>
    <n v="1.29587605555556E-2"/>
    <s v="."/>
    <e v="#N/A"/>
    <s v="."/>
    <x v="1"/>
  </r>
  <r>
    <x v="29"/>
    <s v="Industry"/>
    <x v="3"/>
    <m/>
    <x v="12"/>
    <n v="0.31168400000000002"/>
    <n v="2.7777868893963387E-10"/>
    <n v="0.31168400027777871"/>
    <s v="."/>
    <n v="0"/>
    <n v="0.31168400027777871"/>
    <n v="0.31168400027777871"/>
    <n v="0"/>
    <n v="3.7164524166666699E-2"/>
    <s v="."/>
    <n v="0"/>
    <s v="."/>
    <n v="0.27451947611111199"/>
    <n v="0.27451947611111199"/>
    <n v="0"/>
    <n v="0"/>
    <n v="0"/>
    <s v="."/>
    <n v="0"/>
    <s v="."/>
    <n v="0"/>
    <n v="0"/>
    <n v="0"/>
    <n v="0"/>
    <s v="."/>
    <e v="#N/A"/>
    <s v="."/>
    <x v="1"/>
  </r>
  <r>
    <x v="29"/>
    <s v="Industry"/>
    <x v="3"/>
    <m/>
    <x v="13"/>
    <n v="6.9779999999999998E-3"/>
    <n v="2.777777764750855E-10"/>
    <n v="6.9780002777777763E-3"/>
    <s v="."/>
    <n v="0"/>
    <n v="6.9780002777777763E-3"/>
    <n v="6.9780002777777763E-3"/>
    <n v="0"/>
    <n v="0"/>
    <s v="."/>
    <n v="0"/>
    <s v="."/>
    <n v="6.9780002777777763E-3"/>
    <n v="2.3682222222222199E-4"/>
    <n v="7.7586333333333295E-4"/>
    <n v="2.4074861111111101E-4"/>
    <n v="5.7245661111111103E-3"/>
    <s v="."/>
    <n v="0"/>
    <s v="."/>
    <n v="0"/>
    <n v="0"/>
    <n v="0"/>
    <n v="0"/>
    <s v="."/>
    <e v="#N/A"/>
    <s v="."/>
    <x v="1"/>
  </r>
  <r>
    <x v="29"/>
    <s v="Industry"/>
    <x v="3"/>
    <m/>
    <x v="14"/>
    <n v="0"/>
    <n v="0"/>
    <n v="0"/>
    <s v="."/>
    <n v="0"/>
    <n v="0"/>
    <n v="0"/>
    <n v="0"/>
    <n v="0"/>
    <s v="."/>
    <n v="0"/>
    <s v="."/>
    <n v="0"/>
    <n v="0"/>
    <n v="0"/>
    <n v="0"/>
    <n v="0"/>
    <s v="."/>
    <n v="0"/>
    <s v="."/>
    <n v="0"/>
    <n v="0"/>
    <n v="0"/>
    <n v="0"/>
    <s v="."/>
    <e v="#N/A"/>
    <s v="."/>
    <x v="1"/>
  </r>
  <r>
    <x v="29"/>
    <s v="Industry"/>
    <x v="4"/>
    <m/>
    <x v="1"/>
    <n v="1.7433369999999999"/>
    <n v="-1.2688127691666664"/>
    <n v="0.47452423083333362"/>
    <s v="."/>
    <n v="0"/>
    <n v="0.47452423083333362"/>
    <n v="0.47382750027777804"/>
    <n v="6.9673055555555599E-4"/>
    <n v="2.1314233611111098E-2"/>
    <s v="."/>
    <n v="0"/>
    <s v="."/>
    <n v="0.45251326666666691"/>
    <n v="5.0342228333333398E-2"/>
    <n v="8.0504238333333297E-2"/>
    <n v="3.82287847222222E-2"/>
    <n v="0.28343801527777801"/>
    <s v="."/>
    <n v="6.9673055555555599E-4"/>
    <s v="."/>
    <n v="0"/>
    <n v="0"/>
    <n v="0"/>
    <n v="0"/>
    <s v="."/>
    <e v="#N/A"/>
    <s v="."/>
    <x v="1"/>
  </r>
  <r>
    <x v="29"/>
    <s v="Industry"/>
    <x v="4"/>
    <m/>
    <x v="2"/>
    <n v="1.3956E-2"/>
    <n v="-5.5555555988906491E-10"/>
    <n v="1.395599944444444E-2"/>
    <s v="."/>
    <n v="0"/>
    <n v="1.395599944444444E-2"/>
    <n v="1.395599944444444E-2"/>
    <n v="0"/>
    <n v="8.5521999999999996E-4"/>
    <s v="."/>
    <n v="0"/>
    <s v="."/>
    <n v="1.3100779444444439E-2"/>
    <n v="8.5837555555555597E-4"/>
    <n v="2.6539858333333322E-3"/>
    <n v="1.239925E-3"/>
    <n v="8.3484930555555517E-3"/>
    <s v="."/>
    <n v="0"/>
    <s v="."/>
    <n v="0"/>
    <n v="0"/>
    <n v="0"/>
    <n v="0"/>
    <s v="."/>
    <e v="#N/A"/>
    <s v="."/>
    <x v="1"/>
  </r>
  <r>
    <x v="29"/>
    <s v="Industry"/>
    <x v="4"/>
    <m/>
    <x v="3"/>
    <n v="3.3727E-2"/>
    <n v="2.0816681711721685E-17"/>
    <n v="3.3727000000000021E-2"/>
    <s v="."/>
    <n v="0"/>
    <n v="3.3727000000000021E-2"/>
    <n v="3.3727000000000021E-2"/>
    <n v="0"/>
    <n v="7.1278944444444405E-4"/>
    <s v="."/>
    <n v="0"/>
    <s v="."/>
    <n v="3.3014210555555576E-2"/>
    <n v="3.4284005555555602E-3"/>
    <n v="6.41379916666668E-3"/>
    <n v="2.99648555555556E-3"/>
    <n v="2.0175525277777773E-2"/>
    <s v="."/>
    <n v="0"/>
    <s v="."/>
    <n v="0"/>
    <n v="0"/>
    <n v="0"/>
    <n v="0"/>
    <s v="."/>
    <e v="#N/A"/>
    <s v="."/>
    <x v="1"/>
  </r>
  <r>
    <x v="29"/>
    <s v="Industry"/>
    <x v="4"/>
    <m/>
    <x v="4"/>
    <n v="0.28609800000000002"/>
    <n v="-2.7777757871660924E-10"/>
    <n v="0.28609799972222244"/>
    <s v="."/>
    <n v="0"/>
    <n v="0.28609799972222244"/>
    <n v="0.28609799972222244"/>
    <n v="0"/>
    <n v="1.7535954722222202E-2"/>
    <s v="."/>
    <n v="0"/>
    <s v="."/>
    <n v="0.26856204500000025"/>
    <n v="1.7592759444444439E-2"/>
    <n v="5.4406709999999997E-2"/>
    <n v="2.54184647222222E-2"/>
    <n v="0.17114411083333358"/>
    <s v="."/>
    <n v="0"/>
    <s v="."/>
    <n v="0"/>
    <n v="0"/>
    <n v="0"/>
    <n v="0"/>
    <s v="."/>
    <e v="#N/A"/>
    <s v="."/>
    <x v="1"/>
  </r>
  <r>
    <x v="29"/>
    <s v="Industry"/>
    <x v="4"/>
    <m/>
    <x v="5"/>
    <n v="8.9551000000000006E-2"/>
    <n v="2.7777775912785074E-10"/>
    <n v="8.9551000277777765E-2"/>
    <s v="."/>
    <n v="0"/>
    <n v="8.9551000277777765E-2"/>
    <n v="8.9551000277777765E-2"/>
    <n v="0"/>
    <n v="0"/>
    <s v="."/>
    <n v="0"/>
    <s v="."/>
    <n v="8.9551000277777765E-2"/>
    <n v="1.099557333333334E-2"/>
    <n v="1.702974249999999E-2"/>
    <n v="7.9561861111111104E-3"/>
    <n v="5.3569498333333326E-2"/>
    <s v="."/>
    <n v="0"/>
    <s v="."/>
    <n v="0"/>
    <n v="0"/>
    <n v="0"/>
    <n v="0"/>
    <s v="."/>
    <e v="#N/A"/>
    <s v="."/>
    <x v="1"/>
  </r>
  <r>
    <x v="29"/>
    <s v="Industry"/>
    <x v="4"/>
    <m/>
    <x v="6"/>
    <n v="0"/>
    <n v="0"/>
    <n v="0"/>
    <s v="."/>
    <n v="0"/>
    <n v="0"/>
    <n v="0"/>
    <n v="0"/>
    <n v="0"/>
    <s v="."/>
    <n v="0"/>
    <s v="."/>
    <n v="0"/>
    <n v="0"/>
    <n v="0"/>
    <n v="0"/>
    <n v="0"/>
    <s v="."/>
    <n v="0"/>
    <s v="."/>
    <n v="0"/>
    <n v="0"/>
    <n v="0"/>
    <n v="0"/>
    <s v="."/>
    <e v="#N/A"/>
    <s v="."/>
    <x v="1"/>
  </r>
  <r>
    <x v="29"/>
    <s v="Industry"/>
    <x v="4"/>
    <m/>
    <x v="7"/>
    <n v="0"/>
    <n v="0"/>
    <n v="0"/>
    <s v="."/>
    <n v="0"/>
    <n v="0"/>
    <n v="0"/>
    <n v="0"/>
    <n v="0"/>
    <s v="."/>
    <n v="0"/>
    <s v="."/>
    <n v="0"/>
    <n v="0"/>
    <n v="0"/>
    <n v="0"/>
    <n v="0"/>
    <s v="."/>
    <n v="0"/>
    <s v="."/>
    <n v="0"/>
    <n v="0"/>
    <n v="0"/>
    <n v="0"/>
    <s v="."/>
    <e v="#N/A"/>
    <s v="."/>
    <x v="1"/>
  </r>
  <r>
    <x v="29"/>
    <s v="Industry"/>
    <x v="4"/>
    <m/>
    <x v="8"/>
    <n v="0"/>
    <n v="0"/>
    <n v="0"/>
    <s v="."/>
    <n v="0"/>
    <n v="0"/>
    <n v="0"/>
    <n v="0"/>
    <n v="0"/>
    <s v="."/>
    <n v="0"/>
    <s v="."/>
    <n v="0"/>
    <n v="0"/>
    <n v="0"/>
    <n v="0"/>
    <n v="0"/>
    <s v="."/>
    <n v="0"/>
    <s v="."/>
    <n v="0"/>
    <n v="0"/>
    <n v="0"/>
    <n v="0"/>
    <s v="."/>
    <e v="#N/A"/>
    <s v="."/>
    <x v="1"/>
  </r>
  <r>
    <x v="29"/>
    <s v="Industry"/>
    <x v="4"/>
    <m/>
    <x v="9"/>
    <s v="-"/>
    <n v="0"/>
    <n v="0"/>
    <s v="."/>
    <n v="0"/>
    <n v="0"/>
    <n v="0"/>
    <n v="0"/>
    <n v="0"/>
    <s v="."/>
    <n v="0"/>
    <s v="."/>
    <n v="0"/>
    <n v="0"/>
    <n v="0"/>
    <n v="0"/>
    <n v="0"/>
    <s v="."/>
    <n v="0"/>
    <s v="."/>
    <n v="0"/>
    <n v="0"/>
    <n v="0"/>
    <n v="0"/>
    <s v="."/>
    <e v="#N/A"/>
    <s v="."/>
    <x v="1"/>
  </r>
  <r>
    <x v="29"/>
    <s v="Industry"/>
    <x v="4"/>
    <m/>
    <x v="10"/>
    <s v="-"/>
    <n v="0"/>
    <n v="0"/>
    <s v="."/>
    <n v="0"/>
    <n v="0"/>
    <n v="0"/>
    <n v="0"/>
    <n v="0"/>
    <s v="."/>
    <n v="0"/>
    <s v="."/>
    <n v="0"/>
    <n v="0"/>
    <n v="0"/>
    <n v="0"/>
    <n v="0"/>
    <s v="."/>
    <n v="0"/>
    <s v="."/>
    <n v="0"/>
    <n v="0"/>
    <n v="0"/>
    <n v="0"/>
    <s v="."/>
    <e v="#N/A"/>
    <s v="."/>
    <x v="1"/>
  </r>
  <r>
    <x v="29"/>
    <s v="Industry"/>
    <x v="4"/>
    <m/>
    <x v="11"/>
    <n v="1.3025599999999999"/>
    <n v="-1.2699757694444445"/>
    <n v="3.2584230555555579E-2"/>
    <s v="."/>
    <n v="0"/>
    <n v="3.2584230555555579E-2"/>
    <n v="3.1887500000000027E-2"/>
    <n v="6.9673055555555599E-4"/>
    <n v="1.0693891666666701E-3"/>
    <s v="."/>
    <n v="0"/>
    <s v="."/>
    <n v="3.0818110833333356E-2"/>
    <n v="0"/>
    <n v="0"/>
    <n v="6.1772305555555596E-4"/>
    <n v="3.0200387777777799E-2"/>
    <s v="."/>
    <n v="6.9673055555555599E-4"/>
    <s v="."/>
    <n v="0"/>
    <n v="0"/>
    <n v="0"/>
    <n v="0"/>
    <s v="."/>
    <e v="#N/A"/>
    <s v="."/>
    <x v="1"/>
  </r>
  <r>
    <x v="29"/>
    <s v="Industry"/>
    <x v="4"/>
    <m/>
    <x v="12"/>
    <n v="1.8608E-2"/>
    <n v="2.7777777994453245E-10"/>
    <n v="1.8608000277777779E-2"/>
    <s v="."/>
    <n v="0"/>
    <n v="1.8608000277777779E-2"/>
    <n v="1.8608000277777779E-2"/>
    <n v="0"/>
    <n v="1.1408802777777801E-3"/>
    <s v="."/>
    <n v="0"/>
    <s v="."/>
    <n v="1.7467119999999999E-2"/>
    <n v="1.7467119999999999E-2"/>
    <n v="0"/>
    <n v="0"/>
    <n v="0"/>
    <s v="."/>
    <n v="0"/>
    <s v="."/>
    <n v="0"/>
    <n v="0"/>
    <n v="0"/>
    <n v="0"/>
    <s v="."/>
    <e v="#N/A"/>
    <s v="."/>
    <x v="1"/>
  </r>
  <r>
    <x v="29"/>
    <s v="Industry"/>
    <x v="4"/>
    <m/>
    <x v="13"/>
    <n v="0"/>
    <n v="0"/>
    <n v="0"/>
    <s v="."/>
    <n v="0"/>
    <n v="0"/>
    <n v="0"/>
    <n v="0"/>
    <n v="0"/>
    <s v="."/>
    <n v="0"/>
    <s v="."/>
    <n v="0"/>
    <n v="0"/>
    <n v="0"/>
    <n v="0"/>
    <n v="0"/>
    <s v="."/>
    <n v="0"/>
    <s v="."/>
    <n v="0"/>
    <n v="0"/>
    <n v="0"/>
    <n v="0"/>
    <s v="."/>
    <e v="#N/A"/>
    <s v="."/>
    <x v="1"/>
  </r>
  <r>
    <x v="29"/>
    <s v="Industry"/>
    <x v="4"/>
    <m/>
    <x v="14"/>
    <n v="0"/>
    <n v="0"/>
    <n v="0"/>
    <s v="."/>
    <n v="0"/>
    <n v="0"/>
    <n v="0"/>
    <n v="0"/>
    <n v="0"/>
    <s v="."/>
    <n v="0"/>
    <s v="."/>
    <n v="0"/>
    <n v="0"/>
    <n v="0"/>
    <n v="0"/>
    <n v="0"/>
    <s v="."/>
    <n v="0"/>
    <s v="."/>
    <n v="0"/>
    <n v="0"/>
    <n v="0"/>
    <n v="0"/>
    <s v="."/>
    <e v="#N/A"/>
    <s v="."/>
    <x v="1"/>
  </r>
  <r>
    <x v="29"/>
    <s v="Industry"/>
    <x v="5"/>
    <m/>
    <x v="1"/>
    <n v="1.9677959999999999"/>
    <n v="-0.33502502638888809"/>
    <n v="1.6327709736111118"/>
    <s v="."/>
    <n v="0"/>
    <n v="1.6327709736111118"/>
    <n v="1.6239284000000007"/>
    <n v="8.842573611111109E-3"/>
    <n v="7.7003887499999993E-2"/>
    <s v="."/>
    <n v="0"/>
    <s v="."/>
    <n v="1.5469245125000006"/>
    <n v="1.8188325555555562E-2"/>
    <n v="1.8451899999999992E-3"/>
    <n v="0.101294263055556"/>
    <n v="1.4255967338888891"/>
    <s v="."/>
    <n v="2.52365083333333E-3"/>
    <s v="."/>
    <n v="6.3189227777777799E-3"/>
    <n v="0"/>
    <n v="0"/>
    <n v="6.3189227777777799E-3"/>
    <s v="."/>
    <e v="#N/A"/>
    <s v="."/>
    <x v="1"/>
  </r>
  <r>
    <x v="29"/>
    <s v="Industry"/>
    <x v="5"/>
    <m/>
    <x v="2"/>
    <n v="0.24423"/>
    <n v="-7.7715611723760958E-16"/>
    <n v="0.24422999999999923"/>
    <s v="."/>
    <n v="0"/>
    <n v="0.24422999999999923"/>
    <n v="0.24422999999999923"/>
    <n v="0"/>
    <n v="6.2400911111111096E-3"/>
    <s v="."/>
    <n v="0"/>
    <s v="."/>
    <n v="0.2379899088888881"/>
    <n v="0"/>
    <n v="0"/>
    <n v="1.5576451111111099E-2"/>
    <n v="0.22241345777777699"/>
    <s v="."/>
    <n v="0"/>
    <s v="."/>
    <n v="0"/>
    <n v="0"/>
    <n v="0"/>
    <n v="0"/>
    <s v="."/>
    <e v="#N/A"/>
    <s v="."/>
    <x v="1"/>
  </r>
  <r>
    <x v="29"/>
    <s v="Industry"/>
    <x v="5"/>
    <m/>
    <x v="3"/>
    <n v="5.815E-2"/>
    <n v="5.5511151231257827E-17"/>
    <n v="5.8150000000000056E-2"/>
    <s v="."/>
    <n v="0"/>
    <n v="5.8150000000000056E-2"/>
    <n v="5.8150000000000056E-2"/>
    <n v="0"/>
    <n v="2.8868122222222201E-3"/>
    <s v="."/>
    <n v="0"/>
    <s v="."/>
    <n v="5.5263187777777834E-2"/>
    <n v="0"/>
    <n v="0"/>
    <n v="3.61697833333333E-3"/>
    <n v="5.1646209444444501E-2"/>
    <s v="."/>
    <n v="0"/>
    <s v="."/>
    <n v="0"/>
    <n v="0"/>
    <n v="0"/>
    <n v="0"/>
    <s v="."/>
    <e v="#N/A"/>
    <s v="."/>
    <x v="1"/>
  </r>
  <r>
    <x v="29"/>
    <s v="Industry"/>
    <x v="5"/>
    <m/>
    <x v="4"/>
    <n v="0.80828500000000003"/>
    <n v="0"/>
    <n v="0.80828500000000003"/>
    <s v="."/>
    <n v="0"/>
    <n v="0.80828500000000003"/>
    <n v="0.80828500000000003"/>
    <n v="0"/>
    <n v="6.4717869999999997E-2"/>
    <s v="."/>
    <n v="0"/>
    <s v="."/>
    <n v="0.74356713000000008"/>
    <n v="0"/>
    <n v="0"/>
    <n v="4.8666504999999999E-2"/>
    <n v="0.69490062500000005"/>
    <s v="."/>
    <n v="0"/>
    <s v="."/>
    <n v="0"/>
    <n v="0"/>
    <n v="0"/>
    <n v="0"/>
    <s v="."/>
    <e v="#N/A"/>
    <s v="."/>
    <x v="1"/>
  </r>
  <r>
    <x v="29"/>
    <s v="Industry"/>
    <x v="5"/>
    <m/>
    <x v="5"/>
    <n v="0.196547"/>
    <n v="2.7777780076121417E-10"/>
    <n v="0.1965470002777778"/>
    <s v="."/>
    <n v="0"/>
    <n v="0.1965470002777778"/>
    <n v="0.1965470002777778"/>
    <n v="0"/>
    <n v="0"/>
    <s v="."/>
    <n v="0"/>
    <s v="."/>
    <n v="0.1965470002777778"/>
    <n v="0"/>
    <n v="0"/>
    <n v="1.28640108333333E-2"/>
    <n v="0.1836829894444445"/>
    <s v="."/>
    <n v="0"/>
    <s v="."/>
    <n v="0"/>
    <n v="0"/>
    <n v="0"/>
    <n v="0"/>
    <s v="."/>
    <e v="#N/A"/>
    <s v="."/>
    <x v="1"/>
  </r>
  <r>
    <x v="29"/>
    <s v="Industry"/>
    <x v="5"/>
    <m/>
    <x v="6"/>
    <n v="1.0467000000000001E-2"/>
    <n v="-2.777777764750855E-10"/>
    <n v="1.0466999722222224E-2"/>
    <s v="."/>
    <n v="0"/>
    <n v="1.0466999722222224E-2"/>
    <n v="1.0466999722222224E-2"/>
    <n v="0"/>
    <n v="0"/>
    <s v="."/>
    <n v="0"/>
    <s v="."/>
    <n v="1.0466999722222224E-2"/>
    <n v="0"/>
    <n v="0"/>
    <n v="6.8506555555555501E-4"/>
    <n v="9.7819341666666691E-3"/>
    <s v="."/>
    <n v="0"/>
    <s v="."/>
    <n v="0"/>
    <n v="0"/>
    <n v="0"/>
    <n v="0"/>
    <s v="."/>
    <e v="#N/A"/>
    <s v="."/>
    <x v="1"/>
  </r>
  <r>
    <x v="29"/>
    <s v="Industry"/>
    <x v="5"/>
    <m/>
    <x v="7"/>
    <n v="0"/>
    <n v="0"/>
    <n v="0"/>
    <s v="."/>
    <n v="0"/>
    <n v="0"/>
    <n v="0"/>
    <n v="0"/>
    <n v="0"/>
    <s v="."/>
    <n v="0"/>
    <s v="."/>
    <n v="0"/>
    <n v="0"/>
    <n v="0"/>
    <n v="0"/>
    <n v="0"/>
    <s v="."/>
    <n v="0"/>
    <s v="."/>
    <n v="0"/>
    <n v="0"/>
    <n v="0"/>
    <n v="0"/>
    <s v="."/>
    <e v="#N/A"/>
    <s v="."/>
    <x v="1"/>
  </r>
  <r>
    <x v="29"/>
    <s v="Industry"/>
    <x v="5"/>
    <m/>
    <x v="8"/>
    <n v="0"/>
    <n v="0"/>
    <n v="0"/>
    <s v="."/>
    <n v="0"/>
    <n v="0"/>
    <n v="0"/>
    <n v="0"/>
    <n v="0"/>
    <s v="."/>
    <n v="0"/>
    <s v="."/>
    <n v="0"/>
    <n v="0"/>
    <n v="0"/>
    <n v="0"/>
    <n v="0"/>
    <s v="."/>
    <n v="0"/>
    <s v="."/>
    <n v="0"/>
    <n v="0"/>
    <n v="0"/>
    <n v="0"/>
    <s v="."/>
    <e v="#N/A"/>
    <s v="."/>
    <x v="1"/>
  </r>
  <r>
    <x v="29"/>
    <s v="Industry"/>
    <x v="5"/>
    <m/>
    <x v="9"/>
    <s v="-"/>
    <n v="0"/>
    <n v="0"/>
    <s v="."/>
    <n v="0"/>
    <n v="0"/>
    <n v="0"/>
    <n v="0"/>
    <n v="0"/>
    <s v="."/>
    <n v="0"/>
    <s v="."/>
    <n v="0"/>
    <n v="0"/>
    <n v="0"/>
    <n v="0"/>
    <n v="0"/>
    <s v="."/>
    <n v="0"/>
    <s v="."/>
    <n v="0"/>
    <n v="0"/>
    <n v="0"/>
    <n v="0"/>
    <s v="."/>
    <e v="#N/A"/>
    <s v="."/>
    <x v="1"/>
  </r>
  <r>
    <x v="29"/>
    <s v="Industry"/>
    <x v="5"/>
    <m/>
    <x v="10"/>
    <s v="-"/>
    <n v="0"/>
    <n v="0"/>
    <s v="."/>
    <n v="0"/>
    <n v="0"/>
    <n v="0"/>
    <n v="0"/>
    <n v="0"/>
    <s v="."/>
    <n v="0"/>
    <s v="."/>
    <n v="0"/>
    <n v="0"/>
    <n v="0"/>
    <n v="0"/>
    <n v="0"/>
    <s v="."/>
    <n v="0"/>
    <s v="."/>
    <n v="0"/>
    <n v="0"/>
    <n v="0"/>
    <n v="0"/>
    <s v="."/>
    <e v="#N/A"/>
    <s v="."/>
    <x v="1"/>
  </r>
  <r>
    <x v="29"/>
    <s v="Industry"/>
    <x v="5"/>
    <m/>
    <x v="11"/>
    <n v="0.35587800000000003"/>
    <n v="-0.33618802638888889"/>
    <n v="1.9689973611111106E-2"/>
    <s v="."/>
    <n v="0"/>
    <n v="1.9689973611111106E-2"/>
    <n v="1.0847399999999998E-2"/>
    <n v="8.842573611111109E-3"/>
    <n v="1.57643972222222E-3"/>
    <s v="."/>
    <n v="0"/>
    <s v="."/>
    <n v="9.2709602777777782E-3"/>
    <n v="0"/>
    <n v="1.8451899999999992E-3"/>
    <n v="1.8451897222222201E-3"/>
    <n v="5.5805805555555598E-3"/>
    <s v="."/>
    <n v="2.52365083333333E-3"/>
    <s v="."/>
    <n v="6.3189227777777799E-3"/>
    <n v="0"/>
    <n v="0"/>
    <n v="6.3189227777777799E-3"/>
    <s v="."/>
    <e v="#N/A"/>
    <s v="."/>
    <x v="1"/>
  </r>
  <r>
    <x v="29"/>
    <s v="Industry"/>
    <x v="5"/>
    <m/>
    <x v="12"/>
    <n v="1.9771E-2"/>
    <n v="0"/>
    <n v="1.9771E-2"/>
    <s v="."/>
    <n v="0"/>
    <n v="1.9771E-2"/>
    <n v="1.9771E-2"/>
    <n v="0"/>
    <n v="1.5826744444444401E-3"/>
    <s v="."/>
    <n v="0"/>
    <s v="."/>
    <n v="1.8188325555555562E-2"/>
    <n v="1.8188325555555562E-2"/>
    <n v="0"/>
    <n v="0"/>
    <n v="0"/>
    <s v="."/>
    <n v="0"/>
    <s v="."/>
    <n v="0"/>
    <n v="0"/>
    <n v="0"/>
    <n v="0"/>
    <s v="."/>
    <e v="#N/A"/>
    <s v="."/>
    <x v="1"/>
  </r>
  <r>
    <x v="29"/>
    <s v="Industry"/>
    <x v="5"/>
    <m/>
    <x v="13"/>
    <n v="0.27563099999999996"/>
    <n v="2.7777802280581909E-10"/>
    <n v="0.27563100027777798"/>
    <s v="."/>
    <n v="0"/>
    <n v="0.27563100027777798"/>
    <n v="0.27563100027777798"/>
    <n v="0"/>
    <n v="0"/>
    <s v="."/>
    <n v="0"/>
    <s v="."/>
    <n v="0.27563100027777798"/>
    <n v="0"/>
    <n v="0"/>
    <n v="1.8040062499999999E-2"/>
    <n v="0.25759093777777797"/>
    <s v="."/>
    <n v="0"/>
    <s v="."/>
    <n v="0"/>
    <n v="0"/>
    <n v="0"/>
    <n v="0"/>
    <s v="."/>
    <e v="#N/A"/>
    <s v="."/>
    <x v="1"/>
  </r>
  <r>
    <x v="29"/>
    <s v="Industry"/>
    <x v="5"/>
    <m/>
    <x v="14"/>
    <n v="0"/>
    <n v="0"/>
    <n v="0"/>
    <s v="."/>
    <n v="0"/>
    <n v="0"/>
    <n v="0"/>
    <n v="0"/>
    <n v="0"/>
    <s v="."/>
    <n v="0"/>
    <s v="."/>
    <n v="0"/>
    <n v="0"/>
    <n v="0"/>
    <n v="0"/>
    <n v="0"/>
    <s v="."/>
    <n v="0"/>
    <s v="."/>
    <n v="0"/>
    <n v="0"/>
    <n v="0"/>
    <n v="0"/>
    <s v="."/>
    <e v="#N/A"/>
    <s v="."/>
    <x v="1"/>
  </r>
  <r>
    <x v="29"/>
    <s v="Industry"/>
    <x v="6"/>
    <m/>
    <x v="1"/>
    <n v="1.9689590000000001"/>
    <n v="-0.62676377611111045"/>
    <n v="1.3421952238888897"/>
    <s v="."/>
    <n v="0"/>
    <n v="1.3421952238888897"/>
    <n v="1.3322373280555564"/>
    <n v="9.9578958333333412E-3"/>
    <n v="8.6501363333333331E-2"/>
    <s v="."/>
    <n v="0"/>
    <s v="."/>
    <n v="1.245735964722223"/>
    <n v="7.4017305555555604E-3"/>
    <n v="1.128341426111112"/>
    <n v="8.2395070833333306E-2"/>
    <n v="2.7597737222222179E-2"/>
    <s v="."/>
    <n v="2.7751380555555601E-3"/>
    <s v="."/>
    <n v="7.1827577777777802E-3"/>
    <n v="0"/>
    <n v="0"/>
    <n v="7.1827577777777802E-3"/>
    <s v="."/>
    <e v="#N/A"/>
    <s v="."/>
    <x v="1"/>
  </r>
  <r>
    <x v="29"/>
    <s v="Industry"/>
    <x v="6"/>
    <m/>
    <x v="2"/>
    <n v="0.26051199999999997"/>
    <n v="4.9960036108132044E-16"/>
    <n v="0.26051200000000047"/>
    <s v="."/>
    <n v="0"/>
    <n v="0.26051200000000047"/>
    <n v="0.26051200000000047"/>
    <n v="0"/>
    <n v="1.8197296666666699E-2"/>
    <s v="."/>
    <n v="0"/>
    <s v="."/>
    <n v="0.24231470333333377"/>
    <n v="2.4816691666666689E-3"/>
    <n v="0.21850248305555592"/>
    <n v="1.5980445555555601E-2"/>
    <n v="5.3501055555555538E-3"/>
    <s v="."/>
    <n v="0"/>
    <s v="."/>
    <n v="0"/>
    <n v="0"/>
    <n v="0"/>
    <n v="0"/>
    <s v="."/>
    <e v="#N/A"/>
    <s v="."/>
    <x v="1"/>
  </r>
  <r>
    <x v="29"/>
    <s v="Industry"/>
    <x v="6"/>
    <m/>
    <x v="3"/>
    <n v="2.3259999999999999E-2"/>
    <n v="2.7777779382232026E-10"/>
    <n v="2.3260000277777793E-2"/>
    <s v="."/>
    <n v="0"/>
    <n v="2.3260000277777793E-2"/>
    <n v="2.3260000277777793E-2"/>
    <n v="0"/>
    <n v="1.6245491666666699E-3"/>
    <s v="."/>
    <n v="0"/>
    <s v="."/>
    <n v="2.1635451111111124E-2"/>
    <n v="0"/>
    <n v="1.9711211944444459E-2"/>
    <n v="1.4416036111111099E-3"/>
    <n v="4.826355555555552E-4"/>
    <s v="."/>
    <n v="0"/>
    <s v="."/>
    <n v="0"/>
    <n v="0"/>
    <n v="0"/>
    <n v="0"/>
    <s v="."/>
    <e v="#N/A"/>
    <s v="."/>
    <x v="1"/>
  </r>
  <r>
    <x v="29"/>
    <s v="Industry"/>
    <x v="6"/>
    <m/>
    <x v="4"/>
    <n v="0.93388899999999997"/>
    <n v="5.5511151231257827E-16"/>
    <n v="0.93388900000000052"/>
    <s v="."/>
    <n v="0"/>
    <n v="0.93388900000000052"/>
    <n v="0.93388900000000052"/>
    <n v="0"/>
    <n v="6.5223234444444403E-2"/>
    <s v="."/>
    <n v="0"/>
    <s v="."/>
    <n v="0.86866576555555608"/>
    <n v="0"/>
    <n v="0.7914073533333339"/>
    <n v="5.7880541944444398E-2"/>
    <n v="1.9377870277777768E-2"/>
    <s v="."/>
    <n v="0"/>
    <s v="."/>
    <n v="0"/>
    <n v="0"/>
    <n v="0"/>
    <n v="0"/>
    <s v="."/>
    <e v="#N/A"/>
    <s v="."/>
    <x v="1"/>
  </r>
  <r>
    <x v="29"/>
    <s v="Industry"/>
    <x v="6"/>
    <m/>
    <x v="5"/>
    <n v="1.2793000000000001E-2"/>
    <n v="2.7777778688342636E-10"/>
    <n v="1.2793000277777787E-2"/>
    <s v="."/>
    <n v="0"/>
    <n v="1.2793000277777787E-2"/>
    <n v="1.2793000277777787E-2"/>
    <n v="0"/>
    <n v="0"/>
    <s v="."/>
    <n v="0"/>
    <s v="."/>
    <n v="1.2793000277777787E-2"/>
    <n v="4.1361166666666678E-4"/>
    <n v="1.127837611111112E-2"/>
    <n v="8.2485777777777797E-4"/>
    <n v="2.761547222222227E-4"/>
    <s v="."/>
    <n v="0"/>
    <s v="."/>
    <n v="0"/>
    <n v="0"/>
    <n v="0"/>
    <n v="0"/>
    <s v="."/>
    <e v="#N/A"/>
    <s v="."/>
    <x v="1"/>
  </r>
  <r>
    <x v="29"/>
    <s v="Industry"/>
    <x v="6"/>
    <m/>
    <x v="6"/>
    <n v="9.4202999999999995E-2"/>
    <n v="4.163336342344337E-17"/>
    <n v="9.4203000000000037E-2"/>
    <s v="."/>
    <n v="0"/>
    <n v="9.4203000000000037E-2"/>
    <n v="9.4203000000000037E-2"/>
    <n v="0"/>
    <n v="0"/>
    <s v="."/>
    <n v="0"/>
    <s v="."/>
    <n v="9.4203000000000037E-2"/>
    <n v="3.045685000000002E-3"/>
    <n v="8.3049858888888911E-2"/>
    <n v="6.0739527777777802E-3"/>
    <n v="2.0335033333333361E-3"/>
    <s v="."/>
    <n v="0"/>
    <s v="."/>
    <n v="0"/>
    <n v="0"/>
    <n v="0"/>
    <n v="0"/>
    <s v="."/>
    <e v="#N/A"/>
    <s v="."/>
    <x v="1"/>
  </r>
  <r>
    <x v="29"/>
    <s v="Industry"/>
    <x v="6"/>
    <m/>
    <x v="7"/>
    <n v="0"/>
    <n v="0"/>
    <n v="0"/>
    <s v="."/>
    <n v="0"/>
    <n v="0"/>
    <n v="0"/>
    <n v="0"/>
    <n v="0"/>
    <s v="."/>
    <n v="0"/>
    <s v="."/>
    <n v="0"/>
    <n v="0"/>
    <n v="0"/>
    <n v="0"/>
    <n v="0"/>
    <s v="."/>
    <n v="0"/>
    <s v="."/>
    <n v="0"/>
    <n v="0"/>
    <n v="0"/>
    <n v="0"/>
    <s v="."/>
    <e v="#N/A"/>
    <s v="."/>
    <x v="1"/>
  </r>
  <r>
    <x v="29"/>
    <s v="Industry"/>
    <x v="6"/>
    <m/>
    <x v="8"/>
    <n v="0"/>
    <n v="0"/>
    <n v="0"/>
    <s v="."/>
    <n v="0"/>
    <n v="0"/>
    <n v="0"/>
    <n v="0"/>
    <n v="0"/>
    <s v="."/>
    <n v="0"/>
    <s v="."/>
    <n v="0"/>
    <n v="0"/>
    <n v="0"/>
    <n v="0"/>
    <n v="0"/>
    <s v="."/>
    <n v="0"/>
    <s v="."/>
    <n v="0"/>
    <n v="0"/>
    <n v="0"/>
    <n v="0"/>
    <s v="."/>
    <e v="#N/A"/>
    <s v="."/>
    <x v="1"/>
  </r>
  <r>
    <x v="29"/>
    <s v="Industry"/>
    <x v="6"/>
    <m/>
    <x v="9"/>
    <s v="-"/>
    <n v="0"/>
    <n v="0"/>
    <s v="."/>
    <n v="0"/>
    <n v="0"/>
    <n v="0"/>
    <n v="0"/>
    <n v="0"/>
    <s v="."/>
    <n v="0"/>
    <s v="."/>
    <n v="0"/>
    <n v="0"/>
    <n v="0"/>
    <n v="0"/>
    <n v="0"/>
    <s v="."/>
    <n v="0"/>
    <s v="."/>
    <n v="0"/>
    <n v="0"/>
    <n v="0"/>
    <n v="0"/>
    <s v="."/>
    <e v="#N/A"/>
    <s v="."/>
    <x v="1"/>
  </r>
  <r>
    <x v="29"/>
    <s v="Industry"/>
    <x v="6"/>
    <m/>
    <x v="10"/>
    <s v="-"/>
    <n v="0"/>
    <n v="0"/>
    <s v="."/>
    <n v="0"/>
    <n v="0"/>
    <n v="0"/>
    <n v="0"/>
    <n v="0"/>
    <s v="."/>
    <n v="0"/>
    <s v="."/>
    <n v="0"/>
    <n v="0"/>
    <n v="0"/>
    <n v="0"/>
    <n v="0"/>
    <s v="."/>
    <n v="0"/>
    <s v="."/>
    <n v="0"/>
    <n v="0"/>
    <n v="0"/>
    <n v="0"/>
    <s v="."/>
    <e v="#N/A"/>
    <s v="."/>
    <x v="1"/>
  </r>
  <r>
    <x v="29"/>
    <s v="Industry"/>
    <x v="6"/>
    <m/>
    <x v="11"/>
    <n v="0.64313899999999991"/>
    <n v="-0.6267637758333332"/>
    <n v="1.6375224166666678E-2"/>
    <s v="."/>
    <n v="0"/>
    <n v="1.6375224166666678E-2"/>
    <n v="6.4173283333333374E-3"/>
    <n v="9.9578958333333412E-3"/>
    <n v="1.37507555555556E-3"/>
    <s v="."/>
    <n v="0"/>
    <s v="."/>
    <n v="5.0422527777777776E-3"/>
    <n v="3.78972222222222E-4"/>
    <n v="4.3921436111111108E-3"/>
    <n v="1.93669166666667E-4"/>
    <n v="7.7467777777777806E-5"/>
    <s v="."/>
    <n v="2.7751380555555601E-3"/>
    <s v="."/>
    <n v="7.1827577777777802E-3"/>
    <n v="0"/>
    <n v="0"/>
    <n v="7.1827577777777802E-3"/>
    <s v="."/>
    <e v="#N/A"/>
    <s v="."/>
    <x v="1"/>
  </r>
  <r>
    <x v="29"/>
    <s v="Industry"/>
    <x v="6"/>
    <m/>
    <x v="12"/>
    <n v="1.163E-3"/>
    <n v="0"/>
    <n v="1.163E-3"/>
    <s v="."/>
    <n v="0"/>
    <n v="1.163E-3"/>
    <n v="1.163E-3"/>
    <n v="0"/>
    <n v="8.1207500000000005E-5"/>
    <s v="."/>
    <n v="0"/>
    <s v="."/>
    <n v="1.0817925E-3"/>
    <n v="1.0817925E-3"/>
    <n v="0"/>
    <n v="0"/>
    <n v="0"/>
    <s v="."/>
    <n v="0"/>
    <s v="."/>
    <n v="0"/>
    <n v="0"/>
    <n v="0"/>
    <n v="0"/>
    <s v="."/>
    <e v="#N/A"/>
    <s v="."/>
    <x v="1"/>
  </r>
  <r>
    <x v="29"/>
    <s v="Industry"/>
    <x v="6"/>
    <m/>
    <x v="13"/>
    <n v="0"/>
    <n v="0"/>
    <n v="0"/>
    <s v="."/>
    <n v="0"/>
    <n v="0"/>
    <n v="0"/>
    <n v="0"/>
    <n v="0"/>
    <s v="."/>
    <n v="0"/>
    <s v="."/>
    <n v="0"/>
    <n v="0"/>
    <n v="0"/>
    <n v="0"/>
    <n v="0"/>
    <s v="."/>
    <n v="0"/>
    <s v="."/>
    <n v="0"/>
    <n v="0"/>
    <n v="0"/>
    <n v="0"/>
    <s v="."/>
    <e v="#N/A"/>
    <s v="."/>
    <x v="1"/>
  </r>
  <r>
    <x v="29"/>
    <s v="Industry"/>
    <x v="6"/>
    <m/>
    <x v="14"/>
    <n v="0"/>
    <n v="0"/>
    <n v="0"/>
    <s v="."/>
    <n v="0"/>
    <n v="0"/>
    <n v="0"/>
    <n v="0"/>
    <n v="0"/>
    <s v="."/>
    <n v="0"/>
    <s v="."/>
    <n v="0"/>
    <n v="0"/>
    <n v="0"/>
    <n v="0"/>
    <n v="0"/>
    <s v="."/>
    <n v="0"/>
    <s v="."/>
    <n v="0"/>
    <n v="0"/>
    <n v="0"/>
    <n v="0"/>
    <s v="."/>
    <e v="#N/A"/>
    <s v="."/>
    <x v="1"/>
  </r>
  <r>
    <x v="29"/>
    <s v="Industry"/>
    <x v="7"/>
    <m/>
    <x v="1"/>
    <n v="0.71640800000000004"/>
    <n v="-0.13382561444444419"/>
    <n v="0.58258238555555586"/>
    <s v="."/>
    <n v="0"/>
    <n v="0.58258238555555586"/>
    <n v="0.46252592055555586"/>
    <n v="0.120056465"/>
    <n v="0.17068088194444475"/>
    <s v="."/>
    <n v="0"/>
    <s v="."/>
    <n v="0.29184503861111111"/>
    <n v="8.3236516666666593E-2"/>
    <n v="0.1450132486111112"/>
    <n v="3.9307385E-2"/>
    <n v="2.4287888333333299E-2"/>
    <s v="."/>
    <n v="5.6913861111111104E-3"/>
    <s v="."/>
    <n v="0.11436507888888889"/>
    <n v="0"/>
    <n v="3.1116152777777802E-2"/>
    <n v="8.3248926111111093E-2"/>
    <s v="."/>
    <e v="#N/A"/>
    <s v="."/>
    <x v="1"/>
  </r>
  <r>
    <x v="29"/>
    <s v="Industry"/>
    <x v="7"/>
    <m/>
    <x v="2"/>
    <n v="0"/>
    <n v="0"/>
    <n v="0"/>
    <s v="."/>
    <n v="0"/>
    <n v="0"/>
    <n v="0"/>
    <n v="0"/>
    <n v="0"/>
    <s v="."/>
    <n v="0"/>
    <s v="."/>
    <n v="0"/>
    <n v="0"/>
    <n v="0"/>
    <n v="0"/>
    <n v="0"/>
    <s v="."/>
    <n v="0"/>
    <s v="."/>
    <n v="0"/>
    <n v="0"/>
    <n v="0"/>
    <n v="0"/>
    <s v="."/>
    <e v="#N/A"/>
    <s v="."/>
    <x v="1"/>
  </r>
  <r>
    <x v="29"/>
    <s v="Industry"/>
    <x v="7"/>
    <m/>
    <x v="3"/>
    <n v="0.105833"/>
    <n v="-2.7777781463900197E-10"/>
    <n v="0.10583299972222218"/>
    <s v="."/>
    <n v="0"/>
    <n v="0.10583299972222218"/>
    <n v="0.10583299972222218"/>
    <n v="0"/>
    <n v="3.8393098333333299E-2"/>
    <s v="."/>
    <n v="0"/>
    <s v="."/>
    <n v="6.743990138888889E-2"/>
    <n v="1.608878E-2"/>
    <n v="3.6476699166666661E-2"/>
    <n v="8.4494286111111098E-3"/>
    <n v="6.42499361111111E-3"/>
    <s v="."/>
    <n v="0"/>
    <s v="."/>
    <n v="0"/>
    <n v="0"/>
    <n v="0"/>
    <n v="0"/>
    <s v="."/>
    <e v="#N/A"/>
    <s v="."/>
    <x v="1"/>
  </r>
  <r>
    <x v="29"/>
    <s v="Industry"/>
    <x v="7"/>
    <m/>
    <x v="4"/>
    <n v="0.27563099999999996"/>
    <n v="-5.5555515743321848E-10"/>
    <n v="0.2756309994444448"/>
    <s v="."/>
    <n v="0"/>
    <n v="0.2756309994444448"/>
    <n v="0.2756309994444448"/>
    <n v="0"/>
    <n v="0.112319324166667"/>
    <s v="."/>
    <n v="0"/>
    <s v="."/>
    <n v="0.16331167527777779"/>
    <n v="2.95730405555556E-2"/>
    <n v="9.499975444444439E-2"/>
    <n v="2.2005654722222202E-2"/>
    <n v="1.6733225555555599E-2"/>
    <s v="."/>
    <n v="0"/>
    <s v="."/>
    <n v="0"/>
    <n v="0"/>
    <n v="0"/>
    <n v="0"/>
    <s v="."/>
    <e v="#N/A"/>
    <s v="."/>
    <x v="1"/>
  </r>
  <r>
    <x v="29"/>
    <s v="Industry"/>
    <x v="7"/>
    <m/>
    <x v="5"/>
    <n v="1.2793000000000001E-2"/>
    <n v="-2.0816681711721685E-17"/>
    <n v="1.279299999999998E-2"/>
    <s v="."/>
    <n v="0"/>
    <n v="1.279299999999998E-2"/>
    <n v="1.279299999999998E-2"/>
    <n v="0"/>
    <n v="0"/>
    <s v="."/>
    <n v="0"/>
    <s v="."/>
    <n v="1.279299999999998E-2"/>
    <n v="6.5857216666666604E-3"/>
    <n v="4.4092713888888805E-3"/>
    <n v="1.0213594444444399E-3"/>
    <n v="7.7664749999999995E-4"/>
    <s v="."/>
    <n v="0"/>
    <s v="."/>
    <n v="0"/>
    <n v="0"/>
    <n v="0"/>
    <n v="0"/>
    <s v="."/>
    <e v="#N/A"/>
    <s v="."/>
    <x v="1"/>
  </r>
  <r>
    <x v="29"/>
    <s v="Industry"/>
    <x v="7"/>
    <m/>
    <x v="6"/>
    <n v="5.8149999999999999E-3"/>
    <n v="2.7777777734244724E-10"/>
    <n v="5.8150002777777772E-3"/>
    <s v="."/>
    <n v="0"/>
    <n v="5.8150002777777772E-3"/>
    <n v="5.8150002777777772E-3"/>
    <n v="0"/>
    <n v="0"/>
    <s v="."/>
    <n v="0"/>
    <s v="."/>
    <n v="5.8150002777777772E-3"/>
    <n v="2.99351E-3"/>
    <n v="2.004214166666666E-3"/>
    <n v="4.6425444444444402E-4"/>
    <n v="3.5302166666666699E-4"/>
    <s v="."/>
    <n v="0"/>
    <s v="."/>
    <n v="0"/>
    <n v="0"/>
    <n v="0"/>
    <n v="0"/>
    <s v="."/>
    <e v="#N/A"/>
    <s v="."/>
    <x v="1"/>
  </r>
  <r>
    <x v="29"/>
    <s v="Industry"/>
    <x v="7"/>
    <m/>
    <x v="7"/>
    <n v="0"/>
    <n v="0"/>
    <n v="0"/>
    <s v="."/>
    <n v="0"/>
    <n v="0"/>
    <n v="0"/>
    <n v="0"/>
    <n v="0"/>
    <s v="."/>
    <n v="0"/>
    <s v="."/>
    <n v="0"/>
    <n v="0"/>
    <n v="0"/>
    <n v="0"/>
    <n v="0"/>
    <s v="."/>
    <n v="0"/>
    <s v="."/>
    <n v="0"/>
    <n v="0"/>
    <n v="0"/>
    <n v="0"/>
    <s v="."/>
    <e v="#N/A"/>
    <s v="."/>
    <x v="1"/>
  </r>
  <r>
    <x v="29"/>
    <s v="Industry"/>
    <x v="7"/>
    <m/>
    <x v="8"/>
    <n v="0"/>
    <n v="0"/>
    <n v="0"/>
    <s v="."/>
    <n v="0"/>
    <n v="0"/>
    <n v="0"/>
    <n v="0"/>
    <n v="0"/>
    <s v="."/>
    <n v="0"/>
    <s v="."/>
    <n v="0"/>
    <n v="0"/>
    <n v="0"/>
    <n v="0"/>
    <n v="0"/>
    <s v="."/>
    <n v="0"/>
    <s v="."/>
    <n v="0"/>
    <n v="0"/>
    <n v="0"/>
    <n v="0"/>
    <s v="."/>
    <e v="#N/A"/>
    <s v="."/>
    <x v="1"/>
  </r>
  <r>
    <x v="29"/>
    <s v="Industry"/>
    <x v="7"/>
    <m/>
    <x v="9"/>
    <s v="-"/>
    <n v="0"/>
    <n v="0"/>
    <s v="."/>
    <n v="0"/>
    <n v="0"/>
    <n v="0"/>
    <n v="0"/>
    <n v="0"/>
    <s v="."/>
    <n v="0"/>
    <s v="."/>
    <n v="0"/>
    <n v="0"/>
    <n v="0"/>
    <n v="0"/>
    <n v="0"/>
    <s v="."/>
    <n v="0"/>
    <s v="."/>
    <n v="0"/>
    <n v="0"/>
    <n v="0"/>
    <n v="0"/>
    <s v="."/>
    <e v="#N/A"/>
    <s v="."/>
    <x v="1"/>
  </r>
  <r>
    <x v="29"/>
    <s v="Industry"/>
    <x v="7"/>
    <m/>
    <x v="10"/>
    <s v="-"/>
    <n v="0"/>
    <n v="0"/>
    <s v="."/>
    <n v="0"/>
    <n v="0"/>
    <n v="0"/>
    <n v="0"/>
    <n v="0"/>
    <s v="."/>
    <n v="0"/>
    <s v="."/>
    <n v="0"/>
    <n v="0"/>
    <n v="0"/>
    <n v="0"/>
    <n v="0"/>
    <s v="."/>
    <n v="0"/>
    <s v="."/>
    <n v="0"/>
    <n v="0"/>
    <n v="0"/>
    <n v="0"/>
    <s v="."/>
    <e v="#N/A"/>
    <s v="."/>
    <x v="1"/>
  </r>
  <r>
    <x v="29"/>
    <s v="Industry"/>
    <x v="7"/>
    <m/>
    <x v="11"/>
    <n v="0.27446799999999999"/>
    <n v="-0.13382561416666666"/>
    <n v="0.14064238583333333"/>
    <s v="."/>
    <n v="0"/>
    <n v="0.14064238583333333"/>
    <n v="2.058592083333334E-2"/>
    <n v="0.120056465"/>
    <n v="2.9188158333333298E-3"/>
    <s v="."/>
    <n v="0"/>
    <s v="."/>
    <n v="1.7667105000000009E-2"/>
    <n v="3.1771083333333402E-3"/>
    <n v="7.1233091666666696E-3"/>
    <n v="7.3666875E-3"/>
    <n v="0"/>
    <s v="."/>
    <n v="5.6913861111111104E-3"/>
    <s v="."/>
    <n v="0.11436507888888889"/>
    <n v="0"/>
    <n v="3.1116152777777802E-2"/>
    <n v="8.3248926111111093E-2"/>
    <s v="."/>
    <e v="#N/A"/>
    <s v="."/>
    <x v="1"/>
  </r>
  <r>
    <x v="29"/>
    <s v="Industry"/>
    <x v="7"/>
    <m/>
    <x v="12"/>
    <n v="4.1868000000000002E-2"/>
    <n v="-2.7777770361669951E-10"/>
    <n v="4.1867999722222299E-2"/>
    <s v="."/>
    <n v="0"/>
    <n v="4.1867999722222299E-2"/>
    <n v="4.1867999722222299E-2"/>
    <n v="0"/>
    <n v="1.7049643611111099E-2"/>
    <s v="."/>
    <n v="0"/>
    <s v="."/>
    <n v="2.48183561111112E-2"/>
    <n v="2.48183561111112E-2"/>
    <n v="0"/>
    <n v="0"/>
    <n v="0"/>
    <s v="."/>
    <n v="0"/>
    <s v="."/>
    <n v="0"/>
    <n v="0"/>
    <n v="0"/>
    <n v="0"/>
    <s v="."/>
    <e v="#N/A"/>
    <s v="."/>
    <x v="1"/>
  </r>
  <r>
    <x v="29"/>
    <s v="Industry"/>
    <x v="7"/>
    <m/>
    <x v="13"/>
    <n v="0"/>
    <n v="0"/>
    <n v="0"/>
    <s v="."/>
    <n v="0"/>
    <n v="0"/>
    <n v="0"/>
    <n v="0"/>
    <n v="0"/>
    <s v="."/>
    <n v="0"/>
    <s v="."/>
    <n v="0"/>
    <n v="0"/>
    <n v="0"/>
    <n v="0"/>
    <n v="0"/>
    <s v="."/>
    <n v="0"/>
    <s v="."/>
    <n v="0"/>
    <n v="0"/>
    <n v="0"/>
    <n v="0"/>
    <s v="."/>
    <e v="#N/A"/>
    <s v="."/>
    <x v="1"/>
  </r>
  <r>
    <x v="29"/>
    <s v="Industry"/>
    <x v="7"/>
    <m/>
    <x v="14"/>
    <n v="0"/>
    <n v="0"/>
    <n v="0"/>
    <s v="."/>
    <n v="0"/>
    <n v="0"/>
    <n v="0"/>
    <n v="0"/>
    <n v="0"/>
    <s v="."/>
    <n v="0"/>
    <s v="."/>
    <n v="0"/>
    <n v="0"/>
    <n v="0"/>
    <n v="0"/>
    <n v="0"/>
    <s v="."/>
    <n v="0"/>
    <s v="."/>
    <n v="0"/>
    <n v="0"/>
    <n v="0"/>
    <n v="0"/>
    <s v="."/>
    <e v="#N/A"/>
    <s v="."/>
    <x v="1"/>
  </r>
  <r>
    <x v="29"/>
    <s v="Industry"/>
    <x v="8"/>
    <m/>
    <x v="1"/>
    <n v="2.036413"/>
    <n v="-1.0729957986111107"/>
    <n v="0.96341720138888931"/>
    <s v="."/>
    <n v="0"/>
    <n v="0.96341720138888931"/>
    <n v="0.94235388805555598"/>
    <n v="2.1063313333333292E-2"/>
    <n v="0.49841239861111153"/>
    <s v="."/>
    <n v="0"/>
    <s v="."/>
    <n v="0.44394148944444439"/>
    <n v="7.4728076111111194E-2"/>
    <n v="0.2769100599999999"/>
    <n v="9.2303353333333296E-2"/>
    <n v="0"/>
    <s v="."/>
    <n v="1.6409561944444401E-2"/>
    <s v="."/>
    <n v="4.6537513888888901E-3"/>
    <n v="0"/>
    <n v="2.3268750000000001E-4"/>
    <n v="4.4210638888888898E-3"/>
    <s v="."/>
    <e v="#N/A"/>
    <s v="."/>
    <x v="1"/>
  </r>
  <r>
    <x v="29"/>
    <s v="Industry"/>
    <x v="8"/>
    <m/>
    <x v="2"/>
    <n v="0"/>
    <n v="0"/>
    <n v="0"/>
    <s v="."/>
    <n v="0"/>
    <n v="0"/>
    <n v="0"/>
    <n v="0"/>
    <n v="0"/>
    <s v="."/>
    <n v="0"/>
    <s v="."/>
    <n v="0"/>
    <n v="0"/>
    <n v="0"/>
    <n v="0"/>
    <n v="0"/>
    <s v="."/>
    <n v="0"/>
    <s v="."/>
    <n v="0"/>
    <n v="0"/>
    <n v="0"/>
    <n v="0"/>
    <s v="."/>
    <e v="#N/A"/>
    <s v="."/>
    <x v="1"/>
  </r>
  <r>
    <x v="29"/>
    <s v="Industry"/>
    <x v="8"/>
    <m/>
    <x v="3"/>
    <n v="0.13025599999999998"/>
    <n v="-8.3266726846886741E-17"/>
    <n v="0.1302559999999999"/>
    <s v="."/>
    <n v="0"/>
    <n v="0.1302559999999999"/>
    <n v="0.1302559999999999"/>
    <n v="0"/>
    <n v="7.6411991111111105E-2"/>
    <s v="."/>
    <n v="0"/>
    <s v="."/>
    <n v="5.3844008888888802E-2"/>
    <n v="0"/>
    <n v="4.0383006666666603E-2"/>
    <n v="1.34610022222222E-2"/>
    <n v="0"/>
    <s v="."/>
    <n v="0"/>
    <s v="."/>
    <n v="0"/>
    <n v="0"/>
    <n v="0"/>
    <n v="0"/>
    <s v="."/>
    <e v="#N/A"/>
    <s v="."/>
    <x v="1"/>
  </r>
  <r>
    <x v="29"/>
    <s v="Industry"/>
    <x v="8"/>
    <m/>
    <x v="4"/>
    <n v="0.60708600000000001"/>
    <n v="-5.5555515743321848E-10"/>
    <n v="0.60708599944444486"/>
    <s v="."/>
    <n v="0"/>
    <n v="0.60708599944444486"/>
    <n v="0.60708599944444486"/>
    <n v="0"/>
    <n v="0.356143690555556"/>
    <s v="."/>
    <n v="0"/>
    <s v="."/>
    <n v="0.2509423088888888"/>
    <n v="0"/>
    <n v="0.1882067316666666"/>
    <n v="6.27355772222222E-2"/>
    <n v="0"/>
    <s v="."/>
    <n v="0"/>
    <s v="."/>
    <n v="0"/>
    <n v="0"/>
    <n v="0"/>
    <n v="0"/>
    <s v="."/>
    <e v="#N/A"/>
    <s v="."/>
    <x v="1"/>
  </r>
  <r>
    <x v="29"/>
    <s v="Industry"/>
    <x v="8"/>
    <m/>
    <x v="5"/>
    <n v="8.9550999999999992E-2"/>
    <n v="5.5555579581145764E-10"/>
    <n v="8.9551000555555788E-2"/>
    <s v="."/>
    <n v="0"/>
    <n v="8.9551000555555788E-2"/>
    <n v="8.9551000555555788E-2"/>
    <n v="0"/>
    <n v="0"/>
    <s v="."/>
    <n v="0"/>
    <s v="."/>
    <n v="8.9551000555555788E-2"/>
    <n v="3.2529318333333397E-2"/>
    <n v="4.2766261666666798E-2"/>
    <n v="1.4255420555555599E-2"/>
    <n v="0"/>
    <s v="."/>
    <n v="0"/>
    <s v="."/>
    <n v="0"/>
    <n v="0"/>
    <n v="0"/>
    <n v="0"/>
    <s v="."/>
    <e v="#N/A"/>
    <s v="."/>
    <x v="1"/>
  </r>
  <r>
    <x v="29"/>
    <s v="Industry"/>
    <x v="8"/>
    <m/>
    <x v="6"/>
    <n v="1.163E-2"/>
    <n v="-1.9081958235744878E-17"/>
    <n v="1.1629999999999981E-2"/>
    <s v="."/>
    <n v="0"/>
    <n v="1.1629999999999981E-2"/>
    <n v="1.1629999999999981E-2"/>
    <n v="0"/>
    <n v="0"/>
    <s v="."/>
    <n v="0"/>
    <s v="."/>
    <n v="1.1629999999999981E-2"/>
    <n v="4.22458666666666E-3"/>
    <n v="5.55405999999999E-3"/>
    <n v="1.8513533333333299E-3"/>
    <n v="0"/>
    <s v="."/>
    <n v="0"/>
    <s v="."/>
    <n v="0"/>
    <n v="0"/>
    <n v="0"/>
    <n v="0"/>
    <s v="."/>
    <e v="#N/A"/>
    <s v="."/>
    <x v="1"/>
  </r>
  <r>
    <x v="29"/>
    <s v="Industry"/>
    <x v="8"/>
    <m/>
    <x v="7"/>
    <n v="0"/>
    <n v="0"/>
    <n v="0"/>
    <s v="."/>
    <n v="0"/>
    <n v="0"/>
    <n v="0"/>
    <n v="0"/>
    <n v="0"/>
    <s v="."/>
    <n v="0"/>
    <s v="."/>
    <n v="0"/>
    <n v="0"/>
    <n v="0"/>
    <n v="0"/>
    <n v="0"/>
    <s v="."/>
    <n v="0"/>
    <s v="."/>
    <n v="0"/>
    <n v="0"/>
    <n v="0"/>
    <n v="0"/>
    <s v="."/>
    <e v="#N/A"/>
    <s v="."/>
    <x v="1"/>
  </r>
  <r>
    <x v="29"/>
    <s v="Industry"/>
    <x v="8"/>
    <m/>
    <x v="8"/>
    <n v="0"/>
    <n v="0"/>
    <n v="0"/>
    <s v="."/>
    <n v="0"/>
    <n v="0"/>
    <n v="0"/>
    <n v="0"/>
    <n v="0"/>
    <s v="."/>
    <n v="0"/>
    <s v="."/>
    <n v="0"/>
    <n v="0"/>
    <n v="0"/>
    <n v="0"/>
    <n v="0"/>
    <s v="."/>
    <n v="0"/>
    <s v="."/>
    <n v="0"/>
    <n v="0"/>
    <n v="0"/>
    <n v="0"/>
    <s v="."/>
    <e v="#N/A"/>
    <s v="."/>
    <x v="1"/>
  </r>
  <r>
    <x v="29"/>
    <s v="Industry"/>
    <x v="8"/>
    <m/>
    <x v="9"/>
    <s v="-"/>
    <n v="0"/>
    <n v="0"/>
    <s v="."/>
    <n v="0"/>
    <n v="0"/>
    <n v="0"/>
    <n v="0"/>
    <n v="0"/>
    <s v="."/>
    <n v="0"/>
    <s v="."/>
    <n v="0"/>
    <n v="0"/>
    <n v="0"/>
    <n v="0"/>
    <n v="0"/>
    <s v="."/>
    <n v="0"/>
    <s v="."/>
    <n v="0"/>
    <n v="0"/>
    <n v="0"/>
    <n v="0"/>
    <s v="."/>
    <e v="#N/A"/>
    <s v="."/>
    <x v="1"/>
  </r>
  <r>
    <x v="29"/>
    <s v="Industry"/>
    <x v="8"/>
    <m/>
    <x v="10"/>
    <s v="-"/>
    <n v="0"/>
    <n v="0"/>
    <s v="."/>
    <n v="0"/>
    <n v="0"/>
    <n v="0"/>
    <n v="0"/>
    <n v="0"/>
    <s v="."/>
    <n v="0"/>
    <s v="."/>
    <n v="0"/>
    <n v="0"/>
    <n v="0"/>
    <n v="0"/>
    <n v="0"/>
    <s v="."/>
    <n v="0"/>
    <s v="."/>
    <n v="0"/>
    <n v="0"/>
    <n v="0"/>
    <n v="0"/>
    <s v="."/>
    <e v="#N/A"/>
    <s v="."/>
    <x v="1"/>
  </r>
  <r>
    <x v="29"/>
    <s v="Industry"/>
    <x v="8"/>
    <m/>
    <x v="11"/>
    <n v="1.1071759999999999"/>
    <n v="-1.0741587983333334"/>
    <n v="3.3017201666666593E-2"/>
    <s v="."/>
    <n v="0"/>
    <n v="3.3017201666666593E-2"/>
    <n v="1.19538883333333E-2"/>
    <n v="2.1063313333333292E-2"/>
    <n v="1.19538883333333E-2"/>
    <s v="."/>
    <n v="0"/>
    <s v="."/>
    <n v="0"/>
    <n v="0"/>
    <n v="0"/>
    <n v="0"/>
    <n v="0"/>
    <s v="."/>
    <n v="1.6409561944444401E-2"/>
    <s v="."/>
    <n v="4.6537513888888901E-3"/>
    <n v="0"/>
    <n v="2.3268750000000001E-4"/>
    <n v="4.4210638888888898E-3"/>
    <s v="."/>
    <e v="#N/A"/>
    <s v="."/>
    <x v="1"/>
  </r>
  <r>
    <x v="29"/>
    <s v="Industry"/>
    <x v="8"/>
    <m/>
    <x v="12"/>
    <n v="9.1877E-2"/>
    <n v="2.7777770361669951E-10"/>
    <n v="9.1877000277777704E-2"/>
    <s v="."/>
    <n v="0"/>
    <n v="9.1877000277777704E-2"/>
    <n v="9.1877000277777704E-2"/>
    <n v="0"/>
    <n v="5.3902828611111099E-2"/>
    <s v="."/>
    <n v="0"/>
    <s v="."/>
    <n v="3.7974171666666598E-2"/>
    <n v="3.7974171666666598E-2"/>
    <n v="0"/>
    <n v="0"/>
    <n v="0"/>
    <s v="."/>
    <n v="0"/>
    <s v="."/>
    <n v="0"/>
    <n v="0"/>
    <n v="0"/>
    <n v="0"/>
    <s v="."/>
    <e v="#N/A"/>
    <s v="."/>
    <x v="1"/>
  </r>
  <r>
    <x v="29"/>
    <s v="Industry"/>
    <x v="8"/>
    <m/>
    <x v="13"/>
    <n v="0"/>
    <n v="0"/>
    <n v="0"/>
    <s v="."/>
    <n v="0"/>
    <n v="0"/>
    <n v="0"/>
    <n v="0"/>
    <n v="0"/>
    <s v="."/>
    <n v="0"/>
    <s v="."/>
    <n v="0"/>
    <n v="0"/>
    <n v="0"/>
    <n v="0"/>
    <n v="0"/>
    <s v="."/>
    <n v="0"/>
    <s v="."/>
    <n v="0"/>
    <n v="0"/>
    <n v="0"/>
    <n v="0"/>
    <s v="."/>
    <e v="#N/A"/>
    <s v="."/>
    <x v="1"/>
  </r>
  <r>
    <x v="29"/>
    <s v="Industry"/>
    <x v="8"/>
    <m/>
    <x v="14"/>
    <n v="0"/>
    <n v="0"/>
    <n v="0"/>
    <s v="."/>
    <n v="0"/>
    <n v="0"/>
    <n v="0"/>
    <n v="0"/>
    <n v="0"/>
    <s v="."/>
    <n v="0"/>
    <s v="."/>
    <n v="0"/>
    <n v="0"/>
    <n v="0"/>
    <n v="0"/>
    <n v="0"/>
    <s v="."/>
    <n v="0"/>
    <s v="."/>
    <n v="0"/>
    <n v="0"/>
    <n v="0"/>
    <n v="0"/>
    <s v="."/>
    <e v="#N/A"/>
    <s v="."/>
    <x v="1"/>
  </r>
  <r>
    <x v="29"/>
    <s v="Industry"/>
    <x v="9"/>
    <m/>
    <x v="1"/>
    <n v="2.1027040000000001"/>
    <n v="-0.8015832022222229"/>
    <n v="1.3011207977777772"/>
    <s v="."/>
    <n v="0"/>
    <n v="1.3011207977777772"/>
    <n v="1.2843080358333328"/>
    <n v="1.6812761944444417E-2"/>
    <n v="0.39519119194444446"/>
    <s v="."/>
    <n v="0"/>
    <s v="."/>
    <n v="0.88911684388888834"/>
    <n v="9.4065289444444394E-2"/>
    <n v="0.59628866583333295"/>
    <n v="0.19876288861111099"/>
    <n v="0"/>
    <s v="."/>
    <n v="1.29761822222222E-2"/>
    <s v="."/>
    <n v="3.8365797222222188E-3"/>
    <n v="0"/>
    <n v="1.9182888888888899E-4"/>
    <n v="3.6447508333333298E-3"/>
    <s v="."/>
    <e v="#N/A"/>
    <s v="."/>
    <x v="1"/>
  </r>
  <r>
    <x v="29"/>
    <s v="Industry"/>
    <x v="9"/>
    <m/>
    <x v="2"/>
    <n v="0"/>
    <n v="0"/>
    <n v="0"/>
    <s v="."/>
    <n v="0"/>
    <n v="0"/>
    <n v="0"/>
    <n v="0"/>
    <n v="0"/>
    <s v="."/>
    <n v="0"/>
    <s v="."/>
    <n v="0"/>
    <n v="0"/>
    <n v="0"/>
    <n v="0"/>
    <n v="0"/>
    <s v="."/>
    <n v="0"/>
    <s v="."/>
    <n v="0"/>
    <n v="0"/>
    <n v="0"/>
    <n v="0"/>
    <s v="."/>
    <e v="#N/A"/>
    <s v="."/>
    <x v="1"/>
  </r>
  <r>
    <x v="29"/>
    <s v="Industry"/>
    <x v="9"/>
    <m/>
    <x v="3"/>
    <n v="0.305869"/>
    <n v="1.6653345369377348E-16"/>
    <n v="0.30586900000000017"/>
    <s v="."/>
    <n v="0"/>
    <n v="0.30586900000000017"/>
    <n v="0.30586900000000017"/>
    <n v="0"/>
    <n v="0.12387493888888899"/>
    <s v="."/>
    <n v="0"/>
    <s v="."/>
    <n v="0.18199406111111119"/>
    <n v="0"/>
    <n v="0.1364955458333334"/>
    <n v="4.5498515277777797E-2"/>
    <n v="0"/>
    <s v="."/>
    <n v="0"/>
    <s v="."/>
    <n v="0"/>
    <n v="0"/>
    <n v="0"/>
    <n v="0"/>
    <s v="."/>
    <e v="#N/A"/>
    <s v="."/>
    <x v="1"/>
  </r>
  <r>
    <x v="29"/>
    <s v="Industry"/>
    <x v="9"/>
    <m/>
    <x v="4"/>
    <n v="0.53498000000000001"/>
    <n v="-2.7777780076121417E-10"/>
    <n v="0.53497999972222221"/>
    <s v="."/>
    <n v="0"/>
    <n v="0.53497999972222221"/>
    <n v="0.53497999972222221"/>
    <n v="0"/>
    <n v="0.216663028611111"/>
    <s v="."/>
    <n v="0"/>
    <s v="."/>
    <n v="0.31831697111111118"/>
    <n v="0"/>
    <n v="0.2387377283333334"/>
    <n v="7.9579242777777795E-2"/>
    <n v="0"/>
    <s v="."/>
    <n v="0"/>
    <s v="."/>
    <n v="0"/>
    <n v="0"/>
    <n v="0"/>
    <n v="0"/>
    <s v="."/>
    <e v="#N/A"/>
    <s v="."/>
    <x v="1"/>
  </r>
  <r>
    <x v="29"/>
    <s v="Industry"/>
    <x v="9"/>
    <m/>
    <x v="5"/>
    <n v="2.5586000000000001E-2"/>
    <n v="5.5555555988906491E-10"/>
    <n v="2.5586000555555561E-2"/>
    <s v="."/>
    <n v="0"/>
    <n v="2.5586000555555561E-2"/>
    <n v="2.5586000555555561E-2"/>
    <n v="0"/>
    <n v="0"/>
    <s v="."/>
    <n v="0"/>
    <s v="."/>
    <n v="2.5586000555555561E-2"/>
    <n v="2.0921905555555602E-3"/>
    <n v="1.7620357499999999E-2"/>
    <n v="5.8734525000000001E-3"/>
    <n v="0"/>
    <s v="."/>
    <n v="0"/>
    <s v="."/>
    <n v="0"/>
    <n v="0"/>
    <n v="0"/>
    <n v="0"/>
    <s v="."/>
    <e v="#N/A"/>
    <s v="."/>
    <x v="1"/>
  </r>
  <r>
    <x v="29"/>
    <s v="Industry"/>
    <x v="9"/>
    <m/>
    <x v="6"/>
    <n v="0.29540200000000005"/>
    <n v="5.5555537947782341E-10"/>
    <n v="0.29540200055555543"/>
    <s v="."/>
    <n v="0"/>
    <n v="0.29540200055555543"/>
    <n v="0.29540200055555543"/>
    <n v="0"/>
    <n v="0"/>
    <s v="."/>
    <n v="0"/>
    <s v="."/>
    <n v="0.29540200055555543"/>
    <n v="2.41552883333334E-2"/>
    <n v="0.20343503416666653"/>
    <n v="6.7811678055555505E-2"/>
    <n v="0"/>
    <s v="."/>
    <n v="0"/>
    <s v="."/>
    <n v="0"/>
    <n v="0"/>
    <n v="0"/>
    <n v="0"/>
    <s v="."/>
    <e v="#N/A"/>
    <s v="."/>
    <x v="1"/>
  </r>
  <r>
    <x v="29"/>
    <s v="Industry"/>
    <x v="9"/>
    <m/>
    <x v="7"/>
    <n v="0"/>
    <n v="0"/>
    <n v="0"/>
    <s v="."/>
    <n v="0"/>
    <n v="0"/>
    <n v="0"/>
    <n v="0"/>
    <n v="0"/>
    <s v="."/>
    <n v="0"/>
    <s v="."/>
    <n v="0"/>
    <n v="0"/>
    <n v="0"/>
    <n v="0"/>
    <n v="0"/>
    <s v="."/>
    <n v="0"/>
    <s v="."/>
    <n v="0"/>
    <n v="0"/>
    <n v="0"/>
    <n v="0"/>
    <s v="."/>
    <e v="#N/A"/>
    <s v="."/>
    <x v="1"/>
  </r>
  <r>
    <x v="29"/>
    <s v="Industry"/>
    <x v="9"/>
    <m/>
    <x v="8"/>
    <n v="0"/>
    <n v="0"/>
    <n v="0"/>
    <s v="."/>
    <n v="0"/>
    <n v="0"/>
    <n v="0"/>
    <n v="0"/>
    <n v="0"/>
    <s v="."/>
    <n v="0"/>
    <s v="."/>
    <n v="0"/>
    <n v="0"/>
    <n v="0"/>
    <n v="0"/>
    <n v="0"/>
    <s v="."/>
    <n v="0"/>
    <s v="."/>
    <n v="0"/>
    <n v="0"/>
    <n v="0"/>
    <n v="0"/>
    <s v="."/>
    <e v="#N/A"/>
    <s v="."/>
    <x v="1"/>
  </r>
  <r>
    <x v="29"/>
    <s v="Industry"/>
    <x v="9"/>
    <m/>
    <x v="9"/>
    <s v="-"/>
    <n v="0"/>
    <n v="0"/>
    <s v="."/>
    <n v="0"/>
    <n v="0"/>
    <n v="0"/>
    <n v="0"/>
    <n v="0"/>
    <s v="."/>
    <n v="0"/>
    <s v="."/>
    <n v="0"/>
    <n v="0"/>
    <n v="0"/>
    <n v="0"/>
    <n v="0"/>
    <s v="."/>
    <n v="0"/>
    <s v="."/>
    <n v="0"/>
    <n v="0"/>
    <n v="0"/>
    <n v="0"/>
    <s v="."/>
    <e v="#N/A"/>
    <s v="."/>
    <x v="1"/>
  </r>
  <r>
    <x v="29"/>
    <s v="Industry"/>
    <x v="9"/>
    <m/>
    <x v="10"/>
    <s v="-"/>
    <n v="0"/>
    <n v="0"/>
    <s v="."/>
    <n v="0"/>
    <n v="0"/>
    <n v="0"/>
    <n v="0"/>
    <n v="0"/>
    <s v="."/>
    <n v="0"/>
    <s v="."/>
    <n v="0"/>
    <n v="0"/>
    <n v="0"/>
    <n v="0"/>
    <n v="0"/>
    <s v="."/>
    <n v="0"/>
    <s v="."/>
    <n v="0"/>
    <n v="0"/>
    <n v="0"/>
    <n v="0"/>
    <s v="."/>
    <e v="#N/A"/>
    <s v="."/>
    <x v="1"/>
  </r>
  <r>
    <x v="29"/>
    <s v="Industry"/>
    <x v="9"/>
    <m/>
    <x v="11"/>
    <n v="0.822241"/>
    <n v="-0.79693120277777785"/>
    <n v="2.5309797222222197E-2"/>
    <s v="."/>
    <n v="0"/>
    <n v="2.5309797222222197E-2"/>
    <n v="8.4970352777777799E-3"/>
    <n v="1.6812761944444417E-2"/>
    <n v="8.4970352777777799E-3"/>
    <s v="."/>
    <n v="0"/>
    <s v="."/>
    <n v="0"/>
    <n v="0"/>
    <n v="0"/>
    <n v="0"/>
    <n v="0"/>
    <s v="."/>
    <n v="1.29761822222222E-2"/>
    <s v="."/>
    <n v="3.8365797222222188E-3"/>
    <n v="0"/>
    <n v="1.9182888888888899E-4"/>
    <n v="3.6447508333333298E-3"/>
    <s v="."/>
    <e v="#N/A"/>
    <s v="."/>
    <x v="1"/>
  </r>
  <r>
    <x v="29"/>
    <s v="Industry"/>
    <x v="9"/>
    <m/>
    <x v="12"/>
    <n v="0.11397400000000001"/>
    <n v="2.7777789790572882E-10"/>
    <n v="0.1139740002777779"/>
    <s v="."/>
    <n v="0"/>
    <n v="0.1139740002777779"/>
    <n v="0.1139740002777779"/>
    <n v="0"/>
    <n v="4.6156189166666702E-2"/>
    <s v="."/>
    <n v="0"/>
    <s v="."/>
    <n v="6.7817811111111195E-2"/>
    <n v="6.7817811111111195E-2"/>
    <n v="0"/>
    <n v="0"/>
    <n v="0"/>
    <s v="."/>
    <n v="0"/>
    <s v="."/>
    <n v="0"/>
    <n v="0"/>
    <n v="0"/>
    <n v="0"/>
    <s v="."/>
    <e v="#N/A"/>
    <s v="."/>
    <x v="1"/>
  </r>
  <r>
    <x v="29"/>
    <s v="Industry"/>
    <x v="9"/>
    <m/>
    <x v="13"/>
    <n v="0"/>
    <n v="0"/>
    <n v="0"/>
    <s v="."/>
    <n v="0"/>
    <n v="0"/>
    <n v="0"/>
    <n v="0"/>
    <n v="0"/>
    <s v="."/>
    <n v="0"/>
    <s v="."/>
    <n v="0"/>
    <n v="0"/>
    <n v="0"/>
    <n v="0"/>
    <n v="0"/>
    <s v="."/>
    <n v="0"/>
    <s v="."/>
    <n v="0"/>
    <n v="0"/>
    <n v="0"/>
    <n v="0"/>
    <s v="."/>
    <e v="#N/A"/>
    <s v="."/>
    <x v="1"/>
  </r>
  <r>
    <x v="29"/>
    <s v="Industry"/>
    <x v="9"/>
    <m/>
    <x v="14"/>
    <n v="0"/>
    <n v="0"/>
    <n v="0"/>
    <s v="."/>
    <n v="0"/>
    <n v="0"/>
    <n v="0"/>
    <n v="0"/>
    <n v="0"/>
    <s v="."/>
    <n v="0"/>
    <s v="."/>
    <n v="0"/>
    <n v="0"/>
    <n v="0"/>
    <n v="0"/>
    <n v="0"/>
    <s v="."/>
    <n v="0"/>
    <s v="."/>
    <n v="0"/>
    <n v="0"/>
    <n v="0"/>
    <n v="0"/>
    <s v="."/>
    <e v="#N/A"/>
    <s v="."/>
    <x v="1"/>
  </r>
  <r>
    <x v="30"/>
    <s v="Industry"/>
    <x v="1"/>
    <m/>
    <x v="1"/>
    <n v="50.523045999999994"/>
    <n v="-9.6944785683333166"/>
    <n v="40.828567431666677"/>
    <s v="."/>
    <n v="0"/>
    <n v="40.828567431666677"/>
    <n v="39.665545824166678"/>
    <n v="1.1630216075000006"/>
    <n v="7.611685153888887"/>
    <s v="."/>
    <n v="0"/>
    <s v="."/>
    <n v="32.053860670277793"/>
    <n v="1.3770931930555559"/>
    <n v="3.7746792019444459"/>
    <n v="0.84616122194444399"/>
    <n v="26.055927053333349"/>
    <s v="."/>
    <n v="0.41191552833333367"/>
    <s v="."/>
    <n v="0.75110607916666705"/>
    <n v="0.42116803888888898"/>
    <n v="0.116635024166667"/>
    <n v="0.21330301611111099"/>
    <s v="."/>
    <e v="#N/A"/>
    <s v="."/>
    <x v="1"/>
  </r>
  <r>
    <x v="30"/>
    <s v="Industry"/>
    <x v="1"/>
    <m/>
    <x v="2"/>
    <n v="14.677060000000001"/>
    <n v="1.1630000000462104E-3"/>
    <n v="14.678223000000047"/>
    <s v="."/>
    <n v="0"/>
    <n v="14.678223000000047"/>
    <n v="14.678223000000047"/>
    <n v="0"/>
    <n v="0.46890634805555498"/>
    <s v="."/>
    <n v="0"/>
    <s v="."/>
    <n v="14.209316651944492"/>
    <n v="0.11138814250000001"/>
    <n v="0.25582035249999996"/>
    <n v="0.20670219972222201"/>
    <n v="13.63540595722227"/>
    <s v="."/>
    <n v="0"/>
    <s v="."/>
    <n v="0"/>
    <n v="0"/>
    <n v="0"/>
    <n v="0"/>
    <s v="."/>
    <e v="#N/A"/>
    <s v="."/>
    <x v="1"/>
  </r>
  <r>
    <x v="30"/>
    <s v="Industry"/>
    <x v="1"/>
    <m/>
    <x v="3"/>
    <n v="1.3711769999999999"/>
    <n v="3.3919763888889953E-3"/>
    <n v="1.3745689763888889"/>
    <s v="."/>
    <n v="0"/>
    <n v="1.3745689763888889"/>
    <n v="1.3745689763888889"/>
    <n v="0"/>
    <n v="0.26698772388888897"/>
    <s v="."/>
    <n v="0"/>
    <s v="."/>
    <n v="1.1075812524999999"/>
    <n v="2.7651046111111199E-2"/>
    <n v="0.12828530527777779"/>
    <n v="2.9045410000000001E-2"/>
    <n v="0.92259949111111106"/>
    <s v="."/>
    <n v="0"/>
    <s v="."/>
    <n v="0"/>
    <n v="0"/>
    <n v="0"/>
    <n v="0"/>
    <s v="."/>
    <e v="#N/A"/>
    <s v="."/>
    <x v="1"/>
  </r>
  <r>
    <x v="30"/>
    <s v="Industry"/>
    <x v="1"/>
    <m/>
    <x v="4"/>
    <n v="10.033201"/>
    <n v="4.4860433333351324E-3"/>
    <n v="10.037687043333335"/>
    <s v="."/>
    <n v="0"/>
    <n v="10.037687043333335"/>
    <n v="10.037687043333335"/>
    <n v="0"/>
    <n v="5.6350244011111101"/>
    <s v="."/>
    <n v="0"/>
    <s v="."/>
    <n v="4.4026626422222241"/>
    <n v="0"/>
    <n v="0.50240600305555494"/>
    <n v="0.20207941138888899"/>
    <n v="3.69817722777778"/>
    <s v="."/>
    <n v="0"/>
    <s v="."/>
    <n v="0"/>
    <n v="0"/>
    <n v="0"/>
    <n v="0"/>
    <s v="."/>
    <e v="#N/A"/>
    <s v="."/>
    <x v="1"/>
  </r>
  <r>
    <x v="30"/>
    <s v="Industry"/>
    <x v="1"/>
    <m/>
    <x v="5"/>
    <n v="7.3152699999999991"/>
    <n v="7.3181666660815381E-5"/>
    <n v="7.3153431816666599"/>
    <s v="."/>
    <n v="0"/>
    <n v="7.3153431816666599"/>
    <n v="7.3153431816666599"/>
    <n v="0"/>
    <n v="0"/>
    <s v="."/>
    <n v="0"/>
    <s v="."/>
    <n v="7.3153431816666599"/>
    <n v="7.5037656944444406E-2"/>
    <n v="0.15556641999999998"/>
    <n v="0.12929416305555599"/>
    <n v="6.9554449416666593"/>
    <s v="."/>
    <n v="0"/>
    <s v="."/>
    <n v="0"/>
    <n v="0"/>
    <n v="0"/>
    <n v="0"/>
    <s v="."/>
    <e v="#N/A"/>
    <s v="."/>
    <x v="1"/>
  </r>
  <r>
    <x v="30"/>
    <s v="Industry"/>
    <x v="1"/>
    <m/>
    <x v="6"/>
    <n v="3.1517300000000001"/>
    <n v="-1.1629999999960283E-3"/>
    <n v="3.1505670000000041"/>
    <s v="."/>
    <n v="0"/>
    <n v="3.1505670000000041"/>
    <n v="3.1505670000000041"/>
    <n v="0"/>
    <n v="0"/>
    <s v="."/>
    <n v="0"/>
    <s v="."/>
    <n v="3.1505670000000041"/>
    <n v="0.1347740430555556"/>
    <n v="2.6923538341666706"/>
    <n v="0.25241175916666703"/>
    <n v="7.1027363611111088E-2"/>
    <s v="."/>
    <n v="0"/>
    <s v="."/>
    <n v="0"/>
    <n v="0"/>
    <n v="0"/>
    <n v="0"/>
    <s v="."/>
    <e v="#N/A"/>
    <s v="."/>
    <x v="1"/>
  </r>
  <r>
    <x v="30"/>
    <s v="Industry"/>
    <x v="1"/>
    <m/>
    <x v="7"/>
    <n v="0"/>
    <n v="0"/>
    <n v="0"/>
    <s v="."/>
    <n v="0"/>
    <n v="0"/>
    <n v="0"/>
    <n v="0"/>
    <n v="0"/>
    <s v="."/>
    <n v="0"/>
    <s v="."/>
    <n v="0"/>
    <n v="0"/>
    <n v="0"/>
    <n v="0"/>
    <n v="0"/>
    <s v="."/>
    <n v="0"/>
    <s v="."/>
    <n v="0"/>
    <n v="0"/>
    <n v="0"/>
    <n v="0"/>
    <s v="."/>
    <e v="#N/A"/>
    <s v="."/>
    <x v="1"/>
  </r>
  <r>
    <x v="30"/>
    <s v="Industry"/>
    <x v="1"/>
    <m/>
    <x v="8"/>
    <n v="0"/>
    <n v="0"/>
    <n v="0"/>
    <s v="."/>
    <n v="0"/>
    <n v="0"/>
    <n v="0"/>
    <n v="0"/>
    <n v="0"/>
    <s v="."/>
    <n v="0"/>
    <s v="."/>
    <n v="0"/>
    <n v="0"/>
    <n v="0"/>
    <n v="0"/>
    <n v="0"/>
    <s v="."/>
    <n v="0"/>
    <s v="."/>
    <n v="0"/>
    <n v="0"/>
    <n v="0"/>
    <n v="0"/>
    <s v="."/>
    <e v="#N/A"/>
    <s v="."/>
    <x v="1"/>
  </r>
  <r>
    <x v="30"/>
    <s v="Industry"/>
    <x v="1"/>
    <m/>
    <x v="9"/>
    <s v="-"/>
    <n v="0"/>
    <n v="0"/>
    <s v="."/>
    <n v="0"/>
    <n v="0"/>
    <n v="0"/>
    <n v="0"/>
    <n v="0"/>
    <s v="."/>
    <n v="0"/>
    <s v="."/>
    <n v="0"/>
    <n v="0"/>
    <n v="0"/>
    <n v="0"/>
    <n v="0"/>
    <s v="."/>
    <n v="0"/>
    <s v="."/>
    <n v="0"/>
    <n v="0"/>
    <n v="0"/>
    <n v="0"/>
    <s v="."/>
    <e v="#N/A"/>
    <s v="."/>
    <x v="1"/>
  </r>
  <r>
    <x v="30"/>
    <s v="Industry"/>
    <x v="1"/>
    <m/>
    <x v="10"/>
    <s v="-"/>
    <n v="0"/>
    <n v="0"/>
    <s v="."/>
    <n v="0"/>
    <n v="0"/>
    <n v="0"/>
    <n v="0"/>
    <n v="0"/>
    <s v="."/>
    <n v="0"/>
    <s v="."/>
    <n v="0"/>
    <n v="0"/>
    <n v="0"/>
    <n v="0"/>
    <n v="0"/>
    <s v="."/>
    <n v="0"/>
    <s v="."/>
    <n v="0"/>
    <n v="0"/>
    <n v="0"/>
    <n v="0"/>
    <s v="."/>
    <e v="#N/A"/>
    <s v="."/>
    <x v="1"/>
  </r>
  <r>
    <x v="30"/>
    <s v="Industry"/>
    <x v="1"/>
    <m/>
    <x v="11"/>
    <n v="11.907957"/>
    <n v="-9.7031627683333319"/>
    <n v="2.2047942316666673"/>
    <s v="."/>
    <n v="0"/>
    <n v="2.2047942316666673"/>
    <n v="1.0417726241666672"/>
    <n v="1.1630216075000002"/>
    <n v="0.43687149527777802"/>
    <s v="."/>
    <n v="0"/>
    <s v="."/>
    <n v="0.60490112888888903"/>
    <n v="0"/>
    <n v="1.609599861111111E-2"/>
    <n v="1.9184361388888901E-2"/>
    <n v="0.56962076888888902"/>
    <s v="."/>
    <n v="0.411915528333333"/>
    <s v="."/>
    <n v="0.75110607916666705"/>
    <n v="0.42116803888888898"/>
    <n v="0.116635024166667"/>
    <n v="0.21330301611111099"/>
    <s v="."/>
    <e v="#N/A"/>
    <s v="."/>
    <x v="1"/>
  </r>
  <r>
    <x v="30"/>
    <s v="Industry"/>
    <x v="1"/>
    <m/>
    <x v="12"/>
    <n v="1.8235840000000001"/>
    <n v="2.3418172222220424E-3"/>
    <n v="1.8259258172222221"/>
    <s v="."/>
    <n v="0"/>
    <n v="1.8259258172222221"/>
    <n v="1.8259258172222221"/>
    <n v="0"/>
    <n v="0.80389518555555595"/>
    <s v="."/>
    <n v="0"/>
    <s v="."/>
    <n v="1.0220306316666661"/>
    <n v="1.0220306316666661"/>
    <n v="0"/>
    <n v="0"/>
    <n v="0"/>
    <s v="."/>
    <n v="0"/>
    <s v="."/>
    <n v="0"/>
    <n v="0"/>
    <n v="0"/>
    <n v="0"/>
    <s v="."/>
    <e v="#N/A"/>
    <s v="."/>
    <x v="1"/>
  </r>
  <r>
    <x v="30"/>
    <s v="Industry"/>
    <x v="1"/>
    <m/>
    <x v="13"/>
    <n v="0.23957800000000001"/>
    <n v="1.8801808333328562E-3"/>
    <n v="0.24145818083333287"/>
    <s v="."/>
    <n v="0"/>
    <n v="0.24145818083333287"/>
    <n v="0.24145818083333287"/>
    <n v="0"/>
    <n v="0"/>
    <s v="."/>
    <n v="0"/>
    <s v="."/>
    <n v="0.24145818083333287"/>
    <n v="6.2116727777777802E-3"/>
    <n v="2.4151288333333319E-2"/>
    <n v="7.4439169444444403E-3"/>
    <n v="0.20365130277777732"/>
    <s v="."/>
    <n v="0"/>
    <s v="."/>
    <n v="0"/>
    <n v="0"/>
    <n v="0"/>
    <n v="0"/>
    <s v="."/>
    <e v="#N/A"/>
    <s v="."/>
    <x v="1"/>
  </r>
  <r>
    <x v="30"/>
    <s v="Industry"/>
    <x v="1"/>
    <m/>
    <x v="14"/>
    <n v="0"/>
    <n v="0"/>
    <n v="0"/>
    <s v="."/>
    <n v="0"/>
    <n v="0"/>
    <n v="0"/>
    <n v="0"/>
    <n v="0"/>
    <s v="."/>
    <n v="0"/>
    <s v="."/>
    <n v="0"/>
    <n v="0"/>
    <n v="0"/>
    <n v="0"/>
    <n v="0"/>
    <s v="."/>
    <n v="0"/>
    <s v="."/>
    <n v="0"/>
    <n v="0"/>
    <n v="0"/>
    <n v="0"/>
    <s v="."/>
    <e v="#N/A"/>
    <s v="."/>
    <x v="1"/>
  </r>
  <r>
    <x v="30"/>
    <s v="Industry"/>
    <x v="2"/>
    <m/>
    <x v="1"/>
    <n v="24.955654000000003"/>
    <n v="-2.303454912222179"/>
    <n v="22.652199087777824"/>
    <s v="."/>
    <n v="0"/>
    <n v="22.652199087777824"/>
    <n v="22.647910000000046"/>
    <n v="4.2890877777777801E-3"/>
    <n v="0.22524194500000028"/>
    <s v="."/>
    <n v="0"/>
    <s v="."/>
    <n v="22.422668055000045"/>
    <n v="0.1182689833333333"/>
    <n v="0.27332746888888881"/>
    <n v="0.18423088944444399"/>
    <n v="21.846840713333378"/>
    <s v="."/>
    <n v="4.2890877777777801E-3"/>
    <s v="."/>
    <n v="0"/>
    <n v="0"/>
    <n v="0"/>
    <n v="0"/>
    <s v="."/>
    <e v="#N/A"/>
    <s v="."/>
    <x v="1"/>
  </r>
  <r>
    <x v="30"/>
    <s v="Industry"/>
    <x v="2"/>
    <m/>
    <x v="2"/>
    <n v="13.590817999999999"/>
    <n v="-2.7776181354965956E-10"/>
    <n v="13.590817999722237"/>
    <s v="."/>
    <n v="0"/>
    <n v="13.590817999722237"/>
    <n v="13.590817999722237"/>
    <n v="0"/>
    <n v="0.174327010277778"/>
    <s v="."/>
    <n v="0"/>
    <s v="."/>
    <n v="13.416490989444458"/>
    <n v="5.58068077777778E-2"/>
    <n v="0.1652097794444444"/>
    <n v="0.111152428055556"/>
    <n v="13.084321974166681"/>
    <s v="."/>
    <n v="0"/>
    <s v="."/>
    <n v="0"/>
    <n v="0"/>
    <n v="0"/>
    <n v="0"/>
    <s v="."/>
    <e v="#N/A"/>
    <s v="."/>
    <x v="1"/>
  </r>
  <r>
    <x v="30"/>
    <s v="Industry"/>
    <x v="2"/>
    <m/>
    <x v="3"/>
    <n v="0"/>
    <n v="0"/>
    <n v="0"/>
    <s v="."/>
    <n v="0"/>
    <n v="0"/>
    <n v="0"/>
    <n v="0"/>
    <n v="0"/>
    <s v="."/>
    <n v="0"/>
    <s v="."/>
    <n v="0"/>
    <n v="0"/>
    <n v="0"/>
    <n v="0"/>
    <n v="0"/>
    <s v="."/>
    <n v="0"/>
    <s v="."/>
    <n v="0"/>
    <n v="0"/>
    <n v="0"/>
    <n v="0"/>
    <s v="."/>
    <e v="#N/A"/>
    <s v="."/>
    <x v="1"/>
  </r>
  <r>
    <x v="30"/>
    <s v="Industry"/>
    <x v="2"/>
    <m/>
    <x v="4"/>
    <n v="1.9677959999999999"/>
    <n v="-2.7778090938568312E-10"/>
    <n v="1.967795999722219"/>
    <s v="."/>
    <n v="0"/>
    <n v="1.967795999722219"/>
    <n v="1.967795999722219"/>
    <n v="0"/>
    <n v="4.5184159166666703E-2"/>
    <s v="."/>
    <n v="0"/>
    <s v="."/>
    <n v="1.9226118405555523"/>
    <n v="0"/>
    <n v="2.3773803333333336E-2"/>
    <n v="1.59949125E-2"/>
    <n v="1.882843124722219"/>
    <s v="."/>
    <n v="0"/>
    <s v="."/>
    <n v="0"/>
    <n v="0"/>
    <n v="0"/>
    <n v="0"/>
    <s v="."/>
    <e v="#N/A"/>
    <s v="."/>
    <x v="1"/>
  </r>
  <r>
    <x v="30"/>
    <s v="Industry"/>
    <x v="2"/>
    <m/>
    <x v="5"/>
    <n v="6.7616819999999995"/>
    <n v="3.5527136788005009E-15"/>
    <n v="6.7616820000000031"/>
    <s v="."/>
    <n v="0"/>
    <n v="6.7616820000000031"/>
    <n v="6.7616820000000031"/>
    <n v="0"/>
    <n v="0"/>
    <s v="."/>
    <n v="0"/>
    <s v="."/>
    <n v="6.7616820000000031"/>
    <n v="6.2109643888888899E-2"/>
    <n v="8.2842679166666697E-2"/>
    <n v="5.5736197777777802E-2"/>
    <n v="6.5609934791666698"/>
    <s v="."/>
    <n v="0"/>
    <s v="."/>
    <n v="0"/>
    <n v="0"/>
    <n v="0"/>
    <n v="0"/>
    <s v="."/>
    <e v="#N/A"/>
    <s v="."/>
    <x v="1"/>
  </r>
  <r>
    <x v="30"/>
    <s v="Industry"/>
    <x v="2"/>
    <m/>
    <x v="6"/>
    <n v="3.8378999999999996E-2"/>
    <n v="2.7777773831116903E-10"/>
    <n v="3.8379000277777735E-2"/>
    <s v="."/>
    <n v="0"/>
    <n v="3.8379000277777735E-2"/>
    <n v="3.8379000277777735E-2"/>
    <n v="0"/>
    <n v="0"/>
    <s v="."/>
    <n v="0"/>
    <s v="."/>
    <n v="3.8379000277777735E-2"/>
    <n v="3.5253166666666599E-4"/>
    <n v="4.7021138888888903E-4"/>
    <n v="3.1635611111111099E-4"/>
    <n v="3.7239901111111071E-2"/>
    <s v="."/>
    <n v="0"/>
    <s v="."/>
    <n v="0"/>
    <n v="0"/>
    <n v="0"/>
    <n v="0"/>
    <s v="."/>
    <e v="#N/A"/>
    <s v="."/>
    <x v="1"/>
  </r>
  <r>
    <x v="30"/>
    <s v="Industry"/>
    <x v="2"/>
    <m/>
    <x v="7"/>
    <n v="0"/>
    <n v="0"/>
    <n v="0"/>
    <s v="."/>
    <n v="0"/>
    <n v="0"/>
    <n v="0"/>
    <n v="0"/>
    <n v="0"/>
    <s v="."/>
    <n v="0"/>
    <s v="."/>
    <n v="0"/>
    <n v="0"/>
    <n v="0"/>
    <n v="0"/>
    <n v="0"/>
    <s v="."/>
    <n v="0"/>
    <s v="."/>
    <n v="0"/>
    <n v="0"/>
    <n v="0"/>
    <n v="0"/>
    <s v="."/>
    <e v="#N/A"/>
    <s v="."/>
    <x v="1"/>
  </r>
  <r>
    <x v="30"/>
    <s v="Industry"/>
    <x v="2"/>
    <m/>
    <x v="8"/>
    <n v="0"/>
    <n v="0"/>
    <n v="0"/>
    <s v="."/>
    <n v="0"/>
    <n v="0"/>
    <n v="0"/>
    <n v="0"/>
    <n v="0"/>
    <s v="."/>
    <n v="0"/>
    <s v="."/>
    <n v="0"/>
    <n v="0"/>
    <n v="0"/>
    <n v="0"/>
    <n v="0"/>
    <s v="."/>
    <n v="0"/>
    <s v="."/>
    <n v="0"/>
    <n v="0"/>
    <n v="0"/>
    <n v="0"/>
    <s v="."/>
    <e v="#N/A"/>
    <s v="."/>
    <x v="1"/>
  </r>
  <r>
    <x v="30"/>
    <s v="Industry"/>
    <x v="2"/>
    <m/>
    <x v="9"/>
    <s v="-"/>
    <n v="0"/>
    <n v="0"/>
    <s v="."/>
    <n v="0"/>
    <n v="0"/>
    <n v="0"/>
    <n v="0"/>
    <n v="0"/>
    <s v="."/>
    <n v="0"/>
    <s v="."/>
    <n v="0"/>
    <n v="0"/>
    <n v="0"/>
    <n v="0"/>
    <n v="0"/>
    <s v="."/>
    <n v="0"/>
    <s v="."/>
    <n v="0"/>
    <n v="0"/>
    <n v="0"/>
    <n v="0"/>
    <s v="."/>
    <e v="#N/A"/>
    <s v="."/>
    <x v="1"/>
  </r>
  <r>
    <x v="30"/>
    <s v="Industry"/>
    <x v="2"/>
    <m/>
    <x v="10"/>
    <s v="-"/>
    <n v="0"/>
    <n v="0"/>
    <s v="."/>
    <n v="0"/>
    <n v="0"/>
    <n v="0"/>
    <n v="0"/>
    <n v="0"/>
    <s v="."/>
    <n v="0"/>
    <s v="."/>
    <n v="0"/>
    <n v="0"/>
    <n v="0"/>
    <n v="0"/>
    <n v="0"/>
    <s v="."/>
    <n v="0"/>
    <s v="."/>
    <n v="0"/>
    <n v="0"/>
    <n v="0"/>
    <n v="0"/>
    <s v="."/>
    <e v="#N/A"/>
    <s v="."/>
    <x v="1"/>
  </r>
  <r>
    <x v="30"/>
    <s v="Industry"/>
    <x v="2"/>
    <m/>
    <x v="11"/>
    <n v="2.5969790000000001"/>
    <n v="-2.3034549119444447"/>
    <n v="0.29352408805555519"/>
    <s v="."/>
    <n v="0"/>
    <n v="0.29352408805555519"/>
    <n v="0.28923500027777743"/>
    <n v="4.2890877777777801E-3"/>
    <n v="5.7307755555555603E-3"/>
    <s v="."/>
    <n v="0"/>
    <s v="."/>
    <n v="0.28350422472222186"/>
    <n v="0"/>
    <n v="1.03099527777778E-3"/>
    <n v="1.03099527777778E-3"/>
    <n v="0.28144223416666631"/>
    <s v="."/>
    <n v="4.2890877777777801E-3"/>
    <s v="."/>
    <n v="0"/>
    <n v="0"/>
    <n v="0"/>
    <n v="0"/>
    <s v="."/>
    <e v="#N/A"/>
    <s v="."/>
    <x v="1"/>
  </r>
  <r>
    <x v="30"/>
    <s v="Industry"/>
    <x v="2"/>
    <m/>
    <x v="12"/>
    <n v="0"/>
    <n v="0"/>
    <n v="0"/>
    <s v="."/>
    <n v="0"/>
    <n v="0"/>
    <n v="0"/>
    <n v="0"/>
    <n v="0"/>
    <s v="."/>
    <n v="0"/>
    <s v="."/>
    <n v="0"/>
    <n v="0"/>
    <n v="0"/>
    <n v="0"/>
    <n v="0"/>
    <s v="."/>
    <n v="0"/>
    <s v="."/>
    <n v="0"/>
    <n v="0"/>
    <n v="0"/>
    <n v="0"/>
    <s v="."/>
    <e v="#N/A"/>
    <s v="."/>
    <x v="1"/>
  </r>
  <r>
    <x v="30"/>
    <s v="Industry"/>
    <x v="2"/>
    <m/>
    <x v="13"/>
    <n v="0"/>
    <n v="0"/>
    <n v="0"/>
    <s v="."/>
    <n v="0"/>
    <n v="0"/>
    <n v="0"/>
    <n v="0"/>
    <n v="0"/>
    <s v="."/>
    <n v="0"/>
    <s v="."/>
    <n v="0"/>
    <n v="0"/>
    <n v="0"/>
    <n v="0"/>
    <n v="0"/>
    <s v="."/>
    <n v="0"/>
    <s v="."/>
    <n v="0"/>
    <n v="0"/>
    <n v="0"/>
    <n v="0"/>
    <s v="."/>
    <e v="#N/A"/>
    <s v="."/>
    <x v="1"/>
  </r>
  <r>
    <x v="30"/>
    <s v="Industry"/>
    <x v="2"/>
    <m/>
    <x v="14"/>
    <n v="0"/>
    <n v="0"/>
    <n v="0"/>
    <s v="."/>
    <n v="0"/>
    <n v="0"/>
    <n v="0"/>
    <n v="0"/>
    <n v="0"/>
    <s v="."/>
    <n v="0"/>
    <s v="."/>
    <n v="0"/>
    <n v="0"/>
    <n v="0"/>
    <n v="0"/>
    <n v="0"/>
    <s v="."/>
    <n v="0"/>
    <s v="."/>
    <n v="0"/>
    <n v="0"/>
    <n v="0"/>
    <n v="0"/>
    <s v="."/>
    <e v="#N/A"/>
    <s v="."/>
    <x v="1"/>
  </r>
  <r>
    <x v="30"/>
    <s v="Industry"/>
    <x v="3"/>
    <m/>
    <x v="1"/>
    <n v="4.9020450000000002"/>
    <n v="-0.60397965888888461"/>
    <n v="4.2980653411111156"/>
    <s v="."/>
    <n v="0"/>
    <n v="4.2980653411111156"/>
    <n v="3.7338348919444493"/>
    <n v="0.56423044916666665"/>
    <n v="0.60305968055555537"/>
    <s v="."/>
    <n v="0"/>
    <s v="."/>
    <n v="3.1307752113888938"/>
    <n v="0.57904262833333398"/>
    <n v="0.23940105500000008"/>
    <n v="6.0489961388888902E-2"/>
    <n v="2.2518415666666711"/>
    <s v="."/>
    <n v="1.34923647222222E-2"/>
    <s v="."/>
    <n v="0.5507380844444445"/>
    <n v="0.42116803888888898"/>
    <n v="6.3899363333333306E-2"/>
    <n v="6.5670682222222193E-2"/>
    <s v="."/>
    <e v="#N/A"/>
    <s v="."/>
    <x v="1"/>
  </r>
  <r>
    <x v="30"/>
    <s v="Industry"/>
    <x v="3"/>
    <m/>
    <x v="2"/>
    <n v="0"/>
    <n v="0"/>
    <n v="0"/>
    <s v="."/>
    <n v="0"/>
    <n v="0"/>
    <n v="0"/>
    <n v="0"/>
    <n v="0"/>
    <s v="."/>
    <n v="0"/>
    <s v="."/>
    <n v="0"/>
    <n v="0"/>
    <n v="0"/>
    <n v="0"/>
    <n v="0"/>
    <s v="."/>
    <n v="0"/>
    <s v="."/>
    <n v="0"/>
    <n v="0"/>
    <n v="0"/>
    <n v="0"/>
    <s v="."/>
    <e v="#N/A"/>
    <s v="."/>
    <x v="1"/>
  </r>
  <r>
    <x v="30"/>
    <s v="Industry"/>
    <x v="3"/>
    <m/>
    <x v="3"/>
    <n v="1.078101"/>
    <n v="3.3919758333329497E-3"/>
    <n v="1.0814929758333329"/>
    <s v="."/>
    <n v="0"/>
    <n v="1.0814929758333329"/>
    <n v="1.0814929758333329"/>
    <n v="0"/>
    <n v="3.1456616666666699E-3"/>
    <s v="."/>
    <n v="0"/>
    <s v="."/>
    <n v="1.0783473141666662"/>
    <n v="2.70852522222222E-2"/>
    <n v="0.1074779216666667"/>
    <n v="2.7156669444444399E-2"/>
    <n v="0.91662747083333296"/>
    <s v="."/>
    <n v="0"/>
    <s v="."/>
    <n v="0"/>
    <n v="0"/>
    <n v="0"/>
    <n v="0"/>
    <s v="."/>
    <e v="#N/A"/>
    <s v="."/>
    <x v="1"/>
  </r>
  <r>
    <x v="30"/>
    <s v="Industry"/>
    <x v="3"/>
    <m/>
    <x v="4"/>
    <n v="1.4258379999999999"/>
    <n v="4.486043333333356E-3"/>
    <n v="1.4303240433333333"/>
    <s v="."/>
    <n v="0"/>
    <n v="1.4303240433333333"/>
    <n v="1.4303240433333333"/>
    <n v="0"/>
    <n v="0.38557711861111099"/>
    <s v="."/>
    <n v="0"/>
    <s v="."/>
    <n v="1.0447469247222223"/>
    <n v="0"/>
    <n v="0.10681183333333322"/>
    <n v="2.6988367499999999E-2"/>
    <n v="0.91094672388888909"/>
    <s v="."/>
    <n v="0"/>
    <s v="."/>
    <n v="0"/>
    <n v="0"/>
    <n v="0"/>
    <n v="0"/>
    <s v="."/>
    <e v="#N/A"/>
    <s v="."/>
    <x v="1"/>
  </r>
  <r>
    <x v="30"/>
    <s v="Industry"/>
    <x v="3"/>
    <m/>
    <x v="5"/>
    <n v="2.3259999999999999E-2"/>
    <n v="7.3181388888871046E-5"/>
    <n v="2.333318138888887E-2"/>
    <s v="."/>
    <n v="0"/>
    <n v="2.333318138888887E-2"/>
    <n v="2.333318138888887E-2"/>
    <n v="0"/>
    <n v="0"/>
    <s v="."/>
    <n v="0"/>
    <s v="."/>
    <n v="2.333318138888887E-2"/>
    <n v="5.9073611111111197E-4"/>
    <n v="2.32512E-3"/>
    <n v="5.8749305555555605E-4"/>
    <n v="1.9829832222222201E-2"/>
    <s v="."/>
    <n v="0"/>
    <s v="."/>
    <n v="0"/>
    <n v="0"/>
    <n v="0"/>
    <n v="0"/>
    <s v="."/>
    <e v="#N/A"/>
    <s v="."/>
    <x v="1"/>
  </r>
  <r>
    <x v="30"/>
    <s v="Industry"/>
    <x v="3"/>
    <m/>
    <x v="6"/>
    <n v="0"/>
    <n v="0"/>
    <n v="0"/>
    <s v="."/>
    <n v="0"/>
    <n v="0"/>
    <n v="0"/>
    <n v="0"/>
    <n v="0"/>
    <s v="."/>
    <n v="0"/>
    <s v="."/>
    <n v="0"/>
    <n v="0"/>
    <n v="0"/>
    <n v="0"/>
    <n v="0"/>
    <s v="."/>
    <n v="0"/>
    <s v="."/>
    <n v="0"/>
    <n v="0"/>
    <n v="0"/>
    <n v="0"/>
    <s v="."/>
    <e v="#N/A"/>
    <s v="."/>
    <x v="1"/>
  </r>
  <r>
    <x v="30"/>
    <s v="Industry"/>
    <x v="3"/>
    <m/>
    <x v="7"/>
    <n v="0"/>
    <n v="0"/>
    <n v="0"/>
    <s v="."/>
    <n v="0"/>
    <n v="0"/>
    <n v="0"/>
    <n v="0"/>
    <n v="0"/>
    <s v="."/>
    <n v="0"/>
    <s v="."/>
    <n v="0"/>
    <n v="0"/>
    <n v="0"/>
    <n v="0"/>
    <n v="0"/>
    <s v="."/>
    <n v="0"/>
    <s v="."/>
    <n v="0"/>
    <n v="0"/>
    <n v="0"/>
    <n v="0"/>
    <s v="."/>
    <e v="#N/A"/>
    <s v="."/>
    <x v="1"/>
  </r>
  <r>
    <x v="30"/>
    <s v="Industry"/>
    <x v="3"/>
    <m/>
    <x v="8"/>
    <n v="0"/>
    <n v="0"/>
    <n v="0"/>
    <s v="."/>
    <n v="0"/>
    <n v="0"/>
    <n v="0"/>
    <n v="0"/>
    <n v="0"/>
    <s v="."/>
    <n v="0"/>
    <s v="."/>
    <n v="0"/>
    <n v="0"/>
    <n v="0"/>
    <n v="0"/>
    <n v="0"/>
    <s v="."/>
    <n v="0"/>
    <s v="."/>
    <n v="0"/>
    <n v="0"/>
    <n v="0"/>
    <n v="0"/>
    <s v="."/>
    <e v="#N/A"/>
    <s v="."/>
    <x v="1"/>
  </r>
  <r>
    <x v="30"/>
    <s v="Industry"/>
    <x v="3"/>
    <m/>
    <x v="9"/>
    <s v="-"/>
    <n v="0"/>
    <n v="0"/>
    <s v="."/>
    <n v="0"/>
    <n v="0"/>
    <n v="0"/>
    <n v="0"/>
    <n v="0"/>
    <s v="."/>
    <n v="0"/>
    <s v="."/>
    <n v="0"/>
    <n v="0"/>
    <n v="0"/>
    <n v="0"/>
    <n v="0"/>
    <s v="."/>
    <n v="0"/>
    <s v="."/>
    <n v="0"/>
    <n v="0"/>
    <n v="0"/>
    <n v="0"/>
    <s v="."/>
    <e v="#N/A"/>
    <s v="."/>
    <x v="1"/>
  </r>
  <r>
    <x v="30"/>
    <s v="Industry"/>
    <x v="3"/>
    <m/>
    <x v="10"/>
    <s v="-"/>
    <n v="0"/>
    <n v="0"/>
    <s v="."/>
    <n v="0"/>
    <n v="0"/>
    <n v="0"/>
    <n v="0"/>
    <n v="0"/>
    <s v="."/>
    <n v="0"/>
    <s v="."/>
    <n v="0"/>
    <n v="0"/>
    <n v="0"/>
    <n v="0"/>
    <n v="0"/>
    <s v="."/>
    <n v="0"/>
    <s v="."/>
    <n v="0"/>
    <n v="0"/>
    <n v="0"/>
    <n v="0"/>
    <s v="."/>
    <e v="#N/A"/>
    <s v="."/>
    <x v="1"/>
  </r>
  <r>
    <x v="30"/>
    <s v="Industry"/>
    <x v="3"/>
    <m/>
    <x v="11"/>
    <n v="1.4025779999999999"/>
    <n v="-0.61498985861111055"/>
    <n v="0.78758814138888933"/>
    <s v="."/>
    <n v="0"/>
    <n v="0.78758814138888933"/>
    <n v="0.22335769222222271"/>
    <n v="0.56423044916666665"/>
    <n v="1.32525091666667E-2"/>
    <s v="."/>
    <n v="0"/>
    <s v="."/>
    <n v="0.21010518305555601"/>
    <n v="0"/>
    <n v="0"/>
    <n v="0"/>
    <n v="0.21010518305555601"/>
    <s v="."/>
    <n v="1.34923647222222E-2"/>
    <s v="."/>
    <n v="0.5507380844444445"/>
    <n v="0.42116803888888898"/>
    <n v="6.3899363333333306E-2"/>
    <n v="6.5670682222222193E-2"/>
    <s v="."/>
    <e v="#N/A"/>
    <s v="."/>
    <x v="1"/>
  </r>
  <r>
    <x v="30"/>
    <s v="Industry"/>
    <x v="3"/>
    <m/>
    <x v="12"/>
    <n v="0.74431999999999998"/>
    <n v="2.3418172222230416E-3"/>
    <n v="0.74666181722222302"/>
    <s v="."/>
    <n v="0"/>
    <n v="0.74666181722222302"/>
    <n v="0.74666181722222302"/>
    <n v="0"/>
    <n v="0.20108439111111101"/>
    <s v="."/>
    <n v="0"/>
    <s v="."/>
    <n v="0.54557742611111204"/>
    <n v="0.54557742611111204"/>
    <n v="0"/>
    <n v="0"/>
    <n v="0"/>
    <s v="."/>
    <n v="0"/>
    <s v="."/>
    <n v="0"/>
    <n v="0"/>
    <n v="0"/>
    <n v="0"/>
    <s v="."/>
    <e v="#N/A"/>
    <s v="."/>
    <x v="1"/>
  </r>
  <r>
    <x v="30"/>
    <s v="Industry"/>
    <x v="3"/>
    <m/>
    <x v="13"/>
    <n v="0.22794800000000001"/>
    <n v="7.1718138888873795E-4"/>
    <n v="0.22866518138888875"/>
    <s v="."/>
    <n v="0"/>
    <n v="0.22866518138888875"/>
    <n v="0.22866518138888875"/>
    <n v="0"/>
    <n v="0"/>
    <s v="."/>
    <n v="0"/>
    <s v="."/>
    <n v="0.22866518138888875"/>
    <n v="5.7892144444444396E-3"/>
    <n v="2.2786179166666681E-2"/>
    <n v="5.7574311111111103E-3"/>
    <n v="0.19433235666666651"/>
    <s v="."/>
    <n v="0"/>
    <s v="."/>
    <n v="0"/>
    <n v="0"/>
    <n v="0"/>
    <n v="0"/>
    <s v="."/>
    <e v="#N/A"/>
    <s v="."/>
    <x v="1"/>
  </r>
  <r>
    <x v="30"/>
    <s v="Industry"/>
    <x v="3"/>
    <m/>
    <x v="14"/>
    <n v="0"/>
    <n v="0"/>
    <n v="0"/>
    <s v="."/>
    <n v="0"/>
    <n v="0"/>
    <n v="0"/>
    <n v="0"/>
    <n v="0"/>
    <s v="."/>
    <n v="0"/>
    <s v="."/>
    <n v="0"/>
    <n v="0"/>
    <n v="0"/>
    <n v="0"/>
    <n v="0"/>
    <s v="."/>
    <n v="0"/>
    <s v="."/>
    <n v="0"/>
    <n v="0"/>
    <n v="0"/>
    <n v="0"/>
    <s v="."/>
    <e v="#N/A"/>
    <s v="."/>
    <x v="1"/>
  </r>
  <r>
    <x v="30"/>
    <s v="Industry"/>
    <x v="4"/>
    <m/>
    <x v="1"/>
    <n v="2.8819140000000001"/>
    <n v="-2.321106968888889"/>
    <n v="0.56080703111111108"/>
    <s v="."/>
    <n v="0"/>
    <n v="0.56080703111111108"/>
    <n v="0.54353549972222215"/>
    <n v="1.72715313888889E-2"/>
    <n v="0.42429696138888889"/>
    <s v="."/>
    <n v="0"/>
    <s v="."/>
    <n v="0.11923853833333323"/>
    <n v="1.7032494444444439E-3"/>
    <n v="3.1779233333333397E-3"/>
    <n v="3.64395944444444E-3"/>
    <n v="0.110713406111111"/>
    <s v="."/>
    <n v="1.72715313888889E-2"/>
    <s v="."/>
    <n v="0"/>
    <n v="0"/>
    <n v="0"/>
    <n v="0"/>
    <s v="."/>
    <e v="#N/A"/>
    <s v="."/>
    <x v="1"/>
  </r>
  <r>
    <x v="30"/>
    <s v="Industry"/>
    <x v="4"/>
    <m/>
    <x v="2"/>
    <n v="3.9542000000000001E-2"/>
    <n v="-2.7777782157789588E-10"/>
    <n v="3.9541999722222179E-2"/>
    <s v="."/>
    <n v="0"/>
    <n v="3.9541999722222179E-2"/>
    <n v="3.9541999722222179E-2"/>
    <n v="0"/>
    <n v="0"/>
    <s v="."/>
    <n v="0"/>
    <s v="."/>
    <n v="3.9541999722222179E-2"/>
    <n v="1.7032494444444439E-3"/>
    <n v="3.1779233333333397E-3"/>
    <n v="2.0207724999999998E-3"/>
    <n v="3.26400544444444E-2"/>
    <s v="."/>
    <n v="0"/>
    <s v="."/>
    <n v="0"/>
    <n v="0"/>
    <n v="0"/>
    <n v="0"/>
    <s v="."/>
    <e v="#N/A"/>
    <s v="."/>
    <x v="1"/>
  </r>
  <r>
    <x v="30"/>
    <s v="Industry"/>
    <x v="4"/>
    <m/>
    <x v="3"/>
    <n v="0"/>
    <n v="0"/>
    <n v="0"/>
    <s v="."/>
    <n v="0"/>
    <n v="0"/>
    <n v="0"/>
    <n v="0"/>
    <n v="0"/>
    <s v="."/>
    <n v="0"/>
    <s v="."/>
    <n v="0"/>
    <n v="0"/>
    <n v="0"/>
    <n v="0"/>
    <n v="0"/>
    <s v="."/>
    <n v="0"/>
    <s v="."/>
    <n v="0"/>
    <n v="0"/>
    <n v="0"/>
    <n v="0"/>
    <s v="."/>
    <e v="#N/A"/>
    <s v="."/>
    <x v="1"/>
  </r>
  <r>
    <x v="30"/>
    <s v="Industry"/>
    <x v="4"/>
    <m/>
    <x v="4"/>
    <n v="0.36634499999999998"/>
    <n v="0"/>
    <n v="0.36634499999999998"/>
    <s v="."/>
    <n v="0"/>
    <n v="0.36634499999999998"/>
    <n v="0.36634499999999998"/>
    <n v="0"/>
    <n v="0.36634499999999998"/>
    <s v="."/>
    <n v="0"/>
    <s v="."/>
    <n v="0"/>
    <n v="0"/>
    <n v="0"/>
    <n v="0"/>
    <n v="0"/>
    <s v="."/>
    <n v="0"/>
    <s v="."/>
    <n v="0"/>
    <n v="0"/>
    <n v="0"/>
    <n v="0"/>
    <s v="."/>
    <e v="#N/A"/>
    <s v="."/>
    <x v="1"/>
  </r>
  <r>
    <x v="30"/>
    <s v="Industry"/>
    <x v="4"/>
    <m/>
    <x v="5"/>
    <n v="0"/>
    <n v="0"/>
    <n v="0"/>
    <s v="."/>
    <n v="0"/>
    <n v="0"/>
    <n v="0"/>
    <n v="0"/>
    <n v="0"/>
    <s v="."/>
    <n v="0"/>
    <s v="."/>
    <n v="0"/>
    <n v="0"/>
    <n v="0"/>
    <n v="0"/>
    <n v="0"/>
    <s v="."/>
    <n v="0"/>
    <s v="."/>
    <n v="0"/>
    <n v="0"/>
    <n v="0"/>
    <n v="0"/>
    <s v="."/>
    <e v="#N/A"/>
    <s v="."/>
    <x v="1"/>
  </r>
  <r>
    <x v="30"/>
    <s v="Industry"/>
    <x v="4"/>
    <m/>
    <x v="6"/>
    <n v="0"/>
    <n v="0"/>
    <n v="0"/>
    <s v="."/>
    <n v="0"/>
    <n v="0"/>
    <n v="0"/>
    <n v="0"/>
    <n v="0"/>
    <s v="."/>
    <n v="0"/>
    <s v="."/>
    <n v="0"/>
    <n v="0"/>
    <n v="0"/>
    <n v="0"/>
    <n v="0"/>
    <s v="."/>
    <n v="0"/>
    <s v="."/>
    <n v="0"/>
    <n v="0"/>
    <n v="0"/>
    <n v="0"/>
    <s v="."/>
    <e v="#N/A"/>
    <s v="."/>
    <x v="1"/>
  </r>
  <r>
    <x v="30"/>
    <s v="Industry"/>
    <x v="4"/>
    <m/>
    <x v="7"/>
    <n v="0"/>
    <n v="0"/>
    <n v="0"/>
    <s v="."/>
    <n v="0"/>
    <n v="0"/>
    <n v="0"/>
    <n v="0"/>
    <n v="0"/>
    <s v="."/>
    <n v="0"/>
    <s v="."/>
    <n v="0"/>
    <n v="0"/>
    <n v="0"/>
    <n v="0"/>
    <n v="0"/>
    <s v="."/>
    <n v="0"/>
    <s v="."/>
    <n v="0"/>
    <n v="0"/>
    <n v="0"/>
    <n v="0"/>
    <s v="."/>
    <e v="#N/A"/>
    <s v="."/>
    <x v="1"/>
  </r>
  <r>
    <x v="30"/>
    <s v="Industry"/>
    <x v="4"/>
    <m/>
    <x v="8"/>
    <n v="0"/>
    <n v="0"/>
    <n v="0"/>
    <s v="."/>
    <n v="0"/>
    <n v="0"/>
    <n v="0"/>
    <n v="0"/>
    <n v="0"/>
    <s v="."/>
    <n v="0"/>
    <s v="."/>
    <n v="0"/>
    <n v="0"/>
    <n v="0"/>
    <n v="0"/>
    <n v="0"/>
    <s v="."/>
    <n v="0"/>
    <s v="."/>
    <n v="0"/>
    <n v="0"/>
    <n v="0"/>
    <n v="0"/>
    <s v="."/>
    <e v="#N/A"/>
    <s v="."/>
    <x v="1"/>
  </r>
  <r>
    <x v="30"/>
    <s v="Industry"/>
    <x v="4"/>
    <m/>
    <x v="9"/>
    <s v="-"/>
    <n v="0"/>
    <n v="0"/>
    <s v="."/>
    <n v="0"/>
    <n v="0"/>
    <n v="0"/>
    <n v="0"/>
    <n v="0"/>
    <s v="."/>
    <n v="0"/>
    <s v="."/>
    <n v="0"/>
    <n v="0"/>
    <n v="0"/>
    <n v="0"/>
    <n v="0"/>
    <s v="."/>
    <n v="0"/>
    <s v="."/>
    <n v="0"/>
    <n v="0"/>
    <n v="0"/>
    <n v="0"/>
    <s v="."/>
    <e v="#N/A"/>
    <s v="."/>
    <x v="1"/>
  </r>
  <r>
    <x v="30"/>
    <s v="Industry"/>
    <x v="4"/>
    <m/>
    <x v="10"/>
    <s v="-"/>
    <n v="0"/>
    <n v="0"/>
    <s v="."/>
    <n v="0"/>
    <n v="0"/>
    <n v="0"/>
    <n v="0"/>
    <n v="0"/>
    <s v="."/>
    <n v="0"/>
    <s v="."/>
    <n v="0"/>
    <n v="0"/>
    <n v="0"/>
    <n v="0"/>
    <n v="0"/>
    <s v="."/>
    <n v="0"/>
    <s v="."/>
    <n v="0"/>
    <n v="0"/>
    <n v="0"/>
    <n v="0"/>
    <s v="."/>
    <e v="#N/A"/>
    <s v="."/>
    <x v="1"/>
  </r>
  <r>
    <x v="30"/>
    <s v="Industry"/>
    <x v="4"/>
    <m/>
    <x v="11"/>
    <n v="2.4760270000000002"/>
    <n v="-2.3211069686111112"/>
    <n v="0.15492003138888893"/>
    <s v="."/>
    <n v="0"/>
    <n v="0.15492003138888893"/>
    <n v="0.13764850000000003"/>
    <n v="1.72715313888889E-2"/>
    <n v="5.7951961388888897E-2"/>
    <s v="."/>
    <n v="0"/>
    <s v="."/>
    <n v="7.9696538611111131E-2"/>
    <n v="0"/>
    <n v="0"/>
    <n v="1.62318694444444E-3"/>
    <n v="7.8073351666666693E-2"/>
    <s v="."/>
    <n v="1.72715313888889E-2"/>
    <s v="."/>
    <n v="0"/>
    <n v="0"/>
    <n v="0"/>
    <n v="0"/>
    <s v="."/>
    <e v="#N/A"/>
    <s v="."/>
    <x v="1"/>
  </r>
  <r>
    <x v="30"/>
    <s v="Industry"/>
    <x v="4"/>
    <m/>
    <x v="12"/>
    <n v="0"/>
    <n v="0"/>
    <n v="0"/>
    <s v="."/>
    <n v="0"/>
    <n v="0"/>
    <n v="0"/>
    <n v="0"/>
    <n v="0"/>
    <s v="."/>
    <n v="0"/>
    <s v="."/>
    <n v="0"/>
    <n v="0"/>
    <n v="0"/>
    <n v="0"/>
    <n v="0"/>
    <s v="."/>
    <n v="0"/>
    <s v="."/>
    <n v="0"/>
    <n v="0"/>
    <n v="0"/>
    <n v="0"/>
    <s v="."/>
    <e v="#N/A"/>
    <s v="."/>
    <x v="1"/>
  </r>
  <r>
    <x v="30"/>
    <s v="Industry"/>
    <x v="4"/>
    <m/>
    <x v="13"/>
    <n v="0"/>
    <n v="0"/>
    <n v="0"/>
    <s v="."/>
    <n v="0"/>
    <n v="0"/>
    <n v="0"/>
    <n v="0"/>
    <n v="0"/>
    <s v="."/>
    <n v="0"/>
    <s v="."/>
    <n v="0"/>
    <n v="0"/>
    <n v="0"/>
    <n v="0"/>
    <n v="0"/>
    <s v="."/>
    <n v="0"/>
    <s v="."/>
    <n v="0"/>
    <n v="0"/>
    <n v="0"/>
    <n v="0"/>
    <s v="."/>
    <e v="#N/A"/>
    <s v="."/>
    <x v="1"/>
  </r>
  <r>
    <x v="30"/>
    <s v="Industry"/>
    <x v="4"/>
    <m/>
    <x v="14"/>
    <n v="0"/>
    <n v="0"/>
    <n v="0"/>
    <s v="."/>
    <n v="0"/>
    <n v="0"/>
    <n v="0"/>
    <n v="0"/>
    <n v="0"/>
    <s v="."/>
    <n v="0"/>
    <s v="."/>
    <n v="0"/>
    <n v="0"/>
    <n v="0"/>
    <n v="0"/>
    <n v="0"/>
    <s v="."/>
    <n v="0"/>
    <s v="."/>
    <n v="0"/>
    <n v="0"/>
    <n v="0"/>
    <n v="0"/>
    <s v="."/>
    <e v="#N/A"/>
    <s v="."/>
    <x v="1"/>
  </r>
  <r>
    <x v="30"/>
    <s v="Industry"/>
    <x v="5"/>
    <m/>
    <x v="1"/>
    <n v="4.0088609999999996"/>
    <n v="-0.62422658499999795"/>
    <n v="3.3846344150000016"/>
    <s v="."/>
    <n v="0"/>
    <n v="3.3846344150000016"/>
    <n v="3.3625999688888903"/>
    <n v="2.2034446111111099E-2"/>
    <n v="1.0502382333333335"/>
    <s v="."/>
    <n v="0"/>
    <s v="."/>
    <n v="2.3123617355555566"/>
    <n v="5.5678992777777797E-2"/>
    <n v="0.15711468416666668"/>
    <n v="0.29132174166666702"/>
    <n v="1.8082463169444449"/>
    <s v="."/>
    <n v="2.2034446111111099E-2"/>
    <s v="."/>
    <n v="0"/>
    <n v="0"/>
    <n v="0"/>
    <n v="0"/>
    <s v="."/>
    <e v="#N/A"/>
    <s v="."/>
    <x v="1"/>
  </r>
  <r>
    <x v="30"/>
    <s v="Industry"/>
    <x v="5"/>
    <m/>
    <x v="2"/>
    <n v="0.92691099999999993"/>
    <n v="2.7777702360509693E-10"/>
    <n v="0.92691100027777695"/>
    <s v="."/>
    <n v="0"/>
    <n v="0.92691100027777695"/>
    <n v="0.92691100027777695"/>
    <n v="0"/>
    <n v="0.28760133777777802"/>
    <s v="."/>
    <n v="0"/>
    <s v="."/>
    <n v="0.63930966249999899"/>
    <n v="0"/>
    <n v="4.4509994166666601E-2"/>
    <n v="8.2530344444444403E-2"/>
    <n v="0.51226932388888802"/>
    <s v="."/>
    <n v="0"/>
    <s v="."/>
    <n v="0"/>
    <n v="0"/>
    <n v="0"/>
    <n v="0"/>
    <s v="."/>
    <e v="#N/A"/>
    <s v="."/>
    <x v="1"/>
  </r>
  <r>
    <x v="30"/>
    <s v="Industry"/>
    <x v="5"/>
    <m/>
    <x v="3"/>
    <n v="1.163E-2"/>
    <n v="-2.7777778167925593E-10"/>
    <n v="1.1629999722222218E-2"/>
    <s v="."/>
    <n v="0"/>
    <n v="1.1629999722222218E-2"/>
    <n v="1.1629999722222218E-2"/>
    <n v="0"/>
    <n v="4.4930622222222197E-3"/>
    <s v="."/>
    <n v="0"/>
    <s v="."/>
    <n v="7.1369374999999975E-3"/>
    <n v="0"/>
    <n v="4.9688750000000093E-4"/>
    <n v="9.2132805555555604E-4"/>
    <n v="5.7187219444444406E-3"/>
    <s v="."/>
    <n v="0"/>
    <s v="."/>
    <n v="0"/>
    <n v="0"/>
    <n v="0"/>
    <n v="0"/>
    <s v="."/>
    <e v="#N/A"/>
    <s v="."/>
    <x v="1"/>
  </r>
  <r>
    <x v="30"/>
    <s v="Industry"/>
    <x v="5"/>
    <m/>
    <x v="4"/>
    <n v="1.831725"/>
    <n v="-2.7777780076121417E-10"/>
    <n v="1.8317249997222222"/>
    <s v="."/>
    <n v="0"/>
    <n v="1.8317249997222222"/>
    <n v="1.8317249997222222"/>
    <n v="0"/>
    <n v="0.70762285749999998"/>
    <s v="."/>
    <n v="0"/>
    <s v="."/>
    <n v="1.1241021422222222"/>
    <n v="0"/>
    <n v="7.8262198333333199E-2"/>
    <n v="0.14511361638888901"/>
    <n v="0.90072632749999992"/>
    <s v="."/>
    <n v="0"/>
    <s v="."/>
    <n v="0"/>
    <n v="0"/>
    <n v="0"/>
    <n v="0"/>
    <s v="."/>
    <e v="#N/A"/>
    <s v="."/>
    <x v="1"/>
  </r>
  <r>
    <x v="30"/>
    <s v="Industry"/>
    <x v="5"/>
    <m/>
    <x v="5"/>
    <n v="0.467526"/>
    <n v="2.7777796729466786E-10"/>
    <n v="0.46752600027777796"/>
    <s v="."/>
    <n v="0"/>
    <n v="0.46752600027777796"/>
    <n v="0.46752600027777796"/>
    <n v="0"/>
    <n v="0"/>
    <s v="."/>
    <n v="0"/>
    <s v="."/>
    <n v="0.46752600027777796"/>
    <n v="0"/>
    <n v="3.2550078333333302E-2"/>
    <n v="6.0354291666666698E-2"/>
    <n v="0.37462163027777795"/>
    <s v="."/>
    <n v="0"/>
    <s v="."/>
    <n v="0"/>
    <n v="0"/>
    <n v="0"/>
    <n v="0"/>
    <s v="."/>
    <e v="#N/A"/>
    <s v="."/>
    <x v="1"/>
  </r>
  <r>
    <x v="30"/>
    <s v="Industry"/>
    <x v="5"/>
    <m/>
    <x v="6"/>
    <n v="6.9779999999999998E-3"/>
    <n v="-2.7777777474036203E-10"/>
    <n v="6.9779997222222251E-3"/>
    <s v="."/>
    <n v="0"/>
    <n v="6.9779997222222251E-3"/>
    <n v="6.9779997222222251E-3"/>
    <n v="0"/>
    <n v="0"/>
    <s v="."/>
    <n v="0"/>
    <s v="."/>
    <n v="6.9779997222222251E-3"/>
    <n v="0"/>
    <n v="4.8582166666666799E-4"/>
    <n v="9.0081027777777804E-4"/>
    <n v="5.5913677777777795E-3"/>
    <s v="."/>
    <n v="0"/>
    <s v="."/>
    <n v="0"/>
    <n v="0"/>
    <n v="0"/>
    <n v="0"/>
    <s v="."/>
    <e v="#N/A"/>
    <s v="."/>
    <x v="1"/>
  </r>
  <r>
    <x v="30"/>
    <s v="Industry"/>
    <x v="5"/>
    <m/>
    <x v="7"/>
    <n v="0"/>
    <n v="0"/>
    <n v="0"/>
    <s v="."/>
    <n v="0"/>
    <n v="0"/>
    <n v="0"/>
    <n v="0"/>
    <n v="0"/>
    <s v="."/>
    <n v="0"/>
    <s v="."/>
    <n v="0"/>
    <n v="0"/>
    <n v="0"/>
    <n v="0"/>
    <n v="0"/>
    <s v="."/>
    <n v="0"/>
    <s v="."/>
    <n v="0"/>
    <n v="0"/>
    <n v="0"/>
    <n v="0"/>
    <s v="."/>
    <e v="#N/A"/>
    <s v="."/>
    <x v="1"/>
  </r>
  <r>
    <x v="30"/>
    <s v="Industry"/>
    <x v="5"/>
    <m/>
    <x v="8"/>
    <n v="0"/>
    <n v="0"/>
    <n v="0"/>
    <s v="."/>
    <n v="0"/>
    <n v="0"/>
    <n v="0"/>
    <n v="0"/>
    <n v="0"/>
    <s v="."/>
    <n v="0"/>
    <s v="."/>
    <n v="0"/>
    <n v="0"/>
    <n v="0"/>
    <n v="0"/>
    <n v="0"/>
    <s v="."/>
    <n v="0"/>
    <s v="."/>
    <n v="0"/>
    <n v="0"/>
    <n v="0"/>
    <n v="0"/>
    <s v="."/>
    <e v="#N/A"/>
    <s v="."/>
    <x v="1"/>
  </r>
  <r>
    <x v="30"/>
    <s v="Industry"/>
    <x v="5"/>
    <m/>
    <x v="9"/>
    <s v="-"/>
    <n v="0"/>
    <n v="0"/>
    <s v="."/>
    <n v="0"/>
    <n v="0"/>
    <n v="0"/>
    <n v="0"/>
    <n v="0"/>
    <s v="."/>
    <n v="0"/>
    <s v="."/>
    <n v="0"/>
    <n v="0"/>
    <n v="0"/>
    <n v="0"/>
    <n v="0"/>
    <s v="."/>
    <n v="0"/>
    <s v="."/>
    <n v="0"/>
    <n v="0"/>
    <n v="0"/>
    <n v="0"/>
    <s v="."/>
    <e v="#N/A"/>
    <s v="."/>
    <x v="1"/>
  </r>
  <r>
    <x v="30"/>
    <s v="Industry"/>
    <x v="5"/>
    <m/>
    <x v="10"/>
    <s v="-"/>
    <n v="0"/>
    <n v="0"/>
    <s v="."/>
    <n v="0"/>
    <n v="0"/>
    <n v="0"/>
    <n v="0"/>
    <n v="0"/>
    <s v="."/>
    <n v="0"/>
    <s v="."/>
    <n v="0"/>
    <n v="0"/>
    <n v="0"/>
    <n v="0"/>
    <n v="0"/>
    <s v="."/>
    <n v="0"/>
    <s v="."/>
    <n v="0"/>
    <n v="0"/>
    <n v="0"/>
    <n v="0"/>
    <s v="."/>
    <e v="#N/A"/>
    <s v="."/>
    <x v="1"/>
  </r>
  <r>
    <x v="30"/>
    <s v="Industry"/>
    <x v="5"/>
    <m/>
    <x v="11"/>
    <n v="0.66174699999999997"/>
    <n v="-0.62422658527777775"/>
    <n v="3.7520414722222201E-2"/>
    <s v="."/>
    <n v="0"/>
    <n v="3.7520414722222201E-2"/>
    <n v="1.54859686111111E-2"/>
    <n v="2.2034446111111099E-2"/>
    <n v="1.54859686111111E-2"/>
    <s v="."/>
    <n v="0"/>
    <s v="."/>
    <n v="0"/>
    <n v="0"/>
    <n v="0"/>
    <n v="0"/>
    <n v="0"/>
    <s v="."/>
    <n v="2.2034446111111099E-2"/>
    <s v="."/>
    <n v="0"/>
    <n v="0"/>
    <n v="0"/>
    <n v="0"/>
    <s v="."/>
    <e v="#N/A"/>
    <s v="."/>
    <x v="1"/>
  </r>
  <r>
    <x v="30"/>
    <s v="Industry"/>
    <x v="5"/>
    <m/>
    <x v="12"/>
    <n v="9.0713999999999989E-2"/>
    <n v="0"/>
    <n v="9.0713999999999989E-2"/>
    <s v="."/>
    <n v="0"/>
    <n v="9.0713999999999989E-2"/>
    <n v="9.0713999999999989E-2"/>
    <n v="0"/>
    <n v="3.5035007222222199E-2"/>
    <s v="."/>
    <n v="0"/>
    <s v="."/>
    <n v="5.5678992777777797E-2"/>
    <n v="5.5678992777777797E-2"/>
    <n v="0"/>
    <n v="0"/>
    <n v="0"/>
    <s v="."/>
    <n v="0"/>
    <s v="."/>
    <n v="0"/>
    <n v="0"/>
    <n v="0"/>
    <n v="0"/>
    <s v="."/>
    <e v="#N/A"/>
    <s v="."/>
    <x v="1"/>
  </r>
  <r>
    <x v="30"/>
    <s v="Industry"/>
    <x v="5"/>
    <m/>
    <x v="13"/>
    <n v="1.163E-2"/>
    <n v="3.4694469519536142E-18"/>
    <n v="1.1630000000000003E-2"/>
    <s v="."/>
    <n v="0"/>
    <n v="1.1630000000000003E-2"/>
    <n v="1.1630000000000003E-2"/>
    <n v="0"/>
    <n v="0"/>
    <s v="."/>
    <n v="0"/>
    <s v="."/>
    <n v="1.1630000000000003E-2"/>
    <n v="0"/>
    <n v="8.0970333333333299E-4"/>
    <n v="1.5013505555555599E-3"/>
    <n v="9.3189461111111097E-3"/>
    <s v="."/>
    <n v="0"/>
    <s v="."/>
    <n v="0"/>
    <n v="0"/>
    <n v="0"/>
    <n v="0"/>
    <s v="."/>
    <e v="#N/A"/>
    <s v="."/>
    <x v="1"/>
  </r>
  <r>
    <x v="30"/>
    <s v="Industry"/>
    <x v="5"/>
    <m/>
    <x v="14"/>
    <n v="0"/>
    <n v="0"/>
    <n v="0"/>
    <s v="."/>
    <n v="0"/>
    <n v="0"/>
    <n v="0"/>
    <n v="0"/>
    <n v="0"/>
    <s v="."/>
    <n v="0"/>
    <s v="."/>
    <n v="0"/>
    <n v="0"/>
    <n v="0"/>
    <n v="0"/>
    <n v="0"/>
    <s v="."/>
    <n v="0"/>
    <s v="."/>
    <n v="0"/>
    <n v="0"/>
    <n v="0"/>
    <n v="0"/>
    <s v="."/>
    <e v="#N/A"/>
    <s v="."/>
    <x v="1"/>
  </r>
  <r>
    <x v="30"/>
    <s v="Industry"/>
    <x v="6"/>
    <m/>
    <x v="1"/>
    <n v="4.9718249999999999"/>
    <n v="-0.95887809722222705"/>
    <n v="4.0129469027777729"/>
    <s v="."/>
    <n v="0"/>
    <n v="4.0129469027777729"/>
    <n v="3.995698262499995"/>
    <n v="1.72486402777778E-2"/>
    <n v="0.77839131527777683"/>
    <s v="."/>
    <n v="0"/>
    <s v="."/>
    <n v="3.2173069472222182"/>
    <n v="0.48441112888888799"/>
    <n v="2.5779544283333298"/>
    <n v="0.122790950555556"/>
    <n v="3.2150439444444498E-2"/>
    <s v="."/>
    <n v="1.72486402777778E-2"/>
    <s v="."/>
    <n v="0"/>
    <n v="0"/>
    <n v="0"/>
    <n v="0"/>
    <s v="."/>
    <e v="#N/A"/>
    <s v="."/>
    <x v="1"/>
  </r>
  <r>
    <x v="30"/>
    <s v="Industry"/>
    <x v="6"/>
    <m/>
    <x v="2"/>
    <n v="3.4889999999999999E-3"/>
    <n v="5.5555555598593709E-10"/>
    <n v="3.4890005555555559E-3"/>
    <s v="."/>
    <n v="0"/>
    <n v="3.4890005555555559E-3"/>
    <n v="3.4890005555555559E-3"/>
    <n v="0"/>
    <n v="0"/>
    <s v="."/>
    <n v="0"/>
    <s v="."/>
    <n v="3.4890005555555559E-3"/>
    <n v="8.9336111111111197E-5"/>
    <n v="3.2069205555555558E-3"/>
    <n v="1.5274944444444399E-4"/>
    <n v="3.9994444444444399E-5"/>
    <s v="."/>
    <n v="0"/>
    <s v="."/>
    <n v="0"/>
    <n v="0"/>
    <n v="0"/>
    <n v="0"/>
    <s v="."/>
    <e v="#N/A"/>
    <s v="."/>
    <x v="1"/>
  </r>
  <r>
    <x v="30"/>
    <s v="Industry"/>
    <x v="6"/>
    <m/>
    <x v="3"/>
    <n v="2.2096999999999999E-2"/>
    <n v="-4.163336342344337E-17"/>
    <n v="2.2096999999999957E-2"/>
    <s v="."/>
    <n v="0"/>
    <n v="2.2096999999999957E-2"/>
    <n v="2.2096999999999957E-2"/>
    <n v="0"/>
    <n v="0"/>
    <s v="."/>
    <n v="0"/>
    <s v="."/>
    <n v="2.2096999999999957E-2"/>
    <n v="5.6579388888888804E-4"/>
    <n v="2.0310495277777736E-2"/>
    <n v="9.6741250000000002E-4"/>
    <n v="2.5329833333333321E-4"/>
    <s v="."/>
    <n v="0"/>
    <s v="."/>
    <n v="0"/>
    <n v="0"/>
    <n v="0"/>
    <n v="0"/>
    <s v="."/>
    <e v="#N/A"/>
    <s v="."/>
    <x v="1"/>
  </r>
  <r>
    <x v="30"/>
    <s v="Industry"/>
    <x v="6"/>
    <m/>
    <x v="4"/>
    <n v="0.63150899999999999"/>
    <n v="-2.2204460492503131E-16"/>
    <n v="0.63150899999999976"/>
    <s v="."/>
    <n v="0"/>
    <n v="0.63150899999999976"/>
    <n v="0.63150899999999976"/>
    <n v="0"/>
    <n v="0.320307265555555"/>
    <s v="."/>
    <n v="0"/>
    <s v="."/>
    <n v="0.31120173444444477"/>
    <n v="0"/>
    <n v="0.2935581677777781"/>
    <n v="1.3982514999999999E-2"/>
    <n v="3.66105166666667E-3"/>
    <s v="."/>
    <n v="0"/>
    <s v="."/>
    <n v="0"/>
    <n v="0"/>
    <n v="0"/>
    <n v="0"/>
    <s v="."/>
    <e v="#N/A"/>
    <s v="."/>
    <x v="1"/>
  </r>
  <r>
    <x v="30"/>
    <s v="Industry"/>
    <x v="6"/>
    <m/>
    <x v="5"/>
    <n v="0"/>
    <n v="0"/>
    <n v="0"/>
    <s v="."/>
    <n v="0"/>
    <n v="0"/>
    <n v="0"/>
    <n v="0"/>
    <n v="0"/>
    <s v="."/>
    <n v="0"/>
    <s v="."/>
    <n v="0"/>
    <n v="0"/>
    <n v="0"/>
    <n v="0"/>
    <n v="0"/>
    <s v="."/>
    <n v="0"/>
    <s v="."/>
    <n v="0"/>
    <n v="0"/>
    <n v="0"/>
    <n v="0"/>
    <s v="."/>
    <e v="#N/A"/>
    <s v="."/>
    <x v="1"/>
  </r>
  <r>
    <x v="30"/>
    <s v="Industry"/>
    <x v="6"/>
    <m/>
    <x v="6"/>
    <n v="2.4597449999999998"/>
    <n v="-2.7777957711805357E-10"/>
    <n v="2.4597449997222203"/>
    <s v="."/>
    <n v="0"/>
    <n v="2.4597449997222203"/>
    <n v="2.4597449997222203"/>
    <n v="0"/>
    <n v="0"/>
    <s v="."/>
    <n v="0"/>
    <s v="."/>
    <n v="2.4597449997222203"/>
    <n v="6.2981786111111202E-2"/>
    <n v="2.2608788447222201"/>
    <n v="0.10768827388888901"/>
    <n v="2.8196094999999977E-2"/>
    <s v="."/>
    <n v="0"/>
    <s v="."/>
    <n v="0"/>
    <n v="0"/>
    <n v="0"/>
    <n v="0"/>
    <s v="."/>
    <e v="#N/A"/>
    <s v="."/>
    <x v="1"/>
  </r>
  <r>
    <x v="30"/>
    <s v="Industry"/>
    <x v="6"/>
    <m/>
    <x v="7"/>
    <n v="0"/>
    <n v="0"/>
    <n v="0"/>
    <s v="."/>
    <n v="0"/>
    <n v="0"/>
    <n v="0"/>
    <n v="0"/>
    <n v="0"/>
    <s v="."/>
    <n v="0"/>
    <s v="."/>
    <n v="0"/>
    <n v="0"/>
    <n v="0"/>
    <n v="0"/>
    <n v="0"/>
    <s v="."/>
    <n v="0"/>
    <s v="."/>
    <n v="0"/>
    <n v="0"/>
    <n v="0"/>
    <n v="0"/>
    <s v="."/>
    <e v="#N/A"/>
    <s v="."/>
    <x v="1"/>
  </r>
  <r>
    <x v="30"/>
    <s v="Industry"/>
    <x v="6"/>
    <m/>
    <x v="8"/>
    <n v="0"/>
    <n v="0"/>
    <n v="0"/>
    <s v="."/>
    <n v="0"/>
    <n v="0"/>
    <n v="0"/>
    <n v="0"/>
    <n v="0"/>
    <s v="."/>
    <n v="0"/>
    <s v="."/>
    <n v="0"/>
    <n v="0"/>
    <n v="0"/>
    <n v="0"/>
    <n v="0"/>
    <s v="."/>
    <n v="0"/>
    <s v="."/>
    <n v="0"/>
    <n v="0"/>
    <n v="0"/>
    <n v="0"/>
    <s v="."/>
    <e v="#N/A"/>
    <s v="."/>
    <x v="1"/>
  </r>
  <r>
    <x v="30"/>
    <s v="Industry"/>
    <x v="6"/>
    <m/>
    <x v="9"/>
    <s v="-"/>
    <n v="0"/>
    <n v="0"/>
    <s v="."/>
    <n v="0"/>
    <n v="0"/>
    <n v="0"/>
    <n v="0"/>
    <n v="0"/>
    <s v="."/>
    <n v="0"/>
    <s v="."/>
    <n v="0"/>
    <n v="0"/>
    <n v="0"/>
    <n v="0"/>
    <n v="0"/>
    <s v="."/>
    <n v="0"/>
    <s v="."/>
    <n v="0"/>
    <n v="0"/>
    <n v="0"/>
    <n v="0"/>
    <s v="."/>
    <e v="#N/A"/>
    <s v="."/>
    <x v="1"/>
  </r>
  <r>
    <x v="30"/>
    <s v="Industry"/>
    <x v="6"/>
    <m/>
    <x v="10"/>
    <s v="-"/>
    <n v="0"/>
    <n v="0"/>
    <s v="."/>
    <n v="0"/>
    <n v="0"/>
    <n v="0"/>
    <n v="0"/>
    <n v="0"/>
    <s v="."/>
    <n v="0"/>
    <s v="."/>
    <n v="0"/>
    <n v="0"/>
    <n v="0"/>
    <n v="0"/>
    <n v="0"/>
    <s v="."/>
    <n v="0"/>
    <s v="."/>
    <n v="0"/>
    <n v="0"/>
    <n v="0"/>
    <n v="0"/>
    <s v="."/>
    <e v="#N/A"/>
    <s v="."/>
    <x v="1"/>
  </r>
  <r>
    <x v="30"/>
    <s v="Industry"/>
    <x v="6"/>
    <m/>
    <x v="11"/>
    <n v="1.0013429999999999"/>
    <n v="-0.95887809694444426"/>
    <n v="4.24649030555556E-2"/>
    <s v="."/>
    <n v="0"/>
    <n v="4.24649030555556E-2"/>
    <n v="2.52162627777778E-2"/>
    <n v="1.72486402777778E-2"/>
    <n v="2.52162627777778E-2"/>
    <s v="."/>
    <n v="0"/>
    <s v="."/>
    <n v="0"/>
    <n v="0"/>
    <n v="0"/>
    <n v="0"/>
    <n v="0"/>
    <s v="."/>
    <n v="1.72486402777778E-2"/>
    <s v="."/>
    <n v="0"/>
    <n v="0"/>
    <n v="0"/>
    <n v="0"/>
    <s v="."/>
    <e v="#N/A"/>
    <s v="."/>
    <x v="1"/>
  </r>
  <r>
    <x v="30"/>
    <s v="Industry"/>
    <x v="6"/>
    <m/>
    <x v="12"/>
    <n v="0.85364200000000001"/>
    <n v="-2.7777802280581909E-10"/>
    <n v="0.85364199972222199"/>
    <s v="."/>
    <n v="0"/>
    <n v="0.85364199972222199"/>
    <n v="0.85364199972222199"/>
    <n v="0"/>
    <n v="0.432867786944444"/>
    <s v="."/>
    <n v="0"/>
    <s v="."/>
    <n v="0.42077421277777799"/>
    <n v="0.42077421277777799"/>
    <n v="0"/>
    <n v="0"/>
    <n v="0"/>
    <s v="."/>
    <n v="0"/>
    <s v="."/>
    <n v="0"/>
    <n v="0"/>
    <n v="0"/>
    <n v="0"/>
    <s v="."/>
    <e v="#N/A"/>
    <s v="."/>
    <x v="1"/>
  </r>
  <r>
    <x v="30"/>
    <s v="Industry"/>
    <x v="6"/>
    <m/>
    <x v="13"/>
    <n v="0"/>
    <n v="0"/>
    <n v="0"/>
    <s v="."/>
    <n v="0"/>
    <n v="0"/>
    <n v="0"/>
    <n v="0"/>
    <n v="0"/>
    <s v="."/>
    <n v="0"/>
    <s v="."/>
    <n v="0"/>
    <n v="0"/>
    <n v="0"/>
    <n v="0"/>
    <n v="0"/>
    <s v="."/>
    <n v="0"/>
    <s v="."/>
    <n v="0"/>
    <n v="0"/>
    <n v="0"/>
    <n v="0"/>
    <s v="."/>
    <e v="#N/A"/>
    <s v="."/>
    <x v="1"/>
  </r>
  <r>
    <x v="30"/>
    <s v="Industry"/>
    <x v="6"/>
    <m/>
    <x v="14"/>
    <n v="0"/>
    <n v="0"/>
    <n v="0"/>
    <s v="."/>
    <n v="0"/>
    <n v="0"/>
    <n v="0"/>
    <n v="0"/>
    <n v="0"/>
    <s v="."/>
    <n v="0"/>
    <s v="."/>
    <n v="0"/>
    <n v="0"/>
    <n v="0"/>
    <n v="0"/>
    <n v="0"/>
    <s v="."/>
    <n v="0"/>
    <s v="."/>
    <n v="0"/>
    <n v="0"/>
    <n v="0"/>
    <n v="0"/>
    <s v="."/>
    <e v="#N/A"/>
    <s v="."/>
    <x v="1"/>
  </r>
  <r>
    <x v="30"/>
    <s v="Industry"/>
    <x v="7"/>
    <m/>
    <x v="1"/>
    <n v="1.6409929999999999"/>
    <n v="-0.18811301527777768"/>
    <n v="1.4528799847222222"/>
    <s v="."/>
    <n v="0"/>
    <n v="1.4528799847222222"/>
    <n v="1.1932223486111111"/>
    <n v="0.2596576361111112"/>
    <n v="1.0697501663888889"/>
    <s v="."/>
    <n v="0"/>
    <s v="."/>
    <n v="0.1234721822222222"/>
    <n v="4.7029410555555602E-2"/>
    <n v="4.58942419444444E-2"/>
    <n v="2.4413919444444401E-2"/>
    <n v="6.1346102777777804E-3"/>
    <s v="."/>
    <n v="5.9289641388888897E-2"/>
    <s v="."/>
    <n v="0.2003679947222223"/>
    <n v="0"/>
    <n v="5.2735660833333302E-2"/>
    <n v="0.14763233388888899"/>
    <s v="."/>
    <e v="#N/A"/>
    <s v="."/>
    <x v="1"/>
  </r>
  <r>
    <x v="30"/>
    <s v="Industry"/>
    <x v="7"/>
    <m/>
    <x v="2"/>
    <n v="9.8854999999999998E-2"/>
    <n v="-2.7777770361669951E-10"/>
    <n v="9.8854999722222295E-2"/>
    <s v="."/>
    <n v="0"/>
    <n v="9.8854999722222295E-2"/>
    <n v="9.8854999722222295E-2"/>
    <n v="0"/>
    <n v="6.9779999999999998E-3"/>
    <s v="."/>
    <n v="0"/>
    <s v="."/>
    <n v="9.1876999722222297E-2"/>
    <n v="4.7029410555555602E-2"/>
    <n v="3.0829238611111118E-2"/>
    <n v="7.8837402777777801E-3"/>
    <n v="6.1346102777777804E-3"/>
    <s v="."/>
    <n v="0"/>
    <s v="."/>
    <n v="0"/>
    <n v="0"/>
    <n v="0"/>
    <n v="0"/>
    <s v="."/>
    <e v="#N/A"/>
    <s v="."/>
    <x v="1"/>
  </r>
  <r>
    <x v="30"/>
    <s v="Industry"/>
    <x v="7"/>
    <m/>
    <x v="3"/>
    <n v="1.163E-2"/>
    <n v="0"/>
    <n v="1.163E-2"/>
    <s v="."/>
    <n v="0"/>
    <n v="1.163E-2"/>
    <n v="1.163E-2"/>
    <n v="0"/>
    <n v="1.163E-2"/>
    <s v="."/>
    <n v="0"/>
    <s v="."/>
    <n v="0"/>
    <n v="0"/>
    <n v="0"/>
    <n v="0"/>
    <n v="0"/>
    <s v="."/>
    <n v="0"/>
    <s v="."/>
    <n v="0"/>
    <n v="0"/>
    <n v="0"/>
    <n v="0"/>
    <s v="."/>
    <e v="#N/A"/>
    <s v="."/>
    <x v="1"/>
  </r>
  <r>
    <x v="30"/>
    <s v="Industry"/>
    <x v="7"/>
    <m/>
    <x v="4"/>
    <n v="0.97343100000000005"/>
    <n v="0"/>
    <n v="0.97343100000000005"/>
    <s v="."/>
    <n v="0"/>
    <n v="0.97343100000000005"/>
    <n v="0.97343100000000005"/>
    <n v="0"/>
    <n v="0.97343100000000005"/>
    <s v="."/>
    <n v="0"/>
    <s v="."/>
    <n v="0"/>
    <n v="0"/>
    <n v="0"/>
    <n v="0"/>
    <n v="0"/>
    <s v="."/>
    <n v="0"/>
    <s v="."/>
    <n v="0"/>
    <n v="0"/>
    <n v="0"/>
    <n v="0"/>
    <s v="."/>
    <e v="#N/A"/>
    <s v="."/>
    <x v="1"/>
  </r>
  <r>
    <x v="30"/>
    <s v="Industry"/>
    <x v="7"/>
    <m/>
    <x v="5"/>
    <n v="0"/>
    <n v="0"/>
    <n v="0"/>
    <s v="."/>
    <n v="0"/>
    <n v="0"/>
    <n v="0"/>
    <n v="0"/>
    <n v="0"/>
    <s v="."/>
    <n v="0"/>
    <s v="."/>
    <n v="0"/>
    <n v="0"/>
    <n v="0"/>
    <n v="0"/>
    <n v="0"/>
    <s v="."/>
    <n v="0"/>
    <s v="."/>
    <n v="0"/>
    <n v="0"/>
    <n v="0"/>
    <n v="0"/>
    <s v="."/>
    <e v="#N/A"/>
    <s v="."/>
    <x v="1"/>
  </r>
  <r>
    <x v="30"/>
    <s v="Industry"/>
    <x v="7"/>
    <m/>
    <x v="6"/>
    <n v="0"/>
    <n v="0"/>
    <n v="0"/>
    <s v="."/>
    <n v="0"/>
    <n v="0"/>
    <n v="0"/>
    <n v="0"/>
    <n v="0"/>
    <s v="."/>
    <n v="0"/>
    <s v="."/>
    <n v="0"/>
    <n v="0"/>
    <n v="0"/>
    <n v="0"/>
    <n v="0"/>
    <s v="."/>
    <n v="0"/>
    <s v="."/>
    <n v="0"/>
    <n v="0"/>
    <n v="0"/>
    <n v="0"/>
    <s v="."/>
    <e v="#N/A"/>
    <s v="."/>
    <x v="1"/>
  </r>
  <r>
    <x v="30"/>
    <s v="Industry"/>
    <x v="7"/>
    <m/>
    <x v="7"/>
    <n v="0"/>
    <n v="0"/>
    <n v="0"/>
    <s v="."/>
    <n v="0"/>
    <n v="0"/>
    <n v="0"/>
    <n v="0"/>
    <n v="0"/>
    <s v="."/>
    <n v="0"/>
    <s v="."/>
    <n v="0"/>
    <n v="0"/>
    <n v="0"/>
    <n v="0"/>
    <n v="0"/>
    <s v="."/>
    <n v="0"/>
    <s v="."/>
    <n v="0"/>
    <n v="0"/>
    <n v="0"/>
    <n v="0"/>
    <s v="."/>
    <e v="#N/A"/>
    <s v="."/>
    <x v="1"/>
  </r>
  <r>
    <x v="30"/>
    <s v="Industry"/>
    <x v="7"/>
    <m/>
    <x v="8"/>
    <n v="0"/>
    <n v="0"/>
    <n v="0"/>
    <s v="."/>
    <n v="0"/>
    <n v="0"/>
    <n v="0"/>
    <n v="0"/>
    <n v="0"/>
    <s v="."/>
    <n v="0"/>
    <s v="."/>
    <n v="0"/>
    <n v="0"/>
    <n v="0"/>
    <n v="0"/>
    <n v="0"/>
    <s v="."/>
    <n v="0"/>
    <s v="."/>
    <n v="0"/>
    <n v="0"/>
    <n v="0"/>
    <n v="0"/>
    <s v="."/>
    <e v="#N/A"/>
    <s v="."/>
    <x v="1"/>
  </r>
  <r>
    <x v="30"/>
    <s v="Industry"/>
    <x v="7"/>
    <m/>
    <x v="9"/>
    <s v="-"/>
    <n v="0"/>
    <n v="0"/>
    <s v="."/>
    <n v="0"/>
    <n v="0"/>
    <n v="0"/>
    <n v="0"/>
    <n v="0"/>
    <s v="."/>
    <n v="0"/>
    <s v="."/>
    <n v="0"/>
    <n v="0"/>
    <n v="0"/>
    <n v="0"/>
    <n v="0"/>
    <s v="."/>
    <n v="0"/>
    <s v="."/>
    <n v="0"/>
    <n v="0"/>
    <n v="0"/>
    <n v="0"/>
    <s v="."/>
    <e v="#N/A"/>
    <s v="."/>
    <x v="1"/>
  </r>
  <r>
    <x v="30"/>
    <s v="Industry"/>
    <x v="7"/>
    <m/>
    <x v="10"/>
    <s v="-"/>
    <n v="0"/>
    <n v="0"/>
    <s v="."/>
    <n v="0"/>
    <n v="0"/>
    <n v="0"/>
    <n v="0"/>
    <n v="0"/>
    <s v="."/>
    <n v="0"/>
    <s v="."/>
    <n v="0"/>
    <n v="0"/>
    <n v="0"/>
    <n v="0"/>
    <n v="0"/>
    <s v="."/>
    <n v="0"/>
    <s v="."/>
    <n v="0"/>
    <n v="0"/>
    <n v="0"/>
    <n v="0"/>
    <s v="."/>
    <e v="#N/A"/>
    <s v="."/>
    <x v="1"/>
  </r>
  <r>
    <x v="30"/>
    <s v="Industry"/>
    <x v="7"/>
    <m/>
    <x v="11"/>
    <n v="0.51753499999999997"/>
    <n v="-0.18695001472222211"/>
    <n v="0.33058498527777785"/>
    <s v="."/>
    <n v="0"/>
    <n v="0.33058498527777785"/>
    <n v="7.0927349166666653E-2"/>
    <n v="0.2596576361111112"/>
    <n v="3.9332166388888902E-2"/>
    <s v="."/>
    <n v="0"/>
    <s v="."/>
    <n v="3.1595182777777744E-2"/>
    <n v="0"/>
    <n v="1.5065003333333341E-2"/>
    <n v="1.65301794444444E-2"/>
    <n v="0"/>
    <s v="."/>
    <n v="5.9289641388888897E-2"/>
    <s v="."/>
    <n v="0.2003679947222223"/>
    <n v="0"/>
    <n v="5.2735660833333302E-2"/>
    <n v="0.14763233388888899"/>
    <s v="."/>
    <e v="#N/A"/>
    <s v="."/>
    <x v="1"/>
  </r>
  <r>
    <x v="30"/>
    <s v="Industry"/>
    <x v="7"/>
    <m/>
    <x v="12"/>
    <n v="3.8378999999999996E-2"/>
    <n v="6.9388939039072284E-18"/>
    <n v="3.8379000000000003E-2"/>
    <s v="."/>
    <n v="0"/>
    <n v="3.8379000000000003E-2"/>
    <n v="3.8379000000000003E-2"/>
    <n v="0"/>
    <n v="3.8379000000000003E-2"/>
    <s v="."/>
    <n v="0"/>
    <s v="."/>
    <n v="0"/>
    <n v="0"/>
    <n v="0"/>
    <n v="0"/>
    <n v="0"/>
    <s v="."/>
    <n v="0"/>
    <s v="."/>
    <n v="0"/>
    <n v="0"/>
    <n v="0"/>
    <n v="0"/>
    <s v="."/>
    <e v="#N/A"/>
    <s v="."/>
    <x v="1"/>
  </r>
  <r>
    <x v="30"/>
    <s v="Industry"/>
    <x v="7"/>
    <m/>
    <x v="13"/>
    <n v="0"/>
    <n v="0"/>
    <n v="0"/>
    <s v="."/>
    <n v="0"/>
    <n v="0"/>
    <n v="0"/>
    <n v="0"/>
    <n v="0"/>
    <s v="."/>
    <n v="0"/>
    <s v="."/>
    <n v="0"/>
    <n v="0"/>
    <n v="0"/>
    <n v="0"/>
    <n v="0"/>
    <s v="."/>
    <n v="0"/>
    <s v="."/>
    <n v="0"/>
    <n v="0"/>
    <n v="0"/>
    <n v="0"/>
    <s v="."/>
    <e v="#N/A"/>
    <s v="."/>
    <x v="1"/>
  </r>
  <r>
    <x v="30"/>
    <s v="Industry"/>
    <x v="7"/>
    <m/>
    <x v="14"/>
    <n v="0"/>
    <n v="0"/>
    <n v="0"/>
    <s v="."/>
    <n v="0"/>
    <n v="0"/>
    <n v="0"/>
    <n v="0"/>
    <n v="0"/>
    <s v="."/>
    <n v="0"/>
    <s v="."/>
    <n v="0"/>
    <n v="0"/>
    <n v="0"/>
    <n v="0"/>
    <n v="0"/>
    <s v="."/>
    <n v="0"/>
    <s v="."/>
    <n v="0"/>
    <n v="0"/>
    <n v="0"/>
    <n v="0"/>
    <s v="."/>
    <e v="#N/A"/>
    <s v="."/>
    <x v="1"/>
  </r>
  <r>
    <x v="30"/>
    <s v="Industry"/>
    <x v="8"/>
    <m/>
    <x v="1"/>
    <n v="3.9600150000000003"/>
    <n v="-1.7545084452777777"/>
    <n v="2.2055065547222226"/>
    <s v="."/>
    <n v="0"/>
    <n v="2.2055065547222226"/>
    <n v="2.0501991158333337"/>
    <n v="0.15530743888888901"/>
    <n v="1.9385511163888889"/>
    <s v="."/>
    <n v="0"/>
    <s v="."/>
    <n v="0.1116479994444446"/>
    <n v="4.0556032777777799E-2"/>
    <n v="5.3318975000000102E-2"/>
    <n v="1.7772991666666699E-2"/>
    <n v="0"/>
    <s v="."/>
    <n v="0.15530743888888901"/>
    <s v="."/>
    <n v="0"/>
    <n v="0"/>
    <n v="0"/>
    <n v="0"/>
    <s v="."/>
    <e v="#N/A"/>
    <s v="."/>
    <x v="1"/>
  </r>
  <r>
    <x v="30"/>
    <s v="Industry"/>
    <x v="8"/>
    <m/>
    <x v="2"/>
    <n v="1.8608E-2"/>
    <n v="0"/>
    <n v="1.8608E-2"/>
    <s v="."/>
    <n v="0"/>
    <n v="1.8608E-2"/>
    <n v="1.8608E-2"/>
    <n v="0"/>
    <n v="0"/>
    <s v="."/>
    <n v="0"/>
    <s v="."/>
    <n v="1.8608E-2"/>
    <n v="6.7593388888888802E-3"/>
    <n v="8.886495833333341E-3"/>
    <n v="2.9621652777777801E-3"/>
    <n v="0"/>
    <s v="."/>
    <n v="0"/>
    <s v="."/>
    <n v="0"/>
    <n v="0"/>
    <n v="0"/>
    <n v="0"/>
    <s v="."/>
    <e v="#N/A"/>
    <s v="."/>
    <x v="1"/>
  </r>
  <r>
    <x v="30"/>
    <s v="Industry"/>
    <x v="8"/>
    <m/>
    <x v="3"/>
    <n v="7.0943000000000006E-2"/>
    <n v="0"/>
    <n v="7.0943000000000006E-2"/>
    <s v="."/>
    <n v="0"/>
    <n v="7.0943000000000006E-2"/>
    <n v="7.0943000000000006E-2"/>
    <n v="0"/>
    <n v="7.0943000000000006E-2"/>
    <s v="."/>
    <n v="0"/>
    <s v="."/>
    <n v="0"/>
    <n v="0"/>
    <n v="0"/>
    <n v="0"/>
    <n v="0"/>
    <s v="."/>
    <n v="0"/>
    <s v="."/>
    <n v="0"/>
    <n v="0"/>
    <n v="0"/>
    <n v="0"/>
    <s v="."/>
    <e v="#N/A"/>
    <s v="."/>
    <x v="1"/>
  </r>
  <r>
    <x v="30"/>
    <s v="Industry"/>
    <x v="8"/>
    <m/>
    <x v="4"/>
    <n v="1.6723940000000002"/>
    <n v="-2.2204460492503131E-16"/>
    <n v="1.6723939999999999"/>
    <s v="."/>
    <n v="0"/>
    <n v="1.6723939999999999"/>
    <n v="1.6723939999999999"/>
    <n v="0"/>
    <n v="1.6723939999999999"/>
    <s v="."/>
    <n v="0"/>
    <s v="."/>
    <n v="0"/>
    <n v="0"/>
    <n v="0"/>
    <n v="0"/>
    <n v="0"/>
    <s v="."/>
    <n v="0"/>
    <s v="."/>
    <n v="0"/>
    <n v="0"/>
    <n v="0"/>
    <n v="0"/>
    <s v="."/>
    <e v="#N/A"/>
    <s v="."/>
    <x v="1"/>
  </r>
  <r>
    <x v="30"/>
    <s v="Industry"/>
    <x v="8"/>
    <m/>
    <x v="5"/>
    <n v="2.5586000000000001E-2"/>
    <n v="-3.4694469519536142E-18"/>
    <n v="2.5585999999999998E-2"/>
    <s v="."/>
    <n v="0"/>
    <n v="2.5585999999999998E-2"/>
    <n v="2.5585999999999998E-2"/>
    <n v="0"/>
    <n v="0"/>
    <s v="."/>
    <n v="0"/>
    <s v="."/>
    <n v="2.5585999999999998E-2"/>
    <n v="9.2940911111111194E-3"/>
    <n v="1.221893166666666E-2"/>
    <n v="4.07297722222222E-3"/>
    <n v="0"/>
    <s v="."/>
    <n v="0"/>
    <s v="."/>
    <n v="0"/>
    <n v="0"/>
    <n v="0"/>
    <n v="0"/>
    <s v="."/>
    <e v="#N/A"/>
    <s v="."/>
    <x v="1"/>
  </r>
  <r>
    <x v="30"/>
    <s v="Industry"/>
    <x v="8"/>
    <m/>
    <x v="6"/>
    <n v="6.6290999999999989E-2"/>
    <n v="1.3877787807814457E-17"/>
    <n v="6.6291000000000003E-2"/>
    <s v="."/>
    <n v="0"/>
    <n v="6.6291000000000003E-2"/>
    <n v="6.6291000000000003E-2"/>
    <n v="0"/>
    <n v="0"/>
    <s v="."/>
    <n v="0"/>
    <s v="."/>
    <n v="6.6291000000000003E-2"/>
    <n v="2.4080144444444399E-2"/>
    <n v="3.1658141666666702E-2"/>
    <n v="1.05527138888889E-2"/>
    <n v="0"/>
    <s v="."/>
    <n v="0"/>
    <s v="."/>
    <n v="0"/>
    <n v="0"/>
    <n v="0"/>
    <n v="0"/>
    <s v="."/>
    <e v="#N/A"/>
    <s v="."/>
    <x v="1"/>
  </r>
  <r>
    <x v="30"/>
    <s v="Industry"/>
    <x v="8"/>
    <m/>
    <x v="7"/>
    <n v="0"/>
    <n v="0"/>
    <n v="0"/>
    <s v="."/>
    <n v="0"/>
    <n v="0"/>
    <n v="0"/>
    <n v="0"/>
    <n v="0"/>
    <s v="."/>
    <n v="0"/>
    <s v="."/>
    <n v="0"/>
    <n v="0"/>
    <n v="0"/>
    <n v="0"/>
    <n v="0"/>
    <s v="."/>
    <n v="0"/>
    <s v="."/>
    <n v="0"/>
    <n v="0"/>
    <n v="0"/>
    <n v="0"/>
    <s v="."/>
    <e v="#N/A"/>
    <s v="."/>
    <x v="1"/>
  </r>
  <r>
    <x v="30"/>
    <s v="Industry"/>
    <x v="8"/>
    <m/>
    <x v="8"/>
    <n v="0"/>
    <n v="0"/>
    <n v="0"/>
    <s v="."/>
    <n v="0"/>
    <n v="0"/>
    <n v="0"/>
    <n v="0"/>
    <n v="0"/>
    <s v="."/>
    <n v="0"/>
    <s v="."/>
    <n v="0"/>
    <n v="0"/>
    <n v="0"/>
    <n v="0"/>
    <n v="0"/>
    <s v="."/>
    <n v="0"/>
    <s v="."/>
    <n v="0"/>
    <n v="0"/>
    <n v="0"/>
    <n v="0"/>
    <s v="."/>
    <e v="#N/A"/>
    <s v="."/>
    <x v="1"/>
  </r>
  <r>
    <x v="30"/>
    <s v="Industry"/>
    <x v="8"/>
    <m/>
    <x v="9"/>
    <s v="-"/>
    <n v="0"/>
    <n v="0"/>
    <s v="."/>
    <n v="0"/>
    <n v="0"/>
    <n v="0"/>
    <n v="0"/>
    <n v="0"/>
    <s v="."/>
    <n v="0"/>
    <s v="."/>
    <n v="0"/>
    <n v="0"/>
    <n v="0"/>
    <n v="0"/>
    <n v="0"/>
    <s v="."/>
    <n v="0"/>
    <s v="."/>
    <n v="0"/>
    <n v="0"/>
    <n v="0"/>
    <n v="0"/>
    <s v="."/>
    <e v="#N/A"/>
    <s v="."/>
    <x v="1"/>
  </r>
  <r>
    <x v="30"/>
    <s v="Industry"/>
    <x v="8"/>
    <m/>
    <x v="10"/>
    <s v="-"/>
    <n v="0"/>
    <n v="0"/>
    <s v="."/>
    <n v="0"/>
    <n v="0"/>
    <n v="0"/>
    <n v="0"/>
    <n v="0"/>
    <s v="."/>
    <n v="0"/>
    <s v="."/>
    <n v="0"/>
    <n v="0"/>
    <n v="0"/>
    <n v="0"/>
    <n v="0"/>
    <s v="."/>
    <n v="0"/>
    <s v="."/>
    <n v="0"/>
    <n v="0"/>
    <n v="0"/>
    <n v="0"/>
    <s v="."/>
    <e v="#N/A"/>
    <s v="."/>
    <x v="1"/>
  </r>
  <r>
    <x v="30"/>
    <s v="Industry"/>
    <x v="8"/>
    <m/>
    <x v="11"/>
    <n v="2.0619989999999997"/>
    <n v="-1.7533454447222216"/>
    <n v="0.30865355527777805"/>
    <s v="."/>
    <n v="0"/>
    <n v="0.30865355527777805"/>
    <n v="0.15334611638888901"/>
    <n v="0.15530743888888901"/>
    <n v="0.15334611638888901"/>
    <s v="."/>
    <n v="0"/>
    <s v="."/>
    <n v="0"/>
    <n v="0"/>
    <n v="0"/>
    <n v="0"/>
    <n v="0"/>
    <s v="."/>
    <n v="0.15530743888888901"/>
    <s v="."/>
    <n v="0"/>
    <n v="0"/>
    <n v="0"/>
    <n v="0"/>
    <s v="."/>
    <e v="#N/A"/>
    <s v="."/>
    <x v="1"/>
  </r>
  <r>
    <x v="30"/>
    <s v="Industry"/>
    <x v="8"/>
    <m/>
    <x v="12"/>
    <n v="4.1868000000000002E-2"/>
    <n v="0"/>
    <n v="4.1868000000000002E-2"/>
    <s v="."/>
    <n v="0"/>
    <n v="4.1868000000000002E-2"/>
    <n v="4.1868000000000002E-2"/>
    <n v="0"/>
    <n v="4.1868000000000002E-2"/>
    <s v="."/>
    <n v="0"/>
    <s v="."/>
    <n v="0"/>
    <n v="0"/>
    <n v="0"/>
    <n v="0"/>
    <n v="0"/>
    <s v="."/>
    <n v="0"/>
    <s v="."/>
    <n v="0"/>
    <n v="0"/>
    <n v="0"/>
    <n v="0"/>
    <s v="."/>
    <e v="#N/A"/>
    <s v="."/>
    <x v="1"/>
  </r>
  <r>
    <x v="30"/>
    <s v="Industry"/>
    <x v="8"/>
    <m/>
    <x v="13"/>
    <n v="1.163E-3"/>
    <n v="0"/>
    <n v="1.163E-3"/>
    <s v="."/>
    <n v="0"/>
    <n v="1.163E-3"/>
    <n v="1.163E-3"/>
    <n v="0"/>
    <n v="0"/>
    <s v="."/>
    <n v="0"/>
    <s v="."/>
    <n v="1.163E-3"/>
    <n v="4.2245888888888802E-4"/>
    <n v="5.5540583333333401E-4"/>
    <n v="1.85135277777778E-4"/>
    <n v="0"/>
    <s v="."/>
    <n v="0"/>
    <s v="."/>
    <n v="0"/>
    <n v="0"/>
    <n v="0"/>
    <n v="0"/>
    <s v="."/>
    <e v="#N/A"/>
    <s v="."/>
    <x v="1"/>
  </r>
  <r>
    <x v="30"/>
    <s v="Industry"/>
    <x v="8"/>
    <m/>
    <x v="14"/>
    <n v="0"/>
    <n v="0"/>
    <n v="0"/>
    <s v="."/>
    <n v="0"/>
    <n v="0"/>
    <n v="0"/>
    <n v="0"/>
    <n v="0"/>
    <s v="."/>
    <n v="0"/>
    <s v="."/>
    <n v="0"/>
    <n v="0"/>
    <n v="0"/>
    <n v="0"/>
    <n v="0"/>
    <s v="."/>
    <n v="0"/>
    <s v="."/>
    <n v="0"/>
    <n v="0"/>
    <n v="0"/>
    <n v="0"/>
    <s v="."/>
    <e v="#N/A"/>
    <s v="."/>
    <x v="1"/>
  </r>
  <r>
    <x v="30"/>
    <s v="Industry"/>
    <x v="9"/>
    <m/>
    <x v="1"/>
    <n v="3.2017389999999999"/>
    <n v="-0.94021088750000148"/>
    <n v="2.2615281124999984"/>
    <s v="."/>
    <n v="0"/>
    <n v="2.2615281124999984"/>
    <n v="2.1385457347222205"/>
    <n v="0.122982377777778"/>
    <n v="1.5221557347222221"/>
    <s v="."/>
    <n v="0"/>
    <s v="."/>
    <n v="0.61638999999999866"/>
    <n v="5.0402766666666599E-2"/>
    <n v="0.42449042499999901"/>
    <n v="0.141496808333333"/>
    <n v="0"/>
    <s v="."/>
    <n v="0.122982377777778"/>
    <s v="."/>
    <n v="0"/>
    <n v="0"/>
    <n v="0"/>
    <n v="0"/>
    <s v="."/>
    <e v="#N/A"/>
    <s v="."/>
    <x v="1"/>
  </r>
  <r>
    <x v="30"/>
    <s v="Industry"/>
    <x v="9"/>
    <m/>
    <x v="2"/>
    <n v="0"/>
    <n v="0"/>
    <n v="0"/>
    <s v="."/>
    <n v="0"/>
    <n v="0"/>
    <n v="0"/>
    <n v="0"/>
    <n v="0"/>
    <s v="."/>
    <n v="0"/>
    <s v="."/>
    <n v="0"/>
    <n v="0"/>
    <n v="0"/>
    <n v="0"/>
    <n v="0"/>
    <s v="."/>
    <n v="0"/>
    <s v="."/>
    <n v="0"/>
    <n v="0"/>
    <n v="0"/>
    <n v="0"/>
    <s v="."/>
    <e v="#N/A"/>
    <s v="."/>
    <x v="1"/>
  </r>
  <r>
    <x v="30"/>
    <s v="Industry"/>
    <x v="9"/>
    <m/>
    <x v="3"/>
    <n v="0.17677599999999999"/>
    <n v="0"/>
    <n v="0.17677599999999999"/>
    <s v="."/>
    <n v="0"/>
    <n v="0.17677599999999999"/>
    <n v="0.17677599999999999"/>
    <n v="0"/>
    <n v="0.17677599999999999"/>
    <s v="."/>
    <n v="0"/>
    <s v="."/>
    <n v="0"/>
    <n v="0"/>
    <n v="0"/>
    <n v="0"/>
    <n v="0"/>
    <s v="."/>
    <n v="0"/>
    <s v="."/>
    <n v="0"/>
    <n v="0"/>
    <n v="0"/>
    <n v="0"/>
    <s v="."/>
    <e v="#N/A"/>
    <s v="."/>
    <x v="1"/>
  </r>
  <r>
    <x v="30"/>
    <s v="Industry"/>
    <x v="9"/>
    <m/>
    <x v="4"/>
    <n v="1.1641629999999998"/>
    <n v="2.2204460492503131E-16"/>
    <n v="1.1641630000000001"/>
    <s v="."/>
    <n v="0"/>
    <n v="1.1641630000000001"/>
    <n v="1.1641630000000001"/>
    <n v="0"/>
    <n v="1.1641630000000001"/>
    <s v="."/>
    <n v="0"/>
    <s v="."/>
    <n v="0"/>
    <n v="0"/>
    <n v="0"/>
    <n v="0"/>
    <n v="0"/>
    <s v="."/>
    <n v="0"/>
    <s v="."/>
    <n v="0"/>
    <n v="0"/>
    <n v="0"/>
    <n v="0"/>
    <s v="."/>
    <e v="#N/A"/>
    <s v="."/>
    <x v="1"/>
  </r>
  <r>
    <x v="30"/>
    <s v="Industry"/>
    <x v="9"/>
    <m/>
    <x v="5"/>
    <n v="3.7215999999999999E-2"/>
    <n v="5.5555555988906491E-10"/>
    <n v="3.7216000555555559E-2"/>
    <s v="."/>
    <n v="0"/>
    <n v="3.7216000555555559E-2"/>
    <n v="3.7216000555555559E-2"/>
    <n v="0"/>
    <n v="0"/>
    <s v="."/>
    <n v="0"/>
    <s v="."/>
    <n v="3.7216000555555559E-2"/>
    <n v="3.0431861111111201E-3"/>
    <n v="2.562961083333333E-2"/>
    <n v="8.5432036111111106E-3"/>
    <n v="0"/>
    <s v="."/>
    <n v="0"/>
    <s v="."/>
    <n v="0"/>
    <n v="0"/>
    <n v="0"/>
    <n v="0"/>
    <s v="."/>
    <e v="#N/A"/>
    <s v="."/>
    <x v="1"/>
  </r>
  <r>
    <x v="30"/>
    <s v="Industry"/>
    <x v="9"/>
    <m/>
    <x v="6"/>
    <n v="0.57917399999999997"/>
    <n v="-5.5555637867854557E-10"/>
    <n v="0.57917399944444359"/>
    <s v="."/>
    <n v="0"/>
    <n v="0.57917399944444359"/>
    <n v="0.57917399944444359"/>
    <n v="0"/>
    <n v="0"/>
    <s v="."/>
    <n v="0"/>
    <s v="."/>
    <n v="0.57917399944444359"/>
    <n v="4.73595805555556E-2"/>
    <n v="0.39886081416666602"/>
    <n v="0.13295360472222201"/>
    <n v="0"/>
    <s v="."/>
    <n v="0"/>
    <s v="."/>
    <n v="0"/>
    <n v="0"/>
    <n v="0"/>
    <n v="0"/>
    <s v="."/>
    <e v="#N/A"/>
    <s v="."/>
    <x v="1"/>
  </r>
  <r>
    <x v="30"/>
    <s v="Industry"/>
    <x v="9"/>
    <m/>
    <x v="7"/>
    <n v="0"/>
    <n v="0"/>
    <n v="0"/>
    <s v="."/>
    <n v="0"/>
    <n v="0"/>
    <n v="0"/>
    <n v="0"/>
    <n v="0"/>
    <s v="."/>
    <n v="0"/>
    <s v="."/>
    <n v="0"/>
    <n v="0"/>
    <n v="0"/>
    <n v="0"/>
    <n v="0"/>
    <s v="."/>
    <n v="0"/>
    <s v="."/>
    <n v="0"/>
    <n v="0"/>
    <n v="0"/>
    <n v="0"/>
    <s v="."/>
    <e v="#N/A"/>
    <s v="."/>
    <x v="1"/>
  </r>
  <r>
    <x v="30"/>
    <s v="Industry"/>
    <x v="9"/>
    <m/>
    <x v="8"/>
    <n v="0"/>
    <n v="0"/>
    <n v="0"/>
    <s v="."/>
    <n v="0"/>
    <n v="0"/>
    <n v="0"/>
    <n v="0"/>
    <n v="0"/>
    <s v="."/>
    <n v="0"/>
    <s v="."/>
    <n v="0"/>
    <n v="0"/>
    <n v="0"/>
    <n v="0"/>
    <n v="0"/>
    <s v="."/>
    <n v="0"/>
    <s v="."/>
    <n v="0"/>
    <n v="0"/>
    <n v="0"/>
    <n v="0"/>
    <s v="."/>
    <e v="#N/A"/>
    <s v="."/>
    <x v="1"/>
  </r>
  <r>
    <x v="30"/>
    <s v="Industry"/>
    <x v="9"/>
    <m/>
    <x v="9"/>
    <s v="-"/>
    <n v="0"/>
    <n v="0"/>
    <s v="."/>
    <n v="0"/>
    <n v="0"/>
    <n v="0"/>
    <n v="0"/>
    <n v="0"/>
    <s v="."/>
    <n v="0"/>
    <s v="."/>
    <n v="0"/>
    <n v="0"/>
    <n v="0"/>
    <n v="0"/>
    <n v="0"/>
    <s v="."/>
    <n v="0"/>
    <s v="."/>
    <n v="0"/>
    <n v="0"/>
    <n v="0"/>
    <n v="0"/>
    <s v="."/>
    <e v="#N/A"/>
    <s v="."/>
    <x v="1"/>
  </r>
  <r>
    <x v="30"/>
    <s v="Industry"/>
    <x v="9"/>
    <m/>
    <x v="10"/>
    <s v="-"/>
    <n v="0"/>
    <n v="0"/>
    <s v="."/>
    <n v="0"/>
    <n v="0"/>
    <n v="0"/>
    <n v="0"/>
    <n v="0"/>
    <s v="."/>
    <n v="0"/>
    <s v="."/>
    <n v="0"/>
    <n v="0"/>
    <n v="0"/>
    <n v="0"/>
    <n v="0"/>
    <s v="."/>
    <n v="0"/>
    <s v="."/>
    <n v="0"/>
    <n v="0"/>
    <n v="0"/>
    <n v="0"/>
    <s v="."/>
    <e v="#N/A"/>
    <s v="."/>
    <x v="1"/>
  </r>
  <r>
    <x v="30"/>
    <s v="Industry"/>
    <x v="9"/>
    <m/>
    <x v="11"/>
    <n v="1.1885859999999999"/>
    <n v="-0.9390478874999999"/>
    <n v="0.24953811250000002"/>
    <s v="."/>
    <n v="0"/>
    <n v="0.24953811250000002"/>
    <n v="0.12655573472222201"/>
    <n v="0.122982377777778"/>
    <n v="0.12655573472222201"/>
    <s v="."/>
    <n v="0"/>
    <s v="."/>
    <n v="0"/>
    <n v="0"/>
    <n v="0"/>
    <n v="0"/>
    <n v="0"/>
    <s v="."/>
    <n v="0.122982377777778"/>
    <s v="."/>
    <n v="0"/>
    <n v="0"/>
    <n v="0"/>
    <n v="0"/>
    <s v="."/>
    <e v="#N/A"/>
    <s v="."/>
    <x v="1"/>
  </r>
  <r>
    <x v="30"/>
    <s v="Industry"/>
    <x v="9"/>
    <m/>
    <x v="12"/>
    <n v="5.4661000000000001E-2"/>
    <n v="0"/>
    <n v="5.4661000000000001E-2"/>
    <s v="."/>
    <n v="0"/>
    <n v="5.4661000000000001E-2"/>
    <n v="5.4661000000000001E-2"/>
    <n v="0"/>
    <n v="5.4661000000000001E-2"/>
    <s v="."/>
    <n v="0"/>
    <s v="."/>
    <n v="0"/>
    <n v="0"/>
    <n v="0"/>
    <n v="0"/>
    <n v="0"/>
    <s v="."/>
    <n v="0"/>
    <s v="."/>
    <n v="0"/>
    <n v="0"/>
    <n v="0"/>
    <n v="0"/>
    <s v="."/>
    <e v="#N/A"/>
    <s v="."/>
    <x v="1"/>
  </r>
  <r>
    <x v="30"/>
    <s v="Industry"/>
    <x v="9"/>
    <m/>
    <x v="13"/>
    <n v="0"/>
    <n v="0"/>
    <n v="0"/>
    <s v="."/>
    <n v="0"/>
    <n v="0"/>
    <n v="0"/>
    <n v="0"/>
    <n v="0"/>
    <s v="."/>
    <n v="0"/>
    <s v="."/>
    <n v="0"/>
    <n v="0"/>
    <n v="0"/>
    <n v="0"/>
    <n v="0"/>
    <s v="."/>
    <n v="0"/>
    <s v="."/>
    <n v="0"/>
    <n v="0"/>
    <n v="0"/>
    <n v="0"/>
    <s v="."/>
    <e v="#N/A"/>
    <s v="."/>
    <x v="1"/>
  </r>
  <r>
    <x v="30"/>
    <s v="Industry"/>
    <x v="9"/>
    <m/>
    <x v="14"/>
    <n v="0"/>
    <n v="0"/>
    <n v="0"/>
    <s v="."/>
    <n v="0"/>
    <n v="0"/>
    <n v="0"/>
    <n v="0"/>
    <n v="0"/>
    <s v="."/>
    <n v="0"/>
    <s v="."/>
    <n v="0"/>
    <n v="0"/>
    <n v="0"/>
    <n v="0"/>
    <n v="0"/>
    <s v="."/>
    <n v="0"/>
    <s v="."/>
    <n v="0"/>
    <n v="0"/>
    <n v="0"/>
    <n v="0"/>
    <s v="."/>
    <e v="#N/A"/>
    <s v="."/>
    <x v="1"/>
  </r>
  <r>
    <x v="31"/>
    <s v="Industry"/>
    <x v="1"/>
    <m/>
    <x v="1"/>
    <n v="286.72369399999997"/>
    <n v="-87.865895749444405"/>
    <n v="198.85779825055556"/>
    <s v="."/>
    <n v="0"/>
    <n v="198.85779825055556"/>
    <n v="192.08340868222223"/>
    <n v="6.7743895683333291"/>
    <n v="43.008552891388902"/>
    <s v="."/>
    <n v="0"/>
    <s v="."/>
    <n v="149.07485579083334"/>
    <n v="10.91062110194445"/>
    <n v="53.4949084997222"/>
    <n v="19.892921014999999"/>
    <n v="64.776405174166698"/>
    <s v="."/>
    <n v="0.38898133277777747"/>
    <s v="."/>
    <n v="6.3854082355555519"/>
    <n v="0.30382119222222198"/>
    <n v="1.7242409622222199"/>
    <n v="4.3573460811111104"/>
    <s v="."/>
    <e v="#N/A"/>
    <s v="."/>
    <x v="1"/>
  </r>
  <r>
    <x v="31"/>
    <s v="Industry"/>
    <x v="1"/>
    <m/>
    <x v="2"/>
    <n v="37.185761999999997"/>
    <n v="6.2777333329933072E-4"/>
    <n v="37.186389773333296"/>
    <s v="."/>
    <n v="0"/>
    <n v="37.186389773333296"/>
    <n v="37.186389773333296"/>
    <n v="0"/>
    <n v="2.6751250230555601"/>
    <s v="."/>
    <n v="0"/>
    <s v="."/>
    <n v="34.511264750277739"/>
    <n v="0.1607237355555555"/>
    <n v="2.7778686713888909"/>
    <n v="2.28417251388889"/>
    <n v="29.288499829444401"/>
    <s v="."/>
    <n v="0"/>
    <s v="."/>
    <n v="0"/>
    <n v="0"/>
    <n v="0"/>
    <n v="0"/>
    <s v="."/>
    <e v="#N/A"/>
    <s v="."/>
    <x v="1"/>
  </r>
  <r>
    <x v="31"/>
    <s v="Industry"/>
    <x v="1"/>
    <m/>
    <x v="3"/>
    <n v="43.626455999999997"/>
    <n v="3.9355222222070552E-4"/>
    <n v="43.626849552222218"/>
    <s v="."/>
    <n v="0"/>
    <n v="43.626849552222218"/>
    <n v="43.626849552222218"/>
    <n v="0"/>
    <n v="8.1550696136111096"/>
    <s v="."/>
    <n v="0"/>
    <s v="."/>
    <n v="35.471779938611107"/>
    <n v="0.77822505611111104"/>
    <n v="23.918888116666672"/>
    <n v="8.1774369847222204"/>
    <n v="2.5972297811111069"/>
    <s v="."/>
    <n v="0"/>
    <s v="."/>
    <n v="0"/>
    <n v="0"/>
    <n v="0"/>
    <n v="0"/>
    <s v="."/>
    <e v="#N/A"/>
    <s v="."/>
    <x v="1"/>
  </r>
  <r>
    <x v="31"/>
    <s v="Industry"/>
    <x v="1"/>
    <m/>
    <x v="4"/>
    <n v="82.371800999999991"/>
    <n v="1.5956021666696074E-2"/>
    <n v="82.387757021666687"/>
    <s v="."/>
    <n v="0"/>
    <n v="82.387757021666687"/>
    <n v="82.387757021666687"/>
    <n v="0"/>
    <n v="29.8470457277778"/>
    <s v="."/>
    <n v="0"/>
    <s v="."/>
    <n v="52.54071129388889"/>
    <n v="1.4574375744444441"/>
    <n v="17.775263858055549"/>
    <n v="6.0209407966666699"/>
    <n v="27.287069064722221"/>
    <s v="."/>
    <n v="0"/>
    <s v="."/>
    <n v="0"/>
    <n v="0"/>
    <n v="0"/>
    <n v="0"/>
    <s v="."/>
    <e v="#N/A"/>
    <s v="."/>
    <x v="1"/>
  </r>
  <r>
    <x v="31"/>
    <s v="Industry"/>
    <x v="1"/>
    <m/>
    <x v="5"/>
    <n v="12.147535"/>
    <n v="2.7777957711805357E-10"/>
    <n v="12.147535000277779"/>
    <s v="."/>
    <n v="0"/>
    <n v="12.147535000277779"/>
    <n v="12.147535000277779"/>
    <n v="0"/>
    <n v="0"/>
    <s v="."/>
    <n v="0"/>
    <s v="."/>
    <n v="12.147535000277779"/>
    <n v="0.69743364388888907"/>
    <n v="5.3576560102777799"/>
    <n v="1.94584100888889"/>
    <n v="4.1466043372222199"/>
    <s v="."/>
    <n v="0"/>
    <s v="."/>
    <n v="0"/>
    <n v="0"/>
    <n v="0"/>
    <n v="0"/>
    <s v="."/>
    <e v="#N/A"/>
    <s v="."/>
    <x v="1"/>
  </r>
  <r>
    <x v="31"/>
    <s v="Industry"/>
    <x v="1"/>
    <m/>
    <x v="6"/>
    <n v="3.9844379999999999"/>
    <n v="1.3322676295501878E-15"/>
    <n v="3.9844380000000013"/>
    <s v="."/>
    <n v="0"/>
    <n v="3.9844380000000013"/>
    <n v="3.9844380000000013"/>
    <n v="0"/>
    <n v="0"/>
    <s v="."/>
    <n v="0"/>
    <s v="."/>
    <n v="3.9844380000000013"/>
    <n v="0.340522345"/>
    <n v="2.7204937358333341"/>
    <n v="0.92342191916666705"/>
    <n v="0"/>
    <s v="."/>
    <n v="0"/>
    <s v="."/>
    <n v="0"/>
    <n v="0"/>
    <n v="0"/>
    <n v="0"/>
    <s v="."/>
    <e v="#N/A"/>
    <s v="."/>
    <x v="1"/>
  </r>
  <r>
    <x v="31"/>
    <s v="Industry"/>
    <x v="1"/>
    <m/>
    <x v="7"/>
    <n v="0"/>
    <n v="0"/>
    <n v="0"/>
    <s v="."/>
    <n v="0"/>
    <n v="0"/>
    <n v="0"/>
    <n v="0"/>
    <n v="0"/>
    <s v="."/>
    <n v="0"/>
    <s v="."/>
    <n v="0"/>
    <n v="0"/>
    <n v="0"/>
    <n v="0"/>
    <n v="0"/>
    <s v="."/>
    <n v="0"/>
    <s v="."/>
    <n v="0"/>
    <n v="0"/>
    <n v="0"/>
    <n v="0"/>
    <s v="."/>
    <e v="#N/A"/>
    <s v="."/>
    <x v="1"/>
  </r>
  <r>
    <x v="31"/>
    <s v="Industry"/>
    <x v="1"/>
    <m/>
    <x v="8"/>
    <n v="0"/>
    <n v="0"/>
    <n v="0"/>
    <s v="."/>
    <n v="0"/>
    <n v="0"/>
    <n v="0"/>
    <n v="0"/>
    <n v="0"/>
    <s v="."/>
    <n v="0"/>
    <s v="."/>
    <n v="0"/>
    <n v="0"/>
    <n v="0"/>
    <n v="0"/>
    <n v="0"/>
    <s v="."/>
    <n v="0"/>
    <s v="."/>
    <n v="0"/>
    <n v="0"/>
    <n v="0"/>
    <n v="0"/>
    <s v="."/>
    <e v="#N/A"/>
    <s v="."/>
    <x v="1"/>
  </r>
  <r>
    <x v="31"/>
    <s v="Industry"/>
    <x v="1"/>
    <m/>
    <x v="9"/>
    <s v="-"/>
    <n v="0"/>
    <n v="0"/>
    <s v="."/>
    <n v="0"/>
    <n v="0"/>
    <n v="0"/>
    <n v="0"/>
    <n v="0"/>
    <s v="."/>
    <n v="0"/>
    <s v="."/>
    <n v="0"/>
    <n v="0"/>
    <n v="0"/>
    <n v="0"/>
    <n v="0"/>
    <s v="."/>
    <n v="0"/>
    <s v="."/>
    <n v="0"/>
    <n v="0"/>
    <n v="0"/>
    <n v="0"/>
    <s v="."/>
    <e v="#N/A"/>
    <s v="."/>
    <x v="1"/>
  </r>
  <r>
    <x v="31"/>
    <s v="Industry"/>
    <x v="1"/>
    <m/>
    <x v="10"/>
    <s v="-"/>
    <n v="0"/>
    <n v="0"/>
    <s v="."/>
    <n v="0"/>
    <n v="0"/>
    <n v="0"/>
    <n v="0"/>
    <n v="0"/>
    <s v="."/>
    <n v="0"/>
    <s v="."/>
    <n v="0"/>
    <n v="0"/>
    <n v="0"/>
    <n v="0"/>
    <n v="0"/>
    <s v="."/>
    <n v="0"/>
    <s v="."/>
    <n v="0"/>
    <n v="0"/>
    <n v="0"/>
    <n v="0"/>
    <s v="."/>
    <e v="#N/A"/>
    <s v="."/>
    <x v="1"/>
  </r>
  <r>
    <x v="31"/>
    <s v="Industry"/>
    <x v="1"/>
    <m/>
    <x v="11"/>
    <n v="97.936229999999995"/>
    <n v="-87.889752149444448"/>
    <n v="10.046477850555551"/>
    <s v="."/>
    <n v="0"/>
    <n v="10.046477850555551"/>
    <n v="3.2720882822222199"/>
    <n v="6.7743895683333299"/>
    <n v="0.84527819611111099"/>
    <s v="."/>
    <n v="0"/>
    <s v="."/>
    <n v="2.426810086111109"/>
    <n v="3.0019666666666598E-3"/>
    <n v="0.55723053472222306"/>
    <n v="0.409575423055556"/>
    <n v="1.4570021616666631"/>
    <s v="."/>
    <n v="0.38898133277777802"/>
    <s v="."/>
    <n v="6.3854082355555519"/>
    <n v="0.30382119222222198"/>
    <n v="1.7242409622222199"/>
    <n v="4.3573460811111104"/>
    <s v="."/>
    <e v="#N/A"/>
    <s v="."/>
    <x v="1"/>
  </r>
  <r>
    <x v="31"/>
    <s v="Industry"/>
    <x v="1"/>
    <m/>
    <x v="12"/>
    <n v="8.9062539999999988"/>
    <n v="4.5530524999914945E-3"/>
    <n v="8.9108070524999903"/>
    <s v="."/>
    <n v="0"/>
    <n v="8.9108070524999903"/>
    <n v="8.9108070524999903"/>
    <n v="0"/>
    <n v="1.4860343308333299"/>
    <s v="."/>
    <n v="0"/>
    <s v="."/>
    <n v="7.4247727216666597"/>
    <n v="7.4247727216666597"/>
    <n v="0"/>
    <n v="0"/>
    <n v="0"/>
    <s v="."/>
    <n v="0"/>
    <s v="."/>
    <n v="0"/>
    <n v="0"/>
    <n v="0"/>
    <n v="0"/>
    <s v="."/>
    <e v="#N/A"/>
    <s v="."/>
    <x v="1"/>
  </r>
  <r>
    <x v="31"/>
    <s v="Industry"/>
    <x v="1"/>
    <m/>
    <x v="13"/>
    <n v="0.207014"/>
    <n v="-2.7777771749448732E-10"/>
    <n v="0.20701399972222229"/>
    <s v="."/>
    <n v="0"/>
    <n v="0.20701399972222229"/>
    <n v="0.20701399972222229"/>
    <n v="0"/>
    <n v="0"/>
    <s v="."/>
    <n v="0"/>
    <s v="."/>
    <n v="0.20701399972222229"/>
    <n v="1.7692053888888878E-2"/>
    <n v="0.14134497500000009"/>
    <n v="4.7976970833333299E-2"/>
    <n v="0"/>
    <s v="."/>
    <n v="0"/>
    <s v="."/>
    <n v="0"/>
    <n v="0"/>
    <n v="0"/>
    <n v="0"/>
    <s v="."/>
    <e v="#N/A"/>
    <s v="."/>
    <x v="1"/>
  </r>
  <r>
    <x v="31"/>
    <s v="Industry"/>
    <x v="1"/>
    <m/>
    <x v="14"/>
    <n v="0.36053000000000002"/>
    <n v="2.7777780076121417E-10"/>
    <n v="0.36053000027777782"/>
    <s v="."/>
    <n v="0"/>
    <n v="0.36053000027777782"/>
    <n v="0.36053000027777782"/>
    <n v="0"/>
    <n v="0"/>
    <s v="."/>
    <n v="0"/>
    <s v="."/>
    <n v="0.36053000027777782"/>
    <n v="3.0812004444444398E-2"/>
    <n v="0.24616259750000011"/>
    <n v="8.3555398333333294E-2"/>
    <n v="0"/>
    <s v="."/>
    <n v="0"/>
    <s v="."/>
    <n v="0"/>
    <n v="0"/>
    <n v="0"/>
    <n v="0"/>
    <s v="."/>
    <e v="#N/A"/>
    <s v="."/>
    <x v="1"/>
  </r>
  <r>
    <x v="31"/>
    <s v="Industry"/>
    <x v="2"/>
    <m/>
    <x v="1"/>
    <n v="36.571697999999998"/>
    <n v="-2.0170529341666708"/>
    <n v="34.554645065833327"/>
    <s v="."/>
    <n v="0"/>
    <n v="34.554645065833327"/>
    <n v="34.548698999722212"/>
    <n v="5.9460661111111097E-3"/>
    <n v="0.72752856333333371"/>
    <s v="."/>
    <n v="0"/>
    <s v="."/>
    <n v="33.821170436388876"/>
    <n v="0.1347130741666667"/>
    <n v="0.1493449297222221"/>
    <n v="1.0121654275"/>
    <n v="32.524947004999987"/>
    <s v="."/>
    <n v="5.9460661111111097E-3"/>
    <s v="."/>
    <n v="0"/>
    <n v="0"/>
    <n v="0"/>
    <n v="0"/>
    <s v="."/>
    <e v="#N/A"/>
    <s v="."/>
    <x v="1"/>
  </r>
  <r>
    <x v="31"/>
    <s v="Industry"/>
    <x v="2"/>
    <m/>
    <x v="2"/>
    <n v="24.263669"/>
    <n v="2.7782220968219917E-10"/>
    <n v="24.263669000277822"/>
    <s v="."/>
    <n v="0"/>
    <n v="24.263669000277822"/>
    <n v="24.263669000277822"/>
    <n v="0"/>
    <n v="0.46282663555555598"/>
    <s v="."/>
    <n v="0"/>
    <s v="."/>
    <n v="23.800842364722268"/>
    <n v="0.1053532369444445"/>
    <n v="0.10528662666666669"/>
    <n v="0.73722355277777796"/>
    <n v="22.85297894833338"/>
    <s v="."/>
    <n v="0"/>
    <s v="."/>
    <n v="0"/>
    <n v="0"/>
    <n v="0"/>
    <n v="0"/>
    <s v="."/>
    <e v="#N/A"/>
    <s v="."/>
    <x v="1"/>
  </r>
  <r>
    <x v="31"/>
    <s v="Industry"/>
    <x v="2"/>
    <m/>
    <x v="3"/>
    <n v="2.2096999999999999E-2"/>
    <n v="-1.7347234759768071E-17"/>
    <n v="2.2096999999999981E-2"/>
    <s v="."/>
    <n v="0"/>
    <n v="2.2096999999999981E-2"/>
    <n v="2.2096999999999981E-2"/>
    <n v="0"/>
    <n v="0"/>
    <s v="."/>
    <n v="0"/>
    <s v="."/>
    <n v="2.2096999999999981E-2"/>
    <n v="1.491144444444444E-4"/>
    <n v="9.7521388888889004E-5"/>
    <n v="6.8285138888888903E-4"/>
    <n v="2.1167512777777758E-2"/>
    <s v="."/>
    <n v="0"/>
    <s v="."/>
    <n v="0"/>
    <n v="0"/>
    <n v="0"/>
    <n v="0"/>
    <s v="."/>
    <e v="#N/A"/>
    <s v="."/>
    <x v="1"/>
  </r>
  <r>
    <x v="31"/>
    <s v="Industry"/>
    <x v="2"/>
    <m/>
    <x v="4"/>
    <n v="4.5810569999999995"/>
    <n v="-2.7778046529647327E-10"/>
    <n v="4.581056999722219"/>
    <s v="."/>
    <n v="0"/>
    <n v="4.581056999722219"/>
    <n v="4.581056999722219"/>
    <n v="0"/>
    <n v="0.2451301525"/>
    <s v="."/>
    <n v="0"/>
    <s v="."/>
    <n v="4.3359268472222192"/>
    <n v="0"/>
    <n v="1.9265907777777772E-2"/>
    <n v="0.13490109361111099"/>
    <n v="4.18175984583333"/>
    <s v="."/>
    <n v="0"/>
    <s v="."/>
    <n v="0"/>
    <n v="0"/>
    <n v="0"/>
    <n v="0"/>
    <s v="."/>
    <e v="#N/A"/>
    <s v="."/>
    <x v="1"/>
  </r>
  <r>
    <x v="31"/>
    <s v="Industry"/>
    <x v="2"/>
    <m/>
    <x v="5"/>
    <n v="4.3286859999999994"/>
    <n v="-1.7763568394002505E-15"/>
    <n v="4.3286859999999976"/>
    <s v="."/>
    <n v="0"/>
    <n v="4.3286859999999976"/>
    <n v="4.3286859999999976"/>
    <n v="0"/>
    <n v="0"/>
    <s v="."/>
    <n v="0"/>
    <s v="."/>
    <n v="4.3286859999999976"/>
    <n v="2.9210723055555499E-2"/>
    <n v="1.9103941944444452E-2"/>
    <n v="0.13376699777777801"/>
    <n v="4.1466043372222199"/>
    <s v="."/>
    <n v="0"/>
    <s v="."/>
    <n v="0"/>
    <n v="0"/>
    <n v="0"/>
    <n v="0"/>
    <s v="."/>
    <e v="#N/A"/>
    <s v="."/>
    <x v="1"/>
  </r>
  <r>
    <x v="31"/>
    <s v="Industry"/>
    <x v="2"/>
    <m/>
    <x v="6"/>
    <n v="0"/>
    <n v="0"/>
    <n v="0"/>
    <s v="."/>
    <n v="0"/>
    <n v="0"/>
    <n v="0"/>
    <n v="0"/>
    <n v="0"/>
    <s v="."/>
    <n v="0"/>
    <s v="."/>
    <n v="0"/>
    <n v="0"/>
    <n v="0"/>
    <n v="0"/>
    <n v="0"/>
    <s v="."/>
    <n v="0"/>
    <s v="."/>
    <n v="0"/>
    <n v="0"/>
    <n v="0"/>
    <n v="0"/>
    <s v="."/>
    <e v="#N/A"/>
    <s v="."/>
    <x v="1"/>
  </r>
  <r>
    <x v="31"/>
    <s v="Industry"/>
    <x v="2"/>
    <m/>
    <x v="7"/>
    <n v="0"/>
    <n v="0"/>
    <n v="0"/>
    <s v="."/>
    <n v="0"/>
    <n v="0"/>
    <n v="0"/>
    <n v="0"/>
    <n v="0"/>
    <s v="."/>
    <n v="0"/>
    <s v="."/>
    <n v="0"/>
    <n v="0"/>
    <n v="0"/>
    <n v="0"/>
    <n v="0"/>
    <s v="."/>
    <n v="0"/>
    <s v="."/>
    <n v="0"/>
    <n v="0"/>
    <n v="0"/>
    <n v="0"/>
    <s v="."/>
    <e v="#N/A"/>
    <s v="."/>
    <x v="1"/>
  </r>
  <r>
    <x v="31"/>
    <s v="Industry"/>
    <x v="2"/>
    <m/>
    <x v="8"/>
    <n v="0"/>
    <n v="0"/>
    <n v="0"/>
    <s v="."/>
    <n v="0"/>
    <n v="0"/>
    <n v="0"/>
    <n v="0"/>
    <n v="0"/>
    <s v="."/>
    <n v="0"/>
    <s v="."/>
    <n v="0"/>
    <n v="0"/>
    <n v="0"/>
    <n v="0"/>
    <n v="0"/>
    <s v="."/>
    <n v="0"/>
    <s v="."/>
    <n v="0"/>
    <n v="0"/>
    <n v="0"/>
    <n v="0"/>
    <s v="."/>
    <e v="#N/A"/>
    <s v="."/>
    <x v="1"/>
  </r>
  <r>
    <x v="31"/>
    <s v="Industry"/>
    <x v="2"/>
    <m/>
    <x v="9"/>
    <s v="-"/>
    <n v="0"/>
    <n v="0"/>
    <s v="."/>
    <n v="0"/>
    <n v="0"/>
    <n v="0"/>
    <n v="0"/>
    <n v="0"/>
    <s v="."/>
    <n v="0"/>
    <s v="."/>
    <n v="0"/>
    <n v="0"/>
    <n v="0"/>
    <n v="0"/>
    <n v="0"/>
    <s v="."/>
    <n v="0"/>
    <s v="."/>
    <n v="0"/>
    <n v="0"/>
    <n v="0"/>
    <n v="0"/>
    <s v="."/>
    <e v="#N/A"/>
    <s v="."/>
    <x v="1"/>
  </r>
  <r>
    <x v="31"/>
    <s v="Industry"/>
    <x v="2"/>
    <m/>
    <x v="10"/>
    <s v="-"/>
    <n v="0"/>
    <n v="0"/>
    <s v="."/>
    <n v="0"/>
    <n v="0"/>
    <n v="0"/>
    <n v="0"/>
    <n v="0"/>
    <s v="."/>
    <n v="0"/>
    <s v="."/>
    <n v="0"/>
    <n v="0"/>
    <n v="0"/>
    <n v="0"/>
    <n v="0"/>
    <s v="."/>
    <n v="0"/>
    <s v="."/>
    <n v="0"/>
    <n v="0"/>
    <n v="0"/>
    <n v="0"/>
    <s v="."/>
    <e v="#N/A"/>
    <s v="."/>
    <x v="1"/>
  </r>
  <r>
    <x v="31"/>
    <s v="Industry"/>
    <x v="2"/>
    <m/>
    <x v="11"/>
    <n v="3.3761890000000001"/>
    <n v="-2.0170529336111098"/>
    <n v="1.3591360663888901"/>
    <s v="."/>
    <n v="0"/>
    <n v="1.3591360663888901"/>
    <n v="1.353190000277779"/>
    <n v="5.9460661111111097E-3"/>
    <n v="1.95717752777778E-2"/>
    <s v="."/>
    <n v="0"/>
    <s v="."/>
    <n v="1.3336182250000013"/>
    <n v="0"/>
    <n v="5.5909322222222196E-3"/>
    <n v="5.5909322222222196E-3"/>
    <n v="1.3224363605555569"/>
    <s v="."/>
    <n v="5.9460661111111097E-3"/>
    <s v="."/>
    <n v="0"/>
    <n v="0"/>
    <n v="0"/>
    <n v="0"/>
    <s v="."/>
    <e v="#N/A"/>
    <s v="."/>
    <x v="1"/>
  </r>
  <r>
    <x v="31"/>
    <s v="Industry"/>
    <x v="2"/>
    <m/>
    <x v="12"/>
    <n v="0"/>
    <n v="0"/>
    <n v="0"/>
    <s v="."/>
    <n v="0"/>
    <n v="0"/>
    <n v="0"/>
    <n v="0"/>
    <n v="0"/>
    <s v="."/>
    <n v="0"/>
    <s v="."/>
    <n v="0"/>
    <n v="0"/>
    <n v="0"/>
    <n v="0"/>
    <n v="0"/>
    <s v="."/>
    <n v="0"/>
    <s v="."/>
    <n v="0"/>
    <n v="0"/>
    <n v="0"/>
    <n v="0"/>
    <s v="."/>
    <e v="#N/A"/>
    <s v="."/>
    <x v="1"/>
  </r>
  <r>
    <x v="31"/>
    <s v="Industry"/>
    <x v="2"/>
    <m/>
    <x v="13"/>
    <n v="0"/>
    <n v="0"/>
    <n v="0"/>
    <s v="."/>
    <n v="0"/>
    <n v="0"/>
    <n v="0"/>
    <n v="0"/>
    <n v="0"/>
    <s v="."/>
    <n v="0"/>
    <s v="."/>
    <n v="0"/>
    <n v="0"/>
    <n v="0"/>
    <n v="0"/>
    <n v="0"/>
    <s v="."/>
    <n v="0"/>
    <s v="."/>
    <n v="0"/>
    <n v="0"/>
    <n v="0"/>
    <n v="0"/>
    <s v="."/>
    <e v="#N/A"/>
    <s v="."/>
    <x v="1"/>
  </r>
  <r>
    <x v="31"/>
    <s v="Industry"/>
    <x v="2"/>
    <m/>
    <x v="14"/>
    <n v="0"/>
    <n v="0"/>
    <n v="0"/>
    <s v="."/>
    <n v="0"/>
    <n v="0"/>
    <n v="0"/>
    <n v="0"/>
    <n v="0"/>
    <s v="."/>
    <n v="0"/>
    <s v="."/>
    <n v="0"/>
    <n v="0"/>
    <n v="0"/>
    <n v="0"/>
    <n v="0"/>
    <s v="."/>
    <n v="0"/>
    <s v="."/>
    <n v="0"/>
    <n v="0"/>
    <n v="0"/>
    <n v="0"/>
    <s v="."/>
    <e v="#N/A"/>
    <s v="."/>
    <x v="1"/>
  </r>
  <r>
    <x v="31"/>
    <s v="Industry"/>
    <x v="3"/>
    <m/>
    <x v="1"/>
    <n v="36.534481999999997"/>
    <n v="-15.899968366944439"/>
    <n v="20.634513633055558"/>
    <s v="."/>
    <n v="0"/>
    <n v="20.634513633055558"/>
    <n v="19.547176055555557"/>
    <n v="1.0873375774999998"/>
    <n v="3.191333588333336"/>
    <s v="."/>
    <n v="0"/>
    <s v="."/>
    <n v="16.355842467222221"/>
    <n v="3.2780849016666598"/>
    <n v="0.12620641250000011"/>
    <n v="0"/>
    <n v="12.95155115305556"/>
    <s v="."/>
    <n v="2.9645695E-2"/>
    <s v="."/>
    <n v="1.0576918824999999"/>
    <n v="0.30382119222222198"/>
    <n v="0.42261214055555602"/>
    <n v="0.33125854972222202"/>
    <s v="."/>
    <e v="#N/A"/>
    <s v="."/>
    <x v="1"/>
  </r>
  <r>
    <x v="31"/>
    <s v="Industry"/>
    <x v="3"/>
    <m/>
    <x v="2"/>
    <n v="0.53846899999999998"/>
    <n v="6.2777305555583585E-4"/>
    <n v="0.53909677305555581"/>
    <s v="."/>
    <n v="0"/>
    <n v="0.53909677305555581"/>
    <n v="0.53909677305555581"/>
    <n v="0"/>
    <n v="8.7559078611111105E-2"/>
    <s v="."/>
    <n v="0"/>
    <s v="."/>
    <n v="0.45153769444444469"/>
    <n v="0"/>
    <n v="4.35754749999999E-3"/>
    <n v="0"/>
    <n v="0.44718014694444469"/>
    <s v="."/>
    <n v="0"/>
    <s v="."/>
    <n v="0"/>
    <n v="0"/>
    <n v="0"/>
    <n v="0"/>
    <s v="."/>
    <e v="#N/A"/>
    <s v="."/>
    <x v="1"/>
  </r>
  <r>
    <x v="31"/>
    <s v="Industry"/>
    <x v="3"/>
    <m/>
    <x v="3"/>
    <n v="1.335124"/>
    <n v="1.5565530555514684E-3"/>
    <n v="1.3366805530555514"/>
    <s v="."/>
    <n v="0"/>
    <n v="1.3366805530555514"/>
    <n v="1.3366805530555514"/>
    <n v="0"/>
    <n v="0.18637370305555601"/>
    <s v="."/>
    <n v="0"/>
    <s v="."/>
    <n v="1.1503068499999956"/>
    <n v="2.2484355555555599E-3"/>
    <n v="1.1079294999999989E-2"/>
    <n v="0"/>
    <n v="1.1369791194444401"/>
    <s v="."/>
    <n v="0"/>
    <s v="."/>
    <n v="0"/>
    <n v="0"/>
    <n v="0"/>
    <n v="0"/>
    <s v="."/>
    <e v="#N/A"/>
    <s v="."/>
    <x v="1"/>
  </r>
  <r>
    <x v="31"/>
    <s v="Industry"/>
    <x v="3"/>
    <m/>
    <x v="4"/>
    <n v="13.686183999999999"/>
    <n v="1.5956021111138696E-2"/>
    <n v="13.702140021111138"/>
    <s v="."/>
    <n v="0"/>
    <n v="13.702140021111138"/>
    <n v="13.702140021111138"/>
    <n v="0"/>
    <n v="2.2239785652777799"/>
    <s v="."/>
    <n v="0"/>
    <s v="."/>
    <n v="11.478161455833357"/>
    <n v="0"/>
    <n v="0.11076956916666661"/>
    <n v="0"/>
    <n v="11.36739188666669"/>
    <s v="."/>
    <n v="0"/>
    <s v="."/>
    <n v="0"/>
    <n v="0"/>
    <n v="0"/>
    <n v="0"/>
    <s v="."/>
    <e v="#N/A"/>
    <s v="."/>
    <x v="1"/>
  </r>
  <r>
    <x v="31"/>
    <s v="Industry"/>
    <x v="3"/>
    <m/>
    <x v="5"/>
    <n v="0"/>
    <n v="0"/>
    <n v="0"/>
    <s v="."/>
    <n v="0"/>
    <n v="0"/>
    <n v="0"/>
    <n v="0"/>
    <n v="0"/>
    <s v="."/>
    <n v="0"/>
    <s v="."/>
    <n v="0"/>
    <n v="0"/>
    <n v="0"/>
    <n v="0"/>
    <n v="0"/>
    <s v="."/>
    <n v="0"/>
    <s v="."/>
    <n v="0"/>
    <n v="0"/>
    <n v="0"/>
    <n v="0"/>
    <s v="."/>
    <e v="#N/A"/>
    <s v="."/>
    <x v="1"/>
  </r>
  <r>
    <x v="31"/>
    <s v="Industry"/>
    <x v="3"/>
    <m/>
    <x v="6"/>
    <n v="0"/>
    <n v="0"/>
    <n v="0"/>
    <s v="."/>
    <n v="0"/>
    <n v="0"/>
    <n v="0"/>
    <n v="0"/>
    <n v="0"/>
    <s v="."/>
    <n v="0"/>
    <s v="."/>
    <n v="0"/>
    <n v="0"/>
    <n v="0"/>
    <n v="0"/>
    <n v="0"/>
    <s v="."/>
    <n v="0"/>
    <s v="."/>
    <n v="0"/>
    <n v="0"/>
    <n v="0"/>
    <n v="0"/>
    <s v="."/>
    <e v="#N/A"/>
    <s v="."/>
    <x v="1"/>
  </r>
  <r>
    <x v="31"/>
    <s v="Industry"/>
    <x v="3"/>
    <m/>
    <x v="7"/>
    <n v="0"/>
    <n v="0"/>
    <n v="0"/>
    <s v="."/>
    <n v="0"/>
    <n v="0"/>
    <n v="0"/>
    <n v="0"/>
    <n v="0"/>
    <s v="."/>
    <n v="0"/>
    <s v="."/>
    <n v="0"/>
    <n v="0"/>
    <n v="0"/>
    <n v="0"/>
    <n v="0"/>
    <s v="."/>
    <n v="0"/>
    <s v="."/>
    <n v="0"/>
    <n v="0"/>
    <n v="0"/>
    <n v="0"/>
    <s v="."/>
    <e v="#N/A"/>
    <s v="."/>
    <x v="1"/>
  </r>
  <r>
    <x v="31"/>
    <s v="Industry"/>
    <x v="3"/>
    <m/>
    <x v="8"/>
    <n v="0"/>
    <n v="0"/>
    <n v="0"/>
    <s v="."/>
    <n v="0"/>
    <n v="0"/>
    <n v="0"/>
    <n v="0"/>
    <n v="0"/>
    <s v="."/>
    <n v="0"/>
    <s v="."/>
    <n v="0"/>
    <n v="0"/>
    <n v="0"/>
    <n v="0"/>
    <n v="0"/>
    <s v="."/>
    <n v="0"/>
    <s v="."/>
    <n v="0"/>
    <n v="0"/>
    <n v="0"/>
    <n v="0"/>
    <s v="."/>
    <e v="#N/A"/>
    <s v="."/>
    <x v="1"/>
  </r>
  <r>
    <x v="31"/>
    <s v="Industry"/>
    <x v="3"/>
    <m/>
    <x v="9"/>
    <s v="-"/>
    <n v="0"/>
    <n v="0"/>
    <s v="."/>
    <n v="0"/>
    <n v="0"/>
    <n v="0"/>
    <n v="0"/>
    <n v="0"/>
    <s v="."/>
    <n v="0"/>
    <s v="."/>
    <n v="0"/>
    <n v="0"/>
    <n v="0"/>
    <n v="0"/>
    <n v="0"/>
    <s v="."/>
    <n v="0"/>
    <s v="."/>
    <n v="0"/>
    <n v="0"/>
    <n v="0"/>
    <n v="0"/>
    <s v="."/>
    <e v="#N/A"/>
    <s v="."/>
    <x v="1"/>
  </r>
  <r>
    <x v="31"/>
    <s v="Industry"/>
    <x v="3"/>
    <m/>
    <x v="10"/>
    <s v="-"/>
    <n v="0"/>
    <n v="0"/>
    <s v="."/>
    <n v="0"/>
    <n v="0"/>
    <n v="0"/>
    <n v="0"/>
    <n v="0"/>
    <s v="."/>
    <n v="0"/>
    <s v="."/>
    <n v="0"/>
    <n v="0"/>
    <n v="0"/>
    <n v="0"/>
    <n v="0"/>
    <s v="."/>
    <n v="0"/>
    <s v="."/>
    <n v="0"/>
    <n v="0"/>
    <n v="0"/>
    <n v="0"/>
    <s v="."/>
    <e v="#N/A"/>
    <s v="."/>
    <x v="1"/>
  </r>
  <r>
    <x v="31"/>
    <s v="Industry"/>
    <x v="3"/>
    <m/>
    <x v="11"/>
    <n v="17.068187999999999"/>
    <n v="-15.921498767222221"/>
    <n v="1.1466892327777776"/>
    <s v="."/>
    <n v="0"/>
    <n v="1.1466892327777776"/>
    <n v="5.9351655277777797E-2"/>
    <n v="1.0873375774999998"/>
    <n v="5.9351655277777797E-2"/>
    <s v="."/>
    <n v="0"/>
    <s v="."/>
    <n v="0"/>
    <n v="0"/>
    <n v="0"/>
    <n v="0"/>
    <n v="0"/>
    <s v="."/>
    <n v="2.9645695E-2"/>
    <s v="."/>
    <n v="1.0576918824999999"/>
    <n v="0.30382119222222198"/>
    <n v="0.42261214055555602"/>
    <n v="0.33125854972222202"/>
    <s v="."/>
    <e v="#N/A"/>
    <s v="."/>
    <x v="1"/>
  </r>
  <r>
    <x v="31"/>
    <s v="Industry"/>
    <x v="3"/>
    <m/>
    <x v="12"/>
    <n v="3.905354"/>
    <n v="4.5530522222310132E-3"/>
    <n v="3.909907052222231"/>
    <s v="."/>
    <n v="0"/>
    <n v="3.909907052222231"/>
    <n v="3.909907052222231"/>
    <n v="0"/>
    <n v="0.634070586111111"/>
    <s v="."/>
    <n v="0"/>
    <s v="."/>
    <n v="3.2758364661111199"/>
    <n v="3.2758364661111199"/>
    <n v="0"/>
    <n v="0"/>
    <n v="0"/>
    <s v="."/>
    <n v="0"/>
    <s v="."/>
    <n v="0"/>
    <n v="0"/>
    <n v="0"/>
    <n v="0"/>
    <s v="."/>
    <e v="#N/A"/>
    <s v="."/>
    <x v="1"/>
  </r>
  <r>
    <x v="31"/>
    <s v="Industry"/>
    <x v="3"/>
    <m/>
    <x v="13"/>
    <n v="0"/>
    <n v="0"/>
    <n v="0"/>
    <s v="."/>
    <n v="0"/>
    <n v="0"/>
    <n v="0"/>
    <n v="0"/>
    <n v="0"/>
    <s v="."/>
    <n v="0"/>
    <s v="."/>
    <n v="0"/>
    <n v="0"/>
    <n v="0"/>
    <n v="0"/>
    <n v="0"/>
    <s v="."/>
    <n v="0"/>
    <s v="."/>
    <n v="0"/>
    <n v="0"/>
    <n v="0"/>
    <n v="0"/>
    <s v="."/>
    <e v="#N/A"/>
    <s v="."/>
    <x v="1"/>
  </r>
  <r>
    <x v="31"/>
    <s v="Industry"/>
    <x v="3"/>
    <m/>
    <x v="14"/>
    <n v="0"/>
    <n v="0"/>
    <n v="0"/>
    <s v="."/>
    <n v="0"/>
    <n v="0"/>
    <n v="0"/>
    <n v="0"/>
    <n v="0"/>
    <s v="."/>
    <n v="0"/>
    <s v="."/>
    <n v="0"/>
    <n v="0"/>
    <n v="0"/>
    <n v="0"/>
    <n v="0"/>
    <s v="."/>
    <n v="0"/>
    <s v="."/>
    <n v="0"/>
    <n v="0"/>
    <n v="0"/>
    <n v="0"/>
    <s v="."/>
    <e v="#N/A"/>
    <s v="."/>
    <x v="1"/>
  </r>
  <r>
    <x v="31"/>
    <s v="Industry"/>
    <x v="4"/>
    <m/>
    <x v="1"/>
    <n v="6.8779819999999994"/>
    <n v="-4.8157675836111107"/>
    <n v="2.0622144163888887"/>
    <s v="."/>
    <n v="0"/>
    <n v="2.0622144163888887"/>
    <n v="2.0568830816666663"/>
    <n v="5.3313347222222196E-3"/>
    <n v="0.59379272027777763"/>
    <s v="."/>
    <n v="0"/>
    <s v="."/>
    <n v="1.4630903613888888"/>
    <n v="0"/>
    <n v="0.1109112833333334"/>
    <n v="0.55876993083333304"/>
    <n v="0.79340914722222244"/>
    <s v="."/>
    <n v="5.3313347222222196E-3"/>
    <s v="."/>
    <n v="0"/>
    <n v="0"/>
    <n v="0"/>
    <n v="0"/>
    <s v="."/>
    <e v="#N/A"/>
    <s v="."/>
    <x v="1"/>
  </r>
  <r>
    <x v="31"/>
    <s v="Industry"/>
    <x v="4"/>
    <m/>
    <x v="2"/>
    <n v="0.148864"/>
    <n v="2.7777780076121417E-10"/>
    <n v="0.1488640002777778"/>
    <s v="."/>
    <n v="0"/>
    <n v="0.1488640002777778"/>
    <n v="0.1488640002777778"/>
    <n v="0"/>
    <n v="4.6047660555555599E-2"/>
    <s v="."/>
    <n v="0"/>
    <s v="."/>
    <n v="0.10281633972222221"/>
    <n v="0"/>
    <n v="8.9241441666666598E-3"/>
    <n v="3.7490403611111098E-2"/>
    <n v="5.6401791944444439E-2"/>
    <s v="."/>
    <n v="0"/>
    <s v="."/>
    <n v="0"/>
    <n v="0"/>
    <n v="0"/>
    <n v="0"/>
    <s v="."/>
    <e v="#N/A"/>
    <s v="."/>
    <x v="1"/>
  </r>
  <r>
    <x v="31"/>
    <s v="Industry"/>
    <x v="4"/>
    <m/>
    <x v="3"/>
    <n v="0"/>
    <n v="0"/>
    <n v="0"/>
    <s v="."/>
    <n v="0"/>
    <n v="0"/>
    <n v="0"/>
    <n v="0"/>
    <n v="0"/>
    <s v="."/>
    <n v="0"/>
    <s v="."/>
    <n v="0"/>
    <n v="0"/>
    <n v="0"/>
    <n v="0"/>
    <n v="0"/>
    <s v="."/>
    <n v="0"/>
    <s v="."/>
    <n v="0"/>
    <n v="0"/>
    <n v="0"/>
    <n v="0"/>
    <s v="."/>
    <e v="#N/A"/>
    <s v="."/>
    <x v="1"/>
  </r>
  <r>
    <x v="31"/>
    <s v="Industry"/>
    <x v="4"/>
    <m/>
    <x v="4"/>
    <n v="1.7014690000000001"/>
    <n v="-2.7777757871660924E-10"/>
    <n v="1.7014689997222225"/>
    <s v="."/>
    <n v="0"/>
    <n v="1.7014689997222225"/>
    <n v="1.7014689997222225"/>
    <n v="0"/>
    <n v="0.52646055222222199"/>
    <s v="."/>
    <n v="0"/>
    <s v="."/>
    <n v="1.1750084475000007"/>
    <n v="0"/>
    <n v="0.1019871391666668"/>
    <n v="0.428448836666667"/>
    <n v="0.64457247166666698"/>
    <s v="."/>
    <n v="0"/>
    <s v="."/>
    <n v="0"/>
    <n v="0"/>
    <n v="0"/>
    <n v="0"/>
    <s v="."/>
    <e v="#N/A"/>
    <s v="."/>
    <x v="1"/>
  </r>
  <r>
    <x v="31"/>
    <s v="Industry"/>
    <x v="4"/>
    <m/>
    <x v="5"/>
    <n v="0"/>
    <n v="0"/>
    <n v="0"/>
    <s v="."/>
    <n v="0"/>
    <n v="0"/>
    <n v="0"/>
    <n v="0"/>
    <n v="0"/>
    <s v="."/>
    <n v="0"/>
    <s v="."/>
    <n v="0"/>
    <n v="0"/>
    <n v="0"/>
    <n v="0"/>
    <n v="0"/>
    <s v="."/>
    <n v="0"/>
    <s v="."/>
    <n v="0"/>
    <n v="0"/>
    <n v="0"/>
    <n v="0"/>
    <s v="."/>
    <e v="#N/A"/>
    <s v="."/>
    <x v="1"/>
  </r>
  <r>
    <x v="31"/>
    <s v="Industry"/>
    <x v="4"/>
    <m/>
    <x v="6"/>
    <n v="0"/>
    <n v="0"/>
    <n v="0"/>
    <s v="."/>
    <n v="0"/>
    <n v="0"/>
    <n v="0"/>
    <n v="0"/>
    <n v="0"/>
    <s v="."/>
    <n v="0"/>
    <s v="."/>
    <n v="0"/>
    <n v="0"/>
    <n v="0"/>
    <n v="0"/>
    <n v="0"/>
    <s v="."/>
    <n v="0"/>
    <s v="."/>
    <n v="0"/>
    <n v="0"/>
    <n v="0"/>
    <n v="0"/>
    <s v="."/>
    <e v="#N/A"/>
    <s v="."/>
    <x v="1"/>
  </r>
  <r>
    <x v="31"/>
    <s v="Industry"/>
    <x v="4"/>
    <m/>
    <x v="7"/>
    <n v="0"/>
    <n v="0"/>
    <n v="0"/>
    <s v="."/>
    <n v="0"/>
    <n v="0"/>
    <n v="0"/>
    <n v="0"/>
    <n v="0"/>
    <s v="."/>
    <n v="0"/>
    <s v="."/>
    <n v="0"/>
    <n v="0"/>
    <n v="0"/>
    <n v="0"/>
    <n v="0"/>
    <s v="."/>
    <n v="0"/>
    <s v="."/>
    <n v="0"/>
    <n v="0"/>
    <n v="0"/>
    <n v="0"/>
    <s v="."/>
    <e v="#N/A"/>
    <s v="."/>
    <x v="1"/>
  </r>
  <r>
    <x v="31"/>
    <s v="Industry"/>
    <x v="4"/>
    <m/>
    <x v="8"/>
    <n v="0"/>
    <n v="0"/>
    <n v="0"/>
    <s v="."/>
    <n v="0"/>
    <n v="0"/>
    <n v="0"/>
    <n v="0"/>
    <n v="0"/>
    <s v="."/>
    <n v="0"/>
    <s v="."/>
    <n v="0"/>
    <n v="0"/>
    <n v="0"/>
    <n v="0"/>
    <n v="0"/>
    <s v="."/>
    <n v="0"/>
    <s v="."/>
    <n v="0"/>
    <n v="0"/>
    <n v="0"/>
    <n v="0"/>
    <s v="."/>
    <e v="#N/A"/>
    <s v="."/>
    <x v="1"/>
  </r>
  <r>
    <x v="31"/>
    <s v="Industry"/>
    <x v="4"/>
    <m/>
    <x v="9"/>
    <s v="-"/>
    <n v="0"/>
    <n v="0"/>
    <s v="."/>
    <n v="0"/>
    <n v="0"/>
    <n v="0"/>
    <n v="0"/>
    <n v="0"/>
    <s v="."/>
    <n v="0"/>
    <s v="."/>
    <n v="0"/>
    <n v="0"/>
    <n v="0"/>
    <n v="0"/>
    <n v="0"/>
    <s v="."/>
    <n v="0"/>
    <s v="."/>
    <n v="0"/>
    <n v="0"/>
    <n v="0"/>
    <n v="0"/>
    <s v="."/>
    <e v="#N/A"/>
    <s v="."/>
    <x v="1"/>
  </r>
  <r>
    <x v="31"/>
    <s v="Industry"/>
    <x v="4"/>
    <m/>
    <x v="10"/>
    <s v="-"/>
    <n v="0"/>
    <n v="0"/>
    <s v="."/>
    <n v="0"/>
    <n v="0"/>
    <n v="0"/>
    <n v="0"/>
    <n v="0"/>
    <s v="."/>
    <n v="0"/>
    <s v="."/>
    <n v="0"/>
    <n v="0"/>
    <n v="0"/>
    <n v="0"/>
    <n v="0"/>
    <s v="."/>
    <n v="0"/>
    <s v="."/>
    <n v="0"/>
    <n v="0"/>
    <n v="0"/>
    <n v="0"/>
    <s v="."/>
    <e v="#N/A"/>
    <s v="."/>
    <x v="1"/>
  </r>
  <r>
    <x v="31"/>
    <s v="Industry"/>
    <x v="4"/>
    <m/>
    <x v="11"/>
    <n v="5.0276490000000003"/>
    <n v="-4.8157675836111116"/>
    <n v="0.21188141638888883"/>
    <s v="."/>
    <n v="0"/>
    <n v="0.21188141638888883"/>
    <n v="0.20655008166666661"/>
    <n v="5.3313347222222196E-3"/>
    <n v="2.1284507500000001E-2"/>
    <s v="."/>
    <n v="0"/>
    <s v="."/>
    <n v="0.18526557416666661"/>
    <n v="0"/>
    <n v="0"/>
    <n v="9.2830690555555498E-2"/>
    <n v="9.2434883611111102E-2"/>
    <s v="."/>
    <n v="5.3313347222222196E-3"/>
    <s v="."/>
    <n v="0"/>
    <n v="0"/>
    <n v="0"/>
    <n v="0"/>
    <s v="."/>
    <e v="#N/A"/>
    <s v="."/>
    <x v="1"/>
  </r>
  <r>
    <x v="31"/>
    <s v="Industry"/>
    <x v="4"/>
    <m/>
    <x v="12"/>
    <n v="0"/>
    <n v="0"/>
    <n v="0"/>
    <s v="."/>
    <n v="0"/>
    <n v="0"/>
    <n v="0"/>
    <n v="0"/>
    <n v="0"/>
    <s v="."/>
    <n v="0"/>
    <s v="."/>
    <n v="0"/>
    <n v="0"/>
    <n v="0"/>
    <n v="0"/>
    <n v="0"/>
    <s v="."/>
    <n v="0"/>
    <s v="."/>
    <n v="0"/>
    <n v="0"/>
    <n v="0"/>
    <n v="0"/>
    <s v="."/>
    <e v="#N/A"/>
    <s v="."/>
    <x v="1"/>
  </r>
  <r>
    <x v="31"/>
    <s v="Industry"/>
    <x v="4"/>
    <m/>
    <x v="13"/>
    <n v="0"/>
    <n v="0"/>
    <n v="0"/>
    <s v="."/>
    <n v="0"/>
    <n v="0"/>
    <n v="0"/>
    <n v="0"/>
    <n v="0"/>
    <s v="."/>
    <n v="0"/>
    <s v="."/>
    <n v="0"/>
    <n v="0"/>
    <n v="0"/>
    <n v="0"/>
    <n v="0"/>
    <s v="."/>
    <n v="0"/>
    <s v="."/>
    <n v="0"/>
    <n v="0"/>
    <n v="0"/>
    <n v="0"/>
    <s v="."/>
    <e v="#N/A"/>
    <s v="."/>
    <x v="1"/>
  </r>
  <r>
    <x v="31"/>
    <s v="Industry"/>
    <x v="4"/>
    <m/>
    <x v="14"/>
    <n v="0"/>
    <n v="0"/>
    <n v="0"/>
    <s v="."/>
    <n v="0"/>
    <n v="0"/>
    <n v="0"/>
    <n v="0"/>
    <n v="0"/>
    <s v="."/>
    <n v="0"/>
    <s v="."/>
    <n v="0"/>
    <n v="0"/>
    <n v="0"/>
    <n v="0"/>
    <n v="0"/>
    <s v="."/>
    <n v="0"/>
    <s v="."/>
    <n v="0"/>
    <n v="0"/>
    <n v="0"/>
    <n v="0"/>
    <s v="."/>
    <e v="#N/A"/>
    <s v="."/>
    <x v="1"/>
  </r>
  <r>
    <x v="31"/>
    <s v="Industry"/>
    <x v="5"/>
    <m/>
    <x v="1"/>
    <n v="30.121700000000001"/>
    <n v="-6.4850108227778165"/>
    <n v="23.636689177222184"/>
    <s v="."/>
    <n v="0"/>
    <n v="23.636689177222184"/>
    <n v="23.467890868611072"/>
    <n v="0.16879830861111128"/>
    <n v="1.8675830925000021"/>
    <s v="."/>
    <n v="0"/>
    <s v="."/>
    <n v="21.60030777611107"/>
    <n v="2.5423494444444402E-3"/>
    <n v="1.483495829166666"/>
    <n v="2.7175545008333302"/>
    <n v="17.396715096666629"/>
    <s v="."/>
    <n v="1.61824358333333E-2"/>
    <s v="."/>
    <n v="0.15261587277777799"/>
    <n v="0"/>
    <n v="0"/>
    <n v="0.15261587277777799"/>
    <s v="."/>
    <e v="#N/A"/>
    <s v="."/>
    <x v="1"/>
  </r>
  <r>
    <x v="31"/>
    <s v="Industry"/>
    <x v="5"/>
    <m/>
    <x v="2"/>
    <n v="7.9537569999999995"/>
    <n v="-5.5555648970084803E-10"/>
    <n v="7.953756999444443"/>
    <s v="."/>
    <n v="0"/>
    <n v="7.953756999444443"/>
    <n v="7.953756999444443"/>
    <n v="0"/>
    <n v="0.628332301944444"/>
    <s v="."/>
    <n v="0"/>
    <s v="."/>
    <n v="7.325424697499999"/>
    <n v="0"/>
    <n v="0.50014745999999999"/>
    <n v="0.92005161749999997"/>
    <n v="5.9052256199999995"/>
    <s v="."/>
    <n v="0"/>
    <s v="."/>
    <n v="0"/>
    <n v="0"/>
    <n v="0"/>
    <n v="0"/>
    <s v="."/>
    <e v="#N/A"/>
    <s v="."/>
    <x v="1"/>
  </r>
  <r>
    <x v="31"/>
    <s v="Industry"/>
    <x v="5"/>
    <m/>
    <x v="3"/>
    <n v="1.838703"/>
    <n v="0"/>
    <n v="1.838703"/>
    <s v="."/>
    <n v="0"/>
    <n v="1.838703"/>
    <n v="1.838703"/>
    <n v="0"/>
    <n v="0.14257645166666699"/>
    <s v="."/>
    <n v="0"/>
    <s v="."/>
    <n v="1.696126548333333"/>
    <n v="2.5423494444444402E-3"/>
    <n v="0.11563040666666669"/>
    <n v="0.21270915277777799"/>
    <n v="1.365244639444444"/>
    <s v="."/>
    <n v="0"/>
    <s v="."/>
    <n v="0"/>
    <n v="0"/>
    <n v="0"/>
    <n v="0"/>
    <s v="."/>
    <e v="#N/A"/>
    <s v="."/>
    <x v="1"/>
  </r>
  <r>
    <x v="31"/>
    <s v="Industry"/>
    <x v="5"/>
    <m/>
    <x v="4"/>
    <n v="13.582677"/>
    <n v="2.7777602440437477E-10"/>
    <n v="13.582677000277776"/>
    <s v="."/>
    <n v="0"/>
    <n v="13.582677000277776"/>
    <n v="13.582677000277776"/>
    <n v="0"/>
    <n v="1.0728819752777801"/>
    <s v="."/>
    <n v="0"/>
    <s v="."/>
    <n v="12.509795024999995"/>
    <n v="0"/>
    <n v="0.85411323833333408"/>
    <n v="1.5711931558333301"/>
    <n v="10.084488630833331"/>
    <s v="."/>
    <n v="0"/>
    <s v="."/>
    <n v="0"/>
    <n v="0"/>
    <n v="0"/>
    <n v="0"/>
    <s v="."/>
    <e v="#N/A"/>
    <s v="."/>
    <x v="1"/>
  </r>
  <r>
    <x v="31"/>
    <s v="Industry"/>
    <x v="5"/>
    <m/>
    <x v="5"/>
    <n v="0"/>
    <n v="0"/>
    <n v="0"/>
    <s v="."/>
    <n v="0"/>
    <n v="0"/>
    <n v="0"/>
    <n v="0"/>
    <n v="0"/>
    <s v="."/>
    <n v="0"/>
    <s v="."/>
    <n v="0"/>
    <n v="0"/>
    <n v="0"/>
    <n v="0"/>
    <n v="0"/>
    <s v="."/>
    <n v="0"/>
    <s v="."/>
    <n v="0"/>
    <n v="0"/>
    <n v="0"/>
    <n v="0"/>
    <s v="."/>
    <e v="#N/A"/>
    <s v="."/>
    <x v="1"/>
  </r>
  <r>
    <x v="31"/>
    <s v="Industry"/>
    <x v="5"/>
    <m/>
    <x v="6"/>
    <n v="0"/>
    <n v="0"/>
    <n v="0"/>
    <s v="."/>
    <n v="0"/>
    <n v="0"/>
    <n v="0"/>
    <n v="0"/>
    <n v="0"/>
    <s v="."/>
    <n v="0"/>
    <s v="."/>
    <n v="0"/>
    <n v="0"/>
    <n v="0"/>
    <n v="0"/>
    <n v="0"/>
    <s v="."/>
    <n v="0"/>
    <s v="."/>
    <n v="0"/>
    <n v="0"/>
    <n v="0"/>
    <n v="0"/>
    <s v="."/>
    <e v="#N/A"/>
    <s v="."/>
    <x v="1"/>
  </r>
  <r>
    <x v="31"/>
    <s v="Industry"/>
    <x v="5"/>
    <m/>
    <x v="7"/>
    <n v="0"/>
    <n v="0"/>
    <n v="0"/>
    <s v="."/>
    <n v="0"/>
    <n v="0"/>
    <n v="0"/>
    <n v="0"/>
    <n v="0"/>
    <s v="."/>
    <n v="0"/>
    <s v="."/>
    <n v="0"/>
    <n v="0"/>
    <n v="0"/>
    <n v="0"/>
    <n v="0"/>
    <s v="."/>
    <n v="0"/>
    <s v="."/>
    <n v="0"/>
    <n v="0"/>
    <n v="0"/>
    <n v="0"/>
    <s v="."/>
    <e v="#N/A"/>
    <s v="."/>
    <x v="1"/>
  </r>
  <r>
    <x v="31"/>
    <s v="Industry"/>
    <x v="5"/>
    <m/>
    <x v="8"/>
    <n v="0"/>
    <n v="0"/>
    <n v="0"/>
    <s v="."/>
    <n v="0"/>
    <n v="0"/>
    <n v="0"/>
    <n v="0"/>
    <n v="0"/>
    <s v="."/>
    <n v="0"/>
    <s v="."/>
    <n v="0"/>
    <n v="0"/>
    <n v="0"/>
    <n v="0"/>
    <n v="0"/>
    <s v="."/>
    <n v="0"/>
    <s v="."/>
    <n v="0"/>
    <n v="0"/>
    <n v="0"/>
    <n v="0"/>
    <s v="."/>
    <e v="#N/A"/>
    <s v="."/>
    <x v="1"/>
  </r>
  <r>
    <x v="31"/>
    <s v="Industry"/>
    <x v="5"/>
    <m/>
    <x v="9"/>
    <s v="-"/>
    <n v="0"/>
    <n v="0"/>
    <s v="."/>
    <n v="0"/>
    <n v="0"/>
    <n v="0"/>
    <n v="0"/>
    <n v="0"/>
    <s v="."/>
    <n v="0"/>
    <s v="."/>
    <n v="0"/>
    <n v="0"/>
    <n v="0"/>
    <n v="0"/>
    <n v="0"/>
    <s v="."/>
    <n v="0"/>
    <s v="."/>
    <n v="0"/>
    <n v="0"/>
    <n v="0"/>
    <n v="0"/>
    <s v="."/>
    <e v="#N/A"/>
    <s v="."/>
    <x v="1"/>
  </r>
  <r>
    <x v="31"/>
    <s v="Industry"/>
    <x v="5"/>
    <m/>
    <x v="10"/>
    <s v="-"/>
    <n v="0"/>
    <n v="0"/>
    <s v="."/>
    <n v="0"/>
    <n v="0"/>
    <n v="0"/>
    <n v="0"/>
    <n v="0"/>
    <s v="."/>
    <n v="0"/>
    <s v="."/>
    <n v="0"/>
    <n v="0"/>
    <n v="0"/>
    <n v="0"/>
    <n v="0"/>
    <s v="."/>
    <n v="0"/>
    <s v="."/>
    <n v="0"/>
    <n v="0"/>
    <n v="0"/>
    <n v="0"/>
    <s v="."/>
    <e v="#N/A"/>
    <s v="."/>
    <x v="1"/>
  </r>
  <r>
    <x v="31"/>
    <s v="Industry"/>
    <x v="5"/>
    <m/>
    <x v="11"/>
    <n v="6.7465630000000001"/>
    <n v="-6.4850108227777774"/>
    <n v="0.26155217722222235"/>
    <s v="."/>
    <n v="0"/>
    <n v="0.26155217722222235"/>
    <n v="9.2753868611111082E-2"/>
    <n v="0.16879830861111128"/>
    <n v="2.37923636111111E-2"/>
    <s v="."/>
    <n v="0"/>
    <s v="."/>
    <n v="6.8961504999999979E-2"/>
    <n v="0"/>
    <n v="1.3604724166666679E-2"/>
    <n v="1.3600574722222199E-2"/>
    <n v="4.1756206111111097E-2"/>
    <s v="."/>
    <n v="1.61824358333333E-2"/>
    <s v="."/>
    <n v="0.15261587277777799"/>
    <n v="0"/>
    <n v="0"/>
    <n v="0.15261587277777799"/>
    <s v="."/>
    <e v="#N/A"/>
    <s v="."/>
    <x v="1"/>
  </r>
  <r>
    <x v="31"/>
    <s v="Industry"/>
    <x v="5"/>
    <m/>
    <x v="12"/>
    <n v="0"/>
    <n v="0"/>
    <n v="0"/>
    <s v="."/>
    <n v="0"/>
    <n v="0"/>
    <n v="0"/>
    <n v="0"/>
    <n v="0"/>
    <s v="."/>
    <n v="0"/>
    <s v="."/>
    <n v="0"/>
    <n v="0"/>
    <n v="0"/>
    <n v="0"/>
    <n v="0"/>
    <s v="."/>
    <n v="0"/>
    <s v="."/>
    <n v="0"/>
    <n v="0"/>
    <n v="0"/>
    <n v="0"/>
    <s v="."/>
    <e v="#N/A"/>
    <s v="."/>
    <x v="1"/>
  </r>
  <r>
    <x v="31"/>
    <s v="Industry"/>
    <x v="5"/>
    <m/>
    <x v="13"/>
    <n v="0"/>
    <n v="0"/>
    <n v="0"/>
    <s v="."/>
    <n v="0"/>
    <n v="0"/>
    <n v="0"/>
    <n v="0"/>
    <n v="0"/>
    <s v="."/>
    <n v="0"/>
    <s v="."/>
    <n v="0"/>
    <n v="0"/>
    <n v="0"/>
    <n v="0"/>
    <n v="0"/>
    <s v="."/>
    <n v="0"/>
    <s v="."/>
    <n v="0"/>
    <n v="0"/>
    <n v="0"/>
    <n v="0"/>
    <s v="."/>
    <e v="#N/A"/>
    <s v="."/>
    <x v="1"/>
  </r>
  <r>
    <x v="31"/>
    <s v="Industry"/>
    <x v="5"/>
    <m/>
    <x v="14"/>
    <n v="0"/>
    <n v="0"/>
    <n v="0"/>
    <s v="."/>
    <n v="0"/>
    <n v="0"/>
    <n v="0"/>
    <n v="0"/>
    <n v="0"/>
    <s v="."/>
    <n v="0"/>
    <s v="."/>
    <n v="0"/>
    <n v="0"/>
    <n v="0"/>
    <n v="0"/>
    <n v="0"/>
    <s v="."/>
    <n v="0"/>
    <s v="."/>
    <n v="0"/>
    <n v="0"/>
    <n v="0"/>
    <n v="0"/>
    <s v="."/>
    <e v="#N/A"/>
    <s v="."/>
    <x v="1"/>
  </r>
  <r>
    <x v="31"/>
    <s v="Industry"/>
    <x v="6"/>
    <m/>
    <x v="1"/>
    <n v="18.535893999999999"/>
    <n v="-10.403460975"/>
    <n v="8.1324330249999992"/>
    <s v="."/>
    <n v="0"/>
    <n v="8.1324330249999992"/>
    <n v="7.7900035744444436"/>
    <n v="0.34242945055555518"/>
    <n v="3.8032447391666633"/>
    <s v="."/>
    <n v="0"/>
    <s v="."/>
    <n v="3.9867588352777803"/>
    <n v="7.2040277777777797E-3"/>
    <n v="3.6588658963888916"/>
    <n v="0.23742465138888899"/>
    <n v="8.3264259722222206E-2"/>
    <s v="."/>
    <n v="3.4186174722222198E-2"/>
    <s v="."/>
    <n v="0.308243275833333"/>
    <n v="0"/>
    <n v="0"/>
    <n v="0.308243275833333"/>
    <s v="."/>
    <e v="#N/A"/>
    <s v="."/>
    <x v="1"/>
  </r>
  <r>
    <x v="31"/>
    <s v="Industry"/>
    <x v="6"/>
    <m/>
    <x v="2"/>
    <n v="0.97692000000000001"/>
    <n v="3.3306690738754696E-16"/>
    <n v="0.97692000000000034"/>
    <s v="."/>
    <n v="0"/>
    <n v="0.97692000000000034"/>
    <n v="0.97692000000000034"/>
    <n v="0"/>
    <n v="0.47274944166666699"/>
    <s v="."/>
    <n v="0"/>
    <s v="."/>
    <n v="0.50417055833333335"/>
    <n v="0"/>
    <n v="0.46344578749999998"/>
    <n v="3.0155276388888898E-2"/>
    <n v="1.0569494444444442E-2"/>
    <s v="."/>
    <n v="0"/>
    <s v="."/>
    <n v="0"/>
    <n v="0"/>
    <n v="0"/>
    <n v="0"/>
    <s v="."/>
    <e v="#N/A"/>
    <s v="."/>
    <x v="1"/>
  </r>
  <r>
    <x v="31"/>
    <s v="Industry"/>
    <x v="6"/>
    <m/>
    <x v="3"/>
    <n v="0.31052099999999999"/>
    <n v="-2.7755575615628914E-16"/>
    <n v="0.31052099999999971"/>
    <s v="."/>
    <n v="0"/>
    <n v="0.31052099999999971"/>
    <n v="0.31052099999999971"/>
    <n v="0"/>
    <n v="0.15025384722222199"/>
    <s v="."/>
    <n v="0"/>
    <s v="."/>
    <n v="0.16026715277777773"/>
    <n v="0"/>
    <n v="0.1473214483333333"/>
    <n v="9.5858438888888897E-3"/>
    <n v="3.3598605555555509E-3"/>
    <s v="."/>
    <n v="0"/>
    <s v="."/>
    <n v="0"/>
    <n v="0"/>
    <n v="0"/>
    <n v="0"/>
    <s v="."/>
    <e v="#N/A"/>
    <s v="."/>
    <x v="1"/>
  </r>
  <r>
    <x v="31"/>
    <s v="Industry"/>
    <x v="6"/>
    <m/>
    <x v="4"/>
    <n v="6.37324"/>
    <n v="2.6645352591003757E-15"/>
    <n v="6.3732400000000027"/>
    <s v="."/>
    <n v="0"/>
    <n v="6.3732400000000027"/>
    <n v="6.3732400000000027"/>
    <n v="0"/>
    <n v="3.0838017333333299"/>
    <s v="."/>
    <n v="0"/>
    <s v="."/>
    <n v="3.2894382666666724"/>
    <n v="0"/>
    <n v="3.0237313202777831"/>
    <n v="0.19674675277777801"/>
    <n v="6.8960193611111067E-2"/>
    <s v="."/>
    <n v="0"/>
    <s v="."/>
    <n v="0"/>
    <n v="0"/>
    <n v="0"/>
    <n v="0"/>
    <s v="."/>
    <e v="#N/A"/>
    <s v="."/>
    <x v="1"/>
  </r>
  <r>
    <x v="31"/>
    <s v="Industry"/>
    <x v="6"/>
    <m/>
    <x v="5"/>
    <n v="0"/>
    <n v="0"/>
    <n v="0"/>
    <s v="."/>
    <n v="0"/>
    <n v="0"/>
    <n v="0"/>
    <n v="0"/>
    <n v="0"/>
    <s v="."/>
    <n v="0"/>
    <s v="."/>
    <n v="0"/>
    <n v="0"/>
    <n v="0"/>
    <n v="0"/>
    <n v="0"/>
    <s v="."/>
    <n v="0"/>
    <s v="."/>
    <n v="0"/>
    <n v="0"/>
    <n v="0"/>
    <n v="0"/>
    <s v="."/>
    <e v="#N/A"/>
    <s v="."/>
    <x v="1"/>
  </r>
  <r>
    <x v="31"/>
    <s v="Industry"/>
    <x v="6"/>
    <m/>
    <x v="6"/>
    <n v="0"/>
    <n v="0"/>
    <n v="0"/>
    <s v="."/>
    <n v="0"/>
    <n v="0"/>
    <n v="0"/>
    <n v="0"/>
    <n v="0"/>
    <s v="."/>
    <n v="0"/>
    <s v="."/>
    <n v="0"/>
    <n v="0"/>
    <n v="0"/>
    <n v="0"/>
    <n v="0"/>
    <s v="."/>
    <n v="0"/>
    <s v="."/>
    <n v="0"/>
    <n v="0"/>
    <n v="0"/>
    <n v="0"/>
    <s v="."/>
    <e v="#N/A"/>
    <s v="."/>
    <x v="1"/>
  </r>
  <r>
    <x v="31"/>
    <s v="Industry"/>
    <x v="6"/>
    <m/>
    <x v="7"/>
    <n v="0"/>
    <n v="0"/>
    <n v="0"/>
    <s v="."/>
    <n v="0"/>
    <n v="0"/>
    <n v="0"/>
    <n v="0"/>
    <n v="0"/>
    <s v="."/>
    <n v="0"/>
    <s v="."/>
    <n v="0"/>
    <n v="0"/>
    <n v="0"/>
    <n v="0"/>
    <n v="0"/>
    <s v="."/>
    <n v="0"/>
    <s v="."/>
    <n v="0"/>
    <n v="0"/>
    <n v="0"/>
    <n v="0"/>
    <s v="."/>
    <e v="#N/A"/>
    <s v="."/>
    <x v="1"/>
  </r>
  <r>
    <x v="31"/>
    <s v="Industry"/>
    <x v="6"/>
    <m/>
    <x v="8"/>
    <n v="0"/>
    <n v="0"/>
    <n v="0"/>
    <s v="."/>
    <n v="0"/>
    <n v="0"/>
    <n v="0"/>
    <n v="0"/>
    <n v="0"/>
    <s v="."/>
    <n v="0"/>
    <s v="."/>
    <n v="0"/>
    <n v="0"/>
    <n v="0"/>
    <n v="0"/>
    <n v="0"/>
    <s v="."/>
    <n v="0"/>
    <s v="."/>
    <n v="0"/>
    <n v="0"/>
    <n v="0"/>
    <n v="0"/>
    <s v="."/>
    <e v="#N/A"/>
    <s v="."/>
    <x v="1"/>
  </r>
  <r>
    <x v="31"/>
    <s v="Industry"/>
    <x v="6"/>
    <m/>
    <x v="9"/>
    <s v="-"/>
    <n v="0"/>
    <n v="0"/>
    <s v="."/>
    <n v="0"/>
    <n v="0"/>
    <n v="0"/>
    <n v="0"/>
    <n v="0"/>
    <s v="."/>
    <n v="0"/>
    <s v="."/>
    <n v="0"/>
    <n v="0"/>
    <n v="0"/>
    <n v="0"/>
    <n v="0"/>
    <s v="."/>
    <n v="0"/>
    <s v="."/>
    <n v="0"/>
    <n v="0"/>
    <n v="0"/>
    <n v="0"/>
    <s v="."/>
    <e v="#N/A"/>
    <s v="."/>
    <x v="1"/>
  </r>
  <r>
    <x v="31"/>
    <s v="Industry"/>
    <x v="6"/>
    <m/>
    <x v="10"/>
    <s v="-"/>
    <n v="0"/>
    <n v="0"/>
    <s v="."/>
    <n v="0"/>
    <n v="0"/>
    <n v="0"/>
    <n v="0"/>
    <n v="0"/>
    <s v="."/>
    <n v="0"/>
    <s v="."/>
    <n v="0"/>
    <n v="0"/>
    <n v="0"/>
    <n v="0"/>
    <n v="0"/>
    <s v="."/>
    <n v="0"/>
    <s v="."/>
    <n v="0"/>
    <n v="0"/>
    <n v="0"/>
    <n v="0"/>
    <s v="."/>
    <e v="#N/A"/>
    <s v="."/>
    <x v="1"/>
  </r>
  <r>
    <x v="31"/>
    <s v="Industry"/>
    <x v="6"/>
    <m/>
    <x v="11"/>
    <n v="10.861257"/>
    <n v="-10.403460974722222"/>
    <n v="0.45779602527777741"/>
    <s v="."/>
    <n v="0"/>
    <n v="0.45779602527777741"/>
    <n v="0.11536657472222221"/>
    <n v="0.34242945055555518"/>
    <n v="8.9687744722222199E-2"/>
    <s v="."/>
    <n v="0"/>
    <s v="."/>
    <n v="2.567883000000001E-2"/>
    <n v="0"/>
    <n v="2.4367340277777788E-2"/>
    <n v="9.3677833333333303E-4"/>
    <n v="3.7471138888888898E-4"/>
    <s v="."/>
    <n v="3.4186174722222198E-2"/>
    <s v="."/>
    <n v="0.308243275833333"/>
    <n v="0"/>
    <n v="0"/>
    <n v="0.308243275833333"/>
    <s v="."/>
    <e v="#N/A"/>
    <s v="."/>
    <x v="1"/>
  </r>
  <r>
    <x v="31"/>
    <s v="Industry"/>
    <x v="6"/>
    <m/>
    <x v="12"/>
    <n v="1.3956E-2"/>
    <n v="0"/>
    <n v="1.3956E-2"/>
    <s v="."/>
    <n v="0"/>
    <n v="1.3956E-2"/>
    <n v="1.3956E-2"/>
    <n v="0"/>
    <n v="6.75197222222222E-3"/>
    <s v="."/>
    <n v="0"/>
    <s v="."/>
    <n v="7.2040277777777797E-3"/>
    <n v="7.2040277777777797E-3"/>
    <n v="0"/>
    <n v="0"/>
    <n v="0"/>
    <s v="."/>
    <n v="0"/>
    <s v="."/>
    <n v="0"/>
    <n v="0"/>
    <n v="0"/>
    <n v="0"/>
    <s v="."/>
    <e v="#N/A"/>
    <s v="."/>
    <x v="1"/>
  </r>
  <r>
    <x v="31"/>
    <s v="Industry"/>
    <x v="6"/>
    <m/>
    <x v="13"/>
    <n v="0"/>
    <n v="0"/>
    <n v="0"/>
    <s v="."/>
    <n v="0"/>
    <n v="0"/>
    <n v="0"/>
    <n v="0"/>
    <n v="0"/>
    <s v="."/>
    <n v="0"/>
    <s v="."/>
    <n v="0"/>
    <n v="0"/>
    <n v="0"/>
    <n v="0"/>
    <n v="0"/>
    <s v="."/>
    <n v="0"/>
    <s v="."/>
    <n v="0"/>
    <n v="0"/>
    <n v="0"/>
    <n v="0"/>
    <s v="."/>
    <e v="#N/A"/>
    <s v="."/>
    <x v="1"/>
  </r>
  <r>
    <x v="31"/>
    <s v="Industry"/>
    <x v="6"/>
    <m/>
    <x v="14"/>
    <n v="0"/>
    <n v="0"/>
    <n v="0"/>
    <s v="."/>
    <n v="0"/>
    <n v="0"/>
    <n v="0"/>
    <n v="0"/>
    <n v="0"/>
    <s v="."/>
    <n v="0"/>
    <s v="."/>
    <n v="0"/>
    <n v="0"/>
    <n v="0"/>
    <n v="0"/>
    <n v="0"/>
    <s v="."/>
    <n v="0"/>
    <s v="."/>
    <n v="0"/>
    <n v="0"/>
    <n v="0"/>
    <n v="0"/>
    <s v="."/>
    <e v="#N/A"/>
    <s v="."/>
    <x v="1"/>
  </r>
  <r>
    <x v="31"/>
    <s v="Industry"/>
    <x v="7"/>
    <m/>
    <x v="1"/>
    <n v="30.977667999999998"/>
    <n v="-6.3438442349999953"/>
    <n v="24.633823765000002"/>
    <s v="."/>
    <n v="0"/>
    <n v="24.633823765000002"/>
    <n v="20.174033365277779"/>
    <n v="4.459790399722225"/>
    <n v="10.088391864999995"/>
    <s v="."/>
    <n v="0"/>
    <s v="."/>
    <n v="10.085641500277784"/>
    <n v="2.11506415833334"/>
    <n v="5.9448252836111095"/>
    <n v="0.99923354555555499"/>
    <n v="1.0265185127777801"/>
    <s v="."/>
    <n v="9.3217389444444396E-2"/>
    <s v="."/>
    <n v="4.3665730102777802"/>
    <n v="0"/>
    <n v="1.2856358136111099"/>
    <n v="3.0809371966666701"/>
    <s v="."/>
    <e v="#N/A"/>
    <s v="."/>
    <x v="1"/>
  </r>
  <r>
    <x v="31"/>
    <s v="Industry"/>
    <x v="7"/>
    <m/>
    <x v="2"/>
    <n v="0.31168400000000002"/>
    <n v="2.7777746769430678E-10"/>
    <n v="0.31168400027777748"/>
    <s v="."/>
    <n v="0"/>
    <n v="0.31168400027777748"/>
    <n v="0.31168400027777748"/>
    <n v="0"/>
    <n v="0.163892716111111"/>
    <s v="."/>
    <n v="0"/>
    <s v="."/>
    <n v="0.14779128416666648"/>
    <n v="2.4956068888888801E-2"/>
    <n v="9.1806405555555498E-2"/>
    <n v="1.4884982499999999E-2"/>
    <n v="1.6143827222222198E-2"/>
    <s v="."/>
    <n v="0"/>
    <s v="."/>
    <n v="0"/>
    <n v="0"/>
    <n v="0"/>
    <n v="0"/>
    <s v="."/>
    <e v="#N/A"/>
    <s v="."/>
    <x v="1"/>
  </r>
  <r>
    <x v="31"/>
    <s v="Industry"/>
    <x v="7"/>
    <m/>
    <x v="3"/>
    <n v="1.3607099999999999"/>
    <n v="2.7777979916265849E-10"/>
    <n v="1.3607100002777797"/>
    <s v="."/>
    <n v="0"/>
    <n v="1.3607100002777797"/>
    <n v="1.3607100002777797"/>
    <n v="0"/>
    <n v="0.207240414166667"/>
    <s v="."/>
    <n v="0"/>
    <s v="."/>
    <n v="1.1534695861111126"/>
    <n v="0.61721137055555597"/>
    <n v="0.40079662000000099"/>
    <n v="6.4982946388888893E-2"/>
    <n v="7.0478649166666699E-2"/>
    <s v="."/>
    <n v="0"/>
    <s v="."/>
    <n v="0"/>
    <n v="0"/>
    <n v="0"/>
    <n v="0"/>
    <s v="."/>
    <e v="#N/A"/>
    <s v="."/>
    <x v="1"/>
  </r>
  <r>
    <x v="31"/>
    <s v="Industry"/>
    <x v="7"/>
    <m/>
    <x v="4"/>
    <n v="18.146288999999999"/>
    <n v="-2.7778312983173237E-10"/>
    <n v="18.146288999722216"/>
    <s v="."/>
    <n v="0"/>
    <n v="18.146288999722216"/>
    <n v="18.146288999722216"/>
    <n v="0"/>
    <n v="9.5373668655555495"/>
    <s v="."/>
    <n v="0"/>
    <s v="."/>
    <n v="8.6089221341666669"/>
    <n v="1.4574375744444441"/>
    <n v="5.3449826163888901"/>
    <n v="0.86660590694444395"/>
    <n v="0.93989603638888897"/>
    <s v="."/>
    <n v="0"/>
    <s v="."/>
    <n v="0"/>
    <n v="0"/>
    <n v="0"/>
    <n v="0"/>
    <s v="."/>
    <e v="#N/A"/>
    <s v="."/>
    <x v="1"/>
  </r>
  <r>
    <x v="31"/>
    <s v="Industry"/>
    <x v="7"/>
    <m/>
    <x v="5"/>
    <n v="0"/>
    <n v="0"/>
    <n v="0"/>
    <s v="."/>
    <n v="0"/>
    <n v="0"/>
    <n v="0"/>
    <n v="0"/>
    <n v="0"/>
    <s v="."/>
    <n v="0"/>
    <s v="."/>
    <n v="0"/>
    <n v="0"/>
    <n v="0"/>
    <n v="0"/>
    <n v="0"/>
    <s v="."/>
    <n v="0"/>
    <s v="."/>
    <n v="0"/>
    <n v="0"/>
    <n v="0"/>
    <n v="0"/>
    <s v="."/>
    <e v="#N/A"/>
    <s v="."/>
    <x v="1"/>
  </r>
  <r>
    <x v="31"/>
    <s v="Industry"/>
    <x v="7"/>
    <m/>
    <x v="6"/>
    <n v="0"/>
    <n v="0"/>
    <n v="0"/>
    <s v="."/>
    <n v="0"/>
    <n v="0"/>
    <n v="0"/>
    <n v="0"/>
    <n v="0"/>
    <s v="."/>
    <n v="0"/>
    <s v="."/>
    <n v="0"/>
    <n v="0"/>
    <n v="0"/>
    <n v="0"/>
    <n v="0"/>
    <s v="."/>
    <n v="0"/>
    <s v="."/>
    <n v="0"/>
    <n v="0"/>
    <n v="0"/>
    <n v="0"/>
    <s v="."/>
    <e v="#N/A"/>
    <s v="."/>
    <x v="1"/>
  </r>
  <r>
    <x v="31"/>
    <s v="Industry"/>
    <x v="7"/>
    <m/>
    <x v="7"/>
    <n v="0"/>
    <n v="0"/>
    <n v="0"/>
    <s v="."/>
    <n v="0"/>
    <n v="0"/>
    <n v="0"/>
    <n v="0"/>
    <n v="0"/>
    <s v="."/>
    <n v="0"/>
    <s v="."/>
    <n v="0"/>
    <n v="0"/>
    <n v="0"/>
    <n v="0"/>
    <n v="0"/>
    <s v="."/>
    <n v="0"/>
    <s v="."/>
    <n v="0"/>
    <n v="0"/>
    <n v="0"/>
    <n v="0"/>
    <s v="."/>
    <e v="#N/A"/>
    <s v="."/>
    <x v="1"/>
  </r>
  <r>
    <x v="31"/>
    <s v="Industry"/>
    <x v="7"/>
    <m/>
    <x v="8"/>
    <n v="0"/>
    <n v="0"/>
    <n v="0"/>
    <s v="."/>
    <n v="0"/>
    <n v="0"/>
    <n v="0"/>
    <n v="0"/>
    <n v="0"/>
    <s v="."/>
    <n v="0"/>
    <s v="."/>
    <n v="0"/>
    <n v="0"/>
    <n v="0"/>
    <n v="0"/>
    <n v="0"/>
    <s v="."/>
    <n v="0"/>
    <s v="."/>
    <n v="0"/>
    <n v="0"/>
    <n v="0"/>
    <n v="0"/>
    <s v="."/>
    <e v="#N/A"/>
    <s v="."/>
    <x v="1"/>
  </r>
  <r>
    <x v="31"/>
    <s v="Industry"/>
    <x v="7"/>
    <m/>
    <x v="9"/>
    <s v="-"/>
    <n v="0"/>
    <n v="0"/>
    <s v="."/>
    <n v="0"/>
    <n v="0"/>
    <n v="0"/>
    <n v="0"/>
    <n v="0"/>
    <s v="."/>
    <n v="0"/>
    <s v="."/>
    <n v="0"/>
    <n v="0"/>
    <n v="0"/>
    <n v="0"/>
    <n v="0"/>
    <s v="."/>
    <n v="0"/>
    <s v="."/>
    <n v="0"/>
    <n v="0"/>
    <n v="0"/>
    <n v="0"/>
    <s v="."/>
    <e v="#N/A"/>
    <s v="."/>
    <x v="1"/>
  </r>
  <r>
    <x v="31"/>
    <s v="Industry"/>
    <x v="7"/>
    <m/>
    <x v="10"/>
    <s v="-"/>
    <n v="0"/>
    <n v="0"/>
    <s v="."/>
    <n v="0"/>
    <n v="0"/>
    <n v="0"/>
    <n v="0"/>
    <n v="0"/>
    <s v="."/>
    <n v="0"/>
    <s v="."/>
    <n v="0"/>
    <n v="0"/>
    <n v="0"/>
    <n v="0"/>
    <n v="0"/>
    <s v="."/>
    <n v="0"/>
    <s v="."/>
    <n v="0"/>
    <n v="0"/>
    <n v="0"/>
    <n v="0"/>
    <s v="."/>
    <e v="#N/A"/>
    <s v="."/>
    <x v="1"/>
  </r>
  <r>
    <x v="31"/>
    <s v="Industry"/>
    <x v="7"/>
    <m/>
    <x v="11"/>
    <n v="11.126421000000001"/>
    <n v="-6.3438442352777757"/>
    <n v="4.7825767647222248"/>
    <s v="."/>
    <n v="0"/>
    <n v="4.7825767647222248"/>
    <n v="0.32278636500000002"/>
    <n v="4.459790399722225"/>
    <n v="0.162787013888889"/>
    <s v="."/>
    <n v="0"/>
    <s v="."/>
    <n v="0.15999935111111102"/>
    <n v="0"/>
    <n v="0.10723964166666661"/>
    <n v="5.27597094444444E-2"/>
    <n v="0"/>
    <s v="."/>
    <n v="9.3217389444444396E-2"/>
    <s v="."/>
    <n v="4.3665730102777802"/>
    <n v="0"/>
    <n v="1.2856358136111099"/>
    <n v="3.0809371966666701"/>
    <s v="."/>
    <e v="#N/A"/>
    <s v="."/>
    <x v="1"/>
  </r>
  <r>
    <x v="31"/>
    <s v="Industry"/>
    <x v="7"/>
    <m/>
    <x v="12"/>
    <n v="3.2563999999999996E-2"/>
    <n v="-2.7777775912785074E-10"/>
    <n v="3.2563999722222237E-2"/>
    <s v="."/>
    <n v="0"/>
    <n v="3.2563999722222237E-2"/>
    <n v="3.2563999722222237E-2"/>
    <n v="0"/>
    <n v="1.7104855277777799E-2"/>
    <s v="."/>
    <n v="0"/>
    <s v="."/>
    <n v="1.5459144444444441E-2"/>
    <n v="1.5459144444444441E-2"/>
    <n v="0"/>
    <n v="0"/>
    <n v="0"/>
    <s v="."/>
    <n v="0"/>
    <s v="."/>
    <n v="0"/>
    <n v="0"/>
    <n v="0"/>
    <n v="0"/>
    <s v="."/>
    <e v="#N/A"/>
    <s v="."/>
    <x v="1"/>
  </r>
  <r>
    <x v="31"/>
    <s v="Industry"/>
    <x v="7"/>
    <m/>
    <x v="13"/>
    <n v="0"/>
    <n v="0"/>
    <n v="0"/>
    <s v="."/>
    <n v="0"/>
    <n v="0"/>
    <n v="0"/>
    <n v="0"/>
    <n v="0"/>
    <s v="."/>
    <n v="0"/>
    <s v="."/>
    <n v="0"/>
    <n v="0"/>
    <n v="0"/>
    <n v="0"/>
    <n v="0"/>
    <s v="."/>
    <n v="0"/>
    <s v="."/>
    <n v="0"/>
    <n v="0"/>
    <n v="0"/>
    <n v="0"/>
    <s v="."/>
    <e v="#N/A"/>
    <s v="."/>
    <x v="1"/>
  </r>
  <r>
    <x v="31"/>
    <s v="Industry"/>
    <x v="7"/>
    <m/>
    <x v="14"/>
    <n v="0"/>
    <n v="0"/>
    <n v="0"/>
    <s v="."/>
    <n v="0"/>
    <n v="0"/>
    <n v="0"/>
    <n v="0"/>
    <n v="0"/>
    <s v="."/>
    <n v="0"/>
    <s v="."/>
    <n v="0"/>
    <n v="0"/>
    <n v="0"/>
    <n v="0"/>
    <n v="0"/>
    <s v="."/>
    <n v="0"/>
    <s v="."/>
    <n v="0"/>
    <n v="0"/>
    <n v="0"/>
    <n v="0"/>
    <s v="."/>
    <e v="#N/A"/>
    <s v="."/>
    <x v="1"/>
  </r>
  <r>
    <x v="31"/>
    <s v="Industry"/>
    <x v="8"/>
    <m/>
    <x v="1"/>
    <n v="31.639415"/>
    <n v="-17.911212778333315"/>
    <n v="13.728202221666685"/>
    <s v="."/>
    <n v="0"/>
    <n v="13.728202221666685"/>
    <n v="13.608138944444462"/>
    <n v="0.120063277222222"/>
    <n v="13.272696242777796"/>
    <s v="."/>
    <n v="0"/>
    <s v="."/>
    <n v="0.33544270166666668"/>
    <n v="1.225130166666666E-2"/>
    <n v="0.24239355000000001"/>
    <n v="8.0797850000000004E-2"/>
    <n v="0"/>
    <s v="."/>
    <n v="0.120063277222222"/>
    <s v="."/>
    <n v="0"/>
    <n v="0"/>
    <n v="0"/>
    <n v="0"/>
    <s v="."/>
    <e v="#N/A"/>
    <s v="."/>
    <x v="1"/>
  </r>
  <r>
    <x v="31"/>
    <s v="Industry"/>
    <x v="8"/>
    <m/>
    <x v="2"/>
    <n v="0.46054800000000001"/>
    <n v="2.7777791178351663E-10"/>
    <n v="0.46054800027777792"/>
    <s v="."/>
    <n v="0"/>
    <n v="0.46054800027777792"/>
    <n v="0.46054800027777792"/>
    <n v="0"/>
    <n v="0.45002657138888902"/>
    <s v="."/>
    <n v="0"/>
    <s v="."/>
    <n v="1.052142888888888E-2"/>
    <n v="0"/>
    <n v="7.8910716666666606E-3"/>
    <n v="2.6303572222222201E-3"/>
    <n v="0"/>
    <s v="."/>
    <n v="0"/>
    <s v="."/>
    <n v="0"/>
    <n v="0"/>
    <n v="0"/>
    <n v="0"/>
    <s v="."/>
    <e v="#N/A"/>
    <s v="."/>
    <x v="1"/>
  </r>
  <r>
    <x v="31"/>
    <s v="Industry"/>
    <x v="8"/>
    <m/>
    <x v="3"/>
    <n v="1.6107549999999999"/>
    <n v="-2.7778201960870774E-10"/>
    <n v="1.6107549997222179"/>
    <s v="."/>
    <n v="0"/>
    <n v="1.6107549997222179"/>
    <n v="1.6107549997222179"/>
    <n v="0"/>
    <n v="1.54110552694444"/>
    <s v="."/>
    <n v="0"/>
    <s v="."/>
    <n v="6.964947277777786E-2"/>
    <n v="1.225130166666666E-2"/>
    <n v="4.3048628333333401E-2"/>
    <n v="1.43495427777778E-2"/>
    <n v="0"/>
    <s v="."/>
    <n v="0"/>
    <s v="."/>
    <n v="0"/>
    <n v="0"/>
    <n v="0"/>
    <n v="0"/>
    <s v="."/>
    <e v="#N/A"/>
    <s v="."/>
    <x v="1"/>
  </r>
  <r>
    <x v="31"/>
    <s v="Industry"/>
    <x v="8"/>
    <m/>
    <x v="4"/>
    <n v="11.227601999999999"/>
    <n v="2.7779911704328697E-10"/>
    <n v="11.227602000277798"/>
    <s v="."/>
    <n v="0"/>
    <n v="11.227602000277798"/>
    <n v="11.227602000277798"/>
    <n v="0"/>
    <n v="10.972330200277799"/>
    <s v="."/>
    <n v="0"/>
    <s v="."/>
    <n v="0.25527179999999999"/>
    <n v="0"/>
    <n v="0.19145384999999998"/>
    <n v="6.3817949999999998E-2"/>
    <n v="0"/>
    <s v="."/>
    <n v="0"/>
    <s v="."/>
    <n v="0"/>
    <n v="0"/>
    <n v="0"/>
    <n v="0"/>
    <s v="."/>
    <e v="#N/A"/>
    <s v="."/>
    <x v="1"/>
  </r>
  <r>
    <x v="31"/>
    <s v="Industry"/>
    <x v="8"/>
    <m/>
    <x v="5"/>
    <n v="0"/>
    <n v="0"/>
    <n v="0"/>
    <s v="."/>
    <n v="0"/>
    <n v="0"/>
    <n v="0"/>
    <n v="0"/>
    <n v="0"/>
    <s v="."/>
    <n v="0"/>
    <s v="."/>
    <n v="0"/>
    <n v="0"/>
    <n v="0"/>
    <n v="0"/>
    <n v="0"/>
    <s v="."/>
    <n v="0"/>
    <s v="."/>
    <n v="0"/>
    <n v="0"/>
    <n v="0"/>
    <n v="0"/>
    <s v="."/>
    <e v="#N/A"/>
    <s v="."/>
    <x v="1"/>
  </r>
  <r>
    <x v="31"/>
    <s v="Industry"/>
    <x v="8"/>
    <m/>
    <x v="6"/>
    <n v="0"/>
    <n v="0"/>
    <n v="0"/>
    <s v="."/>
    <n v="0"/>
    <n v="0"/>
    <n v="0"/>
    <n v="0"/>
    <n v="0"/>
    <s v="."/>
    <n v="0"/>
    <s v="."/>
    <n v="0"/>
    <n v="0"/>
    <n v="0"/>
    <n v="0"/>
    <n v="0"/>
    <s v="."/>
    <n v="0"/>
    <s v="."/>
    <n v="0"/>
    <n v="0"/>
    <n v="0"/>
    <n v="0"/>
    <s v="."/>
    <e v="#N/A"/>
    <s v="."/>
    <x v="1"/>
  </r>
  <r>
    <x v="31"/>
    <s v="Industry"/>
    <x v="8"/>
    <m/>
    <x v="7"/>
    <n v="0"/>
    <n v="0"/>
    <n v="0"/>
    <s v="."/>
    <n v="0"/>
    <n v="0"/>
    <n v="0"/>
    <n v="0"/>
    <n v="0"/>
    <s v="."/>
    <n v="0"/>
    <s v="."/>
    <n v="0"/>
    <n v="0"/>
    <n v="0"/>
    <n v="0"/>
    <n v="0"/>
    <s v="."/>
    <n v="0"/>
    <s v="."/>
    <n v="0"/>
    <n v="0"/>
    <n v="0"/>
    <n v="0"/>
    <s v="."/>
    <e v="#N/A"/>
    <s v="."/>
    <x v="1"/>
  </r>
  <r>
    <x v="31"/>
    <s v="Industry"/>
    <x v="8"/>
    <m/>
    <x v="8"/>
    <n v="0"/>
    <n v="0"/>
    <n v="0"/>
    <s v="."/>
    <n v="0"/>
    <n v="0"/>
    <n v="0"/>
    <n v="0"/>
    <n v="0"/>
    <s v="."/>
    <n v="0"/>
    <s v="."/>
    <n v="0"/>
    <n v="0"/>
    <n v="0"/>
    <n v="0"/>
    <n v="0"/>
    <s v="."/>
    <n v="0"/>
    <s v="."/>
    <n v="0"/>
    <n v="0"/>
    <n v="0"/>
    <n v="0"/>
    <s v="."/>
    <e v="#N/A"/>
    <s v="."/>
    <x v="1"/>
  </r>
  <r>
    <x v="31"/>
    <s v="Industry"/>
    <x v="8"/>
    <m/>
    <x v="9"/>
    <s v="-"/>
    <n v="0"/>
    <n v="0"/>
    <s v="."/>
    <n v="0"/>
    <n v="0"/>
    <n v="0"/>
    <n v="0"/>
    <n v="0"/>
    <s v="."/>
    <n v="0"/>
    <s v="."/>
    <n v="0"/>
    <n v="0"/>
    <n v="0"/>
    <n v="0"/>
    <n v="0"/>
    <s v="."/>
    <n v="0"/>
    <s v="."/>
    <n v="0"/>
    <n v="0"/>
    <n v="0"/>
    <n v="0"/>
    <s v="."/>
    <e v="#N/A"/>
    <s v="."/>
    <x v="1"/>
  </r>
  <r>
    <x v="31"/>
    <s v="Industry"/>
    <x v="8"/>
    <m/>
    <x v="10"/>
    <s v="-"/>
    <n v="0"/>
    <n v="0"/>
    <s v="."/>
    <n v="0"/>
    <n v="0"/>
    <n v="0"/>
    <n v="0"/>
    <n v="0"/>
    <s v="."/>
    <n v="0"/>
    <s v="."/>
    <n v="0"/>
    <n v="0"/>
    <n v="0"/>
    <n v="0"/>
    <n v="0"/>
    <s v="."/>
    <n v="0"/>
    <s v="."/>
    <n v="0"/>
    <n v="0"/>
    <n v="0"/>
    <n v="0"/>
    <s v="."/>
    <e v="#N/A"/>
    <s v="."/>
    <x v="1"/>
  </r>
  <r>
    <x v="31"/>
    <s v="Industry"/>
    <x v="8"/>
    <m/>
    <x v="11"/>
    <n v="18.341673"/>
    <n v="-17.912375778611111"/>
    <n v="0.42929722138888898"/>
    <s v="."/>
    <n v="0"/>
    <n v="0.42929722138888898"/>
    <n v="0.309233944166667"/>
    <n v="0.120063277222222"/>
    <n v="0.309233944166667"/>
    <s v="."/>
    <n v="0"/>
    <s v="."/>
    <n v="0"/>
    <n v="0"/>
    <n v="0"/>
    <n v="0"/>
    <n v="0"/>
    <s v="."/>
    <n v="0.120063277222222"/>
    <s v="."/>
    <n v="0"/>
    <n v="0"/>
    <n v="0"/>
    <n v="0"/>
    <s v="."/>
    <e v="#N/A"/>
    <s v="."/>
    <x v="1"/>
  </r>
  <r>
    <x v="31"/>
    <s v="Industry"/>
    <x v="8"/>
    <m/>
    <x v="12"/>
    <n v="0"/>
    <n v="0"/>
    <n v="0"/>
    <s v="."/>
    <n v="0"/>
    <n v="0"/>
    <n v="0"/>
    <n v="0"/>
    <n v="0"/>
    <s v="."/>
    <n v="0"/>
    <s v="."/>
    <n v="0"/>
    <n v="0"/>
    <n v="0"/>
    <n v="0"/>
    <n v="0"/>
    <s v="."/>
    <n v="0"/>
    <s v="."/>
    <n v="0"/>
    <n v="0"/>
    <n v="0"/>
    <n v="0"/>
    <s v="."/>
    <e v="#N/A"/>
    <s v="."/>
    <x v="1"/>
  </r>
  <r>
    <x v="31"/>
    <s v="Industry"/>
    <x v="8"/>
    <m/>
    <x v="13"/>
    <n v="0"/>
    <n v="0"/>
    <n v="0"/>
    <s v="."/>
    <n v="0"/>
    <n v="0"/>
    <n v="0"/>
    <n v="0"/>
    <n v="0"/>
    <s v="."/>
    <n v="0"/>
    <s v="."/>
    <n v="0"/>
    <n v="0"/>
    <n v="0"/>
    <n v="0"/>
    <n v="0"/>
    <s v="."/>
    <n v="0"/>
    <s v="."/>
    <n v="0"/>
    <n v="0"/>
    <n v="0"/>
    <n v="0"/>
    <s v="."/>
    <e v="#N/A"/>
    <s v="."/>
    <x v="1"/>
  </r>
  <r>
    <x v="31"/>
    <s v="Industry"/>
    <x v="8"/>
    <m/>
    <x v="14"/>
    <n v="0"/>
    <n v="0"/>
    <n v="0"/>
    <s v="."/>
    <n v="0"/>
    <n v="0"/>
    <n v="0"/>
    <n v="0"/>
    <n v="0"/>
    <s v="."/>
    <n v="0"/>
    <s v="."/>
    <n v="0"/>
    <n v="0"/>
    <n v="0"/>
    <n v="0"/>
    <n v="0"/>
    <s v="."/>
    <n v="0"/>
    <s v="."/>
    <n v="0"/>
    <n v="0"/>
    <n v="0"/>
    <n v="0"/>
    <s v="."/>
    <e v="#N/A"/>
    <s v="."/>
    <x v="1"/>
  </r>
  <r>
    <x v="31"/>
    <s v="Industry"/>
    <x v="9"/>
    <m/>
    <x v="1"/>
    <n v="95.462529000000004"/>
    <n v="-23.987252051944481"/>
    <n v="71.475276948055523"/>
    <s v="."/>
    <n v="0"/>
    <n v="71.475276948055523"/>
    <n v="70.890583793333306"/>
    <n v="0.5846931547222225"/>
    <n v="9.4639820797222232"/>
    <s v="."/>
    <n v="0"/>
    <s v="."/>
    <n v="61.426601713611078"/>
    <n v="5.36076128888888"/>
    <n v="41.778865315833301"/>
    <n v="14.2869751088889"/>
    <n v="0"/>
    <s v="."/>
    <n v="8.4408959722222204E-2"/>
    <s v="."/>
    <n v="0.50028419500000032"/>
    <n v="0"/>
    <n v="1.5993008333333301E-2"/>
    <n v="0.48429118666666698"/>
    <s v="."/>
    <e v="#N/A"/>
    <s v="."/>
    <x v="1"/>
  </r>
  <r>
    <x v="31"/>
    <s v="Industry"/>
    <x v="9"/>
    <m/>
    <x v="2"/>
    <n v="2.5318510000000001"/>
    <n v="-2.7777913302884372E-10"/>
    <n v="2.5318509997222209"/>
    <s v="."/>
    <n v="0"/>
    <n v="2.5318509997222209"/>
    <n v="2.5318509997222209"/>
    <n v="0"/>
    <n v="0.36369061694444399"/>
    <s v="."/>
    <n v="0"/>
    <s v="."/>
    <n v="2.1681603827777769"/>
    <n v="3.0414429999999999E-2"/>
    <n v="1.5960096291666661"/>
    <n v="0.54173632361111101"/>
    <n v="0"/>
    <s v="."/>
    <n v="0"/>
    <s v="."/>
    <n v="0"/>
    <n v="0"/>
    <n v="0"/>
    <n v="0"/>
    <s v="."/>
    <e v="#N/A"/>
    <s v="."/>
    <x v="1"/>
  </r>
  <r>
    <x v="31"/>
    <s v="Industry"/>
    <x v="9"/>
    <m/>
    <x v="3"/>
    <n v="37.147382999999998"/>
    <n v="-2.7779378797276877E-10"/>
    <n v="37.147382999722204"/>
    <s v="."/>
    <n v="0"/>
    <n v="37.147382999722204"/>
    <n v="37.147382999722204"/>
    <n v="0"/>
    <n v="5.9275196708333304"/>
    <s v="."/>
    <n v="0"/>
    <s v="."/>
    <n v="31.219863328888874"/>
    <n v="0.143822485"/>
    <n v="23.200914196666652"/>
    <n v="7.8751266472222197"/>
    <n v="0"/>
    <s v="."/>
    <n v="0"/>
    <s v="."/>
    <n v="0"/>
    <n v="0"/>
    <n v="0"/>
    <n v="0"/>
    <s v="."/>
    <e v="#N/A"/>
    <s v="."/>
    <x v="1"/>
  </r>
  <r>
    <x v="31"/>
    <s v="Industry"/>
    <x v="9"/>
    <m/>
    <x v="4"/>
    <n v="13.073282999999998"/>
    <n v="5.5557158873398294E-10"/>
    <n v="13.07328300055557"/>
    <s v="."/>
    <n v="0"/>
    <n v="13.07328300055557"/>
    <n v="13.07328300055557"/>
    <n v="0"/>
    <n v="2.1850956830555601"/>
    <s v="."/>
    <n v="0"/>
    <s v="."/>
    <n v="10.888187317500011"/>
    <n v="0"/>
    <n v="8.1289602166666803"/>
    <n v="2.7592271008333298"/>
    <n v="0"/>
    <s v="."/>
    <n v="0"/>
    <s v="."/>
    <n v="0"/>
    <n v="0"/>
    <n v="0"/>
    <n v="0"/>
    <s v="."/>
    <e v="#N/A"/>
    <s v="."/>
    <x v="1"/>
  </r>
  <r>
    <x v="31"/>
    <s v="Industry"/>
    <x v="9"/>
    <m/>
    <x v="5"/>
    <n v="7.8188490000000002"/>
    <n v="-3.5527136788005009E-15"/>
    <n v="7.8188489999999966"/>
    <s v="."/>
    <n v="0"/>
    <n v="7.8188489999999966"/>
    <n v="7.8188489999999966"/>
    <n v="0"/>
    <n v="0"/>
    <s v="."/>
    <n v="0"/>
    <s v="."/>
    <n v="7.8188489999999966"/>
    <n v="0.66822292055555599"/>
    <n v="5.3385520683333301"/>
    <n v="1.81207401111111"/>
    <n v="0"/>
    <s v="."/>
    <n v="0"/>
    <s v="."/>
    <n v="0"/>
    <n v="0"/>
    <n v="0"/>
    <n v="0"/>
    <s v="."/>
    <e v="#N/A"/>
    <s v="."/>
    <x v="1"/>
  </r>
  <r>
    <x v="31"/>
    <s v="Industry"/>
    <x v="9"/>
    <m/>
    <x v="6"/>
    <n v="3.9844379999999999"/>
    <n v="1.3322676295501878E-15"/>
    <n v="3.9844380000000013"/>
    <s v="."/>
    <n v="0"/>
    <n v="3.9844380000000013"/>
    <n v="3.9844380000000013"/>
    <n v="0"/>
    <n v="0"/>
    <s v="."/>
    <n v="0"/>
    <s v="."/>
    <n v="3.9844380000000013"/>
    <n v="0.340522345"/>
    <n v="2.7204937358333341"/>
    <n v="0.92342191916666705"/>
    <n v="0"/>
    <s v="."/>
    <n v="0"/>
    <s v="."/>
    <n v="0"/>
    <n v="0"/>
    <n v="0"/>
    <n v="0"/>
    <s v="."/>
    <e v="#N/A"/>
    <s v="."/>
    <x v="1"/>
  </r>
  <r>
    <x v="31"/>
    <s v="Industry"/>
    <x v="9"/>
    <m/>
    <x v="7"/>
    <n v="0"/>
    <n v="0"/>
    <n v="0"/>
    <s v="."/>
    <n v="0"/>
    <n v="0"/>
    <n v="0"/>
    <n v="0"/>
    <n v="0"/>
    <s v="."/>
    <n v="0"/>
    <s v="."/>
    <n v="0"/>
    <n v="0"/>
    <n v="0"/>
    <n v="0"/>
    <n v="0"/>
    <s v="."/>
    <n v="0"/>
    <s v="."/>
    <n v="0"/>
    <n v="0"/>
    <n v="0"/>
    <n v="0"/>
    <s v="."/>
    <e v="#N/A"/>
    <s v="."/>
    <x v="1"/>
  </r>
  <r>
    <x v="31"/>
    <s v="Industry"/>
    <x v="9"/>
    <m/>
    <x v="8"/>
    <n v="0"/>
    <n v="0"/>
    <n v="0"/>
    <s v="."/>
    <n v="0"/>
    <n v="0"/>
    <n v="0"/>
    <n v="0"/>
    <n v="0"/>
    <s v="."/>
    <n v="0"/>
    <s v="."/>
    <n v="0"/>
    <n v="0"/>
    <n v="0"/>
    <n v="0"/>
    <n v="0"/>
    <s v="."/>
    <n v="0"/>
    <s v="."/>
    <n v="0"/>
    <n v="0"/>
    <n v="0"/>
    <n v="0"/>
    <s v="."/>
    <e v="#N/A"/>
    <s v="."/>
    <x v="1"/>
  </r>
  <r>
    <x v="31"/>
    <s v="Industry"/>
    <x v="9"/>
    <m/>
    <x v="9"/>
    <s v="-"/>
    <n v="0"/>
    <n v="0"/>
    <s v="."/>
    <n v="0"/>
    <n v="0"/>
    <n v="0"/>
    <n v="0"/>
    <n v="0"/>
    <s v="."/>
    <n v="0"/>
    <s v="."/>
    <n v="0"/>
    <n v="0"/>
    <n v="0"/>
    <n v="0"/>
    <n v="0"/>
    <s v="."/>
    <n v="0"/>
    <s v="."/>
    <n v="0"/>
    <n v="0"/>
    <n v="0"/>
    <n v="0"/>
    <s v="."/>
    <e v="#N/A"/>
    <s v="."/>
    <x v="1"/>
  </r>
  <r>
    <x v="31"/>
    <s v="Industry"/>
    <x v="9"/>
    <m/>
    <x v="10"/>
    <s v="-"/>
    <n v="0"/>
    <n v="0"/>
    <s v="."/>
    <n v="0"/>
    <n v="0"/>
    <n v="0"/>
    <n v="0"/>
    <n v="0"/>
    <s v="."/>
    <n v="0"/>
    <s v="."/>
    <n v="0"/>
    <n v="0"/>
    <n v="0"/>
    <n v="0"/>
    <n v="0"/>
    <s v="."/>
    <n v="0"/>
    <s v="."/>
    <n v="0"/>
    <n v="0"/>
    <n v="0"/>
    <n v="0"/>
    <s v="."/>
    <e v="#N/A"/>
    <s v="."/>
    <x v="1"/>
  </r>
  <r>
    <x v="31"/>
    <s v="Industry"/>
    <x v="9"/>
    <m/>
    <x v="11"/>
    <n v="25.388290000000001"/>
    <n v="-23.990741052222223"/>
    <n v="1.3975489477777792"/>
    <s v="."/>
    <n v="0"/>
    <n v="1.3975489477777792"/>
    <n v="0.81285579305555666"/>
    <n v="0.5846931547222225"/>
    <n v="0.15956919194444399"/>
    <s v="."/>
    <n v="0"/>
    <s v="."/>
    <n v="0.6532866011111127"/>
    <n v="3.0019666666666598E-3"/>
    <n v="0.40642789666666801"/>
    <n v="0.243856737777778"/>
    <n v="0"/>
    <s v="."/>
    <n v="8.4408959722222204E-2"/>
    <s v="."/>
    <n v="0.50028419500000032"/>
    <n v="0"/>
    <n v="1.5993008333333301E-2"/>
    <n v="0.48429118666666698"/>
    <s v="."/>
    <e v="#N/A"/>
    <s v="."/>
    <x v="1"/>
  </r>
  <r>
    <x v="31"/>
    <s v="Industry"/>
    <x v="9"/>
    <m/>
    <x v="12"/>
    <n v="4.9543799999999996"/>
    <n v="-2.7777602440437477E-10"/>
    <n v="4.9543799997222235"/>
    <s v="."/>
    <n v="0"/>
    <n v="4.9543799997222235"/>
    <n v="4.9543799997222235"/>
    <n v="0"/>
    <n v="0.82810691694444405"/>
    <s v="."/>
    <n v="0"/>
    <s v="."/>
    <n v="4.1262730827777796"/>
    <n v="4.1262730827777796"/>
    <n v="0"/>
    <n v="0"/>
    <n v="0"/>
    <s v="."/>
    <n v="0"/>
    <s v="."/>
    <n v="0"/>
    <n v="0"/>
    <n v="0"/>
    <n v="0"/>
    <s v="."/>
    <e v="#N/A"/>
    <s v="."/>
    <x v="1"/>
  </r>
  <r>
    <x v="31"/>
    <s v="Industry"/>
    <x v="9"/>
    <m/>
    <x v="13"/>
    <n v="0.207014"/>
    <n v="-2.7777771749448732E-10"/>
    <n v="0.20701399972222229"/>
    <s v="."/>
    <n v="0"/>
    <n v="0.20701399972222229"/>
    <n v="0.20701399972222229"/>
    <n v="0"/>
    <n v="0"/>
    <s v="."/>
    <n v="0"/>
    <s v="."/>
    <n v="0.20701399972222229"/>
    <n v="1.7692053888888878E-2"/>
    <n v="0.14134497500000009"/>
    <n v="4.7976970833333299E-2"/>
    <n v="0"/>
    <s v="."/>
    <n v="0"/>
    <s v="."/>
    <n v="0"/>
    <n v="0"/>
    <n v="0"/>
    <n v="0"/>
    <s v="."/>
    <e v="#N/A"/>
    <s v="."/>
    <x v="1"/>
  </r>
  <r>
    <x v="31"/>
    <s v="Industry"/>
    <x v="9"/>
    <m/>
    <x v="14"/>
    <n v="0.36053000000000002"/>
    <n v="2.7777780076121417E-10"/>
    <n v="0.36053000027777782"/>
    <s v="."/>
    <n v="0"/>
    <n v="0.36053000027777782"/>
    <n v="0.36053000027777782"/>
    <n v="0"/>
    <n v="0"/>
    <s v="."/>
    <n v="0"/>
    <s v="."/>
    <n v="0.36053000027777782"/>
    <n v="3.0812004444444398E-2"/>
    <n v="0.24616259750000011"/>
    <n v="8.3555398333333294E-2"/>
    <n v="0"/>
    <s v="."/>
    <n v="0"/>
    <s v="."/>
    <n v="0"/>
    <n v="0"/>
    <n v="0"/>
    <n v="0"/>
    <s v="."/>
    <e v="#N/A"/>
    <s v="."/>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7CDAF6-28C9-4592-B49A-1E21596DB5D8}" name="PivotTable4" cacheId="11" applyNumberFormats="0" applyBorderFormats="0" applyFontFormats="0" applyPatternFormats="0" applyAlignmentFormats="0" applyWidthHeightFormats="1" dataCaption="Werte" updatedVersion="8" minRefreshableVersion="3" showCalcMbrs="0" useAutoFormatting="1" itemPrintTitles="1" createdVersion="3" indent="0" outline="1" outlineData="1" multipleFieldFilters="0">
  <location ref="B159:C172" firstHeaderRow="1" firstDataRow="1" firstDataCol="1" rowPageCount="3" colPageCount="1"/>
  <pivotFields count="33">
    <pivotField axis="axisPage" showAll="0">
      <items count="33">
        <item x="1"/>
        <item x="2"/>
        <item x="3"/>
        <item x="14"/>
        <item x="5"/>
        <item x="6"/>
        <item x="8"/>
        <item x="9"/>
        <item x="12"/>
        <item x="13"/>
        <item x="7"/>
        <item x="10"/>
        <item x="15"/>
        <item x="17"/>
        <item x="16"/>
        <item x="18"/>
        <item x="21"/>
        <item x="19"/>
        <item x="20"/>
        <item x="22"/>
        <item x="0"/>
        <item x="23"/>
        <item x="24"/>
        <item x="25"/>
        <item x="26"/>
        <item x="27"/>
        <item x="30"/>
        <item x="29"/>
        <item x="11"/>
        <item x="28"/>
        <item x="4"/>
        <item x="31"/>
        <item t="default"/>
      </items>
    </pivotField>
    <pivotField showAll="0"/>
    <pivotField axis="axisPage" multipleItemSelectionAllowed="1" showAll="0">
      <items count="11">
        <item h="1" x="2"/>
        <item h="1" x="3"/>
        <item h="1" x="5"/>
        <item x="6"/>
        <item h="1" x="7"/>
        <item h="1" x="8"/>
        <item h="1" x="0"/>
        <item h="1" x="4"/>
        <item h="1" x="9"/>
        <item h="1" x="1"/>
        <item t="default"/>
      </items>
    </pivotField>
    <pivotField showAll="0"/>
    <pivotField axis="axisRow" showAll="0">
      <items count="18">
        <item x="4"/>
        <item x="2"/>
        <item x="5"/>
        <item x="6"/>
        <item x="3"/>
        <item x="12"/>
        <item x="11"/>
        <item x="13"/>
        <item x="14"/>
        <item x="8"/>
        <item x="7"/>
        <item x="0"/>
        <item h="1" x="9"/>
        <item h="1" x="1"/>
        <item x="10"/>
        <item h="1" m="1" x="15"/>
        <item h="1" m="1" x="16"/>
        <item t="default"/>
      </items>
    </pivotField>
    <pivotField showAll="0" defaultSubtotal="0"/>
    <pivotField showAll="0"/>
    <pivotField showAll="0"/>
    <pivotField showAll="0"/>
    <pivotField showAll="0"/>
    <pivotField dataField="1" showAll="0"/>
    <pivotField showAll="0"/>
    <pivotField showAll="0"/>
    <pivotField showAll="0" defaultSubtotal="0"/>
    <pivotField showAll="0"/>
    <pivotField showAll="0" defaultSubtotal="0"/>
    <pivotField showAll="0"/>
    <pivotField showAll="0" defaultSubtotal="0"/>
    <pivotField showAll="0" defaultSubtotal="0"/>
    <pivotField showAll="0"/>
    <pivotField showAll="0"/>
    <pivotField showAll="0"/>
    <pivotField showAll="0"/>
    <pivotField showAll="0" defaultSubtotal="0"/>
    <pivotField showAll="0"/>
    <pivotField showAll="0" defaultSubtotal="0"/>
    <pivotField showAll="0" defaultSubtotal="0"/>
    <pivotField showAll="0"/>
    <pivotField showAll="0"/>
    <pivotField showAll="0" defaultSubtotal="0"/>
    <pivotField showAll="0" defaultSubtotal="0"/>
    <pivotField showAll="0" defaultSubtotal="0"/>
    <pivotField axis="axisPage" showAll="0" defaultSubtotal="0">
      <items count="3">
        <item x="1"/>
        <item x="2"/>
        <item x="0"/>
      </items>
    </pivotField>
  </pivotFields>
  <rowFields count="1">
    <field x="4"/>
  </rowFields>
  <rowItems count="13">
    <i>
      <x/>
    </i>
    <i>
      <x v="1"/>
    </i>
    <i>
      <x v="2"/>
    </i>
    <i>
      <x v="3"/>
    </i>
    <i>
      <x v="4"/>
    </i>
    <i>
      <x v="5"/>
    </i>
    <i>
      <x v="6"/>
    </i>
    <i>
      <x v="7"/>
    </i>
    <i>
      <x v="8"/>
    </i>
    <i>
      <x v="9"/>
    </i>
    <i>
      <x v="10"/>
    </i>
    <i>
      <x v="14"/>
    </i>
    <i t="grand">
      <x/>
    </i>
  </rowItems>
  <colItems count="1">
    <i/>
  </colItems>
  <pageFields count="3">
    <pageField fld="0" hier="-1"/>
    <pageField fld="32" item="0" hier="-1"/>
    <pageField fld="2" hier="-1"/>
  </pageFields>
  <dataFields count="1">
    <dataField name="Summe von H&amp;C" fld="10" baseField="0" baseItem="0"/>
  </dataFields>
  <formats count="1">
    <format dxfId="0">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C9904B-0AA3-4C5F-8649-85AF832E0657}" name="PivotTable5" cacheId="11" applyNumberFormats="0" applyBorderFormats="0" applyFontFormats="0" applyPatternFormats="0" applyAlignmentFormats="0" applyWidthHeightFormats="1" dataCaption="Werte" updatedVersion="3" minRefreshableVersion="3" showCalcMbrs="0" useAutoFormatting="1" itemPrintTitles="1" createdVersion="3" indent="0" outline="1" outlineData="1" multipleFieldFilters="0">
  <location ref="B190:L223" firstHeaderRow="1" firstDataRow="2" firstDataCol="1" rowPageCount="3" colPageCount="1"/>
  <pivotFields count="33">
    <pivotField axis="axisRow" showAll="0" sortType="ascending">
      <items count="33">
        <item x="1"/>
        <item x="2"/>
        <item x="3"/>
        <item x="14"/>
        <item x="5"/>
        <item x="6"/>
        <item x="8"/>
        <item x="9"/>
        <item x="12"/>
        <item x="13"/>
        <item x="7"/>
        <item x="10"/>
        <item x="15"/>
        <item x="17"/>
        <item x="16"/>
        <item x="18"/>
        <item x="21"/>
        <item x="19"/>
        <item x="20"/>
        <item x="22"/>
        <item x="0"/>
        <item x="23"/>
        <item x="24"/>
        <item x="25"/>
        <item x="26"/>
        <item x="27"/>
        <item x="30"/>
        <item x="29"/>
        <item x="11"/>
        <item x="28"/>
        <item x="4"/>
        <item x="31"/>
        <item t="default"/>
      </items>
    </pivotField>
    <pivotField showAll="0"/>
    <pivotField axis="axisPage" multipleItemSelectionAllowed="1" showAll="0">
      <items count="11">
        <item h="1" x="2"/>
        <item h="1" x="3"/>
        <item h="1" x="5"/>
        <item h="1" x="6"/>
        <item h="1" x="7"/>
        <item h="1" x="8"/>
        <item h="1" x="0"/>
        <item h="1" x="4"/>
        <item h="1" x="9"/>
        <item x="1"/>
        <item t="default"/>
      </items>
    </pivotField>
    <pivotField showAll="0"/>
    <pivotField axis="axisPage" multipleItemSelectionAllowed="1" showAll="0">
      <items count="18">
        <item h="1" x="4"/>
        <item h="1" x="2"/>
        <item h="1" x="5"/>
        <item h="1" x="6"/>
        <item h="1" x="3"/>
        <item h="1" x="12"/>
        <item h="1" x="11"/>
        <item h="1" x="13"/>
        <item h="1" x="14"/>
        <item h="1" x="8"/>
        <item h="1" x="7"/>
        <item h="1" x="0"/>
        <item h="1" x="9"/>
        <item x="1"/>
        <item h="1" x="10"/>
        <item h="1" m="1" x="15"/>
        <item h="1" m="1" x="16"/>
        <item t="default"/>
      </items>
    </pivotField>
    <pivotField showAll="0" defaultSubtotal="0"/>
    <pivotField showAll="0"/>
    <pivotField showAll="0"/>
    <pivotField showAll="0"/>
    <pivotField showAll="0"/>
    <pivotField dataField="1" showAll="0"/>
    <pivotField showAll="0"/>
    <pivotField showAll="0"/>
    <pivotField dataField="1" showAll="0" defaultSubtotal="0"/>
    <pivotField showAll="0"/>
    <pivotField showAll="0" defaultSubtotal="0"/>
    <pivotField showAll="0"/>
    <pivotField showAll="0" defaultSubtotal="0"/>
    <pivotField dataField="1" showAll="0" defaultSubtotal="0"/>
    <pivotField dataField="1" showAll="0"/>
    <pivotField dataField="1" showAll="0"/>
    <pivotField dataField="1" showAll="0"/>
    <pivotField showAll="0"/>
    <pivotField dataField="1" showAll="0" defaultSubtotal="0"/>
    <pivotField showAll="0"/>
    <pivotField showAll="0" defaultSubtotal="0"/>
    <pivotField dataField="1" showAll="0" defaultSubtotal="0"/>
    <pivotField dataField="1" showAll="0"/>
    <pivotField dataField="1" showAll="0"/>
    <pivotField showAll="0" defaultSubtotal="0"/>
    <pivotField showAll="0" defaultSubtotal="0"/>
    <pivotField showAll="0" defaultSubtotal="0"/>
    <pivotField axis="axisPage" showAll="0" defaultSubtotal="0">
      <items count="3">
        <item x="1"/>
        <item x="2"/>
        <item x="0"/>
      </items>
    </pivotField>
  </pivotFields>
  <rowFields count="1">
    <field x="0"/>
  </rowFields>
  <rowItems count="32">
    <i>
      <x/>
    </i>
    <i>
      <x v="1"/>
    </i>
    <i>
      <x v="2"/>
    </i>
    <i>
      <x v="3"/>
    </i>
    <i>
      <x v="4"/>
    </i>
    <i>
      <x v="5"/>
    </i>
    <i>
      <x v="6"/>
    </i>
    <i>
      <x v="7"/>
    </i>
    <i>
      <x v="8"/>
    </i>
    <i>
      <x v="9"/>
    </i>
    <i>
      <x v="10"/>
    </i>
    <i>
      <x v="11"/>
    </i>
    <i>
      <x v="12"/>
    </i>
    <i>
      <x v="13"/>
    </i>
    <i>
      <x v="14"/>
    </i>
    <i>
      <x v="15"/>
    </i>
    <i>
      <x v="16"/>
    </i>
    <i>
      <x v="17"/>
    </i>
    <i>
      <x v="18"/>
    </i>
    <i>
      <x v="19"/>
    </i>
    <i>
      <x v="21"/>
    </i>
    <i>
      <x v="22"/>
    </i>
    <i>
      <x v="23"/>
    </i>
    <i>
      <x v="24"/>
    </i>
    <i>
      <x v="25"/>
    </i>
    <i>
      <x v="26"/>
    </i>
    <i>
      <x v="27"/>
    </i>
    <i>
      <x v="28"/>
    </i>
    <i>
      <x v="29"/>
    </i>
    <i>
      <x v="30"/>
    </i>
    <i>
      <x v="31"/>
    </i>
    <i t="grand">
      <x/>
    </i>
  </rowItems>
  <colFields count="1">
    <field x="-2"/>
  </colFields>
  <colItems count="10">
    <i>
      <x/>
    </i>
    <i i="1">
      <x v="1"/>
    </i>
    <i i="2">
      <x v="2"/>
    </i>
    <i i="3">
      <x v="3"/>
    </i>
    <i i="4">
      <x v="4"/>
    </i>
    <i i="5">
      <x v="5"/>
    </i>
    <i i="6">
      <x v="6"/>
    </i>
    <i i="7">
      <x v="7"/>
    </i>
    <i i="8">
      <x v="8"/>
    </i>
    <i i="9">
      <x v="9"/>
    </i>
  </colItems>
  <pageFields count="3">
    <pageField fld="32" hier="-1"/>
    <pageField fld="2" hier="-1"/>
    <pageField fld="4" hier="-1"/>
  </pageFields>
  <dataFields count="10">
    <dataField name="Sum of Space cooling total" fld="23" baseField="0" baseItem="0"/>
    <dataField name="Sum of &lt; - 30 °C" fld="26" baseField="0" baseItem="0"/>
    <dataField name="Sum of  - 30-0 °C" fld="27" baseField="0" baseItem="0"/>
    <dataField name="Sum of 0-15 °C" fld="28" baseField="0" baseItem="0"/>
    <dataField name="Sum of Space heating total" fld="13" baseField="0" baseItem="0"/>
    <dataField name="Sum of &lt;100 °C" fld="18" baseField="0" baseItem="0"/>
    <dataField name="Sum of 100-200 °C" fld="19" baseField="0" baseItem="0"/>
    <dataField name="Sum of 200-500 °C" fld="20" baseField="0" baseItem="0"/>
    <dataField name="Sum of &gt;500 °C" fld="21" baseField="0" baseItem="0"/>
    <dataField name="Sum of H&amp;C" fld="10" baseField="0" baseItem="0"/>
  </dataFields>
  <formats count="1">
    <format dxfId="1">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8035C1-1CC9-4436-9DB2-276A1E897546}" name="PivotTable6" cacheId="11" applyNumberFormats="0" applyBorderFormats="0" applyFontFormats="0" applyPatternFormats="0" applyAlignmentFormats="0" applyWidthHeightFormats="1" dataCaption="Werte" updatedVersion="3" minRefreshableVersion="3" showCalcMbrs="0" useAutoFormatting="1" colGrandTotals="0" itemPrintTitles="1" createdVersion="3" indent="0" outline="1" outlineData="1" multipleFieldFilters="0">
  <location ref="B291:O324" firstHeaderRow="1" firstDataRow="2" firstDataCol="1" rowPageCount="2" colPageCount="1"/>
  <pivotFields count="33">
    <pivotField axis="axisRow" showAll="0" sortType="ascending">
      <items count="33">
        <item x="1"/>
        <item x="2"/>
        <item x="3"/>
        <item x="14"/>
        <item x="5"/>
        <item x="6"/>
        <item x="8"/>
        <item x="9"/>
        <item x="12"/>
        <item x="13"/>
        <item x="7"/>
        <item x="10"/>
        <item x="15"/>
        <item x="17"/>
        <item x="16"/>
        <item x="18"/>
        <item x="21"/>
        <item x="19"/>
        <item x="20"/>
        <item x="22"/>
        <item x="0"/>
        <item x="23"/>
        <item x="24"/>
        <item x="25"/>
        <item x="26"/>
        <item x="27"/>
        <item x="30"/>
        <item x="29"/>
        <item x="11"/>
        <item x="28"/>
        <item x="4"/>
        <item x="31"/>
        <item t="default"/>
      </items>
    </pivotField>
    <pivotField showAll="0"/>
    <pivotField axis="axisPage" multipleItemSelectionAllowed="1" showAll="0">
      <items count="11">
        <item h="1" x="2"/>
        <item h="1" x="3"/>
        <item h="1" x="5"/>
        <item h="1" x="6"/>
        <item h="1" x="7"/>
        <item h="1" x="8"/>
        <item h="1" x="0"/>
        <item h="1" x="4"/>
        <item h="1" x="9"/>
        <item x="1"/>
        <item t="default"/>
      </items>
    </pivotField>
    <pivotField showAll="0"/>
    <pivotField axis="axisCol" multipleItemSelectionAllowed="1" showAll="0">
      <items count="18">
        <item x="4"/>
        <item x="2"/>
        <item x="5"/>
        <item x="6"/>
        <item x="3"/>
        <item x="12"/>
        <item x="11"/>
        <item x="13"/>
        <item x="14"/>
        <item x="8"/>
        <item x="7"/>
        <item x="0"/>
        <item h="1" x="9"/>
        <item x="10"/>
        <item x="1"/>
        <item h="1" m="1" x="15"/>
        <item h="1" m="1" x="16"/>
        <item t="default"/>
      </items>
    </pivotField>
    <pivotField showAll="0" defaultSubtotal="0"/>
    <pivotField showAll="0"/>
    <pivotField showAll="0"/>
    <pivotField showAll="0"/>
    <pivotField showAll="0"/>
    <pivotField dataField="1" showAll="0"/>
    <pivotField showAll="0"/>
    <pivotField showAll="0"/>
    <pivotField showAll="0" defaultSubtotal="0"/>
    <pivotField showAll="0"/>
    <pivotField showAll="0" defaultSubtotal="0"/>
    <pivotField showAll="0"/>
    <pivotField showAll="0" defaultSubtotal="0"/>
    <pivotField showAll="0" defaultSubtotal="0"/>
    <pivotField showAll="0"/>
    <pivotField showAll="0"/>
    <pivotField showAll="0"/>
    <pivotField showAll="0"/>
    <pivotField showAll="0" defaultSubtotal="0"/>
    <pivotField showAll="0"/>
    <pivotField showAll="0" defaultSubtotal="0"/>
    <pivotField showAll="0" defaultSubtotal="0"/>
    <pivotField showAll="0"/>
    <pivotField showAll="0"/>
    <pivotField showAll="0" defaultSubtotal="0"/>
    <pivotField showAll="0" defaultSubtotal="0"/>
    <pivotField showAll="0" defaultSubtotal="0"/>
    <pivotField axis="axisPage" showAll="0" defaultSubtotal="0">
      <items count="3">
        <item x="1"/>
        <item x="2"/>
        <item x="0"/>
      </items>
    </pivotField>
  </pivotFields>
  <rowFields count="1">
    <field x="0"/>
  </rowFields>
  <rowItems count="32">
    <i>
      <x/>
    </i>
    <i>
      <x v="1"/>
    </i>
    <i>
      <x v="2"/>
    </i>
    <i>
      <x v="3"/>
    </i>
    <i>
      <x v="4"/>
    </i>
    <i>
      <x v="5"/>
    </i>
    <i>
      <x v="6"/>
    </i>
    <i>
      <x v="7"/>
    </i>
    <i>
      <x v="8"/>
    </i>
    <i>
      <x v="9"/>
    </i>
    <i>
      <x v="10"/>
    </i>
    <i>
      <x v="11"/>
    </i>
    <i>
      <x v="12"/>
    </i>
    <i>
      <x v="13"/>
    </i>
    <i>
      <x v="14"/>
    </i>
    <i>
      <x v="15"/>
    </i>
    <i>
      <x v="16"/>
    </i>
    <i>
      <x v="17"/>
    </i>
    <i>
      <x v="18"/>
    </i>
    <i>
      <x v="19"/>
    </i>
    <i>
      <x v="21"/>
    </i>
    <i>
      <x v="22"/>
    </i>
    <i>
      <x v="23"/>
    </i>
    <i>
      <x v="24"/>
    </i>
    <i>
      <x v="25"/>
    </i>
    <i>
      <x v="26"/>
    </i>
    <i>
      <x v="27"/>
    </i>
    <i>
      <x v="28"/>
    </i>
    <i>
      <x v="29"/>
    </i>
    <i>
      <x v="30"/>
    </i>
    <i>
      <x v="31"/>
    </i>
    <i t="grand">
      <x/>
    </i>
  </rowItems>
  <colFields count="1">
    <field x="4"/>
  </colFields>
  <colItems count="13">
    <i>
      <x/>
    </i>
    <i>
      <x v="1"/>
    </i>
    <i>
      <x v="2"/>
    </i>
    <i>
      <x v="3"/>
    </i>
    <i>
      <x v="4"/>
    </i>
    <i>
      <x v="5"/>
    </i>
    <i>
      <x v="6"/>
    </i>
    <i>
      <x v="7"/>
    </i>
    <i>
      <x v="8"/>
    </i>
    <i>
      <x v="9"/>
    </i>
    <i>
      <x v="10"/>
    </i>
    <i>
      <x v="13"/>
    </i>
    <i>
      <x v="14"/>
    </i>
  </colItems>
  <pageFields count="2">
    <pageField fld="32" hier="-1"/>
    <pageField fld="2" hier="-1"/>
  </pageFields>
  <dataFields count="1">
    <dataField name="Sum of H&amp;C" fld="10" baseField="0" baseItem="0"/>
  </dataFields>
  <formats count="2">
    <format dxfId="2">
      <pivotArea outline="0" collapsedLevelsAreSubtotals="1" fieldPosition="0"/>
    </format>
    <format dxfId="3">
      <pivotArea collapsedLevelsAreSubtotals="1" fieldPosition="0">
        <references count="2">
          <reference field="0" count="1">
            <x v="13"/>
          </reference>
          <reference field="4" count="1" selected="0">
            <x v="9"/>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093121-0E48-4B6A-83ED-8B69E0EDDB65}" name="PivotTable1" cacheId="11" applyNumberFormats="0" applyBorderFormats="0" applyFontFormats="0" applyPatternFormats="0" applyAlignmentFormats="0" applyWidthHeightFormats="1" dataCaption="Werte" updatedVersion="8" minRefreshableVersion="3" showCalcMbrs="0" useAutoFormatting="1" itemPrintTitles="1" createdVersion="3" indent="0" outline="1" outlineData="1" multipleFieldFilters="0">
  <location ref="B11:L22" firstHeaderRow="1" firstDataRow="2" firstDataCol="1" rowPageCount="3" colPageCount="1"/>
  <pivotFields count="33">
    <pivotField axis="axisPage" multipleItemSelectionAllowed="1" showAll="0">
      <items count="33">
        <item x="1"/>
        <item x="2"/>
        <item x="3"/>
        <item x="14"/>
        <item x="5"/>
        <item x="6"/>
        <item x="8"/>
        <item x="9"/>
        <item x="12"/>
        <item x="13"/>
        <item x="7"/>
        <item x="10"/>
        <item x="15"/>
        <item x="17"/>
        <item x="16"/>
        <item x="18"/>
        <item x="21"/>
        <item x="19"/>
        <item x="20"/>
        <item x="22"/>
        <item x="0"/>
        <item x="23"/>
        <item x="24"/>
        <item x="25"/>
        <item x="26"/>
        <item x="27"/>
        <item x="30"/>
        <item x="29"/>
        <item x="11"/>
        <item x="28"/>
        <item x="4"/>
        <item x="31"/>
        <item t="default"/>
      </items>
    </pivotField>
    <pivotField showAll="0"/>
    <pivotField axis="axisRow" showAll="0">
      <items count="11">
        <item x="2"/>
        <item x="3"/>
        <item x="5"/>
        <item x="6"/>
        <item x="7"/>
        <item x="8"/>
        <item x="0"/>
        <item x="4"/>
        <item x="9"/>
        <item x="1"/>
        <item t="default"/>
      </items>
    </pivotField>
    <pivotField showAll="0"/>
    <pivotField axis="axisPage" multipleItemSelectionAllowed="1" showAll="0">
      <items count="18">
        <item h="1" x="10"/>
        <item h="1" x="6"/>
        <item h="1" x="2"/>
        <item h="1" x="12"/>
        <item h="1" x="11"/>
        <item h="1" x="3"/>
        <item h="1" x="7"/>
        <item h="1" x="0"/>
        <item h="1" x="4"/>
        <item x="5"/>
        <item h="1" x="9"/>
        <item h="1" x="8"/>
        <item h="1" x="1"/>
        <item h="1" x="13"/>
        <item h="1" x="14"/>
        <item h="1" m="1" x="15"/>
        <item h="1" m="1" x="16"/>
        <item t="default"/>
      </items>
    </pivotField>
    <pivotField showAll="0" defaultSubtotal="0"/>
    <pivotField dataField="1" showAll="0"/>
    <pivotField showAll="0"/>
    <pivotField showAll="0"/>
    <pivotField showAll="0"/>
    <pivotField showAll="0"/>
    <pivotField showAll="0"/>
    <pivotField showAll="0"/>
    <pivotField dataField="1" showAll="0" defaultSubtotal="0"/>
    <pivotField showAll="0"/>
    <pivotField showAll="0" defaultSubtotal="0"/>
    <pivotField showAll="0"/>
    <pivotField showAll="0" defaultSubtotal="0"/>
    <pivotField dataField="1" showAll="0" defaultSubtotal="0"/>
    <pivotField dataField="1" showAll="0"/>
    <pivotField dataField="1" showAll="0"/>
    <pivotField dataField="1" showAll="0"/>
    <pivotField showAll="0"/>
    <pivotField dataField="1" showAll="0" defaultSubtotal="0"/>
    <pivotField showAll="0"/>
    <pivotField showAll="0" defaultSubtotal="0"/>
    <pivotField dataField="1" showAll="0" defaultSubtotal="0"/>
    <pivotField dataField="1" showAll="0"/>
    <pivotField dataField="1" showAll="0"/>
    <pivotField showAll="0" defaultSubtotal="0"/>
    <pivotField showAll="0" defaultSubtotal="0"/>
    <pivotField showAll="0" defaultSubtotal="0"/>
    <pivotField axis="axisPage" multipleItemSelectionAllowed="1" showAll="0" defaultSubtotal="0">
      <items count="3">
        <item x="1"/>
        <item h="1" x="2"/>
        <item h="1" x="0"/>
      </items>
    </pivotField>
  </pivotFields>
  <rowFields count="1">
    <field x="2"/>
  </rowFields>
  <rowItems count="10">
    <i>
      <x/>
    </i>
    <i>
      <x v="1"/>
    </i>
    <i>
      <x v="2"/>
    </i>
    <i>
      <x v="3"/>
    </i>
    <i>
      <x v="4"/>
    </i>
    <i>
      <x v="5"/>
    </i>
    <i>
      <x v="7"/>
    </i>
    <i>
      <x v="8"/>
    </i>
    <i>
      <x v="9"/>
    </i>
    <i t="grand">
      <x/>
    </i>
  </rowItems>
  <colFields count="1">
    <field x="-2"/>
  </colFields>
  <colItems count="10">
    <i>
      <x/>
    </i>
    <i i="1">
      <x v="1"/>
    </i>
    <i i="2">
      <x v="2"/>
    </i>
    <i i="3">
      <x v="3"/>
    </i>
    <i i="4">
      <x v="4"/>
    </i>
    <i i="5">
      <x v="5"/>
    </i>
    <i i="6">
      <x v="6"/>
    </i>
    <i i="7">
      <x v="7"/>
    </i>
    <i i="8">
      <x v="8"/>
    </i>
    <i i="9">
      <x v="9"/>
    </i>
  </colItems>
  <pageFields count="3">
    <pageField fld="0" hier="-1"/>
    <pageField fld="32" hier="-1"/>
    <pageField fld="4" hier="-1"/>
  </pageFields>
  <dataFields count="10">
    <dataField name="Sum of Space cooling total" fld="23" baseField="2" baseItem="0"/>
    <dataField name="Sum of &lt; - 30 °C" fld="26" baseField="2" baseItem="0"/>
    <dataField name="Sum of  - 30-0 °C" fld="27" baseField="2" baseItem="0"/>
    <dataField name="Sum of 0-15 °C" fld="28" baseField="2" baseItem="0"/>
    <dataField name="Sum of Space heating total" fld="13" baseField="2" baseItem="0"/>
    <dataField name="Sum of &lt;100 °C" fld="18" baseField="2" baseItem="0"/>
    <dataField name="Sum of 100-200 °C" fld="19" baseField="2" baseItem="0"/>
    <dataField name="Sum of 200-500 °C" fld="20" baseField="2" baseItem="0"/>
    <dataField name="Sum of &gt;500 °C" fld="21" baseField="2" baseItem="0"/>
    <dataField name="Sum of Difference to EUROSTAT" fld="6" baseField="2" baseItem="0"/>
  </dataFields>
  <formats count="1">
    <format dxfId="4">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B09F22-4C5A-46FB-8B16-CF776E11AF0D}" name="PivotTable2" cacheId="11" applyNumberFormats="0" applyBorderFormats="0" applyFontFormats="0" applyPatternFormats="0" applyAlignmentFormats="0" applyWidthHeightFormats="1" dataCaption="Werte" updatedVersion="8" minRefreshableVersion="3" showCalcMbrs="0" useAutoFormatting="1" itemPrintTitles="1" createdVersion="3" indent="0" outline="1" outlineData="1" multipleFieldFilters="0">
  <location ref="B61:K63" firstHeaderRow="1" firstDataRow="2" firstDataCol="0" rowPageCount="4" colPageCount="1"/>
  <pivotFields count="33">
    <pivotField axis="axisPage" multipleItemSelectionAllowed="1" showAll="0">
      <items count="33">
        <item h="1" x="1"/>
        <item h="1" x="2"/>
        <item h="1" x="3"/>
        <item h="1" x="14"/>
        <item h="1" x="5"/>
        <item h="1" x="6"/>
        <item h="1" x="8"/>
        <item h="1" x="9"/>
        <item h="1" x="12"/>
        <item h="1" x="13"/>
        <item x="7"/>
        <item h="1" x="10"/>
        <item h="1" x="15"/>
        <item h="1" x="17"/>
        <item h="1" x="16"/>
        <item h="1" x="18"/>
        <item h="1" x="21"/>
        <item h="1" x="19"/>
        <item h="1" x="20"/>
        <item h="1" x="22"/>
        <item h="1" x="0"/>
        <item h="1" x="23"/>
        <item h="1" x="24"/>
        <item h="1" x="25"/>
        <item h="1" x="26"/>
        <item h="1" x="27"/>
        <item h="1" x="30"/>
        <item h="1" x="29"/>
        <item h="1" x="11"/>
        <item h="1" x="28"/>
        <item h="1" x="4"/>
        <item h="1" x="31"/>
        <item t="default"/>
      </items>
    </pivotField>
    <pivotField showAll="0"/>
    <pivotField axis="axisPage" multipleItemSelectionAllowed="1" showAll="0">
      <items count="11">
        <item h="1" x="2"/>
        <item h="1" x="3"/>
        <item h="1" x="5"/>
        <item x="6"/>
        <item h="1" x="7"/>
        <item h="1" x="8"/>
        <item h="1" x="0"/>
        <item h="1" x="4"/>
        <item h="1" x="9"/>
        <item h="1" x="1"/>
        <item t="default"/>
      </items>
    </pivotField>
    <pivotField showAll="0"/>
    <pivotField axis="axisPage" multipleItemSelectionAllowed="1" showAll="0">
      <items count="18">
        <item x="10"/>
        <item x="6"/>
        <item x="2"/>
        <item x="12"/>
        <item x="11"/>
        <item x="3"/>
        <item x="7"/>
        <item x="0"/>
        <item x="4"/>
        <item x="5"/>
        <item x="9"/>
        <item x="8"/>
        <item x="1"/>
        <item x="13"/>
        <item x="14"/>
        <item m="1" x="15"/>
        <item m="1" x="16"/>
        <item t="default"/>
      </items>
    </pivotField>
    <pivotField showAll="0" defaultSubtotal="0"/>
    <pivotField dataField="1" showAll="0"/>
    <pivotField showAll="0"/>
    <pivotField showAll="0"/>
    <pivotField showAll="0"/>
    <pivotField showAll="0"/>
    <pivotField showAll="0"/>
    <pivotField showAll="0"/>
    <pivotField dataField="1" showAll="0" defaultSubtotal="0"/>
    <pivotField showAll="0"/>
    <pivotField showAll="0" defaultSubtotal="0"/>
    <pivotField showAll="0"/>
    <pivotField showAll="0" defaultSubtotal="0"/>
    <pivotField dataField="1" showAll="0" defaultSubtotal="0"/>
    <pivotField dataField="1" showAll="0"/>
    <pivotField dataField="1" showAll="0"/>
    <pivotField dataField="1" showAll="0"/>
    <pivotField showAll="0"/>
    <pivotField dataField="1" showAll="0" defaultSubtotal="0"/>
    <pivotField showAll="0"/>
    <pivotField showAll="0" defaultSubtotal="0"/>
    <pivotField dataField="1" showAll="0" defaultSubtotal="0"/>
    <pivotField dataField="1" showAll="0"/>
    <pivotField dataField="1" showAll="0"/>
    <pivotField showAll="0" defaultSubtotal="0"/>
    <pivotField showAll="0" defaultSubtotal="0"/>
    <pivotField showAll="0" defaultSubtotal="0"/>
    <pivotField axis="axisPage" multipleItemSelectionAllowed="1" showAll="0" defaultSubtotal="0">
      <items count="3">
        <item x="1"/>
        <item x="2"/>
        <item x="0"/>
      </items>
    </pivotField>
  </pivotFields>
  <rowItems count="1">
    <i/>
  </rowItems>
  <colFields count="1">
    <field x="-2"/>
  </colFields>
  <colItems count="10">
    <i>
      <x/>
    </i>
    <i i="1">
      <x v="1"/>
    </i>
    <i i="2">
      <x v="2"/>
    </i>
    <i i="3">
      <x v="3"/>
    </i>
    <i i="4">
      <x v="4"/>
    </i>
    <i i="5">
      <x v="5"/>
    </i>
    <i i="6">
      <x v="6"/>
    </i>
    <i i="7">
      <x v="7"/>
    </i>
    <i i="8">
      <x v="8"/>
    </i>
    <i i="9">
      <x v="9"/>
    </i>
  </colItems>
  <pageFields count="4">
    <pageField fld="0" hier="-1"/>
    <pageField fld="32" hier="-1"/>
    <pageField fld="2" hier="-1"/>
    <pageField fld="4" hier="-1"/>
  </pageFields>
  <dataFields count="10">
    <dataField name="Sum of Space cooling total" fld="23" baseField="0" baseItem="2"/>
    <dataField name="Sum of &lt; - 30 °C" fld="26" baseField="0" baseItem="2"/>
    <dataField name="Sum of  - 30-0 °C" fld="27" baseField="0" baseItem="2"/>
    <dataField name="Sum of 0-15 °C" fld="28" baseField="0" baseItem="2"/>
    <dataField name="Sum of Space heating total" fld="13" baseField="0" baseItem="2"/>
    <dataField name="Sum of &lt;100 °C" fld="18" baseField="0" baseItem="2"/>
    <dataField name="Sum of 100-200 °C" fld="19" baseField="0" baseItem="2"/>
    <dataField name="Sum of 200-500 °C" fld="20" baseField="0" baseItem="2"/>
    <dataField name="Sum of &gt;500 °C" fld="21" baseField="0" baseItem="2"/>
    <dataField name="Sum of Difference to EUROSTAT" fld="6" baseField="0" baseItem="2"/>
  </dataFields>
  <formats count="1">
    <format dxfId="5">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E86A57-6EB6-4107-83CB-9664F299A0D1}" name="PivotTable3" cacheId="11" applyNumberFormats="0" applyBorderFormats="0" applyFontFormats="0" applyPatternFormats="0" applyAlignmentFormats="0" applyWidthHeightFormats="1" dataCaption="Werte" updatedVersion="8" minRefreshableVersion="3" showCalcMbrs="0" useAutoFormatting="1" itemPrintTitles="1" createdVersion="3" indent="0" outline="1" outlineData="1" multipleFieldFilters="0">
  <location ref="B99:K114" firstHeaderRow="1" firstDataRow="2" firstDataCol="1" rowPageCount="3" colPageCount="1"/>
  <pivotFields count="33">
    <pivotField axis="axisPage" multipleItemSelectionAllowed="1" showAll="0">
      <items count="33">
        <item h="1" x="1"/>
        <item h="1" x="2"/>
        <item h="1" x="3"/>
        <item h="1" x="14"/>
        <item h="1" x="5"/>
        <item h="1" x="6"/>
        <item h="1" x="8"/>
        <item h="1" x="9"/>
        <item h="1" x="12"/>
        <item h="1" x="13"/>
        <item h="1" x="7"/>
        <item h="1" x="10"/>
        <item h="1" x="15"/>
        <item h="1" x="17"/>
        <item h="1" x="16"/>
        <item x="18"/>
        <item h="1" x="21"/>
        <item h="1" x="19"/>
        <item h="1" x="20"/>
        <item h="1" x="22"/>
        <item h="1" x="0"/>
        <item h="1" x="23"/>
        <item h="1" x="24"/>
        <item h="1" x="25"/>
        <item h="1" x="26"/>
        <item h="1" x="27"/>
        <item h="1" x="30"/>
        <item h="1" x="29"/>
        <item h="1" x="11"/>
        <item h="1" x="28"/>
        <item h="1" x="4"/>
        <item h="1" x="31"/>
        <item t="default"/>
      </items>
    </pivotField>
    <pivotField showAll="0"/>
    <pivotField axis="axisPage" multipleItemSelectionAllowed="1" showAll="0">
      <items count="11">
        <item x="2"/>
        <item h="1" x="3"/>
        <item h="1" x="5"/>
        <item h="1" x="6"/>
        <item h="1" x="7"/>
        <item h="1" x="8"/>
        <item h="1" x="0"/>
        <item h="1" x="4"/>
        <item h="1" x="9"/>
        <item h="1" x="1"/>
        <item t="default"/>
      </items>
    </pivotField>
    <pivotField showAll="0"/>
    <pivotField axis="axisRow" showAll="0">
      <items count="18">
        <item x="4"/>
        <item x="2"/>
        <item x="5"/>
        <item x="6"/>
        <item x="3"/>
        <item x="12"/>
        <item x="11"/>
        <item x="13"/>
        <item x="14"/>
        <item x="8"/>
        <item x="7"/>
        <item h="1" x="0"/>
        <item x="9"/>
        <item h="1" x="1"/>
        <item x="10"/>
        <item h="1" m="1" x="15"/>
        <item h="1" m="1" x="16"/>
        <item t="default"/>
      </items>
    </pivotField>
    <pivotField showAll="0" defaultSubtotal="0"/>
    <pivotField showAll="0"/>
    <pivotField showAll="0"/>
    <pivotField showAll="0"/>
    <pivotField showAll="0"/>
    <pivotField showAll="0"/>
    <pivotField showAll="0"/>
    <pivotField showAll="0"/>
    <pivotField dataField="1" showAll="0" defaultSubtotal="0"/>
    <pivotField showAll="0"/>
    <pivotField showAll="0" defaultSubtotal="0"/>
    <pivotField showAll="0"/>
    <pivotField showAll="0" defaultSubtotal="0"/>
    <pivotField dataField="1" showAll="0" defaultSubtotal="0"/>
    <pivotField dataField="1" showAll="0"/>
    <pivotField dataField="1" showAll="0"/>
    <pivotField dataField="1" showAll="0"/>
    <pivotField showAll="0"/>
    <pivotField dataField="1" showAll="0" defaultSubtotal="0"/>
    <pivotField showAll="0"/>
    <pivotField showAll="0" defaultSubtotal="0"/>
    <pivotField dataField="1" showAll="0" defaultSubtotal="0"/>
    <pivotField dataField="1" showAll="0"/>
    <pivotField dataField="1" showAll="0"/>
    <pivotField showAll="0" defaultSubtotal="0"/>
    <pivotField showAll="0" defaultSubtotal="0"/>
    <pivotField showAll="0" defaultSubtotal="0"/>
    <pivotField axis="axisPage" multipleItemSelectionAllowed="1" showAll="0" defaultSubtotal="0">
      <items count="3">
        <item x="1"/>
        <item h="1" x="2"/>
        <item h="1" x="0"/>
      </items>
    </pivotField>
  </pivotFields>
  <rowFields count="1">
    <field x="4"/>
  </rowFields>
  <rowItems count="14">
    <i>
      <x/>
    </i>
    <i>
      <x v="1"/>
    </i>
    <i>
      <x v="2"/>
    </i>
    <i>
      <x v="3"/>
    </i>
    <i>
      <x v="4"/>
    </i>
    <i>
      <x v="5"/>
    </i>
    <i>
      <x v="6"/>
    </i>
    <i>
      <x v="7"/>
    </i>
    <i>
      <x v="8"/>
    </i>
    <i>
      <x v="9"/>
    </i>
    <i>
      <x v="10"/>
    </i>
    <i>
      <x v="12"/>
    </i>
    <i>
      <x v="14"/>
    </i>
    <i t="grand">
      <x/>
    </i>
  </rowItems>
  <colFields count="1">
    <field x="-2"/>
  </colFields>
  <colItems count="9">
    <i>
      <x/>
    </i>
    <i i="1">
      <x v="1"/>
    </i>
    <i i="2">
      <x v="2"/>
    </i>
    <i i="3">
      <x v="3"/>
    </i>
    <i i="4">
      <x v="4"/>
    </i>
    <i i="5">
      <x v="5"/>
    </i>
    <i i="6">
      <x v="6"/>
    </i>
    <i i="7">
      <x v="7"/>
    </i>
    <i i="8">
      <x v="8"/>
    </i>
  </colItems>
  <pageFields count="3">
    <pageField fld="0" hier="-1"/>
    <pageField fld="32" hier="-1"/>
    <pageField fld="2" hier="-1"/>
  </pageFields>
  <dataFields count="9">
    <dataField name="Sum of Space cooling total" fld="23" baseField="4" baseItem="0"/>
    <dataField name="Sum of &lt; - 30 °C" fld="26" baseField="4" baseItem="0"/>
    <dataField name="Sum of  - 30-0 °C" fld="27" baseField="4" baseItem="0"/>
    <dataField name="Sum of 0-15 °C" fld="28" baseField="4" baseItem="0"/>
    <dataField name="Sum of Space heating total" fld="13" baseField="4" baseItem="0"/>
    <dataField name="Sum of &lt;100 °C" fld="18" baseField="4" baseItem="0"/>
    <dataField name="Sum of 100-200 °C" fld="19" baseField="4" baseItem="0"/>
    <dataField name="Sum of 200-500 °C" fld="20" baseField="4" baseItem="0"/>
    <dataField name="Sum of &gt;500 °C" fld="21" baseField="4" baseItem="0"/>
  </dataFields>
  <formats count="1">
    <format dxfId="6">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6-07-16T08:18:15.91" personId="{2A1C4EBB-2968-465A-9A32-F1408A1F69CA}" id="{BDA2A15C-777D-45EB-978E-6AD218CD3F2D}">
    <text>Recovered data from pivot table cache in the sheet „Analysis_Industry_TWh“ via a Country/Energy-Carrier filter sweep python script. Static values [TWh].</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www.codema.ie/images/uploads/docs/Dublin_District_Heating_Seminar_Report.pdf" TargetMode="External"/><Relationship Id="rId13" Type="http://schemas.openxmlformats.org/officeDocument/2006/relationships/hyperlink" Target="https://www.ssb.no/en/energi-og-industri/statistikker/fjernvarme/aar/2014-10-14?fane=tabell&amp;sort=nummer&amp;tabell=200988" TargetMode="External"/><Relationship Id="rId3" Type="http://schemas.openxmlformats.org/officeDocument/2006/relationships/hyperlink" Target="https://www.ssb.no/statistikkbanken/selectvarval/Define.asp?subjectcode=&amp;ProductId=&amp;MainTable=EnergiBalanse&amp;nvl=&amp;PLanguage=1&amp;nyTmpVar=true&amp;CMSSubjectArea=energi-og-industri&amp;KortNavnWeb=energiregn&amp;StatVariant=&amp;checked=true" TargetMode="External"/><Relationship Id="rId7" Type="http://schemas.openxmlformats.org/officeDocument/2006/relationships/hyperlink" Target="http://basrec.net/wp-content/uploads/2014/06/Appendix%20-%20country%20survey.pdf" TargetMode="External"/><Relationship Id="rId12" Type="http://schemas.openxmlformats.org/officeDocument/2006/relationships/hyperlink" Target="http://energia.fi/en/statistics-and-publications/district-heating-statistics/district-cooling" TargetMode="External"/><Relationship Id="rId2" Type="http://schemas.openxmlformats.org/officeDocument/2006/relationships/hyperlink" Target="http://example.com/" TargetMode="External"/><Relationship Id="rId1" Type="http://schemas.openxmlformats.org/officeDocument/2006/relationships/hyperlink" Target="http://appsso.eurostat.ec.europa.eu/nui/show.do?dataset=nrg_110a&amp;lang=en" TargetMode="External"/><Relationship Id="rId6" Type="http://schemas.openxmlformats.org/officeDocument/2006/relationships/hyperlink" Target="http://pub.stat.ee/px-web.2001/I_Databas/Economy/07Energy/02Energy_consumption_and_production/01Annual_statistics/01Annual_statistics.asp" TargetMode="External"/><Relationship Id="rId11" Type="http://schemas.openxmlformats.org/officeDocument/2006/relationships/hyperlink" Target="http://www.nsi.bg/en/content/12915/%D0%BF%D1%83%D0%B1%D0%BB%D0%B8%D0%BA%D0%B0%D1%86%D0%B8%D1%8F/energy-balance-sheets-2013" TargetMode="External"/><Relationship Id="rId5" Type="http://schemas.openxmlformats.org/officeDocument/2006/relationships/hyperlink" Target="http://www.airu.it/riscaldamento-urbano-annuario-dicembre-2013/" TargetMode="External"/><Relationship Id="rId10" Type="http://schemas.openxmlformats.org/officeDocument/2006/relationships/hyperlink" Target="http://www.districtenergy.org/assets/pdfs/09AnnualConference/Proceedings/7KostamaFinland.pdf" TargetMode="External"/><Relationship Id="rId4" Type="http://schemas.openxmlformats.org/officeDocument/2006/relationships/hyperlink" Target="http://www.bfe.admin.ch/themen/00526/00541/00542/02167/index.html?lang=de&amp;dossier_id=02169" TargetMode="External"/><Relationship Id="rId9" Type="http://schemas.openxmlformats.org/officeDocument/2006/relationships/hyperlink" Target="http://www.lsta.lt/lt/pages/apie-silumos-uki/cst-rodikliai" TargetMode="External"/><Relationship Id="rId14" Type="http://schemas.openxmlformats.org/officeDocument/2006/relationships/hyperlink" Target="http://basrec.net/wp-content/uploads/2014/06/Appendix%20-%20country%20survey.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publications.europa.eu/code/pdf/370000en.htm"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F51BB-9D78-4E53-9E57-204930028787}">
  <sheetPr>
    <tabColor theme="3"/>
  </sheetPr>
  <dimension ref="A1"/>
  <sheetViews>
    <sheetView tabSelected="1"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47B4-C2D8-4317-BE7A-CB37190A3B1F}">
  <sheetPr>
    <tabColor theme="1"/>
  </sheetPr>
  <dimension ref="A1:N168"/>
  <sheetViews>
    <sheetView workbookViewId="0"/>
  </sheetViews>
  <sheetFormatPr defaultColWidth="9.1796875" defaultRowHeight="14.5" x14ac:dyDescent="0.35"/>
  <cols>
    <col min="1" max="1" width="10.7265625" customWidth="1"/>
    <col min="2" max="2" width="67.81640625" customWidth="1"/>
    <col min="3" max="3" width="39.453125" customWidth="1"/>
    <col min="4" max="7" width="5.453125" style="23" customWidth="1"/>
    <col min="8" max="8" width="5.453125" style="110" customWidth="1"/>
    <col min="9" max="10" width="5.453125" style="23" customWidth="1"/>
    <col min="11" max="11" width="27.1796875" style="23" customWidth="1"/>
  </cols>
  <sheetData>
    <row r="1" spans="1:14" s="95" customFormat="1" x14ac:dyDescent="0.35">
      <c r="A1" s="95" t="s">
        <v>625</v>
      </c>
      <c r="B1" s="95" t="s">
        <v>837</v>
      </c>
      <c r="C1" s="95" t="s">
        <v>838</v>
      </c>
      <c r="D1" s="27">
        <v>2005</v>
      </c>
      <c r="E1" s="27">
        <v>2008</v>
      </c>
      <c r="F1" s="27">
        <v>2010</v>
      </c>
      <c r="G1" s="23">
        <v>2011</v>
      </c>
      <c r="H1" s="108">
        <v>2012</v>
      </c>
      <c r="I1" s="27">
        <v>2020</v>
      </c>
      <c r="J1" s="27">
        <v>2030</v>
      </c>
      <c r="K1" s="27" t="s">
        <v>128</v>
      </c>
    </row>
    <row r="2" spans="1:14" x14ac:dyDescent="0.35">
      <c r="C2" s="37"/>
      <c r="D2" s="109"/>
      <c r="E2" s="109"/>
      <c r="F2" s="109"/>
    </row>
    <row r="3" spans="1:14" x14ac:dyDescent="0.35">
      <c r="A3" t="s">
        <v>839</v>
      </c>
      <c r="B3" t="s">
        <v>840</v>
      </c>
      <c r="C3" s="111" t="s">
        <v>841</v>
      </c>
      <c r="D3" s="23" t="s">
        <v>842</v>
      </c>
      <c r="E3" s="23" t="s">
        <v>842</v>
      </c>
      <c r="F3" s="23" t="s">
        <v>842</v>
      </c>
      <c r="G3" s="23" t="s">
        <v>842</v>
      </c>
      <c r="H3" s="110" t="s">
        <v>842</v>
      </c>
      <c r="I3" s="23" t="s">
        <v>107</v>
      </c>
      <c r="J3" s="23" t="s">
        <v>107</v>
      </c>
      <c r="M3" s="95" t="s">
        <v>843</v>
      </c>
    </row>
    <row r="4" spans="1:14" x14ac:dyDescent="0.35">
      <c r="A4" t="s">
        <v>844</v>
      </c>
      <c r="B4" t="s">
        <v>845</v>
      </c>
      <c r="C4" s="37" t="s">
        <v>846</v>
      </c>
      <c r="D4" s="23" t="s">
        <v>107</v>
      </c>
      <c r="E4" s="23" t="s">
        <v>847</v>
      </c>
      <c r="F4" s="23" t="s">
        <v>847</v>
      </c>
      <c r="G4" s="23" t="s">
        <v>847</v>
      </c>
      <c r="H4" s="110" t="s">
        <v>847</v>
      </c>
      <c r="I4" s="23" t="s">
        <v>847</v>
      </c>
      <c r="J4" s="23" t="s">
        <v>847</v>
      </c>
      <c r="M4" t="s">
        <v>848</v>
      </c>
      <c r="N4" t="s">
        <v>849</v>
      </c>
    </row>
    <row r="5" spans="1:14" x14ac:dyDescent="0.35">
      <c r="A5" t="s">
        <v>850</v>
      </c>
      <c r="B5" t="s">
        <v>851</v>
      </c>
      <c r="C5" s="90" t="s">
        <v>852</v>
      </c>
      <c r="F5" s="23" t="s">
        <v>848</v>
      </c>
      <c r="H5" s="110" t="s">
        <v>853</v>
      </c>
      <c r="I5" s="23" t="s">
        <v>854</v>
      </c>
      <c r="J5" s="23" t="s">
        <v>854</v>
      </c>
      <c r="M5" t="s">
        <v>842</v>
      </c>
      <c r="N5" t="s">
        <v>855</v>
      </c>
    </row>
    <row r="6" spans="1:14" x14ac:dyDescent="0.35">
      <c r="A6" t="s">
        <v>856</v>
      </c>
      <c r="B6" t="s">
        <v>857</v>
      </c>
      <c r="M6" t="s">
        <v>858</v>
      </c>
      <c r="N6" t="s">
        <v>859</v>
      </c>
    </row>
    <row r="7" spans="1:14" x14ac:dyDescent="0.35">
      <c r="A7" t="s">
        <v>860</v>
      </c>
      <c r="B7" t="s">
        <v>861</v>
      </c>
      <c r="M7" t="s">
        <v>862</v>
      </c>
      <c r="N7" t="s">
        <v>863</v>
      </c>
    </row>
    <row r="8" spans="1:14" x14ac:dyDescent="0.35">
      <c r="A8" t="s">
        <v>864</v>
      </c>
      <c r="B8" t="s">
        <v>865</v>
      </c>
      <c r="M8" t="s">
        <v>866</v>
      </c>
      <c r="N8" t="s">
        <v>867</v>
      </c>
    </row>
    <row r="9" spans="1:14" x14ac:dyDescent="0.35">
      <c r="A9" t="s">
        <v>868</v>
      </c>
      <c r="B9" t="s">
        <v>869</v>
      </c>
      <c r="M9" t="s">
        <v>847</v>
      </c>
      <c r="N9" t="s">
        <v>870</v>
      </c>
    </row>
    <row r="10" spans="1:14" x14ac:dyDescent="0.35">
      <c r="A10" t="s">
        <v>871</v>
      </c>
      <c r="B10" t="s">
        <v>872</v>
      </c>
      <c r="M10" t="s">
        <v>873</v>
      </c>
      <c r="N10" t="s">
        <v>874</v>
      </c>
    </row>
    <row r="11" spans="1:14" x14ac:dyDescent="0.35">
      <c r="A11" t="s">
        <v>875</v>
      </c>
      <c r="B11" t="s">
        <v>876</v>
      </c>
      <c r="M11" t="s">
        <v>853</v>
      </c>
      <c r="N11" t="s">
        <v>877</v>
      </c>
    </row>
    <row r="12" spans="1:14" x14ac:dyDescent="0.35">
      <c r="A12" t="s">
        <v>878</v>
      </c>
      <c r="B12" t="s">
        <v>879</v>
      </c>
    </row>
    <row r="13" spans="1:14" x14ac:dyDescent="0.35">
      <c r="A13" t="s">
        <v>880</v>
      </c>
      <c r="B13" t="s">
        <v>881</v>
      </c>
    </row>
    <row r="14" spans="1:14" x14ac:dyDescent="0.35">
      <c r="A14" t="s">
        <v>882</v>
      </c>
      <c r="B14" t="s">
        <v>883</v>
      </c>
    </row>
    <row r="15" spans="1:14" x14ac:dyDescent="0.35">
      <c r="A15" t="s">
        <v>884</v>
      </c>
      <c r="B15" t="s">
        <v>885</v>
      </c>
      <c r="M15" s="95" t="s">
        <v>886</v>
      </c>
      <c r="N15" t="s">
        <v>887</v>
      </c>
    </row>
    <row r="16" spans="1:14" x14ac:dyDescent="0.35">
      <c r="A16" t="s">
        <v>888</v>
      </c>
      <c r="B16" t="s">
        <v>889</v>
      </c>
      <c r="M16" t="s">
        <v>890</v>
      </c>
    </row>
    <row r="17" spans="1:13" x14ac:dyDescent="0.35">
      <c r="A17" t="s">
        <v>891</v>
      </c>
      <c r="B17" t="s">
        <v>892</v>
      </c>
      <c r="M17" t="s">
        <v>893</v>
      </c>
    </row>
    <row r="18" spans="1:13" x14ac:dyDescent="0.35">
      <c r="A18" t="s">
        <v>894</v>
      </c>
      <c r="B18" t="s">
        <v>895</v>
      </c>
      <c r="M18" t="s">
        <v>896</v>
      </c>
    </row>
    <row r="19" spans="1:13" x14ac:dyDescent="0.35">
      <c r="A19" t="s">
        <v>897</v>
      </c>
      <c r="B19" t="s">
        <v>898</v>
      </c>
      <c r="M19" t="s">
        <v>899</v>
      </c>
    </row>
    <row r="20" spans="1:13" x14ac:dyDescent="0.35">
      <c r="A20" t="s">
        <v>900</v>
      </c>
      <c r="B20" t="s">
        <v>901</v>
      </c>
      <c r="M20" t="s">
        <v>902</v>
      </c>
    </row>
    <row r="21" spans="1:13" x14ac:dyDescent="0.35">
      <c r="A21" t="s">
        <v>903</v>
      </c>
      <c r="B21" t="s">
        <v>904</v>
      </c>
      <c r="M21" t="s">
        <v>905</v>
      </c>
    </row>
    <row r="22" spans="1:13" x14ac:dyDescent="0.35">
      <c r="A22" t="s">
        <v>906</v>
      </c>
      <c r="B22" t="s">
        <v>907</v>
      </c>
    </row>
    <row r="23" spans="1:13" x14ac:dyDescent="0.35">
      <c r="A23" t="s">
        <v>908</v>
      </c>
      <c r="B23" t="s">
        <v>909</v>
      </c>
    </row>
    <row r="24" spans="1:13" x14ac:dyDescent="0.35">
      <c r="A24" t="s">
        <v>910</v>
      </c>
      <c r="B24" t="s">
        <v>911</v>
      </c>
      <c r="M24" s="95" t="s">
        <v>912</v>
      </c>
    </row>
    <row r="25" spans="1:13" x14ac:dyDescent="0.35">
      <c r="A25" t="s">
        <v>913</v>
      </c>
      <c r="B25" t="s">
        <v>914</v>
      </c>
      <c r="M25" t="s">
        <v>915</v>
      </c>
    </row>
    <row r="26" spans="1:13" x14ac:dyDescent="0.35">
      <c r="A26" t="s">
        <v>916</v>
      </c>
      <c r="B26" t="s">
        <v>917</v>
      </c>
    </row>
    <row r="27" spans="1:13" x14ac:dyDescent="0.35">
      <c r="A27" t="s">
        <v>918</v>
      </c>
      <c r="B27" t="s">
        <v>919</v>
      </c>
    </row>
    <row r="28" spans="1:13" x14ac:dyDescent="0.35">
      <c r="A28" t="s">
        <v>920</v>
      </c>
      <c r="B28" t="s">
        <v>921</v>
      </c>
    </row>
    <row r="29" spans="1:13" x14ac:dyDescent="0.35">
      <c r="A29" t="s">
        <v>922</v>
      </c>
      <c r="B29" t="s">
        <v>923</v>
      </c>
    </row>
    <row r="30" spans="1:13" x14ac:dyDescent="0.35">
      <c r="A30" t="s">
        <v>924</v>
      </c>
      <c r="B30" t="s">
        <v>925</v>
      </c>
    </row>
    <row r="31" spans="1:13" x14ac:dyDescent="0.35">
      <c r="A31" t="s">
        <v>926</v>
      </c>
      <c r="B31" t="s">
        <v>927</v>
      </c>
    </row>
    <row r="32" spans="1:13" x14ac:dyDescent="0.35">
      <c r="A32" t="s">
        <v>928</v>
      </c>
      <c r="B32" t="s">
        <v>929</v>
      </c>
    </row>
    <row r="33" spans="1:6" x14ac:dyDescent="0.35">
      <c r="A33" t="s">
        <v>930</v>
      </c>
      <c r="B33" t="s">
        <v>931</v>
      </c>
    </row>
    <row r="34" spans="1:6" x14ac:dyDescent="0.35">
      <c r="A34" t="s">
        <v>932</v>
      </c>
      <c r="B34" t="s">
        <v>933</v>
      </c>
    </row>
    <row r="35" spans="1:6" x14ac:dyDescent="0.35">
      <c r="A35" t="s">
        <v>934</v>
      </c>
      <c r="B35" t="s">
        <v>935</v>
      </c>
    </row>
    <row r="36" spans="1:6" x14ac:dyDescent="0.35">
      <c r="A36" t="s">
        <v>936</v>
      </c>
      <c r="B36" t="s">
        <v>937</v>
      </c>
    </row>
    <row r="37" spans="1:6" x14ac:dyDescent="0.35">
      <c r="A37" t="s">
        <v>938</v>
      </c>
      <c r="B37" t="s">
        <v>939</v>
      </c>
    </row>
    <row r="38" spans="1:6" x14ac:dyDescent="0.35">
      <c r="A38" t="s">
        <v>940</v>
      </c>
      <c r="B38" t="s">
        <v>941</v>
      </c>
    </row>
    <row r="39" spans="1:6" x14ac:dyDescent="0.35">
      <c r="A39" t="s">
        <v>942</v>
      </c>
      <c r="B39" t="s">
        <v>943</v>
      </c>
    </row>
    <row r="40" spans="1:6" x14ac:dyDescent="0.35">
      <c r="A40" t="s">
        <v>944</v>
      </c>
      <c r="B40" t="s">
        <v>945</v>
      </c>
    </row>
    <row r="41" spans="1:6" x14ac:dyDescent="0.35">
      <c r="A41" t="s">
        <v>946</v>
      </c>
      <c r="B41" t="s">
        <v>947</v>
      </c>
    </row>
    <row r="42" spans="1:6" x14ac:dyDescent="0.35">
      <c r="A42" t="s">
        <v>948</v>
      </c>
      <c r="B42" t="s">
        <v>949</v>
      </c>
      <c r="D42" s="109"/>
      <c r="E42" s="109"/>
      <c r="F42" s="109"/>
    </row>
    <row r="43" spans="1:6" x14ac:dyDescent="0.35">
      <c r="A43" t="s">
        <v>950</v>
      </c>
      <c r="B43" t="s">
        <v>951</v>
      </c>
      <c r="D43" s="109"/>
      <c r="E43" s="109"/>
      <c r="F43" s="109"/>
    </row>
    <row r="44" spans="1:6" x14ac:dyDescent="0.35">
      <c r="A44" t="s">
        <v>952</v>
      </c>
      <c r="B44" t="s">
        <v>953</v>
      </c>
    </row>
    <row r="45" spans="1:6" x14ac:dyDescent="0.35">
      <c r="A45" t="s">
        <v>954</v>
      </c>
      <c r="B45" t="s">
        <v>955</v>
      </c>
    </row>
    <row r="46" spans="1:6" x14ac:dyDescent="0.35">
      <c r="A46" t="s">
        <v>956</v>
      </c>
      <c r="B46" t="s">
        <v>957</v>
      </c>
    </row>
    <row r="47" spans="1:6" x14ac:dyDescent="0.35">
      <c r="A47" t="s">
        <v>958</v>
      </c>
      <c r="B47" t="s">
        <v>959</v>
      </c>
    </row>
    <row r="48" spans="1:6" x14ac:dyDescent="0.35">
      <c r="A48" t="s">
        <v>960</v>
      </c>
      <c r="B48" t="s">
        <v>961</v>
      </c>
    </row>
    <row r="49" spans="1:2" x14ac:dyDescent="0.35">
      <c r="A49" t="s">
        <v>962</v>
      </c>
      <c r="B49" t="s">
        <v>963</v>
      </c>
    </row>
    <row r="50" spans="1:2" x14ac:dyDescent="0.35">
      <c r="A50" t="s">
        <v>964</v>
      </c>
      <c r="B50" t="s">
        <v>965</v>
      </c>
    </row>
    <row r="51" spans="1:2" x14ac:dyDescent="0.35">
      <c r="A51" t="s">
        <v>966</v>
      </c>
      <c r="B51" t="s">
        <v>967</v>
      </c>
    </row>
    <row r="52" spans="1:2" x14ac:dyDescent="0.35">
      <c r="A52" t="s">
        <v>968</v>
      </c>
      <c r="B52" t="s">
        <v>969</v>
      </c>
    </row>
    <row r="53" spans="1:2" x14ac:dyDescent="0.35">
      <c r="A53" t="s">
        <v>970</v>
      </c>
      <c r="B53" t="s">
        <v>971</v>
      </c>
    </row>
    <row r="54" spans="1:2" x14ac:dyDescent="0.35">
      <c r="A54" t="s">
        <v>972</v>
      </c>
      <c r="B54" t="s">
        <v>973</v>
      </c>
    </row>
    <row r="55" spans="1:2" x14ac:dyDescent="0.35">
      <c r="A55" t="s">
        <v>974</v>
      </c>
      <c r="B55" t="s">
        <v>975</v>
      </c>
    </row>
    <row r="56" spans="1:2" x14ac:dyDescent="0.35">
      <c r="A56" t="s">
        <v>976</v>
      </c>
      <c r="B56" t="s">
        <v>977</v>
      </c>
    </row>
    <row r="57" spans="1:2" x14ac:dyDescent="0.35">
      <c r="A57" t="s">
        <v>978</v>
      </c>
      <c r="B57" t="s">
        <v>979</v>
      </c>
    </row>
    <row r="58" spans="1:2" x14ac:dyDescent="0.35">
      <c r="A58" t="s">
        <v>980</v>
      </c>
      <c r="B58" t="s">
        <v>981</v>
      </c>
    </row>
    <row r="59" spans="1:2" x14ac:dyDescent="0.35">
      <c r="A59" t="s">
        <v>982</v>
      </c>
      <c r="B59" t="s">
        <v>983</v>
      </c>
    </row>
    <row r="60" spans="1:2" x14ac:dyDescent="0.35">
      <c r="A60" t="s">
        <v>984</v>
      </c>
      <c r="B60" t="s">
        <v>985</v>
      </c>
    </row>
    <row r="61" spans="1:2" x14ac:dyDescent="0.35">
      <c r="A61" t="s">
        <v>986</v>
      </c>
      <c r="B61" t="s">
        <v>987</v>
      </c>
    </row>
    <row r="62" spans="1:2" x14ac:dyDescent="0.35">
      <c r="A62" t="s">
        <v>988</v>
      </c>
      <c r="B62" t="s">
        <v>989</v>
      </c>
    </row>
    <row r="63" spans="1:2" x14ac:dyDescent="0.35">
      <c r="A63" t="s">
        <v>990</v>
      </c>
      <c r="B63" t="s">
        <v>991</v>
      </c>
    </row>
    <row r="64" spans="1:2" x14ac:dyDescent="0.35">
      <c r="A64" t="s">
        <v>992</v>
      </c>
      <c r="B64" t="s">
        <v>993</v>
      </c>
    </row>
    <row r="65" spans="1:2" x14ac:dyDescent="0.35">
      <c r="A65" t="s">
        <v>994</v>
      </c>
      <c r="B65" t="s">
        <v>995</v>
      </c>
    </row>
    <row r="66" spans="1:2" x14ac:dyDescent="0.35">
      <c r="A66" t="s">
        <v>996</v>
      </c>
      <c r="B66" t="s">
        <v>997</v>
      </c>
    </row>
    <row r="67" spans="1:2" x14ac:dyDescent="0.35">
      <c r="A67" t="s">
        <v>998</v>
      </c>
      <c r="B67" t="s">
        <v>999</v>
      </c>
    </row>
    <row r="68" spans="1:2" x14ac:dyDescent="0.35">
      <c r="A68" t="s">
        <v>1000</v>
      </c>
      <c r="B68" t="s">
        <v>1001</v>
      </c>
    </row>
    <row r="69" spans="1:2" x14ac:dyDescent="0.35">
      <c r="A69" t="s">
        <v>1002</v>
      </c>
      <c r="B69" t="s">
        <v>1003</v>
      </c>
    </row>
    <row r="70" spans="1:2" x14ac:dyDescent="0.35">
      <c r="A70" t="s">
        <v>1004</v>
      </c>
      <c r="B70" t="s">
        <v>1005</v>
      </c>
    </row>
    <row r="71" spans="1:2" x14ac:dyDescent="0.35">
      <c r="A71" t="s">
        <v>1006</v>
      </c>
      <c r="B71" t="s">
        <v>1007</v>
      </c>
    </row>
    <row r="72" spans="1:2" x14ac:dyDescent="0.35">
      <c r="A72" t="s">
        <v>1008</v>
      </c>
      <c r="B72" t="s">
        <v>1009</v>
      </c>
    </row>
    <row r="73" spans="1:2" x14ac:dyDescent="0.35">
      <c r="A73" t="s">
        <v>1010</v>
      </c>
      <c r="B73" t="s">
        <v>1011</v>
      </c>
    </row>
    <row r="74" spans="1:2" x14ac:dyDescent="0.35">
      <c r="A74" t="s">
        <v>1012</v>
      </c>
      <c r="B74" t="s">
        <v>1013</v>
      </c>
    </row>
    <row r="75" spans="1:2" ht="43.5" x14ac:dyDescent="0.35">
      <c r="A75" t="s">
        <v>1014</v>
      </c>
      <c r="B75" s="112" t="s">
        <v>1015</v>
      </c>
    </row>
    <row r="76" spans="1:2" x14ac:dyDescent="0.35">
      <c r="A76" t="s">
        <v>1016</v>
      </c>
      <c r="B76" t="s">
        <v>1017</v>
      </c>
    </row>
    <row r="77" spans="1:2" x14ac:dyDescent="0.35">
      <c r="A77" t="s">
        <v>1018</v>
      </c>
      <c r="B77" t="s">
        <v>1019</v>
      </c>
    </row>
    <row r="78" spans="1:2" x14ac:dyDescent="0.35">
      <c r="A78" t="s">
        <v>1020</v>
      </c>
      <c r="B78" t="s">
        <v>1021</v>
      </c>
    </row>
    <row r="79" spans="1:2" x14ac:dyDescent="0.35">
      <c r="A79" t="s">
        <v>1022</v>
      </c>
      <c r="B79" t="s">
        <v>1023</v>
      </c>
    </row>
    <row r="80" spans="1:2" x14ac:dyDescent="0.35">
      <c r="A80" t="s">
        <v>1024</v>
      </c>
      <c r="B80" t="s">
        <v>1025</v>
      </c>
    </row>
    <row r="81" spans="1:2" x14ac:dyDescent="0.35">
      <c r="A81" t="s">
        <v>1026</v>
      </c>
      <c r="B81" t="s">
        <v>1027</v>
      </c>
    </row>
    <row r="82" spans="1:2" x14ac:dyDescent="0.35">
      <c r="A82" t="s">
        <v>1028</v>
      </c>
      <c r="B82" t="s">
        <v>1029</v>
      </c>
    </row>
    <row r="83" spans="1:2" x14ac:dyDescent="0.35">
      <c r="A83" t="s">
        <v>1030</v>
      </c>
      <c r="B83" t="s">
        <v>1031</v>
      </c>
    </row>
    <row r="84" spans="1:2" x14ac:dyDescent="0.35">
      <c r="A84" t="s">
        <v>1032</v>
      </c>
      <c r="B84" t="s">
        <v>1033</v>
      </c>
    </row>
    <row r="85" spans="1:2" x14ac:dyDescent="0.35">
      <c r="A85" t="s">
        <v>1034</v>
      </c>
      <c r="B85" t="s">
        <v>1035</v>
      </c>
    </row>
    <row r="86" spans="1:2" x14ac:dyDescent="0.35">
      <c r="A86" t="s">
        <v>1036</v>
      </c>
      <c r="B86" t="s">
        <v>1037</v>
      </c>
    </row>
    <row r="87" spans="1:2" x14ac:dyDescent="0.35">
      <c r="A87" t="s">
        <v>1038</v>
      </c>
      <c r="B87" t="s">
        <v>1039</v>
      </c>
    </row>
    <row r="88" spans="1:2" x14ac:dyDescent="0.35">
      <c r="A88" t="s">
        <v>1040</v>
      </c>
      <c r="B88" t="s">
        <v>1041</v>
      </c>
    </row>
    <row r="89" spans="1:2" x14ac:dyDescent="0.35">
      <c r="A89" t="s">
        <v>1042</v>
      </c>
      <c r="B89" t="s">
        <v>1043</v>
      </c>
    </row>
    <row r="90" spans="1:2" x14ac:dyDescent="0.35">
      <c r="A90" t="s">
        <v>1044</v>
      </c>
      <c r="B90" t="s">
        <v>1045</v>
      </c>
    </row>
    <row r="91" spans="1:2" x14ac:dyDescent="0.35">
      <c r="A91" t="s">
        <v>1046</v>
      </c>
      <c r="B91" t="s">
        <v>1047</v>
      </c>
    </row>
    <row r="92" spans="1:2" x14ac:dyDescent="0.35">
      <c r="A92" t="s">
        <v>1048</v>
      </c>
      <c r="B92" t="s">
        <v>1049</v>
      </c>
    </row>
    <row r="93" spans="1:2" x14ac:dyDescent="0.35">
      <c r="A93" t="s">
        <v>1050</v>
      </c>
      <c r="B93" t="s">
        <v>1051</v>
      </c>
    </row>
    <row r="94" spans="1:2" x14ac:dyDescent="0.35">
      <c r="A94" t="s">
        <v>1052</v>
      </c>
      <c r="B94" t="s">
        <v>1053</v>
      </c>
    </row>
    <row r="95" spans="1:2" x14ac:dyDescent="0.35">
      <c r="A95" t="s">
        <v>1054</v>
      </c>
      <c r="B95" t="s">
        <v>1055</v>
      </c>
    </row>
    <row r="96" spans="1:2" x14ac:dyDescent="0.35">
      <c r="A96" t="s">
        <v>1056</v>
      </c>
      <c r="B96" t="s">
        <v>1057</v>
      </c>
    </row>
    <row r="97" spans="1:2" ht="58" x14ac:dyDescent="0.35">
      <c r="A97" t="s">
        <v>1058</v>
      </c>
      <c r="B97" s="112" t="s">
        <v>1059</v>
      </c>
    </row>
    <row r="98" spans="1:2" ht="29" x14ac:dyDescent="0.35">
      <c r="A98" t="s">
        <v>1060</v>
      </c>
      <c r="B98" s="112" t="s">
        <v>1061</v>
      </c>
    </row>
    <row r="99" spans="1:2" x14ac:dyDescent="0.35">
      <c r="A99" t="s">
        <v>1062</v>
      </c>
      <c r="B99" t="s">
        <v>1063</v>
      </c>
    </row>
    <row r="100" spans="1:2" x14ac:dyDescent="0.35">
      <c r="A100" t="s">
        <v>1064</v>
      </c>
      <c r="B100" t="s">
        <v>1065</v>
      </c>
    </row>
    <row r="101" spans="1:2" x14ac:dyDescent="0.35">
      <c r="A101" t="s">
        <v>1066</v>
      </c>
      <c r="B101" t="s">
        <v>1067</v>
      </c>
    </row>
    <row r="102" spans="1:2" x14ac:dyDescent="0.35">
      <c r="A102" t="s">
        <v>1068</v>
      </c>
      <c r="B102" t="s">
        <v>1069</v>
      </c>
    </row>
    <row r="103" spans="1:2" ht="58" x14ac:dyDescent="0.35">
      <c r="A103" t="s">
        <v>1070</v>
      </c>
      <c r="B103" s="112" t="s">
        <v>1071</v>
      </c>
    </row>
    <row r="104" spans="1:2" ht="29" x14ac:dyDescent="0.35">
      <c r="A104" t="s">
        <v>1072</v>
      </c>
      <c r="B104" s="112" t="s">
        <v>1073</v>
      </c>
    </row>
    <row r="105" spans="1:2" x14ac:dyDescent="0.35">
      <c r="A105" s="113" t="s">
        <v>1074</v>
      </c>
      <c r="B105" s="113" t="s">
        <v>840</v>
      </c>
    </row>
    <row r="106" spans="1:2" x14ac:dyDescent="0.35">
      <c r="A106" s="113" t="s">
        <v>1075</v>
      </c>
      <c r="B106" s="113" t="s">
        <v>1076</v>
      </c>
    </row>
    <row r="107" spans="1:2" x14ac:dyDescent="0.35">
      <c r="A107" s="113" t="s">
        <v>1077</v>
      </c>
      <c r="B107" s="113" t="s">
        <v>1078</v>
      </c>
    </row>
    <row r="108" spans="1:2" x14ac:dyDescent="0.35">
      <c r="A108" s="113" t="s">
        <v>1079</v>
      </c>
      <c r="B108" s="113" t="s">
        <v>1080</v>
      </c>
    </row>
    <row r="109" spans="1:2" x14ac:dyDescent="0.35">
      <c r="A109" s="113" t="s">
        <v>1081</v>
      </c>
      <c r="B109" s="113" t="s">
        <v>1082</v>
      </c>
    </row>
    <row r="110" spans="1:2" x14ac:dyDescent="0.35">
      <c r="A110" s="113" t="s">
        <v>1083</v>
      </c>
      <c r="B110" s="113" t="s">
        <v>1084</v>
      </c>
    </row>
    <row r="111" spans="1:2" x14ac:dyDescent="0.35">
      <c r="A111" s="113" t="s">
        <v>1085</v>
      </c>
      <c r="B111" s="113" t="s">
        <v>1086</v>
      </c>
    </row>
    <row r="112" spans="1:2" x14ac:dyDescent="0.35">
      <c r="A112" s="113" t="s">
        <v>1087</v>
      </c>
      <c r="B112" s="113" t="s">
        <v>1088</v>
      </c>
    </row>
    <row r="113" spans="1:3" x14ac:dyDescent="0.35">
      <c r="A113" s="113" t="s">
        <v>1089</v>
      </c>
      <c r="B113" s="113" t="s">
        <v>1090</v>
      </c>
    </row>
    <row r="114" spans="1:3" x14ac:dyDescent="0.35">
      <c r="A114" s="113" t="s">
        <v>1091</v>
      </c>
      <c r="B114" s="113" t="s">
        <v>1092</v>
      </c>
    </row>
    <row r="115" spans="1:3" x14ac:dyDescent="0.35">
      <c r="A115" s="113" t="s">
        <v>1093</v>
      </c>
      <c r="B115" s="113" t="s">
        <v>1094</v>
      </c>
    </row>
    <row r="116" spans="1:3" x14ac:dyDescent="0.35">
      <c r="A116" s="113" t="s">
        <v>1095</v>
      </c>
      <c r="B116" s="113" t="s">
        <v>1096</v>
      </c>
    </row>
    <row r="117" spans="1:3" x14ac:dyDescent="0.35">
      <c r="A117" s="113" t="s">
        <v>1097</v>
      </c>
      <c r="B117" s="113" t="s">
        <v>1098</v>
      </c>
    </row>
    <row r="118" spans="1:3" x14ac:dyDescent="0.35">
      <c r="A118" s="113" t="s">
        <v>1099</v>
      </c>
      <c r="B118" s="113" t="s">
        <v>1100</v>
      </c>
    </row>
    <row r="119" spans="1:3" x14ac:dyDescent="0.35">
      <c r="A119" s="113" t="s">
        <v>1101</v>
      </c>
      <c r="B119" s="113" t="s">
        <v>1102</v>
      </c>
    </row>
    <row r="120" spans="1:3" x14ac:dyDescent="0.35">
      <c r="A120" s="113" t="s">
        <v>1103</v>
      </c>
      <c r="B120" s="113" t="s">
        <v>1104</v>
      </c>
    </row>
    <row r="121" spans="1:3" x14ac:dyDescent="0.35">
      <c r="A121" s="113" t="s">
        <v>1105</v>
      </c>
      <c r="B121" s="113" t="s">
        <v>1106</v>
      </c>
    </row>
    <row r="122" spans="1:3" x14ac:dyDescent="0.35">
      <c r="A122" s="113" t="s">
        <v>1107</v>
      </c>
      <c r="B122" s="113" t="s">
        <v>1108</v>
      </c>
    </row>
    <row r="123" spans="1:3" x14ac:dyDescent="0.35">
      <c r="A123" s="113" t="s">
        <v>1109</v>
      </c>
      <c r="B123" s="113" t="s">
        <v>1110</v>
      </c>
    </row>
    <row r="124" spans="1:3" x14ac:dyDescent="0.35">
      <c r="A124" s="113" t="s">
        <v>1111</v>
      </c>
      <c r="B124" s="113" t="s">
        <v>1112</v>
      </c>
    </row>
    <row r="125" spans="1:3" x14ac:dyDescent="0.35">
      <c r="A125" s="113" t="s">
        <v>1113</v>
      </c>
      <c r="B125" s="113" t="s">
        <v>1114</v>
      </c>
    </row>
    <row r="126" spans="1:3" x14ac:dyDescent="0.35">
      <c r="A126" s="113" t="s">
        <v>1115</v>
      </c>
      <c r="B126" s="113" t="s">
        <v>1116</v>
      </c>
    </row>
    <row r="127" spans="1:3" x14ac:dyDescent="0.35">
      <c r="A127" s="113" t="s">
        <v>1117</v>
      </c>
      <c r="B127" s="113" t="s">
        <v>1118</v>
      </c>
    </row>
    <row r="128" spans="1:3" x14ac:dyDescent="0.35">
      <c r="A128" t="s">
        <v>1119</v>
      </c>
      <c r="B128" t="s">
        <v>1120</v>
      </c>
      <c r="C128" s="37" t="s">
        <v>1121</v>
      </c>
    </row>
    <row r="129" spans="1:3" x14ac:dyDescent="0.35">
      <c r="A129" t="s">
        <v>1122</v>
      </c>
      <c r="B129" t="s">
        <v>1123</v>
      </c>
      <c r="C129" s="37" t="s">
        <v>1124</v>
      </c>
    </row>
    <row r="130" spans="1:3" x14ac:dyDescent="0.35">
      <c r="A130" t="s">
        <v>1125</v>
      </c>
      <c r="B130" t="s">
        <v>1126</v>
      </c>
      <c r="C130" s="37" t="s">
        <v>1127</v>
      </c>
    </row>
    <row r="131" spans="1:3" x14ac:dyDescent="0.35">
      <c r="A131" t="s">
        <v>1128</v>
      </c>
      <c r="B131" t="s">
        <v>1129</v>
      </c>
      <c r="C131" s="37" t="s">
        <v>1130</v>
      </c>
    </row>
    <row r="132" spans="1:3" x14ac:dyDescent="0.35">
      <c r="A132" t="s">
        <v>1131</v>
      </c>
      <c r="B132" t="s">
        <v>1132</v>
      </c>
      <c r="C132" s="90" t="s">
        <v>1133</v>
      </c>
    </row>
    <row r="133" spans="1:3" x14ac:dyDescent="0.35">
      <c r="A133" t="s">
        <v>1134</v>
      </c>
      <c r="B133" t="s">
        <v>1135</v>
      </c>
      <c r="C133" s="37" t="s">
        <v>1136</v>
      </c>
    </row>
    <row r="134" spans="1:3" x14ac:dyDescent="0.35">
      <c r="A134" s="85" t="s">
        <v>1137</v>
      </c>
      <c r="B134" t="s">
        <v>1138</v>
      </c>
      <c r="C134" s="37" t="s">
        <v>1139</v>
      </c>
    </row>
    <row r="135" spans="1:3" x14ac:dyDescent="0.35">
      <c r="A135" t="s">
        <v>1140</v>
      </c>
      <c r="B135" t="s">
        <v>1141</v>
      </c>
      <c r="C135" s="90" t="s">
        <v>1142</v>
      </c>
    </row>
    <row r="136" spans="1:3" x14ac:dyDescent="0.35">
      <c r="A136" t="s">
        <v>1143</v>
      </c>
      <c r="B136" t="s">
        <v>1144</v>
      </c>
      <c r="C136" s="90" t="s">
        <v>1145</v>
      </c>
    </row>
    <row r="137" spans="1:3" x14ac:dyDescent="0.35">
      <c r="A137" t="s">
        <v>1146</v>
      </c>
      <c r="B137" t="s">
        <v>1147</v>
      </c>
      <c r="C137" s="37" t="s">
        <v>1148</v>
      </c>
    </row>
    <row r="138" spans="1:3" x14ac:dyDescent="0.35">
      <c r="A138" t="s">
        <v>1149</v>
      </c>
      <c r="B138" t="s">
        <v>1150</v>
      </c>
      <c r="C138" s="37" t="s">
        <v>1151</v>
      </c>
    </row>
    <row r="139" spans="1:3" x14ac:dyDescent="0.35">
      <c r="A139" t="s">
        <v>1152</v>
      </c>
      <c r="B139" t="s">
        <v>1153</v>
      </c>
      <c r="C139" s="37" t="s">
        <v>1154</v>
      </c>
    </row>
    <row r="140" spans="1:3" x14ac:dyDescent="0.35">
      <c r="A140" t="s">
        <v>1155</v>
      </c>
      <c r="B140" t="s">
        <v>1156</v>
      </c>
      <c r="C140" s="90" t="s">
        <v>1157</v>
      </c>
    </row>
    <row r="141" spans="1:3" x14ac:dyDescent="0.35">
      <c r="A141" t="s">
        <v>1158</v>
      </c>
      <c r="B141" t="s">
        <v>1159</v>
      </c>
      <c r="C141" s="37" t="s">
        <v>1160</v>
      </c>
    </row>
    <row r="142" spans="1:3" x14ac:dyDescent="0.35">
      <c r="A142" t="s">
        <v>1161</v>
      </c>
      <c r="B142" t="s">
        <v>1162</v>
      </c>
      <c r="C142" s="37" t="s">
        <v>1163</v>
      </c>
    </row>
    <row r="143" spans="1:3" x14ac:dyDescent="0.35">
      <c r="A143" t="s">
        <v>1164</v>
      </c>
      <c r="B143" t="s">
        <v>1165</v>
      </c>
      <c r="C143" s="37" t="s">
        <v>1166</v>
      </c>
    </row>
    <row r="144" spans="1:3" x14ac:dyDescent="0.35">
      <c r="A144" t="s">
        <v>1167</v>
      </c>
      <c r="B144" t="s">
        <v>1168</v>
      </c>
      <c r="C144" s="37" t="s">
        <v>1169</v>
      </c>
    </row>
    <row r="145" spans="1:3" x14ac:dyDescent="0.35">
      <c r="A145" t="s">
        <v>1170</v>
      </c>
      <c r="B145" t="s">
        <v>1171</v>
      </c>
      <c r="C145" s="90" t="s">
        <v>1172</v>
      </c>
    </row>
    <row r="146" spans="1:3" x14ac:dyDescent="0.35">
      <c r="A146" t="s">
        <v>1173</v>
      </c>
      <c r="B146" t="s">
        <v>1174</v>
      </c>
      <c r="C146" s="37" t="s">
        <v>1175</v>
      </c>
    </row>
    <row r="147" spans="1:3" x14ac:dyDescent="0.35">
      <c r="A147" t="s">
        <v>1176</v>
      </c>
      <c r="B147" t="s">
        <v>1177</v>
      </c>
      <c r="C147" s="37" t="s">
        <v>1178</v>
      </c>
    </row>
    <row r="148" spans="1:3" x14ac:dyDescent="0.35">
      <c r="A148" t="s">
        <v>1179</v>
      </c>
      <c r="B148" t="s">
        <v>1180</v>
      </c>
      <c r="C148" s="90" t="s">
        <v>1181</v>
      </c>
    </row>
    <row r="149" spans="1:3" x14ac:dyDescent="0.35">
      <c r="A149" t="s">
        <v>1182</v>
      </c>
      <c r="B149" t="s">
        <v>1183</v>
      </c>
      <c r="C149" s="90" t="s">
        <v>1184</v>
      </c>
    </row>
    <row r="150" spans="1:3" x14ac:dyDescent="0.35">
      <c r="A150" s="101" t="s">
        <v>1185</v>
      </c>
      <c r="B150" t="s">
        <v>1186</v>
      </c>
      <c r="C150" s="90" t="s">
        <v>1187</v>
      </c>
    </row>
    <row r="151" spans="1:3" x14ac:dyDescent="0.35">
      <c r="A151" s="101" t="s">
        <v>1188</v>
      </c>
      <c r="B151" t="s">
        <v>1189</v>
      </c>
      <c r="C151" s="90" t="s">
        <v>1190</v>
      </c>
    </row>
    <row r="152" spans="1:3" x14ac:dyDescent="0.35">
      <c r="A152" s="101" t="s">
        <v>1191</v>
      </c>
      <c r="B152" t="s">
        <v>1192</v>
      </c>
      <c r="C152" s="90" t="s">
        <v>1172</v>
      </c>
    </row>
    <row r="153" spans="1:3" x14ac:dyDescent="0.35">
      <c r="A153" s="101" t="s">
        <v>1193</v>
      </c>
      <c r="B153" t="s">
        <v>1194</v>
      </c>
      <c r="C153" s="37" t="s">
        <v>1195</v>
      </c>
    </row>
    <row r="154" spans="1:3" x14ac:dyDescent="0.35">
      <c r="A154" s="101" t="s">
        <v>1196</v>
      </c>
      <c r="B154" t="s">
        <v>1197</v>
      </c>
      <c r="C154" s="90" t="s">
        <v>1198</v>
      </c>
    </row>
    <row r="155" spans="1:3" x14ac:dyDescent="0.35">
      <c r="A155" s="101" t="s">
        <v>1199</v>
      </c>
      <c r="B155" s="114" t="s">
        <v>1200</v>
      </c>
      <c r="C155" s="37" t="s">
        <v>1201</v>
      </c>
    </row>
    <row r="156" spans="1:3" x14ac:dyDescent="0.35">
      <c r="A156" s="101" t="s">
        <v>1202</v>
      </c>
      <c r="B156" t="s">
        <v>1203</v>
      </c>
      <c r="C156" s="37" t="s">
        <v>1204</v>
      </c>
    </row>
    <row r="157" spans="1:3" x14ac:dyDescent="0.35">
      <c r="A157" s="101" t="s">
        <v>1205</v>
      </c>
      <c r="B157" t="s">
        <v>1206</v>
      </c>
      <c r="C157" s="37" t="s">
        <v>1207</v>
      </c>
    </row>
    <row r="158" spans="1:3" x14ac:dyDescent="0.35">
      <c r="A158" t="s">
        <v>1208</v>
      </c>
      <c r="B158" t="s">
        <v>1209</v>
      </c>
      <c r="C158" s="37" t="s">
        <v>1210</v>
      </c>
    </row>
    <row r="159" spans="1:3" x14ac:dyDescent="0.35">
      <c r="A159" t="s">
        <v>1211</v>
      </c>
      <c r="B159" t="s">
        <v>1212</v>
      </c>
      <c r="C159" s="90" t="s">
        <v>1213</v>
      </c>
    </row>
    <row r="160" spans="1:3" x14ac:dyDescent="0.35">
      <c r="A160" t="s">
        <v>1214</v>
      </c>
      <c r="B160" t="s">
        <v>1215</v>
      </c>
      <c r="C160" s="37" t="s">
        <v>1216</v>
      </c>
    </row>
    <row r="161" spans="1:3" x14ac:dyDescent="0.35">
      <c r="A161" t="s">
        <v>1217</v>
      </c>
      <c r="B161" t="s">
        <v>1218</v>
      </c>
      <c r="C161" s="37" t="s">
        <v>1219</v>
      </c>
    </row>
    <row r="162" spans="1:3" x14ac:dyDescent="0.35">
      <c r="A162" t="s">
        <v>1220</v>
      </c>
      <c r="B162" t="s">
        <v>1221</v>
      </c>
    </row>
    <row r="163" spans="1:3" x14ac:dyDescent="0.35">
      <c r="A163" t="s">
        <v>1222</v>
      </c>
      <c r="B163" t="s">
        <v>1223</v>
      </c>
    </row>
    <row r="164" spans="1:3" x14ac:dyDescent="0.35">
      <c r="A164" t="s">
        <v>1224</v>
      </c>
      <c r="B164" t="s">
        <v>1225</v>
      </c>
    </row>
    <row r="165" spans="1:3" x14ac:dyDescent="0.35">
      <c r="A165" t="s">
        <v>1226</v>
      </c>
      <c r="B165" t="s">
        <v>1227</v>
      </c>
    </row>
    <row r="166" spans="1:3" x14ac:dyDescent="0.35">
      <c r="A166" t="s">
        <v>1228</v>
      </c>
      <c r="B166" t="s">
        <v>1229</v>
      </c>
    </row>
    <row r="167" spans="1:3" x14ac:dyDescent="0.35">
      <c r="A167" t="s">
        <v>1230</v>
      </c>
      <c r="B167" t="s">
        <v>1231</v>
      </c>
    </row>
    <row r="168" spans="1:3" x14ac:dyDescent="0.35">
      <c r="A168" t="s">
        <v>1232</v>
      </c>
      <c r="B168" t="s">
        <v>1233</v>
      </c>
    </row>
  </sheetData>
  <hyperlinks>
    <hyperlink ref="C3" r:id="rId1" xr:uid="{EB6911B5-7257-4421-A844-A6C7D5904FD5}"/>
    <hyperlink ref="C5" r:id="rId2" xr:uid="{F9E89A8B-C626-4B8D-8C87-0A31D1F785FA}"/>
    <hyperlink ref="C136" r:id="rId3" xr:uid="{25EF832F-3C9E-43BE-81A8-365272B3F95D}"/>
    <hyperlink ref="C140" r:id="rId4" xr:uid="{918E0DA1-81AB-4188-99EF-99048F3B1DA2}"/>
    <hyperlink ref="C150" r:id="rId5" xr:uid="{7A124FB4-9FEF-422D-B8A8-57B9CAFEA05A}"/>
    <hyperlink ref="C151" r:id="rId6" xr:uid="{8F07689F-5F8A-46EB-97E0-5E05707E7413}"/>
    <hyperlink ref="C152" r:id="rId7" xr:uid="{C85560D4-7D67-40B7-B96D-F8069E7C7753}"/>
    <hyperlink ref="C154" r:id="rId8" xr:uid="{88660C07-4D1C-4019-B8A8-B1D4D626194F}"/>
    <hyperlink ref="C159" r:id="rId9" xr:uid="{C5FC4102-69D5-482A-A577-5C107394843E}"/>
    <hyperlink ref="C149" r:id="rId10" xr:uid="{7B2F324F-92AE-4B0A-B701-911D12641D6D}"/>
    <hyperlink ref="C132" r:id="rId11" xr:uid="{EA685887-0817-407E-9D0A-83BCC1949208}"/>
    <hyperlink ref="C148" r:id="rId12" xr:uid="{C79FD599-7817-4608-9FAF-A46BFC4DE8BE}"/>
    <hyperlink ref="C135" r:id="rId13" xr:uid="{F1EF9B26-ADA9-46C4-94C0-C9E051DE52ED}"/>
    <hyperlink ref="C145" r:id="rId14" xr:uid="{3D24246B-A982-4963-B1DE-5FF30231942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459C-6083-487A-90DC-E9D71F12C7FD}">
  <sheetPr>
    <tabColor theme="1"/>
  </sheetPr>
  <dimension ref="A1:P280"/>
  <sheetViews>
    <sheetView zoomScaleNormal="100" workbookViewId="0"/>
  </sheetViews>
  <sheetFormatPr defaultColWidth="11.453125" defaultRowHeight="14" x14ac:dyDescent="0.35"/>
  <cols>
    <col min="1" max="1" width="20.54296875" style="118" customWidth="1"/>
    <col min="2" max="29" width="17.7265625" style="118" customWidth="1"/>
    <col min="30" max="16384" width="11.453125" style="118"/>
  </cols>
  <sheetData>
    <row r="1" spans="1:16" s="115" customFormat="1" ht="49.5" customHeight="1" x14ac:dyDescent="0.35">
      <c r="B1" s="116" t="s">
        <v>1234</v>
      </c>
      <c r="C1" s="116"/>
      <c r="D1" s="116"/>
      <c r="E1" s="116"/>
      <c r="F1" s="116"/>
      <c r="G1" s="117" t="s">
        <v>1235</v>
      </c>
      <c r="H1" s="117"/>
      <c r="I1" s="116" t="s">
        <v>1236</v>
      </c>
      <c r="J1" s="116"/>
      <c r="K1" s="116"/>
      <c r="L1" s="116"/>
      <c r="M1" s="116"/>
      <c r="N1" s="116"/>
    </row>
    <row r="2" spans="1:16" ht="14.5" x14ac:dyDescent="0.35">
      <c r="B2" s="119"/>
      <c r="C2" s="120"/>
      <c r="D2" s="121"/>
      <c r="E2" s="122"/>
      <c r="F2" s="123"/>
      <c r="G2" s="124"/>
      <c r="H2" s="125"/>
      <c r="I2" s="126"/>
      <c r="J2" s="127"/>
      <c r="K2" s="128"/>
      <c r="L2" s="129"/>
      <c r="M2" s="130"/>
      <c r="N2" s="131"/>
      <c r="O2" s="132"/>
    </row>
    <row r="3" spans="1:16" s="132" customFormat="1" ht="13" x14ac:dyDescent="0.35">
      <c r="A3" s="132" t="s">
        <v>1237</v>
      </c>
      <c r="B3" s="132" t="s">
        <v>49</v>
      </c>
      <c r="C3" s="132" t="s">
        <v>50</v>
      </c>
      <c r="D3" s="132" t="s">
        <v>52</v>
      </c>
      <c r="E3" s="132" t="s">
        <v>55</v>
      </c>
      <c r="F3" s="132" t="s">
        <v>766</v>
      </c>
      <c r="G3" s="132" t="s">
        <v>54</v>
      </c>
      <c r="H3" s="132" t="s">
        <v>53</v>
      </c>
      <c r="I3" s="132" t="s">
        <v>56</v>
      </c>
      <c r="J3" s="132" t="s">
        <v>51</v>
      </c>
      <c r="K3" s="132" t="s">
        <v>58</v>
      </c>
      <c r="L3" s="132" t="s">
        <v>57</v>
      </c>
      <c r="M3" s="132" t="s">
        <v>60</v>
      </c>
      <c r="N3" s="132" t="s">
        <v>793</v>
      </c>
    </row>
    <row r="4" spans="1:16" s="132" customFormat="1" ht="14.5" x14ac:dyDescent="0.35">
      <c r="A4" s="132" t="s">
        <v>1238</v>
      </c>
      <c r="B4" t="s">
        <v>70</v>
      </c>
      <c r="C4" t="s">
        <v>71</v>
      </c>
      <c r="D4" t="s">
        <v>72</v>
      </c>
      <c r="E4" t="s">
        <v>73</v>
      </c>
      <c r="F4" t="s">
        <v>74</v>
      </c>
      <c r="G4" t="s">
        <v>75</v>
      </c>
      <c r="H4" t="s">
        <v>76</v>
      </c>
      <c r="I4" t="s">
        <v>77</v>
      </c>
      <c r="J4" t="s">
        <v>78</v>
      </c>
      <c r="K4" t="s">
        <v>79</v>
      </c>
      <c r="L4" t="s">
        <v>41</v>
      </c>
      <c r="M4" t="s">
        <v>80</v>
      </c>
      <c r="N4" t="s">
        <v>81</v>
      </c>
    </row>
    <row r="5" spans="1:16" s="133" customFormat="1" ht="14.5" x14ac:dyDescent="0.35">
      <c r="A5" s="132" t="s">
        <v>1239</v>
      </c>
      <c r="B5" t="s">
        <v>83</v>
      </c>
      <c r="C5" t="s">
        <v>48</v>
      </c>
      <c r="D5" t="s">
        <v>84</v>
      </c>
      <c r="E5" t="s">
        <v>85</v>
      </c>
      <c r="F5" t="s">
        <v>86</v>
      </c>
      <c r="G5" t="s">
        <v>87</v>
      </c>
      <c r="H5" t="s">
        <v>88</v>
      </c>
      <c r="I5" t="s">
        <v>90</v>
      </c>
      <c r="J5" t="s">
        <v>91</v>
      </c>
      <c r="K5" t="s">
        <v>92</v>
      </c>
      <c r="L5" t="s">
        <v>93</v>
      </c>
      <c r="M5" t="s">
        <v>94</v>
      </c>
      <c r="N5" t="s">
        <v>95</v>
      </c>
      <c r="O5"/>
      <c r="P5"/>
    </row>
    <row r="6" spans="1:16" s="133" customFormat="1" ht="14.5" x14ac:dyDescent="0.35">
      <c r="A6" s="132" t="s">
        <v>1240</v>
      </c>
      <c r="B6" t="s">
        <v>96</v>
      </c>
      <c r="C6" t="s">
        <v>98</v>
      </c>
      <c r="D6" t="s">
        <v>89</v>
      </c>
      <c r="E6" t="s">
        <v>97</v>
      </c>
      <c r="F6" t="s">
        <v>82</v>
      </c>
      <c r="G6" s="133" t="s">
        <v>1241</v>
      </c>
    </row>
    <row r="7" spans="1:16" s="133" customFormat="1" ht="13" x14ac:dyDescent="0.35">
      <c r="A7" s="132" t="s">
        <v>701</v>
      </c>
      <c r="B7" s="133" t="s">
        <v>1242</v>
      </c>
      <c r="C7" s="133" t="s">
        <v>1243</v>
      </c>
      <c r="H7" s="133" t="s">
        <v>1244</v>
      </c>
    </row>
    <row r="8" spans="1:16" s="133" customFormat="1" ht="13" x14ac:dyDescent="0.35">
      <c r="A8" s="132" t="s">
        <v>1245</v>
      </c>
      <c r="B8" s="133" t="s">
        <v>1246</v>
      </c>
      <c r="C8" s="133" t="s">
        <v>1247</v>
      </c>
      <c r="D8" s="133" t="s">
        <v>1248</v>
      </c>
      <c r="E8" s="133" t="s">
        <v>1249</v>
      </c>
      <c r="F8" s="133" t="s">
        <v>1250</v>
      </c>
      <c r="G8" s="133" t="s">
        <v>1251</v>
      </c>
      <c r="J8" s="133" t="s">
        <v>1252</v>
      </c>
      <c r="K8" s="133" t="s">
        <v>1253</v>
      </c>
      <c r="L8" s="133" t="s">
        <v>1254</v>
      </c>
    </row>
    <row r="9" spans="1:16" s="133" customFormat="1" ht="12.5" x14ac:dyDescent="0.35">
      <c r="A9" s="133" t="s">
        <v>1255</v>
      </c>
      <c r="B9" s="133" t="s">
        <v>1256</v>
      </c>
      <c r="C9" s="133" t="s">
        <v>1257</v>
      </c>
      <c r="E9" s="133" t="s">
        <v>1258</v>
      </c>
      <c r="G9" s="133" t="s">
        <v>1259</v>
      </c>
      <c r="H9" s="133" t="s">
        <v>1260</v>
      </c>
      <c r="I9" s="133" t="s">
        <v>1261</v>
      </c>
      <c r="J9" s="133" t="s">
        <v>1262</v>
      </c>
      <c r="K9" s="133" t="s">
        <v>1263</v>
      </c>
      <c r="M9" s="133" t="s">
        <v>1264</v>
      </c>
    </row>
    <row r="10" spans="1:16" s="133" customFormat="1" ht="12.5" x14ac:dyDescent="0.35">
      <c r="A10" s="133" t="s">
        <v>1265</v>
      </c>
      <c r="B10" s="133" t="s">
        <v>1266</v>
      </c>
      <c r="C10" s="133" t="s">
        <v>604</v>
      </c>
      <c r="G10" s="133" t="s">
        <v>1267</v>
      </c>
    </row>
    <row r="11" spans="1:16" s="133" customFormat="1" ht="12.5" x14ac:dyDescent="0.35">
      <c r="A11" s="133" t="s">
        <v>1268</v>
      </c>
      <c r="C11" s="133" t="s">
        <v>1269</v>
      </c>
      <c r="E11" s="133" t="s">
        <v>1270</v>
      </c>
      <c r="H11" s="133" t="s">
        <v>1271</v>
      </c>
    </row>
    <row r="12" spans="1:16" s="133" customFormat="1" ht="12.5" x14ac:dyDescent="0.35">
      <c r="A12" s="133" t="s">
        <v>1272</v>
      </c>
      <c r="C12" s="133" t="s">
        <v>1273</v>
      </c>
      <c r="E12" s="133" t="s">
        <v>1274</v>
      </c>
    </row>
    <row r="13" spans="1:16" s="133" customFormat="1" ht="12.5" x14ac:dyDescent="0.35">
      <c r="A13" s="133" t="s">
        <v>1275</v>
      </c>
      <c r="B13" s="133" t="s">
        <v>1276</v>
      </c>
      <c r="D13" s="133" t="s">
        <v>1277</v>
      </c>
      <c r="E13" s="133" t="s">
        <v>1278</v>
      </c>
      <c r="H13" s="133" t="s">
        <v>1279</v>
      </c>
      <c r="K13" s="133" t="s">
        <v>1280</v>
      </c>
      <c r="L13" s="133" t="s">
        <v>1281</v>
      </c>
    </row>
    <row r="14" spans="1:16" s="133" customFormat="1" ht="25" x14ac:dyDescent="0.35">
      <c r="A14" s="133" t="s">
        <v>1282</v>
      </c>
      <c r="B14" s="134" t="s">
        <v>1283</v>
      </c>
      <c r="C14" s="134"/>
      <c r="D14" s="134"/>
      <c r="E14" s="134" t="s">
        <v>33</v>
      </c>
      <c r="F14" s="134"/>
      <c r="G14" s="134" t="s">
        <v>38</v>
      </c>
      <c r="H14" s="134" t="s">
        <v>37</v>
      </c>
      <c r="I14" s="134" t="s">
        <v>34</v>
      </c>
      <c r="J14" s="134" t="s">
        <v>35</v>
      </c>
      <c r="K14" s="134" t="s">
        <v>1284</v>
      </c>
      <c r="L14" s="134" t="s">
        <v>36</v>
      </c>
      <c r="N14" s="134"/>
    </row>
    <row r="15" spans="1:16" s="133" customFormat="1" ht="12.5" x14ac:dyDescent="0.35">
      <c r="A15" s="133" t="s">
        <v>1285</v>
      </c>
      <c r="B15" s="133" t="s">
        <v>119</v>
      </c>
      <c r="C15" s="133" t="s">
        <v>30</v>
      </c>
      <c r="G15" s="133" t="s">
        <v>118</v>
      </c>
      <c r="I15" s="133" t="s">
        <v>34</v>
      </c>
      <c r="J15" s="133" t="s">
        <v>117</v>
      </c>
      <c r="L15" s="133" t="s">
        <v>1286</v>
      </c>
      <c r="M15" s="133" t="s">
        <v>39</v>
      </c>
    </row>
    <row r="16" spans="1:16" s="133" customFormat="1" ht="12.5" x14ac:dyDescent="0.35"/>
    <row r="17" s="133" customFormat="1" ht="12.5" x14ac:dyDescent="0.35"/>
    <row r="18" s="133" customFormat="1" ht="12.5" x14ac:dyDescent="0.35"/>
    <row r="19" s="133" customFormat="1" ht="12.5" x14ac:dyDescent="0.35"/>
    <row r="20" s="133" customFormat="1" ht="12.5" x14ac:dyDescent="0.35"/>
    <row r="21" s="133" customFormat="1" ht="12.5" x14ac:dyDescent="0.35"/>
    <row r="22" s="133" customFormat="1" ht="12.5" x14ac:dyDescent="0.35"/>
    <row r="23" s="133" customFormat="1" ht="12.5" x14ac:dyDescent="0.35"/>
    <row r="24" s="133" customFormat="1" ht="12.5" x14ac:dyDescent="0.35"/>
    <row r="25" s="133" customFormat="1" ht="12.5" x14ac:dyDescent="0.35"/>
    <row r="26" s="133" customFormat="1" ht="12.5" x14ac:dyDescent="0.35"/>
    <row r="27" s="133" customFormat="1" ht="12.5" x14ac:dyDescent="0.35"/>
    <row r="28" s="133" customFormat="1" ht="12.5" x14ac:dyDescent="0.35"/>
    <row r="29" s="133" customFormat="1" ht="12.5" x14ac:dyDescent="0.35"/>
    <row r="30" s="133" customFormat="1" ht="12.5" x14ac:dyDescent="0.35"/>
    <row r="31" s="133" customFormat="1" ht="12.5" x14ac:dyDescent="0.35"/>
    <row r="32" s="133" customFormat="1" ht="12.5" x14ac:dyDescent="0.35"/>
    <row r="33" spans="2:14" s="133" customFormat="1" ht="12.5" x14ac:dyDescent="0.35"/>
    <row r="34" spans="2:14" s="133" customFormat="1" ht="12.5" x14ac:dyDescent="0.35"/>
    <row r="35" spans="2:14" s="133" customFormat="1" ht="12.5" x14ac:dyDescent="0.35"/>
    <row r="36" spans="2:14" s="133" customFormat="1" ht="12.5" x14ac:dyDescent="0.35"/>
    <row r="37" spans="2:14" s="133" customFormat="1" ht="12.5" x14ac:dyDescent="0.35"/>
    <row r="38" spans="2:14" s="133" customFormat="1" ht="12.5" x14ac:dyDescent="0.35"/>
    <row r="39" spans="2:14" s="133" customFormat="1" ht="12.5" x14ac:dyDescent="0.35"/>
    <row r="40" spans="2:14" s="133" customFormat="1" ht="12.5" x14ac:dyDescent="0.35"/>
    <row r="41" spans="2:14" s="133" customFormat="1" ht="12.5" x14ac:dyDescent="0.35"/>
    <row r="42" spans="2:14" s="133" customFormat="1" ht="12.5" x14ac:dyDescent="0.35">
      <c r="B42" s="133">
        <v>83</v>
      </c>
      <c r="C42" s="133">
        <v>148</v>
      </c>
      <c r="D42" s="133">
        <v>197</v>
      </c>
      <c r="E42" s="133">
        <v>178</v>
      </c>
      <c r="F42" s="133">
        <v>165</v>
      </c>
      <c r="G42" s="133">
        <v>192</v>
      </c>
      <c r="H42" s="133">
        <v>247</v>
      </c>
      <c r="I42" s="133">
        <v>79</v>
      </c>
      <c r="J42" s="133">
        <v>155</v>
      </c>
      <c r="K42" s="133">
        <v>147</v>
      </c>
      <c r="L42" s="133">
        <v>255</v>
      </c>
      <c r="M42" s="133">
        <v>219</v>
      </c>
      <c r="N42" s="133">
        <v>215</v>
      </c>
    </row>
    <row r="43" spans="2:14" s="133" customFormat="1" ht="12.5" x14ac:dyDescent="0.35">
      <c r="B43" s="133">
        <v>142</v>
      </c>
      <c r="C43" s="133">
        <v>139</v>
      </c>
      <c r="D43" s="133">
        <v>190</v>
      </c>
      <c r="E43" s="133">
        <v>161</v>
      </c>
      <c r="F43" s="133">
        <v>165</v>
      </c>
      <c r="G43" s="133">
        <v>80</v>
      </c>
      <c r="H43" s="133">
        <v>150</v>
      </c>
      <c r="I43" s="133">
        <v>98</v>
      </c>
      <c r="J43" s="133">
        <v>187</v>
      </c>
      <c r="K43" s="133">
        <v>205</v>
      </c>
      <c r="L43" s="133">
        <v>192</v>
      </c>
      <c r="M43" s="133">
        <v>229</v>
      </c>
      <c r="N43" s="133">
        <v>228</v>
      </c>
    </row>
    <row r="44" spans="2:14" s="133" customFormat="1" ht="12.5" x14ac:dyDescent="0.35">
      <c r="B44" s="133">
        <v>213</v>
      </c>
      <c r="C44" s="133">
        <v>84</v>
      </c>
      <c r="D44" s="133">
        <v>151</v>
      </c>
      <c r="E44" s="133">
        <v>199</v>
      </c>
      <c r="F44" s="133">
        <v>165</v>
      </c>
      <c r="G44" s="133">
        <v>72</v>
      </c>
      <c r="H44" s="133">
        <v>70</v>
      </c>
      <c r="I44" s="133">
        <v>40</v>
      </c>
      <c r="J44" s="133">
        <v>89</v>
      </c>
      <c r="K44" s="133">
        <v>221</v>
      </c>
      <c r="L44" s="133">
        <v>0</v>
      </c>
      <c r="M44" s="133">
        <v>241</v>
      </c>
      <c r="N44" s="133">
        <v>188</v>
      </c>
    </row>
    <row r="45" spans="2:14" s="133" customFormat="1" ht="12.5" x14ac:dyDescent="0.35"/>
    <row r="46" spans="2:14" s="133" customFormat="1" ht="12.5" x14ac:dyDescent="0.35"/>
    <row r="47" spans="2:14" s="133" customFormat="1" ht="12.5" x14ac:dyDescent="0.35"/>
    <row r="48" spans="2:14" s="133" customFormat="1" ht="12.5" x14ac:dyDescent="0.35"/>
    <row r="49" s="133" customFormat="1" ht="12.5" x14ac:dyDescent="0.35"/>
    <row r="50" s="133" customFormat="1" ht="12.5" x14ac:dyDescent="0.35"/>
    <row r="51" s="133" customFormat="1" ht="12.5" x14ac:dyDescent="0.35"/>
    <row r="52" s="133" customFormat="1" ht="12.5" x14ac:dyDescent="0.35"/>
    <row r="53" s="133" customFormat="1" ht="12.5" x14ac:dyDescent="0.35"/>
    <row r="54" s="133" customFormat="1" ht="12.5" x14ac:dyDescent="0.35"/>
    <row r="55" s="133" customFormat="1" ht="12.5" x14ac:dyDescent="0.35"/>
    <row r="56" s="133" customFormat="1" ht="12.5" x14ac:dyDescent="0.35"/>
    <row r="57" s="133" customFormat="1" ht="12.5" x14ac:dyDescent="0.35"/>
    <row r="58" s="133" customFormat="1" ht="12.5" x14ac:dyDescent="0.35"/>
    <row r="59" s="133" customFormat="1" ht="12.5" x14ac:dyDescent="0.35"/>
    <row r="60" s="133" customFormat="1" ht="12.5" x14ac:dyDescent="0.35"/>
    <row r="61" s="133" customFormat="1" ht="12.5" x14ac:dyDescent="0.35"/>
    <row r="62" s="133" customFormat="1" ht="12.5" x14ac:dyDescent="0.35"/>
    <row r="63" s="133" customFormat="1" ht="12.5" x14ac:dyDescent="0.35"/>
    <row r="64" s="133" customFormat="1" ht="12.5" x14ac:dyDescent="0.35"/>
    <row r="65" s="133" customFormat="1" ht="12.5" x14ac:dyDescent="0.35"/>
    <row r="66" s="133" customFormat="1" ht="12.5" x14ac:dyDescent="0.35"/>
    <row r="67" s="133" customFormat="1" ht="12.5" x14ac:dyDescent="0.35"/>
    <row r="68" s="133" customFormat="1" ht="12.5" x14ac:dyDescent="0.35"/>
    <row r="69" s="133" customFormat="1" ht="12.5" x14ac:dyDescent="0.35"/>
    <row r="70" s="133" customFormat="1" ht="12.5" x14ac:dyDescent="0.35"/>
    <row r="71" s="133" customFormat="1" ht="12.5" x14ac:dyDescent="0.35"/>
    <row r="72" s="133" customFormat="1" ht="12.5" x14ac:dyDescent="0.35"/>
    <row r="73" s="133" customFormat="1" ht="12.5" x14ac:dyDescent="0.35"/>
    <row r="74" s="133" customFormat="1" ht="12.5" x14ac:dyDescent="0.35"/>
    <row r="75" s="133" customFormat="1" ht="12.5" x14ac:dyDescent="0.35"/>
    <row r="76" s="133" customFormat="1" ht="12.5" x14ac:dyDescent="0.35"/>
    <row r="77" s="133" customFormat="1" ht="12.5" x14ac:dyDescent="0.35"/>
    <row r="78" s="133" customFormat="1" ht="12.5" x14ac:dyDescent="0.35"/>
    <row r="79" s="133" customFormat="1" ht="12.5" x14ac:dyDescent="0.35"/>
    <row r="80" s="133" customFormat="1" ht="12.5" x14ac:dyDescent="0.35"/>
    <row r="81" s="133" customFormat="1" ht="12.5" x14ac:dyDescent="0.35"/>
    <row r="82" s="133" customFormat="1" ht="12.5" x14ac:dyDescent="0.35"/>
    <row r="83" s="133" customFormat="1" ht="12.5" x14ac:dyDescent="0.35"/>
    <row r="84" s="133" customFormat="1" ht="12.5" x14ac:dyDescent="0.35"/>
    <row r="85" s="133" customFormat="1" ht="12.5" x14ac:dyDescent="0.35"/>
    <row r="86" s="133" customFormat="1" ht="12.5" x14ac:dyDescent="0.35"/>
    <row r="87" s="133" customFormat="1" ht="12.5" x14ac:dyDescent="0.35"/>
    <row r="88" s="133" customFormat="1" ht="12.5" x14ac:dyDescent="0.35"/>
    <row r="89" s="133" customFormat="1" ht="12.5" x14ac:dyDescent="0.35"/>
    <row r="90" s="133" customFormat="1" ht="12.5" x14ac:dyDescent="0.35"/>
    <row r="91" s="133" customFormat="1" ht="12.5" x14ac:dyDescent="0.35"/>
    <row r="92" s="133" customFormat="1" ht="12.5" x14ac:dyDescent="0.35"/>
    <row r="93" s="133" customFormat="1" ht="12.5" x14ac:dyDescent="0.35"/>
    <row r="94" s="133" customFormat="1" ht="12.5" x14ac:dyDescent="0.35"/>
    <row r="95" s="133" customFormat="1" ht="12.5" x14ac:dyDescent="0.35"/>
    <row r="96" s="133" customFormat="1" ht="12.5" x14ac:dyDescent="0.35"/>
    <row r="97" s="133" customFormat="1" ht="12.5" x14ac:dyDescent="0.35"/>
    <row r="98" s="133" customFormat="1" ht="12.5" x14ac:dyDescent="0.35"/>
    <row r="99" s="133" customFormat="1" ht="12.5" x14ac:dyDescent="0.35"/>
    <row r="100" s="133" customFormat="1" ht="12.5" x14ac:dyDescent="0.35"/>
    <row r="101" s="133" customFormat="1" ht="12.5" x14ac:dyDescent="0.35"/>
    <row r="102" s="133" customFormat="1" ht="12.5" x14ac:dyDescent="0.35"/>
    <row r="103" s="133" customFormat="1" ht="12.5" x14ac:dyDescent="0.35"/>
    <row r="104" s="133" customFormat="1" ht="12.5" x14ac:dyDescent="0.35"/>
    <row r="105" s="133" customFormat="1" ht="12.5" x14ac:dyDescent="0.35"/>
    <row r="106" s="133" customFormat="1" ht="12.5" x14ac:dyDescent="0.35"/>
    <row r="107" s="133" customFormat="1" ht="12.5" x14ac:dyDescent="0.35"/>
    <row r="108" s="133" customFormat="1" ht="12.5" x14ac:dyDescent="0.35"/>
    <row r="109" s="133" customFormat="1" ht="12.5" x14ac:dyDescent="0.35"/>
    <row r="110" s="133" customFormat="1" ht="12.5" x14ac:dyDescent="0.35"/>
    <row r="111" s="133" customFormat="1" ht="12.5" x14ac:dyDescent="0.35"/>
    <row r="112" s="133" customFormat="1" ht="12.5" x14ac:dyDescent="0.35"/>
    <row r="113" s="133" customFormat="1" ht="12.5" x14ac:dyDescent="0.35"/>
    <row r="114" s="133" customFormat="1" ht="12.5" x14ac:dyDescent="0.35"/>
    <row r="115" s="133" customFormat="1" ht="12.5" x14ac:dyDescent="0.35"/>
    <row r="116" s="133" customFormat="1" ht="12.5" x14ac:dyDescent="0.35"/>
    <row r="117" s="133" customFormat="1" ht="12.5" x14ac:dyDescent="0.35"/>
    <row r="118" s="133" customFormat="1" ht="12.5" x14ac:dyDescent="0.35"/>
    <row r="119" s="133" customFormat="1" ht="12.5" x14ac:dyDescent="0.35"/>
    <row r="120" s="133" customFormat="1" ht="12.5" x14ac:dyDescent="0.35"/>
    <row r="121" s="133" customFormat="1" ht="12.5" x14ac:dyDescent="0.35"/>
    <row r="122" s="133" customFormat="1" ht="12.5" x14ac:dyDescent="0.35"/>
    <row r="123" s="133" customFormat="1" ht="12.5" x14ac:dyDescent="0.35"/>
    <row r="124" s="133" customFormat="1" ht="12.5" x14ac:dyDescent="0.35"/>
    <row r="125" s="133" customFormat="1" ht="12.5" x14ac:dyDescent="0.35"/>
    <row r="126" s="133" customFormat="1" ht="12.5" x14ac:dyDescent="0.35"/>
    <row r="127" s="133" customFormat="1" ht="12.5" x14ac:dyDescent="0.35"/>
    <row r="128" s="133" customFormat="1" ht="12.5" x14ac:dyDescent="0.35"/>
    <row r="129" s="133" customFormat="1" ht="12.5" x14ac:dyDescent="0.35"/>
    <row r="130" s="133" customFormat="1" ht="12.5" x14ac:dyDescent="0.35"/>
    <row r="131" s="133" customFormat="1" ht="12.5" x14ac:dyDescent="0.35"/>
    <row r="132" s="133" customFormat="1" ht="12.5" x14ac:dyDescent="0.35"/>
    <row r="133" s="133" customFormat="1" ht="12.5" x14ac:dyDescent="0.35"/>
    <row r="134" s="133" customFormat="1" ht="12.5" x14ac:dyDescent="0.35"/>
    <row r="135" s="133" customFormat="1" ht="12.5" x14ac:dyDescent="0.35"/>
    <row r="136" s="133" customFormat="1" ht="12.5" x14ac:dyDescent="0.35"/>
    <row r="137" s="133" customFormat="1" ht="12.5" x14ac:dyDescent="0.35"/>
    <row r="138" s="133" customFormat="1" ht="12.5" x14ac:dyDescent="0.35"/>
    <row r="139" s="133" customFormat="1" ht="12.5" x14ac:dyDescent="0.35"/>
    <row r="140" s="133" customFormat="1" ht="12.5" x14ac:dyDescent="0.35"/>
    <row r="141" s="133" customFormat="1" ht="12.5" x14ac:dyDescent="0.35"/>
    <row r="142" s="133" customFormat="1" ht="12.5" x14ac:dyDescent="0.35"/>
    <row r="143" s="133" customFormat="1" ht="12.5" x14ac:dyDescent="0.35"/>
    <row r="144" s="133" customFormat="1" ht="12.5" x14ac:dyDescent="0.35"/>
    <row r="145" s="133" customFormat="1" ht="12.5" x14ac:dyDescent="0.35"/>
    <row r="146" s="133" customFormat="1" ht="12.5" x14ac:dyDescent="0.35"/>
    <row r="147" s="133" customFormat="1" ht="12.5" x14ac:dyDescent="0.35"/>
    <row r="148" s="133" customFormat="1" ht="12.5" x14ac:dyDescent="0.35"/>
    <row r="149" s="133" customFormat="1" ht="12.5" x14ac:dyDescent="0.35"/>
    <row r="150" s="133" customFormat="1" ht="12.5" x14ac:dyDescent="0.35"/>
    <row r="151" s="133" customFormat="1" ht="12.5" x14ac:dyDescent="0.35"/>
    <row r="152" s="133" customFormat="1" ht="12.5" x14ac:dyDescent="0.35"/>
    <row r="153" s="133" customFormat="1" ht="12.5" x14ac:dyDescent="0.35"/>
    <row r="154" s="133" customFormat="1" ht="12.5" x14ac:dyDescent="0.35"/>
    <row r="155" s="133" customFormat="1" ht="12.5" x14ac:dyDescent="0.35"/>
    <row r="156" s="133" customFormat="1" ht="12.5" x14ac:dyDescent="0.35"/>
    <row r="157" s="133" customFormat="1" ht="12.5" x14ac:dyDescent="0.35"/>
    <row r="158" s="133" customFormat="1" ht="12.5" x14ac:dyDescent="0.35"/>
    <row r="159" s="133" customFormat="1" ht="12.5" x14ac:dyDescent="0.35"/>
    <row r="160" s="133" customFormat="1" ht="12.5" x14ac:dyDescent="0.35"/>
    <row r="161" s="133" customFormat="1" ht="12.5" x14ac:dyDescent="0.35"/>
    <row r="162" s="133" customFormat="1" ht="12.5" x14ac:dyDescent="0.35"/>
    <row r="163" s="133" customFormat="1" ht="12.5" x14ac:dyDescent="0.35"/>
    <row r="164" s="133" customFormat="1" ht="12.5" x14ac:dyDescent="0.35"/>
    <row r="165" s="133" customFormat="1" ht="12.5" x14ac:dyDescent="0.35"/>
    <row r="166" s="133" customFormat="1" ht="12.5" x14ac:dyDescent="0.35"/>
    <row r="167" s="133" customFormat="1" ht="12.5" x14ac:dyDescent="0.35"/>
    <row r="168" s="133" customFormat="1" ht="12.5" x14ac:dyDescent="0.35"/>
    <row r="169" s="133" customFormat="1" ht="12.5" x14ac:dyDescent="0.35"/>
    <row r="170" s="133" customFormat="1" ht="12.5" x14ac:dyDescent="0.35"/>
    <row r="171" s="133" customFormat="1" ht="12.5" x14ac:dyDescent="0.35"/>
    <row r="172" s="133" customFormat="1" ht="12.5" x14ac:dyDescent="0.35"/>
    <row r="173" s="133" customFormat="1" ht="12.5" x14ac:dyDescent="0.35"/>
    <row r="174" s="133" customFormat="1" ht="12.5" x14ac:dyDescent="0.35"/>
    <row r="175" s="133" customFormat="1" ht="12.5" x14ac:dyDescent="0.35"/>
    <row r="176" s="133" customFormat="1" ht="12.5" x14ac:dyDescent="0.35"/>
    <row r="177" s="133" customFormat="1" ht="12.5" x14ac:dyDescent="0.35"/>
    <row r="178" s="133" customFormat="1" ht="12.5" x14ac:dyDescent="0.35"/>
    <row r="179" s="133" customFormat="1" ht="12.5" x14ac:dyDescent="0.35"/>
    <row r="180" s="133" customFormat="1" ht="12.5" x14ac:dyDescent="0.35"/>
    <row r="181" s="133" customFormat="1" ht="12.5" x14ac:dyDescent="0.35"/>
    <row r="182" s="133" customFormat="1" ht="12.5" x14ac:dyDescent="0.35"/>
    <row r="183" s="133" customFormat="1" ht="12.5" x14ac:dyDescent="0.35"/>
    <row r="184" s="133" customFormat="1" ht="12.5" x14ac:dyDescent="0.35"/>
    <row r="185" s="133" customFormat="1" ht="12.5" x14ac:dyDescent="0.35"/>
    <row r="186" s="133" customFormat="1" ht="12.5" x14ac:dyDescent="0.35"/>
    <row r="187" s="133" customFormat="1" ht="12.5" x14ac:dyDescent="0.35"/>
    <row r="188" s="133" customFormat="1" ht="12.5" x14ac:dyDescent="0.35"/>
    <row r="189" s="133" customFormat="1" ht="12.5" x14ac:dyDescent="0.35"/>
    <row r="190" s="133" customFormat="1" ht="12.5" x14ac:dyDescent="0.35"/>
    <row r="191" s="133" customFormat="1" ht="12.5" x14ac:dyDescent="0.35"/>
    <row r="192" s="133" customFormat="1" ht="12.5" x14ac:dyDescent="0.35"/>
    <row r="193" s="133" customFormat="1" ht="12.5" x14ac:dyDescent="0.35"/>
    <row r="194" s="133" customFormat="1" ht="12.5" x14ac:dyDescent="0.35"/>
    <row r="195" s="133" customFormat="1" ht="12.5" x14ac:dyDescent="0.35"/>
    <row r="196" s="133" customFormat="1" ht="12.5" x14ac:dyDescent="0.35"/>
    <row r="197" s="133" customFormat="1" ht="12.5" x14ac:dyDescent="0.35"/>
    <row r="198" s="133" customFormat="1" ht="12.5" x14ac:dyDescent="0.35"/>
    <row r="199" s="133" customFormat="1" ht="12.5" x14ac:dyDescent="0.35"/>
    <row r="200" s="133" customFormat="1" ht="12.5" x14ac:dyDescent="0.35"/>
    <row r="201" s="133" customFormat="1" ht="12.5" x14ac:dyDescent="0.35"/>
    <row r="202" s="133" customFormat="1" ht="12.5" x14ac:dyDescent="0.35"/>
    <row r="203" s="133" customFormat="1" ht="12.5" x14ac:dyDescent="0.35"/>
    <row r="204" s="133" customFormat="1" ht="12.5" x14ac:dyDescent="0.35"/>
    <row r="205" s="133" customFormat="1" ht="12.5" x14ac:dyDescent="0.35"/>
    <row r="206" s="133" customFormat="1" ht="12.5" x14ac:dyDescent="0.35"/>
    <row r="207" s="133" customFormat="1" ht="12.5" x14ac:dyDescent="0.35"/>
    <row r="208" s="133" customFormat="1" ht="12.5" x14ac:dyDescent="0.35"/>
    <row r="209" s="133" customFormat="1" ht="12.5" x14ac:dyDescent="0.35"/>
    <row r="210" s="133" customFormat="1" ht="12.5" x14ac:dyDescent="0.35"/>
    <row r="211" s="133" customFormat="1" ht="12.5" x14ac:dyDescent="0.35"/>
    <row r="212" s="133" customFormat="1" ht="12.5" x14ac:dyDescent="0.35"/>
    <row r="213" s="133" customFormat="1" ht="12.5" x14ac:dyDescent="0.35"/>
    <row r="214" s="133" customFormat="1" ht="12.5" x14ac:dyDescent="0.35"/>
    <row r="215" s="133" customFormat="1" ht="12.5" x14ac:dyDescent="0.35"/>
    <row r="216" s="133" customFormat="1" ht="12.5" x14ac:dyDescent="0.35"/>
    <row r="217" s="133" customFormat="1" ht="12.5" x14ac:dyDescent="0.35"/>
    <row r="218" s="133" customFormat="1" ht="12.5" x14ac:dyDescent="0.35"/>
    <row r="219" s="133" customFormat="1" ht="12.5" x14ac:dyDescent="0.35"/>
    <row r="220" s="133" customFormat="1" ht="12.5" x14ac:dyDescent="0.35"/>
    <row r="221" s="133" customFormat="1" ht="12.5" x14ac:dyDescent="0.35"/>
    <row r="222" s="133" customFormat="1" ht="12.5" x14ac:dyDescent="0.35"/>
    <row r="223" s="133" customFormat="1" ht="12.5" x14ac:dyDescent="0.35"/>
    <row r="224" s="133" customFormat="1" ht="12.5" x14ac:dyDescent="0.35"/>
    <row r="225" s="133" customFormat="1" ht="12.5" x14ac:dyDescent="0.35"/>
    <row r="226" s="133" customFormat="1" ht="12.5" x14ac:dyDescent="0.35"/>
    <row r="227" s="133" customFormat="1" ht="12.5" x14ac:dyDescent="0.35"/>
    <row r="228" s="133" customFormat="1" ht="12.5" x14ac:dyDescent="0.35"/>
    <row r="229" s="133" customFormat="1" ht="12.5" x14ac:dyDescent="0.35"/>
    <row r="230" s="133" customFormat="1" ht="12.5" x14ac:dyDescent="0.35"/>
    <row r="231" s="133" customFormat="1" ht="12.5" x14ac:dyDescent="0.35"/>
    <row r="232" s="133" customFormat="1" ht="12.5" x14ac:dyDescent="0.35"/>
    <row r="233" s="133" customFormat="1" ht="12.5" x14ac:dyDescent="0.35"/>
    <row r="234" s="133" customFormat="1" ht="12.5" x14ac:dyDescent="0.35"/>
    <row r="235" s="133" customFormat="1" ht="12.5" x14ac:dyDescent="0.35"/>
    <row r="236" s="133" customFormat="1" ht="12.5" x14ac:dyDescent="0.35"/>
    <row r="237" s="133" customFormat="1" ht="12.5" x14ac:dyDescent="0.35"/>
    <row r="238" s="133" customFormat="1" ht="12.5" x14ac:dyDescent="0.35"/>
    <row r="239" s="133" customFormat="1" ht="12.5" x14ac:dyDescent="0.35"/>
    <row r="240" s="133" customFormat="1" ht="12.5" x14ac:dyDescent="0.35"/>
    <row r="241" s="133" customFormat="1" ht="12.5" x14ac:dyDescent="0.35"/>
    <row r="242" s="133" customFormat="1" ht="12.5" x14ac:dyDescent="0.35"/>
    <row r="243" s="133" customFormat="1" ht="12.5" x14ac:dyDescent="0.35"/>
    <row r="244" s="133" customFormat="1" ht="12.5" x14ac:dyDescent="0.35"/>
    <row r="245" s="133" customFormat="1" ht="12.5" x14ac:dyDescent="0.35"/>
    <row r="246" s="133" customFormat="1" ht="12.5" x14ac:dyDescent="0.35"/>
    <row r="247" s="133" customFormat="1" ht="12.5" x14ac:dyDescent="0.35"/>
    <row r="248" s="133" customFormat="1" ht="12.5" x14ac:dyDescent="0.35"/>
    <row r="249" s="133" customFormat="1" ht="12.5" x14ac:dyDescent="0.35"/>
    <row r="250" s="133" customFormat="1" ht="12.5" x14ac:dyDescent="0.35"/>
    <row r="251" s="133" customFormat="1" ht="12.5" x14ac:dyDescent="0.35"/>
    <row r="252" s="133" customFormat="1" ht="12.5" x14ac:dyDescent="0.35"/>
    <row r="253" s="133" customFormat="1" ht="12.5" x14ac:dyDescent="0.35"/>
    <row r="254" s="133" customFormat="1" ht="12.5" x14ac:dyDescent="0.35"/>
    <row r="255" s="133" customFormat="1" ht="12.5" x14ac:dyDescent="0.35"/>
    <row r="256" s="133" customFormat="1" ht="12.5" x14ac:dyDescent="0.35"/>
    <row r="257" s="133" customFormat="1" ht="12.5" x14ac:dyDescent="0.35"/>
    <row r="258" s="133" customFormat="1" ht="12.5" x14ac:dyDescent="0.35"/>
    <row r="259" s="133" customFormat="1" ht="12.5" x14ac:dyDescent="0.35"/>
    <row r="260" s="133" customFormat="1" ht="12.5" x14ac:dyDescent="0.35"/>
    <row r="261" s="133" customFormat="1" ht="12.5" x14ac:dyDescent="0.35"/>
    <row r="262" s="133" customFormat="1" ht="12.5" x14ac:dyDescent="0.35"/>
    <row r="263" s="133" customFormat="1" ht="12.5" x14ac:dyDescent="0.35"/>
    <row r="264" s="133" customFormat="1" ht="12.5" x14ac:dyDescent="0.35"/>
    <row r="265" s="133" customFormat="1" ht="12.5" x14ac:dyDescent="0.35"/>
    <row r="266" s="133" customFormat="1" ht="12.5" x14ac:dyDescent="0.35"/>
    <row r="267" s="133" customFormat="1" ht="12.5" x14ac:dyDescent="0.35"/>
    <row r="268" s="133" customFormat="1" ht="12.5" x14ac:dyDescent="0.35"/>
    <row r="269" s="133" customFormat="1" ht="12.5" x14ac:dyDescent="0.35"/>
    <row r="270" s="133" customFormat="1" ht="12.5" x14ac:dyDescent="0.35"/>
    <row r="271" s="133" customFormat="1" ht="12.5" x14ac:dyDescent="0.35"/>
    <row r="272" s="133" customFormat="1" ht="12.5" x14ac:dyDescent="0.35"/>
    <row r="273" s="133" customFormat="1" ht="12.5" x14ac:dyDescent="0.35"/>
    <row r="274" s="133" customFormat="1" ht="12.5" x14ac:dyDescent="0.35"/>
    <row r="275" s="133" customFormat="1" ht="12.5" x14ac:dyDescent="0.35"/>
    <row r="276" s="133" customFormat="1" ht="12.5" x14ac:dyDescent="0.35"/>
    <row r="277" s="133" customFormat="1" ht="12.5" x14ac:dyDescent="0.35"/>
    <row r="278" s="133" customFormat="1" ht="12.5" x14ac:dyDescent="0.35"/>
    <row r="279" s="133" customFormat="1" ht="12.5" x14ac:dyDescent="0.35"/>
    <row r="280" s="133" customFormat="1" ht="12.5" x14ac:dyDescent="0.35"/>
  </sheetData>
  <mergeCells count="3">
    <mergeCell ref="B1:F1"/>
    <mergeCell ref="G1:H1"/>
    <mergeCell ref="I1:N1"/>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CFA34-A690-4394-94B6-81F6C71D2C6B}">
  <sheetPr>
    <tabColor theme="1"/>
  </sheetPr>
  <dimension ref="A2:N170"/>
  <sheetViews>
    <sheetView showGridLines="0" zoomScaleNormal="100" workbookViewId="0"/>
  </sheetViews>
  <sheetFormatPr defaultColWidth="9.1796875" defaultRowHeight="14.5" x14ac:dyDescent="0.35"/>
  <cols>
    <col min="2" max="2" width="18" customWidth="1"/>
    <col min="3" max="3" width="9.7265625" customWidth="1"/>
    <col min="4" max="4" width="15.81640625" style="89" customWidth="1"/>
    <col min="5" max="5" width="14.26953125" customWidth="1"/>
    <col min="8" max="8" width="15.1796875" customWidth="1"/>
    <col min="9" max="9" width="16.1796875" customWidth="1"/>
    <col min="10" max="10" width="33.1796875" customWidth="1"/>
  </cols>
  <sheetData>
    <row r="2" spans="1:12" x14ac:dyDescent="0.35">
      <c r="H2" s="90" t="s">
        <v>618</v>
      </c>
    </row>
    <row r="3" spans="1:12" x14ac:dyDescent="0.35">
      <c r="H3" s="37" t="s">
        <v>619</v>
      </c>
    </row>
    <row r="4" spans="1:12" s="92" customFormat="1" x14ac:dyDescent="0.35">
      <c r="A4" s="91" t="s">
        <v>620</v>
      </c>
      <c r="D4" s="93"/>
      <c r="H4" s="94"/>
    </row>
    <row r="5" spans="1:12" x14ac:dyDescent="0.35">
      <c r="H5" t="s">
        <v>621</v>
      </c>
      <c r="I5" s="95" t="s">
        <v>621</v>
      </c>
      <c r="J5" t="s">
        <v>622</v>
      </c>
      <c r="K5" s="95" t="s">
        <v>623</v>
      </c>
      <c r="L5" t="s">
        <v>624</v>
      </c>
    </row>
    <row r="6" spans="1:12" x14ac:dyDescent="0.35">
      <c r="B6" t="s">
        <v>621</v>
      </c>
      <c r="C6" t="s">
        <v>625</v>
      </c>
      <c r="D6" s="89" t="s">
        <v>621</v>
      </c>
      <c r="H6" t="s">
        <v>626</v>
      </c>
      <c r="I6" s="95" t="s">
        <v>627</v>
      </c>
      <c r="K6" s="95"/>
      <c r="L6" t="s">
        <v>628</v>
      </c>
    </row>
    <row r="7" spans="1:12" x14ac:dyDescent="0.35">
      <c r="B7" s="95" t="str">
        <f>I7</f>
        <v>Belgium</v>
      </c>
      <c r="C7" s="95" t="str">
        <f>K7</f>
        <v>BE</v>
      </c>
      <c r="D7" s="96" t="str">
        <f>B7</f>
        <v>Belgium</v>
      </c>
      <c r="E7" s="37" t="s">
        <v>4</v>
      </c>
      <c r="H7" t="s">
        <v>629</v>
      </c>
      <c r="I7" s="95" t="s">
        <v>71</v>
      </c>
      <c r="J7" t="s">
        <v>630</v>
      </c>
      <c r="K7" s="95" t="s">
        <v>168</v>
      </c>
      <c r="L7" t="s">
        <v>631</v>
      </c>
    </row>
    <row r="8" spans="1:12" x14ac:dyDescent="0.35">
      <c r="B8" s="95" t="str">
        <f t="shared" ref="B8:B34" si="0">I8</f>
        <v>Bulgaria</v>
      </c>
      <c r="C8" s="95" t="str">
        <f t="shared" ref="C8:C34" si="1">K8</f>
        <v>BG</v>
      </c>
      <c r="D8" s="96" t="str">
        <f t="shared" ref="D8:D34" si="2">B8</f>
        <v>Bulgaria</v>
      </c>
      <c r="E8" s="37" t="s">
        <v>4</v>
      </c>
      <c r="H8" t="s">
        <v>632</v>
      </c>
      <c r="I8" s="95" t="s">
        <v>72</v>
      </c>
      <c r="J8" t="s">
        <v>633</v>
      </c>
      <c r="K8" s="95" t="s">
        <v>183</v>
      </c>
      <c r="L8" t="s">
        <v>634</v>
      </c>
    </row>
    <row r="9" spans="1:12" x14ac:dyDescent="0.35">
      <c r="B9" s="95" t="str">
        <f t="shared" si="0"/>
        <v>Czech Republic</v>
      </c>
      <c r="C9" s="95" t="str">
        <f t="shared" si="1"/>
        <v>CZ</v>
      </c>
      <c r="D9" s="96" t="str">
        <f t="shared" si="2"/>
        <v>Czech Republic</v>
      </c>
      <c r="E9" s="37" t="s">
        <v>4</v>
      </c>
      <c r="H9" t="s">
        <v>635</v>
      </c>
      <c r="I9" s="95" t="s">
        <v>75</v>
      </c>
      <c r="J9" t="s">
        <v>75</v>
      </c>
      <c r="K9" s="95" t="s">
        <v>229</v>
      </c>
      <c r="L9" t="s">
        <v>634</v>
      </c>
    </row>
    <row r="10" spans="1:12" x14ac:dyDescent="0.35">
      <c r="B10" s="95" t="str">
        <f t="shared" si="0"/>
        <v>Denmark</v>
      </c>
      <c r="C10" s="95" t="str">
        <f t="shared" si="1"/>
        <v>DK</v>
      </c>
      <c r="D10" s="96" t="str">
        <f t="shared" si="2"/>
        <v>Denmark</v>
      </c>
      <c r="E10" s="37" t="s">
        <v>4</v>
      </c>
      <c r="H10" t="s">
        <v>636</v>
      </c>
      <c r="I10" s="95" t="s">
        <v>76</v>
      </c>
      <c r="J10" t="s">
        <v>637</v>
      </c>
      <c r="K10" s="95" t="s">
        <v>259</v>
      </c>
      <c r="L10" t="s">
        <v>259</v>
      </c>
    </row>
    <row r="11" spans="1:12" x14ac:dyDescent="0.35">
      <c r="B11" s="95" t="str">
        <f t="shared" si="0"/>
        <v>Germany</v>
      </c>
      <c r="C11" s="95" t="str">
        <f t="shared" si="1"/>
        <v>DE</v>
      </c>
      <c r="D11" s="96" t="str">
        <f t="shared" si="2"/>
        <v>Germany</v>
      </c>
      <c r="E11" s="37" t="s">
        <v>4</v>
      </c>
      <c r="H11" t="s">
        <v>638</v>
      </c>
      <c r="I11" s="95" t="s">
        <v>41</v>
      </c>
      <c r="J11" t="s">
        <v>639</v>
      </c>
      <c r="K11" s="95" t="s">
        <v>244</v>
      </c>
      <c r="L11" t="s">
        <v>640</v>
      </c>
    </row>
    <row r="12" spans="1:12" x14ac:dyDescent="0.35">
      <c r="B12" s="95" t="str">
        <f t="shared" si="0"/>
        <v>Estonia</v>
      </c>
      <c r="C12" s="95" t="str">
        <f t="shared" si="1"/>
        <v>EE</v>
      </c>
      <c r="D12" s="96" t="str">
        <f t="shared" si="2"/>
        <v>Estonia</v>
      </c>
      <c r="E12" s="37" t="s">
        <v>4</v>
      </c>
      <c r="H12" t="s">
        <v>641</v>
      </c>
      <c r="I12" s="95" t="s">
        <v>77</v>
      </c>
      <c r="J12" t="s">
        <v>642</v>
      </c>
      <c r="K12" s="95" t="s">
        <v>274</v>
      </c>
      <c r="L12" t="s">
        <v>634</v>
      </c>
    </row>
    <row r="13" spans="1:12" x14ac:dyDescent="0.35">
      <c r="B13" s="95" t="str">
        <f t="shared" si="0"/>
        <v>Ireland</v>
      </c>
      <c r="C13" s="95" t="str">
        <f t="shared" si="1"/>
        <v>IE</v>
      </c>
      <c r="D13" s="96" t="str">
        <f t="shared" si="2"/>
        <v>Ireland</v>
      </c>
      <c r="E13" s="37" t="s">
        <v>4</v>
      </c>
      <c r="H13" t="s">
        <v>643</v>
      </c>
      <c r="I13" s="95" t="s">
        <v>83</v>
      </c>
      <c r="J13" t="s">
        <v>83</v>
      </c>
      <c r="K13" s="95" t="s">
        <v>379</v>
      </c>
      <c r="L13" t="s">
        <v>644</v>
      </c>
    </row>
    <row r="14" spans="1:12" x14ac:dyDescent="0.35">
      <c r="B14" s="95" t="str">
        <f t="shared" si="0"/>
        <v>Greece</v>
      </c>
      <c r="C14" s="95" t="str">
        <f t="shared" si="1"/>
        <v>EL</v>
      </c>
      <c r="D14" s="96" t="str">
        <f t="shared" si="2"/>
        <v>Greece</v>
      </c>
      <c r="E14" s="37" t="s">
        <v>4</v>
      </c>
      <c r="H14" t="s">
        <v>645</v>
      </c>
      <c r="I14" s="95" t="s">
        <v>80</v>
      </c>
      <c r="J14" t="s">
        <v>646</v>
      </c>
      <c r="K14" s="95" t="s">
        <v>289</v>
      </c>
      <c r="L14" t="s">
        <v>289</v>
      </c>
    </row>
    <row r="15" spans="1:12" x14ac:dyDescent="0.35">
      <c r="B15" s="95" t="str">
        <f t="shared" si="0"/>
        <v>Spain</v>
      </c>
      <c r="C15" s="95" t="str">
        <f t="shared" si="1"/>
        <v>ES</v>
      </c>
      <c r="D15" s="96" t="str">
        <f t="shared" si="2"/>
        <v>Spain</v>
      </c>
      <c r="E15" s="37" t="s">
        <v>4</v>
      </c>
      <c r="H15" t="s">
        <v>647</v>
      </c>
      <c r="I15" s="95" t="s">
        <v>95</v>
      </c>
      <c r="J15" t="s">
        <v>648</v>
      </c>
      <c r="K15" s="95" t="s">
        <v>304</v>
      </c>
      <c r="L15" t="s">
        <v>649</v>
      </c>
    </row>
    <row r="16" spans="1:12" x14ac:dyDescent="0.35">
      <c r="B16" s="95" t="str">
        <f t="shared" si="0"/>
        <v>France</v>
      </c>
      <c r="C16" s="95" t="str">
        <f t="shared" si="1"/>
        <v>FR</v>
      </c>
      <c r="D16" s="96" t="str">
        <f t="shared" si="2"/>
        <v>France</v>
      </c>
      <c r="E16" s="37" t="s">
        <v>4</v>
      </c>
      <c r="H16" t="s">
        <v>79</v>
      </c>
      <c r="I16" s="95" t="s">
        <v>79</v>
      </c>
      <c r="J16" t="s">
        <v>650</v>
      </c>
      <c r="K16" s="95" t="s">
        <v>334</v>
      </c>
      <c r="L16" t="s">
        <v>651</v>
      </c>
    </row>
    <row r="17" spans="2:12" x14ac:dyDescent="0.35">
      <c r="B17" s="95" t="str">
        <f t="shared" si="0"/>
        <v>Croatia</v>
      </c>
      <c r="C17" s="95" t="str">
        <f t="shared" si="1"/>
        <v>HR</v>
      </c>
      <c r="D17" s="96" t="str">
        <f t="shared" si="2"/>
        <v>Croatia</v>
      </c>
      <c r="E17" s="37" t="s">
        <v>4</v>
      </c>
      <c r="H17" t="s">
        <v>652</v>
      </c>
      <c r="I17" s="95" t="s">
        <v>73</v>
      </c>
      <c r="J17" t="s">
        <v>653</v>
      </c>
      <c r="K17" s="95" t="s">
        <v>349</v>
      </c>
      <c r="L17" t="s">
        <v>634</v>
      </c>
    </row>
    <row r="18" spans="2:12" x14ac:dyDescent="0.35">
      <c r="B18" s="95" t="str">
        <f t="shared" si="0"/>
        <v>Italy</v>
      </c>
      <c r="C18" s="95" t="str">
        <f t="shared" si="1"/>
        <v>IT</v>
      </c>
      <c r="D18" s="96" t="str">
        <f t="shared" si="2"/>
        <v>Italy</v>
      </c>
      <c r="E18" s="37" t="s">
        <v>4</v>
      </c>
      <c r="H18" t="s">
        <v>654</v>
      </c>
      <c r="I18" s="95" t="s">
        <v>48</v>
      </c>
      <c r="J18" t="s">
        <v>655</v>
      </c>
      <c r="K18" s="95" t="s">
        <v>409</v>
      </c>
      <c r="L18" t="s">
        <v>656</v>
      </c>
    </row>
    <row r="19" spans="2:12" x14ac:dyDescent="0.35">
      <c r="B19" s="95" t="str">
        <f t="shared" si="0"/>
        <v>Cyprus</v>
      </c>
      <c r="C19" s="95" t="str">
        <f t="shared" si="1"/>
        <v>CY</v>
      </c>
      <c r="D19" s="96" t="str">
        <f t="shared" si="2"/>
        <v>Cyprus</v>
      </c>
      <c r="E19" s="37" t="s">
        <v>4</v>
      </c>
      <c r="H19" t="s">
        <v>657</v>
      </c>
      <c r="I19" s="95" t="s">
        <v>74</v>
      </c>
      <c r="J19" t="s">
        <v>658</v>
      </c>
      <c r="K19" s="95" t="s">
        <v>214</v>
      </c>
      <c r="L19" t="s">
        <v>634</v>
      </c>
    </row>
    <row r="20" spans="2:12" x14ac:dyDescent="0.35">
      <c r="B20" s="95" t="str">
        <f t="shared" si="0"/>
        <v>Latvia</v>
      </c>
      <c r="C20" s="95" t="str">
        <f t="shared" si="1"/>
        <v>LV</v>
      </c>
      <c r="D20" s="96" t="str">
        <f t="shared" si="2"/>
        <v>Latvia</v>
      </c>
      <c r="E20" s="37" t="s">
        <v>4</v>
      </c>
      <c r="H20" t="s">
        <v>659</v>
      </c>
      <c r="I20" s="95" t="s">
        <v>84</v>
      </c>
      <c r="J20" t="s">
        <v>660</v>
      </c>
      <c r="K20" s="95" t="s">
        <v>454</v>
      </c>
      <c r="L20" t="s">
        <v>634</v>
      </c>
    </row>
    <row r="21" spans="2:12" x14ac:dyDescent="0.35">
      <c r="B21" s="95" t="str">
        <f t="shared" si="0"/>
        <v>Lithuania</v>
      </c>
      <c r="C21" s="95" t="str">
        <f t="shared" si="1"/>
        <v>LT</v>
      </c>
      <c r="D21" s="96" t="str">
        <f t="shared" si="2"/>
        <v>Lithuania</v>
      </c>
      <c r="E21" s="37" t="s">
        <v>4</v>
      </c>
      <c r="H21" t="s">
        <v>661</v>
      </c>
      <c r="I21" s="95" t="s">
        <v>85</v>
      </c>
      <c r="J21" t="s">
        <v>662</v>
      </c>
      <c r="K21" s="95" t="s">
        <v>424</v>
      </c>
      <c r="L21" t="s">
        <v>634</v>
      </c>
    </row>
    <row r="22" spans="2:12" x14ac:dyDescent="0.35">
      <c r="B22" s="95" t="str">
        <f t="shared" si="0"/>
        <v>Luxembourg</v>
      </c>
      <c r="C22" s="95" t="str">
        <f t="shared" si="1"/>
        <v>LU</v>
      </c>
      <c r="D22" s="96" t="str">
        <f t="shared" si="2"/>
        <v>Luxembourg</v>
      </c>
      <c r="E22" s="37" t="s">
        <v>4</v>
      </c>
      <c r="H22" t="s">
        <v>86</v>
      </c>
      <c r="I22" s="95" t="s">
        <v>86</v>
      </c>
      <c r="J22" t="s">
        <v>663</v>
      </c>
      <c r="K22" s="95" t="s">
        <v>439</v>
      </c>
      <c r="L22" t="s">
        <v>664</v>
      </c>
    </row>
    <row r="23" spans="2:12" x14ac:dyDescent="0.35">
      <c r="B23" s="95" t="str">
        <f t="shared" si="0"/>
        <v>Hungary</v>
      </c>
      <c r="C23" s="95" t="str">
        <f t="shared" si="1"/>
        <v>HU</v>
      </c>
      <c r="D23" s="96" t="str">
        <f t="shared" si="2"/>
        <v>Hungary</v>
      </c>
      <c r="E23" s="37" t="s">
        <v>4</v>
      </c>
      <c r="H23" t="s">
        <v>665</v>
      </c>
      <c r="I23" s="95" t="s">
        <v>81</v>
      </c>
      <c r="J23" t="s">
        <v>81</v>
      </c>
      <c r="K23" s="95" t="s">
        <v>364</v>
      </c>
      <c r="L23" t="s">
        <v>634</v>
      </c>
    </row>
    <row r="24" spans="2:12" x14ac:dyDescent="0.35">
      <c r="B24" s="95" t="str">
        <f t="shared" si="0"/>
        <v>Malta</v>
      </c>
      <c r="C24" s="95" t="str">
        <f t="shared" si="1"/>
        <v>MT</v>
      </c>
      <c r="D24" s="96" t="str">
        <f t="shared" si="2"/>
        <v>Malta</v>
      </c>
      <c r="E24" s="37" t="s">
        <v>4</v>
      </c>
      <c r="H24" t="s">
        <v>87</v>
      </c>
      <c r="I24" s="95" t="s">
        <v>87</v>
      </c>
      <c r="J24" t="s">
        <v>666</v>
      </c>
      <c r="K24" s="95" t="s">
        <v>469</v>
      </c>
      <c r="L24" t="s">
        <v>634</v>
      </c>
    </row>
    <row r="25" spans="2:12" x14ac:dyDescent="0.35">
      <c r="B25" s="95" t="str">
        <f t="shared" si="0"/>
        <v>Netherlands</v>
      </c>
      <c r="C25" s="95" t="str">
        <f t="shared" si="1"/>
        <v>NL</v>
      </c>
      <c r="D25" s="96" t="str">
        <f t="shared" si="2"/>
        <v>Netherlands</v>
      </c>
      <c r="E25" s="37" t="s">
        <v>4</v>
      </c>
      <c r="H25" t="s">
        <v>667</v>
      </c>
      <c r="I25" s="95" t="s">
        <v>88</v>
      </c>
      <c r="J25" t="s">
        <v>668</v>
      </c>
      <c r="K25" s="95" t="s">
        <v>484</v>
      </c>
      <c r="L25" t="s">
        <v>484</v>
      </c>
    </row>
    <row r="26" spans="2:12" x14ac:dyDescent="0.35">
      <c r="B26" s="95" t="str">
        <f t="shared" si="0"/>
        <v>Austria</v>
      </c>
      <c r="C26" s="95" t="str">
        <f t="shared" si="1"/>
        <v>AT</v>
      </c>
      <c r="D26" s="96" t="str">
        <f t="shared" si="2"/>
        <v>Austria</v>
      </c>
      <c r="E26" s="37" t="s">
        <v>4</v>
      </c>
      <c r="H26" t="s">
        <v>669</v>
      </c>
      <c r="I26" s="95" t="s">
        <v>70</v>
      </c>
      <c r="J26" t="s">
        <v>670</v>
      </c>
      <c r="K26" s="95" t="s">
        <v>151</v>
      </c>
      <c r="L26" t="s">
        <v>671</v>
      </c>
    </row>
    <row r="27" spans="2:12" x14ac:dyDescent="0.35">
      <c r="B27" s="95" t="str">
        <f t="shared" si="0"/>
        <v>Poland</v>
      </c>
      <c r="C27" s="95" t="str">
        <f t="shared" si="1"/>
        <v>PL</v>
      </c>
      <c r="D27" s="96" t="str">
        <f t="shared" si="2"/>
        <v>Poland</v>
      </c>
      <c r="E27" s="37" t="s">
        <v>4</v>
      </c>
      <c r="H27" t="s">
        <v>672</v>
      </c>
      <c r="I27" s="95" t="s">
        <v>90</v>
      </c>
      <c r="J27" t="s">
        <v>673</v>
      </c>
      <c r="K27" s="95" t="s">
        <v>514</v>
      </c>
      <c r="L27" t="s">
        <v>634</v>
      </c>
    </row>
    <row r="28" spans="2:12" x14ac:dyDescent="0.35">
      <c r="B28" s="95" t="str">
        <f t="shared" si="0"/>
        <v>Portugal</v>
      </c>
      <c r="C28" s="95" t="str">
        <f t="shared" si="1"/>
        <v>PT</v>
      </c>
      <c r="D28" s="96" t="str">
        <f t="shared" si="2"/>
        <v>Portugal</v>
      </c>
      <c r="E28" s="37" t="s">
        <v>4</v>
      </c>
      <c r="H28" t="s">
        <v>91</v>
      </c>
      <c r="I28" s="95" t="s">
        <v>91</v>
      </c>
      <c r="J28" t="s">
        <v>674</v>
      </c>
      <c r="K28" s="95" t="s">
        <v>529</v>
      </c>
      <c r="L28" t="s">
        <v>675</v>
      </c>
    </row>
    <row r="29" spans="2:12" x14ac:dyDescent="0.35">
      <c r="B29" s="95" t="str">
        <f t="shared" si="0"/>
        <v>Romania</v>
      </c>
      <c r="C29" s="95" t="str">
        <f t="shared" si="1"/>
        <v>RO</v>
      </c>
      <c r="D29" s="96" t="str">
        <f t="shared" si="2"/>
        <v>Romania</v>
      </c>
      <c r="E29" s="37" t="s">
        <v>4</v>
      </c>
      <c r="H29" t="s">
        <v>676</v>
      </c>
      <c r="I29" s="95" t="s">
        <v>92</v>
      </c>
      <c r="J29" t="s">
        <v>92</v>
      </c>
      <c r="K29" s="95" t="s">
        <v>544</v>
      </c>
      <c r="L29" t="s">
        <v>634</v>
      </c>
    </row>
    <row r="30" spans="2:12" x14ac:dyDescent="0.35">
      <c r="B30" s="95" t="str">
        <f t="shared" si="0"/>
        <v>Slovenia</v>
      </c>
      <c r="C30" s="95" t="str">
        <f t="shared" si="1"/>
        <v>SI</v>
      </c>
      <c r="D30" s="96" t="str">
        <f t="shared" si="2"/>
        <v>Slovenia</v>
      </c>
      <c r="E30" s="37" t="s">
        <v>4</v>
      </c>
      <c r="H30" t="s">
        <v>677</v>
      </c>
      <c r="I30" s="95" t="s">
        <v>94</v>
      </c>
      <c r="J30" t="s">
        <v>678</v>
      </c>
      <c r="K30" s="95" t="s">
        <v>574</v>
      </c>
      <c r="L30" t="s">
        <v>634</v>
      </c>
    </row>
    <row r="31" spans="2:12" x14ac:dyDescent="0.35">
      <c r="B31" s="95" t="str">
        <f t="shared" si="0"/>
        <v>Slovakia</v>
      </c>
      <c r="C31" s="95" t="str">
        <f t="shared" si="1"/>
        <v>SK</v>
      </c>
      <c r="D31" s="96" t="str">
        <f t="shared" si="2"/>
        <v>Slovakia</v>
      </c>
      <c r="E31" s="37" t="s">
        <v>4</v>
      </c>
      <c r="H31" t="s">
        <v>679</v>
      </c>
      <c r="I31" s="95" t="s">
        <v>93</v>
      </c>
      <c r="J31" t="s">
        <v>680</v>
      </c>
      <c r="K31" s="95" t="s">
        <v>589</v>
      </c>
      <c r="L31" t="s">
        <v>634</v>
      </c>
    </row>
    <row r="32" spans="2:12" x14ac:dyDescent="0.35">
      <c r="B32" s="95" t="str">
        <f t="shared" si="0"/>
        <v>Finland</v>
      </c>
      <c r="C32" s="95" t="str">
        <f t="shared" si="1"/>
        <v>FI</v>
      </c>
      <c r="D32" s="96" t="str">
        <f t="shared" si="2"/>
        <v>Finland</v>
      </c>
      <c r="E32" s="37" t="s">
        <v>4</v>
      </c>
      <c r="H32" t="s">
        <v>681</v>
      </c>
      <c r="I32" s="95" t="s">
        <v>78</v>
      </c>
      <c r="J32" t="s">
        <v>682</v>
      </c>
      <c r="K32" s="95" t="s">
        <v>319</v>
      </c>
      <c r="L32" t="s">
        <v>683</v>
      </c>
    </row>
    <row r="33" spans="1:12" x14ac:dyDescent="0.35">
      <c r="B33" s="95" t="str">
        <f t="shared" si="0"/>
        <v>Sweden</v>
      </c>
      <c r="C33" s="95" t="str">
        <f t="shared" si="1"/>
        <v>SE</v>
      </c>
      <c r="D33" s="96" t="str">
        <f t="shared" si="2"/>
        <v>Sweden</v>
      </c>
      <c r="E33" s="37" t="s">
        <v>4</v>
      </c>
      <c r="H33" t="s">
        <v>684</v>
      </c>
      <c r="I33" s="95" t="s">
        <v>96</v>
      </c>
      <c r="J33" t="s">
        <v>685</v>
      </c>
      <c r="K33" s="95" t="s">
        <v>559</v>
      </c>
      <c r="L33" t="s">
        <v>686</v>
      </c>
    </row>
    <row r="34" spans="1:12" x14ac:dyDescent="0.35">
      <c r="B34" s="95" t="str">
        <f t="shared" si="0"/>
        <v>United Kingdom</v>
      </c>
      <c r="C34" s="95" t="str">
        <f t="shared" si="1"/>
        <v>UK</v>
      </c>
      <c r="D34" s="96" t="str">
        <f t="shared" si="2"/>
        <v>United Kingdom</v>
      </c>
      <c r="E34" s="37" t="s">
        <v>4</v>
      </c>
      <c r="H34" t="s">
        <v>98</v>
      </c>
      <c r="I34" s="95" t="s">
        <v>98</v>
      </c>
      <c r="J34" t="s">
        <v>687</v>
      </c>
      <c r="K34" s="95" t="s">
        <v>604</v>
      </c>
      <c r="L34" t="s">
        <v>604</v>
      </c>
    </row>
    <row r="35" spans="1:12" x14ac:dyDescent="0.35">
      <c r="C35" t="s">
        <v>688</v>
      </c>
      <c r="D35" s="89" t="str">
        <f>D14</f>
        <v>Greece</v>
      </c>
      <c r="E35" s="37" t="s">
        <v>689</v>
      </c>
    </row>
    <row r="36" spans="1:12" x14ac:dyDescent="0.35">
      <c r="C36" t="s">
        <v>690</v>
      </c>
      <c r="D36" s="89" t="str">
        <f>D34</f>
        <v>United Kingdom</v>
      </c>
      <c r="E36" s="37" t="s">
        <v>689</v>
      </c>
      <c r="H36" t="s">
        <v>691</v>
      </c>
      <c r="I36" s="97" t="s">
        <v>692</v>
      </c>
      <c r="J36" s="97"/>
      <c r="K36" s="97"/>
      <c r="L36" s="97"/>
    </row>
    <row r="37" spans="1:12" ht="51" customHeight="1" x14ac:dyDescent="0.35">
      <c r="B37" s="95" t="s">
        <v>89</v>
      </c>
      <c r="C37" s="95" t="s">
        <v>499</v>
      </c>
      <c r="D37" s="96" t="str">
        <f t="shared" ref="D37:D39" si="3">B37</f>
        <v>Norway</v>
      </c>
      <c r="E37" s="37" t="s">
        <v>199</v>
      </c>
      <c r="I37" s="97" t="s">
        <v>693</v>
      </c>
      <c r="J37" s="97"/>
      <c r="K37" s="97"/>
      <c r="L37" s="97"/>
    </row>
    <row r="38" spans="1:12" ht="23.25" customHeight="1" x14ac:dyDescent="0.35">
      <c r="B38" s="95" t="s">
        <v>97</v>
      </c>
      <c r="C38" s="95" t="s">
        <v>198</v>
      </c>
      <c r="D38" s="96" t="str">
        <f t="shared" si="3"/>
        <v>Switzerland</v>
      </c>
      <c r="E38" s="37" t="s">
        <v>199</v>
      </c>
      <c r="H38" t="s">
        <v>694</v>
      </c>
      <c r="I38" s="97" t="s">
        <v>695</v>
      </c>
      <c r="J38" s="97"/>
      <c r="K38" s="97"/>
      <c r="L38" s="97"/>
    </row>
    <row r="39" spans="1:12" x14ac:dyDescent="0.35">
      <c r="B39" s="95" t="s">
        <v>82</v>
      </c>
      <c r="C39" s="95" t="s">
        <v>394</v>
      </c>
      <c r="D39" s="96" t="str">
        <f t="shared" si="3"/>
        <v>Iceland</v>
      </c>
      <c r="E39" s="37" t="s">
        <v>199</v>
      </c>
      <c r="I39" s="98"/>
      <c r="J39" s="99"/>
      <c r="K39" s="99"/>
      <c r="L39" s="99"/>
    </row>
    <row r="40" spans="1:12" ht="43.5" customHeight="1" x14ac:dyDescent="0.35">
      <c r="C40" t="s">
        <v>4</v>
      </c>
      <c r="D40" s="89" t="s">
        <v>4</v>
      </c>
      <c r="E40" s="37" t="s">
        <v>696</v>
      </c>
      <c r="I40" s="97" t="s">
        <v>697</v>
      </c>
      <c r="J40" s="97"/>
      <c r="K40" s="97"/>
      <c r="L40" s="97"/>
    </row>
    <row r="41" spans="1:12" x14ac:dyDescent="0.35">
      <c r="C41" t="s">
        <v>698</v>
      </c>
      <c r="D41" s="89" t="s">
        <v>199</v>
      </c>
      <c r="E41" s="37" t="s">
        <v>696</v>
      </c>
      <c r="I41" s="98"/>
      <c r="J41" s="99"/>
      <c r="K41" s="99"/>
      <c r="L41" s="99"/>
    </row>
    <row r="42" spans="1:12" ht="69" customHeight="1" x14ac:dyDescent="0.35">
      <c r="C42" t="s">
        <v>699</v>
      </c>
      <c r="D42" s="89" t="s">
        <v>699</v>
      </c>
      <c r="E42" s="37" t="s">
        <v>696</v>
      </c>
      <c r="I42" s="97" t="s">
        <v>700</v>
      </c>
      <c r="J42" s="97"/>
      <c r="K42" s="97"/>
      <c r="L42" s="97"/>
    </row>
    <row r="47" spans="1:12" s="92" customFormat="1" x14ac:dyDescent="0.35">
      <c r="A47" s="91" t="s">
        <v>701</v>
      </c>
      <c r="D47" s="93"/>
    </row>
    <row r="48" spans="1:12" x14ac:dyDescent="0.35">
      <c r="A48" s="37"/>
    </row>
    <row r="49" spans="1:7" x14ac:dyDescent="0.35">
      <c r="B49" s="95" t="s">
        <v>152</v>
      </c>
      <c r="C49" s="95" t="s">
        <v>106</v>
      </c>
      <c r="D49" s="96" t="str">
        <f>B49</f>
        <v>Industry</v>
      </c>
      <c r="E49" s="37" t="s">
        <v>702</v>
      </c>
    </row>
    <row r="50" spans="1:7" x14ac:dyDescent="0.35">
      <c r="B50" s="95" t="s">
        <v>703</v>
      </c>
      <c r="C50" s="95" t="s">
        <v>108</v>
      </c>
      <c r="D50" s="96" t="str">
        <f t="shared" ref="D50:D56" si="4">B50</f>
        <v>Services</v>
      </c>
      <c r="E50" s="37" t="s">
        <v>702</v>
      </c>
    </row>
    <row r="51" spans="1:7" x14ac:dyDescent="0.35">
      <c r="B51" s="95" t="s">
        <v>704</v>
      </c>
      <c r="C51" s="95" t="s">
        <v>109</v>
      </c>
      <c r="D51" s="96" t="str">
        <f t="shared" si="4"/>
        <v>Residential</v>
      </c>
      <c r="E51" s="37" t="s">
        <v>702</v>
      </c>
    </row>
    <row r="52" spans="1:7" x14ac:dyDescent="0.35">
      <c r="B52" s="88" t="s">
        <v>705</v>
      </c>
      <c r="C52" s="88" t="s">
        <v>706</v>
      </c>
      <c r="D52" s="100" t="str">
        <f t="shared" si="4"/>
        <v>Transport</v>
      </c>
    </row>
    <row r="53" spans="1:7" x14ac:dyDescent="0.35">
      <c r="B53" s="88" t="s">
        <v>707</v>
      </c>
      <c r="C53" s="88" t="s">
        <v>708</v>
      </c>
      <c r="D53" s="100" t="str">
        <f t="shared" si="4"/>
        <v>Agriculture / Forestry</v>
      </c>
    </row>
    <row r="54" spans="1:7" x14ac:dyDescent="0.35">
      <c r="B54" s="88" t="s">
        <v>709</v>
      </c>
      <c r="C54" s="88" t="s">
        <v>710</v>
      </c>
      <c r="D54" s="100" t="str">
        <f t="shared" si="4"/>
        <v>Fishing</v>
      </c>
    </row>
    <row r="55" spans="1:7" x14ac:dyDescent="0.35">
      <c r="B55" s="88" t="s">
        <v>711</v>
      </c>
      <c r="C55" s="88" t="s">
        <v>712</v>
      </c>
      <c r="D55" s="100" t="str">
        <f t="shared" si="4"/>
        <v>Not elsewhere specified (Other)</v>
      </c>
    </row>
    <row r="56" spans="1:7" x14ac:dyDescent="0.35">
      <c r="B56" s="101" t="s">
        <v>699</v>
      </c>
      <c r="C56" s="101" t="s">
        <v>713</v>
      </c>
      <c r="D56" s="102" t="str">
        <f t="shared" si="4"/>
        <v>TOTAL</v>
      </c>
      <c r="E56" s="103" t="s">
        <v>714</v>
      </c>
    </row>
    <row r="58" spans="1:7" s="92" customFormat="1" x14ac:dyDescent="0.35">
      <c r="A58" s="91" t="s">
        <v>715</v>
      </c>
      <c r="D58" s="93"/>
    </row>
    <row r="59" spans="1:7" x14ac:dyDescent="0.35">
      <c r="A59" s="37"/>
    </row>
    <row r="60" spans="1:7" x14ac:dyDescent="0.35">
      <c r="A60" s="95" t="s">
        <v>152</v>
      </c>
      <c r="B60" s="95" t="s">
        <v>27</v>
      </c>
      <c r="C60" s="95">
        <v>200</v>
      </c>
      <c r="D60" s="96" t="str">
        <f>B60</f>
        <v>TOTAL Industry</v>
      </c>
      <c r="E60" s="37"/>
      <c r="F60" t="str">
        <f>C49</f>
        <v>IND</v>
      </c>
      <c r="G60" s="37" t="s">
        <v>716</v>
      </c>
    </row>
    <row r="61" spans="1:7" x14ac:dyDescent="0.35">
      <c r="B61" t="s">
        <v>19</v>
      </c>
      <c r="C61">
        <v>201</v>
      </c>
      <c r="D61" s="89" t="str">
        <f t="shared" ref="D61:D64" si="5">B61</f>
        <v>Iron and Steel</v>
      </c>
      <c r="F61" t="str">
        <f>F60</f>
        <v>IND</v>
      </c>
    </row>
    <row r="62" spans="1:7" x14ac:dyDescent="0.35">
      <c r="B62" t="s">
        <v>20</v>
      </c>
      <c r="C62">
        <v>202</v>
      </c>
      <c r="D62" s="89" t="str">
        <f t="shared" si="5"/>
        <v>Chemical and Petrochemical</v>
      </c>
      <c r="F62" t="str">
        <f t="shared" ref="F62:F73" si="6">F61</f>
        <v>IND</v>
      </c>
    </row>
    <row r="63" spans="1:7" x14ac:dyDescent="0.35">
      <c r="B63" t="s">
        <v>25</v>
      </c>
      <c r="C63">
        <v>203</v>
      </c>
      <c r="D63" s="89" t="str">
        <f t="shared" si="5"/>
        <v>Non-ferrous metals</v>
      </c>
      <c r="F63" t="str">
        <f t="shared" si="6"/>
        <v>IND</v>
      </c>
    </row>
    <row r="64" spans="1:7" x14ac:dyDescent="0.35">
      <c r="B64" t="s">
        <v>21</v>
      </c>
      <c r="C64">
        <v>204</v>
      </c>
      <c r="D64" s="89" t="str">
        <f t="shared" si="5"/>
        <v>Non-metallic minerals</v>
      </c>
      <c r="F64" t="str">
        <f t="shared" si="6"/>
        <v>IND</v>
      </c>
    </row>
    <row r="65" spans="1:7" x14ac:dyDescent="0.35">
      <c r="B65" t="s">
        <v>22</v>
      </c>
      <c r="C65">
        <v>205</v>
      </c>
      <c r="D65" s="89" t="str">
        <f>B65</f>
        <v>Paper, Pulp and Printing</v>
      </c>
      <c r="F65" t="str">
        <f t="shared" si="6"/>
        <v>IND</v>
      </c>
    </row>
    <row r="66" spans="1:7" x14ac:dyDescent="0.35">
      <c r="B66" t="s">
        <v>23</v>
      </c>
      <c r="C66">
        <v>206</v>
      </c>
      <c r="D66" s="89" t="str">
        <f>B66</f>
        <v>Food, Beverages and Tabacco</v>
      </c>
      <c r="F66" t="str">
        <f t="shared" si="6"/>
        <v>IND</v>
      </c>
    </row>
    <row r="67" spans="1:7" x14ac:dyDescent="0.35">
      <c r="B67" t="s">
        <v>24</v>
      </c>
      <c r="C67">
        <v>207</v>
      </c>
      <c r="D67" t="str">
        <f>B67</f>
        <v>Machinery and transport</v>
      </c>
      <c r="F67" t="str">
        <f t="shared" si="6"/>
        <v>IND</v>
      </c>
    </row>
    <row r="68" spans="1:7" x14ac:dyDescent="0.35">
      <c r="B68" t="s">
        <v>26</v>
      </c>
      <c r="C68">
        <v>208</v>
      </c>
      <c r="D68" t="str">
        <f>B68</f>
        <v>Other Industry</v>
      </c>
      <c r="F68" t="str">
        <f t="shared" si="6"/>
        <v>IND</v>
      </c>
    </row>
    <row r="69" spans="1:7" x14ac:dyDescent="0.35">
      <c r="B69" s="104" t="s">
        <v>22</v>
      </c>
      <c r="C69" s="104">
        <v>209</v>
      </c>
      <c r="D69" s="105" t="str">
        <f t="shared" ref="D69:D103" si="7">B69</f>
        <v>Paper, Pulp and Printing</v>
      </c>
      <c r="E69" s="104"/>
      <c r="F69" s="104" t="str">
        <f t="shared" si="6"/>
        <v>IND</v>
      </c>
    </row>
    <row r="70" spans="1:7" x14ac:dyDescent="0.35">
      <c r="B70" s="104" t="s">
        <v>717</v>
      </c>
      <c r="C70" s="104">
        <v>210</v>
      </c>
      <c r="D70" s="105" t="str">
        <f t="shared" si="7"/>
        <v>Wood and Wood products</v>
      </c>
      <c r="E70" s="104"/>
      <c r="F70" s="104" t="str">
        <f t="shared" si="6"/>
        <v>IND</v>
      </c>
    </row>
    <row r="71" spans="1:7" x14ac:dyDescent="0.35">
      <c r="B71" s="104" t="s">
        <v>718</v>
      </c>
      <c r="C71" s="104">
        <v>211</v>
      </c>
      <c r="D71" s="105" t="str">
        <f t="shared" si="7"/>
        <v>Construction</v>
      </c>
      <c r="E71" s="104"/>
      <c r="F71" s="104" t="str">
        <f t="shared" si="6"/>
        <v>IND</v>
      </c>
    </row>
    <row r="72" spans="1:7" x14ac:dyDescent="0.35">
      <c r="B72" s="104" t="s">
        <v>719</v>
      </c>
      <c r="C72" s="104">
        <v>212</v>
      </c>
      <c r="D72" s="105" t="str">
        <f t="shared" si="7"/>
        <v>Textile and Leather</v>
      </c>
      <c r="E72" s="104"/>
      <c r="F72" s="104" t="str">
        <f t="shared" si="6"/>
        <v>IND</v>
      </c>
    </row>
    <row r="73" spans="1:7" x14ac:dyDescent="0.35">
      <c r="B73" s="104" t="s">
        <v>720</v>
      </c>
      <c r="C73" s="104">
        <v>213</v>
      </c>
      <c r="D73" s="105" t="str">
        <f t="shared" si="7"/>
        <v>Not elsewhere specified (Industry)</v>
      </c>
      <c r="E73" s="106" t="s">
        <v>721</v>
      </c>
      <c r="F73" s="104" t="str">
        <f t="shared" si="6"/>
        <v>IND</v>
      </c>
    </row>
    <row r="74" spans="1:7" x14ac:dyDescent="0.35">
      <c r="A74" s="95" t="s">
        <v>703</v>
      </c>
      <c r="B74" s="95" t="s">
        <v>722</v>
      </c>
      <c r="C74" s="95">
        <v>300</v>
      </c>
      <c r="D74" s="96" t="str">
        <f t="shared" si="7"/>
        <v>TOTAL Services</v>
      </c>
      <c r="E74" s="37"/>
      <c r="F74" t="str">
        <f>C50</f>
        <v>TER</v>
      </c>
      <c r="G74" s="37" t="s">
        <v>716</v>
      </c>
    </row>
    <row r="75" spans="1:7" x14ac:dyDescent="0.35">
      <c r="B75" t="s">
        <v>723</v>
      </c>
      <c r="C75">
        <v>301</v>
      </c>
      <c r="D75" s="89" t="str">
        <f t="shared" si="7"/>
        <v>Wholesale and retail trade</v>
      </c>
      <c r="F75" t="str">
        <f>F74</f>
        <v>TER</v>
      </c>
    </row>
    <row r="76" spans="1:7" x14ac:dyDescent="0.35">
      <c r="B76" t="s">
        <v>724</v>
      </c>
      <c r="C76">
        <v>302</v>
      </c>
      <c r="D76" s="89" t="str">
        <f t="shared" si="7"/>
        <v>Hotels, cafes, restaurants</v>
      </c>
      <c r="F76" t="str">
        <f t="shared" ref="F76:F82" si="8">F75</f>
        <v>TER</v>
      </c>
    </row>
    <row r="77" spans="1:7" x14ac:dyDescent="0.35">
      <c r="B77" t="s">
        <v>725</v>
      </c>
      <c r="C77">
        <v>303</v>
      </c>
      <c r="D77" s="89" t="str">
        <f t="shared" si="7"/>
        <v>Traffic and data transmission</v>
      </c>
      <c r="F77" t="str">
        <f t="shared" si="8"/>
        <v>TER</v>
      </c>
    </row>
    <row r="78" spans="1:7" x14ac:dyDescent="0.35">
      <c r="B78" t="s">
        <v>726</v>
      </c>
      <c r="C78">
        <v>304</v>
      </c>
      <c r="D78" s="89" t="str">
        <f t="shared" si="7"/>
        <v>Finance</v>
      </c>
      <c r="F78" t="str">
        <f t="shared" si="8"/>
        <v>TER</v>
      </c>
    </row>
    <row r="79" spans="1:7" x14ac:dyDescent="0.35">
      <c r="B79" t="s">
        <v>727</v>
      </c>
      <c r="C79">
        <v>305</v>
      </c>
      <c r="D79" s="89" t="str">
        <f t="shared" si="7"/>
        <v>Health</v>
      </c>
      <c r="F79" t="str">
        <f t="shared" si="8"/>
        <v>TER</v>
      </c>
    </row>
    <row r="80" spans="1:7" x14ac:dyDescent="0.35">
      <c r="B80" t="s">
        <v>728</v>
      </c>
      <c r="C80">
        <v>306</v>
      </c>
      <c r="D80" s="89" t="str">
        <f t="shared" si="7"/>
        <v>Education</v>
      </c>
      <c r="F80" t="str">
        <f t="shared" si="8"/>
        <v>TER</v>
      </c>
    </row>
    <row r="81" spans="1:7" x14ac:dyDescent="0.35">
      <c r="B81" t="s">
        <v>729</v>
      </c>
      <c r="C81">
        <v>307</v>
      </c>
      <c r="D81" s="89" t="str">
        <f t="shared" si="7"/>
        <v>Public offices</v>
      </c>
      <c r="F81" t="str">
        <f t="shared" si="8"/>
        <v>TER</v>
      </c>
    </row>
    <row r="82" spans="1:7" x14ac:dyDescent="0.35">
      <c r="B82" t="s">
        <v>730</v>
      </c>
      <c r="C82">
        <v>308</v>
      </c>
      <c r="D82" s="89" t="str">
        <f t="shared" si="7"/>
        <v>Other services</v>
      </c>
      <c r="F82" t="str">
        <f t="shared" si="8"/>
        <v>TER</v>
      </c>
    </row>
    <row r="83" spans="1:7" x14ac:dyDescent="0.35">
      <c r="A83" s="95" t="s">
        <v>704</v>
      </c>
      <c r="B83" s="95" t="s">
        <v>731</v>
      </c>
      <c r="C83" s="95">
        <v>400</v>
      </c>
      <c r="D83" s="96" t="str">
        <f t="shared" si="7"/>
        <v>TOTAL Residential</v>
      </c>
      <c r="F83" t="str">
        <f>C51</f>
        <v>RES</v>
      </c>
      <c r="G83" s="37" t="s">
        <v>716</v>
      </c>
    </row>
    <row r="84" spans="1:7" x14ac:dyDescent="0.35">
      <c r="B84" t="s">
        <v>732</v>
      </c>
      <c r="C84">
        <v>401</v>
      </c>
      <c r="D84" s="89" t="str">
        <f t="shared" si="7"/>
        <v>SFH</v>
      </c>
      <c r="F84" t="str">
        <f>F83</f>
        <v>RES</v>
      </c>
      <c r="G84" s="37" t="s">
        <v>733</v>
      </c>
    </row>
    <row r="85" spans="1:7" x14ac:dyDescent="0.35">
      <c r="B85" t="s">
        <v>734</v>
      </c>
      <c r="C85">
        <v>402</v>
      </c>
      <c r="D85" s="89" t="str">
        <f t="shared" si="7"/>
        <v>MFH</v>
      </c>
      <c r="F85" t="str">
        <f t="shared" ref="F85:F99" si="9">F84</f>
        <v>RES</v>
      </c>
      <c r="G85" s="37" t="s">
        <v>733</v>
      </c>
    </row>
    <row r="86" spans="1:7" x14ac:dyDescent="0.35">
      <c r="B86" t="s">
        <v>735</v>
      </c>
      <c r="C86">
        <v>403</v>
      </c>
      <c r="D86" s="89" t="str">
        <f t="shared" si="7"/>
        <v>Urban, SFH</v>
      </c>
      <c r="F86" t="str">
        <f t="shared" si="9"/>
        <v>RES</v>
      </c>
      <c r="G86" s="37"/>
    </row>
    <row r="87" spans="1:7" x14ac:dyDescent="0.35">
      <c r="B87" t="s">
        <v>736</v>
      </c>
      <c r="C87">
        <v>404</v>
      </c>
      <c r="D87" s="89" t="str">
        <f t="shared" si="7"/>
        <v>Urban, MFH</v>
      </c>
      <c r="F87" t="str">
        <f>F86</f>
        <v>RES</v>
      </c>
    </row>
    <row r="88" spans="1:7" x14ac:dyDescent="0.35">
      <c r="B88" t="s">
        <v>737</v>
      </c>
      <c r="C88">
        <v>405</v>
      </c>
      <c r="D88" s="89" t="str">
        <f t="shared" si="7"/>
        <v>Urban, Other residential</v>
      </c>
      <c r="F88" t="str">
        <f t="shared" ref="F88:F91" si="10">F87</f>
        <v>RES</v>
      </c>
      <c r="G88" s="37" t="s">
        <v>738</v>
      </c>
    </row>
    <row r="89" spans="1:7" x14ac:dyDescent="0.35">
      <c r="B89" t="s">
        <v>739</v>
      </c>
      <c r="C89">
        <v>406</v>
      </c>
      <c r="D89" s="89" t="str">
        <f t="shared" si="7"/>
        <v>Non-Urban, SFH</v>
      </c>
      <c r="F89" t="str">
        <f t="shared" si="10"/>
        <v>RES</v>
      </c>
    </row>
    <row r="90" spans="1:7" x14ac:dyDescent="0.35">
      <c r="B90" t="s">
        <v>740</v>
      </c>
      <c r="C90">
        <v>407</v>
      </c>
      <c r="D90" s="89" t="str">
        <f t="shared" si="7"/>
        <v>Non-Urban, MFH</v>
      </c>
      <c r="F90" t="str">
        <f t="shared" si="10"/>
        <v>RES</v>
      </c>
      <c r="G90" s="37"/>
    </row>
    <row r="91" spans="1:7" x14ac:dyDescent="0.35">
      <c r="B91" t="s">
        <v>741</v>
      </c>
      <c r="C91">
        <v>408</v>
      </c>
      <c r="D91" s="89" t="str">
        <f t="shared" si="7"/>
        <v>Non-Urban, Other residential</v>
      </c>
      <c r="F91" t="str">
        <f t="shared" si="10"/>
        <v>RES</v>
      </c>
      <c r="G91" s="37" t="s">
        <v>738</v>
      </c>
    </row>
    <row r="92" spans="1:7" x14ac:dyDescent="0.35">
      <c r="A92" s="88" t="s">
        <v>705</v>
      </c>
      <c r="B92" s="88" t="s">
        <v>742</v>
      </c>
      <c r="C92" s="88">
        <v>500</v>
      </c>
      <c r="D92" s="100" t="str">
        <f t="shared" si="7"/>
        <v>TOTAL Transport</v>
      </c>
      <c r="F92" s="88" t="str">
        <f>C52</f>
        <v>TRA</v>
      </c>
    </row>
    <row r="93" spans="1:7" x14ac:dyDescent="0.35">
      <c r="A93" s="88"/>
      <c r="B93" s="88" t="s">
        <v>743</v>
      </c>
      <c r="C93" s="88">
        <v>501</v>
      </c>
      <c r="D93" s="100" t="str">
        <f t="shared" si="7"/>
        <v>Rail</v>
      </c>
      <c r="F93" s="88" t="str">
        <f t="shared" si="9"/>
        <v>TRA</v>
      </c>
    </row>
    <row r="94" spans="1:7" x14ac:dyDescent="0.35">
      <c r="A94" s="88"/>
      <c r="B94" s="88" t="s">
        <v>744</v>
      </c>
      <c r="C94" s="88">
        <v>502</v>
      </c>
      <c r="D94" s="100" t="str">
        <f t="shared" si="7"/>
        <v>Road</v>
      </c>
      <c r="F94" s="88" t="str">
        <f t="shared" si="9"/>
        <v>TRA</v>
      </c>
    </row>
    <row r="95" spans="1:7" x14ac:dyDescent="0.35">
      <c r="A95" s="88"/>
      <c r="B95" s="88" t="s">
        <v>745</v>
      </c>
      <c r="C95" s="88">
        <v>503</v>
      </c>
      <c r="D95" s="100" t="str">
        <f t="shared" si="7"/>
        <v>International aviation</v>
      </c>
      <c r="F95" s="88" t="str">
        <f t="shared" si="9"/>
        <v>TRA</v>
      </c>
    </row>
    <row r="96" spans="1:7" x14ac:dyDescent="0.35">
      <c r="A96" s="88"/>
      <c r="B96" s="88" t="s">
        <v>746</v>
      </c>
      <c r="C96" s="88">
        <v>504</v>
      </c>
      <c r="D96" s="100" t="str">
        <f t="shared" si="7"/>
        <v>Domestic aviation</v>
      </c>
      <c r="F96" s="88" t="str">
        <f t="shared" si="9"/>
        <v>TRA</v>
      </c>
    </row>
    <row r="97" spans="1:7" x14ac:dyDescent="0.35">
      <c r="A97" s="88"/>
      <c r="B97" s="88" t="s">
        <v>747</v>
      </c>
      <c r="C97" s="88">
        <v>505</v>
      </c>
      <c r="D97" s="100" t="str">
        <f t="shared" si="7"/>
        <v>Domestic navigation</v>
      </c>
      <c r="F97" s="88" t="str">
        <f t="shared" si="9"/>
        <v>TRA</v>
      </c>
    </row>
    <row r="98" spans="1:7" x14ac:dyDescent="0.35">
      <c r="A98" s="88"/>
      <c r="B98" s="88" t="s">
        <v>748</v>
      </c>
      <c r="C98" s="88">
        <v>506</v>
      </c>
      <c r="D98" s="100" t="str">
        <f t="shared" si="7"/>
        <v>Pipeline transport</v>
      </c>
      <c r="F98" s="88" t="str">
        <f t="shared" si="9"/>
        <v>TRA</v>
      </c>
    </row>
    <row r="99" spans="1:7" x14ac:dyDescent="0.35">
      <c r="A99" s="88"/>
      <c r="B99" s="88" t="s">
        <v>749</v>
      </c>
      <c r="C99" s="88">
        <v>507</v>
      </c>
      <c r="D99" s="100" t="str">
        <f t="shared" si="7"/>
        <v>Not elsewhere specified (Transport)</v>
      </c>
      <c r="F99" s="88" t="str">
        <f t="shared" si="9"/>
        <v>TRA</v>
      </c>
    </row>
    <row r="100" spans="1:7" x14ac:dyDescent="0.35">
      <c r="A100" s="88" t="s">
        <v>707</v>
      </c>
      <c r="B100" s="88" t="s">
        <v>707</v>
      </c>
      <c r="C100" s="88">
        <v>101</v>
      </c>
      <c r="D100" s="100" t="str">
        <f t="shared" si="7"/>
        <v>Agriculture / Forestry</v>
      </c>
      <c r="F100" s="88" t="str">
        <f>C53</f>
        <v>AGR</v>
      </c>
    </row>
    <row r="101" spans="1:7" x14ac:dyDescent="0.35">
      <c r="A101" s="88" t="s">
        <v>709</v>
      </c>
      <c r="B101" s="88" t="s">
        <v>709</v>
      </c>
      <c r="C101" s="88">
        <v>103</v>
      </c>
      <c r="D101" s="100" t="str">
        <f t="shared" si="7"/>
        <v>Fishing</v>
      </c>
      <c r="F101" s="88" t="str">
        <f>C54</f>
        <v>FSH</v>
      </c>
    </row>
    <row r="102" spans="1:7" x14ac:dyDescent="0.35">
      <c r="A102" s="88" t="s">
        <v>711</v>
      </c>
      <c r="B102" s="88" t="s">
        <v>711</v>
      </c>
      <c r="C102" s="88">
        <v>990</v>
      </c>
      <c r="D102" s="100" t="str">
        <f t="shared" si="7"/>
        <v>Not elsewhere specified (Other)</v>
      </c>
      <c r="F102" s="88" t="str">
        <f>C55</f>
        <v>OTH</v>
      </c>
    </row>
    <row r="103" spans="1:7" x14ac:dyDescent="0.35">
      <c r="A103" s="95" t="s">
        <v>699</v>
      </c>
      <c r="B103" s="95" t="s">
        <v>699</v>
      </c>
      <c r="C103" s="95">
        <v>999</v>
      </c>
      <c r="D103" s="96" t="str">
        <f t="shared" si="7"/>
        <v>TOTAL</v>
      </c>
      <c r="E103" s="37"/>
      <c r="F103" t="s">
        <v>713</v>
      </c>
      <c r="G103" s="37" t="s">
        <v>714</v>
      </c>
    </row>
    <row r="105" spans="1:7" s="92" customFormat="1" x14ac:dyDescent="0.35">
      <c r="A105" s="91" t="s">
        <v>750</v>
      </c>
      <c r="D105" s="93"/>
    </row>
    <row r="106" spans="1:7" x14ac:dyDescent="0.35">
      <c r="A106" s="37"/>
    </row>
    <row r="107" spans="1:7" x14ac:dyDescent="0.35">
      <c r="B107" s="95">
        <v>2012</v>
      </c>
      <c r="E107" s="37" t="s">
        <v>751</v>
      </c>
    </row>
    <row r="108" spans="1:7" x14ac:dyDescent="0.35">
      <c r="B108" s="95">
        <v>2020</v>
      </c>
    </row>
    <row r="109" spans="1:7" x14ac:dyDescent="0.35">
      <c r="B109" s="95">
        <v>2030</v>
      </c>
    </row>
    <row r="112" spans="1:7" s="92" customFormat="1" x14ac:dyDescent="0.35">
      <c r="A112" s="91" t="s">
        <v>752</v>
      </c>
      <c r="D112" s="93"/>
    </row>
    <row r="113" spans="1:14" x14ac:dyDescent="0.35">
      <c r="A113" s="37"/>
      <c r="E113" s="37"/>
    </row>
    <row r="114" spans="1:14" x14ac:dyDescent="0.35">
      <c r="B114" t="s">
        <v>753</v>
      </c>
      <c r="C114" t="s">
        <v>754</v>
      </c>
      <c r="D114" s="89" t="str">
        <f>B114</f>
        <v>Name_EC</v>
      </c>
      <c r="E114" t="s">
        <v>755</v>
      </c>
      <c r="I114" t="s">
        <v>756</v>
      </c>
      <c r="J114" t="s">
        <v>757</v>
      </c>
      <c r="K114" t="s">
        <v>758</v>
      </c>
      <c r="L114" t="s">
        <v>759</v>
      </c>
      <c r="M114" t="s">
        <v>753</v>
      </c>
      <c r="N114" s="95" t="s">
        <v>754</v>
      </c>
    </row>
    <row r="115" spans="1:14" x14ac:dyDescent="0.35">
      <c r="B115" t="s">
        <v>699</v>
      </c>
      <c r="C115">
        <v>0</v>
      </c>
      <c r="D115" s="89" t="str">
        <f t="shared" ref="D115:D121" si="11">B115</f>
        <v>TOTAL</v>
      </c>
      <c r="E115" s="37" t="s">
        <v>699</v>
      </c>
      <c r="N115" s="95"/>
    </row>
    <row r="116" spans="1:14" x14ac:dyDescent="0.35">
      <c r="B116" t="s">
        <v>50</v>
      </c>
      <c r="C116">
        <v>1</v>
      </c>
      <c r="D116" s="89" t="str">
        <f t="shared" si="11"/>
        <v>Coal</v>
      </c>
      <c r="E116" s="37" t="s">
        <v>760</v>
      </c>
      <c r="F116" s="37" t="s">
        <v>761</v>
      </c>
      <c r="I116">
        <v>2112</v>
      </c>
      <c r="J116" t="s">
        <v>762</v>
      </c>
      <c r="K116" t="s">
        <v>763</v>
      </c>
      <c r="L116">
        <v>3</v>
      </c>
      <c r="M116" t="s">
        <v>50</v>
      </c>
      <c r="N116" s="95">
        <v>1</v>
      </c>
    </row>
    <row r="117" spans="1:14" x14ac:dyDescent="0.35">
      <c r="B117" t="s">
        <v>52</v>
      </c>
      <c r="C117">
        <v>2</v>
      </c>
      <c r="D117" s="89" t="str">
        <f t="shared" si="11"/>
        <v>Fuel oil</v>
      </c>
      <c r="E117" s="37" t="s">
        <v>760</v>
      </c>
      <c r="G117" s="14"/>
      <c r="I117">
        <v>2115</v>
      </c>
      <c r="J117" t="s">
        <v>764</v>
      </c>
      <c r="K117" t="s">
        <v>763</v>
      </c>
      <c r="L117">
        <v>3</v>
      </c>
      <c r="M117" t="s">
        <v>50</v>
      </c>
      <c r="N117" s="95">
        <v>1</v>
      </c>
    </row>
    <row r="118" spans="1:14" x14ac:dyDescent="0.35">
      <c r="B118" t="s">
        <v>49</v>
      </c>
      <c r="C118">
        <v>3</v>
      </c>
      <c r="D118" s="89" t="str">
        <f t="shared" si="11"/>
        <v>Natural gas</v>
      </c>
      <c r="E118" s="37" t="s">
        <v>760</v>
      </c>
      <c r="G118" s="14"/>
      <c r="I118">
        <v>2116</v>
      </c>
      <c r="J118" t="s">
        <v>765</v>
      </c>
      <c r="K118" t="s">
        <v>763</v>
      </c>
      <c r="L118">
        <v>3</v>
      </c>
      <c r="M118" t="s">
        <v>50</v>
      </c>
      <c r="N118" s="95">
        <v>1</v>
      </c>
    </row>
    <row r="119" spans="1:14" x14ac:dyDescent="0.35">
      <c r="B119" t="s">
        <v>766</v>
      </c>
      <c r="C119">
        <v>4</v>
      </c>
      <c r="D119" s="89" t="str">
        <f t="shared" si="11"/>
        <v>Other fossil fuels</v>
      </c>
      <c r="E119" s="37" t="s">
        <v>760</v>
      </c>
      <c r="G119" s="14"/>
      <c r="I119">
        <v>2117</v>
      </c>
      <c r="J119" t="s">
        <v>767</v>
      </c>
      <c r="K119" t="s">
        <v>763</v>
      </c>
      <c r="L119">
        <v>3</v>
      </c>
      <c r="M119" t="s">
        <v>50</v>
      </c>
      <c r="N119" s="95">
        <v>1</v>
      </c>
    </row>
    <row r="120" spans="1:14" x14ac:dyDescent="0.35">
      <c r="B120" t="s">
        <v>54</v>
      </c>
      <c r="C120">
        <v>6</v>
      </c>
      <c r="D120" s="89" t="str">
        <f t="shared" si="11"/>
        <v>Electricity</v>
      </c>
      <c r="E120" s="37" t="s">
        <v>54</v>
      </c>
      <c r="G120" s="14"/>
      <c r="I120">
        <v>2118</v>
      </c>
      <c r="J120" t="s">
        <v>768</v>
      </c>
      <c r="K120" t="s">
        <v>763</v>
      </c>
      <c r="L120">
        <v>3</v>
      </c>
      <c r="M120" t="s">
        <v>50</v>
      </c>
      <c r="N120" s="95">
        <v>1</v>
      </c>
    </row>
    <row r="121" spans="1:14" x14ac:dyDescent="0.35">
      <c r="B121" t="s">
        <v>53</v>
      </c>
      <c r="C121">
        <v>7</v>
      </c>
      <c r="D121" s="89" t="str">
        <f t="shared" si="11"/>
        <v>District heating</v>
      </c>
      <c r="E121" s="37" t="s">
        <v>769</v>
      </c>
      <c r="F121" s="37" t="s">
        <v>770</v>
      </c>
      <c r="G121" s="14"/>
      <c r="I121">
        <v>2121</v>
      </c>
      <c r="J121" t="s">
        <v>771</v>
      </c>
      <c r="K121" t="s">
        <v>772</v>
      </c>
      <c r="L121">
        <v>4</v>
      </c>
      <c r="M121" t="s">
        <v>50</v>
      </c>
      <c r="N121" s="95">
        <v>1</v>
      </c>
    </row>
    <row r="122" spans="1:14" x14ac:dyDescent="0.35">
      <c r="B122" t="s">
        <v>55</v>
      </c>
      <c r="C122">
        <v>8</v>
      </c>
      <c r="D122" s="89" t="str">
        <f>B122</f>
        <v>Waste non-RES</v>
      </c>
      <c r="E122" s="37" t="s">
        <v>773</v>
      </c>
      <c r="G122" s="14"/>
      <c r="I122">
        <v>2122</v>
      </c>
      <c r="J122" t="s">
        <v>774</v>
      </c>
      <c r="K122" t="s">
        <v>772</v>
      </c>
      <c r="L122">
        <v>5</v>
      </c>
      <c r="M122" t="s">
        <v>50</v>
      </c>
      <c r="N122" s="95">
        <v>1</v>
      </c>
    </row>
    <row r="123" spans="1:14" x14ac:dyDescent="0.35">
      <c r="B123" t="s">
        <v>56</v>
      </c>
      <c r="C123">
        <v>9</v>
      </c>
      <c r="D123" s="89" t="str">
        <f>B123</f>
        <v>Waste RES</v>
      </c>
      <c r="E123" s="37" t="s">
        <v>109</v>
      </c>
      <c r="I123">
        <v>2130</v>
      </c>
      <c r="J123" t="s">
        <v>775</v>
      </c>
      <c r="K123" t="s">
        <v>776</v>
      </c>
      <c r="L123">
        <v>8</v>
      </c>
      <c r="M123" t="s">
        <v>52</v>
      </c>
      <c r="N123" s="95">
        <v>2</v>
      </c>
    </row>
    <row r="124" spans="1:14" x14ac:dyDescent="0.35">
      <c r="B124" t="s">
        <v>51</v>
      </c>
      <c r="C124">
        <v>51</v>
      </c>
      <c r="D124" s="89" t="str">
        <f t="shared" ref="D124:D129" si="12">B124</f>
        <v>Biomass</v>
      </c>
      <c r="E124" s="37" t="s">
        <v>109</v>
      </c>
      <c r="F124" s="37" t="s">
        <v>777</v>
      </c>
      <c r="G124" s="14"/>
      <c r="I124">
        <v>2410</v>
      </c>
      <c r="J124" t="s">
        <v>778</v>
      </c>
      <c r="K124" t="s">
        <v>776</v>
      </c>
      <c r="L124">
        <v>8</v>
      </c>
      <c r="M124" t="s">
        <v>52</v>
      </c>
      <c r="N124" s="95">
        <v>2</v>
      </c>
    </row>
    <row r="125" spans="1:14" x14ac:dyDescent="0.35">
      <c r="B125" t="s">
        <v>58</v>
      </c>
      <c r="C125">
        <v>52</v>
      </c>
      <c r="D125" s="89" t="str">
        <f t="shared" si="12"/>
        <v>Geothermal</v>
      </c>
      <c r="E125" s="37" t="s">
        <v>109</v>
      </c>
      <c r="F125" s="37" t="s">
        <v>779</v>
      </c>
      <c r="G125" s="14"/>
      <c r="I125">
        <v>2200</v>
      </c>
      <c r="J125" t="s">
        <v>780</v>
      </c>
      <c r="K125" t="s">
        <v>781</v>
      </c>
      <c r="L125">
        <v>5</v>
      </c>
      <c r="M125" t="s">
        <v>50</v>
      </c>
      <c r="N125" s="95">
        <v>1</v>
      </c>
    </row>
    <row r="126" spans="1:14" x14ac:dyDescent="0.35">
      <c r="B126" t="s">
        <v>57</v>
      </c>
      <c r="C126">
        <v>53</v>
      </c>
      <c r="D126" s="89" t="str">
        <f t="shared" si="12"/>
        <v>Solar energy</v>
      </c>
      <c r="E126" s="37" t="s">
        <v>109</v>
      </c>
      <c r="F126" s="37" t="s">
        <v>782</v>
      </c>
      <c r="I126">
        <v>3100</v>
      </c>
      <c r="J126" t="s">
        <v>783</v>
      </c>
      <c r="K126" t="s">
        <v>776</v>
      </c>
      <c r="L126">
        <v>8</v>
      </c>
      <c r="M126" t="s">
        <v>52</v>
      </c>
      <c r="N126" s="95">
        <v>2</v>
      </c>
    </row>
    <row r="127" spans="1:14" x14ac:dyDescent="0.35">
      <c r="B127" t="s">
        <v>784</v>
      </c>
      <c r="C127">
        <v>56</v>
      </c>
      <c r="D127" s="89" t="str">
        <f t="shared" si="12"/>
        <v>Ambient heat ground</v>
      </c>
      <c r="E127" s="37" t="s">
        <v>109</v>
      </c>
      <c r="F127" s="37" t="s">
        <v>785</v>
      </c>
      <c r="I127">
        <v>3220</v>
      </c>
      <c r="J127" t="s">
        <v>786</v>
      </c>
      <c r="K127" t="s">
        <v>787</v>
      </c>
      <c r="L127">
        <v>9</v>
      </c>
      <c r="M127" t="s">
        <v>766</v>
      </c>
      <c r="N127" s="95">
        <v>4</v>
      </c>
    </row>
    <row r="128" spans="1:14" x14ac:dyDescent="0.35">
      <c r="B128" t="s">
        <v>788</v>
      </c>
      <c r="C128">
        <v>57</v>
      </c>
      <c r="D128" s="89" t="str">
        <f t="shared" si="12"/>
        <v>Ambient heat air</v>
      </c>
      <c r="E128" s="37" t="s">
        <v>109</v>
      </c>
      <c r="F128" s="37" t="s">
        <v>789</v>
      </c>
      <c r="I128">
        <v>3214</v>
      </c>
      <c r="J128" t="s">
        <v>790</v>
      </c>
      <c r="K128" t="s">
        <v>787</v>
      </c>
      <c r="L128">
        <v>9</v>
      </c>
      <c r="M128" t="s">
        <v>766</v>
      </c>
      <c r="N128" s="95">
        <v>4</v>
      </c>
    </row>
    <row r="129" spans="2:14" x14ac:dyDescent="0.35">
      <c r="B129" t="s">
        <v>791</v>
      </c>
      <c r="C129">
        <v>58</v>
      </c>
      <c r="D129" s="89" t="str">
        <f t="shared" si="12"/>
        <v>Ambient heat total</v>
      </c>
      <c r="E129" s="37" t="s">
        <v>109</v>
      </c>
      <c r="F129" s="37" t="s">
        <v>733</v>
      </c>
      <c r="I129">
        <v>3215</v>
      </c>
      <c r="J129" t="s">
        <v>792</v>
      </c>
      <c r="K129" t="s">
        <v>787</v>
      </c>
      <c r="L129">
        <v>9</v>
      </c>
      <c r="M129" t="s">
        <v>766</v>
      </c>
      <c r="N129" s="95">
        <v>4</v>
      </c>
    </row>
    <row r="130" spans="2:14" x14ac:dyDescent="0.35">
      <c r="B130" t="s">
        <v>793</v>
      </c>
      <c r="C130">
        <v>55</v>
      </c>
      <c r="D130" s="89" t="str">
        <f>B130</f>
        <v xml:space="preserve">Other RES </v>
      </c>
      <c r="E130" s="37" t="s">
        <v>109</v>
      </c>
      <c r="I130">
        <v>3234</v>
      </c>
      <c r="J130" t="s">
        <v>794</v>
      </c>
      <c r="K130" t="s">
        <v>795</v>
      </c>
      <c r="L130">
        <v>2</v>
      </c>
      <c r="M130" t="s">
        <v>52</v>
      </c>
      <c r="N130" s="95">
        <v>2</v>
      </c>
    </row>
    <row r="131" spans="2:14" x14ac:dyDescent="0.35">
      <c r="B131" t="s">
        <v>796</v>
      </c>
      <c r="C131">
        <v>61</v>
      </c>
      <c r="D131" s="89" t="str">
        <f t="shared" ref="D131:D132" si="13">B131</f>
        <v>Nuclear</v>
      </c>
      <c r="E131" s="37" t="s">
        <v>54</v>
      </c>
      <c r="I131">
        <v>3235</v>
      </c>
      <c r="J131" t="s">
        <v>797</v>
      </c>
      <c r="K131" t="s">
        <v>795</v>
      </c>
      <c r="L131">
        <v>2</v>
      </c>
      <c r="M131" t="s">
        <v>52</v>
      </c>
      <c r="N131" s="95">
        <v>2</v>
      </c>
    </row>
    <row r="132" spans="2:14" x14ac:dyDescent="0.35">
      <c r="B132" t="s">
        <v>798</v>
      </c>
      <c r="C132">
        <v>62</v>
      </c>
      <c r="D132" s="89" t="str">
        <f t="shared" si="13"/>
        <v xml:space="preserve">RES-E (Wind, PV, Hydro) </v>
      </c>
      <c r="E132" s="37" t="s">
        <v>54</v>
      </c>
      <c r="I132">
        <v>3236</v>
      </c>
      <c r="J132" t="s">
        <v>799</v>
      </c>
      <c r="K132" t="s">
        <v>795</v>
      </c>
      <c r="L132">
        <v>2</v>
      </c>
      <c r="M132" t="s">
        <v>52</v>
      </c>
      <c r="N132" s="95">
        <v>2</v>
      </c>
    </row>
    <row r="133" spans="2:14" x14ac:dyDescent="0.35">
      <c r="E133" s="37"/>
      <c r="I133">
        <v>3237</v>
      </c>
      <c r="J133" t="s">
        <v>800</v>
      </c>
      <c r="K133" t="s">
        <v>795</v>
      </c>
      <c r="L133">
        <v>2</v>
      </c>
      <c r="M133" t="s">
        <v>52</v>
      </c>
      <c r="N133" s="95">
        <v>2</v>
      </c>
    </row>
    <row r="134" spans="2:14" x14ac:dyDescent="0.35">
      <c r="E134" s="37"/>
      <c r="I134">
        <v>3238</v>
      </c>
      <c r="J134" t="s">
        <v>801</v>
      </c>
      <c r="K134" t="s">
        <v>795</v>
      </c>
      <c r="L134">
        <v>2</v>
      </c>
      <c r="M134" t="s">
        <v>52</v>
      </c>
      <c r="N134" s="95">
        <v>2</v>
      </c>
    </row>
    <row r="135" spans="2:14" x14ac:dyDescent="0.35">
      <c r="E135" s="37"/>
      <c r="I135">
        <v>3244</v>
      </c>
      <c r="J135" t="s">
        <v>802</v>
      </c>
      <c r="K135" t="s">
        <v>795</v>
      </c>
      <c r="L135">
        <v>2</v>
      </c>
      <c r="M135" t="s">
        <v>52</v>
      </c>
      <c r="N135" s="95">
        <v>2</v>
      </c>
    </row>
    <row r="136" spans="2:14" x14ac:dyDescent="0.35">
      <c r="E136" s="37"/>
      <c r="I136">
        <v>3246</v>
      </c>
      <c r="J136" t="s">
        <v>803</v>
      </c>
      <c r="K136" t="s">
        <v>795</v>
      </c>
      <c r="L136">
        <v>2</v>
      </c>
      <c r="M136" t="s">
        <v>52</v>
      </c>
      <c r="N136" s="95">
        <v>2</v>
      </c>
    </row>
    <row r="137" spans="2:14" x14ac:dyDescent="0.35">
      <c r="E137" s="37"/>
      <c r="I137">
        <v>3247</v>
      </c>
      <c r="J137" t="s">
        <v>804</v>
      </c>
      <c r="K137" t="s">
        <v>795</v>
      </c>
      <c r="L137">
        <v>2</v>
      </c>
      <c r="M137" t="s">
        <v>52</v>
      </c>
      <c r="N137" s="95">
        <v>2</v>
      </c>
    </row>
    <row r="138" spans="2:14" x14ac:dyDescent="0.35">
      <c r="E138" s="37"/>
      <c r="I138">
        <v>3250</v>
      </c>
      <c r="J138" t="s">
        <v>805</v>
      </c>
      <c r="K138" t="s">
        <v>795</v>
      </c>
      <c r="L138">
        <v>2</v>
      </c>
      <c r="M138" t="s">
        <v>52</v>
      </c>
      <c r="N138" s="95">
        <v>2</v>
      </c>
    </row>
    <row r="139" spans="2:14" x14ac:dyDescent="0.35">
      <c r="I139">
        <v>3260</v>
      </c>
      <c r="J139" t="s">
        <v>806</v>
      </c>
      <c r="K139" t="s">
        <v>795</v>
      </c>
      <c r="L139">
        <v>2</v>
      </c>
      <c r="M139" t="s">
        <v>52</v>
      </c>
      <c r="N139" s="95">
        <v>2</v>
      </c>
    </row>
    <row r="140" spans="2:14" x14ac:dyDescent="0.35">
      <c r="I140" s="11" t="s">
        <v>807</v>
      </c>
      <c r="J140" t="s">
        <v>808</v>
      </c>
      <c r="K140" t="s">
        <v>776</v>
      </c>
      <c r="L140">
        <v>9</v>
      </c>
      <c r="M140" t="s">
        <v>52</v>
      </c>
      <c r="N140" s="95">
        <v>2</v>
      </c>
    </row>
    <row r="141" spans="2:14" x14ac:dyDescent="0.35">
      <c r="I141">
        <v>3281</v>
      </c>
      <c r="J141" t="s">
        <v>809</v>
      </c>
      <c r="K141" t="s">
        <v>810</v>
      </c>
      <c r="L141">
        <v>7</v>
      </c>
      <c r="M141" t="s">
        <v>766</v>
      </c>
      <c r="N141" s="95">
        <v>4</v>
      </c>
    </row>
    <row r="142" spans="2:14" x14ac:dyDescent="0.35">
      <c r="I142">
        <v>3282</v>
      </c>
      <c r="J142" t="s">
        <v>811</v>
      </c>
      <c r="K142" t="s">
        <v>810</v>
      </c>
      <c r="L142">
        <v>7</v>
      </c>
      <c r="M142" t="s">
        <v>766</v>
      </c>
      <c r="N142" s="95">
        <v>4</v>
      </c>
    </row>
    <row r="143" spans="2:14" x14ac:dyDescent="0.35">
      <c r="I143">
        <v>3283</v>
      </c>
      <c r="J143" t="s">
        <v>812</v>
      </c>
      <c r="K143" t="s">
        <v>810</v>
      </c>
      <c r="L143">
        <v>7</v>
      </c>
      <c r="M143" t="s">
        <v>766</v>
      </c>
      <c r="N143" s="95">
        <v>4</v>
      </c>
    </row>
    <row r="144" spans="2:14" x14ac:dyDescent="0.35">
      <c r="I144">
        <v>3285</v>
      </c>
      <c r="J144" t="s">
        <v>810</v>
      </c>
      <c r="K144" t="s">
        <v>810</v>
      </c>
      <c r="L144">
        <v>7</v>
      </c>
      <c r="M144" t="s">
        <v>766</v>
      </c>
      <c r="N144" s="95">
        <v>4</v>
      </c>
    </row>
    <row r="145" spans="9:14" x14ac:dyDescent="0.35">
      <c r="I145">
        <v>3286</v>
      </c>
      <c r="J145" t="s">
        <v>813</v>
      </c>
      <c r="K145" t="s">
        <v>810</v>
      </c>
      <c r="L145">
        <v>7</v>
      </c>
      <c r="M145" t="s">
        <v>766</v>
      </c>
      <c r="N145" s="95">
        <v>4</v>
      </c>
    </row>
    <row r="146" spans="9:14" x14ac:dyDescent="0.35">
      <c r="I146">
        <v>3295</v>
      </c>
      <c r="J146" t="s">
        <v>814</v>
      </c>
      <c r="K146" t="s">
        <v>810</v>
      </c>
      <c r="L146">
        <v>8</v>
      </c>
      <c r="M146" t="s">
        <v>766</v>
      </c>
      <c r="N146" s="95">
        <v>4</v>
      </c>
    </row>
    <row r="147" spans="9:14" x14ac:dyDescent="0.35">
      <c r="I147">
        <v>4100</v>
      </c>
      <c r="J147" t="s">
        <v>815</v>
      </c>
      <c r="K147" t="s">
        <v>815</v>
      </c>
      <c r="L147">
        <v>6</v>
      </c>
      <c r="M147" t="s">
        <v>49</v>
      </c>
      <c r="N147" s="95">
        <v>3</v>
      </c>
    </row>
    <row r="148" spans="9:14" x14ac:dyDescent="0.35">
      <c r="I148">
        <v>4210</v>
      </c>
      <c r="J148" t="s">
        <v>816</v>
      </c>
      <c r="K148" t="s">
        <v>787</v>
      </c>
      <c r="L148">
        <v>9</v>
      </c>
      <c r="M148" t="s">
        <v>766</v>
      </c>
      <c r="N148" s="95">
        <v>4</v>
      </c>
    </row>
    <row r="149" spans="9:14" x14ac:dyDescent="0.35">
      <c r="I149">
        <v>4220</v>
      </c>
      <c r="J149" t="s">
        <v>817</v>
      </c>
      <c r="K149" t="s">
        <v>818</v>
      </c>
      <c r="L149">
        <v>10</v>
      </c>
      <c r="M149" t="s">
        <v>766</v>
      </c>
      <c r="N149" s="95">
        <v>4</v>
      </c>
    </row>
    <row r="150" spans="9:14" x14ac:dyDescent="0.35">
      <c r="I150">
        <v>4230</v>
      </c>
      <c r="J150" t="s">
        <v>819</v>
      </c>
      <c r="K150" t="s">
        <v>787</v>
      </c>
      <c r="L150">
        <v>9</v>
      </c>
      <c r="M150" t="s">
        <v>766</v>
      </c>
      <c r="N150" s="95">
        <v>4</v>
      </c>
    </row>
    <row r="151" spans="9:14" x14ac:dyDescent="0.35">
      <c r="I151">
        <v>4240</v>
      </c>
      <c r="J151" t="s">
        <v>820</v>
      </c>
      <c r="K151" t="s">
        <v>787</v>
      </c>
      <c r="L151">
        <v>9</v>
      </c>
      <c r="M151" t="s">
        <v>766</v>
      </c>
      <c r="N151" s="95">
        <v>4</v>
      </c>
    </row>
    <row r="152" spans="9:14" x14ac:dyDescent="0.35">
      <c r="I152">
        <v>5200</v>
      </c>
      <c r="J152" t="s">
        <v>821</v>
      </c>
      <c r="K152" t="s">
        <v>53</v>
      </c>
      <c r="L152">
        <v>13</v>
      </c>
      <c r="M152" t="s">
        <v>53</v>
      </c>
      <c r="N152" s="95">
        <v>7</v>
      </c>
    </row>
    <row r="153" spans="9:14" x14ac:dyDescent="0.35">
      <c r="I153">
        <v>5532</v>
      </c>
      <c r="J153" t="s">
        <v>822</v>
      </c>
      <c r="K153" t="s">
        <v>822</v>
      </c>
      <c r="L153">
        <v>14</v>
      </c>
      <c r="M153" t="s">
        <v>57</v>
      </c>
      <c r="N153" s="95">
        <v>53</v>
      </c>
    </row>
    <row r="154" spans="9:14" x14ac:dyDescent="0.35">
      <c r="I154">
        <v>5541</v>
      </c>
      <c r="J154" t="s">
        <v>823</v>
      </c>
      <c r="K154" t="s">
        <v>51</v>
      </c>
      <c r="L154">
        <v>12</v>
      </c>
      <c r="M154" t="s">
        <v>51</v>
      </c>
      <c r="N154" s="95">
        <v>51</v>
      </c>
    </row>
    <row r="155" spans="9:14" x14ac:dyDescent="0.35">
      <c r="I155">
        <v>5542</v>
      </c>
      <c r="J155" t="s">
        <v>824</v>
      </c>
      <c r="K155" t="s">
        <v>51</v>
      </c>
      <c r="L155">
        <v>12</v>
      </c>
      <c r="M155" t="s">
        <v>793</v>
      </c>
      <c r="N155" s="95">
        <v>55</v>
      </c>
    </row>
    <row r="156" spans="9:14" x14ac:dyDescent="0.35">
      <c r="I156">
        <v>55431</v>
      </c>
      <c r="J156" t="s">
        <v>825</v>
      </c>
      <c r="K156" t="s">
        <v>51</v>
      </c>
      <c r="L156">
        <v>12</v>
      </c>
      <c r="M156" t="s">
        <v>56</v>
      </c>
      <c r="N156" s="95">
        <v>54</v>
      </c>
    </row>
    <row r="157" spans="9:14" x14ac:dyDescent="0.35">
      <c r="I157">
        <v>5544</v>
      </c>
      <c r="J157" t="s">
        <v>826</v>
      </c>
      <c r="K157" t="s">
        <v>51</v>
      </c>
      <c r="L157">
        <v>12</v>
      </c>
      <c r="M157" t="s">
        <v>51</v>
      </c>
      <c r="N157" s="95">
        <v>51</v>
      </c>
    </row>
    <row r="158" spans="9:14" x14ac:dyDescent="0.35">
      <c r="I158">
        <v>5546</v>
      </c>
      <c r="J158" t="s">
        <v>827</v>
      </c>
      <c r="K158" t="s">
        <v>51</v>
      </c>
      <c r="L158">
        <v>12</v>
      </c>
      <c r="M158" t="s">
        <v>793</v>
      </c>
      <c r="N158" s="95">
        <v>55</v>
      </c>
    </row>
    <row r="159" spans="9:14" x14ac:dyDescent="0.35">
      <c r="I159">
        <v>5547</v>
      </c>
      <c r="J159" t="s">
        <v>828</v>
      </c>
      <c r="K159" t="s">
        <v>51</v>
      </c>
      <c r="L159">
        <v>12</v>
      </c>
      <c r="M159" t="s">
        <v>793</v>
      </c>
      <c r="N159" s="95">
        <v>55</v>
      </c>
    </row>
    <row r="160" spans="9:14" x14ac:dyDescent="0.35">
      <c r="I160">
        <v>5548</v>
      </c>
      <c r="J160" t="s">
        <v>829</v>
      </c>
      <c r="K160" t="s">
        <v>51</v>
      </c>
      <c r="L160">
        <v>12</v>
      </c>
      <c r="M160" t="s">
        <v>793</v>
      </c>
      <c r="N160" s="95">
        <v>55</v>
      </c>
    </row>
    <row r="161" spans="1:14" x14ac:dyDescent="0.35">
      <c r="I161">
        <v>5549</v>
      </c>
      <c r="J161" t="s">
        <v>830</v>
      </c>
      <c r="K161" t="s">
        <v>51</v>
      </c>
      <c r="L161">
        <v>12</v>
      </c>
      <c r="M161" t="s">
        <v>793</v>
      </c>
      <c r="N161" s="95">
        <v>55</v>
      </c>
    </row>
    <row r="162" spans="1:14" x14ac:dyDescent="0.35">
      <c r="I162">
        <v>5550</v>
      </c>
      <c r="J162" t="s">
        <v>831</v>
      </c>
      <c r="K162" t="s">
        <v>51</v>
      </c>
      <c r="L162">
        <v>12</v>
      </c>
      <c r="M162" t="s">
        <v>58</v>
      </c>
      <c r="N162" s="95">
        <v>52</v>
      </c>
    </row>
    <row r="163" spans="1:14" x14ac:dyDescent="0.35">
      <c r="I163">
        <v>6000</v>
      </c>
      <c r="J163" t="s">
        <v>832</v>
      </c>
      <c r="K163" t="s">
        <v>54</v>
      </c>
      <c r="L163">
        <v>1</v>
      </c>
      <c r="M163" t="s">
        <v>54</v>
      </c>
      <c r="N163" s="95">
        <v>6</v>
      </c>
    </row>
    <row r="164" spans="1:14" x14ac:dyDescent="0.35">
      <c r="I164">
        <v>7200</v>
      </c>
      <c r="J164" t="s">
        <v>833</v>
      </c>
      <c r="K164" t="s">
        <v>773</v>
      </c>
      <c r="L164">
        <v>11</v>
      </c>
      <c r="M164" t="s">
        <v>55</v>
      </c>
      <c r="N164" s="95">
        <v>8</v>
      </c>
    </row>
    <row r="166" spans="1:14" s="92" customFormat="1" x14ac:dyDescent="0.35">
      <c r="A166" s="91" t="s">
        <v>834</v>
      </c>
      <c r="D166" s="93"/>
      <c r="F166" s="91"/>
      <c r="I166" s="93"/>
    </row>
    <row r="168" spans="1:14" x14ac:dyDescent="0.35">
      <c r="A168" s="107"/>
      <c r="B168" s="107" t="s">
        <v>835</v>
      </c>
      <c r="C168" s="107">
        <f>1/3600*1000</f>
        <v>0.27777777777777779</v>
      </c>
      <c r="F168" s="107"/>
      <c r="H168" s="107"/>
    </row>
    <row r="169" spans="1:14" x14ac:dyDescent="0.35">
      <c r="B169" s="107" t="s">
        <v>836</v>
      </c>
      <c r="C169" s="107">
        <f>1/0.08598449</f>
        <v>11.630004434520691</v>
      </c>
      <c r="H169" s="107"/>
    </row>
    <row r="170" spans="1:14" x14ac:dyDescent="0.35">
      <c r="B170" s="107"/>
    </row>
  </sheetData>
  <mergeCells count="5">
    <mergeCell ref="I36:L36"/>
    <mergeCell ref="I37:L37"/>
    <mergeCell ref="I38:L38"/>
    <mergeCell ref="I40:L40"/>
    <mergeCell ref="I42:L42"/>
  </mergeCells>
  <hyperlinks>
    <hyperlink ref="H2" r:id="rId1" xr:uid="{8F1741C2-DF99-4497-BDD7-64F319AE3A36}"/>
  </hyperlinks>
  <pageMargins left="0.7" right="0.7" top="0.75" bottom="0.75" header="0.3" footer="0.3"/>
  <pageSetup paperSize="9" orientation="portrait"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6DDCE-0C25-4960-BBCA-3DDD7CB97469}">
  <sheetPr>
    <tabColor theme="1"/>
  </sheetPr>
  <dimension ref="A1:AS442"/>
  <sheetViews>
    <sheetView topLeftCell="F1" zoomScale="85" zoomScaleNormal="85" workbookViewId="0">
      <selection activeCell="F1" sqref="F1"/>
    </sheetView>
  </sheetViews>
  <sheetFormatPr defaultColWidth="9.1796875" defaultRowHeight="14.5" x14ac:dyDescent="0.35"/>
  <cols>
    <col min="1" max="1" width="8.453125" style="30" hidden="1" customWidth="1"/>
    <col min="2" max="3" width="5.81640625" hidden="1" customWidth="1"/>
    <col min="4" max="4" width="8.1796875" hidden="1" customWidth="1"/>
    <col min="5" max="5" width="5.1796875" hidden="1" customWidth="1"/>
    <col min="6" max="6" width="10.81640625" style="35" customWidth="1"/>
    <col min="7" max="7" width="10.7265625" customWidth="1"/>
    <col min="8" max="8" width="18.453125" customWidth="1"/>
    <col min="9" max="9" width="12.1796875" customWidth="1"/>
    <col min="10" max="10" width="17" style="30" customWidth="1"/>
    <col min="11" max="11" width="13.1796875" style="35" customWidth="1"/>
    <col min="12" max="13" width="13.1796875" customWidth="1"/>
    <col min="14" max="14" width="13.1796875" style="36" customWidth="1"/>
    <col min="15" max="17" width="13.1796875" customWidth="1"/>
    <col min="18" max="18" width="13.1796875" style="30" customWidth="1"/>
    <col min="19" max="19" width="13.1796875" customWidth="1"/>
    <col min="20" max="20" width="13.1796875" style="36" customWidth="1"/>
    <col min="21" max="21" width="13.1796875" customWidth="1"/>
    <col min="22" max="22" width="13.1796875" style="36" customWidth="1"/>
    <col min="23" max="27" width="13.1796875" customWidth="1"/>
    <col min="28" max="28" width="13.1796875" style="36" customWidth="1"/>
    <col min="29" max="29" width="13.1796875" customWidth="1"/>
    <col min="30" max="30" width="13.1796875" style="39" customWidth="1"/>
    <col min="31" max="34" width="13.1796875" customWidth="1"/>
    <col min="35" max="35" width="13.1796875" style="36" customWidth="1"/>
    <col min="36" max="36" width="13.1796875" customWidth="1"/>
    <col min="37" max="37" width="13.1796875" style="36" customWidth="1"/>
    <col min="38" max="39" width="13.1796875" customWidth="1"/>
  </cols>
  <sheetData>
    <row r="1" spans="1:45" s="19" customFormat="1" ht="15" customHeight="1" x14ac:dyDescent="0.35">
      <c r="A1" s="18">
        <v>1</v>
      </c>
      <c r="B1" s="19">
        <v>2</v>
      </c>
      <c r="C1" s="19">
        <v>3</v>
      </c>
      <c r="D1" s="19">
        <v>4</v>
      </c>
      <c r="E1" s="19">
        <v>5</v>
      </c>
      <c r="F1" s="20">
        <v>6</v>
      </c>
      <c r="G1" s="19">
        <v>7</v>
      </c>
      <c r="H1" s="19">
        <v>8</v>
      </c>
      <c r="I1" s="19">
        <v>9</v>
      </c>
      <c r="J1" s="18">
        <v>10</v>
      </c>
      <c r="K1" s="20">
        <v>11</v>
      </c>
      <c r="L1" s="19">
        <v>12</v>
      </c>
      <c r="M1" s="19">
        <v>13</v>
      </c>
      <c r="N1" s="21">
        <v>14</v>
      </c>
      <c r="O1" s="19">
        <v>15</v>
      </c>
      <c r="P1" s="19">
        <v>16</v>
      </c>
      <c r="Q1" s="19">
        <v>17</v>
      </c>
      <c r="R1" s="18">
        <v>18</v>
      </c>
      <c r="S1" s="19">
        <v>19</v>
      </c>
      <c r="T1" s="21">
        <v>20</v>
      </c>
      <c r="U1" s="19">
        <v>21</v>
      </c>
      <c r="V1" s="21">
        <v>22</v>
      </c>
      <c r="W1" s="19">
        <v>23</v>
      </c>
      <c r="X1" s="19">
        <v>24</v>
      </c>
      <c r="Y1" s="19">
        <v>25</v>
      </c>
      <c r="Z1" s="19">
        <v>26</v>
      </c>
      <c r="AA1" s="19">
        <v>27</v>
      </c>
      <c r="AB1" s="21">
        <v>28</v>
      </c>
      <c r="AC1" s="19">
        <v>29</v>
      </c>
      <c r="AD1" s="21">
        <v>30</v>
      </c>
      <c r="AE1" s="19">
        <v>31</v>
      </c>
      <c r="AF1" s="19">
        <v>32</v>
      </c>
      <c r="AG1" s="19">
        <v>33</v>
      </c>
      <c r="AH1" s="19">
        <v>34</v>
      </c>
      <c r="AI1" s="21">
        <v>35</v>
      </c>
      <c r="AJ1" s="19">
        <v>36</v>
      </c>
      <c r="AK1" s="21">
        <v>37</v>
      </c>
      <c r="AL1" s="19">
        <v>38</v>
      </c>
      <c r="AM1" s="19">
        <v>39</v>
      </c>
    </row>
    <row r="2" spans="1:45" s="23" customFormat="1" x14ac:dyDescent="0.35">
      <c r="A2" s="22"/>
      <c r="F2" s="24"/>
      <c r="J2" s="22"/>
      <c r="K2" s="25" t="s">
        <v>106</v>
      </c>
      <c r="L2" s="23" t="s">
        <v>106</v>
      </c>
      <c r="M2" s="23" t="s">
        <v>106</v>
      </c>
      <c r="N2" s="26"/>
      <c r="O2" s="23" t="s">
        <v>106</v>
      </c>
      <c r="P2" s="27" t="s">
        <v>106</v>
      </c>
      <c r="Q2" s="27" t="s">
        <v>106</v>
      </c>
      <c r="R2" s="28" t="s">
        <v>106</v>
      </c>
      <c r="S2" s="27" t="s">
        <v>106</v>
      </c>
      <c r="T2" s="26"/>
      <c r="U2" s="23" t="s">
        <v>107</v>
      </c>
      <c r="V2" s="26"/>
      <c r="W2" s="27" t="s">
        <v>106</v>
      </c>
      <c r="X2" s="27" t="s">
        <v>106</v>
      </c>
      <c r="Y2" s="27" t="s">
        <v>106</v>
      </c>
      <c r="Z2" s="27" t="s">
        <v>106</v>
      </c>
      <c r="AA2" s="27" t="s">
        <v>106</v>
      </c>
      <c r="AB2" s="26"/>
      <c r="AC2" s="23" t="s">
        <v>107</v>
      </c>
      <c r="AD2" s="29"/>
      <c r="AE2" s="27" t="s">
        <v>106</v>
      </c>
      <c r="AF2" s="27" t="s">
        <v>106</v>
      </c>
      <c r="AG2" s="27" t="s">
        <v>106</v>
      </c>
      <c r="AH2" s="27" t="s">
        <v>106</v>
      </c>
      <c r="AI2" s="26"/>
      <c r="AJ2" s="23" t="s">
        <v>107</v>
      </c>
      <c r="AK2" s="26"/>
    </row>
    <row r="3" spans="1:45" s="23" customFormat="1" x14ac:dyDescent="0.35">
      <c r="A3" s="22"/>
      <c r="F3" s="24"/>
      <c r="J3" s="22"/>
      <c r="K3" s="25" t="s">
        <v>108</v>
      </c>
      <c r="L3" s="23" t="s">
        <v>108</v>
      </c>
      <c r="M3" s="23" t="s">
        <v>108</v>
      </c>
      <c r="N3" s="26"/>
      <c r="O3" s="23" t="s">
        <v>107</v>
      </c>
      <c r="P3" s="27" t="s">
        <v>108</v>
      </c>
      <c r="Q3" s="27" t="s">
        <v>108</v>
      </c>
      <c r="R3" s="28" t="s">
        <v>108</v>
      </c>
      <c r="S3" s="27" t="s">
        <v>108</v>
      </c>
      <c r="T3" s="26"/>
      <c r="U3" s="27" t="s">
        <v>108</v>
      </c>
      <c r="V3" s="26"/>
      <c r="W3" s="27" t="s">
        <v>108</v>
      </c>
      <c r="X3" s="23" t="s">
        <v>107</v>
      </c>
      <c r="Y3" s="23" t="s">
        <v>107</v>
      </c>
      <c r="Z3" s="23" t="s">
        <v>107</v>
      </c>
      <c r="AA3" s="23" t="s">
        <v>107</v>
      </c>
      <c r="AB3" s="26"/>
      <c r="AC3" s="27" t="s">
        <v>108</v>
      </c>
      <c r="AD3" s="29"/>
      <c r="AE3" s="27" t="s">
        <v>108</v>
      </c>
      <c r="AF3" s="23" t="s">
        <v>107</v>
      </c>
      <c r="AG3" s="23" t="s">
        <v>107</v>
      </c>
      <c r="AH3" s="23" t="s">
        <v>107</v>
      </c>
      <c r="AI3" s="26"/>
      <c r="AJ3" s="23" t="s">
        <v>107</v>
      </c>
      <c r="AK3" s="26"/>
    </row>
    <row r="4" spans="1:45" s="23" customFormat="1" ht="15" thickBot="1" x14ac:dyDescent="0.4">
      <c r="A4" s="22"/>
      <c r="F4" s="24"/>
      <c r="J4" s="22"/>
      <c r="K4" s="25" t="s">
        <v>109</v>
      </c>
      <c r="L4" s="23" t="s">
        <v>109</v>
      </c>
      <c r="M4" s="23" t="s">
        <v>109</v>
      </c>
      <c r="N4" s="26"/>
      <c r="O4" s="23" t="s">
        <v>107</v>
      </c>
      <c r="P4" s="27" t="s">
        <v>109</v>
      </c>
      <c r="Q4" s="27" t="s">
        <v>109</v>
      </c>
      <c r="R4" s="28" t="s">
        <v>109</v>
      </c>
      <c r="S4" s="27" t="s">
        <v>109</v>
      </c>
      <c r="T4" s="26"/>
      <c r="U4" s="27" t="s">
        <v>109</v>
      </c>
      <c r="V4" s="26"/>
      <c r="W4" s="23" t="s">
        <v>107</v>
      </c>
      <c r="X4" s="23" t="s">
        <v>107</v>
      </c>
      <c r="Y4" s="23" t="s">
        <v>107</v>
      </c>
      <c r="Z4" s="23" t="s">
        <v>107</v>
      </c>
      <c r="AA4" s="23" t="s">
        <v>107</v>
      </c>
      <c r="AB4" s="26"/>
      <c r="AC4" s="27" t="s">
        <v>109</v>
      </c>
      <c r="AD4" s="29"/>
      <c r="AE4" s="23" t="s">
        <v>107</v>
      </c>
      <c r="AF4" s="23" t="s">
        <v>107</v>
      </c>
      <c r="AG4" s="23" t="s">
        <v>107</v>
      </c>
      <c r="AH4" s="23" t="s">
        <v>107</v>
      </c>
      <c r="AI4" s="26"/>
      <c r="AJ4" s="27" t="s">
        <v>109</v>
      </c>
      <c r="AK4" s="26"/>
    </row>
    <row r="5" spans="1:45" ht="24" thickBot="1" x14ac:dyDescent="0.4">
      <c r="B5" s="23"/>
      <c r="C5" s="23"/>
      <c r="D5" s="23"/>
      <c r="E5" s="23"/>
      <c r="F5" s="31"/>
      <c r="G5" s="32" t="s">
        <v>110</v>
      </c>
      <c r="H5" s="33"/>
      <c r="I5" s="34">
        <v>2012</v>
      </c>
      <c r="O5" s="37"/>
      <c r="P5" s="37" t="s">
        <v>111</v>
      </c>
      <c r="AC5" s="38" t="s">
        <v>112</v>
      </c>
      <c r="AJ5" s="38" t="s">
        <v>113</v>
      </c>
    </row>
    <row r="6" spans="1:45" s="57" customFormat="1" ht="31" x14ac:dyDescent="0.35">
      <c r="A6" s="40"/>
      <c r="B6" s="41" t="s">
        <v>114</v>
      </c>
      <c r="C6" s="42"/>
      <c r="D6" s="42"/>
      <c r="E6" s="43"/>
      <c r="F6" s="41" t="s">
        <v>115</v>
      </c>
      <c r="G6" s="42"/>
      <c r="H6" s="42"/>
      <c r="I6" s="42"/>
      <c r="J6" s="43"/>
      <c r="K6" s="44" t="s">
        <v>67</v>
      </c>
      <c r="L6" s="45"/>
      <c r="M6" s="45"/>
      <c r="N6" s="46"/>
      <c r="O6" s="47" t="s">
        <v>116</v>
      </c>
      <c r="P6" s="48"/>
      <c r="Q6" s="48"/>
      <c r="R6" s="49"/>
      <c r="S6" s="50" t="s">
        <v>34</v>
      </c>
      <c r="T6" s="46"/>
      <c r="U6" s="50" t="s">
        <v>117</v>
      </c>
      <c r="V6" s="46"/>
      <c r="W6" s="51" t="s">
        <v>118</v>
      </c>
      <c r="X6" s="52"/>
      <c r="Y6" s="52"/>
      <c r="Z6" s="52"/>
      <c r="AA6" s="52"/>
      <c r="AB6" s="46"/>
      <c r="AC6" s="53" t="s">
        <v>30</v>
      </c>
      <c r="AD6" s="46"/>
      <c r="AE6" s="54" t="s">
        <v>119</v>
      </c>
      <c r="AF6" s="55"/>
      <c r="AG6" s="55"/>
      <c r="AH6" s="55"/>
      <c r="AI6" s="46"/>
      <c r="AJ6" s="56" t="s">
        <v>120</v>
      </c>
      <c r="AK6" s="46"/>
    </row>
    <row r="7" spans="1:45" s="75" customFormat="1" ht="72.75" customHeight="1" x14ac:dyDescent="0.35">
      <c r="A7" s="58" t="s">
        <v>121</v>
      </c>
      <c r="B7" s="59" t="s">
        <v>1</v>
      </c>
      <c r="C7" s="59" t="s">
        <v>122</v>
      </c>
      <c r="D7" s="59" t="s">
        <v>42</v>
      </c>
      <c r="E7" s="59" t="s">
        <v>123</v>
      </c>
      <c r="F7" s="60" t="s">
        <v>1</v>
      </c>
      <c r="G7" s="59" t="s">
        <v>122</v>
      </c>
      <c r="H7" s="59" t="s">
        <v>42</v>
      </c>
      <c r="I7" s="59" t="s">
        <v>124</v>
      </c>
      <c r="J7" s="61" t="s">
        <v>5</v>
      </c>
      <c r="K7" s="62" t="s">
        <v>125</v>
      </c>
      <c r="L7" s="63" t="s">
        <v>126</v>
      </c>
      <c r="M7" s="64" t="s">
        <v>127</v>
      </c>
      <c r="N7" s="65" t="s">
        <v>128</v>
      </c>
      <c r="O7" s="66" t="s">
        <v>129</v>
      </c>
      <c r="P7" s="66" t="s">
        <v>130</v>
      </c>
      <c r="Q7" s="66" t="s">
        <v>131</v>
      </c>
      <c r="R7" s="66" t="s">
        <v>132</v>
      </c>
      <c r="S7" s="67" t="s">
        <v>133</v>
      </c>
      <c r="T7" s="65" t="s">
        <v>128</v>
      </c>
      <c r="U7" s="67" t="s">
        <v>134</v>
      </c>
      <c r="V7" s="65" t="s">
        <v>128</v>
      </c>
      <c r="W7" s="67" t="s">
        <v>135</v>
      </c>
      <c r="X7" s="68" t="s">
        <v>136</v>
      </c>
      <c r="Y7" s="68" t="s">
        <v>137</v>
      </c>
      <c r="Z7" s="69" t="s">
        <v>138</v>
      </c>
      <c r="AA7" s="69" t="s">
        <v>139</v>
      </c>
      <c r="AB7" s="65" t="s">
        <v>128</v>
      </c>
      <c r="AC7" s="70" t="s">
        <v>140</v>
      </c>
      <c r="AD7" s="65" t="s">
        <v>128</v>
      </c>
      <c r="AE7" s="71" t="s">
        <v>141</v>
      </c>
      <c r="AF7" s="72" t="s">
        <v>142</v>
      </c>
      <c r="AG7" s="72" t="s">
        <v>143</v>
      </c>
      <c r="AH7" s="73" t="s">
        <v>144</v>
      </c>
      <c r="AI7" s="65" t="s">
        <v>128</v>
      </c>
      <c r="AJ7" s="74" t="s">
        <v>145</v>
      </c>
      <c r="AK7" s="65" t="s">
        <v>128</v>
      </c>
      <c r="AL7" s="59" t="s">
        <v>3</v>
      </c>
    </row>
    <row r="8" spans="1:45" s="82" customFormat="1" x14ac:dyDescent="0.35">
      <c r="A8" s="76" t="s">
        <v>146</v>
      </c>
      <c r="B8" s="77" t="s">
        <v>146</v>
      </c>
      <c r="C8" s="77" t="s">
        <v>146</v>
      </c>
      <c r="D8" s="77" t="s">
        <v>146</v>
      </c>
      <c r="E8" s="77" t="s">
        <v>146</v>
      </c>
      <c r="F8" s="78" t="s">
        <v>147</v>
      </c>
      <c r="G8" s="77" t="s">
        <v>147</v>
      </c>
      <c r="H8" s="77" t="s">
        <v>147</v>
      </c>
      <c r="I8" s="77" t="s">
        <v>147</v>
      </c>
      <c r="J8" s="79" t="s">
        <v>147</v>
      </c>
      <c r="K8" s="78" t="s">
        <v>148</v>
      </c>
      <c r="L8" s="77" t="s">
        <v>148</v>
      </c>
      <c r="M8" s="77" t="s">
        <v>148</v>
      </c>
      <c r="N8" s="80" t="s">
        <v>149</v>
      </c>
      <c r="O8" s="77" t="s">
        <v>148</v>
      </c>
      <c r="P8" s="77" t="s">
        <v>148</v>
      </c>
      <c r="Q8" s="77" t="s">
        <v>148</v>
      </c>
      <c r="R8" s="79" t="s">
        <v>148</v>
      </c>
      <c r="S8" s="77" t="s">
        <v>148</v>
      </c>
      <c r="T8" s="80" t="s">
        <v>149</v>
      </c>
      <c r="U8" s="77" t="s">
        <v>148</v>
      </c>
      <c r="V8" s="80" t="s">
        <v>149</v>
      </c>
      <c r="W8" s="77" t="s">
        <v>148</v>
      </c>
      <c r="X8" s="77" t="s">
        <v>148</v>
      </c>
      <c r="Y8" s="77" t="s">
        <v>148</v>
      </c>
      <c r="Z8" s="77" t="s">
        <v>148</v>
      </c>
      <c r="AA8" s="77" t="s">
        <v>148</v>
      </c>
      <c r="AB8" s="80" t="s">
        <v>149</v>
      </c>
      <c r="AC8" s="77" t="s">
        <v>148</v>
      </c>
      <c r="AD8" s="81" t="s">
        <v>149</v>
      </c>
      <c r="AE8" s="77" t="s">
        <v>148</v>
      </c>
      <c r="AF8" s="77" t="s">
        <v>148</v>
      </c>
      <c r="AG8" s="77" t="s">
        <v>148</v>
      </c>
      <c r="AH8" s="77" t="s">
        <v>148</v>
      </c>
      <c r="AI8" s="80" t="s">
        <v>149</v>
      </c>
      <c r="AJ8" s="77" t="s">
        <v>148</v>
      </c>
      <c r="AK8" s="80" t="s">
        <v>149</v>
      </c>
    </row>
    <row r="9" spans="1:45" x14ac:dyDescent="0.35">
      <c r="A9" s="83" t="s">
        <v>150</v>
      </c>
      <c r="B9" t="s">
        <v>151</v>
      </c>
      <c r="C9" t="s">
        <v>106</v>
      </c>
      <c r="D9">
        <v>200</v>
      </c>
      <c r="E9">
        <v>0</v>
      </c>
      <c r="F9" s="35" t="s">
        <v>70</v>
      </c>
      <c r="G9" t="s">
        <v>152</v>
      </c>
      <c r="H9" t="s">
        <v>27</v>
      </c>
      <c r="J9" s="30" t="s">
        <v>67</v>
      </c>
      <c r="K9" s="84">
        <v>106.96459899999999</v>
      </c>
      <c r="L9" s="85">
        <v>-25.008094411944413</v>
      </c>
      <c r="M9" s="85">
        <v>81.95650458805558</v>
      </c>
      <c r="N9" s="84" t="s">
        <v>107</v>
      </c>
      <c r="O9" s="84">
        <v>0</v>
      </c>
      <c r="P9" s="85">
        <v>81.95650458805558</v>
      </c>
      <c r="Q9" s="85">
        <v>79.964018359444466</v>
      </c>
      <c r="R9" s="86">
        <v>1.9924862286111109</v>
      </c>
      <c r="S9" s="84">
        <v>14.477279703888883</v>
      </c>
      <c r="T9" s="84" t="s">
        <v>107</v>
      </c>
      <c r="U9" s="84">
        <v>0</v>
      </c>
      <c r="V9" s="84" t="s">
        <v>107</v>
      </c>
      <c r="W9" s="84">
        <v>65.486738655555584</v>
      </c>
      <c r="X9" s="84">
        <v>3.46710728</v>
      </c>
      <c r="Y9" s="84">
        <v>21.559142998055563</v>
      </c>
      <c r="Z9" s="84">
        <v>5.1894678522222204</v>
      </c>
      <c r="AA9" s="84">
        <v>35.271020525277798</v>
      </c>
      <c r="AB9" s="84" t="s">
        <v>107</v>
      </c>
      <c r="AC9" s="84">
        <v>0.21836609638888888</v>
      </c>
      <c r="AD9" s="84" t="s">
        <v>107</v>
      </c>
      <c r="AE9" s="84">
        <v>1.774120132222222</v>
      </c>
      <c r="AF9" s="84">
        <v>0.68503654361111099</v>
      </c>
      <c r="AG9" s="84">
        <v>0.384105604166667</v>
      </c>
      <c r="AH9" s="84">
        <v>0.70497798444444404</v>
      </c>
      <c r="AI9" s="84" t="s">
        <v>107</v>
      </c>
      <c r="AJ9" s="84" t="e">
        <v>#N/A</v>
      </c>
      <c r="AK9" s="87" t="s">
        <v>107</v>
      </c>
      <c r="AL9" s="88" t="s">
        <v>4</v>
      </c>
      <c r="AM9" s="8"/>
      <c r="AN9" s="8"/>
      <c r="AO9" s="8"/>
      <c r="AP9" s="8"/>
      <c r="AQ9" s="8"/>
      <c r="AR9" s="8"/>
      <c r="AS9" s="8"/>
    </row>
    <row r="10" spans="1:45" x14ac:dyDescent="0.35">
      <c r="A10" s="83" t="s">
        <v>153</v>
      </c>
      <c r="B10" t="s">
        <v>151</v>
      </c>
      <c r="C10" t="s">
        <v>106</v>
      </c>
      <c r="D10">
        <v>200</v>
      </c>
      <c r="E10">
        <v>1</v>
      </c>
      <c r="F10" s="35" t="s">
        <v>70</v>
      </c>
      <c r="G10" t="s">
        <v>152</v>
      </c>
      <c r="H10" t="s">
        <v>27</v>
      </c>
      <c r="J10" s="30" t="s">
        <v>50</v>
      </c>
      <c r="K10" s="84">
        <v>12.057984000000001</v>
      </c>
      <c r="L10" s="85">
        <v>1.3628180555489422E-3</v>
      </c>
      <c r="M10" s="85">
        <v>12.05934681805555</v>
      </c>
      <c r="N10" s="84" t="s">
        <v>107</v>
      </c>
      <c r="O10" s="84">
        <v>0</v>
      </c>
      <c r="P10" s="85">
        <v>12.05934681805555</v>
      </c>
      <c r="Q10" s="85">
        <v>12.05934681805555</v>
      </c>
      <c r="R10" s="86">
        <v>0</v>
      </c>
      <c r="S10" s="84">
        <v>0.30761650666666701</v>
      </c>
      <c r="T10" s="84" t="s">
        <v>107</v>
      </c>
      <c r="U10" s="84">
        <v>0</v>
      </c>
      <c r="V10" s="84" t="s">
        <v>107</v>
      </c>
      <c r="W10" s="84">
        <v>11.751730311388883</v>
      </c>
      <c r="X10" s="84">
        <v>0.10027542916666671</v>
      </c>
      <c r="Y10" s="84">
        <v>0.75072433583333298</v>
      </c>
      <c r="Z10" s="84">
        <v>0.37242553444444398</v>
      </c>
      <c r="AA10" s="84">
        <v>10.52830501194444</v>
      </c>
      <c r="AB10" s="84" t="s">
        <v>107</v>
      </c>
      <c r="AC10" s="84">
        <v>0</v>
      </c>
      <c r="AD10" s="84" t="s">
        <v>107</v>
      </c>
      <c r="AE10" s="84">
        <v>0</v>
      </c>
      <c r="AF10" s="84">
        <v>0</v>
      </c>
      <c r="AG10" s="84">
        <v>0</v>
      </c>
      <c r="AH10" s="84">
        <v>0</v>
      </c>
      <c r="AI10" s="84" t="s">
        <v>107</v>
      </c>
      <c r="AJ10" s="84" t="e">
        <v>#N/A</v>
      </c>
      <c r="AK10" s="87" t="s">
        <v>107</v>
      </c>
      <c r="AL10" s="88" t="s">
        <v>4</v>
      </c>
      <c r="AM10" s="8"/>
      <c r="AN10" s="8"/>
      <c r="AO10" s="8"/>
      <c r="AP10" s="8"/>
      <c r="AQ10" s="8"/>
      <c r="AR10" s="8"/>
      <c r="AS10" s="8"/>
    </row>
    <row r="11" spans="1:45" x14ac:dyDescent="0.35">
      <c r="A11" s="83" t="s">
        <v>154</v>
      </c>
      <c r="B11" t="s">
        <v>151</v>
      </c>
      <c r="C11" t="s">
        <v>106</v>
      </c>
      <c r="D11">
        <v>200</v>
      </c>
      <c r="E11">
        <v>2</v>
      </c>
      <c r="F11" s="35" t="s">
        <v>70</v>
      </c>
      <c r="G11" t="s">
        <v>152</v>
      </c>
      <c r="H11" t="s">
        <v>27</v>
      </c>
      <c r="J11" s="30" t="s">
        <v>52</v>
      </c>
      <c r="K11" s="84">
        <v>8.1654230000000005</v>
      </c>
      <c r="L11" s="85">
        <v>-7.1298916667217327E-4</v>
      </c>
      <c r="M11" s="85">
        <v>8.1647100108333284</v>
      </c>
      <c r="N11" s="84" t="s">
        <v>107</v>
      </c>
      <c r="O11" s="84">
        <v>0</v>
      </c>
      <c r="P11" s="85">
        <v>8.1647100108333284</v>
      </c>
      <c r="Q11" s="85">
        <v>8.1647100108333284</v>
      </c>
      <c r="R11" s="86">
        <v>0</v>
      </c>
      <c r="S11" s="84">
        <v>2.2900603811111102</v>
      </c>
      <c r="T11" s="84" t="s">
        <v>107</v>
      </c>
      <c r="U11" s="84">
        <v>0</v>
      </c>
      <c r="V11" s="84" t="s">
        <v>107</v>
      </c>
      <c r="W11" s="84">
        <v>5.874649629722219</v>
      </c>
      <c r="X11" s="84">
        <v>0.39062648166666702</v>
      </c>
      <c r="Y11" s="84">
        <v>2.2384394177777782</v>
      </c>
      <c r="Z11" s="84">
        <v>0.77183316444444405</v>
      </c>
      <c r="AA11" s="84">
        <v>2.4737505658333299</v>
      </c>
      <c r="AB11" s="84" t="s">
        <v>107</v>
      </c>
      <c r="AC11" s="84">
        <v>0</v>
      </c>
      <c r="AD11" s="84" t="s">
        <v>107</v>
      </c>
      <c r="AE11" s="84">
        <v>0</v>
      </c>
      <c r="AF11" s="84">
        <v>0</v>
      </c>
      <c r="AG11" s="84">
        <v>0</v>
      </c>
      <c r="AH11" s="84">
        <v>0</v>
      </c>
      <c r="AI11" s="84" t="s">
        <v>107</v>
      </c>
      <c r="AJ11" s="84" t="e">
        <v>#N/A</v>
      </c>
      <c r="AK11" s="87" t="s">
        <v>107</v>
      </c>
      <c r="AL11" s="88" t="s">
        <v>4</v>
      </c>
      <c r="AM11" s="8"/>
      <c r="AN11" s="8"/>
      <c r="AO11" s="8"/>
      <c r="AP11" s="8"/>
      <c r="AQ11" s="8"/>
      <c r="AR11" s="8"/>
      <c r="AS11" s="8"/>
    </row>
    <row r="12" spans="1:45" x14ac:dyDescent="0.35">
      <c r="A12" s="83" t="s">
        <v>155</v>
      </c>
      <c r="B12" t="s">
        <v>151</v>
      </c>
      <c r="C12" t="s">
        <v>106</v>
      </c>
      <c r="D12">
        <v>200</v>
      </c>
      <c r="E12">
        <v>3</v>
      </c>
      <c r="F12" s="35" t="s">
        <v>70</v>
      </c>
      <c r="G12" t="s">
        <v>152</v>
      </c>
      <c r="H12" t="s">
        <v>27</v>
      </c>
      <c r="J12" s="30" t="s">
        <v>49</v>
      </c>
      <c r="K12" s="84">
        <v>30.938125999999997</v>
      </c>
      <c r="L12" s="85">
        <v>5.5451877777912273E-3</v>
      </c>
      <c r="M12" s="85">
        <v>30.943671187777788</v>
      </c>
      <c r="N12" s="84" t="s">
        <v>107</v>
      </c>
      <c r="O12" s="84">
        <v>0</v>
      </c>
      <c r="P12" s="85">
        <v>30.943671187777788</v>
      </c>
      <c r="Q12" s="85">
        <v>30.943671187777788</v>
      </c>
      <c r="R12" s="86">
        <v>0</v>
      </c>
      <c r="S12" s="84">
        <v>9.9708662422222201</v>
      </c>
      <c r="T12" s="84" t="s">
        <v>107</v>
      </c>
      <c r="U12" s="84">
        <v>0</v>
      </c>
      <c r="V12" s="84" t="s">
        <v>107</v>
      </c>
      <c r="W12" s="84">
        <v>20.97280494555557</v>
      </c>
      <c r="X12" s="84">
        <v>0</v>
      </c>
      <c r="Y12" s="84">
        <v>7.2968417794444491</v>
      </c>
      <c r="Z12" s="84">
        <v>1.52829727916667</v>
      </c>
      <c r="AA12" s="84">
        <v>12.14766588694445</v>
      </c>
      <c r="AB12" s="84" t="s">
        <v>107</v>
      </c>
      <c r="AC12" s="84">
        <v>0</v>
      </c>
      <c r="AD12" s="84" t="s">
        <v>107</v>
      </c>
      <c r="AE12" s="84">
        <v>0</v>
      </c>
      <c r="AF12" s="84">
        <v>0</v>
      </c>
      <c r="AG12" s="84">
        <v>0</v>
      </c>
      <c r="AH12" s="84">
        <v>0</v>
      </c>
      <c r="AI12" s="84" t="s">
        <v>107</v>
      </c>
      <c r="AJ12" s="84" t="e">
        <v>#N/A</v>
      </c>
      <c r="AK12" s="87" t="s">
        <v>107</v>
      </c>
      <c r="AL12" s="88" t="s">
        <v>4</v>
      </c>
      <c r="AM12" s="8"/>
      <c r="AN12" s="8"/>
      <c r="AO12" s="8"/>
      <c r="AP12" s="8"/>
      <c r="AQ12" s="8"/>
      <c r="AR12" s="8"/>
      <c r="AS12" s="8"/>
    </row>
    <row r="13" spans="1:45" x14ac:dyDescent="0.35">
      <c r="A13" s="83" t="s">
        <v>156</v>
      </c>
      <c r="B13" t="s">
        <v>151</v>
      </c>
      <c r="C13" t="s">
        <v>106</v>
      </c>
      <c r="D13">
        <v>200</v>
      </c>
      <c r="E13">
        <v>4</v>
      </c>
      <c r="F13" s="35" t="s">
        <v>70</v>
      </c>
      <c r="G13" t="s">
        <v>152</v>
      </c>
      <c r="H13" t="s">
        <v>27</v>
      </c>
      <c r="J13" s="30" t="s">
        <v>6</v>
      </c>
      <c r="K13" s="84">
        <v>6.29183</v>
      </c>
      <c r="L13" s="85">
        <v>-1.124379722221569E-3</v>
      </c>
      <c r="M13" s="85">
        <v>6.2907056202777785</v>
      </c>
      <c r="N13" s="84" t="s">
        <v>107</v>
      </c>
      <c r="O13" s="84">
        <v>0</v>
      </c>
      <c r="P13" s="85">
        <v>6.2907056202777785</v>
      </c>
      <c r="Q13" s="85">
        <v>6.2907056202777785</v>
      </c>
      <c r="R13" s="86">
        <v>0</v>
      </c>
      <c r="S13" s="84">
        <v>0</v>
      </c>
      <c r="T13" s="84" t="s">
        <v>107</v>
      </c>
      <c r="U13" s="84">
        <v>0</v>
      </c>
      <c r="V13" s="84" t="s">
        <v>107</v>
      </c>
      <c r="W13" s="84">
        <v>6.2907056202777785</v>
      </c>
      <c r="X13" s="84">
        <v>0.1723961363888889</v>
      </c>
      <c r="Y13" s="84">
        <v>0.3230914225</v>
      </c>
      <c r="Z13" s="84">
        <v>0.26941960638888901</v>
      </c>
      <c r="AA13" s="84">
        <v>5.5257984550000003</v>
      </c>
      <c r="AB13" s="84" t="s">
        <v>107</v>
      </c>
      <c r="AC13" s="84">
        <v>0</v>
      </c>
      <c r="AD13" s="84" t="s">
        <v>107</v>
      </c>
      <c r="AE13" s="84">
        <v>0</v>
      </c>
      <c r="AF13" s="84">
        <v>0</v>
      </c>
      <c r="AG13" s="84">
        <v>0</v>
      </c>
      <c r="AH13" s="84">
        <v>0</v>
      </c>
      <c r="AI13" s="84" t="s">
        <v>107</v>
      </c>
      <c r="AJ13" s="84" t="e">
        <v>#N/A</v>
      </c>
      <c r="AK13" s="87" t="s">
        <v>107</v>
      </c>
      <c r="AL13" s="88" t="s">
        <v>4</v>
      </c>
      <c r="AM13" s="8"/>
      <c r="AN13" s="8"/>
      <c r="AO13" s="8"/>
      <c r="AP13" s="8"/>
      <c r="AQ13" s="8"/>
      <c r="AR13" s="8"/>
      <c r="AS13" s="8"/>
    </row>
    <row r="14" spans="1:45" x14ac:dyDescent="0.35">
      <c r="A14" s="83" t="s">
        <v>157</v>
      </c>
      <c r="B14" t="s">
        <v>151</v>
      </c>
      <c r="C14" t="s">
        <v>106</v>
      </c>
      <c r="D14">
        <v>200</v>
      </c>
      <c r="E14">
        <v>51</v>
      </c>
      <c r="F14" s="35" t="s">
        <v>70</v>
      </c>
      <c r="G14" t="s">
        <v>152</v>
      </c>
      <c r="H14" t="s">
        <v>27</v>
      </c>
      <c r="J14" s="30" t="s">
        <v>51</v>
      </c>
      <c r="K14" s="84">
        <v>14.581693999999999</v>
      </c>
      <c r="L14" s="85">
        <v>9.0170138888723272E-4</v>
      </c>
      <c r="M14" s="85">
        <v>14.582595701388886</v>
      </c>
      <c r="N14" s="84" t="s">
        <v>107</v>
      </c>
      <c r="O14" s="84">
        <v>0</v>
      </c>
      <c r="P14" s="85">
        <v>14.582595701388886</v>
      </c>
      <c r="Q14" s="85">
        <v>14.582595701388886</v>
      </c>
      <c r="R14" s="86">
        <v>0</v>
      </c>
      <c r="S14" s="84">
        <v>0</v>
      </c>
      <c r="T14" s="84" t="s">
        <v>107</v>
      </c>
      <c r="U14" s="84">
        <v>0</v>
      </c>
      <c r="V14" s="84" t="s">
        <v>107</v>
      </c>
      <c r="W14" s="84">
        <v>14.582595701388886</v>
      </c>
      <c r="X14" s="84">
        <v>0.96863297583333297</v>
      </c>
      <c r="Y14" s="84">
        <v>10.158017411111111</v>
      </c>
      <c r="Z14" s="84">
        <v>1.8539252819444401</v>
      </c>
      <c r="AA14" s="84">
        <v>1.602020032500002</v>
      </c>
      <c r="AB14" s="84" t="s">
        <v>107</v>
      </c>
      <c r="AC14" s="84">
        <v>0</v>
      </c>
      <c r="AD14" s="84" t="s">
        <v>107</v>
      </c>
      <c r="AE14" s="84">
        <v>0</v>
      </c>
      <c r="AF14" s="84">
        <v>0</v>
      </c>
      <c r="AG14" s="84">
        <v>0</v>
      </c>
      <c r="AH14" s="84">
        <v>0</v>
      </c>
      <c r="AI14" s="84" t="s">
        <v>107</v>
      </c>
      <c r="AJ14" s="84" t="e">
        <v>#N/A</v>
      </c>
      <c r="AK14" s="87" t="s">
        <v>107</v>
      </c>
      <c r="AL14" s="88" t="s">
        <v>4</v>
      </c>
      <c r="AM14" s="8"/>
      <c r="AN14" s="8"/>
      <c r="AO14" s="8"/>
      <c r="AP14" s="8"/>
      <c r="AQ14" s="8"/>
      <c r="AR14" s="8"/>
      <c r="AS14" s="8"/>
    </row>
    <row r="15" spans="1:45" x14ac:dyDescent="0.35">
      <c r="A15" s="83" t="s">
        <v>158</v>
      </c>
      <c r="B15" t="s">
        <v>151</v>
      </c>
      <c r="C15" t="s">
        <v>106</v>
      </c>
      <c r="D15">
        <v>200</v>
      </c>
      <c r="E15">
        <v>52</v>
      </c>
      <c r="F15" s="35" t="s">
        <v>70</v>
      </c>
      <c r="G15" t="s">
        <v>152</v>
      </c>
      <c r="H15" t="s">
        <v>27</v>
      </c>
      <c r="J15" s="30" t="s">
        <v>58</v>
      </c>
      <c r="K15" s="84">
        <v>0</v>
      </c>
      <c r="L15" s="85">
        <v>0</v>
      </c>
      <c r="M15" s="85">
        <v>0</v>
      </c>
      <c r="N15" s="84" t="s">
        <v>107</v>
      </c>
      <c r="O15" s="84">
        <v>0</v>
      </c>
      <c r="P15" s="85">
        <v>0</v>
      </c>
      <c r="Q15" s="85">
        <v>0</v>
      </c>
      <c r="R15" s="86">
        <v>0</v>
      </c>
      <c r="S15" s="84">
        <v>0</v>
      </c>
      <c r="T15" s="84" t="s">
        <v>107</v>
      </c>
      <c r="U15" s="84">
        <v>0</v>
      </c>
      <c r="V15" s="84" t="s">
        <v>107</v>
      </c>
      <c r="W15" s="84">
        <v>0</v>
      </c>
      <c r="X15" s="84">
        <v>0</v>
      </c>
      <c r="Y15" s="84">
        <v>0</v>
      </c>
      <c r="Z15" s="84">
        <v>0</v>
      </c>
      <c r="AA15" s="84">
        <v>0</v>
      </c>
      <c r="AB15" s="84" t="s">
        <v>107</v>
      </c>
      <c r="AC15" s="84">
        <v>0</v>
      </c>
      <c r="AD15" s="84" t="s">
        <v>107</v>
      </c>
      <c r="AE15" s="84">
        <v>0</v>
      </c>
      <c r="AF15" s="84">
        <v>0</v>
      </c>
      <c r="AG15" s="84">
        <v>0</v>
      </c>
      <c r="AH15" s="84">
        <v>0</v>
      </c>
      <c r="AI15" s="84" t="s">
        <v>107</v>
      </c>
      <c r="AJ15" s="84" t="e">
        <v>#N/A</v>
      </c>
      <c r="AK15" s="87" t="s">
        <v>107</v>
      </c>
      <c r="AL15" s="88" t="s">
        <v>4</v>
      </c>
      <c r="AM15" s="8"/>
      <c r="AN15" s="8"/>
      <c r="AO15" s="8"/>
      <c r="AP15" s="8"/>
      <c r="AQ15" s="8"/>
      <c r="AR15" s="8"/>
      <c r="AS15" s="8"/>
    </row>
    <row r="16" spans="1:45" x14ac:dyDescent="0.35">
      <c r="A16" s="83" t="s">
        <v>159</v>
      </c>
      <c r="B16" t="s">
        <v>151</v>
      </c>
      <c r="C16" t="s">
        <v>106</v>
      </c>
      <c r="D16">
        <v>200</v>
      </c>
      <c r="E16">
        <v>53</v>
      </c>
      <c r="F16" s="35" t="s">
        <v>70</v>
      </c>
      <c r="G16" t="s">
        <v>152</v>
      </c>
      <c r="H16" t="s">
        <v>27</v>
      </c>
      <c r="J16" s="30" t="s">
        <v>57</v>
      </c>
      <c r="K16" s="84">
        <v>0</v>
      </c>
      <c r="L16" s="85">
        <v>0</v>
      </c>
      <c r="M16" s="85">
        <v>0</v>
      </c>
      <c r="N16" s="84" t="s">
        <v>107</v>
      </c>
      <c r="O16" s="84">
        <v>0</v>
      </c>
      <c r="P16" s="85">
        <v>0</v>
      </c>
      <c r="Q16" s="85">
        <v>0</v>
      </c>
      <c r="R16" s="86">
        <v>0</v>
      </c>
      <c r="S16" s="84">
        <v>0</v>
      </c>
      <c r="T16" s="84" t="s">
        <v>107</v>
      </c>
      <c r="U16" s="84">
        <v>0</v>
      </c>
      <c r="V16" s="84" t="s">
        <v>107</v>
      </c>
      <c r="W16" s="84">
        <v>0</v>
      </c>
      <c r="X16" s="84">
        <v>0</v>
      </c>
      <c r="Y16" s="84">
        <v>0</v>
      </c>
      <c r="Z16" s="84">
        <v>0</v>
      </c>
      <c r="AA16" s="84">
        <v>0</v>
      </c>
      <c r="AB16" s="84" t="s">
        <v>107</v>
      </c>
      <c r="AC16" s="84">
        <v>0</v>
      </c>
      <c r="AD16" s="84" t="s">
        <v>107</v>
      </c>
      <c r="AE16" s="84">
        <v>0</v>
      </c>
      <c r="AF16" s="84">
        <v>0</v>
      </c>
      <c r="AG16" s="84">
        <v>0</v>
      </c>
      <c r="AH16" s="84">
        <v>0</v>
      </c>
      <c r="AI16" s="84" t="s">
        <v>107</v>
      </c>
      <c r="AJ16" s="84" t="e">
        <v>#N/A</v>
      </c>
      <c r="AK16" s="87" t="s">
        <v>107</v>
      </c>
      <c r="AL16" s="88" t="s">
        <v>4</v>
      </c>
      <c r="AM16" s="8"/>
      <c r="AN16" s="8"/>
      <c r="AO16" s="8"/>
      <c r="AP16" s="8"/>
      <c r="AQ16" s="8"/>
      <c r="AR16" s="8"/>
      <c r="AS16" s="8"/>
    </row>
    <row r="17" spans="1:45" x14ac:dyDescent="0.35">
      <c r="A17" s="83" t="s">
        <v>160</v>
      </c>
      <c r="B17" t="s">
        <v>151</v>
      </c>
      <c r="C17" t="s">
        <v>106</v>
      </c>
      <c r="D17">
        <v>200</v>
      </c>
      <c r="E17">
        <v>55</v>
      </c>
      <c r="F17" s="35" t="s">
        <v>70</v>
      </c>
      <c r="G17" t="s">
        <v>152</v>
      </c>
      <c r="H17" t="s">
        <v>27</v>
      </c>
      <c r="J17" s="30" t="s">
        <v>59</v>
      </c>
      <c r="K17" s="84" t="s">
        <v>161</v>
      </c>
      <c r="L17" s="85">
        <v>0</v>
      </c>
      <c r="M17" s="85">
        <v>0</v>
      </c>
      <c r="N17" s="84" t="s">
        <v>107</v>
      </c>
      <c r="O17" s="84">
        <v>0</v>
      </c>
      <c r="P17" s="85">
        <v>0</v>
      </c>
      <c r="Q17" s="85">
        <v>0</v>
      </c>
      <c r="R17" s="86">
        <v>0</v>
      </c>
      <c r="S17" s="84">
        <v>0</v>
      </c>
      <c r="T17" s="84" t="s">
        <v>107</v>
      </c>
      <c r="U17" s="84">
        <v>0</v>
      </c>
      <c r="V17" s="84" t="s">
        <v>107</v>
      </c>
      <c r="W17" s="84">
        <v>0</v>
      </c>
      <c r="X17" s="84">
        <v>0</v>
      </c>
      <c r="Y17" s="84">
        <v>0</v>
      </c>
      <c r="Z17" s="84">
        <v>0</v>
      </c>
      <c r="AA17" s="84">
        <v>0</v>
      </c>
      <c r="AB17" s="84" t="s">
        <v>107</v>
      </c>
      <c r="AC17" s="84">
        <v>0</v>
      </c>
      <c r="AD17" s="84" t="s">
        <v>107</v>
      </c>
      <c r="AE17" s="84">
        <v>0</v>
      </c>
      <c r="AF17" s="84">
        <v>0</v>
      </c>
      <c r="AG17" s="84">
        <v>0</v>
      </c>
      <c r="AH17" s="84">
        <v>0</v>
      </c>
      <c r="AI17" s="84" t="s">
        <v>107</v>
      </c>
      <c r="AJ17" s="84" t="e">
        <v>#N/A</v>
      </c>
      <c r="AK17" s="87" t="s">
        <v>107</v>
      </c>
      <c r="AL17" s="88" t="s">
        <v>4</v>
      </c>
      <c r="AM17" s="8"/>
      <c r="AN17" s="8"/>
      <c r="AO17" s="8"/>
      <c r="AP17" s="8"/>
      <c r="AQ17" s="8"/>
      <c r="AR17" s="8"/>
      <c r="AS17" s="8"/>
    </row>
    <row r="18" spans="1:45" x14ac:dyDescent="0.35">
      <c r="A18" s="83" t="s">
        <v>162</v>
      </c>
      <c r="B18" t="s">
        <v>151</v>
      </c>
      <c r="C18" t="s">
        <v>106</v>
      </c>
      <c r="D18">
        <v>200</v>
      </c>
      <c r="E18">
        <v>58</v>
      </c>
      <c r="F18" s="35" t="s">
        <v>70</v>
      </c>
      <c r="G18" t="s">
        <v>152</v>
      </c>
      <c r="H18" t="s">
        <v>27</v>
      </c>
      <c r="J18" s="30" t="s">
        <v>60</v>
      </c>
      <c r="K18" s="84" t="s">
        <v>161</v>
      </c>
      <c r="L18" s="85">
        <v>0</v>
      </c>
      <c r="M18" s="85">
        <v>0</v>
      </c>
      <c r="N18" s="84" t="s">
        <v>107</v>
      </c>
      <c r="O18" s="84">
        <v>0</v>
      </c>
      <c r="P18" s="85">
        <v>0</v>
      </c>
      <c r="Q18" s="85">
        <v>0</v>
      </c>
      <c r="R18" s="86">
        <v>0</v>
      </c>
      <c r="S18" s="84">
        <v>0</v>
      </c>
      <c r="T18" s="84" t="s">
        <v>107</v>
      </c>
      <c r="U18" s="84">
        <v>0</v>
      </c>
      <c r="V18" s="84" t="s">
        <v>107</v>
      </c>
      <c r="W18" s="84">
        <v>0</v>
      </c>
      <c r="X18" s="84">
        <v>0</v>
      </c>
      <c r="Y18" s="84">
        <v>0</v>
      </c>
      <c r="Z18" s="84">
        <v>0</v>
      </c>
      <c r="AA18" s="84">
        <v>0</v>
      </c>
      <c r="AB18" s="84" t="s">
        <v>107</v>
      </c>
      <c r="AC18" s="84">
        <v>0</v>
      </c>
      <c r="AD18" s="84" t="s">
        <v>107</v>
      </c>
      <c r="AE18" s="84">
        <v>0</v>
      </c>
      <c r="AF18" s="84">
        <v>0</v>
      </c>
      <c r="AG18" s="84">
        <v>0</v>
      </c>
      <c r="AH18" s="84">
        <v>0</v>
      </c>
      <c r="AI18" s="84" t="s">
        <v>107</v>
      </c>
      <c r="AJ18" s="84" t="e">
        <v>#N/A</v>
      </c>
      <c r="AK18" s="87" t="s">
        <v>107</v>
      </c>
      <c r="AL18" s="88" t="s">
        <v>4</v>
      </c>
      <c r="AM18" s="8"/>
      <c r="AN18" s="8"/>
      <c r="AO18" s="8"/>
      <c r="AP18" s="8"/>
      <c r="AQ18" s="8"/>
      <c r="AR18" s="8"/>
      <c r="AS18" s="8"/>
    </row>
    <row r="19" spans="1:45" x14ac:dyDescent="0.35">
      <c r="A19" s="83" t="s">
        <v>163</v>
      </c>
      <c r="B19" t="s">
        <v>151</v>
      </c>
      <c r="C19" t="s">
        <v>106</v>
      </c>
      <c r="D19">
        <v>200</v>
      </c>
      <c r="E19">
        <v>6</v>
      </c>
      <c r="F19" s="35" t="s">
        <v>70</v>
      </c>
      <c r="G19" t="s">
        <v>152</v>
      </c>
      <c r="H19" t="s">
        <v>27</v>
      </c>
      <c r="J19" s="30" t="s">
        <v>54</v>
      </c>
      <c r="K19" s="84">
        <v>28.119014</v>
      </c>
      <c r="L19" s="85">
        <v>-25.016461211666666</v>
      </c>
      <c r="M19" s="85">
        <v>3.102552788333333</v>
      </c>
      <c r="N19" s="84" t="s">
        <v>107</v>
      </c>
      <c r="O19" s="84">
        <v>0</v>
      </c>
      <c r="P19" s="85">
        <v>3.102552788333333</v>
      </c>
      <c r="Q19" s="85">
        <v>1.1100665597222221</v>
      </c>
      <c r="R19" s="86">
        <v>1.9924862286111109</v>
      </c>
      <c r="S19" s="84">
        <v>0.36674235444444397</v>
      </c>
      <c r="T19" s="84" t="s">
        <v>107</v>
      </c>
      <c r="U19" s="84">
        <v>0</v>
      </c>
      <c r="V19" s="84" t="s">
        <v>107</v>
      </c>
      <c r="W19" s="84">
        <v>0.7433242052777782</v>
      </c>
      <c r="X19" s="84">
        <v>9.3184477777777802E-3</v>
      </c>
      <c r="Y19" s="84">
        <v>4.2768122222222274E-2</v>
      </c>
      <c r="Z19" s="84">
        <v>5.1938336111111101E-2</v>
      </c>
      <c r="AA19" s="84">
        <v>0.63929929916666706</v>
      </c>
      <c r="AB19" s="84" t="s">
        <v>107</v>
      </c>
      <c r="AC19" s="84">
        <v>0.21836609638888901</v>
      </c>
      <c r="AD19" s="84" t="s">
        <v>107</v>
      </c>
      <c r="AE19" s="84">
        <v>1.774120132222222</v>
      </c>
      <c r="AF19" s="84">
        <v>0.68503654361111099</v>
      </c>
      <c r="AG19" s="84">
        <v>0.384105604166667</v>
      </c>
      <c r="AH19" s="84">
        <v>0.70497798444444404</v>
      </c>
      <c r="AI19" s="84" t="s">
        <v>107</v>
      </c>
      <c r="AJ19" s="84" t="e">
        <v>#N/A</v>
      </c>
      <c r="AK19" s="87" t="s">
        <v>107</v>
      </c>
      <c r="AL19" s="88" t="s">
        <v>4</v>
      </c>
      <c r="AM19" s="8"/>
      <c r="AN19" s="8"/>
      <c r="AO19" s="8"/>
      <c r="AP19" s="8"/>
      <c r="AQ19" s="8"/>
      <c r="AR19" s="8"/>
      <c r="AS19" s="8"/>
    </row>
    <row r="20" spans="1:45" x14ac:dyDescent="0.35">
      <c r="A20" s="83" t="s">
        <v>164</v>
      </c>
      <c r="B20" t="s">
        <v>151</v>
      </c>
      <c r="C20" t="s">
        <v>106</v>
      </c>
      <c r="D20">
        <v>200</v>
      </c>
      <c r="E20">
        <v>7</v>
      </c>
      <c r="F20" s="35" t="s">
        <v>70</v>
      </c>
      <c r="G20" t="s">
        <v>152</v>
      </c>
      <c r="H20" t="s">
        <v>27</v>
      </c>
      <c r="J20" s="30" t="s">
        <v>53</v>
      </c>
      <c r="K20" s="84">
        <v>3.2249989999999999</v>
      </c>
      <c r="L20" s="85">
        <v>2.2762736111068271E-3</v>
      </c>
      <c r="M20" s="85">
        <v>3.2272752736111068</v>
      </c>
      <c r="N20" s="84" t="s">
        <v>107</v>
      </c>
      <c r="O20" s="84">
        <v>0</v>
      </c>
      <c r="P20" s="85">
        <v>3.2272752736111068</v>
      </c>
      <c r="Q20" s="85">
        <v>3.2272752736111068</v>
      </c>
      <c r="R20" s="86">
        <v>0</v>
      </c>
      <c r="S20" s="84">
        <v>1.54199421944444</v>
      </c>
      <c r="T20" s="84" t="s">
        <v>107</v>
      </c>
      <c r="U20" s="84">
        <v>0</v>
      </c>
      <c r="V20" s="84" t="s">
        <v>107</v>
      </c>
      <c r="W20" s="84">
        <v>1.685281054166667</v>
      </c>
      <c r="X20" s="84">
        <v>1.685281054166667</v>
      </c>
      <c r="Y20" s="84">
        <v>0</v>
      </c>
      <c r="Z20" s="84">
        <v>0</v>
      </c>
      <c r="AA20" s="84">
        <v>0</v>
      </c>
      <c r="AB20" s="84" t="s">
        <v>107</v>
      </c>
      <c r="AC20" s="84">
        <v>0</v>
      </c>
      <c r="AD20" s="84" t="s">
        <v>107</v>
      </c>
      <c r="AE20" s="84">
        <v>0</v>
      </c>
      <c r="AF20" s="84">
        <v>0</v>
      </c>
      <c r="AG20" s="84">
        <v>0</v>
      </c>
      <c r="AH20" s="84">
        <v>0</v>
      </c>
      <c r="AI20" s="84" t="s">
        <v>107</v>
      </c>
      <c r="AJ20" s="84" t="e">
        <v>#N/A</v>
      </c>
      <c r="AK20" s="87" t="s">
        <v>107</v>
      </c>
      <c r="AL20" s="88" t="s">
        <v>4</v>
      </c>
      <c r="AM20" s="8"/>
      <c r="AN20" s="8"/>
      <c r="AO20" s="8"/>
      <c r="AP20" s="8"/>
      <c r="AQ20" s="8"/>
      <c r="AR20" s="8"/>
      <c r="AS20" s="8"/>
    </row>
    <row r="21" spans="1:45" x14ac:dyDescent="0.35">
      <c r="A21" s="83" t="s">
        <v>165</v>
      </c>
      <c r="B21" t="s">
        <v>151</v>
      </c>
      <c r="C21" t="s">
        <v>106</v>
      </c>
      <c r="D21">
        <v>200</v>
      </c>
      <c r="E21">
        <v>8</v>
      </c>
      <c r="F21" s="35" t="s">
        <v>70</v>
      </c>
      <c r="G21" t="s">
        <v>152</v>
      </c>
      <c r="H21" t="s">
        <v>27</v>
      </c>
      <c r="J21" s="30" t="s">
        <v>55</v>
      </c>
      <c r="K21" s="84">
        <v>3.5878549999999998</v>
      </c>
      <c r="L21" s="85">
        <v>-2.2078119444430833E-3</v>
      </c>
      <c r="M21" s="85">
        <v>3.5856471880555567</v>
      </c>
      <c r="N21" s="84" t="s">
        <v>107</v>
      </c>
      <c r="O21" s="84">
        <v>0</v>
      </c>
      <c r="P21" s="85">
        <v>3.5856471880555567</v>
      </c>
      <c r="Q21" s="85">
        <v>3.5856471880555567</v>
      </c>
      <c r="R21" s="86">
        <v>0</v>
      </c>
      <c r="S21" s="84">
        <v>0</v>
      </c>
      <c r="T21" s="84" t="s">
        <v>107</v>
      </c>
      <c r="U21" s="84">
        <v>0</v>
      </c>
      <c r="V21" s="84" t="s">
        <v>107</v>
      </c>
      <c r="W21" s="84">
        <v>3.5856471880555567</v>
      </c>
      <c r="X21" s="84">
        <v>0.1405767547222222</v>
      </c>
      <c r="Y21" s="84">
        <v>0.749260509444444</v>
      </c>
      <c r="Z21" s="84">
        <v>0.34162864999999998</v>
      </c>
      <c r="AA21" s="84">
        <v>2.3541812738888908</v>
      </c>
      <c r="AB21" s="84" t="s">
        <v>107</v>
      </c>
      <c r="AC21" s="84">
        <v>0</v>
      </c>
      <c r="AD21" s="84" t="s">
        <v>107</v>
      </c>
      <c r="AE21" s="84">
        <v>0</v>
      </c>
      <c r="AF21" s="84">
        <v>0</v>
      </c>
      <c r="AG21" s="84">
        <v>0</v>
      </c>
      <c r="AH21" s="84">
        <v>0</v>
      </c>
      <c r="AI21" s="84" t="s">
        <v>107</v>
      </c>
      <c r="AJ21" s="84" t="e">
        <v>#N/A</v>
      </c>
      <c r="AK21" s="87" t="s">
        <v>107</v>
      </c>
      <c r="AL21" s="88" t="s">
        <v>4</v>
      </c>
      <c r="AM21" s="8"/>
      <c r="AN21" s="8"/>
      <c r="AO21" s="8"/>
      <c r="AP21" s="8"/>
      <c r="AQ21" s="8"/>
      <c r="AR21" s="8"/>
      <c r="AS21" s="8"/>
    </row>
    <row r="22" spans="1:45" x14ac:dyDescent="0.35">
      <c r="A22" s="83" t="s">
        <v>166</v>
      </c>
      <c r="B22" t="s">
        <v>151</v>
      </c>
      <c r="C22" t="s">
        <v>106</v>
      </c>
      <c r="D22">
        <v>200</v>
      </c>
      <c r="E22">
        <v>9</v>
      </c>
      <c r="F22" s="35" t="s">
        <v>70</v>
      </c>
      <c r="G22" t="s">
        <v>152</v>
      </c>
      <c r="H22" t="s">
        <v>27</v>
      </c>
      <c r="J22" s="30" t="s">
        <v>56</v>
      </c>
      <c r="K22" s="84">
        <v>0</v>
      </c>
      <c r="L22" s="85">
        <v>0</v>
      </c>
      <c r="M22" s="85">
        <v>0</v>
      </c>
      <c r="N22" s="84" t="s">
        <v>107</v>
      </c>
      <c r="O22" s="84">
        <v>0</v>
      </c>
      <c r="P22" s="85">
        <v>0</v>
      </c>
      <c r="Q22" s="85">
        <v>0</v>
      </c>
      <c r="R22" s="86">
        <v>0</v>
      </c>
      <c r="S22" s="84">
        <v>0</v>
      </c>
      <c r="T22" s="84" t="s">
        <v>107</v>
      </c>
      <c r="U22" s="84">
        <v>0</v>
      </c>
      <c r="V22" s="84" t="s">
        <v>107</v>
      </c>
      <c r="W22" s="84">
        <v>0</v>
      </c>
      <c r="X22" s="84">
        <v>0</v>
      </c>
      <c r="Y22" s="84">
        <v>0</v>
      </c>
      <c r="Z22" s="84">
        <v>0</v>
      </c>
      <c r="AA22" s="84">
        <v>0</v>
      </c>
      <c r="AB22" s="84" t="s">
        <v>107</v>
      </c>
      <c r="AC22" s="84">
        <v>0</v>
      </c>
      <c r="AD22" s="84" t="s">
        <v>107</v>
      </c>
      <c r="AE22" s="84">
        <v>0</v>
      </c>
      <c r="AF22" s="84">
        <v>0</v>
      </c>
      <c r="AG22" s="84">
        <v>0</v>
      </c>
      <c r="AH22" s="84">
        <v>0</v>
      </c>
      <c r="AI22" s="84" t="s">
        <v>107</v>
      </c>
      <c r="AJ22" s="84" t="e">
        <v>#N/A</v>
      </c>
      <c r="AK22" s="87" t="s">
        <v>107</v>
      </c>
      <c r="AL22" s="88" t="s">
        <v>4</v>
      </c>
      <c r="AM22" s="8"/>
      <c r="AN22" s="8"/>
      <c r="AO22" s="8"/>
      <c r="AP22" s="8"/>
      <c r="AQ22" s="8"/>
      <c r="AR22" s="8"/>
      <c r="AS22" s="8"/>
    </row>
    <row r="23" spans="1:45" x14ac:dyDescent="0.35">
      <c r="A23" s="83" t="s">
        <v>167</v>
      </c>
      <c r="B23" t="s">
        <v>168</v>
      </c>
      <c r="C23" t="s">
        <v>106</v>
      </c>
      <c r="D23">
        <v>200</v>
      </c>
      <c r="E23">
        <v>0</v>
      </c>
      <c r="F23" s="35" t="s">
        <v>71</v>
      </c>
      <c r="G23" t="s">
        <v>152</v>
      </c>
      <c r="H23" t="s">
        <v>27</v>
      </c>
      <c r="J23" s="30" t="s">
        <v>67</v>
      </c>
      <c r="K23" s="84">
        <v>119.59361600000001</v>
      </c>
      <c r="L23" s="85">
        <v>-30.091087899722311</v>
      </c>
      <c r="M23" s="85">
        <v>89.502528100277701</v>
      </c>
      <c r="N23" s="84" t="s">
        <v>107</v>
      </c>
      <c r="O23" s="84">
        <v>0</v>
      </c>
      <c r="P23" s="85">
        <v>89.502528100277701</v>
      </c>
      <c r="Q23" s="85">
        <v>84.948615126388816</v>
      </c>
      <c r="R23" s="86">
        <v>4.5539129738888873</v>
      </c>
      <c r="S23" s="84">
        <v>11.959361574722227</v>
      </c>
      <c r="T23" s="84" t="s">
        <v>107</v>
      </c>
      <c r="U23" s="84">
        <v>0</v>
      </c>
      <c r="V23" s="84" t="s">
        <v>107</v>
      </c>
      <c r="W23" s="84">
        <v>72.989253551666593</v>
      </c>
      <c r="X23" s="84">
        <v>7.6364167405555499</v>
      </c>
      <c r="Y23" s="84">
        <v>15.489598011944441</v>
      </c>
      <c r="Z23" s="84">
        <v>6.9296518725</v>
      </c>
      <c r="AA23" s="84">
        <v>42.933586926666599</v>
      </c>
      <c r="AB23" s="84" t="s">
        <v>107</v>
      </c>
      <c r="AC23" s="84">
        <v>0.11043195388888886</v>
      </c>
      <c r="AD23" s="84" t="s">
        <v>107</v>
      </c>
      <c r="AE23" s="84">
        <v>4.4434810199999983</v>
      </c>
      <c r="AF23" s="84">
        <v>1.6269025050000001</v>
      </c>
      <c r="AG23" s="84">
        <v>0.93528858527777803</v>
      </c>
      <c r="AH23" s="84">
        <v>1.8812899297222201</v>
      </c>
      <c r="AI23" s="84" t="s">
        <v>107</v>
      </c>
      <c r="AJ23" s="84" t="e">
        <v>#N/A</v>
      </c>
      <c r="AK23" s="87" t="s">
        <v>107</v>
      </c>
      <c r="AL23" s="88" t="s">
        <v>4</v>
      </c>
      <c r="AM23" s="8"/>
      <c r="AN23" s="8"/>
      <c r="AO23" s="8"/>
      <c r="AP23" s="8"/>
      <c r="AQ23" s="8"/>
      <c r="AR23" s="8"/>
      <c r="AS23" s="8"/>
    </row>
    <row r="24" spans="1:45" x14ac:dyDescent="0.35">
      <c r="A24" s="83" t="s">
        <v>169</v>
      </c>
      <c r="B24" t="s">
        <v>168</v>
      </c>
      <c r="C24" t="s">
        <v>106</v>
      </c>
      <c r="D24">
        <v>200</v>
      </c>
      <c r="E24">
        <v>1</v>
      </c>
      <c r="F24" s="35" t="s">
        <v>71</v>
      </c>
      <c r="G24" t="s">
        <v>152</v>
      </c>
      <c r="H24" t="s">
        <v>27</v>
      </c>
      <c r="J24" s="30" t="s">
        <v>50</v>
      </c>
      <c r="K24" s="84">
        <v>14.657288999999999</v>
      </c>
      <c r="L24" s="85">
        <v>1.6888333332687466E-5</v>
      </c>
      <c r="M24" s="85">
        <v>14.657305888333331</v>
      </c>
      <c r="N24" s="84" t="s">
        <v>107</v>
      </c>
      <c r="O24" s="84">
        <v>0</v>
      </c>
      <c r="P24" s="85">
        <v>14.657305888333331</v>
      </c>
      <c r="Q24" s="85">
        <v>14.657305888333331</v>
      </c>
      <c r="R24" s="86">
        <v>0</v>
      </c>
      <c r="S24" s="84">
        <v>0.640191333333333</v>
      </c>
      <c r="T24" s="84" t="s">
        <v>107</v>
      </c>
      <c r="U24" s="84">
        <v>0</v>
      </c>
      <c r="V24" s="84" t="s">
        <v>107</v>
      </c>
      <c r="W24" s="84">
        <v>14.017114554999999</v>
      </c>
      <c r="X24" s="84">
        <v>8.1412678055555493E-2</v>
      </c>
      <c r="Y24" s="84">
        <v>0.39939451500000001</v>
      </c>
      <c r="Z24" s="84">
        <v>0.92964755111111097</v>
      </c>
      <c r="AA24" s="84">
        <v>12.606659810833332</v>
      </c>
      <c r="AB24" s="84" t="s">
        <v>107</v>
      </c>
      <c r="AC24" s="84">
        <v>0</v>
      </c>
      <c r="AD24" s="84" t="s">
        <v>107</v>
      </c>
      <c r="AE24" s="84">
        <v>0</v>
      </c>
      <c r="AF24" s="84">
        <v>0</v>
      </c>
      <c r="AG24" s="84">
        <v>0</v>
      </c>
      <c r="AH24" s="84">
        <v>0</v>
      </c>
      <c r="AI24" s="84" t="s">
        <v>107</v>
      </c>
      <c r="AJ24" s="84" t="e">
        <v>#N/A</v>
      </c>
      <c r="AK24" s="87" t="s">
        <v>107</v>
      </c>
      <c r="AL24" s="88" t="s">
        <v>4</v>
      </c>
      <c r="AM24" s="8"/>
      <c r="AN24" s="8"/>
      <c r="AO24" s="8"/>
      <c r="AP24" s="8"/>
      <c r="AQ24" s="8"/>
      <c r="AR24" s="8"/>
      <c r="AS24" s="8"/>
    </row>
    <row r="25" spans="1:45" x14ac:dyDescent="0.35">
      <c r="A25" s="83" t="s">
        <v>170</v>
      </c>
      <c r="B25" t="s">
        <v>168</v>
      </c>
      <c r="C25" t="s">
        <v>106</v>
      </c>
      <c r="D25">
        <v>200</v>
      </c>
      <c r="E25">
        <v>2</v>
      </c>
      <c r="F25" s="35" t="s">
        <v>71</v>
      </c>
      <c r="G25" t="s">
        <v>152</v>
      </c>
      <c r="H25" t="s">
        <v>27</v>
      </c>
      <c r="J25" s="30" t="s">
        <v>52</v>
      </c>
      <c r="K25" s="84">
        <v>4.3647390000000001</v>
      </c>
      <c r="L25" s="85">
        <v>2.7964519444436675E-3</v>
      </c>
      <c r="M25" s="85">
        <v>4.3675354519444438</v>
      </c>
      <c r="N25" s="84" t="s">
        <v>107</v>
      </c>
      <c r="O25" s="84">
        <v>0</v>
      </c>
      <c r="P25" s="85">
        <v>4.3675354519444438</v>
      </c>
      <c r="Q25" s="85">
        <v>4.3675354519444438</v>
      </c>
      <c r="R25" s="86">
        <v>0</v>
      </c>
      <c r="S25" s="84">
        <v>0.87483160777777802</v>
      </c>
      <c r="T25" s="84" t="s">
        <v>107</v>
      </c>
      <c r="U25" s="84">
        <v>0</v>
      </c>
      <c r="V25" s="84" t="s">
        <v>107</v>
      </c>
      <c r="W25" s="84">
        <v>3.492703844166666</v>
      </c>
      <c r="X25" s="84">
        <v>0.12683358944444439</v>
      </c>
      <c r="Y25" s="84">
        <v>1.6885618966666658</v>
      </c>
      <c r="Z25" s="84">
        <v>0.67005902888888902</v>
      </c>
      <c r="AA25" s="84">
        <v>1.0072493291666671</v>
      </c>
      <c r="AB25" s="84" t="s">
        <v>107</v>
      </c>
      <c r="AC25" s="84">
        <v>0</v>
      </c>
      <c r="AD25" s="84" t="s">
        <v>107</v>
      </c>
      <c r="AE25" s="84">
        <v>0</v>
      </c>
      <c r="AF25" s="84">
        <v>0</v>
      </c>
      <c r="AG25" s="84">
        <v>0</v>
      </c>
      <c r="AH25" s="84">
        <v>0</v>
      </c>
      <c r="AI25" s="84" t="s">
        <v>107</v>
      </c>
      <c r="AJ25" s="84" t="e">
        <v>#N/A</v>
      </c>
      <c r="AK25" s="87" t="s">
        <v>107</v>
      </c>
      <c r="AL25" s="88" t="s">
        <v>4</v>
      </c>
      <c r="AM25" s="8"/>
      <c r="AN25" s="8"/>
      <c r="AO25" s="8"/>
      <c r="AP25" s="8"/>
      <c r="AQ25" s="8"/>
      <c r="AR25" s="8"/>
      <c r="AS25" s="8"/>
    </row>
    <row r="26" spans="1:45" x14ac:dyDescent="0.35">
      <c r="A26" s="83" t="s">
        <v>171</v>
      </c>
      <c r="B26" t="s">
        <v>168</v>
      </c>
      <c r="C26" t="s">
        <v>106</v>
      </c>
      <c r="D26">
        <v>200</v>
      </c>
      <c r="E26">
        <v>3</v>
      </c>
      <c r="F26" s="35" t="s">
        <v>71</v>
      </c>
      <c r="G26" t="s">
        <v>152</v>
      </c>
      <c r="H26" t="s">
        <v>27</v>
      </c>
      <c r="J26" s="30" t="s">
        <v>49</v>
      </c>
      <c r="K26" s="84">
        <v>43.422930999999998</v>
      </c>
      <c r="L26" s="85">
        <v>2.9119752222214856E-2</v>
      </c>
      <c r="M26" s="85">
        <v>43.452050752222213</v>
      </c>
      <c r="N26" s="84" t="s">
        <v>107</v>
      </c>
      <c r="O26" s="84">
        <v>0</v>
      </c>
      <c r="P26" s="85">
        <v>43.452050752222213</v>
      </c>
      <c r="Q26" s="85">
        <v>43.452050752222213</v>
      </c>
      <c r="R26" s="86">
        <v>0</v>
      </c>
      <c r="S26" s="84">
        <v>9.4144280427777804</v>
      </c>
      <c r="T26" s="84" t="s">
        <v>107</v>
      </c>
      <c r="U26" s="84">
        <v>0</v>
      </c>
      <c r="V26" s="84" t="s">
        <v>107</v>
      </c>
      <c r="W26" s="84">
        <v>34.037622709444435</v>
      </c>
      <c r="X26" s="84">
        <v>1.7473901061111119</v>
      </c>
      <c r="Y26" s="84">
        <v>8.1852088769444489</v>
      </c>
      <c r="Z26" s="84">
        <v>3.38551366888889</v>
      </c>
      <c r="AA26" s="84">
        <v>20.719510057499981</v>
      </c>
      <c r="AB26" s="84" t="s">
        <v>107</v>
      </c>
      <c r="AC26" s="84">
        <v>0</v>
      </c>
      <c r="AD26" s="84" t="s">
        <v>107</v>
      </c>
      <c r="AE26" s="84">
        <v>0</v>
      </c>
      <c r="AF26" s="84">
        <v>0</v>
      </c>
      <c r="AG26" s="84">
        <v>0</v>
      </c>
      <c r="AH26" s="84">
        <v>0</v>
      </c>
      <c r="AI26" s="84" t="s">
        <v>107</v>
      </c>
      <c r="AJ26" s="84" t="e">
        <v>#N/A</v>
      </c>
      <c r="AK26" s="87" t="s">
        <v>107</v>
      </c>
      <c r="AL26" s="88" t="s">
        <v>4</v>
      </c>
      <c r="AM26" s="8"/>
      <c r="AN26" s="8"/>
      <c r="AO26" s="8"/>
      <c r="AP26" s="8"/>
      <c r="AQ26" s="8"/>
      <c r="AR26" s="8"/>
      <c r="AS26" s="8"/>
    </row>
    <row r="27" spans="1:45" x14ac:dyDescent="0.35">
      <c r="A27" s="83" t="s">
        <v>172</v>
      </c>
      <c r="B27" t="s">
        <v>168</v>
      </c>
      <c r="C27" t="s">
        <v>106</v>
      </c>
      <c r="D27">
        <v>200</v>
      </c>
      <c r="E27">
        <v>4</v>
      </c>
      <c r="F27" s="35" t="s">
        <v>71</v>
      </c>
      <c r="G27" t="s">
        <v>152</v>
      </c>
      <c r="H27" t="s">
        <v>27</v>
      </c>
      <c r="J27" s="30" t="s">
        <v>6</v>
      </c>
      <c r="K27" s="84">
        <v>5.1334819999999999</v>
      </c>
      <c r="L27" s="85">
        <v>2.7777957711805357E-10</v>
      </c>
      <c r="M27" s="85">
        <v>5.1334820002777795</v>
      </c>
      <c r="N27" s="84" t="s">
        <v>107</v>
      </c>
      <c r="O27" s="84">
        <v>0</v>
      </c>
      <c r="P27" s="85">
        <v>5.1334820002777795</v>
      </c>
      <c r="Q27" s="85">
        <v>5.1334820002777795</v>
      </c>
      <c r="R27" s="86">
        <v>0</v>
      </c>
      <c r="S27" s="84">
        <v>0</v>
      </c>
      <c r="T27" s="84" t="s">
        <v>107</v>
      </c>
      <c r="U27" s="84">
        <v>0</v>
      </c>
      <c r="V27" s="84" t="s">
        <v>107</v>
      </c>
      <c r="W27" s="84">
        <v>5.1334820002777795</v>
      </c>
      <c r="X27" s="84">
        <v>8.8399486388888893E-2</v>
      </c>
      <c r="Y27" s="84">
        <v>0.363570152222223</v>
      </c>
      <c r="Z27" s="84">
        <v>0.36945140277777799</v>
      </c>
      <c r="AA27" s="84">
        <v>4.3120609588888899</v>
      </c>
      <c r="AB27" s="84" t="s">
        <v>107</v>
      </c>
      <c r="AC27" s="84">
        <v>0</v>
      </c>
      <c r="AD27" s="84" t="s">
        <v>107</v>
      </c>
      <c r="AE27" s="84">
        <v>0</v>
      </c>
      <c r="AF27" s="84">
        <v>0</v>
      </c>
      <c r="AG27" s="84">
        <v>0</v>
      </c>
      <c r="AH27" s="84">
        <v>0</v>
      </c>
      <c r="AI27" s="84" t="s">
        <v>107</v>
      </c>
      <c r="AJ27" s="84" t="e">
        <v>#N/A</v>
      </c>
      <c r="AK27" s="87" t="s">
        <v>107</v>
      </c>
      <c r="AL27" s="88" t="s">
        <v>4</v>
      </c>
      <c r="AM27" s="8"/>
      <c r="AN27" s="8"/>
      <c r="AO27" s="8"/>
      <c r="AP27" s="8"/>
      <c r="AQ27" s="8"/>
      <c r="AR27" s="8"/>
      <c r="AS27" s="8"/>
    </row>
    <row r="28" spans="1:45" x14ac:dyDescent="0.35">
      <c r="A28" s="83" t="s">
        <v>173</v>
      </c>
      <c r="B28" t="s">
        <v>168</v>
      </c>
      <c r="C28" t="s">
        <v>106</v>
      </c>
      <c r="D28">
        <v>200</v>
      </c>
      <c r="E28">
        <v>51</v>
      </c>
      <c r="F28" s="35" t="s">
        <v>71</v>
      </c>
      <c r="G28" t="s">
        <v>152</v>
      </c>
      <c r="H28" t="s">
        <v>27</v>
      </c>
      <c r="J28" s="30" t="s">
        <v>51</v>
      </c>
      <c r="K28" s="84">
        <v>6.9779999999999998</v>
      </c>
      <c r="L28" s="85">
        <v>1.3294672222237125E-3</v>
      </c>
      <c r="M28" s="85">
        <v>6.9793294672222235</v>
      </c>
      <c r="N28" s="84" t="s">
        <v>107</v>
      </c>
      <c r="O28" s="84">
        <v>0</v>
      </c>
      <c r="P28" s="85">
        <v>6.9793294672222235</v>
      </c>
      <c r="Q28" s="85">
        <v>6.9793294672222235</v>
      </c>
      <c r="R28" s="86">
        <v>0</v>
      </c>
      <c r="S28" s="84">
        <v>0</v>
      </c>
      <c r="T28" s="84" t="s">
        <v>107</v>
      </c>
      <c r="U28" s="84">
        <v>0</v>
      </c>
      <c r="V28" s="84" t="s">
        <v>107</v>
      </c>
      <c r="W28" s="84">
        <v>6.9793294672222235</v>
      </c>
      <c r="X28" s="84">
        <v>0.70733730666666705</v>
      </c>
      <c r="Y28" s="84">
        <v>4.29284553138889</v>
      </c>
      <c r="Z28" s="84">
        <v>0.88296382444444399</v>
      </c>
      <c r="AA28" s="84">
        <v>1.096182804722222</v>
      </c>
      <c r="AB28" s="84" t="s">
        <v>107</v>
      </c>
      <c r="AC28" s="84">
        <v>0</v>
      </c>
      <c r="AD28" s="84" t="s">
        <v>107</v>
      </c>
      <c r="AE28" s="84">
        <v>0</v>
      </c>
      <c r="AF28" s="84">
        <v>0</v>
      </c>
      <c r="AG28" s="84">
        <v>0</v>
      </c>
      <c r="AH28" s="84">
        <v>0</v>
      </c>
      <c r="AI28" s="84" t="s">
        <v>107</v>
      </c>
      <c r="AJ28" s="84" t="e">
        <v>#N/A</v>
      </c>
      <c r="AK28" s="87" t="s">
        <v>107</v>
      </c>
      <c r="AL28" s="88" t="s">
        <v>4</v>
      </c>
      <c r="AM28" s="8"/>
      <c r="AN28" s="8"/>
      <c r="AO28" s="8"/>
      <c r="AP28" s="8"/>
      <c r="AQ28" s="8"/>
      <c r="AR28" s="8"/>
      <c r="AS28" s="8"/>
    </row>
    <row r="29" spans="1:45" x14ac:dyDescent="0.35">
      <c r="A29" s="83" t="s">
        <v>174</v>
      </c>
      <c r="B29" t="s">
        <v>168</v>
      </c>
      <c r="C29" t="s">
        <v>106</v>
      </c>
      <c r="D29">
        <v>200</v>
      </c>
      <c r="E29">
        <v>52</v>
      </c>
      <c r="F29" s="35" t="s">
        <v>71</v>
      </c>
      <c r="G29" t="s">
        <v>152</v>
      </c>
      <c r="H29" t="s">
        <v>27</v>
      </c>
      <c r="J29" s="30" t="s">
        <v>58</v>
      </c>
      <c r="K29" s="84">
        <v>0</v>
      </c>
      <c r="L29" s="85">
        <v>0</v>
      </c>
      <c r="M29" s="85">
        <v>0</v>
      </c>
      <c r="N29" s="84" t="s">
        <v>107</v>
      </c>
      <c r="O29" s="84">
        <v>0</v>
      </c>
      <c r="P29" s="85">
        <v>0</v>
      </c>
      <c r="Q29" s="85">
        <v>0</v>
      </c>
      <c r="R29" s="86">
        <v>0</v>
      </c>
      <c r="S29" s="84">
        <v>0</v>
      </c>
      <c r="T29" s="84" t="s">
        <v>107</v>
      </c>
      <c r="U29" s="84">
        <v>0</v>
      </c>
      <c r="V29" s="84" t="s">
        <v>107</v>
      </c>
      <c r="W29" s="84">
        <v>0</v>
      </c>
      <c r="X29" s="84">
        <v>0</v>
      </c>
      <c r="Y29" s="84">
        <v>0</v>
      </c>
      <c r="Z29" s="84">
        <v>0</v>
      </c>
      <c r="AA29" s="84">
        <v>0</v>
      </c>
      <c r="AB29" s="84" t="s">
        <v>107</v>
      </c>
      <c r="AC29" s="84">
        <v>0</v>
      </c>
      <c r="AD29" s="84" t="s">
        <v>107</v>
      </c>
      <c r="AE29" s="84">
        <v>0</v>
      </c>
      <c r="AF29" s="84">
        <v>0</v>
      </c>
      <c r="AG29" s="84">
        <v>0</v>
      </c>
      <c r="AH29" s="84">
        <v>0</v>
      </c>
      <c r="AI29" s="84" t="s">
        <v>107</v>
      </c>
      <c r="AJ29" s="84" t="e">
        <v>#N/A</v>
      </c>
      <c r="AK29" s="87" t="s">
        <v>107</v>
      </c>
      <c r="AL29" s="88" t="s">
        <v>4</v>
      </c>
      <c r="AM29" s="8"/>
      <c r="AN29" s="8"/>
      <c r="AO29" s="8"/>
      <c r="AP29" s="8"/>
      <c r="AQ29" s="8"/>
      <c r="AR29" s="8"/>
      <c r="AS29" s="8"/>
    </row>
    <row r="30" spans="1:45" x14ac:dyDescent="0.35">
      <c r="A30" s="83" t="s">
        <v>175</v>
      </c>
      <c r="B30" t="s">
        <v>168</v>
      </c>
      <c r="C30" t="s">
        <v>106</v>
      </c>
      <c r="D30">
        <v>200</v>
      </c>
      <c r="E30">
        <v>53</v>
      </c>
      <c r="F30" s="35" t="s">
        <v>71</v>
      </c>
      <c r="G30" t="s">
        <v>152</v>
      </c>
      <c r="H30" t="s">
        <v>27</v>
      </c>
      <c r="J30" s="30" t="s">
        <v>57</v>
      </c>
      <c r="K30" s="84">
        <v>0</v>
      </c>
      <c r="L30" s="85">
        <v>0</v>
      </c>
      <c r="M30" s="85">
        <v>0</v>
      </c>
      <c r="N30" s="84" t="s">
        <v>107</v>
      </c>
      <c r="O30" s="84">
        <v>0</v>
      </c>
      <c r="P30" s="85">
        <v>0</v>
      </c>
      <c r="Q30" s="85">
        <v>0</v>
      </c>
      <c r="R30" s="86">
        <v>0</v>
      </c>
      <c r="S30" s="84">
        <v>0</v>
      </c>
      <c r="T30" s="84" t="s">
        <v>107</v>
      </c>
      <c r="U30" s="84">
        <v>0</v>
      </c>
      <c r="V30" s="84" t="s">
        <v>107</v>
      </c>
      <c r="W30" s="84">
        <v>0</v>
      </c>
      <c r="X30" s="84">
        <v>0</v>
      </c>
      <c r="Y30" s="84">
        <v>0</v>
      </c>
      <c r="Z30" s="84">
        <v>0</v>
      </c>
      <c r="AA30" s="84">
        <v>0</v>
      </c>
      <c r="AB30" s="84" t="s">
        <v>107</v>
      </c>
      <c r="AC30" s="84">
        <v>0</v>
      </c>
      <c r="AD30" s="84" t="s">
        <v>107</v>
      </c>
      <c r="AE30" s="84">
        <v>0</v>
      </c>
      <c r="AF30" s="84">
        <v>0</v>
      </c>
      <c r="AG30" s="84">
        <v>0</v>
      </c>
      <c r="AH30" s="84">
        <v>0</v>
      </c>
      <c r="AI30" s="84" t="s">
        <v>107</v>
      </c>
      <c r="AJ30" s="84" t="e">
        <v>#N/A</v>
      </c>
      <c r="AK30" s="87" t="s">
        <v>107</v>
      </c>
      <c r="AL30" s="88" t="s">
        <v>4</v>
      </c>
      <c r="AM30" s="8"/>
      <c r="AN30" s="8"/>
      <c r="AO30" s="8"/>
      <c r="AP30" s="8"/>
      <c r="AQ30" s="8"/>
      <c r="AR30" s="8"/>
      <c r="AS30" s="8"/>
    </row>
    <row r="31" spans="1:45" x14ac:dyDescent="0.35">
      <c r="A31" s="83" t="s">
        <v>176</v>
      </c>
      <c r="B31" t="s">
        <v>168</v>
      </c>
      <c r="C31" t="s">
        <v>106</v>
      </c>
      <c r="D31">
        <v>200</v>
      </c>
      <c r="E31">
        <v>55</v>
      </c>
      <c r="F31" s="35" t="s">
        <v>71</v>
      </c>
      <c r="G31" t="s">
        <v>152</v>
      </c>
      <c r="H31" t="s">
        <v>27</v>
      </c>
      <c r="J31" s="30" t="s">
        <v>59</v>
      </c>
      <c r="K31" s="84" t="s">
        <v>161</v>
      </c>
      <c r="L31" s="85">
        <v>0</v>
      </c>
      <c r="M31" s="85">
        <v>0</v>
      </c>
      <c r="N31" s="84" t="s">
        <v>107</v>
      </c>
      <c r="O31" s="84">
        <v>0</v>
      </c>
      <c r="P31" s="85">
        <v>0</v>
      </c>
      <c r="Q31" s="85">
        <v>0</v>
      </c>
      <c r="R31" s="86">
        <v>0</v>
      </c>
      <c r="S31" s="84">
        <v>0</v>
      </c>
      <c r="T31" s="84" t="s">
        <v>107</v>
      </c>
      <c r="U31" s="84">
        <v>0</v>
      </c>
      <c r="V31" s="84" t="s">
        <v>107</v>
      </c>
      <c r="W31" s="84">
        <v>0</v>
      </c>
      <c r="X31" s="84">
        <v>0</v>
      </c>
      <c r="Y31" s="84">
        <v>0</v>
      </c>
      <c r="Z31" s="84">
        <v>0</v>
      </c>
      <c r="AA31" s="84">
        <v>0</v>
      </c>
      <c r="AB31" s="84" t="s">
        <v>107</v>
      </c>
      <c r="AC31" s="84">
        <v>0</v>
      </c>
      <c r="AD31" s="84" t="s">
        <v>107</v>
      </c>
      <c r="AE31" s="84">
        <v>0</v>
      </c>
      <c r="AF31" s="84">
        <v>0</v>
      </c>
      <c r="AG31" s="84">
        <v>0</v>
      </c>
      <c r="AH31" s="84">
        <v>0</v>
      </c>
      <c r="AI31" s="84" t="s">
        <v>107</v>
      </c>
      <c r="AJ31" s="84" t="e">
        <v>#N/A</v>
      </c>
      <c r="AK31" s="87" t="s">
        <v>107</v>
      </c>
      <c r="AL31" s="88" t="s">
        <v>4</v>
      </c>
      <c r="AM31" s="8"/>
      <c r="AN31" s="8"/>
      <c r="AO31" s="8"/>
      <c r="AP31" s="8"/>
      <c r="AQ31" s="8"/>
      <c r="AR31" s="8"/>
      <c r="AS31" s="8"/>
    </row>
    <row r="32" spans="1:45" x14ac:dyDescent="0.35">
      <c r="A32" s="83" t="s">
        <v>177</v>
      </c>
      <c r="B32" t="s">
        <v>168</v>
      </c>
      <c r="C32" t="s">
        <v>106</v>
      </c>
      <c r="D32">
        <v>200</v>
      </c>
      <c r="E32">
        <v>58</v>
      </c>
      <c r="F32" s="35" t="s">
        <v>71</v>
      </c>
      <c r="G32" t="s">
        <v>152</v>
      </c>
      <c r="H32" t="s">
        <v>27</v>
      </c>
      <c r="J32" s="30" t="s">
        <v>60</v>
      </c>
      <c r="K32" s="84" t="s">
        <v>161</v>
      </c>
      <c r="L32" s="85">
        <v>0</v>
      </c>
      <c r="M32" s="85">
        <v>0</v>
      </c>
      <c r="N32" s="84" t="s">
        <v>107</v>
      </c>
      <c r="O32" s="84">
        <v>0</v>
      </c>
      <c r="P32" s="85">
        <v>0</v>
      </c>
      <c r="Q32" s="85">
        <v>0</v>
      </c>
      <c r="R32" s="86">
        <v>0</v>
      </c>
      <c r="S32" s="84">
        <v>0</v>
      </c>
      <c r="T32" s="84" t="s">
        <v>107</v>
      </c>
      <c r="U32" s="84">
        <v>0</v>
      </c>
      <c r="V32" s="84" t="s">
        <v>107</v>
      </c>
      <c r="W32" s="84">
        <v>0</v>
      </c>
      <c r="X32" s="84">
        <v>0</v>
      </c>
      <c r="Y32" s="84">
        <v>0</v>
      </c>
      <c r="Z32" s="84">
        <v>0</v>
      </c>
      <c r="AA32" s="84">
        <v>0</v>
      </c>
      <c r="AB32" s="84" t="s">
        <v>107</v>
      </c>
      <c r="AC32" s="84">
        <v>0</v>
      </c>
      <c r="AD32" s="84" t="s">
        <v>107</v>
      </c>
      <c r="AE32" s="84">
        <v>0</v>
      </c>
      <c r="AF32" s="84">
        <v>0</v>
      </c>
      <c r="AG32" s="84">
        <v>0</v>
      </c>
      <c r="AH32" s="84">
        <v>0</v>
      </c>
      <c r="AI32" s="84" t="s">
        <v>107</v>
      </c>
      <c r="AJ32" s="84" t="e">
        <v>#N/A</v>
      </c>
      <c r="AK32" s="87" t="s">
        <v>107</v>
      </c>
      <c r="AL32" s="88" t="s">
        <v>4</v>
      </c>
      <c r="AM32" s="8"/>
      <c r="AN32" s="8"/>
      <c r="AO32" s="8"/>
      <c r="AP32" s="8"/>
      <c r="AQ32" s="8"/>
      <c r="AR32" s="8"/>
      <c r="AS32" s="8"/>
    </row>
    <row r="33" spans="1:45" x14ac:dyDescent="0.35">
      <c r="A33" s="83" t="s">
        <v>178</v>
      </c>
      <c r="B33" t="s">
        <v>168</v>
      </c>
      <c r="C33" t="s">
        <v>106</v>
      </c>
      <c r="D33">
        <v>200</v>
      </c>
      <c r="E33">
        <v>6</v>
      </c>
      <c r="F33" s="35" t="s">
        <v>71</v>
      </c>
      <c r="G33" t="s">
        <v>152</v>
      </c>
      <c r="H33" t="s">
        <v>27</v>
      </c>
      <c r="J33" s="30" t="s">
        <v>54</v>
      </c>
      <c r="K33" s="84">
        <v>37.490468</v>
      </c>
      <c r="L33" s="85">
        <v>-30.130502100000001</v>
      </c>
      <c r="M33" s="85">
        <v>7.3599659000000006</v>
      </c>
      <c r="N33" s="84" t="s">
        <v>107</v>
      </c>
      <c r="O33" s="84">
        <v>0</v>
      </c>
      <c r="P33" s="85">
        <v>7.3599659000000006</v>
      </c>
      <c r="Q33" s="85">
        <v>2.8060529261111129</v>
      </c>
      <c r="R33" s="86">
        <v>4.5539129738888873</v>
      </c>
      <c r="S33" s="84">
        <v>0.24099696416666699</v>
      </c>
      <c r="T33" s="84" t="s">
        <v>107</v>
      </c>
      <c r="U33" s="84">
        <v>0</v>
      </c>
      <c r="V33" s="84" t="s">
        <v>107</v>
      </c>
      <c r="W33" s="84">
        <v>2.565055961944446</v>
      </c>
      <c r="X33" s="84">
        <v>4.2665018888888802E-2</v>
      </c>
      <c r="Y33" s="84">
        <v>0.25493181361111111</v>
      </c>
      <c r="Z33" s="84">
        <v>0.325389002222222</v>
      </c>
      <c r="AA33" s="84">
        <v>1.9420701272222241</v>
      </c>
      <c r="AB33" s="84" t="s">
        <v>107</v>
      </c>
      <c r="AC33" s="84">
        <v>0.110431953888889</v>
      </c>
      <c r="AD33" s="84" t="s">
        <v>107</v>
      </c>
      <c r="AE33" s="84">
        <v>4.4434810199999983</v>
      </c>
      <c r="AF33" s="84">
        <v>1.6269025050000001</v>
      </c>
      <c r="AG33" s="84">
        <v>0.93528858527777803</v>
      </c>
      <c r="AH33" s="84">
        <v>1.8812899297222201</v>
      </c>
      <c r="AI33" s="84" t="s">
        <v>107</v>
      </c>
      <c r="AJ33" s="84" t="e">
        <v>#N/A</v>
      </c>
      <c r="AK33" s="87" t="s">
        <v>107</v>
      </c>
      <c r="AL33" s="88" t="s">
        <v>4</v>
      </c>
      <c r="AM33" s="8"/>
      <c r="AN33" s="8"/>
      <c r="AO33" s="8"/>
      <c r="AP33" s="8"/>
      <c r="AQ33" s="8"/>
      <c r="AR33" s="8"/>
      <c r="AS33" s="8"/>
    </row>
    <row r="34" spans="1:45" x14ac:dyDescent="0.35">
      <c r="A34" s="83" t="s">
        <v>179</v>
      </c>
      <c r="B34" t="s">
        <v>168</v>
      </c>
      <c r="C34" t="s">
        <v>106</v>
      </c>
      <c r="D34">
        <v>200</v>
      </c>
      <c r="E34">
        <v>7</v>
      </c>
      <c r="F34" s="35" t="s">
        <v>71</v>
      </c>
      <c r="G34" t="s">
        <v>152</v>
      </c>
      <c r="H34" t="s">
        <v>27</v>
      </c>
      <c r="J34" s="30" t="s">
        <v>53</v>
      </c>
      <c r="K34" s="84">
        <v>5.5789109999999997</v>
      </c>
      <c r="L34" s="85">
        <v>8.4776405555571088E-3</v>
      </c>
      <c r="M34" s="85">
        <v>5.5873886405555568</v>
      </c>
      <c r="N34" s="84" t="s">
        <v>107</v>
      </c>
      <c r="O34" s="84">
        <v>0</v>
      </c>
      <c r="P34" s="85">
        <v>5.5873886405555568</v>
      </c>
      <c r="Q34" s="85">
        <v>5.5873886405555568</v>
      </c>
      <c r="R34" s="86">
        <v>0</v>
      </c>
      <c r="S34" s="84">
        <v>0.78891362666666698</v>
      </c>
      <c r="T34" s="84" t="s">
        <v>107</v>
      </c>
      <c r="U34" s="84">
        <v>0</v>
      </c>
      <c r="V34" s="84" t="s">
        <v>107</v>
      </c>
      <c r="W34" s="84">
        <v>4.7984750138888899</v>
      </c>
      <c r="X34" s="84">
        <v>4.7984750138888899</v>
      </c>
      <c r="Y34" s="84">
        <v>0</v>
      </c>
      <c r="Z34" s="84">
        <v>0</v>
      </c>
      <c r="AA34" s="84">
        <v>0</v>
      </c>
      <c r="AB34" s="84" t="s">
        <v>107</v>
      </c>
      <c r="AC34" s="84">
        <v>0</v>
      </c>
      <c r="AD34" s="84" t="s">
        <v>107</v>
      </c>
      <c r="AE34" s="84">
        <v>0</v>
      </c>
      <c r="AF34" s="84">
        <v>0</v>
      </c>
      <c r="AG34" s="84">
        <v>0</v>
      </c>
      <c r="AH34" s="84">
        <v>0</v>
      </c>
      <c r="AI34" s="84" t="s">
        <v>107</v>
      </c>
      <c r="AJ34" s="84" t="e">
        <v>#N/A</v>
      </c>
      <c r="AK34" s="87" t="s">
        <v>107</v>
      </c>
      <c r="AL34" s="88" t="s">
        <v>4</v>
      </c>
      <c r="AM34" s="8"/>
      <c r="AN34" s="8"/>
      <c r="AO34" s="8"/>
      <c r="AP34" s="8"/>
      <c r="AQ34" s="8"/>
      <c r="AR34" s="8"/>
      <c r="AS34" s="8"/>
    </row>
    <row r="35" spans="1:45" x14ac:dyDescent="0.35">
      <c r="A35" s="83" t="s">
        <v>180</v>
      </c>
      <c r="B35" t="s">
        <v>168</v>
      </c>
      <c r="C35" t="s">
        <v>106</v>
      </c>
      <c r="D35">
        <v>200</v>
      </c>
      <c r="E35">
        <v>8</v>
      </c>
      <c r="F35" s="35" t="s">
        <v>71</v>
      </c>
      <c r="G35" t="s">
        <v>152</v>
      </c>
      <c r="H35" t="s">
        <v>27</v>
      </c>
      <c r="J35" s="30" t="s">
        <v>55</v>
      </c>
      <c r="K35" s="84">
        <v>1.8991790000000002</v>
      </c>
      <c r="L35" s="85">
        <v>0</v>
      </c>
      <c r="M35" s="85">
        <v>1.8991790000000002</v>
      </c>
      <c r="N35" s="84" t="s">
        <v>107</v>
      </c>
      <c r="O35" s="84">
        <v>0</v>
      </c>
      <c r="P35" s="85">
        <v>1.8991790000000002</v>
      </c>
      <c r="Q35" s="85">
        <v>1.8991790000000002</v>
      </c>
      <c r="R35" s="86">
        <v>0</v>
      </c>
      <c r="S35" s="84">
        <v>0</v>
      </c>
      <c r="T35" s="84" t="s">
        <v>107</v>
      </c>
      <c r="U35" s="84">
        <v>0</v>
      </c>
      <c r="V35" s="84" t="s">
        <v>107</v>
      </c>
      <c r="W35" s="84">
        <v>1.8991790000000002</v>
      </c>
      <c r="X35" s="84">
        <v>4.1987416388888796E-2</v>
      </c>
      <c r="Y35" s="84">
        <v>0.2462571633333335</v>
      </c>
      <c r="Z35" s="84">
        <v>0.361994973055556</v>
      </c>
      <c r="AA35" s="84">
        <v>1.2489394472222219</v>
      </c>
      <c r="AB35" s="84" t="s">
        <v>107</v>
      </c>
      <c r="AC35" s="84">
        <v>0</v>
      </c>
      <c r="AD35" s="84" t="s">
        <v>107</v>
      </c>
      <c r="AE35" s="84">
        <v>0</v>
      </c>
      <c r="AF35" s="84">
        <v>0</v>
      </c>
      <c r="AG35" s="84">
        <v>0</v>
      </c>
      <c r="AH35" s="84">
        <v>0</v>
      </c>
      <c r="AI35" s="84" t="s">
        <v>107</v>
      </c>
      <c r="AJ35" s="84" t="e">
        <v>#N/A</v>
      </c>
      <c r="AK35" s="87" t="s">
        <v>107</v>
      </c>
      <c r="AL35" s="88" t="s">
        <v>4</v>
      </c>
      <c r="AM35" s="8"/>
      <c r="AN35" s="8"/>
      <c r="AO35" s="8"/>
      <c r="AP35" s="8"/>
      <c r="AQ35" s="8"/>
      <c r="AR35" s="8"/>
      <c r="AS35" s="8"/>
    </row>
    <row r="36" spans="1:45" x14ac:dyDescent="0.35">
      <c r="A36" s="83" t="s">
        <v>181</v>
      </c>
      <c r="B36" t="s">
        <v>168</v>
      </c>
      <c r="C36" t="s">
        <v>106</v>
      </c>
      <c r="D36">
        <v>200</v>
      </c>
      <c r="E36">
        <v>9</v>
      </c>
      <c r="F36" s="35" t="s">
        <v>71</v>
      </c>
      <c r="G36" t="s">
        <v>152</v>
      </c>
      <c r="H36" t="s">
        <v>27</v>
      </c>
      <c r="J36" s="30" t="s">
        <v>56</v>
      </c>
      <c r="K36" s="84">
        <v>6.5127999999999991E-2</v>
      </c>
      <c r="L36" s="85">
        <v>1.1629997222221966E-3</v>
      </c>
      <c r="M36" s="85">
        <v>6.6290999722222188E-2</v>
      </c>
      <c r="N36" s="84" t="s">
        <v>107</v>
      </c>
      <c r="O36" s="84">
        <v>0</v>
      </c>
      <c r="P36" s="85">
        <v>6.6290999722222188E-2</v>
      </c>
      <c r="Q36" s="85">
        <v>6.6290999722222188E-2</v>
      </c>
      <c r="R36" s="86">
        <v>0</v>
      </c>
      <c r="S36" s="84">
        <v>0</v>
      </c>
      <c r="T36" s="84" t="s">
        <v>107</v>
      </c>
      <c r="U36" s="84">
        <v>0</v>
      </c>
      <c r="V36" s="84" t="s">
        <v>107</v>
      </c>
      <c r="W36" s="84">
        <v>6.6290999722222188E-2</v>
      </c>
      <c r="X36" s="84">
        <v>1.916124722222218E-3</v>
      </c>
      <c r="Y36" s="84">
        <v>5.8828062222222199E-2</v>
      </c>
      <c r="Z36" s="84">
        <v>4.6324211111111102E-3</v>
      </c>
      <c r="AA36" s="84">
        <v>9.1439166666666596E-4</v>
      </c>
      <c r="AB36" s="84" t="s">
        <v>107</v>
      </c>
      <c r="AC36" s="84">
        <v>0</v>
      </c>
      <c r="AD36" s="84" t="s">
        <v>107</v>
      </c>
      <c r="AE36" s="84">
        <v>0</v>
      </c>
      <c r="AF36" s="84">
        <v>0</v>
      </c>
      <c r="AG36" s="84">
        <v>0</v>
      </c>
      <c r="AH36" s="84">
        <v>0</v>
      </c>
      <c r="AI36" s="84" t="s">
        <v>107</v>
      </c>
      <c r="AJ36" s="84" t="e">
        <v>#N/A</v>
      </c>
      <c r="AK36" s="87" t="s">
        <v>107</v>
      </c>
      <c r="AL36" s="88" t="s">
        <v>4</v>
      </c>
      <c r="AM36" s="8"/>
      <c r="AN36" s="8"/>
      <c r="AO36" s="8"/>
      <c r="AP36" s="8"/>
      <c r="AQ36" s="8"/>
      <c r="AR36" s="8"/>
      <c r="AS36" s="8"/>
    </row>
    <row r="37" spans="1:45" x14ac:dyDescent="0.35">
      <c r="A37" s="83" t="s">
        <v>182</v>
      </c>
      <c r="B37" t="s">
        <v>183</v>
      </c>
      <c r="C37" t="s">
        <v>106</v>
      </c>
      <c r="D37">
        <v>200</v>
      </c>
      <c r="E37">
        <v>0</v>
      </c>
      <c r="F37" s="35" t="s">
        <v>72</v>
      </c>
      <c r="G37" t="s">
        <v>152</v>
      </c>
      <c r="H37" t="s">
        <v>27</v>
      </c>
      <c r="J37" s="30" t="s">
        <v>67</v>
      </c>
      <c r="K37" s="84">
        <v>30.026334000000002</v>
      </c>
      <c r="L37" s="85">
        <v>-6.6441136358333459</v>
      </c>
      <c r="M37" s="85">
        <v>23.382220364166656</v>
      </c>
      <c r="N37" s="84" t="s">
        <v>107</v>
      </c>
      <c r="O37" s="84">
        <v>0</v>
      </c>
      <c r="P37" s="85">
        <v>23.382220364166656</v>
      </c>
      <c r="Q37" s="85">
        <v>22.397354407499989</v>
      </c>
      <c r="R37" s="86">
        <v>0.98486595666666621</v>
      </c>
      <c r="S37" s="84">
        <v>4.6873767872222203</v>
      </c>
      <c r="T37" s="84" t="s">
        <v>107</v>
      </c>
      <c r="U37" s="84">
        <v>0</v>
      </c>
      <c r="V37" s="84" t="s">
        <v>107</v>
      </c>
      <c r="W37" s="84">
        <v>17.709977620277769</v>
      </c>
      <c r="X37" s="84">
        <v>5.3461449133333296</v>
      </c>
      <c r="Y37" s="84">
        <v>3.6733532388888901</v>
      </c>
      <c r="Z37" s="84">
        <v>1.6111548874999999</v>
      </c>
      <c r="AA37" s="84">
        <v>7.07932458055555</v>
      </c>
      <c r="AB37" s="84" t="s">
        <v>107</v>
      </c>
      <c r="AC37" s="84">
        <v>0.1697354472222222</v>
      </c>
      <c r="AD37" s="84" t="s">
        <v>107</v>
      </c>
      <c r="AE37" s="84">
        <v>0.81513050944444398</v>
      </c>
      <c r="AF37" s="84">
        <v>0.27839756333333299</v>
      </c>
      <c r="AG37" s="84">
        <v>0.16096937250000001</v>
      </c>
      <c r="AH37" s="84">
        <v>0.37576357361111101</v>
      </c>
      <c r="AI37" s="84" t="s">
        <v>107</v>
      </c>
      <c r="AJ37" s="84" t="e">
        <v>#N/A</v>
      </c>
      <c r="AK37" s="87" t="s">
        <v>107</v>
      </c>
      <c r="AL37" s="88" t="s">
        <v>4</v>
      </c>
      <c r="AM37" s="8"/>
      <c r="AN37" s="8"/>
      <c r="AO37" s="8"/>
      <c r="AP37" s="8"/>
      <c r="AQ37" s="8"/>
      <c r="AR37" s="8"/>
      <c r="AS37" s="8"/>
    </row>
    <row r="38" spans="1:45" x14ac:dyDescent="0.35">
      <c r="A38" s="83" t="s">
        <v>184</v>
      </c>
      <c r="B38" t="s">
        <v>183</v>
      </c>
      <c r="C38" t="s">
        <v>106</v>
      </c>
      <c r="D38">
        <v>200</v>
      </c>
      <c r="E38">
        <v>1</v>
      </c>
      <c r="F38" s="35" t="s">
        <v>72</v>
      </c>
      <c r="G38" t="s">
        <v>152</v>
      </c>
      <c r="H38" t="s">
        <v>27</v>
      </c>
      <c r="J38" s="30" t="s">
        <v>50</v>
      </c>
      <c r="K38" s="84">
        <v>1.9910560000000002</v>
      </c>
      <c r="L38" s="85">
        <v>-1.1629997222222244E-3</v>
      </c>
      <c r="M38" s="85">
        <v>1.9898930002777779</v>
      </c>
      <c r="N38" s="84" t="s">
        <v>107</v>
      </c>
      <c r="O38" s="84">
        <v>0</v>
      </c>
      <c r="P38" s="85">
        <v>1.9898930002777779</v>
      </c>
      <c r="Q38" s="85">
        <v>1.9898930002777779</v>
      </c>
      <c r="R38" s="86">
        <v>0</v>
      </c>
      <c r="S38" s="84">
        <v>0.14028051999999999</v>
      </c>
      <c r="T38" s="84" t="s">
        <v>107</v>
      </c>
      <c r="U38" s="84">
        <v>0</v>
      </c>
      <c r="V38" s="84" t="s">
        <v>107</v>
      </c>
      <c r="W38" s="84">
        <v>1.849612480277778</v>
      </c>
      <c r="X38" s="84">
        <v>9.9539055000000001E-2</v>
      </c>
      <c r="Y38" s="84">
        <v>0.35078171333333402</v>
      </c>
      <c r="Z38" s="84">
        <v>0.185909435555556</v>
      </c>
      <c r="AA38" s="84">
        <v>1.213382276388888</v>
      </c>
      <c r="AB38" s="84" t="s">
        <v>107</v>
      </c>
      <c r="AC38" s="84">
        <v>0</v>
      </c>
      <c r="AD38" s="84" t="s">
        <v>107</v>
      </c>
      <c r="AE38" s="84">
        <v>0</v>
      </c>
      <c r="AF38" s="84">
        <v>0</v>
      </c>
      <c r="AG38" s="84">
        <v>0</v>
      </c>
      <c r="AH38" s="84">
        <v>0</v>
      </c>
      <c r="AI38" s="84" t="s">
        <v>107</v>
      </c>
      <c r="AJ38" s="84" t="e">
        <v>#N/A</v>
      </c>
      <c r="AK38" s="87" t="s">
        <v>107</v>
      </c>
      <c r="AL38" s="88" t="s">
        <v>4</v>
      </c>
      <c r="AM38" s="8"/>
      <c r="AN38" s="8"/>
      <c r="AO38" s="8"/>
      <c r="AP38" s="8"/>
      <c r="AQ38" s="8"/>
      <c r="AR38" s="8"/>
      <c r="AS38" s="8"/>
    </row>
    <row r="39" spans="1:45" x14ac:dyDescent="0.35">
      <c r="A39" s="83" t="s">
        <v>185</v>
      </c>
      <c r="B39" t="s">
        <v>183</v>
      </c>
      <c r="C39" t="s">
        <v>106</v>
      </c>
      <c r="D39">
        <v>200</v>
      </c>
      <c r="E39">
        <v>2</v>
      </c>
      <c r="F39" s="35" t="s">
        <v>72</v>
      </c>
      <c r="G39" t="s">
        <v>152</v>
      </c>
      <c r="H39" t="s">
        <v>27</v>
      </c>
      <c r="J39" s="30" t="s">
        <v>52</v>
      </c>
      <c r="K39" s="84">
        <v>0.97459399999999996</v>
      </c>
      <c r="L39" s="85">
        <v>-1.1629997222215582E-3</v>
      </c>
      <c r="M39" s="85">
        <v>0.9734310002777784</v>
      </c>
      <c r="N39" s="84" t="s">
        <v>107</v>
      </c>
      <c r="O39" s="84">
        <v>0</v>
      </c>
      <c r="P39" s="85">
        <v>0.9734310002777784</v>
      </c>
      <c r="Q39" s="85">
        <v>0.9734310002777784</v>
      </c>
      <c r="R39" s="86">
        <v>0</v>
      </c>
      <c r="S39" s="84">
        <v>0.26792463305555603</v>
      </c>
      <c r="T39" s="84" t="s">
        <v>107</v>
      </c>
      <c r="U39" s="84">
        <v>0</v>
      </c>
      <c r="V39" s="84" t="s">
        <v>107</v>
      </c>
      <c r="W39" s="84">
        <v>0.70550636722222237</v>
      </c>
      <c r="X39" s="84">
        <v>8.1013187222222199E-2</v>
      </c>
      <c r="Y39" s="84">
        <v>0.24537823805555553</v>
      </c>
      <c r="Z39" s="84">
        <v>9.7584916666666702E-2</v>
      </c>
      <c r="AA39" s="84">
        <v>0.28153002527777793</v>
      </c>
      <c r="AB39" s="84" t="s">
        <v>107</v>
      </c>
      <c r="AC39" s="84">
        <v>0</v>
      </c>
      <c r="AD39" s="84" t="s">
        <v>107</v>
      </c>
      <c r="AE39" s="84">
        <v>0</v>
      </c>
      <c r="AF39" s="84">
        <v>0</v>
      </c>
      <c r="AG39" s="84">
        <v>0</v>
      </c>
      <c r="AH39" s="84">
        <v>0</v>
      </c>
      <c r="AI39" s="84" t="s">
        <v>107</v>
      </c>
      <c r="AJ39" s="84" t="e">
        <v>#N/A</v>
      </c>
      <c r="AK39" s="87" t="s">
        <v>107</v>
      </c>
      <c r="AL39" s="88" t="s">
        <v>4</v>
      </c>
      <c r="AM39" s="8"/>
      <c r="AN39" s="8"/>
      <c r="AO39" s="8"/>
      <c r="AP39" s="8"/>
      <c r="AQ39" s="8"/>
      <c r="AR39" s="8"/>
      <c r="AS39" s="8"/>
    </row>
    <row r="40" spans="1:45" x14ac:dyDescent="0.35">
      <c r="A40" s="83" t="s">
        <v>186</v>
      </c>
      <c r="B40" t="s">
        <v>183</v>
      </c>
      <c r="C40" t="s">
        <v>106</v>
      </c>
      <c r="D40">
        <v>200</v>
      </c>
      <c r="E40">
        <v>3</v>
      </c>
      <c r="F40" s="35" t="s">
        <v>72</v>
      </c>
      <c r="G40" t="s">
        <v>152</v>
      </c>
      <c r="H40" t="s">
        <v>27</v>
      </c>
      <c r="J40" s="30" t="s">
        <v>49</v>
      </c>
      <c r="K40" s="84">
        <v>8.7957689999999999</v>
      </c>
      <c r="L40" s="85">
        <v>-1.1629997222222244E-3</v>
      </c>
      <c r="M40" s="85">
        <v>8.7946060002777777</v>
      </c>
      <c r="N40" s="84" t="s">
        <v>107</v>
      </c>
      <c r="O40" s="84">
        <v>0</v>
      </c>
      <c r="P40" s="85">
        <v>8.7946060002777777</v>
      </c>
      <c r="Q40" s="85">
        <v>8.7946060002777777</v>
      </c>
      <c r="R40" s="86">
        <v>0</v>
      </c>
      <c r="S40" s="84">
        <v>2.7857583749999999</v>
      </c>
      <c r="T40" s="84" t="s">
        <v>107</v>
      </c>
      <c r="U40" s="84">
        <v>0</v>
      </c>
      <c r="V40" s="84" t="s">
        <v>107</v>
      </c>
      <c r="W40" s="84">
        <v>6.0088476252777774</v>
      </c>
      <c r="X40" s="84">
        <v>0.249093556111112</v>
      </c>
      <c r="Y40" s="84">
        <v>1.211701532777778</v>
      </c>
      <c r="Z40" s="84">
        <v>0.58471145416666703</v>
      </c>
      <c r="AA40" s="84">
        <v>3.9633410822222199</v>
      </c>
      <c r="AB40" s="84" t="s">
        <v>107</v>
      </c>
      <c r="AC40" s="84">
        <v>0</v>
      </c>
      <c r="AD40" s="84" t="s">
        <v>107</v>
      </c>
      <c r="AE40" s="84">
        <v>0</v>
      </c>
      <c r="AF40" s="84">
        <v>0</v>
      </c>
      <c r="AG40" s="84">
        <v>0</v>
      </c>
      <c r="AH40" s="84">
        <v>0</v>
      </c>
      <c r="AI40" s="84" t="s">
        <v>107</v>
      </c>
      <c r="AJ40" s="84" t="e">
        <v>#N/A</v>
      </c>
      <c r="AK40" s="87" t="s">
        <v>107</v>
      </c>
      <c r="AL40" s="88" t="s">
        <v>4</v>
      </c>
      <c r="AM40" s="8"/>
      <c r="AN40" s="8"/>
      <c r="AO40" s="8"/>
      <c r="AP40" s="8"/>
      <c r="AQ40" s="8"/>
      <c r="AR40" s="8"/>
      <c r="AS40" s="8"/>
    </row>
    <row r="41" spans="1:45" x14ac:dyDescent="0.35">
      <c r="A41" s="83" t="s">
        <v>187</v>
      </c>
      <c r="B41" t="s">
        <v>183</v>
      </c>
      <c r="C41" t="s">
        <v>106</v>
      </c>
      <c r="D41">
        <v>200</v>
      </c>
      <c r="E41">
        <v>4</v>
      </c>
      <c r="F41" s="35" t="s">
        <v>72</v>
      </c>
      <c r="G41" t="s">
        <v>152</v>
      </c>
      <c r="H41" t="s">
        <v>27</v>
      </c>
      <c r="J41" s="30" t="s">
        <v>6</v>
      </c>
      <c r="K41" s="84">
        <v>1.4235120000000001</v>
      </c>
      <c r="L41" s="85">
        <v>2.7777824485042402E-10</v>
      </c>
      <c r="M41" s="85">
        <v>1.4235120002777784</v>
      </c>
      <c r="N41" s="84" t="s">
        <v>107</v>
      </c>
      <c r="O41" s="84">
        <v>0</v>
      </c>
      <c r="P41" s="85">
        <v>1.4235120002777784</v>
      </c>
      <c r="Q41" s="85">
        <v>1.4235120002777784</v>
      </c>
      <c r="R41" s="86">
        <v>0</v>
      </c>
      <c r="S41" s="84">
        <v>0</v>
      </c>
      <c r="T41" s="84" t="s">
        <v>107</v>
      </c>
      <c r="U41" s="84">
        <v>0</v>
      </c>
      <c r="V41" s="84" t="s">
        <v>107</v>
      </c>
      <c r="W41" s="84">
        <v>1.4235120002777784</v>
      </c>
      <c r="X41" s="84">
        <v>2.66830161111112E-2</v>
      </c>
      <c r="Y41" s="84">
        <v>0.22695153694444428</v>
      </c>
      <c r="Z41" s="84">
        <v>0.26417922999999999</v>
      </c>
      <c r="AA41" s="84">
        <v>0.90569821722222299</v>
      </c>
      <c r="AB41" s="84" t="s">
        <v>107</v>
      </c>
      <c r="AC41" s="84">
        <v>0</v>
      </c>
      <c r="AD41" s="84" t="s">
        <v>107</v>
      </c>
      <c r="AE41" s="84">
        <v>0</v>
      </c>
      <c r="AF41" s="84">
        <v>0</v>
      </c>
      <c r="AG41" s="84">
        <v>0</v>
      </c>
      <c r="AH41" s="84">
        <v>0</v>
      </c>
      <c r="AI41" s="84" t="s">
        <v>107</v>
      </c>
      <c r="AJ41" s="84" t="e">
        <v>#N/A</v>
      </c>
      <c r="AK41" s="87" t="s">
        <v>107</v>
      </c>
      <c r="AL41" s="88" t="s">
        <v>4</v>
      </c>
      <c r="AM41" s="8"/>
      <c r="AN41" s="8"/>
      <c r="AO41" s="8"/>
      <c r="AP41" s="8"/>
      <c r="AQ41" s="8"/>
      <c r="AR41" s="8"/>
      <c r="AS41" s="8"/>
    </row>
    <row r="42" spans="1:45" x14ac:dyDescent="0.35">
      <c r="A42" s="83" t="s">
        <v>188</v>
      </c>
      <c r="B42" t="s">
        <v>183</v>
      </c>
      <c r="C42" t="s">
        <v>106</v>
      </c>
      <c r="D42">
        <v>200</v>
      </c>
      <c r="E42">
        <v>51</v>
      </c>
      <c r="F42" s="35" t="s">
        <v>72</v>
      </c>
      <c r="G42" t="s">
        <v>152</v>
      </c>
      <c r="H42" t="s">
        <v>27</v>
      </c>
      <c r="J42" s="30" t="s">
        <v>51</v>
      </c>
      <c r="K42" s="84">
        <v>2.1969069999999999</v>
      </c>
      <c r="L42" s="85">
        <v>-2.7777691258279447E-10</v>
      </c>
      <c r="M42" s="85">
        <v>2.196906999722223</v>
      </c>
      <c r="N42" s="84" t="s">
        <v>107</v>
      </c>
      <c r="O42" s="84">
        <v>0</v>
      </c>
      <c r="P42" s="85">
        <v>2.196906999722223</v>
      </c>
      <c r="Q42" s="85">
        <v>2.196906999722223</v>
      </c>
      <c r="R42" s="86">
        <v>0</v>
      </c>
      <c r="S42" s="84">
        <v>0</v>
      </c>
      <c r="T42" s="84" t="s">
        <v>107</v>
      </c>
      <c r="U42" s="84">
        <v>0</v>
      </c>
      <c r="V42" s="84" t="s">
        <v>107</v>
      </c>
      <c r="W42" s="84">
        <v>2.196906999722223</v>
      </c>
      <c r="X42" s="84">
        <v>0.204532741111112</v>
      </c>
      <c r="Y42" s="84">
        <v>1.5512079813888882</v>
      </c>
      <c r="Z42" s="84">
        <v>0.36457693055555601</v>
      </c>
      <c r="AA42" s="84">
        <v>7.6589346666666697E-2</v>
      </c>
      <c r="AB42" s="84" t="s">
        <v>107</v>
      </c>
      <c r="AC42" s="84">
        <v>0</v>
      </c>
      <c r="AD42" s="84" t="s">
        <v>107</v>
      </c>
      <c r="AE42" s="84">
        <v>0</v>
      </c>
      <c r="AF42" s="84">
        <v>0</v>
      </c>
      <c r="AG42" s="84">
        <v>0</v>
      </c>
      <c r="AH42" s="84">
        <v>0</v>
      </c>
      <c r="AI42" s="84" t="s">
        <v>107</v>
      </c>
      <c r="AJ42" s="84" t="e">
        <v>#N/A</v>
      </c>
      <c r="AK42" s="87" t="s">
        <v>107</v>
      </c>
      <c r="AL42" s="88" t="s">
        <v>4</v>
      </c>
      <c r="AM42" s="8"/>
      <c r="AN42" s="8"/>
      <c r="AO42" s="8"/>
      <c r="AP42" s="8"/>
      <c r="AQ42" s="8"/>
      <c r="AR42" s="8"/>
      <c r="AS42" s="8"/>
    </row>
    <row r="43" spans="1:45" x14ac:dyDescent="0.35">
      <c r="A43" s="83" t="s">
        <v>189</v>
      </c>
      <c r="B43" t="s">
        <v>183</v>
      </c>
      <c r="C43" t="s">
        <v>106</v>
      </c>
      <c r="D43">
        <v>200</v>
      </c>
      <c r="E43">
        <v>52</v>
      </c>
      <c r="F43" s="35" t="s">
        <v>72</v>
      </c>
      <c r="G43" t="s">
        <v>152</v>
      </c>
      <c r="H43" t="s">
        <v>27</v>
      </c>
      <c r="J43" s="30" t="s">
        <v>58</v>
      </c>
      <c r="K43" s="84">
        <v>0</v>
      </c>
      <c r="L43" s="85">
        <v>0</v>
      </c>
      <c r="M43" s="85">
        <v>0</v>
      </c>
      <c r="N43" s="84" t="s">
        <v>107</v>
      </c>
      <c r="O43" s="84">
        <v>0</v>
      </c>
      <c r="P43" s="85">
        <v>0</v>
      </c>
      <c r="Q43" s="85">
        <v>0</v>
      </c>
      <c r="R43" s="86">
        <v>0</v>
      </c>
      <c r="S43" s="84">
        <v>0</v>
      </c>
      <c r="T43" s="84" t="s">
        <v>107</v>
      </c>
      <c r="U43" s="84">
        <v>0</v>
      </c>
      <c r="V43" s="84" t="s">
        <v>107</v>
      </c>
      <c r="W43" s="84">
        <v>0</v>
      </c>
      <c r="X43" s="84">
        <v>0</v>
      </c>
      <c r="Y43" s="84">
        <v>0</v>
      </c>
      <c r="Z43" s="84">
        <v>0</v>
      </c>
      <c r="AA43" s="84">
        <v>0</v>
      </c>
      <c r="AB43" s="84" t="s">
        <v>107</v>
      </c>
      <c r="AC43" s="84">
        <v>0</v>
      </c>
      <c r="AD43" s="84" t="s">
        <v>107</v>
      </c>
      <c r="AE43" s="84">
        <v>0</v>
      </c>
      <c r="AF43" s="84">
        <v>0</v>
      </c>
      <c r="AG43" s="84">
        <v>0</v>
      </c>
      <c r="AH43" s="84">
        <v>0</v>
      </c>
      <c r="AI43" s="84" t="s">
        <v>107</v>
      </c>
      <c r="AJ43" s="84" t="e">
        <v>#N/A</v>
      </c>
      <c r="AK43" s="87" t="s">
        <v>107</v>
      </c>
      <c r="AL43" s="88" t="s">
        <v>4</v>
      </c>
      <c r="AM43" s="8"/>
      <c r="AN43" s="8"/>
      <c r="AO43" s="8"/>
      <c r="AP43" s="8"/>
      <c r="AQ43" s="8"/>
      <c r="AR43" s="8"/>
      <c r="AS43" s="8"/>
    </row>
    <row r="44" spans="1:45" x14ac:dyDescent="0.35">
      <c r="A44" s="83" t="s">
        <v>190</v>
      </c>
      <c r="B44" t="s">
        <v>183</v>
      </c>
      <c r="C44" t="s">
        <v>106</v>
      </c>
      <c r="D44">
        <v>200</v>
      </c>
      <c r="E44">
        <v>53</v>
      </c>
      <c r="F44" s="35" t="s">
        <v>72</v>
      </c>
      <c r="G44" t="s">
        <v>152</v>
      </c>
      <c r="H44" t="s">
        <v>27</v>
      </c>
      <c r="J44" s="30" t="s">
        <v>57</v>
      </c>
      <c r="K44" s="84">
        <v>0</v>
      </c>
      <c r="L44" s="85">
        <v>0</v>
      </c>
      <c r="M44" s="85">
        <v>0</v>
      </c>
      <c r="N44" s="84" t="s">
        <v>107</v>
      </c>
      <c r="O44" s="84">
        <v>0</v>
      </c>
      <c r="P44" s="85">
        <v>0</v>
      </c>
      <c r="Q44" s="85">
        <v>0</v>
      </c>
      <c r="R44" s="86">
        <v>0</v>
      </c>
      <c r="S44" s="84">
        <v>0</v>
      </c>
      <c r="T44" s="84" t="s">
        <v>107</v>
      </c>
      <c r="U44" s="84">
        <v>0</v>
      </c>
      <c r="V44" s="84" t="s">
        <v>107</v>
      </c>
      <c r="W44" s="84">
        <v>0</v>
      </c>
      <c r="X44" s="84">
        <v>0</v>
      </c>
      <c r="Y44" s="84">
        <v>0</v>
      </c>
      <c r="Z44" s="84">
        <v>0</v>
      </c>
      <c r="AA44" s="84">
        <v>0</v>
      </c>
      <c r="AB44" s="84" t="s">
        <v>107</v>
      </c>
      <c r="AC44" s="84">
        <v>0</v>
      </c>
      <c r="AD44" s="84" t="s">
        <v>107</v>
      </c>
      <c r="AE44" s="84">
        <v>0</v>
      </c>
      <c r="AF44" s="84">
        <v>0</v>
      </c>
      <c r="AG44" s="84">
        <v>0</v>
      </c>
      <c r="AH44" s="84">
        <v>0</v>
      </c>
      <c r="AI44" s="84" t="s">
        <v>107</v>
      </c>
      <c r="AJ44" s="84" t="e">
        <v>#N/A</v>
      </c>
      <c r="AK44" s="87" t="s">
        <v>107</v>
      </c>
      <c r="AL44" s="88" t="s">
        <v>4</v>
      </c>
      <c r="AM44" s="8"/>
      <c r="AN44" s="8"/>
      <c r="AO44" s="8"/>
      <c r="AP44" s="8"/>
      <c r="AQ44" s="8"/>
      <c r="AR44" s="8"/>
      <c r="AS44" s="8"/>
    </row>
    <row r="45" spans="1:45" x14ac:dyDescent="0.35">
      <c r="A45" s="83" t="s">
        <v>191</v>
      </c>
      <c r="B45" t="s">
        <v>183</v>
      </c>
      <c r="C45" t="s">
        <v>106</v>
      </c>
      <c r="D45">
        <v>200</v>
      </c>
      <c r="E45">
        <v>55</v>
      </c>
      <c r="F45" s="35" t="s">
        <v>72</v>
      </c>
      <c r="G45" t="s">
        <v>152</v>
      </c>
      <c r="H45" t="s">
        <v>27</v>
      </c>
      <c r="J45" s="30" t="s">
        <v>59</v>
      </c>
      <c r="K45" s="84" t="s">
        <v>161</v>
      </c>
      <c r="L45" s="85">
        <v>0</v>
      </c>
      <c r="M45" s="85">
        <v>0</v>
      </c>
      <c r="N45" s="84" t="s">
        <v>107</v>
      </c>
      <c r="O45" s="84">
        <v>0</v>
      </c>
      <c r="P45" s="85">
        <v>0</v>
      </c>
      <c r="Q45" s="85">
        <v>0</v>
      </c>
      <c r="R45" s="86">
        <v>0</v>
      </c>
      <c r="S45" s="84">
        <v>0</v>
      </c>
      <c r="T45" s="84" t="s">
        <v>107</v>
      </c>
      <c r="U45" s="84">
        <v>0</v>
      </c>
      <c r="V45" s="84" t="s">
        <v>107</v>
      </c>
      <c r="W45" s="84">
        <v>0</v>
      </c>
      <c r="X45" s="84">
        <v>0</v>
      </c>
      <c r="Y45" s="84">
        <v>0</v>
      </c>
      <c r="Z45" s="84">
        <v>0</v>
      </c>
      <c r="AA45" s="84">
        <v>0</v>
      </c>
      <c r="AB45" s="84" t="s">
        <v>107</v>
      </c>
      <c r="AC45" s="84">
        <v>0</v>
      </c>
      <c r="AD45" s="84" t="s">
        <v>107</v>
      </c>
      <c r="AE45" s="84">
        <v>0</v>
      </c>
      <c r="AF45" s="84">
        <v>0</v>
      </c>
      <c r="AG45" s="84">
        <v>0</v>
      </c>
      <c r="AH45" s="84">
        <v>0</v>
      </c>
      <c r="AI45" s="84" t="s">
        <v>107</v>
      </c>
      <c r="AJ45" s="84" t="e">
        <v>#N/A</v>
      </c>
      <c r="AK45" s="87" t="s">
        <v>107</v>
      </c>
      <c r="AL45" s="88" t="s">
        <v>4</v>
      </c>
      <c r="AM45" s="8"/>
      <c r="AN45" s="8"/>
      <c r="AO45" s="8"/>
      <c r="AP45" s="8"/>
      <c r="AQ45" s="8"/>
      <c r="AR45" s="8"/>
      <c r="AS45" s="8"/>
    </row>
    <row r="46" spans="1:45" x14ac:dyDescent="0.35">
      <c r="A46" s="83" t="s">
        <v>192</v>
      </c>
      <c r="B46" t="s">
        <v>183</v>
      </c>
      <c r="C46" t="s">
        <v>106</v>
      </c>
      <c r="D46">
        <v>200</v>
      </c>
      <c r="E46">
        <v>58</v>
      </c>
      <c r="F46" s="35" t="s">
        <v>72</v>
      </c>
      <c r="G46" t="s">
        <v>152</v>
      </c>
      <c r="H46" t="s">
        <v>27</v>
      </c>
      <c r="J46" s="30" t="s">
        <v>60</v>
      </c>
      <c r="K46" s="84" t="s">
        <v>161</v>
      </c>
      <c r="L46" s="85">
        <v>0</v>
      </c>
      <c r="M46" s="85">
        <v>0</v>
      </c>
      <c r="N46" s="84" t="s">
        <v>107</v>
      </c>
      <c r="O46" s="84">
        <v>0</v>
      </c>
      <c r="P46" s="85">
        <v>0</v>
      </c>
      <c r="Q46" s="85">
        <v>0</v>
      </c>
      <c r="R46" s="86">
        <v>0</v>
      </c>
      <c r="S46" s="84">
        <v>0</v>
      </c>
      <c r="T46" s="84" t="s">
        <v>107</v>
      </c>
      <c r="U46" s="84">
        <v>0</v>
      </c>
      <c r="V46" s="84" t="s">
        <v>107</v>
      </c>
      <c r="W46" s="84">
        <v>0</v>
      </c>
      <c r="X46" s="84">
        <v>0</v>
      </c>
      <c r="Y46" s="84">
        <v>0</v>
      </c>
      <c r="Z46" s="84">
        <v>0</v>
      </c>
      <c r="AA46" s="84">
        <v>0</v>
      </c>
      <c r="AB46" s="84" t="s">
        <v>107</v>
      </c>
      <c r="AC46" s="84">
        <v>0</v>
      </c>
      <c r="AD46" s="84" t="s">
        <v>107</v>
      </c>
      <c r="AE46" s="84">
        <v>0</v>
      </c>
      <c r="AF46" s="84">
        <v>0</v>
      </c>
      <c r="AG46" s="84">
        <v>0</v>
      </c>
      <c r="AH46" s="84">
        <v>0</v>
      </c>
      <c r="AI46" s="84" t="s">
        <v>107</v>
      </c>
      <c r="AJ46" s="84" t="e">
        <v>#N/A</v>
      </c>
      <c r="AK46" s="87" t="s">
        <v>107</v>
      </c>
      <c r="AL46" s="88" t="s">
        <v>4</v>
      </c>
      <c r="AM46" s="8"/>
      <c r="AN46" s="8"/>
      <c r="AO46" s="8"/>
      <c r="AP46" s="8"/>
      <c r="AQ46" s="8"/>
      <c r="AR46" s="8"/>
      <c r="AS46" s="8"/>
    </row>
    <row r="47" spans="1:45" x14ac:dyDescent="0.35">
      <c r="A47" s="83" t="s">
        <v>193</v>
      </c>
      <c r="B47" t="s">
        <v>183</v>
      </c>
      <c r="C47" t="s">
        <v>106</v>
      </c>
      <c r="D47">
        <v>200</v>
      </c>
      <c r="E47">
        <v>6</v>
      </c>
      <c r="F47" s="35" t="s">
        <v>72</v>
      </c>
      <c r="G47" t="s">
        <v>152</v>
      </c>
      <c r="H47" t="s">
        <v>27</v>
      </c>
      <c r="J47" s="30" t="s">
        <v>54</v>
      </c>
      <c r="K47" s="84">
        <v>8.2666039999999992</v>
      </c>
      <c r="L47" s="85">
        <v>-6.6394616358333334</v>
      </c>
      <c r="M47" s="85">
        <v>1.6271423641666658</v>
      </c>
      <c r="N47" s="84" t="s">
        <v>107</v>
      </c>
      <c r="O47" s="84">
        <v>0</v>
      </c>
      <c r="P47" s="85">
        <v>1.6271423641666658</v>
      </c>
      <c r="Q47" s="85">
        <v>0.64227640749999992</v>
      </c>
      <c r="R47" s="86">
        <v>0.98486595666666599</v>
      </c>
      <c r="S47" s="84">
        <v>0.119612954444444</v>
      </c>
      <c r="T47" s="84" t="s">
        <v>107</v>
      </c>
      <c r="U47" s="84">
        <v>0</v>
      </c>
      <c r="V47" s="84" t="s">
        <v>107</v>
      </c>
      <c r="W47" s="84">
        <v>0.52266345305555595</v>
      </c>
      <c r="X47" s="84">
        <v>1.01666333333333E-3</v>
      </c>
      <c r="Y47" s="84">
        <v>3.9678385277777797E-2</v>
      </c>
      <c r="Z47" s="84">
        <v>5.3444597222222202E-2</v>
      </c>
      <c r="AA47" s="84">
        <v>0.42852380722222261</v>
      </c>
      <c r="AB47" s="84" t="s">
        <v>107</v>
      </c>
      <c r="AC47" s="84">
        <v>0.169735447222222</v>
      </c>
      <c r="AD47" s="84" t="s">
        <v>107</v>
      </c>
      <c r="AE47" s="84">
        <v>0.81513050944444398</v>
      </c>
      <c r="AF47" s="84">
        <v>0.27839756333333299</v>
      </c>
      <c r="AG47" s="84">
        <v>0.16096937250000001</v>
      </c>
      <c r="AH47" s="84">
        <v>0.37576357361111101</v>
      </c>
      <c r="AI47" s="84" t="s">
        <v>107</v>
      </c>
      <c r="AJ47" s="84" t="e">
        <v>#N/A</v>
      </c>
      <c r="AK47" s="87" t="s">
        <v>107</v>
      </c>
      <c r="AL47" s="88" t="s">
        <v>4</v>
      </c>
      <c r="AM47" s="8"/>
      <c r="AN47" s="8"/>
      <c r="AO47" s="8"/>
      <c r="AP47" s="8"/>
      <c r="AQ47" s="8"/>
      <c r="AR47" s="8"/>
      <c r="AS47" s="8"/>
    </row>
    <row r="48" spans="1:45" x14ac:dyDescent="0.35">
      <c r="A48" s="83" t="s">
        <v>194</v>
      </c>
      <c r="B48" t="s">
        <v>183</v>
      </c>
      <c r="C48" t="s">
        <v>106</v>
      </c>
      <c r="D48">
        <v>200</v>
      </c>
      <c r="E48">
        <v>7</v>
      </c>
      <c r="F48" s="35" t="s">
        <v>72</v>
      </c>
      <c r="G48" t="s">
        <v>152</v>
      </c>
      <c r="H48" t="s">
        <v>27</v>
      </c>
      <c r="J48" s="30" t="s">
        <v>53</v>
      </c>
      <c r="K48" s="84">
        <v>6.0603930000000004</v>
      </c>
      <c r="L48" s="85">
        <v>-2.3259997222204731E-3</v>
      </c>
      <c r="M48" s="85">
        <v>6.0580670002777799</v>
      </c>
      <c r="N48" s="84" t="s">
        <v>107</v>
      </c>
      <c r="O48" s="84">
        <v>0</v>
      </c>
      <c r="P48" s="85">
        <v>6.0580670002777799</v>
      </c>
      <c r="Q48" s="85">
        <v>6.0580670002777799</v>
      </c>
      <c r="R48" s="86">
        <v>0</v>
      </c>
      <c r="S48" s="84">
        <v>1.37380030472222</v>
      </c>
      <c r="T48" s="84" t="s">
        <v>107</v>
      </c>
      <c r="U48" s="84">
        <v>0</v>
      </c>
      <c r="V48" s="84" t="s">
        <v>107</v>
      </c>
      <c r="W48" s="84">
        <v>4.6842666955555599</v>
      </c>
      <c r="X48" s="84">
        <v>4.6842666955555599</v>
      </c>
      <c r="Y48" s="84">
        <v>0</v>
      </c>
      <c r="Z48" s="84">
        <v>0</v>
      </c>
      <c r="AA48" s="84">
        <v>0</v>
      </c>
      <c r="AB48" s="84" t="s">
        <v>107</v>
      </c>
      <c r="AC48" s="84">
        <v>0</v>
      </c>
      <c r="AD48" s="84" t="s">
        <v>107</v>
      </c>
      <c r="AE48" s="84">
        <v>0</v>
      </c>
      <c r="AF48" s="84">
        <v>0</v>
      </c>
      <c r="AG48" s="84">
        <v>0</v>
      </c>
      <c r="AH48" s="84">
        <v>0</v>
      </c>
      <c r="AI48" s="84" t="s">
        <v>107</v>
      </c>
      <c r="AJ48" s="84" t="e">
        <v>#N/A</v>
      </c>
      <c r="AK48" s="87" t="s">
        <v>107</v>
      </c>
      <c r="AL48" s="88" t="s">
        <v>4</v>
      </c>
      <c r="AM48" s="8"/>
      <c r="AN48" s="8"/>
      <c r="AO48" s="8"/>
      <c r="AP48" s="8"/>
      <c r="AQ48" s="8"/>
      <c r="AR48" s="8"/>
      <c r="AS48" s="8"/>
    </row>
    <row r="49" spans="1:45" x14ac:dyDescent="0.35">
      <c r="A49" s="83" t="s">
        <v>195</v>
      </c>
      <c r="B49" t="s">
        <v>183</v>
      </c>
      <c r="C49" t="s">
        <v>106</v>
      </c>
      <c r="D49">
        <v>200</v>
      </c>
      <c r="E49">
        <v>8</v>
      </c>
      <c r="F49" s="35" t="s">
        <v>72</v>
      </c>
      <c r="G49" t="s">
        <v>152</v>
      </c>
      <c r="H49" t="s">
        <v>27</v>
      </c>
      <c r="J49" s="30" t="s">
        <v>55</v>
      </c>
      <c r="K49" s="84">
        <v>7.6757999999999993E-2</v>
      </c>
      <c r="L49" s="85">
        <v>1.3877787807814457E-17</v>
      </c>
      <c r="M49" s="85">
        <v>7.6758000000000007E-2</v>
      </c>
      <c r="N49" s="84" t="s">
        <v>107</v>
      </c>
      <c r="O49" s="84">
        <v>0</v>
      </c>
      <c r="P49" s="85">
        <v>7.6758000000000007E-2</v>
      </c>
      <c r="Q49" s="85">
        <v>7.6758000000000007E-2</v>
      </c>
      <c r="R49" s="86">
        <v>0</v>
      </c>
      <c r="S49" s="84">
        <v>0</v>
      </c>
      <c r="T49" s="84" t="s">
        <v>107</v>
      </c>
      <c r="U49" s="84">
        <v>0</v>
      </c>
      <c r="V49" s="84" t="s">
        <v>107</v>
      </c>
      <c r="W49" s="84">
        <v>7.6758000000000007E-2</v>
      </c>
      <c r="X49" s="84">
        <v>0</v>
      </c>
      <c r="Y49" s="84">
        <v>1.1478665000000009E-2</v>
      </c>
      <c r="Z49" s="84">
        <v>1.46328077777778E-2</v>
      </c>
      <c r="AA49" s="84">
        <v>5.0646527222222196E-2</v>
      </c>
      <c r="AB49" s="84" t="s">
        <v>107</v>
      </c>
      <c r="AC49" s="84">
        <v>0</v>
      </c>
      <c r="AD49" s="84" t="s">
        <v>107</v>
      </c>
      <c r="AE49" s="84">
        <v>0</v>
      </c>
      <c r="AF49" s="84">
        <v>0</v>
      </c>
      <c r="AG49" s="84">
        <v>0</v>
      </c>
      <c r="AH49" s="84">
        <v>0</v>
      </c>
      <c r="AI49" s="84" t="s">
        <v>107</v>
      </c>
      <c r="AJ49" s="84" t="e">
        <v>#N/A</v>
      </c>
      <c r="AK49" s="87" t="s">
        <v>107</v>
      </c>
      <c r="AL49" s="88" t="s">
        <v>4</v>
      </c>
      <c r="AM49" s="8"/>
      <c r="AN49" s="8"/>
      <c r="AO49" s="8"/>
      <c r="AP49" s="8"/>
      <c r="AQ49" s="8"/>
      <c r="AR49" s="8"/>
      <c r="AS49" s="8"/>
    </row>
    <row r="50" spans="1:45" x14ac:dyDescent="0.35">
      <c r="A50" s="83" t="s">
        <v>196</v>
      </c>
      <c r="B50" t="s">
        <v>183</v>
      </c>
      <c r="C50" t="s">
        <v>106</v>
      </c>
      <c r="D50">
        <v>200</v>
      </c>
      <c r="E50">
        <v>9</v>
      </c>
      <c r="F50" s="35" t="s">
        <v>72</v>
      </c>
      <c r="G50" t="s">
        <v>152</v>
      </c>
      <c r="H50" t="s">
        <v>27</v>
      </c>
      <c r="J50" s="30" t="s">
        <v>56</v>
      </c>
      <c r="K50" s="84">
        <v>0.24190400000000001</v>
      </c>
      <c r="L50" s="85">
        <v>-2.7777771749448732E-10</v>
      </c>
      <c r="M50" s="85">
        <v>0.24190399972222229</v>
      </c>
      <c r="N50" s="84" t="s">
        <v>107</v>
      </c>
      <c r="O50" s="84">
        <v>0</v>
      </c>
      <c r="P50" s="85">
        <v>0.24190399972222229</v>
      </c>
      <c r="Q50" s="85">
        <v>0.24190399972222229</v>
      </c>
      <c r="R50" s="86">
        <v>0</v>
      </c>
      <c r="S50" s="84">
        <v>0</v>
      </c>
      <c r="T50" s="84" t="s">
        <v>107</v>
      </c>
      <c r="U50" s="84">
        <v>0</v>
      </c>
      <c r="V50" s="84" t="s">
        <v>107</v>
      </c>
      <c r="W50" s="84">
        <v>0.24190399972222229</v>
      </c>
      <c r="X50" s="84">
        <v>0</v>
      </c>
      <c r="Y50" s="84">
        <v>3.6175185833333401E-2</v>
      </c>
      <c r="Z50" s="84">
        <v>4.6115515555555597E-2</v>
      </c>
      <c r="AA50" s="84">
        <v>0.15961329833333329</v>
      </c>
      <c r="AB50" s="84" t="s">
        <v>107</v>
      </c>
      <c r="AC50" s="84">
        <v>0</v>
      </c>
      <c r="AD50" s="84" t="s">
        <v>107</v>
      </c>
      <c r="AE50" s="84">
        <v>0</v>
      </c>
      <c r="AF50" s="84">
        <v>0</v>
      </c>
      <c r="AG50" s="84">
        <v>0</v>
      </c>
      <c r="AH50" s="84">
        <v>0</v>
      </c>
      <c r="AI50" s="84" t="s">
        <v>107</v>
      </c>
      <c r="AJ50" s="84" t="e">
        <v>#N/A</v>
      </c>
      <c r="AK50" s="87" t="s">
        <v>107</v>
      </c>
      <c r="AL50" s="88" t="s">
        <v>4</v>
      </c>
      <c r="AM50" s="8"/>
      <c r="AN50" s="8"/>
      <c r="AO50" s="8"/>
      <c r="AP50" s="8"/>
      <c r="AQ50" s="8"/>
      <c r="AR50" s="8"/>
      <c r="AS50" s="8"/>
    </row>
    <row r="51" spans="1:45" x14ac:dyDescent="0.35">
      <c r="A51" s="83" t="s">
        <v>197</v>
      </c>
      <c r="B51" t="s">
        <v>198</v>
      </c>
      <c r="C51" t="s">
        <v>106</v>
      </c>
      <c r="D51">
        <v>200</v>
      </c>
      <c r="E51">
        <v>0</v>
      </c>
      <c r="F51" s="35" t="s">
        <v>97</v>
      </c>
      <c r="G51" t="s">
        <v>152</v>
      </c>
      <c r="H51" t="s">
        <v>27</v>
      </c>
      <c r="J51" s="30" t="s">
        <v>67</v>
      </c>
      <c r="K51" s="84" t="s">
        <v>161</v>
      </c>
      <c r="L51" s="85">
        <v>23.688671291944445</v>
      </c>
      <c r="M51" s="85">
        <v>23.688671291944445</v>
      </c>
      <c r="N51" s="84" t="s">
        <v>107</v>
      </c>
      <c r="O51" s="84">
        <v>0</v>
      </c>
      <c r="P51" s="85">
        <v>23.688671291944445</v>
      </c>
      <c r="Q51" s="85">
        <v>22.672773874444445</v>
      </c>
      <c r="R51" s="86">
        <v>1.0158974175000004</v>
      </c>
      <c r="S51" s="84">
        <v>1.8216891044444443</v>
      </c>
      <c r="T51" s="84" t="s">
        <v>107</v>
      </c>
      <c r="U51" s="84">
        <v>0</v>
      </c>
      <c r="V51" s="84" t="s">
        <v>107</v>
      </c>
      <c r="W51" s="84">
        <v>20.85108477</v>
      </c>
      <c r="X51" s="84">
        <v>2.9020999616666701</v>
      </c>
      <c r="Y51" s="84">
        <v>6.1164033963888906</v>
      </c>
      <c r="Z51" s="84">
        <v>2.23645203583333</v>
      </c>
      <c r="AA51" s="84">
        <v>9.5961293761111097</v>
      </c>
      <c r="AB51" s="84" t="s">
        <v>107</v>
      </c>
      <c r="AC51" s="84">
        <v>2.9295915277777775E-2</v>
      </c>
      <c r="AD51" s="84" t="s">
        <v>107</v>
      </c>
      <c r="AE51" s="84">
        <v>0.98660150222222254</v>
      </c>
      <c r="AF51" s="84">
        <v>7.0859598055555598E-2</v>
      </c>
      <c r="AG51" s="84">
        <v>0.26939230138888898</v>
      </c>
      <c r="AH51" s="84">
        <v>0.64634960277777798</v>
      </c>
      <c r="AI51" s="84" t="s">
        <v>107</v>
      </c>
      <c r="AJ51" s="84" t="e">
        <v>#N/A</v>
      </c>
      <c r="AK51" s="87" t="s">
        <v>107</v>
      </c>
      <c r="AL51" s="88" t="s">
        <v>199</v>
      </c>
      <c r="AM51" s="8"/>
      <c r="AN51" s="8"/>
      <c r="AO51" s="8"/>
      <c r="AP51" s="8"/>
      <c r="AQ51" s="8"/>
      <c r="AR51" s="8"/>
      <c r="AS51" s="8"/>
    </row>
    <row r="52" spans="1:45" x14ac:dyDescent="0.35">
      <c r="A52" s="83" t="s">
        <v>200</v>
      </c>
      <c r="B52" t="s">
        <v>198</v>
      </c>
      <c r="C52" t="s">
        <v>106</v>
      </c>
      <c r="D52">
        <v>200</v>
      </c>
      <c r="E52">
        <v>1</v>
      </c>
      <c r="F52" s="35" t="s">
        <v>97</v>
      </c>
      <c r="G52" t="s">
        <v>152</v>
      </c>
      <c r="H52" t="s">
        <v>27</v>
      </c>
      <c r="J52" s="30" t="s">
        <v>50</v>
      </c>
      <c r="K52" s="84" t="s">
        <v>161</v>
      </c>
      <c r="L52" s="85">
        <v>1.467777777777777</v>
      </c>
      <c r="M52" s="85">
        <v>1.467777777777777</v>
      </c>
      <c r="N52" s="84" t="s">
        <v>107</v>
      </c>
      <c r="O52" s="84">
        <v>0</v>
      </c>
      <c r="P52" s="85">
        <v>1.467777777777777</v>
      </c>
      <c r="Q52" s="85">
        <v>1.467777777777777</v>
      </c>
      <c r="R52" s="86">
        <v>0</v>
      </c>
      <c r="S52" s="84">
        <v>1.6222044444444399E-2</v>
      </c>
      <c r="T52" s="84" t="s">
        <v>107</v>
      </c>
      <c r="U52" s="84">
        <v>0</v>
      </c>
      <c r="V52" s="84" t="s">
        <v>107</v>
      </c>
      <c r="W52" s="84">
        <v>1.4515557333333327</v>
      </c>
      <c r="X52" s="84">
        <v>3.2486308333333401E-2</v>
      </c>
      <c r="Y52" s="84">
        <v>0.1527155647222222</v>
      </c>
      <c r="Z52" s="84">
        <v>0.147661530833333</v>
      </c>
      <c r="AA52" s="84">
        <v>1.118692329444444</v>
      </c>
      <c r="AB52" s="84" t="s">
        <v>107</v>
      </c>
      <c r="AC52" s="84">
        <v>0</v>
      </c>
      <c r="AD52" s="84" t="s">
        <v>107</v>
      </c>
      <c r="AE52" s="84">
        <v>0</v>
      </c>
      <c r="AF52" s="84">
        <v>0</v>
      </c>
      <c r="AG52" s="84">
        <v>0</v>
      </c>
      <c r="AH52" s="84">
        <v>0</v>
      </c>
      <c r="AI52" s="84" t="s">
        <v>107</v>
      </c>
      <c r="AJ52" s="84" t="e">
        <v>#N/A</v>
      </c>
      <c r="AK52" s="87" t="s">
        <v>107</v>
      </c>
      <c r="AL52" s="88" t="s">
        <v>199</v>
      </c>
      <c r="AM52" s="8"/>
      <c r="AN52" s="8"/>
      <c r="AO52" s="8"/>
      <c r="AP52" s="8"/>
      <c r="AQ52" s="8"/>
      <c r="AR52" s="8"/>
      <c r="AS52" s="8"/>
    </row>
    <row r="53" spans="1:45" x14ac:dyDescent="0.35">
      <c r="A53" s="83" t="s">
        <v>201</v>
      </c>
      <c r="B53" t="s">
        <v>198</v>
      </c>
      <c r="C53" t="s">
        <v>106</v>
      </c>
      <c r="D53">
        <v>200</v>
      </c>
      <c r="E53">
        <v>2</v>
      </c>
      <c r="F53" s="35" t="s">
        <v>97</v>
      </c>
      <c r="G53" t="s">
        <v>152</v>
      </c>
      <c r="H53" t="s">
        <v>27</v>
      </c>
      <c r="J53" s="30" t="s">
        <v>52</v>
      </c>
      <c r="K53" s="84" t="s">
        <v>161</v>
      </c>
      <c r="L53" s="85">
        <v>3.4663888891666663</v>
      </c>
      <c r="M53" s="85">
        <v>3.4663888891666663</v>
      </c>
      <c r="N53" s="84" t="s">
        <v>107</v>
      </c>
      <c r="O53" s="84">
        <v>0</v>
      </c>
      <c r="P53" s="85">
        <v>3.4663888891666663</v>
      </c>
      <c r="Q53" s="85">
        <v>3.4663888891666663</v>
      </c>
      <c r="R53" s="86">
        <v>0</v>
      </c>
      <c r="S53" s="84">
        <v>0.86287098250000005</v>
      </c>
      <c r="T53" s="84" t="s">
        <v>107</v>
      </c>
      <c r="U53" s="84">
        <v>0</v>
      </c>
      <c r="V53" s="84" t="s">
        <v>107</v>
      </c>
      <c r="W53" s="84">
        <v>2.6035179066666663</v>
      </c>
      <c r="X53" s="84">
        <v>0.31534239055555602</v>
      </c>
      <c r="Y53" s="84">
        <v>1.1514362702777781</v>
      </c>
      <c r="Z53" s="84">
        <v>0.41811585194444401</v>
      </c>
      <c r="AA53" s="84">
        <v>0.71862339388888796</v>
      </c>
      <c r="AB53" s="84" t="s">
        <v>107</v>
      </c>
      <c r="AC53" s="84">
        <v>0</v>
      </c>
      <c r="AD53" s="84" t="s">
        <v>107</v>
      </c>
      <c r="AE53" s="84">
        <v>0</v>
      </c>
      <c r="AF53" s="84">
        <v>0</v>
      </c>
      <c r="AG53" s="84">
        <v>0</v>
      </c>
      <c r="AH53" s="84">
        <v>0</v>
      </c>
      <c r="AI53" s="84" t="s">
        <v>107</v>
      </c>
      <c r="AJ53" s="84" t="e">
        <v>#N/A</v>
      </c>
      <c r="AK53" s="87" t="s">
        <v>107</v>
      </c>
      <c r="AL53" s="88" t="s">
        <v>199</v>
      </c>
      <c r="AM53" s="8"/>
      <c r="AN53" s="8"/>
      <c r="AO53" s="8"/>
      <c r="AP53" s="8"/>
      <c r="AQ53" s="8"/>
      <c r="AR53" s="8"/>
      <c r="AS53" s="8"/>
    </row>
    <row r="54" spans="1:45" x14ac:dyDescent="0.35">
      <c r="A54" s="83" t="s">
        <v>202</v>
      </c>
      <c r="B54" t="s">
        <v>198</v>
      </c>
      <c r="C54" t="s">
        <v>106</v>
      </c>
      <c r="D54">
        <v>200</v>
      </c>
      <c r="E54">
        <v>3</v>
      </c>
      <c r="F54" s="35" t="s">
        <v>97</v>
      </c>
      <c r="G54" t="s">
        <v>152</v>
      </c>
      <c r="H54" t="s">
        <v>27</v>
      </c>
      <c r="J54" s="30" t="s">
        <v>49</v>
      </c>
      <c r="K54" s="84" t="s">
        <v>161</v>
      </c>
      <c r="L54" s="85">
        <v>10.36611111083333</v>
      </c>
      <c r="M54" s="85">
        <v>10.36611111083333</v>
      </c>
      <c r="N54" s="84" t="s">
        <v>107</v>
      </c>
      <c r="O54" s="84">
        <v>0</v>
      </c>
      <c r="P54" s="85">
        <v>10.36611111083333</v>
      </c>
      <c r="Q54" s="85">
        <v>10.36611111083333</v>
      </c>
      <c r="R54" s="86">
        <v>0</v>
      </c>
      <c r="S54" s="84">
        <v>0.402906504722222</v>
      </c>
      <c r="T54" s="84" t="s">
        <v>107</v>
      </c>
      <c r="U54" s="84">
        <v>0</v>
      </c>
      <c r="V54" s="84" t="s">
        <v>107</v>
      </c>
      <c r="W54" s="84">
        <v>9.963204606111109</v>
      </c>
      <c r="X54" s="84">
        <v>1.509718455</v>
      </c>
      <c r="Y54" s="84">
        <v>3.1918536563888882</v>
      </c>
      <c r="Z54" s="84">
        <v>0.92981525499999995</v>
      </c>
      <c r="AA54" s="84">
        <v>4.3318172397222199</v>
      </c>
      <c r="AB54" s="84" t="s">
        <v>107</v>
      </c>
      <c r="AC54" s="84">
        <v>0</v>
      </c>
      <c r="AD54" s="84" t="s">
        <v>107</v>
      </c>
      <c r="AE54" s="84">
        <v>0</v>
      </c>
      <c r="AF54" s="84">
        <v>0</v>
      </c>
      <c r="AG54" s="84">
        <v>0</v>
      </c>
      <c r="AH54" s="84">
        <v>0</v>
      </c>
      <c r="AI54" s="84" t="s">
        <v>107</v>
      </c>
      <c r="AJ54" s="84" t="e">
        <v>#N/A</v>
      </c>
      <c r="AK54" s="87" t="s">
        <v>107</v>
      </c>
      <c r="AL54" s="88" t="s">
        <v>199</v>
      </c>
      <c r="AM54" s="8"/>
      <c r="AN54" s="8"/>
      <c r="AO54" s="8"/>
      <c r="AP54" s="8"/>
      <c r="AQ54" s="8"/>
      <c r="AR54" s="8"/>
      <c r="AS54" s="8"/>
    </row>
    <row r="55" spans="1:45" x14ac:dyDescent="0.35">
      <c r="A55" s="83" t="s">
        <v>203</v>
      </c>
      <c r="B55" t="s">
        <v>198</v>
      </c>
      <c r="C55" t="s">
        <v>106</v>
      </c>
      <c r="D55">
        <v>200</v>
      </c>
      <c r="E55">
        <v>4</v>
      </c>
      <c r="F55" s="35" t="s">
        <v>97</v>
      </c>
      <c r="G55" t="s">
        <v>152</v>
      </c>
      <c r="H55" t="s">
        <v>27</v>
      </c>
      <c r="J55" s="30" t="s">
        <v>6</v>
      </c>
      <c r="K55" s="84" t="s">
        <v>161</v>
      </c>
      <c r="L55" s="85">
        <v>0</v>
      </c>
      <c r="M55" s="85">
        <v>0</v>
      </c>
      <c r="N55" s="84" t="s">
        <v>107</v>
      </c>
      <c r="O55" s="84">
        <v>0</v>
      </c>
      <c r="P55" s="85">
        <v>0</v>
      </c>
      <c r="Q55" s="85">
        <v>0</v>
      </c>
      <c r="R55" s="86">
        <v>0</v>
      </c>
      <c r="S55" s="84">
        <v>0</v>
      </c>
      <c r="T55" s="84" t="s">
        <v>107</v>
      </c>
      <c r="U55" s="84">
        <v>0</v>
      </c>
      <c r="V55" s="84" t="s">
        <v>107</v>
      </c>
      <c r="W55" s="84">
        <v>0</v>
      </c>
      <c r="X55" s="84">
        <v>0</v>
      </c>
      <c r="Y55" s="84">
        <v>0</v>
      </c>
      <c r="Z55" s="84">
        <v>0</v>
      </c>
      <c r="AA55" s="84">
        <v>0</v>
      </c>
      <c r="AB55" s="84" t="s">
        <v>107</v>
      </c>
      <c r="AC55" s="84">
        <v>0</v>
      </c>
      <c r="AD55" s="84" t="s">
        <v>107</v>
      </c>
      <c r="AE55" s="84">
        <v>0</v>
      </c>
      <c r="AF55" s="84">
        <v>0</v>
      </c>
      <c r="AG55" s="84">
        <v>0</v>
      </c>
      <c r="AH55" s="84">
        <v>0</v>
      </c>
      <c r="AI55" s="84" t="s">
        <v>107</v>
      </c>
      <c r="AJ55" s="84" t="e">
        <v>#N/A</v>
      </c>
      <c r="AK55" s="87" t="s">
        <v>107</v>
      </c>
      <c r="AL55" s="88" t="s">
        <v>199</v>
      </c>
      <c r="AM55" s="8"/>
      <c r="AN55" s="8"/>
      <c r="AO55" s="8"/>
      <c r="AP55" s="8"/>
      <c r="AQ55" s="8"/>
      <c r="AR55" s="8"/>
      <c r="AS55" s="8"/>
    </row>
    <row r="56" spans="1:45" x14ac:dyDescent="0.35">
      <c r="A56" s="83" t="s">
        <v>204</v>
      </c>
      <c r="B56" t="s">
        <v>198</v>
      </c>
      <c r="C56" t="s">
        <v>106</v>
      </c>
      <c r="D56">
        <v>200</v>
      </c>
      <c r="E56">
        <v>51</v>
      </c>
      <c r="F56" s="35" t="s">
        <v>97</v>
      </c>
      <c r="G56" t="s">
        <v>152</v>
      </c>
      <c r="H56" t="s">
        <v>27</v>
      </c>
      <c r="J56" s="30" t="s">
        <v>51</v>
      </c>
      <c r="K56" s="84" t="s">
        <v>161</v>
      </c>
      <c r="L56" s="85">
        <v>1.2819444447222217</v>
      </c>
      <c r="M56" s="85">
        <v>1.2819444447222217</v>
      </c>
      <c r="N56" s="84" t="s">
        <v>107</v>
      </c>
      <c r="O56" s="84">
        <v>0</v>
      </c>
      <c r="P56" s="85">
        <v>1.2819444447222217</v>
      </c>
      <c r="Q56" s="85">
        <v>1.2819444447222217</v>
      </c>
      <c r="R56" s="86">
        <v>0</v>
      </c>
      <c r="S56" s="84">
        <v>0</v>
      </c>
      <c r="T56" s="84" t="s">
        <v>107</v>
      </c>
      <c r="U56" s="84">
        <v>0</v>
      </c>
      <c r="V56" s="84" t="s">
        <v>107</v>
      </c>
      <c r="W56" s="84">
        <v>1.2819444447222217</v>
      </c>
      <c r="X56" s="84">
        <v>0.1009308086111111</v>
      </c>
      <c r="Y56" s="84">
        <v>0.77762505583333308</v>
      </c>
      <c r="Z56" s="84">
        <v>0.21734354888888899</v>
      </c>
      <c r="AA56" s="84">
        <v>0.18604503138888839</v>
      </c>
      <c r="AB56" s="84" t="s">
        <v>107</v>
      </c>
      <c r="AC56" s="84">
        <v>0</v>
      </c>
      <c r="AD56" s="84" t="s">
        <v>107</v>
      </c>
      <c r="AE56" s="84">
        <v>0</v>
      </c>
      <c r="AF56" s="84">
        <v>0</v>
      </c>
      <c r="AG56" s="84">
        <v>0</v>
      </c>
      <c r="AH56" s="84">
        <v>0</v>
      </c>
      <c r="AI56" s="84" t="s">
        <v>107</v>
      </c>
      <c r="AJ56" s="84" t="e">
        <v>#N/A</v>
      </c>
      <c r="AK56" s="87" t="s">
        <v>107</v>
      </c>
      <c r="AL56" s="88" t="s">
        <v>199</v>
      </c>
      <c r="AM56" s="8"/>
      <c r="AN56" s="8"/>
      <c r="AO56" s="8"/>
      <c r="AP56" s="8"/>
      <c r="AQ56" s="8"/>
      <c r="AR56" s="8"/>
      <c r="AS56" s="8"/>
    </row>
    <row r="57" spans="1:45" x14ac:dyDescent="0.35">
      <c r="A57" s="83" t="s">
        <v>205</v>
      </c>
      <c r="B57" t="s">
        <v>198</v>
      </c>
      <c r="C57" t="s">
        <v>106</v>
      </c>
      <c r="D57">
        <v>200</v>
      </c>
      <c r="E57">
        <v>52</v>
      </c>
      <c r="F57" s="35" t="s">
        <v>97</v>
      </c>
      <c r="G57" t="s">
        <v>152</v>
      </c>
      <c r="H57" t="s">
        <v>27</v>
      </c>
      <c r="J57" s="30" t="s">
        <v>58</v>
      </c>
      <c r="K57" s="84" t="s">
        <v>161</v>
      </c>
      <c r="L57" s="85">
        <v>0</v>
      </c>
      <c r="M57" s="85">
        <v>0</v>
      </c>
      <c r="N57" s="84" t="s">
        <v>107</v>
      </c>
      <c r="O57" s="84">
        <v>0</v>
      </c>
      <c r="P57" s="85">
        <v>0</v>
      </c>
      <c r="Q57" s="85">
        <v>0</v>
      </c>
      <c r="R57" s="86">
        <v>0</v>
      </c>
      <c r="S57" s="84">
        <v>0</v>
      </c>
      <c r="T57" s="84" t="s">
        <v>107</v>
      </c>
      <c r="U57" s="84">
        <v>0</v>
      </c>
      <c r="V57" s="84" t="s">
        <v>107</v>
      </c>
      <c r="W57" s="84">
        <v>0</v>
      </c>
      <c r="X57" s="84">
        <v>0</v>
      </c>
      <c r="Y57" s="84">
        <v>0</v>
      </c>
      <c r="Z57" s="84">
        <v>0</v>
      </c>
      <c r="AA57" s="84">
        <v>0</v>
      </c>
      <c r="AB57" s="84" t="s">
        <v>107</v>
      </c>
      <c r="AC57" s="84">
        <v>0</v>
      </c>
      <c r="AD57" s="84" t="s">
        <v>107</v>
      </c>
      <c r="AE57" s="84">
        <v>0</v>
      </c>
      <c r="AF57" s="84">
        <v>0</v>
      </c>
      <c r="AG57" s="84">
        <v>0</v>
      </c>
      <c r="AH57" s="84">
        <v>0</v>
      </c>
      <c r="AI57" s="84" t="s">
        <v>107</v>
      </c>
      <c r="AJ57" s="84" t="e">
        <v>#N/A</v>
      </c>
      <c r="AK57" s="87" t="s">
        <v>107</v>
      </c>
      <c r="AL57" s="88" t="s">
        <v>199</v>
      </c>
      <c r="AM57" s="8"/>
      <c r="AN57" s="8"/>
      <c r="AO57" s="8"/>
      <c r="AP57" s="8"/>
      <c r="AQ57" s="8"/>
      <c r="AR57" s="8"/>
      <c r="AS57" s="8"/>
    </row>
    <row r="58" spans="1:45" x14ac:dyDescent="0.35">
      <c r="A58" s="83" t="s">
        <v>206</v>
      </c>
      <c r="B58" t="s">
        <v>198</v>
      </c>
      <c r="C58" t="s">
        <v>106</v>
      </c>
      <c r="D58">
        <v>200</v>
      </c>
      <c r="E58">
        <v>53</v>
      </c>
      <c r="F58" s="35" t="s">
        <v>97</v>
      </c>
      <c r="G58" t="s">
        <v>152</v>
      </c>
      <c r="H58" t="s">
        <v>27</v>
      </c>
      <c r="J58" s="30" t="s">
        <v>57</v>
      </c>
      <c r="K58" s="84" t="s">
        <v>161</v>
      </c>
      <c r="L58" s="85">
        <v>0</v>
      </c>
      <c r="M58" s="85">
        <v>0</v>
      </c>
      <c r="N58" s="84" t="s">
        <v>107</v>
      </c>
      <c r="O58" s="84">
        <v>0</v>
      </c>
      <c r="P58" s="85">
        <v>0</v>
      </c>
      <c r="Q58" s="85">
        <v>0</v>
      </c>
      <c r="R58" s="86">
        <v>0</v>
      </c>
      <c r="S58" s="84">
        <v>0</v>
      </c>
      <c r="T58" s="84" t="s">
        <v>107</v>
      </c>
      <c r="U58" s="84">
        <v>0</v>
      </c>
      <c r="V58" s="84" t="s">
        <v>107</v>
      </c>
      <c r="W58" s="84">
        <v>0</v>
      </c>
      <c r="X58" s="84">
        <v>0</v>
      </c>
      <c r="Y58" s="84">
        <v>0</v>
      </c>
      <c r="Z58" s="84">
        <v>0</v>
      </c>
      <c r="AA58" s="84">
        <v>0</v>
      </c>
      <c r="AB58" s="84" t="s">
        <v>107</v>
      </c>
      <c r="AC58" s="84">
        <v>0</v>
      </c>
      <c r="AD58" s="84" t="s">
        <v>107</v>
      </c>
      <c r="AE58" s="84">
        <v>0</v>
      </c>
      <c r="AF58" s="84">
        <v>0</v>
      </c>
      <c r="AG58" s="84">
        <v>0</v>
      </c>
      <c r="AH58" s="84">
        <v>0</v>
      </c>
      <c r="AI58" s="84" t="s">
        <v>107</v>
      </c>
      <c r="AJ58" s="84" t="e">
        <v>#N/A</v>
      </c>
      <c r="AK58" s="87" t="s">
        <v>107</v>
      </c>
      <c r="AL58" s="88" t="s">
        <v>199</v>
      </c>
      <c r="AM58" s="8"/>
      <c r="AN58" s="8"/>
      <c r="AO58" s="8"/>
      <c r="AP58" s="8"/>
      <c r="AQ58" s="8"/>
      <c r="AR58" s="8"/>
      <c r="AS58" s="8"/>
    </row>
    <row r="59" spans="1:45" x14ac:dyDescent="0.35">
      <c r="A59" s="83" t="s">
        <v>207</v>
      </c>
      <c r="B59" t="s">
        <v>198</v>
      </c>
      <c r="C59" t="s">
        <v>106</v>
      </c>
      <c r="D59">
        <v>200</v>
      </c>
      <c r="E59">
        <v>55</v>
      </c>
      <c r="F59" s="35" t="s">
        <v>97</v>
      </c>
      <c r="G59" t="s">
        <v>152</v>
      </c>
      <c r="H59" t="s">
        <v>27</v>
      </c>
      <c r="J59" s="30" t="s">
        <v>59</v>
      </c>
      <c r="K59" s="84" t="s">
        <v>161</v>
      </c>
      <c r="L59" s="85">
        <v>0</v>
      </c>
      <c r="M59" s="85">
        <v>0</v>
      </c>
      <c r="N59" s="84" t="s">
        <v>107</v>
      </c>
      <c r="O59" s="84">
        <v>0</v>
      </c>
      <c r="P59" s="85">
        <v>0</v>
      </c>
      <c r="Q59" s="85">
        <v>0</v>
      </c>
      <c r="R59" s="86">
        <v>0</v>
      </c>
      <c r="S59" s="84">
        <v>0</v>
      </c>
      <c r="T59" s="84" t="s">
        <v>107</v>
      </c>
      <c r="U59" s="84">
        <v>0</v>
      </c>
      <c r="V59" s="84" t="s">
        <v>107</v>
      </c>
      <c r="W59" s="84">
        <v>0</v>
      </c>
      <c r="X59" s="84">
        <v>0</v>
      </c>
      <c r="Y59" s="84">
        <v>0</v>
      </c>
      <c r="Z59" s="84">
        <v>0</v>
      </c>
      <c r="AA59" s="84">
        <v>0</v>
      </c>
      <c r="AB59" s="84" t="s">
        <v>107</v>
      </c>
      <c r="AC59" s="84">
        <v>0</v>
      </c>
      <c r="AD59" s="84" t="s">
        <v>107</v>
      </c>
      <c r="AE59" s="84">
        <v>0</v>
      </c>
      <c r="AF59" s="84">
        <v>0</v>
      </c>
      <c r="AG59" s="84">
        <v>0</v>
      </c>
      <c r="AH59" s="84">
        <v>0</v>
      </c>
      <c r="AI59" s="84" t="s">
        <v>107</v>
      </c>
      <c r="AJ59" s="84" t="e">
        <v>#N/A</v>
      </c>
      <c r="AK59" s="87" t="s">
        <v>107</v>
      </c>
      <c r="AL59" s="88" t="s">
        <v>199</v>
      </c>
      <c r="AM59" s="8"/>
      <c r="AN59" s="8"/>
      <c r="AO59" s="8"/>
      <c r="AP59" s="8"/>
      <c r="AQ59" s="8"/>
      <c r="AR59" s="8"/>
      <c r="AS59" s="8"/>
    </row>
    <row r="60" spans="1:45" x14ac:dyDescent="0.35">
      <c r="A60" s="83" t="s">
        <v>208</v>
      </c>
      <c r="B60" t="s">
        <v>198</v>
      </c>
      <c r="C60" t="s">
        <v>106</v>
      </c>
      <c r="D60">
        <v>200</v>
      </c>
      <c r="E60">
        <v>58</v>
      </c>
      <c r="F60" s="35" t="s">
        <v>97</v>
      </c>
      <c r="G60" t="s">
        <v>152</v>
      </c>
      <c r="H60" t="s">
        <v>27</v>
      </c>
      <c r="J60" s="30" t="s">
        <v>60</v>
      </c>
      <c r="K60" s="84" t="s">
        <v>161</v>
      </c>
      <c r="L60" s="85">
        <v>0</v>
      </c>
      <c r="M60" s="85">
        <v>0</v>
      </c>
      <c r="N60" s="84" t="s">
        <v>107</v>
      </c>
      <c r="O60" s="84">
        <v>0</v>
      </c>
      <c r="P60" s="85">
        <v>0</v>
      </c>
      <c r="Q60" s="85">
        <v>0</v>
      </c>
      <c r="R60" s="86">
        <v>0</v>
      </c>
      <c r="S60" s="84">
        <v>0</v>
      </c>
      <c r="T60" s="84" t="s">
        <v>107</v>
      </c>
      <c r="U60" s="84">
        <v>0</v>
      </c>
      <c r="V60" s="84" t="s">
        <v>107</v>
      </c>
      <c r="W60" s="84">
        <v>0</v>
      </c>
      <c r="X60" s="84">
        <v>0</v>
      </c>
      <c r="Y60" s="84">
        <v>0</v>
      </c>
      <c r="Z60" s="84">
        <v>0</v>
      </c>
      <c r="AA60" s="84">
        <v>0</v>
      </c>
      <c r="AB60" s="84" t="s">
        <v>107</v>
      </c>
      <c r="AC60" s="84">
        <v>0</v>
      </c>
      <c r="AD60" s="84" t="s">
        <v>107</v>
      </c>
      <c r="AE60" s="84">
        <v>0</v>
      </c>
      <c r="AF60" s="84">
        <v>0</v>
      </c>
      <c r="AG60" s="84">
        <v>0</v>
      </c>
      <c r="AH60" s="84">
        <v>0</v>
      </c>
      <c r="AI60" s="84" t="s">
        <v>107</v>
      </c>
      <c r="AJ60" s="84" t="e">
        <v>#N/A</v>
      </c>
      <c r="AK60" s="87" t="s">
        <v>107</v>
      </c>
      <c r="AL60" s="88" t="s">
        <v>199</v>
      </c>
      <c r="AM60" s="8"/>
      <c r="AN60" s="8"/>
      <c r="AO60" s="8"/>
      <c r="AP60" s="8"/>
      <c r="AQ60" s="8"/>
      <c r="AR60" s="8"/>
      <c r="AS60" s="8"/>
    </row>
    <row r="61" spans="1:45" x14ac:dyDescent="0.35">
      <c r="A61" s="83" t="s">
        <v>209</v>
      </c>
      <c r="B61" t="s">
        <v>198</v>
      </c>
      <c r="C61" t="s">
        <v>106</v>
      </c>
      <c r="D61">
        <v>200</v>
      </c>
      <c r="E61">
        <v>6</v>
      </c>
      <c r="F61" s="35" t="s">
        <v>97</v>
      </c>
      <c r="G61" t="s">
        <v>152</v>
      </c>
      <c r="H61" t="s">
        <v>27</v>
      </c>
      <c r="J61" s="30" t="s">
        <v>54</v>
      </c>
      <c r="K61" s="84" t="s">
        <v>161</v>
      </c>
      <c r="L61" s="85">
        <v>2.2208935144444446</v>
      </c>
      <c r="M61" s="85">
        <v>2.2208935144444446</v>
      </c>
      <c r="N61" s="84" t="s">
        <v>107</v>
      </c>
      <c r="O61" s="84">
        <v>0</v>
      </c>
      <c r="P61" s="85">
        <v>2.2208935144444446</v>
      </c>
      <c r="Q61" s="85">
        <v>1.2049960966666666</v>
      </c>
      <c r="R61" s="86">
        <v>1.0158974177777782</v>
      </c>
      <c r="S61" s="84">
        <v>4.1761373888888897E-2</v>
      </c>
      <c r="T61" s="84" t="s">
        <v>107</v>
      </c>
      <c r="U61" s="84">
        <v>0</v>
      </c>
      <c r="V61" s="84" t="s">
        <v>107</v>
      </c>
      <c r="W61" s="84">
        <v>1.1632347227777777</v>
      </c>
      <c r="X61" s="84">
        <v>2.7707143055555501E-2</v>
      </c>
      <c r="Y61" s="84">
        <v>9.9217893611111094E-2</v>
      </c>
      <c r="Z61" s="84">
        <v>0.12999687694444401</v>
      </c>
      <c r="AA61" s="84">
        <v>0.90631280916666701</v>
      </c>
      <c r="AB61" s="84" t="s">
        <v>107</v>
      </c>
      <c r="AC61" s="84">
        <v>2.92959155555556E-2</v>
      </c>
      <c r="AD61" s="84" t="s">
        <v>107</v>
      </c>
      <c r="AE61" s="84">
        <v>0.98660150222222254</v>
      </c>
      <c r="AF61" s="84">
        <v>7.0859598055555598E-2</v>
      </c>
      <c r="AG61" s="84">
        <v>0.26939230138888898</v>
      </c>
      <c r="AH61" s="84">
        <v>0.64634960277777798</v>
      </c>
      <c r="AI61" s="84" t="s">
        <v>107</v>
      </c>
      <c r="AJ61" s="84" t="e">
        <v>#N/A</v>
      </c>
      <c r="AK61" s="87" t="s">
        <v>107</v>
      </c>
      <c r="AL61" s="88" t="s">
        <v>199</v>
      </c>
      <c r="AM61" s="8"/>
      <c r="AN61" s="8"/>
      <c r="AO61" s="8"/>
      <c r="AP61" s="8"/>
      <c r="AQ61" s="8"/>
      <c r="AR61" s="8"/>
      <c r="AS61" s="8"/>
    </row>
    <row r="62" spans="1:45" x14ac:dyDescent="0.35">
      <c r="A62" s="83" t="s">
        <v>210</v>
      </c>
      <c r="B62" t="s">
        <v>198</v>
      </c>
      <c r="C62" t="s">
        <v>106</v>
      </c>
      <c r="D62">
        <v>200</v>
      </c>
      <c r="E62">
        <v>7</v>
      </c>
      <c r="F62" s="35" t="s">
        <v>97</v>
      </c>
      <c r="G62" t="s">
        <v>152</v>
      </c>
      <c r="H62" t="s">
        <v>27</v>
      </c>
      <c r="J62" s="30" t="s">
        <v>53</v>
      </c>
      <c r="K62" s="84" t="s">
        <v>161</v>
      </c>
      <c r="L62" s="85">
        <v>1.2352777780555559</v>
      </c>
      <c r="M62" s="85">
        <v>1.2352777780555559</v>
      </c>
      <c r="N62" s="84" t="s">
        <v>107</v>
      </c>
      <c r="O62" s="84">
        <v>0</v>
      </c>
      <c r="P62" s="85">
        <v>1.2352777780555559</v>
      </c>
      <c r="Q62" s="85">
        <v>1.2352777780555559</v>
      </c>
      <c r="R62" s="86">
        <v>0</v>
      </c>
      <c r="S62" s="84">
        <v>0.49792819888888901</v>
      </c>
      <c r="T62" s="84" t="s">
        <v>107</v>
      </c>
      <c r="U62" s="84">
        <v>0</v>
      </c>
      <c r="V62" s="84" t="s">
        <v>107</v>
      </c>
      <c r="W62" s="84">
        <v>0.73734957916666699</v>
      </c>
      <c r="X62" s="84">
        <v>0.73734957916666699</v>
      </c>
      <c r="Y62" s="84">
        <v>0</v>
      </c>
      <c r="Z62" s="84">
        <v>0</v>
      </c>
      <c r="AA62" s="84">
        <v>0</v>
      </c>
      <c r="AB62" s="84" t="s">
        <v>107</v>
      </c>
      <c r="AC62" s="84">
        <v>0</v>
      </c>
      <c r="AD62" s="84" t="s">
        <v>107</v>
      </c>
      <c r="AE62" s="84">
        <v>0</v>
      </c>
      <c r="AF62" s="84">
        <v>0</v>
      </c>
      <c r="AG62" s="84">
        <v>0</v>
      </c>
      <c r="AH62" s="84">
        <v>0</v>
      </c>
      <c r="AI62" s="84" t="s">
        <v>107</v>
      </c>
      <c r="AJ62" s="84" t="e">
        <v>#N/A</v>
      </c>
      <c r="AK62" s="87" t="s">
        <v>107</v>
      </c>
      <c r="AL62" s="88" t="s">
        <v>199</v>
      </c>
      <c r="AM62" s="8"/>
      <c r="AN62" s="8"/>
      <c r="AO62" s="8"/>
      <c r="AP62" s="8"/>
      <c r="AQ62" s="8"/>
      <c r="AR62" s="8"/>
      <c r="AS62" s="8"/>
    </row>
    <row r="63" spans="1:45" x14ac:dyDescent="0.35">
      <c r="A63" s="83" t="s">
        <v>211</v>
      </c>
      <c r="B63" t="s">
        <v>198</v>
      </c>
      <c r="C63" t="s">
        <v>106</v>
      </c>
      <c r="D63">
        <v>200</v>
      </c>
      <c r="E63">
        <v>8</v>
      </c>
      <c r="F63" s="35" t="s">
        <v>97</v>
      </c>
      <c r="G63" t="s">
        <v>152</v>
      </c>
      <c r="H63" t="s">
        <v>27</v>
      </c>
      <c r="J63" s="30" t="s">
        <v>55</v>
      </c>
      <c r="K63" s="84" t="s">
        <v>161</v>
      </c>
      <c r="L63" s="85">
        <v>3.6502777777777773</v>
      </c>
      <c r="M63" s="85">
        <v>3.6502777777777773</v>
      </c>
      <c r="N63" s="84" t="s">
        <v>107</v>
      </c>
      <c r="O63" s="84">
        <v>0</v>
      </c>
      <c r="P63" s="85">
        <v>3.6502777777777773</v>
      </c>
      <c r="Q63" s="85">
        <v>3.6502777777777773</v>
      </c>
      <c r="R63" s="86">
        <v>0</v>
      </c>
      <c r="S63" s="84">
        <v>0</v>
      </c>
      <c r="T63" s="84" t="s">
        <v>107</v>
      </c>
      <c r="U63" s="84">
        <v>0</v>
      </c>
      <c r="V63" s="84" t="s">
        <v>107</v>
      </c>
      <c r="W63" s="84">
        <v>3.6502777777777773</v>
      </c>
      <c r="X63" s="84">
        <v>0.17856527722222221</v>
      </c>
      <c r="Y63" s="84">
        <v>0.74355495555555595</v>
      </c>
      <c r="Z63" s="84">
        <v>0.39351897222222199</v>
      </c>
      <c r="AA63" s="84">
        <v>2.3346385727777772</v>
      </c>
      <c r="AB63" s="84" t="s">
        <v>107</v>
      </c>
      <c r="AC63" s="84">
        <v>0</v>
      </c>
      <c r="AD63" s="84" t="s">
        <v>107</v>
      </c>
      <c r="AE63" s="84">
        <v>0</v>
      </c>
      <c r="AF63" s="84">
        <v>0</v>
      </c>
      <c r="AG63" s="84">
        <v>0</v>
      </c>
      <c r="AH63" s="84">
        <v>0</v>
      </c>
      <c r="AI63" s="84" t="s">
        <v>107</v>
      </c>
      <c r="AJ63" s="84" t="e">
        <v>#N/A</v>
      </c>
      <c r="AK63" s="87" t="s">
        <v>107</v>
      </c>
      <c r="AL63" s="88" t="s">
        <v>199</v>
      </c>
      <c r="AM63" s="8"/>
      <c r="AN63" s="8"/>
      <c r="AO63" s="8"/>
      <c r="AP63" s="8"/>
      <c r="AQ63" s="8"/>
      <c r="AR63" s="8"/>
      <c r="AS63" s="8"/>
    </row>
    <row r="64" spans="1:45" x14ac:dyDescent="0.35">
      <c r="A64" s="83" t="s">
        <v>212</v>
      </c>
      <c r="B64" t="s">
        <v>198</v>
      </c>
      <c r="C64" t="s">
        <v>106</v>
      </c>
      <c r="D64">
        <v>200</v>
      </c>
      <c r="E64">
        <v>9</v>
      </c>
      <c r="F64" s="35" t="s">
        <v>97</v>
      </c>
      <c r="G64" t="s">
        <v>152</v>
      </c>
      <c r="H64" t="s">
        <v>27</v>
      </c>
      <c r="J64" s="30" t="s">
        <v>56</v>
      </c>
      <c r="K64" s="84" t="s">
        <v>161</v>
      </c>
      <c r="L64" s="85">
        <v>0</v>
      </c>
      <c r="M64" s="85">
        <v>0</v>
      </c>
      <c r="N64" s="84" t="s">
        <v>107</v>
      </c>
      <c r="O64" s="84">
        <v>0</v>
      </c>
      <c r="P64" s="85">
        <v>0</v>
      </c>
      <c r="Q64" s="85">
        <v>0</v>
      </c>
      <c r="R64" s="86">
        <v>0</v>
      </c>
      <c r="S64" s="84">
        <v>0</v>
      </c>
      <c r="T64" s="84" t="s">
        <v>107</v>
      </c>
      <c r="U64" s="84">
        <v>0</v>
      </c>
      <c r="V64" s="84" t="s">
        <v>107</v>
      </c>
      <c r="W64" s="84">
        <v>0</v>
      </c>
      <c r="X64" s="84">
        <v>0</v>
      </c>
      <c r="Y64" s="84">
        <v>0</v>
      </c>
      <c r="Z64" s="84">
        <v>0</v>
      </c>
      <c r="AA64" s="84">
        <v>0</v>
      </c>
      <c r="AB64" s="84" t="s">
        <v>107</v>
      </c>
      <c r="AC64" s="84">
        <v>0</v>
      </c>
      <c r="AD64" s="84" t="s">
        <v>107</v>
      </c>
      <c r="AE64" s="84">
        <v>0</v>
      </c>
      <c r="AF64" s="84">
        <v>0</v>
      </c>
      <c r="AG64" s="84">
        <v>0</v>
      </c>
      <c r="AH64" s="84">
        <v>0</v>
      </c>
      <c r="AI64" s="84" t="s">
        <v>107</v>
      </c>
      <c r="AJ64" s="84" t="e">
        <v>#N/A</v>
      </c>
      <c r="AK64" s="87" t="s">
        <v>107</v>
      </c>
      <c r="AL64" s="88" t="s">
        <v>199</v>
      </c>
      <c r="AM64" s="8"/>
      <c r="AN64" s="8"/>
      <c r="AO64" s="8"/>
      <c r="AP64" s="8"/>
      <c r="AQ64" s="8"/>
      <c r="AR64" s="8"/>
      <c r="AS64" s="8"/>
    </row>
    <row r="65" spans="1:45" x14ac:dyDescent="0.35">
      <c r="A65" s="83" t="s">
        <v>213</v>
      </c>
      <c r="B65" t="s">
        <v>214</v>
      </c>
      <c r="C65" t="s">
        <v>106</v>
      </c>
      <c r="D65">
        <v>200</v>
      </c>
      <c r="E65">
        <v>0</v>
      </c>
      <c r="F65" s="35" t="s">
        <v>74</v>
      </c>
      <c r="G65" t="s">
        <v>152</v>
      </c>
      <c r="H65" t="s">
        <v>27</v>
      </c>
      <c r="J65" s="30" t="s">
        <v>67</v>
      </c>
      <c r="K65" s="84">
        <v>1.981752</v>
      </c>
      <c r="L65" s="85">
        <v>-0.35682299222222214</v>
      </c>
      <c r="M65" s="85">
        <v>1.6249290077777778</v>
      </c>
      <c r="N65" s="84" t="s">
        <v>107</v>
      </c>
      <c r="O65" s="84">
        <v>0</v>
      </c>
      <c r="P65" s="85">
        <v>1.6249290077777778</v>
      </c>
      <c r="Q65" s="85">
        <v>1.5328469975000001</v>
      </c>
      <c r="R65" s="86">
        <v>9.2082010277777779E-2</v>
      </c>
      <c r="S65" s="84">
        <v>0.1023689447222222</v>
      </c>
      <c r="T65" s="84" t="s">
        <v>107</v>
      </c>
      <c r="U65" s="84">
        <v>0</v>
      </c>
      <c r="V65" s="84" t="s">
        <v>107</v>
      </c>
      <c r="W65" s="84">
        <v>1.4304780527777778</v>
      </c>
      <c r="X65" s="84">
        <v>0.1103810666666666</v>
      </c>
      <c r="Y65" s="84">
        <v>0.21311969583333329</v>
      </c>
      <c r="Z65" s="84">
        <v>0.17227281222222199</v>
      </c>
      <c r="AA65" s="84">
        <v>0.93470447805555601</v>
      </c>
      <c r="AB65" s="84" t="s">
        <v>107</v>
      </c>
      <c r="AC65" s="84">
        <v>1.3393133055555558E-2</v>
      </c>
      <c r="AD65" s="84" t="s">
        <v>107</v>
      </c>
      <c r="AE65" s="84">
        <v>7.8688877222222217E-2</v>
      </c>
      <c r="AF65" s="84">
        <v>6.0872861111111105E-4</v>
      </c>
      <c r="AG65" s="84">
        <v>2.1825304166666702E-2</v>
      </c>
      <c r="AH65" s="84">
        <v>5.6254844444444403E-2</v>
      </c>
      <c r="AI65" s="84" t="s">
        <v>107</v>
      </c>
      <c r="AJ65" s="84" t="e">
        <v>#N/A</v>
      </c>
      <c r="AK65" s="87" t="s">
        <v>107</v>
      </c>
      <c r="AL65" s="88" t="s">
        <v>4</v>
      </c>
      <c r="AM65" s="8"/>
      <c r="AN65" s="8"/>
      <c r="AO65" s="8"/>
      <c r="AP65" s="8"/>
      <c r="AQ65" s="8"/>
      <c r="AR65" s="8"/>
      <c r="AS65" s="8"/>
    </row>
    <row r="66" spans="1:45" x14ac:dyDescent="0.35">
      <c r="A66" s="83" t="s">
        <v>215</v>
      </c>
      <c r="B66" t="s">
        <v>214</v>
      </c>
      <c r="C66" t="s">
        <v>106</v>
      </c>
      <c r="D66">
        <v>200</v>
      </c>
      <c r="E66">
        <v>1</v>
      </c>
      <c r="F66" s="35" t="s">
        <v>74</v>
      </c>
      <c r="G66" t="s">
        <v>152</v>
      </c>
      <c r="H66" t="s">
        <v>27</v>
      </c>
      <c r="J66" s="30" t="s">
        <v>50</v>
      </c>
      <c r="K66" s="84">
        <v>0</v>
      </c>
      <c r="L66" s="85">
        <v>0</v>
      </c>
      <c r="M66" s="85">
        <v>0</v>
      </c>
      <c r="N66" s="84" t="s">
        <v>107</v>
      </c>
      <c r="O66" s="84">
        <v>0</v>
      </c>
      <c r="P66" s="85">
        <v>0</v>
      </c>
      <c r="Q66" s="85">
        <v>0</v>
      </c>
      <c r="R66" s="86">
        <v>0</v>
      </c>
      <c r="S66" s="84">
        <v>0</v>
      </c>
      <c r="T66" s="84" t="s">
        <v>107</v>
      </c>
      <c r="U66" s="84">
        <v>0</v>
      </c>
      <c r="V66" s="84" t="s">
        <v>107</v>
      </c>
      <c r="W66" s="84">
        <v>0</v>
      </c>
      <c r="X66" s="84">
        <v>0</v>
      </c>
      <c r="Y66" s="84">
        <v>0</v>
      </c>
      <c r="Z66" s="84">
        <v>0</v>
      </c>
      <c r="AA66" s="84">
        <v>0</v>
      </c>
      <c r="AB66" s="84" t="s">
        <v>107</v>
      </c>
      <c r="AC66" s="84">
        <v>0</v>
      </c>
      <c r="AD66" s="84" t="s">
        <v>107</v>
      </c>
      <c r="AE66" s="84">
        <v>0</v>
      </c>
      <c r="AF66" s="84">
        <v>0</v>
      </c>
      <c r="AG66" s="84">
        <v>0</v>
      </c>
      <c r="AH66" s="84">
        <v>0</v>
      </c>
      <c r="AI66" s="84" t="s">
        <v>107</v>
      </c>
      <c r="AJ66" s="84" t="e">
        <v>#N/A</v>
      </c>
      <c r="AK66" s="87" t="s">
        <v>107</v>
      </c>
      <c r="AL66" s="88" t="s">
        <v>4</v>
      </c>
      <c r="AM66" s="8"/>
      <c r="AN66" s="8"/>
      <c r="AO66" s="8"/>
      <c r="AP66" s="8"/>
      <c r="AQ66" s="8"/>
      <c r="AR66" s="8"/>
      <c r="AS66" s="8"/>
    </row>
    <row r="67" spans="1:45" x14ac:dyDescent="0.35">
      <c r="A67" s="83" t="s">
        <v>216</v>
      </c>
      <c r="B67" t="s">
        <v>214</v>
      </c>
      <c r="C67" t="s">
        <v>106</v>
      </c>
      <c r="D67">
        <v>200</v>
      </c>
      <c r="E67">
        <v>2</v>
      </c>
      <c r="F67" s="35" t="s">
        <v>74</v>
      </c>
      <c r="G67" t="s">
        <v>152</v>
      </c>
      <c r="H67" t="s">
        <v>27</v>
      </c>
      <c r="J67" s="30" t="s">
        <v>52</v>
      </c>
      <c r="K67" s="84">
        <v>0.51753499999999997</v>
      </c>
      <c r="L67" s="85">
        <v>-1.1630000000001361E-3</v>
      </c>
      <c r="M67" s="85">
        <v>0.51637199999999983</v>
      </c>
      <c r="N67" s="84" t="s">
        <v>107</v>
      </c>
      <c r="O67" s="84">
        <v>0</v>
      </c>
      <c r="P67" s="85">
        <v>0.51637199999999983</v>
      </c>
      <c r="Q67" s="85">
        <v>0.51637199999999983</v>
      </c>
      <c r="R67" s="86">
        <v>0</v>
      </c>
      <c r="S67" s="84">
        <v>7.4765136111111102E-2</v>
      </c>
      <c r="T67" s="84" t="s">
        <v>107</v>
      </c>
      <c r="U67" s="84">
        <v>0</v>
      </c>
      <c r="V67" s="84" t="s">
        <v>107</v>
      </c>
      <c r="W67" s="84">
        <v>0.4416068638888887</v>
      </c>
      <c r="X67" s="84">
        <v>5.9922124444444398E-2</v>
      </c>
      <c r="Y67" s="84">
        <v>0.15522225500000011</v>
      </c>
      <c r="Z67" s="84">
        <v>6.6755894999999996E-2</v>
      </c>
      <c r="AA67" s="84">
        <v>0.15970658944444421</v>
      </c>
      <c r="AB67" s="84" t="s">
        <v>107</v>
      </c>
      <c r="AC67" s="84">
        <v>0</v>
      </c>
      <c r="AD67" s="84" t="s">
        <v>107</v>
      </c>
      <c r="AE67" s="84">
        <v>0</v>
      </c>
      <c r="AF67" s="84">
        <v>0</v>
      </c>
      <c r="AG67" s="84">
        <v>0</v>
      </c>
      <c r="AH67" s="84">
        <v>0</v>
      </c>
      <c r="AI67" s="84" t="s">
        <v>107</v>
      </c>
      <c r="AJ67" s="84" t="e">
        <v>#N/A</v>
      </c>
      <c r="AK67" s="87" t="s">
        <v>107</v>
      </c>
      <c r="AL67" s="88" t="s">
        <v>4</v>
      </c>
      <c r="AM67" s="8"/>
      <c r="AN67" s="8"/>
      <c r="AO67" s="8"/>
      <c r="AP67" s="8"/>
      <c r="AQ67" s="8"/>
      <c r="AR67" s="8"/>
      <c r="AS67" s="8"/>
    </row>
    <row r="68" spans="1:45" x14ac:dyDescent="0.35">
      <c r="A68" s="83" t="s">
        <v>217</v>
      </c>
      <c r="B68" t="s">
        <v>214</v>
      </c>
      <c r="C68" t="s">
        <v>106</v>
      </c>
      <c r="D68">
        <v>200</v>
      </c>
      <c r="E68">
        <v>3</v>
      </c>
      <c r="F68" s="35" t="s">
        <v>74</v>
      </c>
      <c r="G68" t="s">
        <v>152</v>
      </c>
      <c r="H68" t="s">
        <v>27</v>
      </c>
      <c r="J68" s="30" t="s">
        <v>49</v>
      </c>
      <c r="K68" s="84">
        <v>0</v>
      </c>
      <c r="L68" s="85">
        <v>0</v>
      </c>
      <c r="M68" s="85">
        <v>0</v>
      </c>
      <c r="N68" s="84" t="s">
        <v>107</v>
      </c>
      <c r="O68" s="84">
        <v>0</v>
      </c>
      <c r="P68" s="85">
        <v>0</v>
      </c>
      <c r="Q68" s="85">
        <v>0</v>
      </c>
      <c r="R68" s="86">
        <v>0</v>
      </c>
      <c r="S68" s="84">
        <v>0</v>
      </c>
      <c r="T68" s="84" t="s">
        <v>107</v>
      </c>
      <c r="U68" s="84">
        <v>0</v>
      </c>
      <c r="V68" s="84" t="s">
        <v>107</v>
      </c>
      <c r="W68" s="84">
        <v>0</v>
      </c>
      <c r="X68" s="84">
        <v>0</v>
      </c>
      <c r="Y68" s="84">
        <v>0</v>
      </c>
      <c r="Z68" s="84">
        <v>0</v>
      </c>
      <c r="AA68" s="84">
        <v>0</v>
      </c>
      <c r="AB68" s="84" t="s">
        <v>107</v>
      </c>
      <c r="AC68" s="84">
        <v>0</v>
      </c>
      <c r="AD68" s="84" t="s">
        <v>107</v>
      </c>
      <c r="AE68" s="84">
        <v>0</v>
      </c>
      <c r="AF68" s="84">
        <v>0</v>
      </c>
      <c r="AG68" s="84">
        <v>0</v>
      </c>
      <c r="AH68" s="84">
        <v>0</v>
      </c>
      <c r="AI68" s="84" t="s">
        <v>107</v>
      </c>
      <c r="AJ68" s="84" t="e">
        <v>#N/A</v>
      </c>
      <c r="AK68" s="87" t="s">
        <v>107</v>
      </c>
      <c r="AL68" s="88" t="s">
        <v>4</v>
      </c>
      <c r="AM68" s="8"/>
      <c r="AN68" s="8"/>
      <c r="AO68" s="8"/>
      <c r="AP68" s="8"/>
      <c r="AQ68" s="8"/>
      <c r="AR68" s="8"/>
      <c r="AS68" s="8"/>
    </row>
    <row r="69" spans="1:45" x14ac:dyDescent="0.35">
      <c r="A69" s="83" t="s">
        <v>218</v>
      </c>
      <c r="B69" t="s">
        <v>214</v>
      </c>
      <c r="C69" t="s">
        <v>106</v>
      </c>
      <c r="D69">
        <v>200</v>
      </c>
      <c r="E69">
        <v>4</v>
      </c>
      <c r="F69" s="35" t="s">
        <v>74</v>
      </c>
      <c r="G69" t="s">
        <v>152</v>
      </c>
      <c r="H69" t="s">
        <v>27</v>
      </c>
      <c r="J69" s="30" t="s">
        <v>6</v>
      </c>
      <c r="K69" s="84">
        <v>0.94086700000000001</v>
      </c>
      <c r="L69" s="85">
        <v>-1.1630002777771598E-3</v>
      </c>
      <c r="M69" s="85">
        <v>0.93970399972222285</v>
      </c>
      <c r="N69" s="84" t="s">
        <v>107</v>
      </c>
      <c r="O69" s="84">
        <v>0</v>
      </c>
      <c r="P69" s="85">
        <v>0.93970399972222285</v>
      </c>
      <c r="Q69" s="85">
        <v>0.93970399972222285</v>
      </c>
      <c r="R69" s="86">
        <v>0</v>
      </c>
      <c r="S69" s="84">
        <v>0</v>
      </c>
      <c r="T69" s="84" t="s">
        <v>107</v>
      </c>
      <c r="U69" s="84">
        <v>0</v>
      </c>
      <c r="V69" s="84" t="s">
        <v>107</v>
      </c>
      <c r="W69" s="84">
        <v>0.93970399972222285</v>
      </c>
      <c r="X69" s="84">
        <v>4.9888111111111202E-2</v>
      </c>
      <c r="Y69" s="84">
        <v>5.2025987499999898E-2</v>
      </c>
      <c r="Z69" s="84">
        <v>9.6993106666666704E-2</v>
      </c>
      <c r="AA69" s="84">
        <v>0.74079679444444502</v>
      </c>
      <c r="AB69" s="84" t="s">
        <v>107</v>
      </c>
      <c r="AC69" s="84">
        <v>0</v>
      </c>
      <c r="AD69" s="84" t="s">
        <v>107</v>
      </c>
      <c r="AE69" s="84">
        <v>0</v>
      </c>
      <c r="AF69" s="84">
        <v>0</v>
      </c>
      <c r="AG69" s="84">
        <v>0</v>
      </c>
      <c r="AH69" s="84">
        <v>0</v>
      </c>
      <c r="AI69" s="84" t="s">
        <v>107</v>
      </c>
      <c r="AJ69" s="84" t="e">
        <v>#N/A</v>
      </c>
      <c r="AK69" s="87" t="s">
        <v>107</v>
      </c>
      <c r="AL69" s="88" t="s">
        <v>4</v>
      </c>
      <c r="AM69" s="8"/>
      <c r="AN69" s="8"/>
      <c r="AO69" s="8"/>
      <c r="AP69" s="8"/>
      <c r="AQ69" s="8"/>
      <c r="AR69" s="8"/>
      <c r="AS69" s="8"/>
    </row>
    <row r="70" spans="1:45" x14ac:dyDescent="0.35">
      <c r="A70" s="83" t="s">
        <v>219</v>
      </c>
      <c r="B70" t="s">
        <v>214</v>
      </c>
      <c r="C70" t="s">
        <v>106</v>
      </c>
      <c r="D70">
        <v>200</v>
      </c>
      <c r="E70">
        <v>51</v>
      </c>
      <c r="F70" s="35" t="s">
        <v>74</v>
      </c>
      <c r="G70" t="s">
        <v>152</v>
      </c>
      <c r="H70" t="s">
        <v>27</v>
      </c>
      <c r="J70" s="30" t="s">
        <v>51</v>
      </c>
      <c r="K70" s="84">
        <v>3.2563999999999996E-2</v>
      </c>
      <c r="L70" s="85">
        <v>2.7777774525006294E-10</v>
      </c>
      <c r="M70" s="85">
        <v>3.2564000277777741E-2</v>
      </c>
      <c r="N70" s="84" t="s">
        <v>107</v>
      </c>
      <c r="O70" s="84">
        <v>0</v>
      </c>
      <c r="P70" s="85">
        <v>3.2564000277777741E-2</v>
      </c>
      <c r="Q70" s="85">
        <v>3.2564000277777741E-2</v>
      </c>
      <c r="R70" s="86">
        <v>0</v>
      </c>
      <c r="S70" s="84">
        <v>0</v>
      </c>
      <c r="T70" s="84" t="s">
        <v>107</v>
      </c>
      <c r="U70" s="84">
        <v>0</v>
      </c>
      <c r="V70" s="84" t="s">
        <v>107</v>
      </c>
      <c r="W70" s="84">
        <v>3.2564000277777741E-2</v>
      </c>
      <c r="X70" s="84">
        <v>4.6899333333333399E-4</v>
      </c>
      <c r="Y70" s="84">
        <v>1.083520833333333E-3</v>
      </c>
      <c r="Z70" s="84">
        <v>3.3972327777777801E-3</v>
      </c>
      <c r="AA70" s="84">
        <v>2.761425333333329E-2</v>
      </c>
      <c r="AB70" s="84" t="s">
        <v>107</v>
      </c>
      <c r="AC70" s="84">
        <v>0</v>
      </c>
      <c r="AD70" s="84" t="s">
        <v>107</v>
      </c>
      <c r="AE70" s="84">
        <v>0</v>
      </c>
      <c r="AF70" s="84">
        <v>0</v>
      </c>
      <c r="AG70" s="84">
        <v>0</v>
      </c>
      <c r="AH70" s="84">
        <v>0</v>
      </c>
      <c r="AI70" s="84" t="s">
        <v>107</v>
      </c>
      <c r="AJ70" s="84" t="e">
        <v>#N/A</v>
      </c>
      <c r="AK70" s="87" t="s">
        <v>107</v>
      </c>
      <c r="AL70" s="88" t="s">
        <v>4</v>
      </c>
      <c r="AM70" s="8"/>
      <c r="AN70" s="8"/>
      <c r="AO70" s="8"/>
      <c r="AP70" s="8"/>
      <c r="AQ70" s="8"/>
      <c r="AR70" s="8"/>
      <c r="AS70" s="8"/>
    </row>
    <row r="71" spans="1:45" x14ac:dyDescent="0.35">
      <c r="A71" s="83" t="s">
        <v>220</v>
      </c>
      <c r="B71" t="s">
        <v>214</v>
      </c>
      <c r="C71" t="s">
        <v>106</v>
      </c>
      <c r="D71">
        <v>200</v>
      </c>
      <c r="E71">
        <v>52</v>
      </c>
      <c r="F71" s="35" t="s">
        <v>74</v>
      </c>
      <c r="G71" t="s">
        <v>152</v>
      </c>
      <c r="H71" t="s">
        <v>27</v>
      </c>
      <c r="J71" s="30" t="s">
        <v>58</v>
      </c>
      <c r="K71" s="84">
        <v>0</v>
      </c>
      <c r="L71" s="85">
        <v>0</v>
      </c>
      <c r="M71" s="85">
        <v>0</v>
      </c>
      <c r="N71" s="84" t="s">
        <v>107</v>
      </c>
      <c r="O71" s="84">
        <v>0</v>
      </c>
      <c r="P71" s="85">
        <v>0</v>
      </c>
      <c r="Q71" s="85">
        <v>0</v>
      </c>
      <c r="R71" s="86">
        <v>0</v>
      </c>
      <c r="S71" s="84">
        <v>0</v>
      </c>
      <c r="T71" s="84" t="s">
        <v>107</v>
      </c>
      <c r="U71" s="84">
        <v>0</v>
      </c>
      <c r="V71" s="84" t="s">
        <v>107</v>
      </c>
      <c r="W71" s="84">
        <v>0</v>
      </c>
      <c r="X71" s="84">
        <v>0</v>
      </c>
      <c r="Y71" s="84">
        <v>0</v>
      </c>
      <c r="Z71" s="84">
        <v>0</v>
      </c>
      <c r="AA71" s="84">
        <v>0</v>
      </c>
      <c r="AB71" s="84" t="s">
        <v>107</v>
      </c>
      <c r="AC71" s="84">
        <v>0</v>
      </c>
      <c r="AD71" s="84" t="s">
        <v>107</v>
      </c>
      <c r="AE71" s="84">
        <v>0</v>
      </c>
      <c r="AF71" s="84">
        <v>0</v>
      </c>
      <c r="AG71" s="84">
        <v>0</v>
      </c>
      <c r="AH71" s="84">
        <v>0</v>
      </c>
      <c r="AI71" s="84" t="s">
        <v>107</v>
      </c>
      <c r="AJ71" s="84" t="e">
        <v>#N/A</v>
      </c>
      <c r="AK71" s="87" t="s">
        <v>107</v>
      </c>
      <c r="AL71" s="88" t="s">
        <v>4</v>
      </c>
      <c r="AM71" s="8"/>
      <c r="AN71" s="8"/>
      <c r="AO71" s="8"/>
      <c r="AP71" s="8"/>
      <c r="AQ71" s="8"/>
      <c r="AR71" s="8"/>
      <c r="AS71" s="8"/>
    </row>
    <row r="72" spans="1:45" x14ac:dyDescent="0.35">
      <c r="A72" s="83" t="s">
        <v>221</v>
      </c>
      <c r="B72" t="s">
        <v>214</v>
      </c>
      <c r="C72" t="s">
        <v>106</v>
      </c>
      <c r="D72">
        <v>200</v>
      </c>
      <c r="E72">
        <v>53</v>
      </c>
      <c r="F72" s="35" t="s">
        <v>74</v>
      </c>
      <c r="G72" t="s">
        <v>152</v>
      </c>
      <c r="H72" t="s">
        <v>27</v>
      </c>
      <c r="J72" s="30" t="s">
        <v>57</v>
      </c>
      <c r="K72" s="84">
        <v>0</v>
      </c>
      <c r="L72" s="85">
        <v>0</v>
      </c>
      <c r="M72" s="85">
        <v>0</v>
      </c>
      <c r="N72" s="84" t="s">
        <v>107</v>
      </c>
      <c r="O72" s="84">
        <v>0</v>
      </c>
      <c r="P72" s="85">
        <v>0</v>
      </c>
      <c r="Q72" s="85">
        <v>0</v>
      </c>
      <c r="R72" s="86">
        <v>0</v>
      </c>
      <c r="S72" s="84">
        <v>0</v>
      </c>
      <c r="T72" s="84" t="s">
        <v>107</v>
      </c>
      <c r="U72" s="84">
        <v>0</v>
      </c>
      <c r="V72" s="84" t="s">
        <v>107</v>
      </c>
      <c r="W72" s="84">
        <v>0</v>
      </c>
      <c r="X72" s="84">
        <v>0</v>
      </c>
      <c r="Y72" s="84">
        <v>0</v>
      </c>
      <c r="Z72" s="84">
        <v>0</v>
      </c>
      <c r="AA72" s="84">
        <v>0</v>
      </c>
      <c r="AB72" s="84" t="s">
        <v>107</v>
      </c>
      <c r="AC72" s="84">
        <v>0</v>
      </c>
      <c r="AD72" s="84" t="s">
        <v>107</v>
      </c>
      <c r="AE72" s="84">
        <v>0</v>
      </c>
      <c r="AF72" s="84">
        <v>0</v>
      </c>
      <c r="AG72" s="84">
        <v>0</v>
      </c>
      <c r="AH72" s="84">
        <v>0</v>
      </c>
      <c r="AI72" s="84" t="s">
        <v>107</v>
      </c>
      <c r="AJ72" s="84" t="e">
        <v>#N/A</v>
      </c>
      <c r="AK72" s="87" t="s">
        <v>107</v>
      </c>
      <c r="AL72" s="88" t="s">
        <v>4</v>
      </c>
      <c r="AM72" s="8"/>
      <c r="AN72" s="8"/>
      <c r="AO72" s="8"/>
      <c r="AP72" s="8"/>
      <c r="AQ72" s="8"/>
      <c r="AR72" s="8"/>
      <c r="AS72" s="8"/>
    </row>
    <row r="73" spans="1:45" x14ac:dyDescent="0.35">
      <c r="A73" s="83" t="s">
        <v>222</v>
      </c>
      <c r="B73" t="s">
        <v>214</v>
      </c>
      <c r="C73" t="s">
        <v>106</v>
      </c>
      <c r="D73">
        <v>200</v>
      </c>
      <c r="E73">
        <v>55</v>
      </c>
      <c r="F73" s="35" t="s">
        <v>74</v>
      </c>
      <c r="G73" t="s">
        <v>152</v>
      </c>
      <c r="H73" t="s">
        <v>27</v>
      </c>
      <c r="J73" s="30" t="s">
        <v>59</v>
      </c>
      <c r="K73" s="84" t="s">
        <v>161</v>
      </c>
      <c r="L73" s="85">
        <v>0</v>
      </c>
      <c r="M73" s="85">
        <v>0</v>
      </c>
      <c r="N73" s="84" t="s">
        <v>107</v>
      </c>
      <c r="O73" s="84">
        <v>0</v>
      </c>
      <c r="P73" s="85">
        <v>0</v>
      </c>
      <c r="Q73" s="85">
        <v>0</v>
      </c>
      <c r="R73" s="86">
        <v>0</v>
      </c>
      <c r="S73" s="84">
        <v>0</v>
      </c>
      <c r="T73" s="84" t="s">
        <v>107</v>
      </c>
      <c r="U73" s="84">
        <v>0</v>
      </c>
      <c r="V73" s="84" t="s">
        <v>107</v>
      </c>
      <c r="W73" s="84">
        <v>0</v>
      </c>
      <c r="X73" s="84">
        <v>0</v>
      </c>
      <c r="Y73" s="84">
        <v>0</v>
      </c>
      <c r="Z73" s="84">
        <v>0</v>
      </c>
      <c r="AA73" s="84">
        <v>0</v>
      </c>
      <c r="AB73" s="84" t="s">
        <v>107</v>
      </c>
      <c r="AC73" s="84">
        <v>0</v>
      </c>
      <c r="AD73" s="84" t="s">
        <v>107</v>
      </c>
      <c r="AE73" s="84">
        <v>0</v>
      </c>
      <c r="AF73" s="84">
        <v>0</v>
      </c>
      <c r="AG73" s="84">
        <v>0</v>
      </c>
      <c r="AH73" s="84">
        <v>0</v>
      </c>
      <c r="AI73" s="84" t="s">
        <v>107</v>
      </c>
      <c r="AJ73" s="84" t="e">
        <v>#N/A</v>
      </c>
      <c r="AK73" s="87" t="s">
        <v>107</v>
      </c>
      <c r="AL73" s="88" t="s">
        <v>4</v>
      </c>
      <c r="AM73" s="8"/>
      <c r="AN73" s="8"/>
      <c r="AO73" s="8"/>
      <c r="AP73" s="8"/>
      <c r="AQ73" s="8"/>
      <c r="AR73" s="8"/>
      <c r="AS73" s="8"/>
    </row>
    <row r="74" spans="1:45" x14ac:dyDescent="0.35">
      <c r="A74" s="83" t="s">
        <v>223</v>
      </c>
      <c r="B74" t="s">
        <v>214</v>
      </c>
      <c r="C74" t="s">
        <v>106</v>
      </c>
      <c r="D74">
        <v>200</v>
      </c>
      <c r="E74">
        <v>58</v>
      </c>
      <c r="F74" s="35" t="s">
        <v>74</v>
      </c>
      <c r="G74" t="s">
        <v>152</v>
      </c>
      <c r="H74" t="s">
        <v>27</v>
      </c>
      <c r="J74" s="30" t="s">
        <v>60</v>
      </c>
      <c r="K74" s="84" t="s">
        <v>161</v>
      </c>
      <c r="L74" s="85">
        <v>0</v>
      </c>
      <c r="M74" s="85">
        <v>0</v>
      </c>
      <c r="N74" s="84" t="s">
        <v>107</v>
      </c>
      <c r="O74" s="84">
        <v>0</v>
      </c>
      <c r="P74" s="85">
        <v>0</v>
      </c>
      <c r="Q74" s="85">
        <v>0</v>
      </c>
      <c r="R74" s="86">
        <v>0</v>
      </c>
      <c r="S74" s="84">
        <v>0</v>
      </c>
      <c r="T74" s="84" t="s">
        <v>107</v>
      </c>
      <c r="U74" s="84">
        <v>0</v>
      </c>
      <c r="V74" s="84" t="s">
        <v>107</v>
      </c>
      <c r="W74" s="84">
        <v>0</v>
      </c>
      <c r="X74" s="84">
        <v>0</v>
      </c>
      <c r="Y74" s="84">
        <v>0</v>
      </c>
      <c r="Z74" s="84">
        <v>0</v>
      </c>
      <c r="AA74" s="84">
        <v>0</v>
      </c>
      <c r="AB74" s="84" t="s">
        <v>107</v>
      </c>
      <c r="AC74" s="84">
        <v>0</v>
      </c>
      <c r="AD74" s="84" t="s">
        <v>107</v>
      </c>
      <c r="AE74" s="84">
        <v>0</v>
      </c>
      <c r="AF74" s="84">
        <v>0</v>
      </c>
      <c r="AG74" s="84">
        <v>0</v>
      </c>
      <c r="AH74" s="84">
        <v>0</v>
      </c>
      <c r="AI74" s="84" t="s">
        <v>107</v>
      </c>
      <c r="AJ74" s="84" t="e">
        <v>#N/A</v>
      </c>
      <c r="AK74" s="87" t="s">
        <v>107</v>
      </c>
      <c r="AL74" s="88" t="s">
        <v>4</v>
      </c>
      <c r="AM74" s="8"/>
      <c r="AN74" s="8"/>
      <c r="AO74" s="8"/>
      <c r="AP74" s="8"/>
      <c r="AQ74" s="8"/>
      <c r="AR74" s="8"/>
      <c r="AS74" s="8"/>
    </row>
    <row r="75" spans="1:45" x14ac:dyDescent="0.35">
      <c r="A75" s="83" t="s">
        <v>224</v>
      </c>
      <c r="B75" t="s">
        <v>214</v>
      </c>
      <c r="C75" t="s">
        <v>106</v>
      </c>
      <c r="D75">
        <v>200</v>
      </c>
      <c r="E75">
        <v>6</v>
      </c>
      <c r="F75" s="35" t="s">
        <v>74</v>
      </c>
      <c r="G75" t="s">
        <v>152</v>
      </c>
      <c r="H75" t="s">
        <v>27</v>
      </c>
      <c r="J75" s="30" t="s">
        <v>54</v>
      </c>
      <c r="K75" s="84">
        <v>0.48497100000000004</v>
      </c>
      <c r="L75" s="85">
        <v>-0.35565999194444448</v>
      </c>
      <c r="M75" s="85">
        <v>0.12931100805555557</v>
      </c>
      <c r="N75" s="84" t="s">
        <v>107</v>
      </c>
      <c r="O75" s="84">
        <v>0</v>
      </c>
      <c r="P75" s="85">
        <v>0.12931100805555557</v>
      </c>
      <c r="Q75" s="85">
        <v>3.7228997777777759E-2</v>
      </c>
      <c r="R75" s="86">
        <v>9.208201027777782E-2</v>
      </c>
      <c r="S75" s="84">
        <v>2.76038086111111E-2</v>
      </c>
      <c r="T75" s="84" t="s">
        <v>107</v>
      </c>
      <c r="U75" s="84">
        <v>0</v>
      </c>
      <c r="V75" s="84" t="s">
        <v>107</v>
      </c>
      <c r="W75" s="84">
        <v>9.6251891666666589E-3</v>
      </c>
      <c r="X75" s="84">
        <v>1.338888888888888E-6</v>
      </c>
      <c r="Y75" s="84">
        <v>4.5557499999999895E-3</v>
      </c>
      <c r="Z75" s="84">
        <v>4.3985991666666696E-3</v>
      </c>
      <c r="AA75" s="84">
        <v>6.6950111111111095E-4</v>
      </c>
      <c r="AB75" s="84" t="s">
        <v>107</v>
      </c>
      <c r="AC75" s="84">
        <v>1.33931330555556E-2</v>
      </c>
      <c r="AD75" s="84" t="s">
        <v>107</v>
      </c>
      <c r="AE75" s="84">
        <v>7.8688877222222217E-2</v>
      </c>
      <c r="AF75" s="84">
        <v>6.0872861111111105E-4</v>
      </c>
      <c r="AG75" s="84">
        <v>2.1825304166666702E-2</v>
      </c>
      <c r="AH75" s="84">
        <v>5.6254844444444403E-2</v>
      </c>
      <c r="AI75" s="84" t="s">
        <v>107</v>
      </c>
      <c r="AJ75" s="84" t="e">
        <v>#N/A</v>
      </c>
      <c r="AK75" s="87" t="s">
        <v>107</v>
      </c>
      <c r="AL75" s="88" t="s">
        <v>4</v>
      </c>
      <c r="AM75" s="8"/>
      <c r="AN75" s="8"/>
      <c r="AO75" s="8"/>
      <c r="AP75" s="8"/>
      <c r="AQ75" s="8"/>
      <c r="AR75" s="8"/>
      <c r="AS75" s="8"/>
    </row>
    <row r="76" spans="1:45" x14ac:dyDescent="0.35">
      <c r="A76" s="83" t="s">
        <v>225</v>
      </c>
      <c r="B76" t="s">
        <v>214</v>
      </c>
      <c r="C76" t="s">
        <v>106</v>
      </c>
      <c r="D76">
        <v>200</v>
      </c>
      <c r="E76">
        <v>7</v>
      </c>
      <c r="F76" s="35" t="s">
        <v>74</v>
      </c>
      <c r="G76" t="s">
        <v>152</v>
      </c>
      <c r="H76" t="s">
        <v>27</v>
      </c>
      <c r="J76" s="30" t="s">
        <v>53</v>
      </c>
      <c r="K76" s="84">
        <v>0</v>
      </c>
      <c r="L76" s="85">
        <v>0</v>
      </c>
      <c r="M76" s="85">
        <v>0</v>
      </c>
      <c r="N76" s="84" t="s">
        <v>107</v>
      </c>
      <c r="O76" s="84">
        <v>0</v>
      </c>
      <c r="P76" s="85">
        <v>0</v>
      </c>
      <c r="Q76" s="85">
        <v>0</v>
      </c>
      <c r="R76" s="86">
        <v>0</v>
      </c>
      <c r="S76" s="84">
        <v>0</v>
      </c>
      <c r="T76" s="84" t="s">
        <v>107</v>
      </c>
      <c r="U76" s="84">
        <v>0</v>
      </c>
      <c r="V76" s="84" t="s">
        <v>107</v>
      </c>
      <c r="W76" s="84">
        <v>0</v>
      </c>
      <c r="X76" s="84">
        <v>0</v>
      </c>
      <c r="Y76" s="84">
        <v>0</v>
      </c>
      <c r="Z76" s="84">
        <v>0</v>
      </c>
      <c r="AA76" s="84">
        <v>0</v>
      </c>
      <c r="AB76" s="84" t="s">
        <v>107</v>
      </c>
      <c r="AC76" s="84">
        <v>0</v>
      </c>
      <c r="AD76" s="84" t="s">
        <v>107</v>
      </c>
      <c r="AE76" s="84">
        <v>0</v>
      </c>
      <c r="AF76" s="84">
        <v>0</v>
      </c>
      <c r="AG76" s="84">
        <v>0</v>
      </c>
      <c r="AH76" s="84">
        <v>0</v>
      </c>
      <c r="AI76" s="84" t="s">
        <v>107</v>
      </c>
      <c r="AJ76" s="84" t="e">
        <v>#N/A</v>
      </c>
      <c r="AK76" s="87" t="s">
        <v>107</v>
      </c>
      <c r="AL76" s="88" t="s">
        <v>4</v>
      </c>
      <c r="AM76" s="8"/>
      <c r="AN76" s="8"/>
      <c r="AO76" s="8"/>
      <c r="AP76" s="8"/>
      <c r="AQ76" s="8"/>
      <c r="AR76" s="8"/>
      <c r="AS76" s="8"/>
    </row>
    <row r="77" spans="1:45" x14ac:dyDescent="0.35">
      <c r="A77" s="83" t="s">
        <v>226</v>
      </c>
      <c r="B77" t="s">
        <v>214</v>
      </c>
      <c r="C77" t="s">
        <v>106</v>
      </c>
      <c r="D77">
        <v>200</v>
      </c>
      <c r="E77">
        <v>8</v>
      </c>
      <c r="F77" s="35" t="s">
        <v>74</v>
      </c>
      <c r="G77" t="s">
        <v>152</v>
      </c>
      <c r="H77" t="s">
        <v>27</v>
      </c>
      <c r="J77" s="30" t="s">
        <v>55</v>
      </c>
      <c r="K77" s="84">
        <v>6.9779999999999998E-3</v>
      </c>
      <c r="L77" s="85">
        <v>0</v>
      </c>
      <c r="M77" s="85">
        <v>6.9779999999999998E-3</v>
      </c>
      <c r="N77" s="84" t="s">
        <v>107</v>
      </c>
      <c r="O77" s="84">
        <v>0</v>
      </c>
      <c r="P77" s="85">
        <v>6.9779999999999998E-3</v>
      </c>
      <c r="Q77" s="85">
        <v>6.9779999999999998E-3</v>
      </c>
      <c r="R77" s="86">
        <v>0</v>
      </c>
      <c r="S77" s="84">
        <v>0</v>
      </c>
      <c r="T77" s="84" t="s">
        <v>107</v>
      </c>
      <c r="U77" s="84">
        <v>0</v>
      </c>
      <c r="V77" s="84" t="s">
        <v>107</v>
      </c>
      <c r="W77" s="84">
        <v>6.9779999999999998E-3</v>
      </c>
      <c r="X77" s="84">
        <v>1.004983333333334E-4</v>
      </c>
      <c r="Y77" s="84">
        <v>2.3218333333333317E-4</v>
      </c>
      <c r="Z77" s="84">
        <v>7.2797833333333305E-4</v>
      </c>
      <c r="AA77" s="84">
        <v>5.9173400000000001E-3</v>
      </c>
      <c r="AB77" s="84" t="s">
        <v>107</v>
      </c>
      <c r="AC77" s="84">
        <v>0</v>
      </c>
      <c r="AD77" s="84" t="s">
        <v>107</v>
      </c>
      <c r="AE77" s="84">
        <v>0</v>
      </c>
      <c r="AF77" s="84">
        <v>0</v>
      </c>
      <c r="AG77" s="84">
        <v>0</v>
      </c>
      <c r="AH77" s="84">
        <v>0</v>
      </c>
      <c r="AI77" s="84" t="s">
        <v>107</v>
      </c>
      <c r="AJ77" s="84" t="e">
        <v>#N/A</v>
      </c>
      <c r="AK77" s="87" t="s">
        <v>107</v>
      </c>
      <c r="AL77" s="88" t="s">
        <v>4</v>
      </c>
      <c r="AM77" s="8"/>
      <c r="AN77" s="8"/>
      <c r="AO77" s="8"/>
      <c r="AP77" s="8"/>
      <c r="AQ77" s="8"/>
      <c r="AR77" s="8"/>
      <c r="AS77" s="8"/>
    </row>
    <row r="78" spans="1:45" x14ac:dyDescent="0.35">
      <c r="A78" s="83" t="s">
        <v>227</v>
      </c>
      <c r="B78" t="s">
        <v>214</v>
      </c>
      <c r="C78" t="s">
        <v>106</v>
      </c>
      <c r="D78">
        <v>200</v>
      </c>
      <c r="E78">
        <v>9</v>
      </c>
      <c r="F78" s="35" t="s">
        <v>74</v>
      </c>
      <c r="G78" t="s">
        <v>152</v>
      </c>
      <c r="H78" t="s">
        <v>27</v>
      </c>
      <c r="J78" s="30" t="s">
        <v>56</v>
      </c>
      <c r="K78" s="84">
        <v>0</v>
      </c>
      <c r="L78" s="85">
        <v>0</v>
      </c>
      <c r="M78" s="85">
        <v>0</v>
      </c>
      <c r="N78" s="84" t="s">
        <v>107</v>
      </c>
      <c r="O78" s="84">
        <v>0</v>
      </c>
      <c r="P78" s="85">
        <v>0</v>
      </c>
      <c r="Q78" s="85">
        <v>0</v>
      </c>
      <c r="R78" s="86">
        <v>0</v>
      </c>
      <c r="S78" s="84">
        <v>0</v>
      </c>
      <c r="T78" s="84" t="s">
        <v>107</v>
      </c>
      <c r="U78" s="84">
        <v>0</v>
      </c>
      <c r="V78" s="84" t="s">
        <v>107</v>
      </c>
      <c r="W78" s="84">
        <v>0</v>
      </c>
      <c r="X78" s="84">
        <v>0</v>
      </c>
      <c r="Y78" s="84">
        <v>0</v>
      </c>
      <c r="Z78" s="84">
        <v>0</v>
      </c>
      <c r="AA78" s="84">
        <v>0</v>
      </c>
      <c r="AB78" s="84" t="s">
        <v>107</v>
      </c>
      <c r="AC78" s="84">
        <v>0</v>
      </c>
      <c r="AD78" s="84" t="s">
        <v>107</v>
      </c>
      <c r="AE78" s="84">
        <v>0</v>
      </c>
      <c r="AF78" s="84">
        <v>0</v>
      </c>
      <c r="AG78" s="84">
        <v>0</v>
      </c>
      <c r="AH78" s="84">
        <v>0</v>
      </c>
      <c r="AI78" s="84" t="s">
        <v>107</v>
      </c>
      <c r="AJ78" s="84" t="e">
        <v>#N/A</v>
      </c>
      <c r="AK78" s="87" t="s">
        <v>107</v>
      </c>
      <c r="AL78" s="88" t="s">
        <v>4</v>
      </c>
      <c r="AM78" s="8"/>
      <c r="AN78" s="8"/>
      <c r="AO78" s="8"/>
      <c r="AP78" s="8"/>
      <c r="AQ78" s="8"/>
      <c r="AR78" s="8"/>
      <c r="AS78" s="8"/>
    </row>
    <row r="79" spans="1:45" x14ac:dyDescent="0.35">
      <c r="A79" s="83" t="s">
        <v>228</v>
      </c>
      <c r="B79" t="s">
        <v>229</v>
      </c>
      <c r="C79" t="s">
        <v>106</v>
      </c>
      <c r="D79">
        <v>200</v>
      </c>
      <c r="E79">
        <v>0</v>
      </c>
      <c r="F79" s="35" t="s">
        <v>75</v>
      </c>
      <c r="G79" t="s">
        <v>152</v>
      </c>
      <c r="H79" t="s">
        <v>27</v>
      </c>
      <c r="J79" s="30" t="s">
        <v>67</v>
      </c>
      <c r="K79" s="84">
        <v>88.075153</v>
      </c>
      <c r="L79" s="85">
        <v>-19.592469684166616</v>
      </c>
      <c r="M79" s="85">
        <v>68.482683315833384</v>
      </c>
      <c r="N79" s="84" t="s">
        <v>107</v>
      </c>
      <c r="O79" s="84">
        <v>0</v>
      </c>
      <c r="P79" s="85">
        <v>68.482683315833384</v>
      </c>
      <c r="Q79" s="85">
        <v>66.121905651944502</v>
      </c>
      <c r="R79" s="86">
        <v>2.3607776638888884</v>
      </c>
      <c r="S79" s="84">
        <v>13.211229020277775</v>
      </c>
      <c r="T79" s="84" t="s">
        <v>107</v>
      </c>
      <c r="U79" s="84">
        <v>0</v>
      </c>
      <c r="V79" s="84" t="s">
        <v>107</v>
      </c>
      <c r="W79" s="84">
        <v>52.910676631666732</v>
      </c>
      <c r="X79" s="84">
        <v>6.4549538866666705</v>
      </c>
      <c r="Y79" s="84">
        <v>11.475790581111109</v>
      </c>
      <c r="Z79" s="84">
        <v>4.9515691480555502</v>
      </c>
      <c r="AA79" s="84">
        <v>30.028363015833399</v>
      </c>
      <c r="AB79" s="84" t="s">
        <v>107</v>
      </c>
      <c r="AC79" s="84">
        <v>0.26873684749999954</v>
      </c>
      <c r="AD79" s="84" t="s">
        <v>107</v>
      </c>
      <c r="AE79" s="84">
        <v>2.0920408163888888</v>
      </c>
      <c r="AF79" s="84">
        <v>0.97595016277777802</v>
      </c>
      <c r="AG79" s="84">
        <v>0.36052856500000002</v>
      </c>
      <c r="AH79" s="84">
        <v>0.75556208861111096</v>
      </c>
      <c r="AI79" s="84" t="s">
        <v>107</v>
      </c>
      <c r="AJ79" s="84" t="e">
        <v>#N/A</v>
      </c>
      <c r="AK79" s="87" t="s">
        <v>107</v>
      </c>
      <c r="AL79" s="88" t="s">
        <v>4</v>
      </c>
      <c r="AM79" s="8"/>
      <c r="AN79" s="8"/>
      <c r="AO79" s="8"/>
      <c r="AP79" s="8"/>
      <c r="AQ79" s="8"/>
      <c r="AR79" s="8"/>
      <c r="AS79" s="8"/>
    </row>
    <row r="80" spans="1:45" x14ac:dyDescent="0.35">
      <c r="A80" s="83" t="s">
        <v>230</v>
      </c>
      <c r="B80" t="s">
        <v>229</v>
      </c>
      <c r="C80" t="s">
        <v>106</v>
      </c>
      <c r="D80">
        <v>200</v>
      </c>
      <c r="E80">
        <v>1</v>
      </c>
      <c r="F80" s="35" t="s">
        <v>75</v>
      </c>
      <c r="G80" t="s">
        <v>152</v>
      </c>
      <c r="H80" t="s">
        <v>27</v>
      </c>
      <c r="J80" s="30" t="s">
        <v>50</v>
      </c>
      <c r="K80" s="84">
        <v>18.999931</v>
      </c>
      <c r="L80" s="85">
        <v>-3.1230166666418313E-4</v>
      </c>
      <c r="M80" s="85">
        <v>18.999618698333336</v>
      </c>
      <c r="N80" s="84" t="s">
        <v>107</v>
      </c>
      <c r="O80" s="84">
        <v>0</v>
      </c>
      <c r="P80" s="85">
        <v>18.999618698333336</v>
      </c>
      <c r="Q80" s="85">
        <v>18.999618698333336</v>
      </c>
      <c r="R80" s="86">
        <v>0</v>
      </c>
      <c r="S80" s="84">
        <v>0.764034287222222</v>
      </c>
      <c r="T80" s="84" t="s">
        <v>107</v>
      </c>
      <c r="U80" s="84">
        <v>0</v>
      </c>
      <c r="V80" s="84" t="s">
        <v>107</v>
      </c>
      <c r="W80" s="84">
        <v>18.235584411111113</v>
      </c>
      <c r="X80" s="84">
        <v>0.47003086500000002</v>
      </c>
      <c r="Y80" s="84">
        <v>1.18794676</v>
      </c>
      <c r="Z80" s="84">
        <v>1.0293631108333301</v>
      </c>
      <c r="AA80" s="84">
        <v>15.548243675277782</v>
      </c>
      <c r="AB80" s="84" t="s">
        <v>107</v>
      </c>
      <c r="AC80" s="84">
        <v>0</v>
      </c>
      <c r="AD80" s="84" t="s">
        <v>107</v>
      </c>
      <c r="AE80" s="84">
        <v>0</v>
      </c>
      <c r="AF80" s="84">
        <v>0</v>
      </c>
      <c r="AG80" s="84">
        <v>0</v>
      </c>
      <c r="AH80" s="84">
        <v>0</v>
      </c>
      <c r="AI80" s="84" t="s">
        <v>107</v>
      </c>
      <c r="AJ80" s="84" t="e">
        <v>#N/A</v>
      </c>
      <c r="AK80" s="87" t="s">
        <v>107</v>
      </c>
      <c r="AL80" s="88" t="s">
        <v>4</v>
      </c>
      <c r="AM80" s="8"/>
      <c r="AN80" s="8"/>
      <c r="AO80" s="8"/>
      <c r="AP80" s="8"/>
      <c r="AQ80" s="8"/>
      <c r="AR80" s="8"/>
      <c r="AS80" s="8"/>
    </row>
    <row r="81" spans="1:45" x14ac:dyDescent="0.35">
      <c r="A81" s="83" t="s">
        <v>231</v>
      </c>
      <c r="B81" t="s">
        <v>229</v>
      </c>
      <c r="C81" t="s">
        <v>106</v>
      </c>
      <c r="D81">
        <v>200</v>
      </c>
      <c r="E81">
        <v>2</v>
      </c>
      <c r="F81" s="35" t="s">
        <v>75</v>
      </c>
      <c r="G81" t="s">
        <v>152</v>
      </c>
      <c r="H81" t="s">
        <v>27</v>
      </c>
      <c r="J81" s="30" t="s">
        <v>52</v>
      </c>
      <c r="K81" s="84">
        <v>2.0492059999999999</v>
      </c>
      <c r="L81" s="85">
        <v>1.3987366666681211E-3</v>
      </c>
      <c r="M81" s="85">
        <v>2.050604736666668</v>
      </c>
      <c r="N81" s="84" t="s">
        <v>107</v>
      </c>
      <c r="O81" s="84">
        <v>0</v>
      </c>
      <c r="P81" s="85">
        <v>2.050604736666668</v>
      </c>
      <c r="Q81" s="85">
        <v>2.050604736666668</v>
      </c>
      <c r="R81" s="86">
        <v>0</v>
      </c>
      <c r="S81" s="84">
        <v>0.54379330611111099</v>
      </c>
      <c r="T81" s="84" t="s">
        <v>107</v>
      </c>
      <c r="U81" s="84">
        <v>0</v>
      </c>
      <c r="V81" s="84" t="s">
        <v>107</v>
      </c>
      <c r="W81" s="84">
        <v>1.5068114305555569</v>
      </c>
      <c r="X81" s="84">
        <v>6.0032278888888901E-2</v>
      </c>
      <c r="Y81" s="84">
        <v>0.44285801194444496</v>
      </c>
      <c r="Z81" s="84">
        <v>0.188213842777778</v>
      </c>
      <c r="AA81" s="84">
        <v>0.81570729694444499</v>
      </c>
      <c r="AB81" s="84" t="s">
        <v>107</v>
      </c>
      <c r="AC81" s="84">
        <v>0</v>
      </c>
      <c r="AD81" s="84" t="s">
        <v>107</v>
      </c>
      <c r="AE81" s="84">
        <v>0</v>
      </c>
      <c r="AF81" s="84">
        <v>0</v>
      </c>
      <c r="AG81" s="84">
        <v>0</v>
      </c>
      <c r="AH81" s="84">
        <v>0</v>
      </c>
      <c r="AI81" s="84" t="s">
        <v>107</v>
      </c>
      <c r="AJ81" s="84" t="e">
        <v>#N/A</v>
      </c>
      <c r="AK81" s="87" t="s">
        <v>107</v>
      </c>
      <c r="AL81" s="88" t="s">
        <v>4</v>
      </c>
      <c r="AM81" s="8"/>
      <c r="AN81" s="8"/>
      <c r="AO81" s="8"/>
      <c r="AP81" s="8"/>
      <c r="AQ81" s="8"/>
      <c r="AR81" s="8"/>
      <c r="AS81" s="8"/>
    </row>
    <row r="82" spans="1:45" x14ac:dyDescent="0.35">
      <c r="A82" s="83" t="s">
        <v>232</v>
      </c>
      <c r="B82" t="s">
        <v>229</v>
      </c>
      <c r="C82" t="s">
        <v>106</v>
      </c>
      <c r="D82">
        <v>200</v>
      </c>
      <c r="E82">
        <v>3</v>
      </c>
      <c r="F82" s="35" t="s">
        <v>75</v>
      </c>
      <c r="G82" t="s">
        <v>152</v>
      </c>
      <c r="H82" t="s">
        <v>27</v>
      </c>
      <c r="J82" s="30" t="s">
        <v>49</v>
      </c>
      <c r="K82" s="84">
        <v>23.472828999999997</v>
      </c>
      <c r="L82" s="85">
        <v>2.650475277778952E-3</v>
      </c>
      <c r="M82" s="85">
        <v>23.475479475277776</v>
      </c>
      <c r="N82" s="84" t="s">
        <v>107</v>
      </c>
      <c r="O82" s="84">
        <v>0</v>
      </c>
      <c r="P82" s="85">
        <v>23.475479475277776</v>
      </c>
      <c r="Q82" s="85">
        <v>23.475479475277776</v>
      </c>
      <c r="R82" s="86">
        <v>0</v>
      </c>
      <c r="S82" s="84">
        <v>9.08196430138889</v>
      </c>
      <c r="T82" s="84" t="s">
        <v>107</v>
      </c>
      <c r="U82" s="84">
        <v>0</v>
      </c>
      <c r="V82" s="84" t="s">
        <v>107</v>
      </c>
      <c r="W82" s="84">
        <v>14.393515173888886</v>
      </c>
      <c r="X82" s="84">
        <v>0.34963879777777801</v>
      </c>
      <c r="Y82" s="84">
        <v>4.0473595822222199</v>
      </c>
      <c r="Z82" s="84">
        <v>1.9821765730555601</v>
      </c>
      <c r="AA82" s="84">
        <v>8.0143402208333292</v>
      </c>
      <c r="AB82" s="84" t="s">
        <v>107</v>
      </c>
      <c r="AC82" s="84">
        <v>0</v>
      </c>
      <c r="AD82" s="84" t="s">
        <v>107</v>
      </c>
      <c r="AE82" s="84">
        <v>0</v>
      </c>
      <c r="AF82" s="84">
        <v>0</v>
      </c>
      <c r="AG82" s="84">
        <v>0</v>
      </c>
      <c r="AH82" s="84">
        <v>0</v>
      </c>
      <c r="AI82" s="84" t="s">
        <v>107</v>
      </c>
      <c r="AJ82" s="84" t="e">
        <v>#N/A</v>
      </c>
      <c r="AK82" s="87" t="s">
        <v>107</v>
      </c>
      <c r="AL82" s="88" t="s">
        <v>4</v>
      </c>
      <c r="AM82" s="8"/>
      <c r="AN82" s="8"/>
      <c r="AO82" s="8"/>
      <c r="AP82" s="8"/>
      <c r="AQ82" s="8"/>
      <c r="AR82" s="8"/>
      <c r="AS82" s="8"/>
    </row>
    <row r="83" spans="1:45" x14ac:dyDescent="0.35">
      <c r="A83" s="83" t="s">
        <v>233</v>
      </c>
      <c r="B83" t="s">
        <v>229</v>
      </c>
      <c r="C83" t="s">
        <v>106</v>
      </c>
      <c r="D83">
        <v>200</v>
      </c>
      <c r="E83">
        <v>4</v>
      </c>
      <c r="F83" s="35" t="s">
        <v>75</v>
      </c>
      <c r="G83" t="s">
        <v>152</v>
      </c>
      <c r="H83" t="s">
        <v>27</v>
      </c>
      <c r="J83" s="30" t="s">
        <v>6</v>
      </c>
      <c r="K83" s="84">
        <v>6.9117089999999992</v>
      </c>
      <c r="L83" s="85">
        <v>-1.162999722220448E-3</v>
      </c>
      <c r="M83" s="85">
        <v>6.9105460002777788</v>
      </c>
      <c r="N83" s="84" t="s">
        <v>107</v>
      </c>
      <c r="O83" s="84">
        <v>0</v>
      </c>
      <c r="P83" s="85">
        <v>6.9105460002777788</v>
      </c>
      <c r="Q83" s="85">
        <v>6.9105460002777788</v>
      </c>
      <c r="R83" s="86">
        <v>0</v>
      </c>
      <c r="S83" s="84">
        <v>0</v>
      </c>
      <c r="T83" s="84" t="s">
        <v>107</v>
      </c>
      <c r="U83" s="84">
        <v>0</v>
      </c>
      <c r="V83" s="84" t="s">
        <v>107</v>
      </c>
      <c r="W83" s="84">
        <v>6.9105460002777788</v>
      </c>
      <c r="X83" s="84">
        <v>0.27824062861111098</v>
      </c>
      <c r="Y83" s="84">
        <v>1.636398763055555</v>
      </c>
      <c r="Z83" s="84">
        <v>0.71503889333333304</v>
      </c>
      <c r="AA83" s="84">
        <v>4.2808677152777799</v>
      </c>
      <c r="AB83" s="84" t="s">
        <v>107</v>
      </c>
      <c r="AC83" s="84">
        <v>0</v>
      </c>
      <c r="AD83" s="84" t="s">
        <v>107</v>
      </c>
      <c r="AE83" s="84">
        <v>0</v>
      </c>
      <c r="AF83" s="84">
        <v>0</v>
      </c>
      <c r="AG83" s="84">
        <v>0</v>
      </c>
      <c r="AH83" s="84">
        <v>0</v>
      </c>
      <c r="AI83" s="84" t="s">
        <v>107</v>
      </c>
      <c r="AJ83" s="84" t="e">
        <v>#N/A</v>
      </c>
      <c r="AK83" s="87" t="s">
        <v>107</v>
      </c>
      <c r="AL83" s="88" t="s">
        <v>4</v>
      </c>
      <c r="AM83" s="8"/>
      <c r="AN83" s="8"/>
      <c r="AO83" s="8"/>
      <c r="AP83" s="8"/>
      <c r="AQ83" s="8"/>
      <c r="AR83" s="8"/>
      <c r="AS83" s="8"/>
    </row>
    <row r="84" spans="1:45" x14ac:dyDescent="0.35">
      <c r="A84" s="83" t="s">
        <v>234</v>
      </c>
      <c r="B84" t="s">
        <v>229</v>
      </c>
      <c r="C84" t="s">
        <v>106</v>
      </c>
      <c r="D84">
        <v>200</v>
      </c>
      <c r="E84">
        <v>51</v>
      </c>
      <c r="F84" s="35" t="s">
        <v>75</v>
      </c>
      <c r="G84" t="s">
        <v>152</v>
      </c>
      <c r="H84" t="s">
        <v>27</v>
      </c>
      <c r="J84" s="30" t="s">
        <v>51</v>
      </c>
      <c r="K84" s="84">
        <v>4.8031899999999998</v>
      </c>
      <c r="L84" s="85">
        <v>2.8744444433570493E-6</v>
      </c>
      <c r="M84" s="85">
        <v>4.8031928744444432</v>
      </c>
      <c r="N84" s="84" t="s">
        <v>107</v>
      </c>
      <c r="O84" s="84">
        <v>0</v>
      </c>
      <c r="P84" s="85">
        <v>4.8031928744444432</v>
      </c>
      <c r="Q84" s="85">
        <v>4.8031928744444432</v>
      </c>
      <c r="R84" s="86">
        <v>0</v>
      </c>
      <c r="S84" s="84">
        <v>0</v>
      </c>
      <c r="T84" s="84" t="s">
        <v>107</v>
      </c>
      <c r="U84" s="84">
        <v>0</v>
      </c>
      <c r="V84" s="84" t="s">
        <v>107</v>
      </c>
      <c r="W84" s="84">
        <v>4.8031928744444432</v>
      </c>
      <c r="X84" s="84">
        <v>0.27021337638888898</v>
      </c>
      <c r="Y84" s="84">
        <v>3.8334192136111098</v>
      </c>
      <c r="Z84" s="84">
        <v>0.62259819888888901</v>
      </c>
      <c r="AA84" s="84">
        <v>7.6962085555555504E-2</v>
      </c>
      <c r="AB84" s="84" t="s">
        <v>107</v>
      </c>
      <c r="AC84" s="84">
        <v>0</v>
      </c>
      <c r="AD84" s="84" t="s">
        <v>107</v>
      </c>
      <c r="AE84" s="84">
        <v>0</v>
      </c>
      <c r="AF84" s="84">
        <v>0</v>
      </c>
      <c r="AG84" s="84">
        <v>0</v>
      </c>
      <c r="AH84" s="84">
        <v>0</v>
      </c>
      <c r="AI84" s="84" t="s">
        <v>107</v>
      </c>
      <c r="AJ84" s="84" t="e">
        <v>#N/A</v>
      </c>
      <c r="AK84" s="87" t="s">
        <v>107</v>
      </c>
      <c r="AL84" s="88" t="s">
        <v>4</v>
      </c>
      <c r="AM84" s="8"/>
      <c r="AN84" s="8"/>
      <c r="AO84" s="8"/>
      <c r="AP84" s="8"/>
      <c r="AQ84" s="8"/>
      <c r="AR84" s="8"/>
      <c r="AS84" s="8"/>
    </row>
    <row r="85" spans="1:45" x14ac:dyDescent="0.35">
      <c r="A85" s="83" t="s">
        <v>235</v>
      </c>
      <c r="B85" t="s">
        <v>229</v>
      </c>
      <c r="C85" t="s">
        <v>106</v>
      </c>
      <c r="D85">
        <v>200</v>
      </c>
      <c r="E85">
        <v>52</v>
      </c>
      <c r="F85" s="35" t="s">
        <v>75</v>
      </c>
      <c r="G85" t="s">
        <v>152</v>
      </c>
      <c r="H85" t="s">
        <v>27</v>
      </c>
      <c r="J85" s="30" t="s">
        <v>58</v>
      </c>
      <c r="K85" s="84">
        <v>0</v>
      </c>
      <c r="L85" s="85">
        <v>0</v>
      </c>
      <c r="M85" s="85">
        <v>0</v>
      </c>
      <c r="N85" s="84" t="s">
        <v>107</v>
      </c>
      <c r="O85" s="84">
        <v>0</v>
      </c>
      <c r="P85" s="85">
        <v>0</v>
      </c>
      <c r="Q85" s="85">
        <v>0</v>
      </c>
      <c r="R85" s="86">
        <v>0</v>
      </c>
      <c r="S85" s="84">
        <v>0</v>
      </c>
      <c r="T85" s="84" t="s">
        <v>107</v>
      </c>
      <c r="U85" s="84">
        <v>0</v>
      </c>
      <c r="V85" s="84" t="s">
        <v>107</v>
      </c>
      <c r="W85" s="84">
        <v>0</v>
      </c>
      <c r="X85" s="84">
        <v>0</v>
      </c>
      <c r="Y85" s="84">
        <v>0</v>
      </c>
      <c r="Z85" s="84">
        <v>0</v>
      </c>
      <c r="AA85" s="84">
        <v>0</v>
      </c>
      <c r="AB85" s="84" t="s">
        <v>107</v>
      </c>
      <c r="AC85" s="84">
        <v>0</v>
      </c>
      <c r="AD85" s="84" t="s">
        <v>107</v>
      </c>
      <c r="AE85" s="84">
        <v>0</v>
      </c>
      <c r="AF85" s="84">
        <v>0</v>
      </c>
      <c r="AG85" s="84">
        <v>0</v>
      </c>
      <c r="AH85" s="84">
        <v>0</v>
      </c>
      <c r="AI85" s="84" t="s">
        <v>107</v>
      </c>
      <c r="AJ85" s="84" t="e">
        <v>#N/A</v>
      </c>
      <c r="AK85" s="87" t="s">
        <v>107</v>
      </c>
      <c r="AL85" s="88" t="s">
        <v>4</v>
      </c>
      <c r="AM85" s="8"/>
      <c r="AN85" s="8"/>
      <c r="AO85" s="8"/>
      <c r="AP85" s="8"/>
      <c r="AQ85" s="8"/>
      <c r="AR85" s="8"/>
      <c r="AS85" s="8"/>
    </row>
    <row r="86" spans="1:45" x14ac:dyDescent="0.35">
      <c r="A86" s="83" t="s">
        <v>236</v>
      </c>
      <c r="B86" t="s">
        <v>229</v>
      </c>
      <c r="C86" t="s">
        <v>106</v>
      </c>
      <c r="D86">
        <v>200</v>
      </c>
      <c r="E86">
        <v>53</v>
      </c>
      <c r="F86" s="35" t="s">
        <v>75</v>
      </c>
      <c r="G86" t="s">
        <v>152</v>
      </c>
      <c r="H86" t="s">
        <v>27</v>
      </c>
      <c r="J86" s="30" t="s">
        <v>57</v>
      </c>
      <c r="K86" s="84">
        <v>0</v>
      </c>
      <c r="L86" s="85">
        <v>0</v>
      </c>
      <c r="M86" s="85">
        <v>0</v>
      </c>
      <c r="N86" s="84" t="s">
        <v>107</v>
      </c>
      <c r="O86" s="84">
        <v>0</v>
      </c>
      <c r="P86" s="85">
        <v>0</v>
      </c>
      <c r="Q86" s="85">
        <v>0</v>
      </c>
      <c r="R86" s="86">
        <v>0</v>
      </c>
      <c r="S86" s="84">
        <v>0</v>
      </c>
      <c r="T86" s="84" t="s">
        <v>107</v>
      </c>
      <c r="U86" s="84">
        <v>0</v>
      </c>
      <c r="V86" s="84" t="s">
        <v>107</v>
      </c>
      <c r="W86" s="84">
        <v>0</v>
      </c>
      <c r="X86" s="84">
        <v>0</v>
      </c>
      <c r="Y86" s="84">
        <v>0</v>
      </c>
      <c r="Z86" s="84">
        <v>0</v>
      </c>
      <c r="AA86" s="84">
        <v>0</v>
      </c>
      <c r="AB86" s="84" t="s">
        <v>107</v>
      </c>
      <c r="AC86" s="84">
        <v>0</v>
      </c>
      <c r="AD86" s="84" t="s">
        <v>107</v>
      </c>
      <c r="AE86" s="84">
        <v>0</v>
      </c>
      <c r="AF86" s="84">
        <v>0</v>
      </c>
      <c r="AG86" s="84">
        <v>0</v>
      </c>
      <c r="AH86" s="84">
        <v>0</v>
      </c>
      <c r="AI86" s="84" t="s">
        <v>107</v>
      </c>
      <c r="AJ86" s="84" t="e">
        <v>#N/A</v>
      </c>
      <c r="AK86" s="87" t="s">
        <v>107</v>
      </c>
      <c r="AL86" s="88" t="s">
        <v>4</v>
      </c>
      <c r="AM86" s="8"/>
      <c r="AN86" s="8"/>
      <c r="AO86" s="8"/>
      <c r="AP86" s="8"/>
      <c r="AQ86" s="8"/>
      <c r="AR86" s="8"/>
      <c r="AS86" s="8"/>
    </row>
    <row r="87" spans="1:45" x14ac:dyDescent="0.35">
      <c r="A87" s="83" t="s">
        <v>237</v>
      </c>
      <c r="B87" t="s">
        <v>229</v>
      </c>
      <c r="C87" t="s">
        <v>106</v>
      </c>
      <c r="D87">
        <v>200</v>
      </c>
      <c r="E87">
        <v>55</v>
      </c>
      <c r="F87" s="35" t="s">
        <v>75</v>
      </c>
      <c r="G87" t="s">
        <v>152</v>
      </c>
      <c r="H87" t="s">
        <v>27</v>
      </c>
      <c r="J87" s="30" t="s">
        <v>59</v>
      </c>
      <c r="K87" s="84" t="s">
        <v>161</v>
      </c>
      <c r="L87" s="85">
        <v>0</v>
      </c>
      <c r="M87" s="85">
        <v>0</v>
      </c>
      <c r="N87" s="84" t="s">
        <v>107</v>
      </c>
      <c r="O87" s="84">
        <v>0</v>
      </c>
      <c r="P87" s="85">
        <v>0</v>
      </c>
      <c r="Q87" s="85">
        <v>0</v>
      </c>
      <c r="R87" s="86">
        <v>0</v>
      </c>
      <c r="S87" s="84">
        <v>0</v>
      </c>
      <c r="T87" s="84" t="s">
        <v>107</v>
      </c>
      <c r="U87" s="84">
        <v>0</v>
      </c>
      <c r="V87" s="84" t="s">
        <v>107</v>
      </c>
      <c r="W87" s="84">
        <v>0</v>
      </c>
      <c r="X87" s="84">
        <v>0</v>
      </c>
      <c r="Y87" s="84">
        <v>0</v>
      </c>
      <c r="Z87" s="84">
        <v>0</v>
      </c>
      <c r="AA87" s="84">
        <v>0</v>
      </c>
      <c r="AB87" s="84" t="s">
        <v>107</v>
      </c>
      <c r="AC87" s="84">
        <v>0</v>
      </c>
      <c r="AD87" s="84" t="s">
        <v>107</v>
      </c>
      <c r="AE87" s="84">
        <v>0</v>
      </c>
      <c r="AF87" s="84">
        <v>0</v>
      </c>
      <c r="AG87" s="84">
        <v>0</v>
      </c>
      <c r="AH87" s="84">
        <v>0</v>
      </c>
      <c r="AI87" s="84" t="s">
        <v>107</v>
      </c>
      <c r="AJ87" s="84" t="e">
        <v>#N/A</v>
      </c>
      <c r="AK87" s="87" t="s">
        <v>107</v>
      </c>
      <c r="AL87" s="88" t="s">
        <v>4</v>
      </c>
      <c r="AM87" s="8"/>
      <c r="AN87" s="8"/>
      <c r="AO87" s="8"/>
      <c r="AP87" s="8"/>
      <c r="AQ87" s="8"/>
      <c r="AR87" s="8"/>
      <c r="AS87" s="8"/>
    </row>
    <row r="88" spans="1:45" x14ac:dyDescent="0.35">
      <c r="A88" s="83" t="s">
        <v>238</v>
      </c>
      <c r="B88" t="s">
        <v>229</v>
      </c>
      <c r="C88" t="s">
        <v>106</v>
      </c>
      <c r="D88">
        <v>200</v>
      </c>
      <c r="E88">
        <v>58</v>
      </c>
      <c r="F88" s="35" t="s">
        <v>75</v>
      </c>
      <c r="G88" t="s">
        <v>152</v>
      </c>
      <c r="H88" t="s">
        <v>27</v>
      </c>
      <c r="J88" s="30" t="s">
        <v>60</v>
      </c>
      <c r="K88" s="84" t="s">
        <v>161</v>
      </c>
      <c r="L88" s="85">
        <v>0</v>
      </c>
      <c r="M88" s="85">
        <v>0</v>
      </c>
      <c r="N88" s="84" t="s">
        <v>107</v>
      </c>
      <c r="O88" s="84">
        <v>0</v>
      </c>
      <c r="P88" s="85">
        <v>0</v>
      </c>
      <c r="Q88" s="85">
        <v>0</v>
      </c>
      <c r="R88" s="86">
        <v>0</v>
      </c>
      <c r="S88" s="84">
        <v>0</v>
      </c>
      <c r="T88" s="84" t="s">
        <v>107</v>
      </c>
      <c r="U88" s="84">
        <v>0</v>
      </c>
      <c r="V88" s="84" t="s">
        <v>107</v>
      </c>
      <c r="W88" s="84">
        <v>0</v>
      </c>
      <c r="X88" s="84">
        <v>0</v>
      </c>
      <c r="Y88" s="84">
        <v>0</v>
      </c>
      <c r="Z88" s="84">
        <v>0</v>
      </c>
      <c r="AA88" s="84">
        <v>0</v>
      </c>
      <c r="AB88" s="84" t="s">
        <v>107</v>
      </c>
      <c r="AC88" s="84">
        <v>0</v>
      </c>
      <c r="AD88" s="84" t="s">
        <v>107</v>
      </c>
      <c r="AE88" s="84">
        <v>0</v>
      </c>
      <c r="AF88" s="84">
        <v>0</v>
      </c>
      <c r="AG88" s="84">
        <v>0</v>
      </c>
      <c r="AH88" s="84">
        <v>0</v>
      </c>
      <c r="AI88" s="84" t="s">
        <v>107</v>
      </c>
      <c r="AJ88" s="84" t="e">
        <v>#N/A</v>
      </c>
      <c r="AK88" s="87" t="s">
        <v>107</v>
      </c>
      <c r="AL88" s="88" t="s">
        <v>4</v>
      </c>
      <c r="AM88" s="8"/>
      <c r="AN88" s="8"/>
      <c r="AO88" s="8"/>
      <c r="AP88" s="8"/>
      <c r="AQ88" s="8"/>
      <c r="AR88" s="8"/>
      <c r="AS88" s="8"/>
    </row>
    <row r="89" spans="1:45" x14ac:dyDescent="0.35">
      <c r="A89" s="83" t="s">
        <v>239</v>
      </c>
      <c r="B89" t="s">
        <v>229</v>
      </c>
      <c r="C89" t="s">
        <v>106</v>
      </c>
      <c r="D89">
        <v>200</v>
      </c>
      <c r="E89">
        <v>6</v>
      </c>
      <c r="F89" s="35" t="s">
        <v>75</v>
      </c>
      <c r="G89" t="s">
        <v>152</v>
      </c>
      <c r="H89" t="s">
        <v>27</v>
      </c>
      <c r="J89" s="30" t="s">
        <v>54</v>
      </c>
      <c r="K89" s="84">
        <v>22.698270999999998</v>
      </c>
      <c r="L89" s="85">
        <v>-19.601152884444442</v>
      </c>
      <c r="M89" s="85">
        <v>3.0971181155555554</v>
      </c>
      <c r="N89" s="84" t="s">
        <v>107</v>
      </c>
      <c r="O89" s="84">
        <v>0</v>
      </c>
      <c r="P89" s="85">
        <v>3.0971181155555554</v>
      </c>
      <c r="Q89" s="85">
        <v>0.73634045194444453</v>
      </c>
      <c r="R89" s="86">
        <v>2.3607776636111106</v>
      </c>
      <c r="S89" s="84">
        <v>0.29490996722222201</v>
      </c>
      <c r="T89" s="84" t="s">
        <v>107</v>
      </c>
      <c r="U89" s="84">
        <v>0</v>
      </c>
      <c r="V89" s="84" t="s">
        <v>107</v>
      </c>
      <c r="W89" s="84">
        <v>0.44143048472222257</v>
      </c>
      <c r="X89" s="84">
        <v>1.7301936111111121E-2</v>
      </c>
      <c r="Y89" s="84">
        <v>6.5340367222222195E-2</v>
      </c>
      <c r="Z89" s="84">
        <v>6.8571653611111102E-2</v>
      </c>
      <c r="AA89" s="84">
        <v>0.29021652777777812</v>
      </c>
      <c r="AB89" s="84" t="s">
        <v>107</v>
      </c>
      <c r="AC89" s="84">
        <v>0.26873684722222202</v>
      </c>
      <c r="AD89" s="84" t="s">
        <v>107</v>
      </c>
      <c r="AE89" s="84">
        <v>2.0920408163888888</v>
      </c>
      <c r="AF89" s="84">
        <v>0.97595016277777802</v>
      </c>
      <c r="AG89" s="84">
        <v>0.36052856500000002</v>
      </c>
      <c r="AH89" s="84">
        <v>0.75556208861111096</v>
      </c>
      <c r="AI89" s="84" t="s">
        <v>107</v>
      </c>
      <c r="AJ89" s="84" t="e">
        <v>#N/A</v>
      </c>
      <c r="AK89" s="87" t="s">
        <v>107</v>
      </c>
      <c r="AL89" s="88" t="s">
        <v>4</v>
      </c>
      <c r="AM89" s="8"/>
      <c r="AN89" s="8"/>
      <c r="AO89" s="8"/>
      <c r="AP89" s="8"/>
      <c r="AQ89" s="8"/>
      <c r="AR89" s="8"/>
      <c r="AS89" s="8"/>
    </row>
    <row r="90" spans="1:45" x14ac:dyDescent="0.35">
      <c r="A90" s="83" t="s">
        <v>240</v>
      </c>
      <c r="B90" t="s">
        <v>229</v>
      </c>
      <c r="C90" t="s">
        <v>106</v>
      </c>
      <c r="D90">
        <v>200</v>
      </c>
      <c r="E90">
        <v>7</v>
      </c>
      <c r="F90" s="35" t="s">
        <v>75</v>
      </c>
      <c r="G90" t="s">
        <v>152</v>
      </c>
      <c r="H90" t="s">
        <v>27</v>
      </c>
      <c r="J90" s="30" t="s">
        <v>53</v>
      </c>
      <c r="K90" s="84">
        <v>7.4722749999999998</v>
      </c>
      <c r="L90" s="85">
        <v>4.887355277780614E-3</v>
      </c>
      <c r="M90" s="85">
        <v>7.4771623552777804</v>
      </c>
      <c r="N90" s="84" t="s">
        <v>107</v>
      </c>
      <c r="O90" s="84">
        <v>0</v>
      </c>
      <c r="P90" s="85">
        <v>7.4771623552777804</v>
      </c>
      <c r="Q90" s="85">
        <v>7.4771623552777804</v>
      </c>
      <c r="R90" s="86">
        <v>0</v>
      </c>
      <c r="S90" s="84">
        <v>2.5265271583333302</v>
      </c>
      <c r="T90" s="84" t="s">
        <v>107</v>
      </c>
      <c r="U90" s="84">
        <v>0</v>
      </c>
      <c r="V90" s="84" t="s">
        <v>107</v>
      </c>
      <c r="W90" s="84">
        <v>4.9506351969444502</v>
      </c>
      <c r="X90" s="84">
        <v>4.9506351969444502</v>
      </c>
      <c r="Y90" s="84">
        <v>0</v>
      </c>
      <c r="Z90" s="84">
        <v>0</v>
      </c>
      <c r="AA90" s="84">
        <v>0</v>
      </c>
      <c r="AB90" s="84" t="s">
        <v>107</v>
      </c>
      <c r="AC90" s="84">
        <v>0</v>
      </c>
      <c r="AD90" s="84" t="s">
        <v>107</v>
      </c>
      <c r="AE90" s="84">
        <v>0</v>
      </c>
      <c r="AF90" s="84">
        <v>0</v>
      </c>
      <c r="AG90" s="84">
        <v>0</v>
      </c>
      <c r="AH90" s="84">
        <v>0</v>
      </c>
      <c r="AI90" s="84" t="s">
        <v>107</v>
      </c>
      <c r="AJ90" s="84" t="e">
        <v>#N/A</v>
      </c>
      <c r="AK90" s="87" t="s">
        <v>107</v>
      </c>
      <c r="AL90" s="88" t="s">
        <v>4</v>
      </c>
      <c r="AM90" s="8"/>
      <c r="AN90" s="8"/>
      <c r="AO90" s="8"/>
      <c r="AP90" s="8"/>
      <c r="AQ90" s="8"/>
      <c r="AR90" s="8"/>
      <c r="AS90" s="8"/>
    </row>
    <row r="91" spans="1:45" x14ac:dyDescent="0.35">
      <c r="A91" s="83" t="s">
        <v>241</v>
      </c>
      <c r="B91" t="s">
        <v>229</v>
      </c>
      <c r="C91" t="s">
        <v>106</v>
      </c>
      <c r="D91">
        <v>200</v>
      </c>
      <c r="E91">
        <v>8</v>
      </c>
      <c r="F91" s="35" t="s">
        <v>75</v>
      </c>
      <c r="G91" t="s">
        <v>152</v>
      </c>
      <c r="H91" t="s">
        <v>27</v>
      </c>
      <c r="J91" s="30" t="s">
        <v>55</v>
      </c>
      <c r="K91" s="84">
        <v>1.6689049999999999</v>
      </c>
      <c r="L91" s="85">
        <v>5.6059444444533924E-5</v>
      </c>
      <c r="M91" s="85">
        <v>1.6689610594444444</v>
      </c>
      <c r="N91" s="84" t="s">
        <v>107</v>
      </c>
      <c r="O91" s="84">
        <v>0</v>
      </c>
      <c r="P91" s="85">
        <v>1.6689610594444444</v>
      </c>
      <c r="Q91" s="85">
        <v>1.6689610594444444</v>
      </c>
      <c r="R91" s="86">
        <v>0</v>
      </c>
      <c r="S91" s="84">
        <v>0</v>
      </c>
      <c r="T91" s="84" t="s">
        <v>107</v>
      </c>
      <c r="U91" s="84">
        <v>0</v>
      </c>
      <c r="V91" s="84" t="s">
        <v>107</v>
      </c>
      <c r="W91" s="84">
        <v>1.6689610594444444</v>
      </c>
      <c r="X91" s="84">
        <v>5.8860806111111198E-2</v>
      </c>
      <c r="Y91" s="84">
        <v>0.26246788333333315</v>
      </c>
      <c r="Z91" s="84">
        <v>0.34560687555555603</v>
      </c>
      <c r="AA91" s="84">
        <v>1.002025494444444</v>
      </c>
      <c r="AB91" s="84" t="s">
        <v>107</v>
      </c>
      <c r="AC91" s="84">
        <v>0</v>
      </c>
      <c r="AD91" s="84" t="s">
        <v>107</v>
      </c>
      <c r="AE91" s="84">
        <v>0</v>
      </c>
      <c r="AF91" s="84">
        <v>0</v>
      </c>
      <c r="AG91" s="84">
        <v>0</v>
      </c>
      <c r="AH91" s="84">
        <v>0</v>
      </c>
      <c r="AI91" s="84" t="s">
        <v>107</v>
      </c>
      <c r="AJ91" s="84" t="e">
        <v>#N/A</v>
      </c>
      <c r="AK91" s="87" t="s">
        <v>107</v>
      </c>
      <c r="AL91" s="88" t="s">
        <v>4</v>
      </c>
      <c r="AM91" s="8"/>
      <c r="AN91" s="8"/>
      <c r="AO91" s="8"/>
      <c r="AP91" s="8"/>
      <c r="AQ91" s="8"/>
      <c r="AR91" s="8"/>
      <c r="AS91" s="8"/>
    </row>
    <row r="92" spans="1:45" x14ac:dyDescent="0.35">
      <c r="A92" s="83" t="s">
        <v>242</v>
      </c>
      <c r="B92" t="s">
        <v>229</v>
      </c>
      <c r="C92" t="s">
        <v>106</v>
      </c>
      <c r="D92">
        <v>200</v>
      </c>
      <c r="E92">
        <v>9</v>
      </c>
      <c r="F92" s="35" t="s">
        <v>75</v>
      </c>
      <c r="G92" t="s">
        <v>152</v>
      </c>
      <c r="H92" t="s">
        <v>27</v>
      </c>
      <c r="J92" s="30" t="s">
        <v>56</v>
      </c>
      <c r="K92" s="84">
        <v>0</v>
      </c>
      <c r="L92" s="85">
        <v>0</v>
      </c>
      <c r="M92" s="85">
        <v>0</v>
      </c>
      <c r="N92" s="84" t="s">
        <v>107</v>
      </c>
      <c r="O92" s="84">
        <v>0</v>
      </c>
      <c r="P92" s="85">
        <v>0</v>
      </c>
      <c r="Q92" s="85">
        <v>0</v>
      </c>
      <c r="R92" s="86">
        <v>0</v>
      </c>
      <c r="S92" s="84">
        <v>0</v>
      </c>
      <c r="T92" s="84" t="s">
        <v>107</v>
      </c>
      <c r="U92" s="84">
        <v>0</v>
      </c>
      <c r="V92" s="84" t="s">
        <v>107</v>
      </c>
      <c r="W92" s="84">
        <v>0</v>
      </c>
      <c r="X92" s="84">
        <v>0</v>
      </c>
      <c r="Y92" s="84">
        <v>0</v>
      </c>
      <c r="Z92" s="84">
        <v>0</v>
      </c>
      <c r="AA92" s="84">
        <v>0</v>
      </c>
      <c r="AB92" s="84" t="s">
        <v>107</v>
      </c>
      <c r="AC92" s="84">
        <v>0</v>
      </c>
      <c r="AD92" s="84" t="s">
        <v>107</v>
      </c>
      <c r="AE92" s="84">
        <v>0</v>
      </c>
      <c r="AF92" s="84">
        <v>0</v>
      </c>
      <c r="AG92" s="84">
        <v>0</v>
      </c>
      <c r="AH92" s="84">
        <v>0</v>
      </c>
      <c r="AI92" s="84" t="s">
        <v>107</v>
      </c>
      <c r="AJ92" s="84" t="e">
        <v>#N/A</v>
      </c>
      <c r="AK92" s="87" t="s">
        <v>107</v>
      </c>
      <c r="AL92" s="88" t="s">
        <v>4</v>
      </c>
      <c r="AM92" s="8"/>
      <c r="AN92" s="8"/>
      <c r="AO92" s="8"/>
      <c r="AP92" s="8"/>
      <c r="AQ92" s="8"/>
      <c r="AR92" s="8"/>
      <c r="AS92" s="8"/>
    </row>
    <row r="93" spans="1:45" x14ac:dyDescent="0.35">
      <c r="A93" s="83" t="s">
        <v>243</v>
      </c>
      <c r="B93" t="s">
        <v>244</v>
      </c>
      <c r="C93" t="s">
        <v>106</v>
      </c>
      <c r="D93">
        <v>200</v>
      </c>
      <c r="E93">
        <v>0</v>
      </c>
      <c r="F93" s="35" t="s">
        <v>41</v>
      </c>
      <c r="G93" t="s">
        <v>152</v>
      </c>
      <c r="H93" t="s">
        <v>27</v>
      </c>
      <c r="J93" s="30" t="s">
        <v>67</v>
      </c>
      <c r="K93" s="84">
        <v>711.20124899999996</v>
      </c>
      <c r="L93" s="85">
        <v>-191.40503545805518</v>
      </c>
      <c r="M93" s="85">
        <v>519.79621354194478</v>
      </c>
      <c r="N93" s="84" t="s">
        <v>107</v>
      </c>
      <c r="O93" s="84">
        <v>0</v>
      </c>
      <c r="P93" s="85">
        <v>519.79621354194478</v>
      </c>
      <c r="Q93" s="85">
        <v>500.76392285333361</v>
      </c>
      <c r="R93" s="86">
        <v>19.03229068861112</v>
      </c>
      <c r="S93" s="84">
        <v>64.0081137088888</v>
      </c>
      <c r="T93" s="84" t="s">
        <v>107</v>
      </c>
      <c r="U93" s="84">
        <v>0</v>
      </c>
      <c r="V93" s="84" t="s">
        <v>107</v>
      </c>
      <c r="W93" s="84">
        <v>436.75580914444481</v>
      </c>
      <c r="X93" s="84">
        <v>61.8789089880555</v>
      </c>
      <c r="Y93" s="84">
        <v>89.893686602499997</v>
      </c>
      <c r="Z93" s="84">
        <v>33.944011818333301</v>
      </c>
      <c r="AA93" s="84">
        <v>251.03920173555599</v>
      </c>
      <c r="AB93" s="84" t="s">
        <v>107</v>
      </c>
      <c r="AC93" s="84">
        <v>0.79802622888888919</v>
      </c>
      <c r="AD93" s="84" t="s">
        <v>107</v>
      </c>
      <c r="AE93" s="84">
        <v>18.23426445972223</v>
      </c>
      <c r="AF93" s="84">
        <v>5.2960913302777799</v>
      </c>
      <c r="AG93" s="84">
        <v>3.9162720555555599</v>
      </c>
      <c r="AH93" s="84">
        <v>9.0219010738888894</v>
      </c>
      <c r="AI93" s="84" t="s">
        <v>107</v>
      </c>
      <c r="AJ93" s="84" t="e">
        <v>#N/A</v>
      </c>
      <c r="AK93" s="87" t="s">
        <v>107</v>
      </c>
      <c r="AL93" s="88" t="s">
        <v>4</v>
      </c>
      <c r="AM93" s="8"/>
      <c r="AN93" s="8"/>
      <c r="AO93" s="8"/>
      <c r="AP93" s="8"/>
      <c r="AQ93" s="8"/>
      <c r="AR93" s="8"/>
      <c r="AS93" s="8"/>
    </row>
    <row r="94" spans="1:45" x14ac:dyDescent="0.35">
      <c r="A94" s="83" t="s">
        <v>245</v>
      </c>
      <c r="B94" t="s">
        <v>244</v>
      </c>
      <c r="C94" t="s">
        <v>106</v>
      </c>
      <c r="D94">
        <v>200</v>
      </c>
      <c r="E94">
        <v>1</v>
      </c>
      <c r="F94" s="35" t="s">
        <v>41</v>
      </c>
      <c r="G94" t="s">
        <v>152</v>
      </c>
      <c r="H94" t="s">
        <v>27</v>
      </c>
      <c r="J94" s="30" t="s">
        <v>50</v>
      </c>
      <c r="K94" s="84">
        <v>101.989285</v>
      </c>
      <c r="L94" s="85">
        <v>1.8726763888281539E-3</v>
      </c>
      <c r="M94" s="85">
        <v>101.99115767638882</v>
      </c>
      <c r="N94" s="84" t="s">
        <v>107</v>
      </c>
      <c r="O94" s="84">
        <v>0</v>
      </c>
      <c r="P94" s="85">
        <v>101.99115767638882</v>
      </c>
      <c r="Q94" s="85">
        <v>101.99115767638882</v>
      </c>
      <c r="R94" s="86">
        <v>0</v>
      </c>
      <c r="S94" s="84">
        <v>3.3555424208333302</v>
      </c>
      <c r="T94" s="84" t="s">
        <v>107</v>
      </c>
      <c r="U94" s="84">
        <v>0</v>
      </c>
      <c r="V94" s="84" t="s">
        <v>107</v>
      </c>
      <c r="W94" s="84">
        <v>98.635615255555493</v>
      </c>
      <c r="X94" s="84">
        <v>1.8102006472222221</v>
      </c>
      <c r="Y94" s="84">
        <v>7.2077356363888896</v>
      </c>
      <c r="Z94" s="84">
        <v>5.4713506827777802</v>
      </c>
      <c r="AA94" s="84">
        <v>84.146328289166604</v>
      </c>
      <c r="AB94" s="84" t="s">
        <v>107</v>
      </c>
      <c r="AC94" s="84">
        <v>0</v>
      </c>
      <c r="AD94" s="84" t="s">
        <v>107</v>
      </c>
      <c r="AE94" s="84">
        <v>0</v>
      </c>
      <c r="AF94" s="84">
        <v>0</v>
      </c>
      <c r="AG94" s="84">
        <v>0</v>
      </c>
      <c r="AH94" s="84">
        <v>0</v>
      </c>
      <c r="AI94" s="84" t="s">
        <v>107</v>
      </c>
      <c r="AJ94" s="84" t="e">
        <v>#N/A</v>
      </c>
      <c r="AK94" s="87" t="s">
        <v>107</v>
      </c>
      <c r="AL94" s="88" t="s">
        <v>4</v>
      </c>
      <c r="AM94" s="8"/>
      <c r="AN94" s="8"/>
      <c r="AO94" s="8"/>
      <c r="AP94" s="8"/>
      <c r="AQ94" s="8"/>
      <c r="AR94" s="8"/>
      <c r="AS94" s="8"/>
    </row>
    <row r="95" spans="1:45" x14ac:dyDescent="0.35">
      <c r="A95" s="83" t="s">
        <v>246</v>
      </c>
      <c r="B95" t="s">
        <v>244</v>
      </c>
      <c r="C95" t="s">
        <v>106</v>
      </c>
      <c r="D95">
        <v>200</v>
      </c>
      <c r="E95">
        <v>2</v>
      </c>
      <c r="F95" s="35" t="s">
        <v>41</v>
      </c>
      <c r="G95" t="s">
        <v>152</v>
      </c>
      <c r="H95" t="s">
        <v>27</v>
      </c>
      <c r="J95" s="30" t="s">
        <v>52</v>
      </c>
      <c r="K95" s="84">
        <v>31.524277999999999</v>
      </c>
      <c r="L95" s="85">
        <v>2.5096633333276941E-3</v>
      </c>
      <c r="M95" s="85">
        <v>31.526787663333327</v>
      </c>
      <c r="N95" s="84" t="s">
        <v>107</v>
      </c>
      <c r="O95" s="84">
        <v>0</v>
      </c>
      <c r="P95" s="85">
        <v>31.526787663333327</v>
      </c>
      <c r="Q95" s="85">
        <v>31.526787663333327</v>
      </c>
      <c r="R95" s="86">
        <v>0</v>
      </c>
      <c r="S95" s="84">
        <v>5.2979111838888899</v>
      </c>
      <c r="T95" s="84" t="s">
        <v>107</v>
      </c>
      <c r="U95" s="84">
        <v>0</v>
      </c>
      <c r="V95" s="84" t="s">
        <v>107</v>
      </c>
      <c r="W95" s="84">
        <v>26.228876479444438</v>
      </c>
      <c r="X95" s="84">
        <v>1.3538582149999998</v>
      </c>
      <c r="Y95" s="84">
        <v>6.6340965527777698</v>
      </c>
      <c r="Z95" s="84">
        <v>2.0953844780555602</v>
      </c>
      <c r="AA95" s="84">
        <v>16.145537233611108</v>
      </c>
      <c r="AB95" s="84" t="s">
        <v>107</v>
      </c>
      <c r="AC95" s="84">
        <v>0</v>
      </c>
      <c r="AD95" s="84" t="s">
        <v>107</v>
      </c>
      <c r="AE95" s="84">
        <v>0</v>
      </c>
      <c r="AF95" s="84">
        <v>0</v>
      </c>
      <c r="AG95" s="84">
        <v>0</v>
      </c>
      <c r="AH95" s="84">
        <v>0</v>
      </c>
      <c r="AI95" s="84" t="s">
        <v>107</v>
      </c>
      <c r="AJ95" s="84" t="e">
        <v>#N/A</v>
      </c>
      <c r="AK95" s="87" t="s">
        <v>107</v>
      </c>
      <c r="AL95" s="88" t="s">
        <v>4</v>
      </c>
      <c r="AM95" s="8"/>
      <c r="AN95" s="8"/>
      <c r="AO95" s="8"/>
      <c r="AP95" s="8"/>
      <c r="AQ95" s="8"/>
      <c r="AR95" s="8"/>
      <c r="AS95" s="8"/>
    </row>
    <row r="96" spans="1:45" x14ac:dyDescent="0.35">
      <c r="A96" s="83" t="s">
        <v>247</v>
      </c>
      <c r="B96" t="s">
        <v>244</v>
      </c>
      <c r="C96" t="s">
        <v>106</v>
      </c>
      <c r="D96">
        <v>200</v>
      </c>
      <c r="E96">
        <v>3</v>
      </c>
      <c r="F96" s="35" t="s">
        <v>41</v>
      </c>
      <c r="G96" t="s">
        <v>152</v>
      </c>
      <c r="H96" t="s">
        <v>27</v>
      </c>
      <c r="J96" s="30" t="s">
        <v>49</v>
      </c>
      <c r="K96" s="84">
        <v>221.81898999999999</v>
      </c>
      <c r="L96" s="85">
        <v>2.6914708611002425E-2</v>
      </c>
      <c r="M96" s="85">
        <v>221.84590470861099</v>
      </c>
      <c r="N96" s="84" t="s">
        <v>107</v>
      </c>
      <c r="O96" s="84">
        <v>0</v>
      </c>
      <c r="P96" s="85">
        <v>221.84590470861099</v>
      </c>
      <c r="Q96" s="85">
        <v>221.84590470861099</v>
      </c>
      <c r="R96" s="86">
        <v>0</v>
      </c>
      <c r="S96" s="84">
        <v>43.116273779444398</v>
      </c>
      <c r="T96" s="84" t="s">
        <v>107</v>
      </c>
      <c r="U96" s="84">
        <v>0</v>
      </c>
      <c r="V96" s="84" t="s">
        <v>107</v>
      </c>
      <c r="W96" s="84">
        <v>178.7296309291666</v>
      </c>
      <c r="X96" s="84">
        <v>7.03371832888888</v>
      </c>
      <c r="Y96" s="84">
        <v>56.679672010833301</v>
      </c>
      <c r="Z96" s="84">
        <v>17.746666374444398</v>
      </c>
      <c r="AA96" s="84">
        <v>97.269574215000006</v>
      </c>
      <c r="AB96" s="84" t="s">
        <v>107</v>
      </c>
      <c r="AC96" s="84">
        <v>0</v>
      </c>
      <c r="AD96" s="84" t="s">
        <v>107</v>
      </c>
      <c r="AE96" s="84">
        <v>0</v>
      </c>
      <c r="AF96" s="84">
        <v>0</v>
      </c>
      <c r="AG96" s="84">
        <v>0</v>
      </c>
      <c r="AH96" s="84">
        <v>0</v>
      </c>
      <c r="AI96" s="84" t="s">
        <v>107</v>
      </c>
      <c r="AJ96" s="84" t="e">
        <v>#N/A</v>
      </c>
      <c r="AK96" s="87" t="s">
        <v>107</v>
      </c>
      <c r="AL96" s="88" t="s">
        <v>4</v>
      </c>
      <c r="AM96" s="8"/>
      <c r="AN96" s="8"/>
      <c r="AO96" s="8"/>
      <c r="AP96" s="8"/>
      <c r="AQ96" s="8"/>
      <c r="AR96" s="8"/>
      <c r="AS96" s="8"/>
    </row>
    <row r="97" spans="1:45" x14ac:dyDescent="0.35">
      <c r="A97" s="83" t="s">
        <v>248</v>
      </c>
      <c r="B97" t="s">
        <v>244</v>
      </c>
      <c r="C97" t="s">
        <v>106</v>
      </c>
      <c r="D97">
        <v>200</v>
      </c>
      <c r="E97">
        <v>4</v>
      </c>
      <c r="F97" s="35" t="s">
        <v>41</v>
      </c>
      <c r="G97" t="s">
        <v>152</v>
      </c>
      <c r="H97" t="s">
        <v>27</v>
      </c>
      <c r="J97" s="30" t="s">
        <v>6</v>
      </c>
      <c r="K97" s="84">
        <v>37.826574999999998</v>
      </c>
      <c r="L97" s="85">
        <v>7.7181680555966636E-3</v>
      </c>
      <c r="M97" s="85">
        <v>37.834293168055595</v>
      </c>
      <c r="N97" s="84" t="s">
        <v>107</v>
      </c>
      <c r="O97" s="84">
        <v>0</v>
      </c>
      <c r="P97" s="85">
        <v>37.834293168055595</v>
      </c>
      <c r="Q97" s="85">
        <v>37.834293168055595</v>
      </c>
      <c r="R97" s="86">
        <v>0</v>
      </c>
      <c r="S97" s="84">
        <v>0</v>
      </c>
      <c r="T97" s="84" t="s">
        <v>107</v>
      </c>
      <c r="U97" s="84">
        <v>0</v>
      </c>
      <c r="V97" s="84" t="s">
        <v>107</v>
      </c>
      <c r="W97" s="84">
        <v>37.834293168055595</v>
      </c>
      <c r="X97" s="84">
        <v>0.98317244861111097</v>
      </c>
      <c r="Y97" s="84">
        <v>2.345944806944444</v>
      </c>
      <c r="Z97" s="84">
        <v>1.8802211019444399</v>
      </c>
      <c r="AA97" s="84">
        <v>32.6249548105556</v>
      </c>
      <c r="AB97" s="84" t="s">
        <v>107</v>
      </c>
      <c r="AC97" s="84">
        <v>0</v>
      </c>
      <c r="AD97" s="84" t="s">
        <v>107</v>
      </c>
      <c r="AE97" s="84">
        <v>0</v>
      </c>
      <c r="AF97" s="84">
        <v>0</v>
      </c>
      <c r="AG97" s="84">
        <v>0</v>
      </c>
      <c r="AH97" s="84">
        <v>0</v>
      </c>
      <c r="AI97" s="84" t="s">
        <v>107</v>
      </c>
      <c r="AJ97" s="84" t="e">
        <v>#N/A</v>
      </c>
      <c r="AK97" s="87" t="s">
        <v>107</v>
      </c>
      <c r="AL97" s="88" t="s">
        <v>4</v>
      </c>
      <c r="AM97" s="8"/>
      <c r="AN97" s="8"/>
      <c r="AO97" s="8"/>
      <c r="AP97" s="8"/>
      <c r="AQ97" s="8"/>
      <c r="AR97" s="8"/>
      <c r="AS97" s="8"/>
    </row>
    <row r="98" spans="1:45" x14ac:dyDescent="0.35">
      <c r="A98" s="83" t="s">
        <v>249</v>
      </c>
      <c r="B98" t="s">
        <v>244</v>
      </c>
      <c r="C98" t="s">
        <v>106</v>
      </c>
      <c r="D98">
        <v>200</v>
      </c>
      <c r="E98">
        <v>51</v>
      </c>
      <c r="F98" s="35" t="s">
        <v>41</v>
      </c>
      <c r="G98" t="s">
        <v>152</v>
      </c>
      <c r="H98" t="s">
        <v>27</v>
      </c>
      <c r="J98" s="30" t="s">
        <v>51</v>
      </c>
      <c r="K98" s="84">
        <v>20.030349000000001</v>
      </c>
      <c r="L98" s="85">
        <v>1.6363722222223487E-4</v>
      </c>
      <c r="M98" s="85">
        <v>20.030512637222223</v>
      </c>
      <c r="N98" s="84" t="s">
        <v>107</v>
      </c>
      <c r="O98" s="84">
        <v>0</v>
      </c>
      <c r="P98" s="85">
        <v>20.030512637222223</v>
      </c>
      <c r="Q98" s="85">
        <v>20.030512637222223</v>
      </c>
      <c r="R98" s="86">
        <v>0</v>
      </c>
      <c r="S98" s="84">
        <v>0</v>
      </c>
      <c r="T98" s="84" t="s">
        <v>107</v>
      </c>
      <c r="U98" s="84">
        <v>0</v>
      </c>
      <c r="V98" s="84" t="s">
        <v>107</v>
      </c>
      <c r="W98" s="84">
        <v>20.030512637222223</v>
      </c>
      <c r="X98" s="84">
        <v>1.850665510277778</v>
      </c>
      <c r="Y98" s="84">
        <v>13.539581063055561</v>
      </c>
      <c r="Z98" s="84">
        <v>3.0707339958333302</v>
      </c>
      <c r="AA98" s="84">
        <v>1.5695320680555549</v>
      </c>
      <c r="AB98" s="84" t="s">
        <v>107</v>
      </c>
      <c r="AC98" s="84">
        <v>0</v>
      </c>
      <c r="AD98" s="84" t="s">
        <v>107</v>
      </c>
      <c r="AE98" s="84">
        <v>0</v>
      </c>
      <c r="AF98" s="84">
        <v>0</v>
      </c>
      <c r="AG98" s="84">
        <v>0</v>
      </c>
      <c r="AH98" s="84">
        <v>0</v>
      </c>
      <c r="AI98" s="84" t="s">
        <v>107</v>
      </c>
      <c r="AJ98" s="84" t="e">
        <v>#N/A</v>
      </c>
      <c r="AK98" s="87" t="s">
        <v>107</v>
      </c>
      <c r="AL98" s="88" t="s">
        <v>4</v>
      </c>
      <c r="AM98" s="8"/>
      <c r="AN98" s="8"/>
      <c r="AO98" s="8"/>
      <c r="AP98" s="8"/>
      <c r="AQ98" s="8"/>
      <c r="AR98" s="8"/>
      <c r="AS98" s="8"/>
    </row>
    <row r="99" spans="1:45" x14ac:dyDescent="0.35">
      <c r="A99" s="83" t="s">
        <v>250</v>
      </c>
      <c r="B99" t="s">
        <v>244</v>
      </c>
      <c r="C99" t="s">
        <v>106</v>
      </c>
      <c r="D99">
        <v>200</v>
      </c>
      <c r="E99">
        <v>52</v>
      </c>
      <c r="F99" s="35" t="s">
        <v>41</v>
      </c>
      <c r="G99" t="s">
        <v>152</v>
      </c>
      <c r="H99" t="s">
        <v>27</v>
      </c>
      <c r="J99" s="30" t="s">
        <v>58</v>
      </c>
      <c r="K99" s="84">
        <v>0</v>
      </c>
      <c r="L99" s="85">
        <v>0</v>
      </c>
      <c r="M99" s="85">
        <v>0</v>
      </c>
      <c r="N99" s="84" t="s">
        <v>107</v>
      </c>
      <c r="O99" s="84">
        <v>0</v>
      </c>
      <c r="P99" s="85">
        <v>0</v>
      </c>
      <c r="Q99" s="85">
        <v>0</v>
      </c>
      <c r="R99" s="86">
        <v>0</v>
      </c>
      <c r="S99" s="84">
        <v>0</v>
      </c>
      <c r="T99" s="84" t="s">
        <v>107</v>
      </c>
      <c r="U99" s="84">
        <v>0</v>
      </c>
      <c r="V99" s="84" t="s">
        <v>107</v>
      </c>
      <c r="W99" s="84">
        <v>0</v>
      </c>
      <c r="X99" s="84">
        <v>0</v>
      </c>
      <c r="Y99" s="84">
        <v>0</v>
      </c>
      <c r="Z99" s="84">
        <v>0</v>
      </c>
      <c r="AA99" s="84">
        <v>0</v>
      </c>
      <c r="AB99" s="84" t="s">
        <v>107</v>
      </c>
      <c r="AC99" s="84">
        <v>0</v>
      </c>
      <c r="AD99" s="84" t="s">
        <v>107</v>
      </c>
      <c r="AE99" s="84">
        <v>0</v>
      </c>
      <c r="AF99" s="84">
        <v>0</v>
      </c>
      <c r="AG99" s="84">
        <v>0</v>
      </c>
      <c r="AH99" s="84">
        <v>0</v>
      </c>
      <c r="AI99" s="84" t="s">
        <v>107</v>
      </c>
      <c r="AJ99" s="84" t="e">
        <v>#N/A</v>
      </c>
      <c r="AK99" s="87" t="s">
        <v>107</v>
      </c>
      <c r="AL99" s="88" t="s">
        <v>4</v>
      </c>
      <c r="AM99" s="8"/>
      <c r="AN99" s="8"/>
      <c r="AO99" s="8"/>
      <c r="AP99" s="8"/>
      <c r="AQ99" s="8"/>
      <c r="AR99" s="8"/>
      <c r="AS99" s="8"/>
    </row>
    <row r="100" spans="1:45" x14ac:dyDescent="0.35">
      <c r="A100" s="83" t="s">
        <v>251</v>
      </c>
      <c r="B100" t="s">
        <v>244</v>
      </c>
      <c r="C100" t="s">
        <v>106</v>
      </c>
      <c r="D100">
        <v>200</v>
      </c>
      <c r="E100">
        <v>53</v>
      </c>
      <c r="F100" s="35" t="s">
        <v>41</v>
      </c>
      <c r="G100" t="s">
        <v>152</v>
      </c>
      <c r="H100" t="s">
        <v>27</v>
      </c>
      <c r="J100" s="30" t="s">
        <v>57</v>
      </c>
      <c r="K100" s="84">
        <v>0</v>
      </c>
      <c r="L100" s="85">
        <v>0</v>
      </c>
      <c r="M100" s="85">
        <v>0</v>
      </c>
      <c r="N100" s="84" t="s">
        <v>107</v>
      </c>
      <c r="O100" s="84">
        <v>0</v>
      </c>
      <c r="P100" s="85">
        <v>0</v>
      </c>
      <c r="Q100" s="85">
        <v>0</v>
      </c>
      <c r="R100" s="86">
        <v>0</v>
      </c>
      <c r="S100" s="84">
        <v>0</v>
      </c>
      <c r="T100" s="84" t="s">
        <v>107</v>
      </c>
      <c r="U100" s="84">
        <v>0</v>
      </c>
      <c r="V100" s="84" t="s">
        <v>107</v>
      </c>
      <c r="W100" s="84">
        <v>0</v>
      </c>
      <c r="X100" s="84">
        <v>0</v>
      </c>
      <c r="Y100" s="84">
        <v>0</v>
      </c>
      <c r="Z100" s="84">
        <v>0</v>
      </c>
      <c r="AA100" s="84">
        <v>0</v>
      </c>
      <c r="AB100" s="84" t="s">
        <v>107</v>
      </c>
      <c r="AC100" s="84">
        <v>0</v>
      </c>
      <c r="AD100" s="84" t="s">
        <v>107</v>
      </c>
      <c r="AE100" s="84">
        <v>0</v>
      </c>
      <c r="AF100" s="84">
        <v>0</v>
      </c>
      <c r="AG100" s="84">
        <v>0</v>
      </c>
      <c r="AH100" s="84">
        <v>0</v>
      </c>
      <c r="AI100" s="84" t="s">
        <v>107</v>
      </c>
      <c r="AJ100" s="84" t="e">
        <v>#N/A</v>
      </c>
      <c r="AK100" s="87" t="s">
        <v>107</v>
      </c>
      <c r="AL100" s="88" t="s">
        <v>4</v>
      </c>
      <c r="AM100" s="8"/>
      <c r="AN100" s="8"/>
      <c r="AO100" s="8"/>
      <c r="AP100" s="8"/>
      <c r="AQ100" s="8"/>
      <c r="AR100" s="8"/>
      <c r="AS100" s="8"/>
    </row>
    <row r="101" spans="1:45" x14ac:dyDescent="0.35">
      <c r="A101" s="83" t="s">
        <v>252</v>
      </c>
      <c r="B101" t="s">
        <v>244</v>
      </c>
      <c r="C101" t="s">
        <v>106</v>
      </c>
      <c r="D101">
        <v>200</v>
      </c>
      <c r="E101">
        <v>55</v>
      </c>
      <c r="F101" s="35" t="s">
        <v>41</v>
      </c>
      <c r="G101" t="s">
        <v>152</v>
      </c>
      <c r="H101" t="s">
        <v>27</v>
      </c>
      <c r="J101" s="30" t="s">
        <v>59</v>
      </c>
      <c r="K101" s="84" t="s">
        <v>161</v>
      </c>
      <c r="L101" s="85">
        <v>0</v>
      </c>
      <c r="M101" s="85">
        <v>0</v>
      </c>
      <c r="N101" s="84" t="s">
        <v>107</v>
      </c>
      <c r="O101" s="84">
        <v>0</v>
      </c>
      <c r="P101" s="85">
        <v>0</v>
      </c>
      <c r="Q101" s="85">
        <v>0</v>
      </c>
      <c r="R101" s="86">
        <v>0</v>
      </c>
      <c r="S101" s="84">
        <v>0</v>
      </c>
      <c r="T101" s="84" t="s">
        <v>107</v>
      </c>
      <c r="U101" s="84">
        <v>0</v>
      </c>
      <c r="V101" s="84" t="s">
        <v>107</v>
      </c>
      <c r="W101" s="84">
        <v>0</v>
      </c>
      <c r="X101" s="84">
        <v>0</v>
      </c>
      <c r="Y101" s="84">
        <v>0</v>
      </c>
      <c r="Z101" s="84">
        <v>0</v>
      </c>
      <c r="AA101" s="84">
        <v>0</v>
      </c>
      <c r="AB101" s="84" t="s">
        <v>107</v>
      </c>
      <c r="AC101" s="84">
        <v>0</v>
      </c>
      <c r="AD101" s="84" t="s">
        <v>107</v>
      </c>
      <c r="AE101" s="84">
        <v>0</v>
      </c>
      <c r="AF101" s="84">
        <v>0</v>
      </c>
      <c r="AG101" s="84">
        <v>0</v>
      </c>
      <c r="AH101" s="84">
        <v>0</v>
      </c>
      <c r="AI101" s="84" t="s">
        <v>107</v>
      </c>
      <c r="AJ101" s="84" t="e">
        <v>#N/A</v>
      </c>
      <c r="AK101" s="87" t="s">
        <v>107</v>
      </c>
      <c r="AL101" s="88" t="s">
        <v>4</v>
      </c>
      <c r="AM101" s="8"/>
      <c r="AN101" s="8"/>
      <c r="AO101" s="8"/>
      <c r="AP101" s="8"/>
      <c r="AQ101" s="8"/>
      <c r="AR101" s="8"/>
      <c r="AS101" s="8"/>
    </row>
    <row r="102" spans="1:45" x14ac:dyDescent="0.35">
      <c r="A102" s="83" t="s">
        <v>253</v>
      </c>
      <c r="B102" t="s">
        <v>244</v>
      </c>
      <c r="C102" t="s">
        <v>106</v>
      </c>
      <c r="D102">
        <v>200</v>
      </c>
      <c r="E102">
        <v>58</v>
      </c>
      <c r="F102" s="35" t="s">
        <v>41</v>
      </c>
      <c r="G102" t="s">
        <v>152</v>
      </c>
      <c r="H102" t="s">
        <v>27</v>
      </c>
      <c r="J102" s="30" t="s">
        <v>60</v>
      </c>
      <c r="K102" s="84" t="s">
        <v>161</v>
      </c>
      <c r="L102" s="85">
        <v>0</v>
      </c>
      <c r="M102" s="85">
        <v>0</v>
      </c>
      <c r="N102" s="84" t="s">
        <v>107</v>
      </c>
      <c r="O102" s="84">
        <v>0</v>
      </c>
      <c r="P102" s="85">
        <v>0</v>
      </c>
      <c r="Q102" s="85">
        <v>0</v>
      </c>
      <c r="R102" s="86">
        <v>0</v>
      </c>
      <c r="S102" s="84">
        <v>0</v>
      </c>
      <c r="T102" s="84" t="s">
        <v>107</v>
      </c>
      <c r="U102" s="84">
        <v>0</v>
      </c>
      <c r="V102" s="84" t="s">
        <v>107</v>
      </c>
      <c r="W102" s="84">
        <v>0</v>
      </c>
      <c r="X102" s="84">
        <v>0</v>
      </c>
      <c r="Y102" s="84">
        <v>0</v>
      </c>
      <c r="Z102" s="84">
        <v>0</v>
      </c>
      <c r="AA102" s="84">
        <v>0</v>
      </c>
      <c r="AB102" s="84" t="s">
        <v>107</v>
      </c>
      <c r="AC102" s="84">
        <v>0</v>
      </c>
      <c r="AD102" s="84" t="s">
        <v>107</v>
      </c>
      <c r="AE102" s="84">
        <v>0</v>
      </c>
      <c r="AF102" s="84">
        <v>0</v>
      </c>
      <c r="AG102" s="84">
        <v>0</v>
      </c>
      <c r="AH102" s="84">
        <v>0</v>
      </c>
      <c r="AI102" s="84" t="s">
        <v>107</v>
      </c>
      <c r="AJ102" s="84" t="e">
        <v>#N/A</v>
      </c>
      <c r="AK102" s="87" t="s">
        <v>107</v>
      </c>
      <c r="AL102" s="88" t="s">
        <v>4</v>
      </c>
      <c r="AM102" s="8"/>
      <c r="AN102" s="8"/>
      <c r="AO102" s="8"/>
      <c r="AP102" s="8"/>
      <c r="AQ102" s="8"/>
      <c r="AR102" s="8"/>
      <c r="AS102" s="8"/>
    </row>
    <row r="103" spans="1:45" x14ac:dyDescent="0.35">
      <c r="A103" s="83" t="s">
        <v>254</v>
      </c>
      <c r="B103" t="s">
        <v>244</v>
      </c>
      <c r="C103" t="s">
        <v>106</v>
      </c>
      <c r="D103">
        <v>200</v>
      </c>
      <c r="E103">
        <v>6</v>
      </c>
      <c r="F103" s="35" t="s">
        <v>41</v>
      </c>
      <c r="G103" t="s">
        <v>152</v>
      </c>
      <c r="H103" t="s">
        <v>27</v>
      </c>
      <c r="J103" s="30" t="s">
        <v>54</v>
      </c>
      <c r="K103" s="84">
        <v>226.23955299999997</v>
      </c>
      <c r="L103" s="85">
        <v>-191.45574485861107</v>
      </c>
      <c r="M103" s="85">
        <v>34.783808141388896</v>
      </c>
      <c r="N103" s="84" t="s">
        <v>107</v>
      </c>
      <c r="O103" s="84">
        <v>0</v>
      </c>
      <c r="P103" s="85">
        <v>34.783808141388896</v>
      </c>
      <c r="Q103" s="85">
        <v>15.751517452777776</v>
      </c>
      <c r="R103" s="86">
        <v>19.03229068861112</v>
      </c>
      <c r="S103" s="84">
        <v>1.3404877527777801</v>
      </c>
      <c r="T103" s="84" t="s">
        <v>107</v>
      </c>
      <c r="U103" s="84">
        <v>0</v>
      </c>
      <c r="V103" s="84" t="s">
        <v>107</v>
      </c>
      <c r="W103" s="84">
        <v>14.411029699999997</v>
      </c>
      <c r="X103" s="84">
        <v>0.37788236749999998</v>
      </c>
      <c r="Y103" s="84">
        <v>1.7606358241666666</v>
      </c>
      <c r="Z103" s="84">
        <v>2.07320848333333</v>
      </c>
      <c r="AA103" s="84">
        <v>10.199303025000001</v>
      </c>
      <c r="AB103" s="84" t="s">
        <v>107</v>
      </c>
      <c r="AC103" s="84">
        <v>0.79802622888888897</v>
      </c>
      <c r="AD103" s="84" t="s">
        <v>107</v>
      </c>
      <c r="AE103" s="84">
        <v>18.23426445972223</v>
      </c>
      <c r="AF103" s="84">
        <v>5.2960913302777799</v>
      </c>
      <c r="AG103" s="84">
        <v>3.9162720555555599</v>
      </c>
      <c r="AH103" s="84">
        <v>9.0219010738888894</v>
      </c>
      <c r="AI103" s="84" t="s">
        <v>107</v>
      </c>
      <c r="AJ103" s="84" t="e">
        <v>#N/A</v>
      </c>
      <c r="AK103" s="87" t="s">
        <v>107</v>
      </c>
      <c r="AL103" s="88" t="s">
        <v>4</v>
      </c>
      <c r="AM103" s="8"/>
      <c r="AN103" s="8"/>
      <c r="AO103" s="8"/>
      <c r="AP103" s="8"/>
      <c r="AQ103" s="8"/>
      <c r="AR103" s="8"/>
      <c r="AS103" s="8"/>
    </row>
    <row r="104" spans="1:45" x14ac:dyDescent="0.35">
      <c r="A104" s="83" t="s">
        <v>255</v>
      </c>
      <c r="B104" t="s">
        <v>244</v>
      </c>
      <c r="C104" t="s">
        <v>106</v>
      </c>
      <c r="D104">
        <v>200</v>
      </c>
      <c r="E104">
        <v>7</v>
      </c>
      <c r="F104" s="35" t="s">
        <v>41</v>
      </c>
      <c r="G104" t="s">
        <v>152</v>
      </c>
      <c r="H104" t="s">
        <v>27</v>
      </c>
      <c r="J104" s="30" t="s">
        <v>53</v>
      </c>
      <c r="K104" s="84">
        <v>58.896645999999997</v>
      </c>
      <c r="L104" s="85">
        <v>1.2907249166602242E-2</v>
      </c>
      <c r="M104" s="85">
        <v>58.909553249166599</v>
      </c>
      <c r="N104" s="84" t="s">
        <v>107</v>
      </c>
      <c r="O104" s="84">
        <v>0</v>
      </c>
      <c r="P104" s="85">
        <v>58.909553249166599</v>
      </c>
      <c r="Q104" s="85">
        <v>58.909553249166599</v>
      </c>
      <c r="R104" s="86">
        <v>0</v>
      </c>
      <c r="S104" s="84">
        <v>10.897898571944401</v>
      </c>
      <c r="T104" s="84" t="s">
        <v>107</v>
      </c>
      <c r="U104" s="84">
        <v>0</v>
      </c>
      <c r="V104" s="84" t="s">
        <v>107</v>
      </c>
      <c r="W104" s="84">
        <v>48.011654677222197</v>
      </c>
      <c r="X104" s="84">
        <v>48.011654677222197</v>
      </c>
      <c r="Y104" s="84">
        <v>0</v>
      </c>
      <c r="Z104" s="84">
        <v>0</v>
      </c>
      <c r="AA104" s="84">
        <v>0</v>
      </c>
      <c r="AB104" s="84" t="s">
        <v>107</v>
      </c>
      <c r="AC104" s="84">
        <v>0</v>
      </c>
      <c r="AD104" s="84" t="s">
        <v>107</v>
      </c>
      <c r="AE104" s="84">
        <v>0</v>
      </c>
      <c r="AF104" s="84">
        <v>0</v>
      </c>
      <c r="AG104" s="84">
        <v>0</v>
      </c>
      <c r="AH104" s="84">
        <v>0</v>
      </c>
      <c r="AI104" s="84" t="s">
        <v>107</v>
      </c>
      <c r="AJ104" s="84" t="e">
        <v>#N/A</v>
      </c>
      <c r="AK104" s="87" t="s">
        <v>107</v>
      </c>
      <c r="AL104" s="88" t="s">
        <v>4</v>
      </c>
      <c r="AM104" s="8"/>
      <c r="AN104" s="8"/>
      <c r="AO104" s="8"/>
      <c r="AP104" s="8"/>
      <c r="AQ104" s="8"/>
      <c r="AR104" s="8"/>
      <c r="AS104" s="8"/>
    </row>
    <row r="105" spans="1:45" x14ac:dyDescent="0.35">
      <c r="A105" s="83" t="s">
        <v>256</v>
      </c>
      <c r="B105" t="s">
        <v>244</v>
      </c>
      <c r="C105" t="s">
        <v>106</v>
      </c>
      <c r="D105">
        <v>200</v>
      </c>
      <c r="E105">
        <v>8</v>
      </c>
      <c r="F105" s="35" t="s">
        <v>41</v>
      </c>
      <c r="G105" t="s">
        <v>152</v>
      </c>
      <c r="H105" t="s">
        <v>27</v>
      </c>
      <c r="J105" s="30" t="s">
        <v>55</v>
      </c>
      <c r="K105" s="84">
        <v>10.469326000000001</v>
      </c>
      <c r="L105" s="85">
        <v>-3.0670138888844178E-4</v>
      </c>
      <c r="M105" s="85">
        <v>10.469019298611112</v>
      </c>
      <c r="N105" s="84" t="s">
        <v>107</v>
      </c>
      <c r="O105" s="84">
        <v>0</v>
      </c>
      <c r="P105" s="85">
        <v>10.469019298611112</v>
      </c>
      <c r="Q105" s="85">
        <v>10.469019298611112</v>
      </c>
      <c r="R105" s="86">
        <v>0</v>
      </c>
      <c r="S105" s="84">
        <v>0</v>
      </c>
      <c r="T105" s="84" t="s">
        <v>107</v>
      </c>
      <c r="U105" s="84">
        <v>0</v>
      </c>
      <c r="V105" s="84" t="s">
        <v>107</v>
      </c>
      <c r="W105" s="84">
        <v>10.469019298611112</v>
      </c>
      <c r="X105" s="84">
        <v>0.38392255194444402</v>
      </c>
      <c r="Y105" s="84">
        <v>1.3738768324999988</v>
      </c>
      <c r="Z105" s="84">
        <v>1.2891137455555599</v>
      </c>
      <c r="AA105" s="84">
        <v>7.4221061686111094</v>
      </c>
      <c r="AB105" s="84" t="s">
        <v>107</v>
      </c>
      <c r="AC105" s="84">
        <v>0</v>
      </c>
      <c r="AD105" s="84" t="s">
        <v>107</v>
      </c>
      <c r="AE105" s="84">
        <v>0</v>
      </c>
      <c r="AF105" s="84">
        <v>0</v>
      </c>
      <c r="AG105" s="84">
        <v>0</v>
      </c>
      <c r="AH105" s="84">
        <v>0</v>
      </c>
      <c r="AI105" s="84" t="s">
        <v>107</v>
      </c>
      <c r="AJ105" s="84" t="e">
        <v>#N/A</v>
      </c>
      <c r="AK105" s="87" t="s">
        <v>107</v>
      </c>
      <c r="AL105" s="88" t="s">
        <v>4</v>
      </c>
      <c r="AM105" s="8"/>
      <c r="AN105" s="8"/>
      <c r="AO105" s="8"/>
      <c r="AP105" s="8"/>
      <c r="AQ105" s="8"/>
      <c r="AR105" s="8"/>
      <c r="AS105" s="8"/>
    </row>
    <row r="106" spans="1:45" x14ac:dyDescent="0.35">
      <c r="A106" s="83" t="s">
        <v>257</v>
      </c>
      <c r="B106" t="s">
        <v>244</v>
      </c>
      <c r="C106" t="s">
        <v>106</v>
      </c>
      <c r="D106">
        <v>200</v>
      </c>
      <c r="E106">
        <v>9</v>
      </c>
      <c r="F106" s="35" t="s">
        <v>41</v>
      </c>
      <c r="G106" t="s">
        <v>152</v>
      </c>
      <c r="H106" t="s">
        <v>27</v>
      </c>
      <c r="J106" s="30" t="s">
        <v>56</v>
      </c>
      <c r="K106" s="84">
        <v>2.40741</v>
      </c>
      <c r="L106" s="85">
        <v>-2.2330013888889333E-3</v>
      </c>
      <c r="M106" s="85">
        <v>2.4051769986111111</v>
      </c>
      <c r="N106" s="84" t="s">
        <v>107</v>
      </c>
      <c r="O106" s="84">
        <v>0</v>
      </c>
      <c r="P106" s="85">
        <v>2.4051769986111111</v>
      </c>
      <c r="Q106" s="85">
        <v>2.4051769986111111</v>
      </c>
      <c r="R106" s="86">
        <v>0</v>
      </c>
      <c r="S106" s="84">
        <v>0</v>
      </c>
      <c r="T106" s="84" t="s">
        <v>107</v>
      </c>
      <c r="U106" s="84">
        <v>0</v>
      </c>
      <c r="V106" s="84" t="s">
        <v>107</v>
      </c>
      <c r="W106" s="84">
        <v>2.4051769986111111</v>
      </c>
      <c r="X106" s="84">
        <v>7.3834241388888888E-2</v>
      </c>
      <c r="Y106" s="84">
        <v>0.35214387555555499</v>
      </c>
      <c r="Z106" s="84">
        <v>0.31733295638888898</v>
      </c>
      <c r="AA106" s="84">
        <v>1.6618659252777781</v>
      </c>
      <c r="AB106" s="84" t="s">
        <v>107</v>
      </c>
      <c r="AC106" s="84">
        <v>0</v>
      </c>
      <c r="AD106" s="84" t="s">
        <v>107</v>
      </c>
      <c r="AE106" s="84">
        <v>0</v>
      </c>
      <c r="AF106" s="84">
        <v>0</v>
      </c>
      <c r="AG106" s="84">
        <v>0</v>
      </c>
      <c r="AH106" s="84">
        <v>0</v>
      </c>
      <c r="AI106" s="84" t="s">
        <v>107</v>
      </c>
      <c r="AJ106" s="84" t="e">
        <v>#N/A</v>
      </c>
      <c r="AK106" s="87" t="s">
        <v>107</v>
      </c>
      <c r="AL106" s="88" t="s">
        <v>4</v>
      </c>
      <c r="AM106" s="8"/>
      <c r="AN106" s="8"/>
      <c r="AO106" s="8"/>
      <c r="AP106" s="8"/>
      <c r="AQ106" s="8"/>
      <c r="AR106" s="8"/>
      <c r="AS106" s="8"/>
    </row>
    <row r="107" spans="1:45" x14ac:dyDescent="0.35">
      <c r="A107" s="83" t="s">
        <v>258</v>
      </c>
      <c r="B107" t="s">
        <v>259</v>
      </c>
      <c r="C107" t="s">
        <v>106</v>
      </c>
      <c r="D107">
        <v>200</v>
      </c>
      <c r="E107">
        <v>0</v>
      </c>
      <c r="F107" s="35" t="s">
        <v>76</v>
      </c>
      <c r="G107" t="s">
        <v>152</v>
      </c>
      <c r="H107" t="s">
        <v>27</v>
      </c>
      <c r="J107" s="30" t="s">
        <v>67</v>
      </c>
      <c r="K107" s="84">
        <v>26.839714000000001</v>
      </c>
      <c r="L107" s="85">
        <v>-7.1378969152777785</v>
      </c>
      <c r="M107" s="85">
        <v>19.701817084722222</v>
      </c>
      <c r="N107" s="84" t="s">
        <v>107</v>
      </c>
      <c r="O107" s="84">
        <v>0</v>
      </c>
      <c r="P107" s="85">
        <v>19.701817084722222</v>
      </c>
      <c r="Q107" s="85">
        <v>18.512608833611111</v>
      </c>
      <c r="R107" s="86">
        <v>1.1892082511111106</v>
      </c>
      <c r="S107" s="84">
        <v>2.9957249347222232</v>
      </c>
      <c r="T107" s="84" t="s">
        <v>107</v>
      </c>
      <c r="U107" s="84">
        <v>0</v>
      </c>
      <c r="V107" s="84" t="s">
        <v>107</v>
      </c>
      <c r="W107" s="84">
        <v>15.516883898888889</v>
      </c>
      <c r="X107" s="84">
        <v>3.4156861566666601</v>
      </c>
      <c r="Y107" s="84">
        <v>5.8509210844444492</v>
      </c>
      <c r="Z107" s="84">
        <v>1.92076534833333</v>
      </c>
      <c r="AA107" s="84">
        <v>4.3295113094444497</v>
      </c>
      <c r="AB107" s="84" t="s">
        <v>107</v>
      </c>
      <c r="AC107" s="84">
        <v>1.2673684444444448E-2</v>
      </c>
      <c r="AD107" s="84" t="s">
        <v>107</v>
      </c>
      <c r="AE107" s="84">
        <v>1.1765345666666662</v>
      </c>
      <c r="AF107" s="84">
        <v>2.3874723333333299E-2</v>
      </c>
      <c r="AG107" s="84">
        <v>0.32861146250000001</v>
      </c>
      <c r="AH107" s="84">
        <v>0.82404838083333298</v>
      </c>
      <c r="AI107" s="84" t="s">
        <v>107</v>
      </c>
      <c r="AJ107" s="84" t="e">
        <v>#N/A</v>
      </c>
      <c r="AK107" s="87" t="s">
        <v>107</v>
      </c>
      <c r="AL107" s="88" t="s">
        <v>4</v>
      </c>
      <c r="AM107" s="8"/>
      <c r="AN107" s="8"/>
      <c r="AO107" s="8"/>
      <c r="AP107" s="8"/>
      <c r="AQ107" s="8"/>
      <c r="AR107" s="8"/>
      <c r="AS107" s="8"/>
    </row>
    <row r="108" spans="1:45" x14ac:dyDescent="0.35">
      <c r="A108" s="83" t="s">
        <v>260</v>
      </c>
      <c r="B108" t="s">
        <v>259</v>
      </c>
      <c r="C108" t="s">
        <v>106</v>
      </c>
      <c r="D108">
        <v>200</v>
      </c>
      <c r="E108">
        <v>1</v>
      </c>
      <c r="F108" s="35" t="s">
        <v>76</v>
      </c>
      <c r="G108" t="s">
        <v>152</v>
      </c>
      <c r="H108" t="s">
        <v>27</v>
      </c>
      <c r="J108" s="30" t="s">
        <v>50</v>
      </c>
      <c r="K108" s="84">
        <v>1.0129729999999999</v>
      </c>
      <c r="L108" s="85">
        <v>-1.162999999999581E-3</v>
      </c>
      <c r="M108" s="85">
        <v>1.0118100000000003</v>
      </c>
      <c r="N108" s="84" t="s">
        <v>107</v>
      </c>
      <c r="O108" s="84">
        <v>0</v>
      </c>
      <c r="P108" s="85">
        <v>1.0118100000000003</v>
      </c>
      <c r="Q108" s="85">
        <v>1.0118100000000003</v>
      </c>
      <c r="R108" s="86">
        <v>0</v>
      </c>
      <c r="S108" s="84">
        <v>0.130251854722222</v>
      </c>
      <c r="T108" s="84" t="s">
        <v>107</v>
      </c>
      <c r="U108" s="84">
        <v>0</v>
      </c>
      <c r="V108" s="84" t="s">
        <v>107</v>
      </c>
      <c r="W108" s="84">
        <v>0.88155814527777832</v>
      </c>
      <c r="X108" s="84">
        <v>0.19909506611111119</v>
      </c>
      <c r="Y108" s="84">
        <v>0.21222181361111103</v>
      </c>
      <c r="Z108" s="84">
        <v>7.5359857222222201E-2</v>
      </c>
      <c r="AA108" s="84">
        <v>0.39488140833333396</v>
      </c>
      <c r="AB108" s="84" t="s">
        <v>107</v>
      </c>
      <c r="AC108" s="84">
        <v>0</v>
      </c>
      <c r="AD108" s="84" t="s">
        <v>107</v>
      </c>
      <c r="AE108" s="84">
        <v>0</v>
      </c>
      <c r="AF108" s="84">
        <v>0</v>
      </c>
      <c r="AG108" s="84">
        <v>0</v>
      </c>
      <c r="AH108" s="84">
        <v>0</v>
      </c>
      <c r="AI108" s="84" t="s">
        <v>107</v>
      </c>
      <c r="AJ108" s="84" t="e">
        <v>#N/A</v>
      </c>
      <c r="AK108" s="87" t="s">
        <v>107</v>
      </c>
      <c r="AL108" s="88" t="s">
        <v>4</v>
      </c>
      <c r="AM108" s="8"/>
      <c r="AN108" s="8"/>
      <c r="AO108" s="8"/>
      <c r="AP108" s="8"/>
      <c r="AQ108" s="8"/>
      <c r="AR108" s="8"/>
      <c r="AS108" s="8"/>
    </row>
    <row r="109" spans="1:45" x14ac:dyDescent="0.35">
      <c r="A109" s="83" t="s">
        <v>261</v>
      </c>
      <c r="B109" t="s">
        <v>259</v>
      </c>
      <c r="C109" t="s">
        <v>106</v>
      </c>
      <c r="D109">
        <v>200</v>
      </c>
      <c r="E109">
        <v>2</v>
      </c>
      <c r="F109" s="35" t="s">
        <v>76</v>
      </c>
      <c r="G109" t="s">
        <v>152</v>
      </c>
      <c r="H109" t="s">
        <v>27</v>
      </c>
      <c r="J109" s="30" t="s">
        <v>52</v>
      </c>
      <c r="K109" s="84">
        <v>3.3657219999999999</v>
      </c>
      <c r="L109" s="85">
        <v>-2.7777558031516492E-10</v>
      </c>
      <c r="M109" s="85">
        <v>3.3657219997222243</v>
      </c>
      <c r="N109" s="84" t="s">
        <v>107</v>
      </c>
      <c r="O109" s="84">
        <v>0</v>
      </c>
      <c r="P109" s="85">
        <v>3.3657219997222243</v>
      </c>
      <c r="Q109" s="85">
        <v>3.3657219997222243</v>
      </c>
      <c r="R109" s="86">
        <v>0</v>
      </c>
      <c r="S109" s="84">
        <v>0.64184115666666697</v>
      </c>
      <c r="T109" s="84" t="s">
        <v>107</v>
      </c>
      <c r="U109" s="84">
        <v>0</v>
      </c>
      <c r="V109" s="84" t="s">
        <v>107</v>
      </c>
      <c r="W109" s="84">
        <v>2.7238808430555572</v>
      </c>
      <c r="X109" s="84">
        <v>0.53573206555555597</v>
      </c>
      <c r="Y109" s="84">
        <v>1.493267983055556</v>
      </c>
      <c r="Z109" s="84">
        <v>0.473030089166667</v>
      </c>
      <c r="AA109" s="84">
        <v>0.2218507052777782</v>
      </c>
      <c r="AB109" s="84" t="s">
        <v>107</v>
      </c>
      <c r="AC109" s="84">
        <v>0</v>
      </c>
      <c r="AD109" s="84" t="s">
        <v>107</v>
      </c>
      <c r="AE109" s="84">
        <v>0</v>
      </c>
      <c r="AF109" s="84">
        <v>0</v>
      </c>
      <c r="AG109" s="84">
        <v>0</v>
      </c>
      <c r="AH109" s="84">
        <v>0</v>
      </c>
      <c r="AI109" s="84" t="s">
        <v>107</v>
      </c>
      <c r="AJ109" s="84" t="e">
        <v>#N/A</v>
      </c>
      <c r="AK109" s="87" t="s">
        <v>107</v>
      </c>
      <c r="AL109" s="88" t="s">
        <v>4</v>
      </c>
      <c r="AM109" s="8"/>
      <c r="AN109" s="8"/>
      <c r="AO109" s="8"/>
      <c r="AP109" s="8"/>
      <c r="AQ109" s="8"/>
      <c r="AR109" s="8"/>
      <c r="AS109" s="8"/>
    </row>
    <row r="110" spans="1:45" x14ac:dyDescent="0.35">
      <c r="A110" s="83" t="s">
        <v>262</v>
      </c>
      <c r="B110" t="s">
        <v>259</v>
      </c>
      <c r="C110" t="s">
        <v>106</v>
      </c>
      <c r="D110">
        <v>200</v>
      </c>
      <c r="E110">
        <v>3</v>
      </c>
      <c r="F110" s="35" t="s">
        <v>76</v>
      </c>
      <c r="G110" t="s">
        <v>152</v>
      </c>
      <c r="H110" t="s">
        <v>27</v>
      </c>
      <c r="J110" s="30" t="s">
        <v>49</v>
      </c>
      <c r="K110" s="84">
        <v>7.9432900000000002</v>
      </c>
      <c r="L110" s="85">
        <v>2.3260002777742983E-3</v>
      </c>
      <c r="M110" s="85">
        <v>7.9456160002777745</v>
      </c>
      <c r="N110" s="84" t="s">
        <v>107</v>
      </c>
      <c r="O110" s="84">
        <v>0</v>
      </c>
      <c r="P110" s="85">
        <v>7.9456160002777745</v>
      </c>
      <c r="Q110" s="85">
        <v>7.9456160002777745</v>
      </c>
      <c r="R110" s="86">
        <v>0</v>
      </c>
      <c r="S110" s="84">
        <v>1.8129920663888901</v>
      </c>
      <c r="T110" s="84" t="s">
        <v>107</v>
      </c>
      <c r="U110" s="84">
        <v>0</v>
      </c>
      <c r="V110" s="84" t="s">
        <v>107</v>
      </c>
      <c r="W110" s="84">
        <v>6.1326239338888842</v>
      </c>
      <c r="X110" s="84">
        <v>1.224985944444444</v>
      </c>
      <c r="Y110" s="84">
        <v>2.3521506311111109</v>
      </c>
      <c r="Z110" s="84">
        <v>0.66414170250000004</v>
      </c>
      <c r="AA110" s="84">
        <v>1.891345655833329</v>
      </c>
      <c r="AB110" s="84" t="s">
        <v>107</v>
      </c>
      <c r="AC110" s="84">
        <v>0</v>
      </c>
      <c r="AD110" s="84" t="s">
        <v>107</v>
      </c>
      <c r="AE110" s="84">
        <v>0</v>
      </c>
      <c r="AF110" s="84">
        <v>0</v>
      </c>
      <c r="AG110" s="84">
        <v>0</v>
      </c>
      <c r="AH110" s="84">
        <v>0</v>
      </c>
      <c r="AI110" s="84" t="s">
        <v>107</v>
      </c>
      <c r="AJ110" s="84" t="e">
        <v>#N/A</v>
      </c>
      <c r="AK110" s="87" t="s">
        <v>107</v>
      </c>
      <c r="AL110" s="88" t="s">
        <v>4</v>
      </c>
      <c r="AM110" s="8"/>
      <c r="AN110" s="8"/>
      <c r="AO110" s="8"/>
      <c r="AP110" s="8"/>
      <c r="AQ110" s="8"/>
      <c r="AR110" s="8"/>
      <c r="AS110" s="8"/>
    </row>
    <row r="111" spans="1:45" x14ac:dyDescent="0.35">
      <c r="A111" s="83" t="s">
        <v>263</v>
      </c>
      <c r="B111" t="s">
        <v>259</v>
      </c>
      <c r="C111" t="s">
        <v>106</v>
      </c>
      <c r="D111">
        <v>200</v>
      </c>
      <c r="E111">
        <v>4</v>
      </c>
      <c r="F111" s="35" t="s">
        <v>76</v>
      </c>
      <c r="G111" t="s">
        <v>152</v>
      </c>
      <c r="H111" t="s">
        <v>27</v>
      </c>
      <c r="J111" s="30" t="s">
        <v>6</v>
      </c>
      <c r="K111" s="84">
        <v>2.2364489999999999</v>
      </c>
      <c r="L111" s="85">
        <v>8.8817841970012523E-16</v>
      </c>
      <c r="M111" s="85">
        <v>2.2364490000000008</v>
      </c>
      <c r="N111" s="84" t="s">
        <v>107</v>
      </c>
      <c r="O111" s="84">
        <v>0</v>
      </c>
      <c r="P111" s="85">
        <v>2.2364490000000008</v>
      </c>
      <c r="Q111" s="85">
        <v>2.2364490000000008</v>
      </c>
      <c r="R111" s="86">
        <v>0</v>
      </c>
      <c r="S111" s="84">
        <v>0</v>
      </c>
      <c r="T111" s="84" t="s">
        <v>107</v>
      </c>
      <c r="U111" s="84">
        <v>0</v>
      </c>
      <c r="V111" s="84" t="s">
        <v>107</v>
      </c>
      <c r="W111" s="84">
        <v>2.2364490000000008</v>
      </c>
      <c r="X111" s="84">
        <v>0.22326996611111199</v>
      </c>
      <c r="Y111" s="84">
        <v>0.309773949722222</v>
      </c>
      <c r="Z111" s="84">
        <v>0.204561548611111</v>
      </c>
      <c r="AA111" s="84">
        <v>1.4988435355555558</v>
      </c>
      <c r="AB111" s="84" t="s">
        <v>107</v>
      </c>
      <c r="AC111" s="84">
        <v>0</v>
      </c>
      <c r="AD111" s="84" t="s">
        <v>107</v>
      </c>
      <c r="AE111" s="84">
        <v>0</v>
      </c>
      <c r="AF111" s="84">
        <v>0</v>
      </c>
      <c r="AG111" s="84">
        <v>0</v>
      </c>
      <c r="AH111" s="84">
        <v>0</v>
      </c>
      <c r="AI111" s="84" t="s">
        <v>107</v>
      </c>
      <c r="AJ111" s="84" t="e">
        <v>#N/A</v>
      </c>
      <c r="AK111" s="87" t="s">
        <v>107</v>
      </c>
      <c r="AL111" s="88" t="s">
        <v>4</v>
      </c>
      <c r="AM111" s="8"/>
      <c r="AN111" s="8"/>
      <c r="AO111" s="8"/>
      <c r="AP111" s="8"/>
      <c r="AQ111" s="8"/>
      <c r="AR111" s="8"/>
      <c r="AS111" s="8"/>
    </row>
    <row r="112" spans="1:45" x14ac:dyDescent="0.35">
      <c r="A112" s="83" t="s">
        <v>264</v>
      </c>
      <c r="B112" t="s">
        <v>259</v>
      </c>
      <c r="C112" t="s">
        <v>106</v>
      </c>
      <c r="D112">
        <v>200</v>
      </c>
      <c r="E112">
        <v>51</v>
      </c>
      <c r="F112" s="35" t="s">
        <v>76</v>
      </c>
      <c r="G112" t="s">
        <v>152</v>
      </c>
      <c r="H112" t="s">
        <v>27</v>
      </c>
      <c r="J112" s="30" t="s">
        <v>51</v>
      </c>
      <c r="K112" s="84">
        <v>1.95384</v>
      </c>
      <c r="L112" s="85">
        <v>-2.3260000000016046E-3</v>
      </c>
      <c r="M112" s="85">
        <v>1.9515139999999984</v>
      </c>
      <c r="N112" s="84" t="s">
        <v>107</v>
      </c>
      <c r="O112" s="84">
        <v>0</v>
      </c>
      <c r="P112" s="85">
        <v>1.9515139999999984</v>
      </c>
      <c r="Q112" s="85">
        <v>1.9515139999999984</v>
      </c>
      <c r="R112" s="86">
        <v>0</v>
      </c>
      <c r="S112" s="84">
        <v>0</v>
      </c>
      <c r="T112" s="84" t="s">
        <v>107</v>
      </c>
      <c r="U112" s="84">
        <v>0</v>
      </c>
      <c r="V112" s="84" t="s">
        <v>107</v>
      </c>
      <c r="W112" s="84">
        <v>1.9515139999999984</v>
      </c>
      <c r="X112" s="84">
        <v>0.205736874444444</v>
      </c>
      <c r="Y112" s="84">
        <v>1.312959677222221</v>
      </c>
      <c r="Z112" s="84">
        <v>0.401259017777778</v>
      </c>
      <c r="AA112" s="84">
        <v>3.1558430555555503E-2</v>
      </c>
      <c r="AB112" s="84" t="s">
        <v>107</v>
      </c>
      <c r="AC112" s="84">
        <v>0</v>
      </c>
      <c r="AD112" s="84" t="s">
        <v>107</v>
      </c>
      <c r="AE112" s="84">
        <v>0</v>
      </c>
      <c r="AF112" s="84">
        <v>0</v>
      </c>
      <c r="AG112" s="84">
        <v>0</v>
      </c>
      <c r="AH112" s="84">
        <v>0</v>
      </c>
      <c r="AI112" s="84" t="s">
        <v>107</v>
      </c>
      <c r="AJ112" s="84" t="e">
        <v>#N/A</v>
      </c>
      <c r="AK112" s="87" t="s">
        <v>107</v>
      </c>
      <c r="AL112" s="88" t="s">
        <v>4</v>
      </c>
      <c r="AM112" s="8"/>
      <c r="AN112" s="8"/>
      <c r="AO112" s="8"/>
      <c r="AP112" s="8"/>
      <c r="AQ112" s="8"/>
      <c r="AR112" s="8"/>
      <c r="AS112" s="8"/>
    </row>
    <row r="113" spans="1:45" x14ac:dyDescent="0.35">
      <c r="A113" s="83" t="s">
        <v>265</v>
      </c>
      <c r="B113" t="s">
        <v>259</v>
      </c>
      <c r="C113" t="s">
        <v>106</v>
      </c>
      <c r="D113">
        <v>200</v>
      </c>
      <c r="E113">
        <v>52</v>
      </c>
      <c r="F113" s="35" t="s">
        <v>76</v>
      </c>
      <c r="G113" t="s">
        <v>152</v>
      </c>
      <c r="H113" t="s">
        <v>27</v>
      </c>
      <c r="J113" s="30" t="s">
        <v>58</v>
      </c>
      <c r="K113" s="84">
        <v>0</v>
      </c>
      <c r="L113" s="85">
        <v>0</v>
      </c>
      <c r="M113" s="85">
        <v>0</v>
      </c>
      <c r="N113" s="84" t="s">
        <v>107</v>
      </c>
      <c r="O113" s="84">
        <v>0</v>
      </c>
      <c r="P113" s="85">
        <v>0</v>
      </c>
      <c r="Q113" s="85">
        <v>0</v>
      </c>
      <c r="R113" s="86">
        <v>0</v>
      </c>
      <c r="S113" s="84">
        <v>0</v>
      </c>
      <c r="T113" s="84" t="s">
        <v>107</v>
      </c>
      <c r="U113" s="84">
        <v>0</v>
      </c>
      <c r="V113" s="84" t="s">
        <v>107</v>
      </c>
      <c r="W113" s="84">
        <v>0</v>
      </c>
      <c r="X113" s="84">
        <v>0</v>
      </c>
      <c r="Y113" s="84">
        <v>0</v>
      </c>
      <c r="Z113" s="84">
        <v>0</v>
      </c>
      <c r="AA113" s="84">
        <v>0</v>
      </c>
      <c r="AB113" s="84" t="s">
        <v>107</v>
      </c>
      <c r="AC113" s="84">
        <v>0</v>
      </c>
      <c r="AD113" s="84" t="s">
        <v>107</v>
      </c>
      <c r="AE113" s="84">
        <v>0</v>
      </c>
      <c r="AF113" s="84">
        <v>0</v>
      </c>
      <c r="AG113" s="84">
        <v>0</v>
      </c>
      <c r="AH113" s="84">
        <v>0</v>
      </c>
      <c r="AI113" s="84" t="s">
        <v>107</v>
      </c>
      <c r="AJ113" s="84" t="e">
        <v>#N/A</v>
      </c>
      <c r="AK113" s="87" t="s">
        <v>107</v>
      </c>
      <c r="AL113" s="88" t="s">
        <v>4</v>
      </c>
      <c r="AM113" s="8"/>
      <c r="AN113" s="8"/>
      <c r="AO113" s="8"/>
      <c r="AP113" s="8"/>
      <c r="AQ113" s="8"/>
      <c r="AR113" s="8"/>
      <c r="AS113" s="8"/>
    </row>
    <row r="114" spans="1:45" x14ac:dyDescent="0.35">
      <c r="A114" s="83" t="s">
        <v>266</v>
      </c>
      <c r="B114" t="s">
        <v>259</v>
      </c>
      <c r="C114" t="s">
        <v>106</v>
      </c>
      <c r="D114">
        <v>200</v>
      </c>
      <c r="E114">
        <v>53</v>
      </c>
      <c r="F114" s="35" t="s">
        <v>76</v>
      </c>
      <c r="G114" t="s">
        <v>152</v>
      </c>
      <c r="H114" t="s">
        <v>27</v>
      </c>
      <c r="J114" s="30" t="s">
        <v>57</v>
      </c>
      <c r="K114" s="84">
        <v>0</v>
      </c>
      <c r="L114" s="85">
        <v>0</v>
      </c>
      <c r="M114" s="85">
        <v>0</v>
      </c>
      <c r="N114" s="84" t="s">
        <v>107</v>
      </c>
      <c r="O114" s="84">
        <v>0</v>
      </c>
      <c r="P114" s="85">
        <v>0</v>
      </c>
      <c r="Q114" s="85">
        <v>0</v>
      </c>
      <c r="R114" s="86">
        <v>0</v>
      </c>
      <c r="S114" s="84">
        <v>0</v>
      </c>
      <c r="T114" s="84" t="s">
        <v>107</v>
      </c>
      <c r="U114" s="84">
        <v>0</v>
      </c>
      <c r="V114" s="84" t="s">
        <v>107</v>
      </c>
      <c r="W114" s="84">
        <v>0</v>
      </c>
      <c r="X114" s="84">
        <v>0</v>
      </c>
      <c r="Y114" s="84">
        <v>0</v>
      </c>
      <c r="Z114" s="84">
        <v>0</v>
      </c>
      <c r="AA114" s="84">
        <v>0</v>
      </c>
      <c r="AB114" s="84" t="s">
        <v>107</v>
      </c>
      <c r="AC114" s="84">
        <v>0</v>
      </c>
      <c r="AD114" s="84" t="s">
        <v>107</v>
      </c>
      <c r="AE114" s="84">
        <v>0</v>
      </c>
      <c r="AF114" s="84">
        <v>0</v>
      </c>
      <c r="AG114" s="84">
        <v>0</v>
      </c>
      <c r="AH114" s="84">
        <v>0</v>
      </c>
      <c r="AI114" s="84" t="s">
        <v>107</v>
      </c>
      <c r="AJ114" s="84" t="e">
        <v>#N/A</v>
      </c>
      <c r="AK114" s="87" t="s">
        <v>107</v>
      </c>
      <c r="AL114" s="88" t="s">
        <v>4</v>
      </c>
      <c r="AM114" s="8"/>
      <c r="AN114" s="8"/>
      <c r="AO114" s="8"/>
      <c r="AP114" s="8"/>
      <c r="AQ114" s="8"/>
      <c r="AR114" s="8"/>
      <c r="AS114" s="8"/>
    </row>
    <row r="115" spans="1:45" x14ac:dyDescent="0.35">
      <c r="A115" s="83" t="s">
        <v>267</v>
      </c>
      <c r="B115" t="s">
        <v>259</v>
      </c>
      <c r="C115" t="s">
        <v>106</v>
      </c>
      <c r="D115">
        <v>200</v>
      </c>
      <c r="E115">
        <v>55</v>
      </c>
      <c r="F115" s="35" t="s">
        <v>76</v>
      </c>
      <c r="G115" t="s">
        <v>152</v>
      </c>
      <c r="H115" t="s">
        <v>27</v>
      </c>
      <c r="J115" s="30" t="s">
        <v>59</v>
      </c>
      <c r="K115" s="84" t="s">
        <v>161</v>
      </c>
      <c r="L115" s="85">
        <v>0</v>
      </c>
      <c r="M115" s="85">
        <v>0</v>
      </c>
      <c r="N115" s="84" t="s">
        <v>107</v>
      </c>
      <c r="O115" s="84">
        <v>0</v>
      </c>
      <c r="P115" s="85">
        <v>0</v>
      </c>
      <c r="Q115" s="85">
        <v>0</v>
      </c>
      <c r="R115" s="86">
        <v>0</v>
      </c>
      <c r="S115" s="84">
        <v>0</v>
      </c>
      <c r="T115" s="84" t="s">
        <v>107</v>
      </c>
      <c r="U115" s="84">
        <v>0</v>
      </c>
      <c r="V115" s="84" t="s">
        <v>107</v>
      </c>
      <c r="W115" s="84">
        <v>0</v>
      </c>
      <c r="X115" s="84">
        <v>0</v>
      </c>
      <c r="Y115" s="84">
        <v>0</v>
      </c>
      <c r="Z115" s="84">
        <v>0</v>
      </c>
      <c r="AA115" s="84">
        <v>0</v>
      </c>
      <c r="AB115" s="84" t="s">
        <v>107</v>
      </c>
      <c r="AC115" s="84">
        <v>0</v>
      </c>
      <c r="AD115" s="84" t="s">
        <v>107</v>
      </c>
      <c r="AE115" s="84">
        <v>0</v>
      </c>
      <c r="AF115" s="84">
        <v>0</v>
      </c>
      <c r="AG115" s="84">
        <v>0</v>
      </c>
      <c r="AH115" s="84">
        <v>0</v>
      </c>
      <c r="AI115" s="84" t="s">
        <v>107</v>
      </c>
      <c r="AJ115" s="84" t="e">
        <v>#N/A</v>
      </c>
      <c r="AK115" s="87" t="s">
        <v>107</v>
      </c>
      <c r="AL115" s="88" t="s">
        <v>4</v>
      </c>
      <c r="AM115" s="8"/>
      <c r="AN115" s="8"/>
      <c r="AO115" s="8"/>
      <c r="AP115" s="8"/>
      <c r="AQ115" s="8"/>
      <c r="AR115" s="8"/>
      <c r="AS115" s="8"/>
    </row>
    <row r="116" spans="1:45" x14ac:dyDescent="0.35">
      <c r="A116" s="83" t="s">
        <v>268</v>
      </c>
      <c r="B116" t="s">
        <v>259</v>
      </c>
      <c r="C116" t="s">
        <v>106</v>
      </c>
      <c r="D116">
        <v>200</v>
      </c>
      <c r="E116">
        <v>58</v>
      </c>
      <c r="F116" s="35" t="s">
        <v>76</v>
      </c>
      <c r="G116" t="s">
        <v>152</v>
      </c>
      <c r="H116" t="s">
        <v>27</v>
      </c>
      <c r="J116" s="30" t="s">
        <v>60</v>
      </c>
      <c r="K116" s="84" t="s">
        <v>161</v>
      </c>
      <c r="L116" s="85">
        <v>0</v>
      </c>
      <c r="M116" s="85">
        <v>0</v>
      </c>
      <c r="N116" s="84" t="s">
        <v>107</v>
      </c>
      <c r="O116" s="84">
        <v>0</v>
      </c>
      <c r="P116" s="85">
        <v>0</v>
      </c>
      <c r="Q116" s="85">
        <v>0</v>
      </c>
      <c r="R116" s="86">
        <v>0</v>
      </c>
      <c r="S116" s="84">
        <v>0</v>
      </c>
      <c r="T116" s="84" t="s">
        <v>107</v>
      </c>
      <c r="U116" s="84">
        <v>0</v>
      </c>
      <c r="V116" s="84" t="s">
        <v>107</v>
      </c>
      <c r="W116" s="84">
        <v>0</v>
      </c>
      <c r="X116" s="84">
        <v>0</v>
      </c>
      <c r="Y116" s="84">
        <v>0</v>
      </c>
      <c r="Z116" s="84">
        <v>0</v>
      </c>
      <c r="AA116" s="84">
        <v>0</v>
      </c>
      <c r="AB116" s="84" t="s">
        <v>107</v>
      </c>
      <c r="AC116" s="84">
        <v>0</v>
      </c>
      <c r="AD116" s="84" t="s">
        <v>107</v>
      </c>
      <c r="AE116" s="84">
        <v>0</v>
      </c>
      <c r="AF116" s="84">
        <v>0</v>
      </c>
      <c r="AG116" s="84">
        <v>0</v>
      </c>
      <c r="AH116" s="84">
        <v>0</v>
      </c>
      <c r="AI116" s="84" t="s">
        <v>107</v>
      </c>
      <c r="AJ116" s="84" t="e">
        <v>#N/A</v>
      </c>
      <c r="AK116" s="87" t="s">
        <v>107</v>
      </c>
      <c r="AL116" s="88" t="s">
        <v>4</v>
      </c>
      <c r="AM116" s="8"/>
      <c r="AN116" s="8"/>
      <c r="AO116" s="8"/>
      <c r="AP116" s="8"/>
      <c r="AQ116" s="8"/>
      <c r="AR116" s="8"/>
      <c r="AS116" s="8"/>
    </row>
    <row r="117" spans="1:45" x14ac:dyDescent="0.35">
      <c r="A117" s="83" t="s">
        <v>269</v>
      </c>
      <c r="B117" t="s">
        <v>259</v>
      </c>
      <c r="C117" t="s">
        <v>106</v>
      </c>
      <c r="D117">
        <v>200</v>
      </c>
      <c r="E117">
        <v>6</v>
      </c>
      <c r="F117" s="35" t="s">
        <v>76</v>
      </c>
      <c r="G117" t="s">
        <v>152</v>
      </c>
      <c r="H117" t="s">
        <v>27</v>
      </c>
      <c r="J117" s="30" t="s">
        <v>54</v>
      </c>
      <c r="K117" s="84">
        <v>8.5899180000000008</v>
      </c>
      <c r="L117" s="85">
        <v>-7.1355709147222237</v>
      </c>
      <c r="M117" s="85">
        <v>1.4543470852777773</v>
      </c>
      <c r="N117" s="84" t="s">
        <v>107</v>
      </c>
      <c r="O117" s="84">
        <v>0</v>
      </c>
      <c r="P117" s="85">
        <v>1.4543470852777773</v>
      </c>
      <c r="Q117" s="85">
        <v>0.26513883416666667</v>
      </c>
      <c r="R117" s="86">
        <v>1.1892082511111106</v>
      </c>
      <c r="S117" s="84">
        <v>6.2190682222222203E-2</v>
      </c>
      <c r="T117" s="84" t="s">
        <v>107</v>
      </c>
      <c r="U117" s="84">
        <v>0</v>
      </c>
      <c r="V117" s="84" t="s">
        <v>107</v>
      </c>
      <c r="W117" s="84">
        <v>0.20294815194444449</v>
      </c>
      <c r="X117" s="84">
        <v>3.25811111111112E-2</v>
      </c>
      <c r="Y117" s="84">
        <v>9.6396286111111104E-2</v>
      </c>
      <c r="Z117" s="84">
        <v>6.0011736111111103E-2</v>
      </c>
      <c r="AA117" s="84">
        <v>1.395901861111111E-2</v>
      </c>
      <c r="AB117" s="84" t="s">
        <v>107</v>
      </c>
      <c r="AC117" s="84">
        <v>1.2673684444444401E-2</v>
      </c>
      <c r="AD117" s="84" t="s">
        <v>107</v>
      </c>
      <c r="AE117" s="84">
        <v>1.1765345666666662</v>
      </c>
      <c r="AF117" s="84">
        <v>2.3874723333333299E-2</v>
      </c>
      <c r="AG117" s="84">
        <v>0.32861146250000001</v>
      </c>
      <c r="AH117" s="84">
        <v>0.82404838083333298</v>
      </c>
      <c r="AI117" s="84" t="s">
        <v>107</v>
      </c>
      <c r="AJ117" s="84" t="e">
        <v>#N/A</v>
      </c>
      <c r="AK117" s="87" t="s">
        <v>107</v>
      </c>
      <c r="AL117" s="88" t="s">
        <v>4</v>
      </c>
      <c r="AM117" s="8"/>
      <c r="AN117" s="8"/>
      <c r="AO117" s="8"/>
      <c r="AP117" s="8"/>
      <c r="AQ117" s="8"/>
      <c r="AR117" s="8"/>
      <c r="AS117" s="8"/>
    </row>
    <row r="118" spans="1:45" x14ac:dyDescent="0.35">
      <c r="A118" s="83" t="s">
        <v>270</v>
      </c>
      <c r="B118" t="s">
        <v>259</v>
      </c>
      <c r="C118" t="s">
        <v>106</v>
      </c>
      <c r="D118">
        <v>200</v>
      </c>
      <c r="E118">
        <v>7</v>
      </c>
      <c r="F118" s="35" t="s">
        <v>76</v>
      </c>
      <c r="G118" t="s">
        <v>152</v>
      </c>
      <c r="H118" t="s">
        <v>27</v>
      </c>
      <c r="J118" s="30" t="s">
        <v>53</v>
      </c>
      <c r="K118" s="84">
        <v>1.2897670000000001</v>
      </c>
      <c r="L118" s="85">
        <v>2.7777780076121417E-10</v>
      </c>
      <c r="M118" s="85">
        <v>1.2897670002777779</v>
      </c>
      <c r="N118" s="84" t="s">
        <v>107</v>
      </c>
      <c r="O118" s="84">
        <v>0</v>
      </c>
      <c r="P118" s="85">
        <v>1.2897670002777779</v>
      </c>
      <c r="Q118" s="85">
        <v>1.2897670002777779</v>
      </c>
      <c r="R118" s="86">
        <v>0</v>
      </c>
      <c r="S118" s="84">
        <v>0.34844917472222198</v>
      </c>
      <c r="T118" s="84" t="s">
        <v>107</v>
      </c>
      <c r="U118" s="84">
        <v>0</v>
      </c>
      <c r="V118" s="84" t="s">
        <v>107</v>
      </c>
      <c r="W118" s="84">
        <v>0.94131782555555599</v>
      </c>
      <c r="X118" s="84">
        <v>0.94131782555555599</v>
      </c>
      <c r="Y118" s="84">
        <v>0</v>
      </c>
      <c r="Z118" s="84">
        <v>0</v>
      </c>
      <c r="AA118" s="84">
        <v>0</v>
      </c>
      <c r="AB118" s="84" t="s">
        <v>107</v>
      </c>
      <c r="AC118" s="84">
        <v>0</v>
      </c>
      <c r="AD118" s="84" t="s">
        <v>107</v>
      </c>
      <c r="AE118" s="84">
        <v>0</v>
      </c>
      <c r="AF118" s="84">
        <v>0</v>
      </c>
      <c r="AG118" s="84">
        <v>0</v>
      </c>
      <c r="AH118" s="84">
        <v>0</v>
      </c>
      <c r="AI118" s="84" t="s">
        <v>107</v>
      </c>
      <c r="AJ118" s="84" t="e">
        <v>#N/A</v>
      </c>
      <c r="AK118" s="87" t="s">
        <v>107</v>
      </c>
      <c r="AL118" s="88" t="s">
        <v>4</v>
      </c>
      <c r="AM118" s="8"/>
      <c r="AN118" s="8"/>
      <c r="AO118" s="8"/>
      <c r="AP118" s="8"/>
      <c r="AQ118" s="8"/>
      <c r="AR118" s="8"/>
      <c r="AS118" s="8"/>
    </row>
    <row r="119" spans="1:45" x14ac:dyDescent="0.35">
      <c r="A119" s="83" t="s">
        <v>271</v>
      </c>
      <c r="B119" t="s">
        <v>259</v>
      </c>
      <c r="C119" t="s">
        <v>106</v>
      </c>
      <c r="D119">
        <v>200</v>
      </c>
      <c r="E119">
        <v>8</v>
      </c>
      <c r="F119" s="35" t="s">
        <v>76</v>
      </c>
      <c r="G119" t="s">
        <v>152</v>
      </c>
      <c r="H119" t="s">
        <v>27</v>
      </c>
      <c r="J119" s="30" t="s">
        <v>55</v>
      </c>
      <c r="K119" s="84">
        <v>0.20119900000000002</v>
      </c>
      <c r="L119" s="85">
        <v>5.5555557376685272E-10</v>
      </c>
      <c r="M119" s="85">
        <v>0.20119900055555559</v>
      </c>
      <c r="N119" s="84" t="s">
        <v>107</v>
      </c>
      <c r="O119" s="84">
        <v>0</v>
      </c>
      <c r="P119" s="85">
        <v>0.20119900055555559</v>
      </c>
      <c r="Q119" s="85">
        <v>0.20119900055555559</v>
      </c>
      <c r="R119" s="86">
        <v>0</v>
      </c>
      <c r="S119" s="84">
        <v>0</v>
      </c>
      <c r="T119" s="84" t="s">
        <v>107</v>
      </c>
      <c r="U119" s="84">
        <v>0</v>
      </c>
      <c r="V119" s="84" t="s">
        <v>107</v>
      </c>
      <c r="W119" s="84">
        <v>0.20119900055555559</v>
      </c>
      <c r="X119" s="84">
        <v>2.3879605000000002E-2</v>
      </c>
      <c r="Y119" s="84">
        <v>3.3298036944444498E-2</v>
      </c>
      <c r="Z119" s="84">
        <v>1.9052289722222199E-2</v>
      </c>
      <c r="AA119" s="84">
        <v>0.1249690688888889</v>
      </c>
      <c r="AB119" s="84" t="s">
        <v>107</v>
      </c>
      <c r="AC119" s="84">
        <v>0</v>
      </c>
      <c r="AD119" s="84" t="s">
        <v>107</v>
      </c>
      <c r="AE119" s="84">
        <v>0</v>
      </c>
      <c r="AF119" s="84">
        <v>0</v>
      </c>
      <c r="AG119" s="84">
        <v>0</v>
      </c>
      <c r="AH119" s="84">
        <v>0</v>
      </c>
      <c r="AI119" s="84" t="s">
        <v>107</v>
      </c>
      <c r="AJ119" s="84" t="e">
        <v>#N/A</v>
      </c>
      <c r="AK119" s="87" t="s">
        <v>107</v>
      </c>
      <c r="AL119" s="88" t="s">
        <v>4</v>
      </c>
      <c r="AM119" s="8"/>
      <c r="AN119" s="8"/>
      <c r="AO119" s="8"/>
      <c r="AP119" s="8"/>
      <c r="AQ119" s="8"/>
      <c r="AR119" s="8"/>
      <c r="AS119" s="8"/>
    </row>
    <row r="120" spans="1:45" x14ac:dyDescent="0.35">
      <c r="A120" s="83" t="s">
        <v>272</v>
      </c>
      <c r="B120" t="s">
        <v>259</v>
      </c>
      <c r="C120" t="s">
        <v>106</v>
      </c>
      <c r="D120">
        <v>200</v>
      </c>
      <c r="E120">
        <v>9</v>
      </c>
      <c r="F120" s="35" t="s">
        <v>76</v>
      </c>
      <c r="G120" t="s">
        <v>152</v>
      </c>
      <c r="H120" t="s">
        <v>27</v>
      </c>
      <c r="J120" s="30" t="s">
        <v>56</v>
      </c>
      <c r="K120" s="84">
        <v>0.245393</v>
      </c>
      <c r="L120" s="85">
        <v>2.7755575615628914E-17</v>
      </c>
      <c r="M120" s="85">
        <v>0.24539300000000003</v>
      </c>
      <c r="N120" s="84" t="s">
        <v>107</v>
      </c>
      <c r="O120" s="84">
        <v>0</v>
      </c>
      <c r="P120" s="85">
        <v>0.24539300000000003</v>
      </c>
      <c r="Q120" s="85">
        <v>0.24539300000000003</v>
      </c>
      <c r="R120" s="86">
        <v>0</v>
      </c>
      <c r="S120" s="84">
        <v>0</v>
      </c>
      <c r="T120" s="84" t="s">
        <v>107</v>
      </c>
      <c r="U120" s="84">
        <v>0</v>
      </c>
      <c r="V120" s="84" t="s">
        <v>107</v>
      </c>
      <c r="W120" s="84">
        <v>0.24539300000000003</v>
      </c>
      <c r="X120" s="84">
        <v>2.9087698333333401E-2</v>
      </c>
      <c r="Y120" s="84">
        <v>4.0852707222222201E-2</v>
      </c>
      <c r="Z120" s="84">
        <v>2.3349107500000001E-2</v>
      </c>
      <c r="AA120" s="84">
        <v>0.15210348694444442</v>
      </c>
      <c r="AB120" s="84" t="s">
        <v>107</v>
      </c>
      <c r="AC120" s="84">
        <v>0</v>
      </c>
      <c r="AD120" s="84" t="s">
        <v>107</v>
      </c>
      <c r="AE120" s="84">
        <v>0</v>
      </c>
      <c r="AF120" s="84">
        <v>0</v>
      </c>
      <c r="AG120" s="84">
        <v>0</v>
      </c>
      <c r="AH120" s="84">
        <v>0</v>
      </c>
      <c r="AI120" s="84" t="s">
        <v>107</v>
      </c>
      <c r="AJ120" s="84" t="e">
        <v>#N/A</v>
      </c>
      <c r="AK120" s="87" t="s">
        <v>107</v>
      </c>
      <c r="AL120" s="88" t="s">
        <v>4</v>
      </c>
      <c r="AM120" s="8"/>
      <c r="AN120" s="8"/>
      <c r="AO120" s="8"/>
      <c r="AP120" s="8"/>
      <c r="AQ120" s="8"/>
      <c r="AR120" s="8"/>
      <c r="AS120" s="8"/>
    </row>
    <row r="121" spans="1:45" x14ac:dyDescent="0.35">
      <c r="A121" s="83" t="s">
        <v>273</v>
      </c>
      <c r="B121" t="s">
        <v>274</v>
      </c>
      <c r="C121" t="s">
        <v>106</v>
      </c>
      <c r="D121">
        <v>200</v>
      </c>
      <c r="E121">
        <v>0</v>
      </c>
      <c r="F121" s="35" t="s">
        <v>77</v>
      </c>
      <c r="G121" t="s">
        <v>152</v>
      </c>
      <c r="H121" t="s">
        <v>27</v>
      </c>
      <c r="J121" s="30" t="s">
        <v>67</v>
      </c>
      <c r="K121" s="84">
        <v>6.6639900000000001</v>
      </c>
      <c r="L121" s="85">
        <v>-1.9780222894444455</v>
      </c>
      <c r="M121" s="85">
        <v>4.6859677105555546</v>
      </c>
      <c r="N121" s="84" t="s">
        <v>107</v>
      </c>
      <c r="O121" s="84">
        <v>0</v>
      </c>
      <c r="P121" s="85">
        <v>4.6859677105555546</v>
      </c>
      <c r="Q121" s="85">
        <v>4.5209297252777763</v>
      </c>
      <c r="R121" s="86">
        <v>0.16503798527777794</v>
      </c>
      <c r="S121" s="84">
        <v>0.99959848333333301</v>
      </c>
      <c r="T121" s="84" t="s">
        <v>107</v>
      </c>
      <c r="U121" s="84">
        <v>0</v>
      </c>
      <c r="V121" s="84" t="s">
        <v>107</v>
      </c>
      <c r="W121" s="84">
        <v>3.5213312419444431</v>
      </c>
      <c r="X121" s="84">
        <v>0.42801343250000001</v>
      </c>
      <c r="Y121" s="84">
        <v>1.6308958647222211</v>
      </c>
      <c r="Z121" s="84">
        <v>0.51686397583333299</v>
      </c>
      <c r="AA121" s="84">
        <v>0.9455579688888891</v>
      </c>
      <c r="AB121" s="84" t="s">
        <v>107</v>
      </c>
      <c r="AC121" s="84">
        <v>1.0770927500000006E-2</v>
      </c>
      <c r="AD121" s="84" t="s">
        <v>107</v>
      </c>
      <c r="AE121" s="84">
        <v>0.15426705777777794</v>
      </c>
      <c r="AF121" s="84">
        <v>7.9173658333333303E-3</v>
      </c>
      <c r="AG121" s="84">
        <v>4.1885628055555603E-2</v>
      </c>
      <c r="AH121" s="84">
        <v>0.104464063888889</v>
      </c>
      <c r="AI121" s="84" t="s">
        <v>107</v>
      </c>
      <c r="AJ121" s="84" t="e">
        <v>#N/A</v>
      </c>
      <c r="AK121" s="87" t="s">
        <v>107</v>
      </c>
      <c r="AL121" s="88" t="s">
        <v>4</v>
      </c>
      <c r="AM121" s="8"/>
      <c r="AN121" s="8"/>
      <c r="AO121" s="8"/>
      <c r="AP121" s="8"/>
      <c r="AQ121" s="8"/>
      <c r="AR121" s="8"/>
      <c r="AS121" s="8"/>
    </row>
    <row r="122" spans="1:45" x14ac:dyDescent="0.35">
      <c r="A122" s="83" t="s">
        <v>275</v>
      </c>
      <c r="B122" t="s">
        <v>274</v>
      </c>
      <c r="C122" t="s">
        <v>106</v>
      </c>
      <c r="D122">
        <v>200</v>
      </c>
      <c r="E122">
        <v>1</v>
      </c>
      <c r="F122" s="35" t="s">
        <v>77</v>
      </c>
      <c r="G122" t="s">
        <v>152</v>
      </c>
      <c r="H122" t="s">
        <v>27</v>
      </c>
      <c r="J122" s="30" t="s">
        <v>50</v>
      </c>
      <c r="K122" s="84">
        <v>0.39309399999999994</v>
      </c>
      <c r="L122" s="85">
        <v>1.1630000000004692E-3</v>
      </c>
      <c r="M122" s="85">
        <v>0.39425700000000041</v>
      </c>
      <c r="N122" s="84" t="s">
        <v>107</v>
      </c>
      <c r="O122" s="84">
        <v>0</v>
      </c>
      <c r="P122" s="85">
        <v>0.39425700000000041</v>
      </c>
      <c r="Q122" s="85">
        <v>0.39425700000000041</v>
      </c>
      <c r="R122" s="86">
        <v>0</v>
      </c>
      <c r="S122" s="84">
        <v>3.0057737777777802E-2</v>
      </c>
      <c r="T122" s="84" t="s">
        <v>107</v>
      </c>
      <c r="U122" s="84">
        <v>0</v>
      </c>
      <c r="V122" s="84" t="s">
        <v>107</v>
      </c>
      <c r="W122" s="84">
        <v>0.3641992622222226</v>
      </c>
      <c r="X122" s="84">
        <v>0</v>
      </c>
      <c r="Y122" s="84">
        <v>7.2627385833333294E-2</v>
      </c>
      <c r="Z122" s="84">
        <v>4.1492933333333301E-2</v>
      </c>
      <c r="AA122" s="84">
        <v>0.250078943055556</v>
      </c>
      <c r="AB122" s="84" t="s">
        <v>107</v>
      </c>
      <c r="AC122" s="84">
        <v>0</v>
      </c>
      <c r="AD122" s="84" t="s">
        <v>107</v>
      </c>
      <c r="AE122" s="84">
        <v>0</v>
      </c>
      <c r="AF122" s="84">
        <v>0</v>
      </c>
      <c r="AG122" s="84">
        <v>0</v>
      </c>
      <c r="AH122" s="84">
        <v>0</v>
      </c>
      <c r="AI122" s="84" t="s">
        <v>107</v>
      </c>
      <c r="AJ122" s="84" t="e">
        <v>#N/A</v>
      </c>
      <c r="AK122" s="87" t="s">
        <v>107</v>
      </c>
      <c r="AL122" s="88" t="s">
        <v>4</v>
      </c>
      <c r="AM122" s="8"/>
      <c r="AN122" s="8"/>
      <c r="AO122" s="8"/>
      <c r="AP122" s="8"/>
      <c r="AQ122" s="8"/>
      <c r="AR122" s="8"/>
      <c r="AS122" s="8"/>
    </row>
    <row r="123" spans="1:45" x14ac:dyDescent="0.35">
      <c r="A123" s="83" t="s">
        <v>276</v>
      </c>
      <c r="B123" t="s">
        <v>274</v>
      </c>
      <c r="C123" t="s">
        <v>106</v>
      </c>
      <c r="D123">
        <v>200</v>
      </c>
      <c r="E123">
        <v>2</v>
      </c>
      <c r="F123" s="35" t="s">
        <v>77</v>
      </c>
      <c r="G123" t="s">
        <v>152</v>
      </c>
      <c r="H123" t="s">
        <v>27</v>
      </c>
      <c r="J123" s="30" t="s">
        <v>52</v>
      </c>
      <c r="K123" s="84">
        <v>1.3293090000000001</v>
      </c>
      <c r="L123" s="85">
        <v>1.1630005555562928E-3</v>
      </c>
      <c r="M123" s="85">
        <v>1.3304720005555564</v>
      </c>
      <c r="N123" s="84" t="s">
        <v>107</v>
      </c>
      <c r="O123" s="84">
        <v>0</v>
      </c>
      <c r="P123" s="85">
        <v>1.3304720005555564</v>
      </c>
      <c r="Q123" s="85">
        <v>1.3304720005555564</v>
      </c>
      <c r="R123" s="86">
        <v>0</v>
      </c>
      <c r="S123" s="84">
        <v>0.27826633388888899</v>
      </c>
      <c r="T123" s="84" t="s">
        <v>107</v>
      </c>
      <c r="U123" s="84">
        <v>0</v>
      </c>
      <c r="V123" s="84" t="s">
        <v>107</v>
      </c>
      <c r="W123" s="84">
        <v>1.0522056666666675</v>
      </c>
      <c r="X123" s="84">
        <v>9.7672734444444395E-2</v>
      </c>
      <c r="Y123" s="84">
        <v>0.40551572333333397</v>
      </c>
      <c r="Z123" s="84">
        <v>0.161354289166667</v>
      </c>
      <c r="AA123" s="84">
        <v>0.387662919722222</v>
      </c>
      <c r="AB123" s="84" t="s">
        <v>107</v>
      </c>
      <c r="AC123" s="84">
        <v>0</v>
      </c>
      <c r="AD123" s="84" t="s">
        <v>107</v>
      </c>
      <c r="AE123" s="84">
        <v>0</v>
      </c>
      <c r="AF123" s="84">
        <v>0</v>
      </c>
      <c r="AG123" s="84">
        <v>0</v>
      </c>
      <c r="AH123" s="84">
        <v>0</v>
      </c>
      <c r="AI123" s="84" t="s">
        <v>107</v>
      </c>
      <c r="AJ123" s="84" t="e">
        <v>#N/A</v>
      </c>
      <c r="AK123" s="87" t="s">
        <v>107</v>
      </c>
      <c r="AL123" s="88" t="s">
        <v>4</v>
      </c>
      <c r="AM123" s="8"/>
      <c r="AN123" s="8"/>
      <c r="AO123" s="8"/>
      <c r="AP123" s="8"/>
      <c r="AQ123" s="8"/>
      <c r="AR123" s="8"/>
      <c r="AS123" s="8"/>
    </row>
    <row r="124" spans="1:45" x14ac:dyDescent="0.35">
      <c r="A124" s="83" t="s">
        <v>277</v>
      </c>
      <c r="B124" t="s">
        <v>274</v>
      </c>
      <c r="C124" t="s">
        <v>106</v>
      </c>
      <c r="D124">
        <v>200</v>
      </c>
      <c r="E124">
        <v>3</v>
      </c>
      <c r="F124" s="35" t="s">
        <v>77</v>
      </c>
      <c r="G124" t="s">
        <v>152</v>
      </c>
      <c r="H124" t="s">
        <v>27</v>
      </c>
      <c r="J124" s="30" t="s">
        <v>49</v>
      </c>
      <c r="K124" s="84">
        <v>1.386296</v>
      </c>
      <c r="L124" s="85">
        <v>1.1629997222220023E-3</v>
      </c>
      <c r="M124" s="85">
        <v>1.387458999722222</v>
      </c>
      <c r="N124" s="84" t="s">
        <v>107</v>
      </c>
      <c r="O124" s="84">
        <v>0</v>
      </c>
      <c r="P124" s="85">
        <v>1.387458999722222</v>
      </c>
      <c r="Q124" s="85">
        <v>1.387458999722222</v>
      </c>
      <c r="R124" s="86">
        <v>0</v>
      </c>
      <c r="S124" s="84">
        <v>0.49931536333333298</v>
      </c>
      <c r="T124" s="84" t="s">
        <v>107</v>
      </c>
      <c r="U124" s="84">
        <v>0</v>
      </c>
      <c r="V124" s="84" t="s">
        <v>107</v>
      </c>
      <c r="W124" s="84">
        <v>0.88814363638888905</v>
      </c>
      <c r="X124" s="84">
        <v>0</v>
      </c>
      <c r="Y124" s="84">
        <v>0.49961630972222204</v>
      </c>
      <c r="Z124" s="84">
        <v>0.106718349444444</v>
      </c>
      <c r="AA124" s="84">
        <v>0.28180897722222298</v>
      </c>
      <c r="AB124" s="84" t="s">
        <v>107</v>
      </c>
      <c r="AC124" s="84">
        <v>0</v>
      </c>
      <c r="AD124" s="84" t="s">
        <v>107</v>
      </c>
      <c r="AE124" s="84">
        <v>0</v>
      </c>
      <c r="AF124" s="84">
        <v>0</v>
      </c>
      <c r="AG124" s="84">
        <v>0</v>
      </c>
      <c r="AH124" s="84">
        <v>0</v>
      </c>
      <c r="AI124" s="84" t="s">
        <v>107</v>
      </c>
      <c r="AJ124" s="84" t="e">
        <v>#N/A</v>
      </c>
      <c r="AK124" s="87" t="s">
        <v>107</v>
      </c>
      <c r="AL124" s="88" t="s">
        <v>4</v>
      </c>
      <c r="AM124" s="8"/>
      <c r="AN124" s="8"/>
      <c r="AO124" s="8"/>
      <c r="AP124" s="8"/>
      <c r="AQ124" s="8"/>
      <c r="AR124" s="8"/>
      <c r="AS124" s="8"/>
    </row>
    <row r="125" spans="1:45" x14ac:dyDescent="0.35">
      <c r="A125" s="83" t="s">
        <v>278</v>
      </c>
      <c r="B125" t="s">
        <v>274</v>
      </c>
      <c r="C125" t="s">
        <v>106</v>
      </c>
      <c r="D125">
        <v>200</v>
      </c>
      <c r="E125">
        <v>4</v>
      </c>
      <c r="F125" s="35" t="s">
        <v>77</v>
      </c>
      <c r="G125" t="s">
        <v>152</v>
      </c>
      <c r="H125" t="s">
        <v>27</v>
      </c>
      <c r="J125" s="30" t="s">
        <v>6</v>
      </c>
      <c r="K125" s="84">
        <v>6.2801999999999997E-2</v>
      </c>
      <c r="L125" s="85">
        <v>1.1630000000000112E-3</v>
      </c>
      <c r="M125" s="85">
        <v>6.3965000000000008E-2</v>
      </c>
      <c r="N125" s="84" t="s">
        <v>107</v>
      </c>
      <c r="O125" s="84">
        <v>0</v>
      </c>
      <c r="P125" s="85">
        <v>6.3965000000000008E-2</v>
      </c>
      <c r="Q125" s="85">
        <v>6.3965000000000008E-2</v>
      </c>
      <c r="R125" s="86">
        <v>0</v>
      </c>
      <c r="S125" s="84">
        <v>0</v>
      </c>
      <c r="T125" s="84" t="s">
        <v>107</v>
      </c>
      <c r="U125" s="84">
        <v>0</v>
      </c>
      <c r="V125" s="84" t="s">
        <v>107</v>
      </c>
      <c r="W125" s="84">
        <v>6.3965000000000008E-2</v>
      </c>
      <c r="X125" s="84">
        <v>7.4054394444444402E-3</v>
      </c>
      <c r="Y125" s="84">
        <v>2.572229416666668E-2</v>
      </c>
      <c r="Z125" s="84">
        <v>8.5740980555555606E-3</v>
      </c>
      <c r="AA125" s="84">
        <v>2.226316833333333E-2</v>
      </c>
      <c r="AB125" s="84" t="s">
        <v>107</v>
      </c>
      <c r="AC125" s="84">
        <v>0</v>
      </c>
      <c r="AD125" s="84" t="s">
        <v>107</v>
      </c>
      <c r="AE125" s="84">
        <v>0</v>
      </c>
      <c r="AF125" s="84">
        <v>0</v>
      </c>
      <c r="AG125" s="84">
        <v>0</v>
      </c>
      <c r="AH125" s="84">
        <v>0</v>
      </c>
      <c r="AI125" s="84" t="s">
        <v>107</v>
      </c>
      <c r="AJ125" s="84" t="e">
        <v>#N/A</v>
      </c>
      <c r="AK125" s="87" t="s">
        <v>107</v>
      </c>
      <c r="AL125" s="88" t="s">
        <v>4</v>
      </c>
      <c r="AM125" s="8"/>
      <c r="AN125" s="8"/>
      <c r="AO125" s="8"/>
      <c r="AP125" s="8"/>
      <c r="AQ125" s="8"/>
      <c r="AR125" s="8"/>
      <c r="AS125" s="8"/>
    </row>
    <row r="126" spans="1:45" x14ac:dyDescent="0.35">
      <c r="A126" s="83" t="s">
        <v>279</v>
      </c>
      <c r="B126" t="s">
        <v>274</v>
      </c>
      <c r="C126" t="s">
        <v>106</v>
      </c>
      <c r="D126">
        <v>200</v>
      </c>
      <c r="E126">
        <v>51</v>
      </c>
      <c r="F126" s="35" t="s">
        <v>77</v>
      </c>
      <c r="G126" t="s">
        <v>152</v>
      </c>
      <c r="H126" t="s">
        <v>27</v>
      </c>
      <c r="J126" s="30" t="s">
        <v>51</v>
      </c>
      <c r="K126" s="84">
        <v>0.8885320000000001</v>
      </c>
      <c r="L126" s="85">
        <v>-2.3260000000001613E-3</v>
      </c>
      <c r="M126" s="85">
        <v>0.88620599999999994</v>
      </c>
      <c r="N126" s="84" t="s">
        <v>107</v>
      </c>
      <c r="O126" s="84">
        <v>0</v>
      </c>
      <c r="P126" s="85">
        <v>0.88620599999999994</v>
      </c>
      <c r="Q126" s="85">
        <v>0.88620599999999994</v>
      </c>
      <c r="R126" s="86">
        <v>0</v>
      </c>
      <c r="S126" s="84">
        <v>0</v>
      </c>
      <c r="T126" s="84" t="s">
        <v>107</v>
      </c>
      <c r="U126" s="84">
        <v>0</v>
      </c>
      <c r="V126" s="84" t="s">
        <v>107</v>
      </c>
      <c r="W126" s="84">
        <v>0.88620599999999994</v>
      </c>
      <c r="X126" s="84">
        <v>7.3455813611111101E-2</v>
      </c>
      <c r="Y126" s="84">
        <v>0.61917035277777799</v>
      </c>
      <c r="Z126" s="84">
        <v>0.19133026222222199</v>
      </c>
      <c r="AA126" s="84">
        <v>2.2495713888888908E-3</v>
      </c>
      <c r="AB126" s="84" t="s">
        <v>107</v>
      </c>
      <c r="AC126" s="84">
        <v>0</v>
      </c>
      <c r="AD126" s="84" t="s">
        <v>107</v>
      </c>
      <c r="AE126" s="84">
        <v>0</v>
      </c>
      <c r="AF126" s="84">
        <v>0</v>
      </c>
      <c r="AG126" s="84">
        <v>0</v>
      </c>
      <c r="AH126" s="84">
        <v>0</v>
      </c>
      <c r="AI126" s="84" t="s">
        <v>107</v>
      </c>
      <c r="AJ126" s="84" t="e">
        <v>#N/A</v>
      </c>
      <c r="AK126" s="87" t="s">
        <v>107</v>
      </c>
      <c r="AL126" s="88" t="s">
        <v>4</v>
      </c>
      <c r="AM126" s="8"/>
      <c r="AN126" s="8"/>
      <c r="AO126" s="8"/>
      <c r="AP126" s="8"/>
      <c r="AQ126" s="8"/>
      <c r="AR126" s="8"/>
      <c r="AS126" s="8"/>
    </row>
    <row r="127" spans="1:45" x14ac:dyDescent="0.35">
      <c r="A127" s="83" t="s">
        <v>280</v>
      </c>
      <c r="B127" t="s">
        <v>274</v>
      </c>
      <c r="C127" t="s">
        <v>106</v>
      </c>
      <c r="D127">
        <v>200</v>
      </c>
      <c r="E127">
        <v>52</v>
      </c>
      <c r="F127" s="35" t="s">
        <v>77</v>
      </c>
      <c r="G127" t="s">
        <v>152</v>
      </c>
      <c r="H127" t="s">
        <v>27</v>
      </c>
      <c r="J127" s="30" t="s">
        <v>58</v>
      </c>
      <c r="K127" s="84">
        <v>0</v>
      </c>
      <c r="L127" s="85">
        <v>0</v>
      </c>
      <c r="M127" s="85">
        <v>0</v>
      </c>
      <c r="N127" s="84" t="s">
        <v>107</v>
      </c>
      <c r="O127" s="84">
        <v>0</v>
      </c>
      <c r="P127" s="85">
        <v>0</v>
      </c>
      <c r="Q127" s="85">
        <v>0</v>
      </c>
      <c r="R127" s="86">
        <v>0</v>
      </c>
      <c r="S127" s="84">
        <v>0</v>
      </c>
      <c r="T127" s="84" t="s">
        <v>107</v>
      </c>
      <c r="U127" s="84">
        <v>0</v>
      </c>
      <c r="V127" s="84" t="s">
        <v>107</v>
      </c>
      <c r="W127" s="84">
        <v>0</v>
      </c>
      <c r="X127" s="84">
        <v>0</v>
      </c>
      <c r="Y127" s="84">
        <v>0</v>
      </c>
      <c r="Z127" s="84">
        <v>0</v>
      </c>
      <c r="AA127" s="84">
        <v>0</v>
      </c>
      <c r="AB127" s="84" t="s">
        <v>107</v>
      </c>
      <c r="AC127" s="84">
        <v>0</v>
      </c>
      <c r="AD127" s="84" t="s">
        <v>107</v>
      </c>
      <c r="AE127" s="84">
        <v>0</v>
      </c>
      <c r="AF127" s="84">
        <v>0</v>
      </c>
      <c r="AG127" s="84">
        <v>0</v>
      </c>
      <c r="AH127" s="84">
        <v>0</v>
      </c>
      <c r="AI127" s="84" t="s">
        <v>107</v>
      </c>
      <c r="AJ127" s="84" t="e">
        <v>#N/A</v>
      </c>
      <c r="AK127" s="87" t="s">
        <v>107</v>
      </c>
      <c r="AL127" s="88" t="s">
        <v>4</v>
      </c>
      <c r="AM127" s="8"/>
      <c r="AN127" s="8"/>
      <c r="AO127" s="8"/>
      <c r="AP127" s="8"/>
      <c r="AQ127" s="8"/>
      <c r="AR127" s="8"/>
      <c r="AS127" s="8"/>
    </row>
    <row r="128" spans="1:45" x14ac:dyDescent="0.35">
      <c r="A128" s="83" t="s">
        <v>281</v>
      </c>
      <c r="B128" t="s">
        <v>274</v>
      </c>
      <c r="C128" t="s">
        <v>106</v>
      </c>
      <c r="D128">
        <v>200</v>
      </c>
      <c r="E128">
        <v>53</v>
      </c>
      <c r="F128" s="35" t="s">
        <v>77</v>
      </c>
      <c r="G128" t="s">
        <v>152</v>
      </c>
      <c r="H128" t="s">
        <v>27</v>
      </c>
      <c r="J128" s="30" t="s">
        <v>57</v>
      </c>
      <c r="K128" s="84">
        <v>0</v>
      </c>
      <c r="L128" s="85">
        <v>0</v>
      </c>
      <c r="M128" s="85">
        <v>0</v>
      </c>
      <c r="N128" s="84" t="s">
        <v>107</v>
      </c>
      <c r="O128" s="84">
        <v>0</v>
      </c>
      <c r="P128" s="85">
        <v>0</v>
      </c>
      <c r="Q128" s="85">
        <v>0</v>
      </c>
      <c r="R128" s="86">
        <v>0</v>
      </c>
      <c r="S128" s="84">
        <v>0</v>
      </c>
      <c r="T128" s="84" t="s">
        <v>107</v>
      </c>
      <c r="U128" s="84">
        <v>0</v>
      </c>
      <c r="V128" s="84" t="s">
        <v>107</v>
      </c>
      <c r="W128" s="84">
        <v>0</v>
      </c>
      <c r="X128" s="84">
        <v>0</v>
      </c>
      <c r="Y128" s="84">
        <v>0</v>
      </c>
      <c r="Z128" s="84">
        <v>0</v>
      </c>
      <c r="AA128" s="84">
        <v>0</v>
      </c>
      <c r="AB128" s="84" t="s">
        <v>107</v>
      </c>
      <c r="AC128" s="84">
        <v>0</v>
      </c>
      <c r="AD128" s="84" t="s">
        <v>107</v>
      </c>
      <c r="AE128" s="84">
        <v>0</v>
      </c>
      <c r="AF128" s="84">
        <v>0</v>
      </c>
      <c r="AG128" s="84">
        <v>0</v>
      </c>
      <c r="AH128" s="84">
        <v>0</v>
      </c>
      <c r="AI128" s="84" t="s">
        <v>107</v>
      </c>
      <c r="AJ128" s="84" t="e">
        <v>#N/A</v>
      </c>
      <c r="AK128" s="87" t="s">
        <v>107</v>
      </c>
      <c r="AL128" s="88" t="s">
        <v>4</v>
      </c>
      <c r="AM128" s="8"/>
      <c r="AN128" s="8"/>
      <c r="AO128" s="8"/>
      <c r="AP128" s="8"/>
      <c r="AQ128" s="8"/>
      <c r="AR128" s="8"/>
      <c r="AS128" s="8"/>
    </row>
    <row r="129" spans="1:45" x14ac:dyDescent="0.35">
      <c r="A129" s="83" t="s">
        <v>282</v>
      </c>
      <c r="B129" t="s">
        <v>274</v>
      </c>
      <c r="C129" t="s">
        <v>106</v>
      </c>
      <c r="D129">
        <v>200</v>
      </c>
      <c r="E129">
        <v>55</v>
      </c>
      <c r="F129" s="35" t="s">
        <v>77</v>
      </c>
      <c r="G129" t="s">
        <v>152</v>
      </c>
      <c r="H129" t="s">
        <v>27</v>
      </c>
      <c r="J129" s="30" t="s">
        <v>59</v>
      </c>
      <c r="K129" s="84" t="s">
        <v>161</v>
      </c>
      <c r="L129" s="85">
        <v>0</v>
      </c>
      <c r="M129" s="85">
        <v>0</v>
      </c>
      <c r="N129" s="84" t="s">
        <v>107</v>
      </c>
      <c r="O129" s="84">
        <v>0</v>
      </c>
      <c r="P129" s="85">
        <v>0</v>
      </c>
      <c r="Q129" s="85">
        <v>0</v>
      </c>
      <c r="R129" s="86">
        <v>0</v>
      </c>
      <c r="S129" s="84">
        <v>0</v>
      </c>
      <c r="T129" s="84" t="s">
        <v>107</v>
      </c>
      <c r="U129" s="84">
        <v>0</v>
      </c>
      <c r="V129" s="84" t="s">
        <v>107</v>
      </c>
      <c r="W129" s="84">
        <v>0</v>
      </c>
      <c r="X129" s="84">
        <v>0</v>
      </c>
      <c r="Y129" s="84">
        <v>0</v>
      </c>
      <c r="Z129" s="84">
        <v>0</v>
      </c>
      <c r="AA129" s="84">
        <v>0</v>
      </c>
      <c r="AB129" s="84" t="s">
        <v>107</v>
      </c>
      <c r="AC129" s="84">
        <v>0</v>
      </c>
      <c r="AD129" s="84" t="s">
        <v>107</v>
      </c>
      <c r="AE129" s="84">
        <v>0</v>
      </c>
      <c r="AF129" s="84">
        <v>0</v>
      </c>
      <c r="AG129" s="84">
        <v>0</v>
      </c>
      <c r="AH129" s="84">
        <v>0</v>
      </c>
      <c r="AI129" s="84" t="s">
        <v>107</v>
      </c>
      <c r="AJ129" s="84" t="e">
        <v>#N/A</v>
      </c>
      <c r="AK129" s="87" t="s">
        <v>107</v>
      </c>
      <c r="AL129" s="88" t="s">
        <v>4</v>
      </c>
      <c r="AM129" s="8"/>
      <c r="AN129" s="8"/>
      <c r="AO129" s="8"/>
      <c r="AP129" s="8"/>
      <c r="AQ129" s="8"/>
      <c r="AR129" s="8"/>
      <c r="AS129" s="8"/>
    </row>
    <row r="130" spans="1:45" x14ac:dyDescent="0.35">
      <c r="A130" s="83" t="s">
        <v>283</v>
      </c>
      <c r="B130" t="s">
        <v>274</v>
      </c>
      <c r="C130" t="s">
        <v>106</v>
      </c>
      <c r="D130">
        <v>200</v>
      </c>
      <c r="E130">
        <v>58</v>
      </c>
      <c r="F130" s="35" t="s">
        <v>77</v>
      </c>
      <c r="G130" t="s">
        <v>152</v>
      </c>
      <c r="H130" t="s">
        <v>27</v>
      </c>
      <c r="J130" s="30" t="s">
        <v>60</v>
      </c>
      <c r="K130" s="84" t="s">
        <v>161</v>
      </c>
      <c r="L130" s="85">
        <v>0</v>
      </c>
      <c r="M130" s="85">
        <v>0</v>
      </c>
      <c r="N130" s="84" t="s">
        <v>107</v>
      </c>
      <c r="O130" s="84">
        <v>0</v>
      </c>
      <c r="P130" s="85">
        <v>0</v>
      </c>
      <c r="Q130" s="85">
        <v>0</v>
      </c>
      <c r="R130" s="86">
        <v>0</v>
      </c>
      <c r="S130" s="84">
        <v>0</v>
      </c>
      <c r="T130" s="84" t="s">
        <v>107</v>
      </c>
      <c r="U130" s="84">
        <v>0</v>
      </c>
      <c r="V130" s="84" t="s">
        <v>107</v>
      </c>
      <c r="W130" s="84">
        <v>0</v>
      </c>
      <c r="X130" s="84">
        <v>0</v>
      </c>
      <c r="Y130" s="84">
        <v>0</v>
      </c>
      <c r="Z130" s="84">
        <v>0</v>
      </c>
      <c r="AA130" s="84">
        <v>0</v>
      </c>
      <c r="AB130" s="84" t="s">
        <v>107</v>
      </c>
      <c r="AC130" s="84">
        <v>0</v>
      </c>
      <c r="AD130" s="84" t="s">
        <v>107</v>
      </c>
      <c r="AE130" s="84">
        <v>0</v>
      </c>
      <c r="AF130" s="84">
        <v>0</v>
      </c>
      <c r="AG130" s="84">
        <v>0</v>
      </c>
      <c r="AH130" s="84">
        <v>0</v>
      </c>
      <c r="AI130" s="84" t="s">
        <v>107</v>
      </c>
      <c r="AJ130" s="84" t="e">
        <v>#N/A</v>
      </c>
      <c r="AK130" s="87" t="s">
        <v>107</v>
      </c>
      <c r="AL130" s="88" t="s">
        <v>4</v>
      </c>
      <c r="AM130" s="8"/>
      <c r="AN130" s="8"/>
      <c r="AO130" s="8"/>
      <c r="AP130" s="8"/>
      <c r="AQ130" s="8"/>
      <c r="AR130" s="8"/>
      <c r="AS130" s="8"/>
    </row>
    <row r="131" spans="1:45" x14ac:dyDescent="0.35">
      <c r="A131" s="83" t="s">
        <v>284</v>
      </c>
      <c r="B131" t="s">
        <v>274</v>
      </c>
      <c r="C131" t="s">
        <v>106</v>
      </c>
      <c r="D131">
        <v>200</v>
      </c>
      <c r="E131">
        <v>6</v>
      </c>
      <c r="F131" s="35" t="s">
        <v>77</v>
      </c>
      <c r="G131" t="s">
        <v>152</v>
      </c>
      <c r="H131" t="s">
        <v>27</v>
      </c>
      <c r="J131" s="30" t="s">
        <v>54</v>
      </c>
      <c r="K131" s="84">
        <v>2.1864400000000002</v>
      </c>
      <c r="L131" s="85">
        <v>-1.9768592891666668</v>
      </c>
      <c r="M131" s="85">
        <v>0.20958071083333346</v>
      </c>
      <c r="N131" s="84" t="s">
        <v>107</v>
      </c>
      <c r="O131" s="84">
        <v>0</v>
      </c>
      <c r="P131" s="85">
        <v>0.20958071083333346</v>
      </c>
      <c r="Q131" s="85">
        <v>4.454272555555553E-2</v>
      </c>
      <c r="R131" s="86">
        <v>0.16503798527777794</v>
      </c>
      <c r="S131" s="84">
        <v>2.4543192222222201E-2</v>
      </c>
      <c r="T131" s="84" t="s">
        <v>107</v>
      </c>
      <c r="U131" s="84">
        <v>0</v>
      </c>
      <c r="V131" s="84" t="s">
        <v>107</v>
      </c>
      <c r="W131" s="84">
        <v>1.999953333333333E-2</v>
      </c>
      <c r="X131" s="84">
        <v>2.8673013888888843E-3</v>
      </c>
      <c r="Y131" s="84">
        <v>8.2437988888888897E-3</v>
      </c>
      <c r="Z131" s="84">
        <v>7.3940436111111099E-3</v>
      </c>
      <c r="AA131" s="84">
        <v>1.494389444444444E-3</v>
      </c>
      <c r="AB131" s="84" t="s">
        <v>107</v>
      </c>
      <c r="AC131" s="84">
        <v>1.0770927499999999E-2</v>
      </c>
      <c r="AD131" s="84" t="s">
        <v>107</v>
      </c>
      <c r="AE131" s="84">
        <v>0.15426705777777794</v>
      </c>
      <c r="AF131" s="84">
        <v>7.9173658333333303E-3</v>
      </c>
      <c r="AG131" s="84">
        <v>4.1885628055555603E-2</v>
      </c>
      <c r="AH131" s="84">
        <v>0.104464063888889</v>
      </c>
      <c r="AI131" s="84" t="s">
        <v>107</v>
      </c>
      <c r="AJ131" s="84" t="e">
        <v>#N/A</v>
      </c>
      <c r="AK131" s="87" t="s">
        <v>107</v>
      </c>
      <c r="AL131" s="88" t="s">
        <v>4</v>
      </c>
      <c r="AM131" s="8"/>
      <c r="AN131" s="8"/>
      <c r="AO131" s="8"/>
      <c r="AP131" s="8"/>
      <c r="AQ131" s="8"/>
      <c r="AR131" s="8"/>
      <c r="AS131" s="8"/>
    </row>
    <row r="132" spans="1:45" x14ac:dyDescent="0.35">
      <c r="A132" s="83" t="s">
        <v>285</v>
      </c>
      <c r="B132" t="s">
        <v>274</v>
      </c>
      <c r="C132" t="s">
        <v>106</v>
      </c>
      <c r="D132">
        <v>200</v>
      </c>
      <c r="E132">
        <v>7</v>
      </c>
      <c r="F132" s="35" t="s">
        <v>77</v>
      </c>
      <c r="G132" t="s">
        <v>152</v>
      </c>
      <c r="H132" t="s">
        <v>27</v>
      </c>
      <c r="J132" s="30" t="s">
        <v>53</v>
      </c>
      <c r="K132" s="84">
        <v>0.41635399999999995</v>
      </c>
      <c r="L132" s="85">
        <v>-2.3259999999998837E-3</v>
      </c>
      <c r="M132" s="85">
        <v>0.41402800000000006</v>
      </c>
      <c r="N132" s="84" t="s">
        <v>107</v>
      </c>
      <c r="O132" s="84">
        <v>0</v>
      </c>
      <c r="P132" s="85">
        <v>0.41402800000000006</v>
      </c>
      <c r="Q132" s="85">
        <v>0.41402800000000006</v>
      </c>
      <c r="R132" s="86">
        <v>0</v>
      </c>
      <c r="S132" s="84">
        <v>0.16741585611111101</v>
      </c>
      <c r="T132" s="84" t="s">
        <v>107</v>
      </c>
      <c r="U132" s="84">
        <v>0</v>
      </c>
      <c r="V132" s="84" t="s">
        <v>107</v>
      </c>
      <c r="W132" s="84">
        <v>0.24661214388888902</v>
      </c>
      <c r="X132" s="84">
        <v>0.24661214388888902</v>
      </c>
      <c r="Y132" s="84">
        <v>0</v>
      </c>
      <c r="Z132" s="84">
        <v>0</v>
      </c>
      <c r="AA132" s="84">
        <v>0</v>
      </c>
      <c r="AB132" s="84" t="s">
        <v>107</v>
      </c>
      <c r="AC132" s="84">
        <v>0</v>
      </c>
      <c r="AD132" s="84" t="s">
        <v>107</v>
      </c>
      <c r="AE132" s="84">
        <v>0</v>
      </c>
      <c r="AF132" s="84">
        <v>0</v>
      </c>
      <c r="AG132" s="84">
        <v>0</v>
      </c>
      <c r="AH132" s="84">
        <v>0</v>
      </c>
      <c r="AI132" s="84" t="s">
        <v>107</v>
      </c>
      <c r="AJ132" s="84" t="e">
        <v>#N/A</v>
      </c>
      <c r="AK132" s="87" t="s">
        <v>107</v>
      </c>
      <c r="AL132" s="88" t="s">
        <v>4</v>
      </c>
      <c r="AM132" s="8"/>
      <c r="AN132" s="8"/>
      <c r="AO132" s="8"/>
      <c r="AP132" s="8"/>
      <c r="AQ132" s="8"/>
      <c r="AR132" s="8"/>
      <c r="AS132" s="8"/>
    </row>
    <row r="133" spans="1:45" x14ac:dyDescent="0.35">
      <c r="A133" s="83" t="s">
        <v>286</v>
      </c>
      <c r="B133" t="s">
        <v>274</v>
      </c>
      <c r="C133" t="s">
        <v>106</v>
      </c>
      <c r="D133">
        <v>200</v>
      </c>
      <c r="E133">
        <v>8</v>
      </c>
      <c r="F133" s="35" t="s">
        <v>77</v>
      </c>
      <c r="G133" t="s">
        <v>152</v>
      </c>
      <c r="H133" t="s">
        <v>27</v>
      </c>
      <c r="J133" s="30" t="s">
        <v>55</v>
      </c>
      <c r="K133" s="84">
        <v>0</v>
      </c>
      <c r="L133" s="85">
        <v>0</v>
      </c>
      <c r="M133" s="85">
        <v>0</v>
      </c>
      <c r="N133" s="84" t="s">
        <v>107</v>
      </c>
      <c r="O133" s="84">
        <v>0</v>
      </c>
      <c r="P133" s="85">
        <v>0</v>
      </c>
      <c r="Q133" s="85">
        <v>0</v>
      </c>
      <c r="R133" s="86">
        <v>0</v>
      </c>
      <c r="S133" s="84">
        <v>0</v>
      </c>
      <c r="T133" s="84" t="s">
        <v>107</v>
      </c>
      <c r="U133" s="84">
        <v>0</v>
      </c>
      <c r="V133" s="84" t="s">
        <v>107</v>
      </c>
      <c r="W133" s="84">
        <v>0</v>
      </c>
      <c r="X133" s="84">
        <v>0</v>
      </c>
      <c r="Y133" s="84">
        <v>0</v>
      </c>
      <c r="Z133" s="84">
        <v>0</v>
      </c>
      <c r="AA133" s="84">
        <v>0</v>
      </c>
      <c r="AB133" s="84" t="s">
        <v>107</v>
      </c>
      <c r="AC133" s="84">
        <v>0</v>
      </c>
      <c r="AD133" s="84" t="s">
        <v>107</v>
      </c>
      <c r="AE133" s="84">
        <v>0</v>
      </c>
      <c r="AF133" s="84">
        <v>0</v>
      </c>
      <c r="AG133" s="84">
        <v>0</v>
      </c>
      <c r="AH133" s="84">
        <v>0</v>
      </c>
      <c r="AI133" s="84" t="s">
        <v>107</v>
      </c>
      <c r="AJ133" s="84" t="e">
        <v>#N/A</v>
      </c>
      <c r="AK133" s="87" t="s">
        <v>107</v>
      </c>
      <c r="AL133" s="88" t="s">
        <v>4</v>
      </c>
      <c r="AM133" s="8"/>
      <c r="AN133" s="8"/>
      <c r="AO133" s="8"/>
      <c r="AP133" s="8"/>
      <c r="AQ133" s="8"/>
      <c r="AR133" s="8"/>
      <c r="AS133" s="8"/>
    </row>
    <row r="134" spans="1:45" x14ac:dyDescent="0.35">
      <c r="A134" s="83" t="s">
        <v>287</v>
      </c>
      <c r="B134" t="s">
        <v>274</v>
      </c>
      <c r="C134" t="s">
        <v>106</v>
      </c>
      <c r="D134">
        <v>200</v>
      </c>
      <c r="E134">
        <v>9</v>
      </c>
      <c r="F134" s="35" t="s">
        <v>77</v>
      </c>
      <c r="G134" t="s">
        <v>152</v>
      </c>
      <c r="H134" t="s">
        <v>27</v>
      </c>
      <c r="J134" s="30" t="s">
        <v>56</v>
      </c>
      <c r="K134" s="84">
        <v>0</v>
      </c>
      <c r="L134" s="85">
        <v>0</v>
      </c>
      <c r="M134" s="85">
        <v>0</v>
      </c>
      <c r="N134" s="84" t="s">
        <v>107</v>
      </c>
      <c r="O134" s="84">
        <v>0</v>
      </c>
      <c r="P134" s="85">
        <v>0</v>
      </c>
      <c r="Q134" s="85">
        <v>0</v>
      </c>
      <c r="R134" s="86">
        <v>0</v>
      </c>
      <c r="S134" s="84">
        <v>0</v>
      </c>
      <c r="T134" s="84" t="s">
        <v>107</v>
      </c>
      <c r="U134" s="84">
        <v>0</v>
      </c>
      <c r="V134" s="84" t="s">
        <v>107</v>
      </c>
      <c r="W134" s="84">
        <v>0</v>
      </c>
      <c r="X134" s="84">
        <v>0</v>
      </c>
      <c r="Y134" s="84">
        <v>0</v>
      </c>
      <c r="Z134" s="84">
        <v>0</v>
      </c>
      <c r="AA134" s="84">
        <v>0</v>
      </c>
      <c r="AB134" s="84" t="s">
        <v>107</v>
      </c>
      <c r="AC134" s="84">
        <v>0</v>
      </c>
      <c r="AD134" s="84" t="s">
        <v>107</v>
      </c>
      <c r="AE134" s="84">
        <v>0</v>
      </c>
      <c r="AF134" s="84">
        <v>0</v>
      </c>
      <c r="AG134" s="84">
        <v>0</v>
      </c>
      <c r="AH134" s="84">
        <v>0</v>
      </c>
      <c r="AI134" s="84" t="s">
        <v>107</v>
      </c>
      <c r="AJ134" s="84" t="e">
        <v>#N/A</v>
      </c>
      <c r="AK134" s="87" t="s">
        <v>107</v>
      </c>
      <c r="AL134" s="88" t="s">
        <v>4</v>
      </c>
      <c r="AM134" s="8"/>
      <c r="AN134" s="8"/>
      <c r="AO134" s="8"/>
      <c r="AP134" s="8"/>
      <c r="AQ134" s="8"/>
      <c r="AR134" s="8"/>
      <c r="AS134" s="8"/>
    </row>
    <row r="135" spans="1:45" x14ac:dyDescent="0.35">
      <c r="A135" s="83" t="s">
        <v>288</v>
      </c>
      <c r="B135" t="s">
        <v>289</v>
      </c>
      <c r="C135" t="s">
        <v>106</v>
      </c>
      <c r="D135">
        <v>200</v>
      </c>
      <c r="E135">
        <v>0</v>
      </c>
      <c r="F135" s="35" t="s">
        <v>80</v>
      </c>
      <c r="G135" t="s">
        <v>152</v>
      </c>
      <c r="H135" t="s">
        <v>27</v>
      </c>
      <c r="J135" s="30" t="s">
        <v>67</v>
      </c>
      <c r="K135" s="84">
        <v>34.841154000000003</v>
      </c>
      <c r="L135" s="85">
        <v>-9.0482780961111118</v>
      </c>
      <c r="M135" s="85">
        <v>25.792875903888891</v>
      </c>
      <c r="N135" s="84" t="s">
        <v>107</v>
      </c>
      <c r="O135" s="84">
        <v>0</v>
      </c>
      <c r="P135" s="85">
        <v>25.792875903888891</v>
      </c>
      <c r="Q135" s="85">
        <v>24.358632030277782</v>
      </c>
      <c r="R135" s="86">
        <v>1.4342438736111105</v>
      </c>
      <c r="S135" s="84">
        <v>4.0590296438888931</v>
      </c>
      <c r="T135" s="84" t="s">
        <v>107</v>
      </c>
      <c r="U135" s="84">
        <v>0</v>
      </c>
      <c r="V135" s="84" t="s">
        <v>107</v>
      </c>
      <c r="W135" s="84">
        <v>20.299602386388891</v>
      </c>
      <c r="X135" s="84">
        <v>2.6991461241666701</v>
      </c>
      <c r="Y135" s="84">
        <v>5.7424540841666705</v>
      </c>
      <c r="Z135" s="84">
        <v>2.06222669944444</v>
      </c>
      <c r="AA135" s="84">
        <v>9.7957754786111089</v>
      </c>
      <c r="AB135" s="84" t="s">
        <v>107</v>
      </c>
      <c r="AC135" s="84">
        <v>0.6913524158333324</v>
      </c>
      <c r="AD135" s="84" t="s">
        <v>107</v>
      </c>
      <c r="AE135" s="84">
        <v>0.7428914577777781</v>
      </c>
      <c r="AF135" s="84">
        <v>6.0619041111111098E-2</v>
      </c>
      <c r="AG135" s="84">
        <v>0.20848548361111099</v>
      </c>
      <c r="AH135" s="84">
        <v>0.47378693305555603</v>
      </c>
      <c r="AI135" s="84" t="s">
        <v>107</v>
      </c>
      <c r="AJ135" s="84" t="e">
        <v>#N/A</v>
      </c>
      <c r="AK135" s="87" t="s">
        <v>107</v>
      </c>
      <c r="AL135" s="88" t="s">
        <v>4</v>
      </c>
      <c r="AM135" s="8"/>
      <c r="AN135" s="8"/>
      <c r="AO135" s="8"/>
      <c r="AP135" s="8"/>
      <c r="AQ135" s="8"/>
      <c r="AR135" s="8"/>
      <c r="AS135" s="8"/>
    </row>
    <row r="136" spans="1:45" x14ac:dyDescent="0.35">
      <c r="A136" s="83" t="s">
        <v>290</v>
      </c>
      <c r="B136" t="s">
        <v>289</v>
      </c>
      <c r="C136" t="s">
        <v>106</v>
      </c>
      <c r="D136">
        <v>200</v>
      </c>
      <c r="E136">
        <v>1</v>
      </c>
      <c r="F136" s="35" t="s">
        <v>80</v>
      </c>
      <c r="G136" t="s">
        <v>152</v>
      </c>
      <c r="H136" t="s">
        <v>27</v>
      </c>
      <c r="J136" s="30" t="s">
        <v>50</v>
      </c>
      <c r="K136" s="84">
        <v>2.6388470000000002</v>
      </c>
      <c r="L136" s="85">
        <v>5.5555915423610713E-10</v>
      </c>
      <c r="M136" s="85">
        <v>2.6388470005555593</v>
      </c>
      <c r="N136" s="84" t="s">
        <v>107</v>
      </c>
      <c r="O136" s="84">
        <v>0</v>
      </c>
      <c r="P136" s="85">
        <v>2.6388470005555593</v>
      </c>
      <c r="Q136" s="85">
        <v>2.6388470005555593</v>
      </c>
      <c r="R136" s="86">
        <v>0</v>
      </c>
      <c r="S136" s="84">
        <v>0.27916441416666699</v>
      </c>
      <c r="T136" s="84" t="s">
        <v>107</v>
      </c>
      <c r="U136" s="84">
        <v>0</v>
      </c>
      <c r="V136" s="84" t="s">
        <v>107</v>
      </c>
      <c r="W136" s="84">
        <v>2.3596825863888924</v>
      </c>
      <c r="X136" s="84">
        <v>0.19146388833333339</v>
      </c>
      <c r="Y136" s="84">
        <v>0.493240398333333</v>
      </c>
      <c r="Z136" s="84">
        <v>0.18818505972222199</v>
      </c>
      <c r="AA136" s="84">
        <v>1.4867932400000039</v>
      </c>
      <c r="AB136" s="84" t="s">
        <v>107</v>
      </c>
      <c r="AC136" s="84">
        <v>0</v>
      </c>
      <c r="AD136" s="84" t="s">
        <v>107</v>
      </c>
      <c r="AE136" s="84">
        <v>0</v>
      </c>
      <c r="AF136" s="84">
        <v>0</v>
      </c>
      <c r="AG136" s="84">
        <v>0</v>
      </c>
      <c r="AH136" s="84">
        <v>0</v>
      </c>
      <c r="AI136" s="84" t="s">
        <v>107</v>
      </c>
      <c r="AJ136" s="84" t="e">
        <v>#N/A</v>
      </c>
      <c r="AK136" s="87" t="s">
        <v>107</v>
      </c>
      <c r="AL136" s="88" t="s">
        <v>4</v>
      </c>
      <c r="AM136" s="8"/>
      <c r="AN136" s="8"/>
      <c r="AO136" s="8"/>
      <c r="AP136" s="8"/>
      <c r="AQ136" s="8"/>
      <c r="AR136" s="8"/>
      <c r="AS136" s="8"/>
    </row>
    <row r="137" spans="1:45" x14ac:dyDescent="0.35">
      <c r="A137" s="83" t="s">
        <v>291</v>
      </c>
      <c r="B137" t="s">
        <v>289</v>
      </c>
      <c r="C137" t="s">
        <v>106</v>
      </c>
      <c r="D137">
        <v>200</v>
      </c>
      <c r="E137">
        <v>2</v>
      </c>
      <c r="F137" s="35" t="s">
        <v>80</v>
      </c>
      <c r="G137" t="s">
        <v>152</v>
      </c>
      <c r="H137" t="s">
        <v>27</v>
      </c>
      <c r="J137" s="30" t="s">
        <v>52</v>
      </c>
      <c r="K137" s="84">
        <v>5.2323369999999993</v>
      </c>
      <c r="L137" s="85">
        <v>-2.265454166663794E-3</v>
      </c>
      <c r="M137" s="85">
        <v>5.2300715458333356</v>
      </c>
      <c r="N137" s="84" t="s">
        <v>107</v>
      </c>
      <c r="O137" s="84">
        <v>0</v>
      </c>
      <c r="P137" s="85">
        <v>5.2300715458333356</v>
      </c>
      <c r="Q137" s="85">
        <v>5.2300715458333356</v>
      </c>
      <c r="R137" s="86">
        <v>0</v>
      </c>
      <c r="S137" s="84">
        <v>1.42147867638889</v>
      </c>
      <c r="T137" s="84" t="s">
        <v>107</v>
      </c>
      <c r="U137" s="84">
        <v>0</v>
      </c>
      <c r="V137" s="84" t="s">
        <v>107</v>
      </c>
      <c r="W137" s="84">
        <v>3.8085928694444453</v>
      </c>
      <c r="X137" s="84">
        <v>0.49254841527777798</v>
      </c>
      <c r="Y137" s="84">
        <v>2.2413863780555561</v>
      </c>
      <c r="Z137" s="84">
        <v>0.68427128777777801</v>
      </c>
      <c r="AA137" s="84">
        <v>0.39038678833333296</v>
      </c>
      <c r="AB137" s="84" t="s">
        <v>107</v>
      </c>
      <c r="AC137" s="84">
        <v>0</v>
      </c>
      <c r="AD137" s="84" t="s">
        <v>107</v>
      </c>
      <c r="AE137" s="84">
        <v>0</v>
      </c>
      <c r="AF137" s="84">
        <v>0</v>
      </c>
      <c r="AG137" s="84">
        <v>0</v>
      </c>
      <c r="AH137" s="84">
        <v>0</v>
      </c>
      <c r="AI137" s="84" t="s">
        <v>107</v>
      </c>
      <c r="AJ137" s="84" t="e">
        <v>#N/A</v>
      </c>
      <c r="AK137" s="87" t="s">
        <v>107</v>
      </c>
      <c r="AL137" s="88" t="s">
        <v>4</v>
      </c>
      <c r="AM137" s="8"/>
      <c r="AN137" s="8"/>
      <c r="AO137" s="8"/>
      <c r="AP137" s="8"/>
      <c r="AQ137" s="8"/>
      <c r="AR137" s="8"/>
      <c r="AS137" s="8"/>
    </row>
    <row r="138" spans="1:45" x14ac:dyDescent="0.35">
      <c r="A138" s="83" t="s">
        <v>292</v>
      </c>
      <c r="B138" t="s">
        <v>289</v>
      </c>
      <c r="C138" t="s">
        <v>106</v>
      </c>
      <c r="D138">
        <v>200</v>
      </c>
      <c r="E138">
        <v>3</v>
      </c>
      <c r="F138" s="35" t="s">
        <v>80</v>
      </c>
      <c r="G138" t="s">
        <v>152</v>
      </c>
      <c r="H138" t="s">
        <v>27</v>
      </c>
      <c r="J138" s="30" t="s">
        <v>49</v>
      </c>
      <c r="K138" s="84">
        <v>5.9126919999999998</v>
      </c>
      <c r="L138" s="85">
        <v>1.4162530555603681E-3</v>
      </c>
      <c r="M138" s="85">
        <v>5.9141082530555602</v>
      </c>
      <c r="N138" s="84" t="s">
        <v>107</v>
      </c>
      <c r="O138" s="84">
        <v>0</v>
      </c>
      <c r="P138" s="85">
        <v>5.9141082530555602</v>
      </c>
      <c r="Q138" s="85">
        <v>5.9141082530555602</v>
      </c>
      <c r="R138" s="86">
        <v>0</v>
      </c>
      <c r="S138" s="84">
        <v>2.1403852880555574</v>
      </c>
      <c r="T138" s="84" t="s">
        <v>107</v>
      </c>
      <c r="U138" s="84">
        <v>0</v>
      </c>
      <c r="V138" s="84" t="s">
        <v>107</v>
      </c>
      <c r="W138" s="84">
        <v>3.7737229650000028</v>
      </c>
      <c r="X138" s="84">
        <v>0.252087213333334</v>
      </c>
      <c r="Y138" s="84">
        <v>0.89118556861111098</v>
      </c>
      <c r="Z138" s="84">
        <v>0.30838397916666699</v>
      </c>
      <c r="AA138" s="84">
        <v>2.3220662038888911</v>
      </c>
      <c r="AB138" s="84" t="s">
        <v>107</v>
      </c>
      <c r="AC138" s="84">
        <v>0</v>
      </c>
      <c r="AD138" s="84" t="s">
        <v>107</v>
      </c>
      <c r="AE138" s="84">
        <v>0</v>
      </c>
      <c r="AF138" s="84">
        <v>0</v>
      </c>
      <c r="AG138" s="84">
        <v>0</v>
      </c>
      <c r="AH138" s="84">
        <v>0</v>
      </c>
      <c r="AI138" s="84" t="s">
        <v>107</v>
      </c>
      <c r="AJ138" s="84" t="e">
        <v>#N/A</v>
      </c>
      <c r="AK138" s="87" t="s">
        <v>107</v>
      </c>
      <c r="AL138" s="88" t="s">
        <v>4</v>
      </c>
      <c r="AM138" s="8"/>
      <c r="AN138" s="8"/>
      <c r="AO138" s="8"/>
      <c r="AP138" s="8"/>
      <c r="AQ138" s="8"/>
      <c r="AR138" s="8"/>
      <c r="AS138" s="8"/>
    </row>
    <row r="139" spans="1:45" x14ac:dyDescent="0.35">
      <c r="A139" s="83" t="s">
        <v>293</v>
      </c>
      <c r="B139" t="s">
        <v>289</v>
      </c>
      <c r="C139" t="s">
        <v>106</v>
      </c>
      <c r="D139">
        <v>200</v>
      </c>
      <c r="E139">
        <v>4</v>
      </c>
      <c r="F139" s="35" t="s">
        <v>80</v>
      </c>
      <c r="G139" t="s">
        <v>152</v>
      </c>
      <c r="H139" t="s">
        <v>27</v>
      </c>
      <c r="J139" s="30" t="s">
        <v>6</v>
      </c>
      <c r="K139" s="84">
        <v>7.1024409999999998</v>
      </c>
      <c r="L139" s="85">
        <v>1.9980138889241772E-4</v>
      </c>
      <c r="M139" s="85">
        <v>7.1026408013888922</v>
      </c>
      <c r="N139" s="84" t="s">
        <v>107</v>
      </c>
      <c r="O139" s="84">
        <v>0</v>
      </c>
      <c r="P139" s="85">
        <v>7.1026408013888922</v>
      </c>
      <c r="Q139" s="85">
        <v>7.1026408013888922</v>
      </c>
      <c r="R139" s="86">
        <v>0</v>
      </c>
      <c r="S139" s="84">
        <v>0</v>
      </c>
      <c r="T139" s="84" t="s">
        <v>107</v>
      </c>
      <c r="U139" s="84">
        <v>0</v>
      </c>
      <c r="V139" s="84" t="s">
        <v>107</v>
      </c>
      <c r="W139" s="84">
        <v>7.1026408013888922</v>
      </c>
      <c r="X139" s="84">
        <v>0.61395838472222208</v>
      </c>
      <c r="Y139" s="84">
        <v>1.316724101111111</v>
      </c>
      <c r="Z139" s="84">
        <v>0.66649766388888898</v>
      </c>
      <c r="AA139" s="84">
        <v>4.5054606516666702</v>
      </c>
      <c r="AB139" s="84" t="s">
        <v>107</v>
      </c>
      <c r="AC139" s="84">
        <v>0</v>
      </c>
      <c r="AD139" s="84" t="s">
        <v>107</v>
      </c>
      <c r="AE139" s="84">
        <v>0</v>
      </c>
      <c r="AF139" s="84">
        <v>0</v>
      </c>
      <c r="AG139" s="84">
        <v>0</v>
      </c>
      <c r="AH139" s="84">
        <v>0</v>
      </c>
      <c r="AI139" s="84" t="s">
        <v>107</v>
      </c>
      <c r="AJ139" s="84" t="e">
        <v>#N/A</v>
      </c>
      <c r="AK139" s="87" t="s">
        <v>107</v>
      </c>
      <c r="AL139" s="88" t="s">
        <v>4</v>
      </c>
      <c r="AM139" s="8"/>
      <c r="AN139" s="8"/>
      <c r="AO139" s="8"/>
      <c r="AP139" s="8"/>
      <c r="AQ139" s="8"/>
      <c r="AR139" s="8"/>
      <c r="AS139" s="8"/>
    </row>
    <row r="140" spans="1:45" x14ac:dyDescent="0.35">
      <c r="A140" s="83" t="s">
        <v>294</v>
      </c>
      <c r="B140" t="s">
        <v>289</v>
      </c>
      <c r="C140" t="s">
        <v>106</v>
      </c>
      <c r="D140">
        <v>200</v>
      </c>
      <c r="E140">
        <v>51</v>
      </c>
      <c r="F140" s="35" t="s">
        <v>80</v>
      </c>
      <c r="G140" t="s">
        <v>152</v>
      </c>
      <c r="H140" t="s">
        <v>27</v>
      </c>
      <c r="J140" s="30" t="s">
        <v>51</v>
      </c>
      <c r="K140" s="84">
        <v>2.3701939999999997</v>
      </c>
      <c r="L140" s="85">
        <v>-8.8817841970012523E-16</v>
      </c>
      <c r="M140" s="85">
        <v>2.3701939999999988</v>
      </c>
      <c r="N140" s="84" t="s">
        <v>107</v>
      </c>
      <c r="O140" s="84">
        <v>0</v>
      </c>
      <c r="P140" s="85">
        <v>2.3701939999999988</v>
      </c>
      <c r="Q140" s="85">
        <v>2.3701939999999988</v>
      </c>
      <c r="R140" s="86">
        <v>0</v>
      </c>
      <c r="S140" s="84">
        <v>0</v>
      </c>
      <c r="T140" s="84" t="s">
        <v>107</v>
      </c>
      <c r="U140" s="84">
        <v>0</v>
      </c>
      <c r="V140" s="84" t="s">
        <v>107</v>
      </c>
      <c r="W140" s="84">
        <v>2.3701939999999988</v>
      </c>
      <c r="X140" s="84">
        <v>1.135739431666666</v>
      </c>
      <c r="Y140" s="84">
        <v>0.78899774944444401</v>
      </c>
      <c r="Z140" s="84">
        <v>0.209514888888889</v>
      </c>
      <c r="AA140" s="84">
        <v>0.23594192999999972</v>
      </c>
      <c r="AB140" s="84" t="s">
        <v>107</v>
      </c>
      <c r="AC140" s="84">
        <v>0</v>
      </c>
      <c r="AD140" s="84" t="s">
        <v>107</v>
      </c>
      <c r="AE140" s="84">
        <v>0</v>
      </c>
      <c r="AF140" s="84">
        <v>0</v>
      </c>
      <c r="AG140" s="84">
        <v>0</v>
      </c>
      <c r="AH140" s="84">
        <v>0</v>
      </c>
      <c r="AI140" s="84" t="s">
        <v>107</v>
      </c>
      <c r="AJ140" s="84" t="e">
        <v>#N/A</v>
      </c>
      <c r="AK140" s="87" t="s">
        <v>107</v>
      </c>
      <c r="AL140" s="88" t="s">
        <v>4</v>
      </c>
      <c r="AM140" s="8"/>
      <c r="AN140" s="8"/>
      <c r="AO140" s="8"/>
      <c r="AP140" s="8"/>
      <c r="AQ140" s="8"/>
      <c r="AR140" s="8"/>
      <c r="AS140" s="8"/>
    </row>
    <row r="141" spans="1:45" x14ac:dyDescent="0.35">
      <c r="A141" s="83" t="s">
        <v>295</v>
      </c>
      <c r="B141" t="s">
        <v>289</v>
      </c>
      <c r="C141" t="s">
        <v>106</v>
      </c>
      <c r="D141">
        <v>200</v>
      </c>
      <c r="E141">
        <v>52</v>
      </c>
      <c r="F141" s="35" t="s">
        <v>80</v>
      </c>
      <c r="G141" t="s">
        <v>152</v>
      </c>
      <c r="H141" t="s">
        <v>27</v>
      </c>
      <c r="J141" s="30" t="s">
        <v>58</v>
      </c>
      <c r="K141" s="84">
        <v>1.163E-3</v>
      </c>
      <c r="L141" s="85">
        <v>8.6736173798840355E-19</v>
      </c>
      <c r="M141" s="85">
        <v>1.1630000000000008E-3</v>
      </c>
      <c r="N141" s="84" t="s">
        <v>107</v>
      </c>
      <c r="O141" s="84">
        <v>0</v>
      </c>
      <c r="P141" s="85">
        <v>1.1630000000000008E-3</v>
      </c>
      <c r="Q141" s="85">
        <v>1.1630000000000008E-3</v>
      </c>
      <c r="R141" s="86">
        <v>0</v>
      </c>
      <c r="S141" s="84">
        <v>0</v>
      </c>
      <c r="T141" s="84" t="s">
        <v>107</v>
      </c>
      <c r="U141" s="84">
        <v>0</v>
      </c>
      <c r="V141" s="84" t="s">
        <v>107</v>
      </c>
      <c r="W141" s="84">
        <v>1.1630000000000008E-3</v>
      </c>
      <c r="X141" s="84">
        <v>1.012045833333334E-3</v>
      </c>
      <c r="Y141" s="84">
        <v>1.166072222222223E-4</v>
      </c>
      <c r="Z141" s="84">
        <v>2.29416666666667E-6</v>
      </c>
      <c r="AA141" s="84">
        <v>3.2052777777777802E-5</v>
      </c>
      <c r="AB141" s="84" t="s">
        <v>107</v>
      </c>
      <c r="AC141" s="84">
        <v>0</v>
      </c>
      <c r="AD141" s="84" t="s">
        <v>107</v>
      </c>
      <c r="AE141" s="84">
        <v>0</v>
      </c>
      <c r="AF141" s="84">
        <v>0</v>
      </c>
      <c r="AG141" s="84">
        <v>0</v>
      </c>
      <c r="AH141" s="84">
        <v>0</v>
      </c>
      <c r="AI141" s="84" t="s">
        <v>107</v>
      </c>
      <c r="AJ141" s="84" t="e">
        <v>#N/A</v>
      </c>
      <c r="AK141" s="87" t="s">
        <v>107</v>
      </c>
      <c r="AL141" s="88" t="s">
        <v>4</v>
      </c>
      <c r="AM141" s="8"/>
      <c r="AN141" s="8"/>
      <c r="AO141" s="8"/>
      <c r="AP141" s="8"/>
      <c r="AQ141" s="8"/>
      <c r="AR141" s="8"/>
      <c r="AS141" s="8"/>
    </row>
    <row r="142" spans="1:45" x14ac:dyDescent="0.35">
      <c r="A142" s="83" t="s">
        <v>296</v>
      </c>
      <c r="B142" t="s">
        <v>289</v>
      </c>
      <c r="C142" t="s">
        <v>106</v>
      </c>
      <c r="D142">
        <v>200</v>
      </c>
      <c r="E142">
        <v>53</v>
      </c>
      <c r="F142" s="35" t="s">
        <v>80</v>
      </c>
      <c r="G142" t="s">
        <v>152</v>
      </c>
      <c r="H142" t="s">
        <v>27</v>
      </c>
      <c r="J142" s="30" t="s">
        <v>57</v>
      </c>
      <c r="K142" s="84">
        <v>1.163E-2</v>
      </c>
      <c r="L142" s="85">
        <v>-5.2041704279304213E-18</v>
      </c>
      <c r="M142" s="85">
        <v>1.1629999999999995E-2</v>
      </c>
      <c r="N142" s="84" t="s">
        <v>107</v>
      </c>
      <c r="O142" s="84">
        <v>0</v>
      </c>
      <c r="P142" s="85">
        <v>1.1629999999999995E-2</v>
      </c>
      <c r="Q142" s="85">
        <v>1.1629999999999995E-2</v>
      </c>
      <c r="R142" s="86">
        <v>0</v>
      </c>
      <c r="S142" s="84">
        <v>7.9903555555555503E-4</v>
      </c>
      <c r="T142" s="84" t="s">
        <v>107</v>
      </c>
      <c r="U142" s="84">
        <v>0</v>
      </c>
      <c r="V142" s="84" t="s">
        <v>107</v>
      </c>
      <c r="W142" s="84">
        <v>1.083096444444444E-2</v>
      </c>
      <c r="X142" s="84">
        <v>1.083096444444444E-2</v>
      </c>
      <c r="Y142" s="84">
        <v>0</v>
      </c>
      <c r="Z142" s="84">
        <v>0</v>
      </c>
      <c r="AA142" s="84">
        <v>0</v>
      </c>
      <c r="AB142" s="84" t="s">
        <v>107</v>
      </c>
      <c r="AC142" s="84">
        <v>0</v>
      </c>
      <c r="AD142" s="84" t="s">
        <v>107</v>
      </c>
      <c r="AE142" s="84">
        <v>0</v>
      </c>
      <c r="AF142" s="84">
        <v>0</v>
      </c>
      <c r="AG142" s="84">
        <v>0</v>
      </c>
      <c r="AH142" s="84">
        <v>0</v>
      </c>
      <c r="AI142" s="84" t="s">
        <v>107</v>
      </c>
      <c r="AJ142" s="84" t="e">
        <v>#N/A</v>
      </c>
      <c r="AK142" s="87" t="s">
        <v>107</v>
      </c>
      <c r="AL142" s="88" t="s">
        <v>4</v>
      </c>
      <c r="AM142" s="8"/>
      <c r="AN142" s="8"/>
      <c r="AO142" s="8"/>
      <c r="AP142" s="8"/>
      <c r="AQ142" s="8"/>
      <c r="AR142" s="8"/>
      <c r="AS142" s="8"/>
    </row>
    <row r="143" spans="1:45" x14ac:dyDescent="0.35">
      <c r="A143" s="83" t="s">
        <v>297</v>
      </c>
      <c r="B143" t="s">
        <v>289</v>
      </c>
      <c r="C143" t="s">
        <v>106</v>
      </c>
      <c r="D143">
        <v>200</v>
      </c>
      <c r="E143">
        <v>55</v>
      </c>
      <c r="F143" s="35" t="s">
        <v>80</v>
      </c>
      <c r="G143" t="s">
        <v>152</v>
      </c>
      <c r="H143" t="s">
        <v>27</v>
      </c>
      <c r="J143" s="30" t="s">
        <v>59</v>
      </c>
      <c r="K143" s="84" t="s">
        <v>161</v>
      </c>
      <c r="L143" s="85">
        <v>0</v>
      </c>
      <c r="M143" s="85">
        <v>0</v>
      </c>
      <c r="N143" s="84" t="s">
        <v>107</v>
      </c>
      <c r="O143" s="84">
        <v>0</v>
      </c>
      <c r="P143" s="85">
        <v>0</v>
      </c>
      <c r="Q143" s="85">
        <v>0</v>
      </c>
      <c r="R143" s="86">
        <v>0</v>
      </c>
      <c r="S143" s="84">
        <v>0</v>
      </c>
      <c r="T143" s="84" t="s">
        <v>107</v>
      </c>
      <c r="U143" s="84">
        <v>0</v>
      </c>
      <c r="V143" s="84" t="s">
        <v>107</v>
      </c>
      <c r="W143" s="84">
        <v>0</v>
      </c>
      <c r="X143" s="84">
        <v>0</v>
      </c>
      <c r="Y143" s="84">
        <v>0</v>
      </c>
      <c r="Z143" s="84">
        <v>0</v>
      </c>
      <c r="AA143" s="84">
        <v>0</v>
      </c>
      <c r="AB143" s="84" t="s">
        <v>107</v>
      </c>
      <c r="AC143" s="84">
        <v>0</v>
      </c>
      <c r="AD143" s="84" t="s">
        <v>107</v>
      </c>
      <c r="AE143" s="84">
        <v>0</v>
      </c>
      <c r="AF143" s="84">
        <v>0</v>
      </c>
      <c r="AG143" s="84">
        <v>0</v>
      </c>
      <c r="AH143" s="84">
        <v>0</v>
      </c>
      <c r="AI143" s="84" t="s">
        <v>107</v>
      </c>
      <c r="AJ143" s="84" t="e">
        <v>#N/A</v>
      </c>
      <c r="AK143" s="87" t="s">
        <v>107</v>
      </c>
      <c r="AL143" s="88" t="s">
        <v>4</v>
      </c>
      <c r="AM143" s="8"/>
      <c r="AN143" s="8"/>
      <c r="AO143" s="8"/>
      <c r="AP143" s="8"/>
      <c r="AQ143" s="8"/>
      <c r="AR143" s="8"/>
      <c r="AS143" s="8"/>
    </row>
    <row r="144" spans="1:45" x14ac:dyDescent="0.35">
      <c r="A144" s="83" t="s">
        <v>298</v>
      </c>
      <c r="B144" t="s">
        <v>289</v>
      </c>
      <c r="C144" t="s">
        <v>106</v>
      </c>
      <c r="D144">
        <v>200</v>
      </c>
      <c r="E144">
        <v>58</v>
      </c>
      <c r="F144" s="35" t="s">
        <v>80</v>
      </c>
      <c r="G144" t="s">
        <v>152</v>
      </c>
      <c r="H144" t="s">
        <v>27</v>
      </c>
      <c r="J144" s="30" t="s">
        <v>60</v>
      </c>
      <c r="K144" s="84" t="s">
        <v>161</v>
      </c>
      <c r="L144" s="85">
        <v>0</v>
      </c>
      <c r="M144" s="85">
        <v>0</v>
      </c>
      <c r="N144" s="84" t="s">
        <v>107</v>
      </c>
      <c r="O144" s="84">
        <v>0</v>
      </c>
      <c r="P144" s="85">
        <v>0</v>
      </c>
      <c r="Q144" s="85">
        <v>0</v>
      </c>
      <c r="R144" s="86">
        <v>0</v>
      </c>
      <c r="S144" s="84">
        <v>0</v>
      </c>
      <c r="T144" s="84" t="s">
        <v>107</v>
      </c>
      <c r="U144" s="84">
        <v>0</v>
      </c>
      <c r="V144" s="84" t="s">
        <v>107</v>
      </c>
      <c r="W144" s="84">
        <v>0</v>
      </c>
      <c r="X144" s="84">
        <v>0</v>
      </c>
      <c r="Y144" s="84">
        <v>0</v>
      </c>
      <c r="Z144" s="84">
        <v>0</v>
      </c>
      <c r="AA144" s="84">
        <v>0</v>
      </c>
      <c r="AB144" s="84" t="s">
        <v>107</v>
      </c>
      <c r="AC144" s="84">
        <v>0</v>
      </c>
      <c r="AD144" s="84" t="s">
        <v>107</v>
      </c>
      <c r="AE144" s="84">
        <v>0</v>
      </c>
      <c r="AF144" s="84">
        <v>0</v>
      </c>
      <c r="AG144" s="84">
        <v>0</v>
      </c>
      <c r="AH144" s="84">
        <v>0</v>
      </c>
      <c r="AI144" s="84" t="s">
        <v>107</v>
      </c>
      <c r="AJ144" s="84" t="e">
        <v>#N/A</v>
      </c>
      <c r="AK144" s="87" t="s">
        <v>107</v>
      </c>
      <c r="AL144" s="88" t="s">
        <v>4</v>
      </c>
      <c r="AM144" s="8"/>
      <c r="AN144" s="8"/>
      <c r="AO144" s="8"/>
      <c r="AP144" s="8"/>
      <c r="AQ144" s="8"/>
      <c r="AR144" s="8"/>
      <c r="AS144" s="8"/>
    </row>
    <row r="145" spans="1:45" x14ac:dyDescent="0.35">
      <c r="A145" s="83" t="s">
        <v>299</v>
      </c>
      <c r="B145" t="s">
        <v>289</v>
      </c>
      <c r="C145" t="s">
        <v>106</v>
      </c>
      <c r="D145">
        <v>200</v>
      </c>
      <c r="E145">
        <v>6</v>
      </c>
      <c r="F145" s="35" t="s">
        <v>80</v>
      </c>
      <c r="G145" t="s">
        <v>152</v>
      </c>
      <c r="H145" t="s">
        <v>27</v>
      </c>
      <c r="J145" s="30" t="s">
        <v>54</v>
      </c>
      <c r="K145" s="84">
        <v>11.573013</v>
      </c>
      <c r="L145" s="85">
        <v>-9.0487916961111097</v>
      </c>
      <c r="M145" s="85">
        <v>2.524221303888889</v>
      </c>
      <c r="N145" s="84" t="s">
        <v>107</v>
      </c>
      <c r="O145" s="84">
        <v>0</v>
      </c>
      <c r="P145" s="85">
        <v>2.524221303888889</v>
      </c>
      <c r="Q145" s="85">
        <v>1.0899774302777783</v>
      </c>
      <c r="R145" s="86">
        <v>1.4342438736111109</v>
      </c>
      <c r="S145" s="84">
        <v>0.21720223</v>
      </c>
      <c r="T145" s="84" t="s">
        <v>107</v>
      </c>
      <c r="U145" s="84">
        <v>0</v>
      </c>
      <c r="V145" s="84" t="s">
        <v>107</v>
      </c>
      <c r="W145" s="84">
        <v>0.87277520027777833</v>
      </c>
      <c r="X145" s="84">
        <v>1.50578083333333E-3</v>
      </c>
      <c r="Y145" s="84">
        <v>1.0803281388888891E-2</v>
      </c>
      <c r="Z145" s="84">
        <v>5.3715261111111096E-3</v>
      </c>
      <c r="AA145" s="84">
        <v>0.85509461194444503</v>
      </c>
      <c r="AB145" s="84" t="s">
        <v>107</v>
      </c>
      <c r="AC145" s="84">
        <v>0.69135241583333296</v>
      </c>
      <c r="AD145" s="84" t="s">
        <v>107</v>
      </c>
      <c r="AE145" s="84">
        <v>0.7428914577777781</v>
      </c>
      <c r="AF145" s="84">
        <v>6.0619041111111098E-2</v>
      </c>
      <c r="AG145" s="84">
        <v>0.20848548361111099</v>
      </c>
      <c r="AH145" s="84">
        <v>0.47378693305555603</v>
      </c>
      <c r="AI145" s="84" t="s">
        <v>107</v>
      </c>
      <c r="AJ145" s="84" t="e">
        <v>#N/A</v>
      </c>
      <c r="AK145" s="87" t="s">
        <v>107</v>
      </c>
      <c r="AL145" s="88" t="s">
        <v>4</v>
      </c>
      <c r="AM145" s="8"/>
      <c r="AN145" s="8"/>
      <c r="AO145" s="8"/>
      <c r="AP145" s="8"/>
      <c r="AQ145" s="8"/>
      <c r="AR145" s="8"/>
      <c r="AS145" s="8"/>
    </row>
    <row r="146" spans="1:45" x14ac:dyDescent="0.35">
      <c r="A146" s="83" t="s">
        <v>300</v>
      </c>
      <c r="B146" t="s">
        <v>289</v>
      </c>
      <c r="C146" t="s">
        <v>106</v>
      </c>
      <c r="D146">
        <v>200</v>
      </c>
      <c r="E146">
        <v>7</v>
      </c>
      <c r="F146" s="35" t="s">
        <v>80</v>
      </c>
      <c r="G146" t="s">
        <v>152</v>
      </c>
      <c r="H146" t="s">
        <v>27</v>
      </c>
      <c r="J146" s="30" t="s">
        <v>53</v>
      </c>
      <c r="K146" s="84">
        <v>0</v>
      </c>
      <c r="L146" s="85">
        <v>0</v>
      </c>
      <c r="M146" s="85">
        <v>0</v>
      </c>
      <c r="N146" s="84" t="s">
        <v>107</v>
      </c>
      <c r="O146" s="84">
        <v>0</v>
      </c>
      <c r="P146" s="85">
        <v>0</v>
      </c>
      <c r="Q146" s="85">
        <v>0</v>
      </c>
      <c r="R146" s="86">
        <v>0</v>
      </c>
      <c r="S146" s="84">
        <v>0</v>
      </c>
      <c r="T146" s="84" t="s">
        <v>107</v>
      </c>
      <c r="U146" s="84">
        <v>0</v>
      </c>
      <c r="V146" s="84" t="s">
        <v>107</v>
      </c>
      <c r="W146" s="84">
        <v>0</v>
      </c>
      <c r="X146" s="84">
        <v>0</v>
      </c>
      <c r="Y146" s="84">
        <v>0</v>
      </c>
      <c r="Z146" s="84">
        <v>0</v>
      </c>
      <c r="AA146" s="84">
        <v>0</v>
      </c>
      <c r="AB146" s="84" t="s">
        <v>107</v>
      </c>
      <c r="AC146" s="84">
        <v>0</v>
      </c>
      <c r="AD146" s="84" t="s">
        <v>107</v>
      </c>
      <c r="AE146" s="84">
        <v>0</v>
      </c>
      <c r="AF146" s="84">
        <v>0</v>
      </c>
      <c r="AG146" s="84">
        <v>0</v>
      </c>
      <c r="AH146" s="84">
        <v>0</v>
      </c>
      <c r="AI146" s="84" t="s">
        <v>107</v>
      </c>
      <c r="AJ146" s="84" t="e">
        <v>#N/A</v>
      </c>
      <c r="AK146" s="87" t="s">
        <v>107</v>
      </c>
      <c r="AL146" s="88" t="s">
        <v>4</v>
      </c>
      <c r="AM146" s="8"/>
      <c r="AN146" s="8"/>
      <c r="AO146" s="8"/>
      <c r="AP146" s="8"/>
      <c r="AQ146" s="8"/>
      <c r="AR146" s="8"/>
      <c r="AS146" s="8"/>
    </row>
    <row r="147" spans="1:45" x14ac:dyDescent="0.35">
      <c r="A147" s="83" t="s">
        <v>301</v>
      </c>
      <c r="B147" t="s">
        <v>289</v>
      </c>
      <c r="C147" t="s">
        <v>106</v>
      </c>
      <c r="D147">
        <v>200</v>
      </c>
      <c r="E147">
        <v>8</v>
      </c>
      <c r="F147" s="35" t="s">
        <v>80</v>
      </c>
      <c r="G147" t="s">
        <v>152</v>
      </c>
      <c r="H147" t="s">
        <v>27</v>
      </c>
      <c r="J147" s="30" t="s">
        <v>55</v>
      </c>
      <c r="K147" s="84">
        <v>0</v>
      </c>
      <c r="L147" s="85">
        <v>0</v>
      </c>
      <c r="M147" s="85">
        <v>0</v>
      </c>
      <c r="N147" s="84" t="s">
        <v>107</v>
      </c>
      <c r="O147" s="84">
        <v>0</v>
      </c>
      <c r="P147" s="85">
        <v>0</v>
      </c>
      <c r="Q147" s="85">
        <v>0</v>
      </c>
      <c r="R147" s="86">
        <v>0</v>
      </c>
      <c r="S147" s="84">
        <v>0</v>
      </c>
      <c r="T147" s="84" t="s">
        <v>107</v>
      </c>
      <c r="U147" s="84">
        <v>0</v>
      </c>
      <c r="V147" s="84" t="s">
        <v>107</v>
      </c>
      <c r="W147" s="84">
        <v>0</v>
      </c>
      <c r="X147" s="84">
        <v>0</v>
      </c>
      <c r="Y147" s="84">
        <v>0</v>
      </c>
      <c r="Z147" s="84">
        <v>0</v>
      </c>
      <c r="AA147" s="84">
        <v>0</v>
      </c>
      <c r="AB147" s="84" t="s">
        <v>107</v>
      </c>
      <c r="AC147" s="84">
        <v>0</v>
      </c>
      <c r="AD147" s="84" t="s">
        <v>107</v>
      </c>
      <c r="AE147" s="84">
        <v>0</v>
      </c>
      <c r="AF147" s="84">
        <v>0</v>
      </c>
      <c r="AG147" s="84">
        <v>0</v>
      </c>
      <c r="AH147" s="84">
        <v>0</v>
      </c>
      <c r="AI147" s="84" t="s">
        <v>107</v>
      </c>
      <c r="AJ147" s="84" t="e">
        <v>#N/A</v>
      </c>
      <c r="AK147" s="87" t="s">
        <v>107</v>
      </c>
      <c r="AL147" s="88" t="s">
        <v>4</v>
      </c>
      <c r="AM147" s="8"/>
      <c r="AN147" s="8"/>
      <c r="AO147" s="8"/>
      <c r="AP147" s="8"/>
      <c r="AQ147" s="8"/>
      <c r="AR147" s="8"/>
      <c r="AS147" s="8"/>
    </row>
    <row r="148" spans="1:45" x14ac:dyDescent="0.35">
      <c r="A148" s="83" t="s">
        <v>302</v>
      </c>
      <c r="B148" t="s">
        <v>289</v>
      </c>
      <c r="C148" t="s">
        <v>106</v>
      </c>
      <c r="D148">
        <v>200</v>
      </c>
      <c r="E148">
        <v>9</v>
      </c>
      <c r="F148" s="35" t="s">
        <v>80</v>
      </c>
      <c r="G148" t="s">
        <v>152</v>
      </c>
      <c r="H148" t="s">
        <v>27</v>
      </c>
      <c r="J148" s="30" t="s">
        <v>56</v>
      </c>
      <c r="K148" s="84">
        <v>0</v>
      </c>
      <c r="L148" s="85">
        <v>0</v>
      </c>
      <c r="M148" s="85">
        <v>0</v>
      </c>
      <c r="N148" s="84" t="s">
        <v>107</v>
      </c>
      <c r="O148" s="84">
        <v>0</v>
      </c>
      <c r="P148" s="85">
        <v>0</v>
      </c>
      <c r="Q148" s="85">
        <v>0</v>
      </c>
      <c r="R148" s="86">
        <v>0</v>
      </c>
      <c r="S148" s="84">
        <v>0</v>
      </c>
      <c r="T148" s="84" t="s">
        <v>107</v>
      </c>
      <c r="U148" s="84">
        <v>0</v>
      </c>
      <c r="V148" s="84" t="s">
        <v>107</v>
      </c>
      <c r="W148" s="84">
        <v>0</v>
      </c>
      <c r="X148" s="84">
        <v>0</v>
      </c>
      <c r="Y148" s="84">
        <v>0</v>
      </c>
      <c r="Z148" s="84">
        <v>0</v>
      </c>
      <c r="AA148" s="84">
        <v>0</v>
      </c>
      <c r="AB148" s="84" t="s">
        <v>107</v>
      </c>
      <c r="AC148" s="84">
        <v>0</v>
      </c>
      <c r="AD148" s="84" t="s">
        <v>107</v>
      </c>
      <c r="AE148" s="84">
        <v>0</v>
      </c>
      <c r="AF148" s="84">
        <v>0</v>
      </c>
      <c r="AG148" s="84">
        <v>0</v>
      </c>
      <c r="AH148" s="84">
        <v>0</v>
      </c>
      <c r="AI148" s="84" t="s">
        <v>107</v>
      </c>
      <c r="AJ148" s="84" t="e">
        <v>#N/A</v>
      </c>
      <c r="AK148" s="87" t="s">
        <v>107</v>
      </c>
      <c r="AL148" s="88" t="s">
        <v>4</v>
      </c>
      <c r="AM148" s="8"/>
      <c r="AN148" s="8"/>
      <c r="AO148" s="8"/>
      <c r="AP148" s="8"/>
      <c r="AQ148" s="8"/>
      <c r="AR148" s="8"/>
      <c r="AS148" s="8"/>
    </row>
    <row r="149" spans="1:45" x14ac:dyDescent="0.35">
      <c r="A149" s="83" t="s">
        <v>303</v>
      </c>
      <c r="B149" t="s">
        <v>304</v>
      </c>
      <c r="C149" t="s">
        <v>106</v>
      </c>
      <c r="D149">
        <v>200</v>
      </c>
      <c r="E149">
        <v>0</v>
      </c>
      <c r="F149" s="35" t="s">
        <v>95</v>
      </c>
      <c r="G149" t="s">
        <v>152</v>
      </c>
      <c r="H149" t="s">
        <v>27</v>
      </c>
      <c r="J149" s="30" t="s">
        <v>67</v>
      </c>
      <c r="K149" s="84">
        <v>241.59929399999999</v>
      </c>
      <c r="L149" s="85">
        <v>-52.456758946666554</v>
      </c>
      <c r="M149" s="85">
        <v>189.14253505333343</v>
      </c>
      <c r="N149" s="84" t="s">
        <v>107</v>
      </c>
      <c r="O149" s="84">
        <v>0</v>
      </c>
      <c r="P149" s="85">
        <v>189.14253505333343</v>
      </c>
      <c r="Q149" s="85">
        <v>177.8872023350001</v>
      </c>
      <c r="R149" s="86">
        <v>11.255332718333332</v>
      </c>
      <c r="S149" s="84">
        <v>27.810294483611138</v>
      </c>
      <c r="T149" s="84" t="s">
        <v>107</v>
      </c>
      <c r="U149" s="84">
        <v>0</v>
      </c>
      <c r="V149" s="84" t="s">
        <v>107</v>
      </c>
      <c r="W149" s="84">
        <v>150.07690785138897</v>
      </c>
      <c r="X149" s="84">
        <v>4.4764422977777798</v>
      </c>
      <c r="Y149" s="84">
        <v>47.268847594166701</v>
      </c>
      <c r="Z149" s="84">
        <v>15.134343260277801</v>
      </c>
      <c r="AA149" s="84">
        <v>83.197274699166698</v>
      </c>
      <c r="AB149" s="84" t="s">
        <v>107</v>
      </c>
      <c r="AC149" s="84">
        <v>4.8513856847222225</v>
      </c>
      <c r="AD149" s="84" t="s">
        <v>107</v>
      </c>
      <c r="AE149" s="84">
        <v>6.4039470336111091</v>
      </c>
      <c r="AF149" s="84">
        <v>1.14118794527778</v>
      </c>
      <c r="AG149" s="84">
        <v>1.4646092208333299</v>
      </c>
      <c r="AH149" s="84">
        <v>3.7981498674999998</v>
      </c>
      <c r="AI149" s="84" t="s">
        <v>107</v>
      </c>
      <c r="AJ149" s="84" t="e">
        <v>#N/A</v>
      </c>
      <c r="AK149" s="87" t="s">
        <v>107</v>
      </c>
      <c r="AL149" s="88" t="s">
        <v>4</v>
      </c>
      <c r="AM149" s="8"/>
      <c r="AN149" s="8"/>
      <c r="AO149" s="8"/>
      <c r="AP149" s="8"/>
      <c r="AQ149" s="8"/>
      <c r="AR149" s="8"/>
      <c r="AS149" s="8"/>
    </row>
    <row r="150" spans="1:45" x14ac:dyDescent="0.35">
      <c r="A150" s="83" t="s">
        <v>305</v>
      </c>
      <c r="B150" t="s">
        <v>304</v>
      </c>
      <c r="C150" t="s">
        <v>106</v>
      </c>
      <c r="D150">
        <v>200</v>
      </c>
      <c r="E150">
        <v>1</v>
      </c>
      <c r="F150" s="35" t="s">
        <v>95</v>
      </c>
      <c r="G150" t="s">
        <v>152</v>
      </c>
      <c r="H150" t="s">
        <v>27</v>
      </c>
      <c r="J150" s="30" t="s">
        <v>50</v>
      </c>
      <c r="K150" s="84">
        <v>11.859110999999999</v>
      </c>
      <c r="L150" s="85">
        <v>1.6848897222256909E-3</v>
      </c>
      <c r="M150" s="85">
        <v>11.860795889722224</v>
      </c>
      <c r="N150" s="84" t="s">
        <v>107</v>
      </c>
      <c r="O150" s="84">
        <v>0</v>
      </c>
      <c r="P150" s="85">
        <v>11.860795889722224</v>
      </c>
      <c r="Q150" s="85">
        <v>11.860795889722224</v>
      </c>
      <c r="R150" s="86">
        <v>0</v>
      </c>
      <c r="S150" s="84">
        <v>0.47019448361111099</v>
      </c>
      <c r="T150" s="84" t="s">
        <v>107</v>
      </c>
      <c r="U150" s="84">
        <v>0</v>
      </c>
      <c r="V150" s="84" t="s">
        <v>107</v>
      </c>
      <c r="W150" s="84">
        <v>11.390601406111113</v>
      </c>
      <c r="X150" s="84">
        <v>0.14433728388888889</v>
      </c>
      <c r="Y150" s="84">
        <v>0.38764059916666599</v>
      </c>
      <c r="Z150" s="84">
        <v>0.38521172638888901</v>
      </c>
      <c r="AA150" s="84">
        <v>10.473411796666669</v>
      </c>
      <c r="AB150" s="84" t="s">
        <v>107</v>
      </c>
      <c r="AC150" s="84">
        <v>0</v>
      </c>
      <c r="AD150" s="84" t="s">
        <v>107</v>
      </c>
      <c r="AE150" s="84">
        <v>0</v>
      </c>
      <c r="AF150" s="84">
        <v>0</v>
      </c>
      <c r="AG150" s="84">
        <v>0</v>
      </c>
      <c r="AH150" s="84">
        <v>0</v>
      </c>
      <c r="AI150" s="84" t="s">
        <v>107</v>
      </c>
      <c r="AJ150" s="84" t="e">
        <v>#N/A</v>
      </c>
      <c r="AK150" s="87" t="s">
        <v>107</v>
      </c>
      <c r="AL150" s="88" t="s">
        <v>4</v>
      </c>
      <c r="AM150" s="8"/>
      <c r="AN150" s="8"/>
      <c r="AO150" s="8"/>
      <c r="AP150" s="8"/>
      <c r="AQ150" s="8"/>
      <c r="AR150" s="8"/>
      <c r="AS150" s="8"/>
    </row>
    <row r="151" spans="1:45" x14ac:dyDescent="0.35">
      <c r="A151" s="83" t="s">
        <v>306</v>
      </c>
      <c r="B151" t="s">
        <v>304</v>
      </c>
      <c r="C151" t="s">
        <v>106</v>
      </c>
      <c r="D151">
        <v>200</v>
      </c>
      <c r="E151">
        <v>2</v>
      </c>
      <c r="F151" s="35" t="s">
        <v>95</v>
      </c>
      <c r="G151" t="s">
        <v>152</v>
      </c>
      <c r="H151" t="s">
        <v>27</v>
      </c>
      <c r="J151" s="30" t="s">
        <v>52</v>
      </c>
      <c r="K151" s="84">
        <v>16.549489999999999</v>
      </c>
      <c r="L151" s="85">
        <v>-1.4180805555596976E-4</v>
      </c>
      <c r="M151" s="85">
        <v>16.549348191944443</v>
      </c>
      <c r="N151" s="84" t="s">
        <v>107</v>
      </c>
      <c r="O151" s="84">
        <v>0</v>
      </c>
      <c r="P151" s="85">
        <v>16.549348191944443</v>
      </c>
      <c r="Q151" s="85">
        <v>16.549348191944443</v>
      </c>
      <c r="R151" s="86">
        <v>0</v>
      </c>
      <c r="S151" s="84">
        <v>3.89913063944444</v>
      </c>
      <c r="T151" s="84" t="s">
        <v>107</v>
      </c>
      <c r="U151" s="84">
        <v>0</v>
      </c>
      <c r="V151" s="84" t="s">
        <v>107</v>
      </c>
      <c r="W151" s="84">
        <v>12.650217552500003</v>
      </c>
      <c r="X151" s="84">
        <v>0.79912338194444399</v>
      </c>
      <c r="Y151" s="84">
        <v>5.4884067908333396</v>
      </c>
      <c r="Z151" s="84">
        <v>1.6961033111111099</v>
      </c>
      <c r="AA151" s="84">
        <v>4.66658406861111</v>
      </c>
      <c r="AB151" s="84" t="s">
        <v>107</v>
      </c>
      <c r="AC151" s="84">
        <v>0</v>
      </c>
      <c r="AD151" s="84" t="s">
        <v>107</v>
      </c>
      <c r="AE151" s="84">
        <v>0</v>
      </c>
      <c r="AF151" s="84">
        <v>0</v>
      </c>
      <c r="AG151" s="84">
        <v>0</v>
      </c>
      <c r="AH151" s="84">
        <v>0</v>
      </c>
      <c r="AI151" s="84" t="s">
        <v>107</v>
      </c>
      <c r="AJ151" s="84" t="e">
        <v>#N/A</v>
      </c>
      <c r="AK151" s="87" t="s">
        <v>107</v>
      </c>
      <c r="AL151" s="88" t="s">
        <v>4</v>
      </c>
      <c r="AM151" s="8"/>
      <c r="AN151" s="8"/>
      <c r="AO151" s="8"/>
      <c r="AP151" s="8"/>
      <c r="AQ151" s="8"/>
      <c r="AR151" s="8"/>
      <c r="AS151" s="8"/>
    </row>
    <row r="152" spans="1:45" x14ac:dyDescent="0.35">
      <c r="A152" s="83" t="s">
        <v>307</v>
      </c>
      <c r="B152" t="s">
        <v>304</v>
      </c>
      <c r="C152" t="s">
        <v>106</v>
      </c>
      <c r="D152">
        <v>200</v>
      </c>
      <c r="E152">
        <v>3</v>
      </c>
      <c r="F152" s="35" t="s">
        <v>95</v>
      </c>
      <c r="G152" t="s">
        <v>152</v>
      </c>
      <c r="H152" t="s">
        <v>27</v>
      </c>
      <c r="J152" s="30" t="s">
        <v>49</v>
      </c>
      <c r="K152" s="84">
        <v>98.209535000000002</v>
      </c>
      <c r="L152" s="85">
        <v>1.2210261111107457E-2</v>
      </c>
      <c r="M152" s="85">
        <v>98.22174526111111</v>
      </c>
      <c r="N152" s="84" t="s">
        <v>107</v>
      </c>
      <c r="O152" s="84">
        <v>0</v>
      </c>
      <c r="P152" s="85">
        <v>98.22174526111111</v>
      </c>
      <c r="Q152" s="85">
        <v>98.22174526111111</v>
      </c>
      <c r="R152" s="86">
        <v>0</v>
      </c>
      <c r="S152" s="84">
        <v>22.795790886111146</v>
      </c>
      <c r="T152" s="84" t="s">
        <v>107</v>
      </c>
      <c r="U152" s="84">
        <v>0</v>
      </c>
      <c r="V152" s="84" t="s">
        <v>107</v>
      </c>
      <c r="W152" s="84">
        <v>75.425954374999961</v>
      </c>
      <c r="X152" s="84">
        <v>0</v>
      </c>
      <c r="Y152" s="84">
        <v>28.384139405833331</v>
      </c>
      <c r="Z152" s="84">
        <v>8.0050494408333304</v>
      </c>
      <c r="AA152" s="84">
        <v>39.036765528333298</v>
      </c>
      <c r="AB152" s="84" t="s">
        <v>107</v>
      </c>
      <c r="AC152" s="84">
        <v>0</v>
      </c>
      <c r="AD152" s="84" t="s">
        <v>107</v>
      </c>
      <c r="AE152" s="84">
        <v>0</v>
      </c>
      <c r="AF152" s="84">
        <v>0</v>
      </c>
      <c r="AG152" s="84">
        <v>0</v>
      </c>
      <c r="AH152" s="84">
        <v>0</v>
      </c>
      <c r="AI152" s="84" t="s">
        <v>107</v>
      </c>
      <c r="AJ152" s="84" t="e">
        <v>#N/A</v>
      </c>
      <c r="AK152" s="87" t="s">
        <v>107</v>
      </c>
      <c r="AL152" s="88" t="s">
        <v>4</v>
      </c>
      <c r="AM152" s="8"/>
      <c r="AN152" s="8"/>
      <c r="AO152" s="8"/>
      <c r="AP152" s="8"/>
      <c r="AQ152" s="8"/>
      <c r="AR152" s="8"/>
      <c r="AS152" s="8"/>
    </row>
    <row r="153" spans="1:45" x14ac:dyDescent="0.35">
      <c r="A153" s="83" t="s">
        <v>308</v>
      </c>
      <c r="B153" t="s">
        <v>304</v>
      </c>
      <c r="C153" t="s">
        <v>106</v>
      </c>
      <c r="D153">
        <v>200</v>
      </c>
      <c r="E153">
        <v>4</v>
      </c>
      <c r="F153" s="35" t="s">
        <v>95</v>
      </c>
      <c r="G153" t="s">
        <v>152</v>
      </c>
      <c r="H153" t="s">
        <v>27</v>
      </c>
      <c r="J153" s="30" t="s">
        <v>6</v>
      </c>
      <c r="K153" s="84">
        <v>27.751505999999999</v>
      </c>
      <c r="L153" s="85">
        <v>2.0724436111230204E-3</v>
      </c>
      <c r="M153" s="85">
        <v>27.753578443611122</v>
      </c>
      <c r="N153" s="84" t="s">
        <v>107</v>
      </c>
      <c r="O153" s="84">
        <v>0</v>
      </c>
      <c r="P153" s="85">
        <v>27.753578443611122</v>
      </c>
      <c r="Q153" s="85">
        <v>27.753578443611122</v>
      </c>
      <c r="R153" s="86">
        <v>0</v>
      </c>
      <c r="S153" s="84">
        <v>0</v>
      </c>
      <c r="T153" s="84" t="s">
        <v>107</v>
      </c>
      <c r="U153" s="84">
        <v>0</v>
      </c>
      <c r="V153" s="84" t="s">
        <v>107</v>
      </c>
      <c r="W153" s="84">
        <v>27.753578443611122</v>
      </c>
      <c r="X153" s="84">
        <v>1.3258930061111109</v>
      </c>
      <c r="Y153" s="84">
        <v>3.1581695738888795</v>
      </c>
      <c r="Z153" s="84">
        <v>2.69377557083333</v>
      </c>
      <c r="AA153" s="84">
        <v>20.575740292777802</v>
      </c>
      <c r="AB153" s="84" t="s">
        <v>107</v>
      </c>
      <c r="AC153" s="84">
        <v>0</v>
      </c>
      <c r="AD153" s="84" t="s">
        <v>107</v>
      </c>
      <c r="AE153" s="84">
        <v>0</v>
      </c>
      <c r="AF153" s="84">
        <v>0</v>
      </c>
      <c r="AG153" s="84">
        <v>0</v>
      </c>
      <c r="AH153" s="84">
        <v>0</v>
      </c>
      <c r="AI153" s="84" t="s">
        <v>107</v>
      </c>
      <c r="AJ153" s="84" t="e">
        <v>#N/A</v>
      </c>
      <c r="AK153" s="87" t="s">
        <v>107</v>
      </c>
      <c r="AL153" s="88" t="s">
        <v>4</v>
      </c>
      <c r="AM153" s="8"/>
      <c r="AN153" s="8"/>
      <c r="AO153" s="8"/>
      <c r="AP153" s="8"/>
      <c r="AQ153" s="8"/>
      <c r="AR153" s="8"/>
      <c r="AS153" s="8"/>
    </row>
    <row r="154" spans="1:45" x14ac:dyDescent="0.35">
      <c r="A154" s="83" t="s">
        <v>309</v>
      </c>
      <c r="B154" t="s">
        <v>304</v>
      </c>
      <c r="C154" t="s">
        <v>106</v>
      </c>
      <c r="D154">
        <v>200</v>
      </c>
      <c r="E154">
        <v>51</v>
      </c>
      <c r="F154" s="35" t="s">
        <v>95</v>
      </c>
      <c r="G154" t="s">
        <v>152</v>
      </c>
      <c r="H154" t="s">
        <v>27</v>
      </c>
      <c r="J154" s="30" t="s">
        <v>51</v>
      </c>
      <c r="K154" s="84">
        <v>14.741024999999999</v>
      </c>
      <c r="L154" s="85">
        <v>-2.3065824999921603E-3</v>
      </c>
      <c r="M154" s="85">
        <v>14.738718417500007</v>
      </c>
      <c r="N154" s="84" t="s">
        <v>107</v>
      </c>
      <c r="O154" s="84">
        <v>0</v>
      </c>
      <c r="P154" s="85">
        <v>14.738718417500007</v>
      </c>
      <c r="Q154" s="85">
        <v>14.738718417500007</v>
      </c>
      <c r="R154" s="86">
        <v>0</v>
      </c>
      <c r="S154" s="84">
        <v>0</v>
      </c>
      <c r="T154" s="84" t="s">
        <v>107</v>
      </c>
      <c r="U154" s="84">
        <v>0</v>
      </c>
      <c r="V154" s="84" t="s">
        <v>107</v>
      </c>
      <c r="W154" s="84">
        <v>14.738718417500007</v>
      </c>
      <c r="X154" s="84">
        <v>2.07049173972222</v>
      </c>
      <c r="Y154" s="84">
        <v>9.0833150863888896</v>
      </c>
      <c r="Z154" s="84">
        <v>1.71203737055556</v>
      </c>
      <c r="AA154" s="84">
        <v>1.8728742208333369</v>
      </c>
      <c r="AB154" s="84" t="s">
        <v>107</v>
      </c>
      <c r="AC154" s="84">
        <v>0</v>
      </c>
      <c r="AD154" s="84" t="s">
        <v>107</v>
      </c>
      <c r="AE154" s="84">
        <v>0</v>
      </c>
      <c r="AF154" s="84">
        <v>0</v>
      </c>
      <c r="AG154" s="84">
        <v>0</v>
      </c>
      <c r="AH154" s="84">
        <v>0</v>
      </c>
      <c r="AI154" s="84" t="s">
        <v>107</v>
      </c>
      <c r="AJ154" s="84" t="e">
        <v>#N/A</v>
      </c>
      <c r="AK154" s="87" t="s">
        <v>107</v>
      </c>
      <c r="AL154" s="88" t="s">
        <v>4</v>
      </c>
      <c r="AM154" s="8"/>
      <c r="AN154" s="8"/>
      <c r="AO154" s="8"/>
      <c r="AP154" s="8"/>
      <c r="AQ154" s="8"/>
      <c r="AR154" s="8"/>
      <c r="AS154" s="8"/>
    </row>
    <row r="155" spans="1:45" x14ac:dyDescent="0.35">
      <c r="A155" s="83" t="s">
        <v>310</v>
      </c>
      <c r="B155" t="s">
        <v>304</v>
      </c>
      <c r="C155" t="s">
        <v>106</v>
      </c>
      <c r="D155">
        <v>200</v>
      </c>
      <c r="E155">
        <v>52</v>
      </c>
      <c r="F155" s="35" t="s">
        <v>95</v>
      </c>
      <c r="G155" t="s">
        <v>152</v>
      </c>
      <c r="H155" t="s">
        <v>27</v>
      </c>
      <c r="J155" s="30" t="s">
        <v>58</v>
      </c>
      <c r="K155" s="84">
        <v>1.163E-3</v>
      </c>
      <c r="L155" s="85">
        <v>-1.163E-3</v>
      </c>
      <c r="M155" s="85">
        <v>0</v>
      </c>
      <c r="N155" s="84" t="s">
        <v>107</v>
      </c>
      <c r="O155" s="84">
        <v>0</v>
      </c>
      <c r="P155" s="85">
        <v>0</v>
      </c>
      <c r="Q155" s="85">
        <v>0</v>
      </c>
      <c r="R155" s="86">
        <v>0</v>
      </c>
      <c r="S155" s="84">
        <v>0</v>
      </c>
      <c r="T155" s="84" t="s">
        <v>107</v>
      </c>
      <c r="U155" s="84">
        <v>0</v>
      </c>
      <c r="V155" s="84" t="s">
        <v>107</v>
      </c>
      <c r="W155" s="84">
        <v>0</v>
      </c>
      <c r="X155" s="84">
        <v>0</v>
      </c>
      <c r="Y155" s="84">
        <v>0</v>
      </c>
      <c r="Z155" s="84">
        <v>0</v>
      </c>
      <c r="AA155" s="84">
        <v>0</v>
      </c>
      <c r="AB155" s="84" t="s">
        <v>107</v>
      </c>
      <c r="AC155" s="84">
        <v>0</v>
      </c>
      <c r="AD155" s="84" t="s">
        <v>107</v>
      </c>
      <c r="AE155" s="84">
        <v>0</v>
      </c>
      <c r="AF155" s="84">
        <v>0</v>
      </c>
      <c r="AG155" s="84">
        <v>0</v>
      </c>
      <c r="AH155" s="84">
        <v>0</v>
      </c>
      <c r="AI155" s="84" t="s">
        <v>107</v>
      </c>
      <c r="AJ155" s="84" t="e">
        <v>#N/A</v>
      </c>
      <c r="AK155" s="87" t="s">
        <v>107</v>
      </c>
      <c r="AL155" s="88" t="s">
        <v>4</v>
      </c>
      <c r="AM155" s="8"/>
      <c r="AN155" s="8"/>
      <c r="AO155" s="8"/>
      <c r="AP155" s="8"/>
      <c r="AQ155" s="8"/>
      <c r="AR155" s="8"/>
      <c r="AS155" s="8"/>
    </row>
    <row r="156" spans="1:45" x14ac:dyDescent="0.35">
      <c r="A156" s="83" t="s">
        <v>311</v>
      </c>
      <c r="B156" t="s">
        <v>304</v>
      </c>
      <c r="C156" t="s">
        <v>106</v>
      </c>
      <c r="D156">
        <v>200</v>
      </c>
      <c r="E156">
        <v>53</v>
      </c>
      <c r="F156" s="35" t="s">
        <v>95</v>
      </c>
      <c r="G156" t="s">
        <v>152</v>
      </c>
      <c r="H156" t="s">
        <v>27</v>
      </c>
      <c r="J156" s="30" t="s">
        <v>57</v>
      </c>
      <c r="K156" s="84">
        <v>2.2096999999999999E-2</v>
      </c>
      <c r="L156" s="85">
        <v>-2.3256038888889163E-3</v>
      </c>
      <c r="M156" s="85">
        <v>1.9771396111111082E-2</v>
      </c>
      <c r="N156" s="84" t="s">
        <v>107</v>
      </c>
      <c r="O156" s="84">
        <v>0</v>
      </c>
      <c r="P156" s="85">
        <v>1.9771396111111082E-2</v>
      </c>
      <c r="Q156" s="85">
        <v>1.9771396111111082E-2</v>
      </c>
      <c r="R156" s="86">
        <v>0</v>
      </c>
      <c r="S156" s="84">
        <v>2.0954649999999999E-3</v>
      </c>
      <c r="T156" s="84" t="s">
        <v>107</v>
      </c>
      <c r="U156" s="84">
        <v>0</v>
      </c>
      <c r="V156" s="84" t="s">
        <v>107</v>
      </c>
      <c r="W156" s="84">
        <v>1.7675931111111081E-2</v>
      </c>
      <c r="X156" s="84">
        <v>1.7675931111111081E-2</v>
      </c>
      <c r="Y156" s="84">
        <v>0</v>
      </c>
      <c r="Z156" s="84">
        <v>0</v>
      </c>
      <c r="AA156" s="84">
        <v>0</v>
      </c>
      <c r="AB156" s="84" t="s">
        <v>107</v>
      </c>
      <c r="AC156" s="84">
        <v>0</v>
      </c>
      <c r="AD156" s="84" t="s">
        <v>107</v>
      </c>
      <c r="AE156" s="84">
        <v>0</v>
      </c>
      <c r="AF156" s="84">
        <v>0</v>
      </c>
      <c r="AG156" s="84">
        <v>0</v>
      </c>
      <c r="AH156" s="84">
        <v>0</v>
      </c>
      <c r="AI156" s="84" t="s">
        <v>107</v>
      </c>
      <c r="AJ156" s="84" t="e">
        <v>#N/A</v>
      </c>
      <c r="AK156" s="87" t="s">
        <v>107</v>
      </c>
      <c r="AL156" s="88" t="s">
        <v>4</v>
      </c>
      <c r="AM156" s="8"/>
      <c r="AN156" s="8"/>
      <c r="AO156" s="8"/>
      <c r="AP156" s="8"/>
      <c r="AQ156" s="8"/>
      <c r="AR156" s="8"/>
      <c r="AS156" s="8"/>
    </row>
    <row r="157" spans="1:45" x14ac:dyDescent="0.35">
      <c r="A157" s="83" t="s">
        <v>312</v>
      </c>
      <c r="B157" t="s">
        <v>304</v>
      </c>
      <c r="C157" t="s">
        <v>106</v>
      </c>
      <c r="D157">
        <v>200</v>
      </c>
      <c r="E157">
        <v>55</v>
      </c>
      <c r="F157" s="35" t="s">
        <v>95</v>
      </c>
      <c r="G157" t="s">
        <v>152</v>
      </c>
      <c r="H157" t="s">
        <v>27</v>
      </c>
      <c r="J157" s="30" t="s">
        <v>59</v>
      </c>
      <c r="K157" s="84" t="s">
        <v>161</v>
      </c>
      <c r="L157" s="85">
        <v>0</v>
      </c>
      <c r="M157" s="85">
        <v>0</v>
      </c>
      <c r="N157" s="84" t="s">
        <v>107</v>
      </c>
      <c r="O157" s="84">
        <v>0</v>
      </c>
      <c r="P157" s="85">
        <v>0</v>
      </c>
      <c r="Q157" s="85">
        <v>0</v>
      </c>
      <c r="R157" s="86">
        <v>0</v>
      </c>
      <c r="S157" s="84">
        <v>0</v>
      </c>
      <c r="T157" s="84" t="s">
        <v>107</v>
      </c>
      <c r="U157" s="84">
        <v>0</v>
      </c>
      <c r="V157" s="84" t="s">
        <v>107</v>
      </c>
      <c r="W157" s="84">
        <v>0</v>
      </c>
      <c r="X157" s="84">
        <v>0</v>
      </c>
      <c r="Y157" s="84">
        <v>0</v>
      </c>
      <c r="Z157" s="84">
        <v>0</v>
      </c>
      <c r="AA157" s="84">
        <v>0</v>
      </c>
      <c r="AB157" s="84" t="s">
        <v>107</v>
      </c>
      <c r="AC157" s="84">
        <v>0</v>
      </c>
      <c r="AD157" s="84" t="s">
        <v>107</v>
      </c>
      <c r="AE157" s="84">
        <v>0</v>
      </c>
      <c r="AF157" s="84">
        <v>0</v>
      </c>
      <c r="AG157" s="84">
        <v>0</v>
      </c>
      <c r="AH157" s="84">
        <v>0</v>
      </c>
      <c r="AI157" s="84" t="s">
        <v>107</v>
      </c>
      <c r="AJ157" s="84" t="e">
        <v>#N/A</v>
      </c>
      <c r="AK157" s="87" t="s">
        <v>107</v>
      </c>
      <c r="AL157" s="88" t="s">
        <v>4</v>
      </c>
      <c r="AM157" s="8"/>
      <c r="AN157" s="8"/>
      <c r="AO157" s="8"/>
      <c r="AP157" s="8"/>
      <c r="AQ157" s="8"/>
      <c r="AR157" s="8"/>
      <c r="AS157" s="8"/>
    </row>
    <row r="158" spans="1:45" x14ac:dyDescent="0.35">
      <c r="A158" s="83" t="s">
        <v>313</v>
      </c>
      <c r="B158" t="s">
        <v>304</v>
      </c>
      <c r="C158" t="s">
        <v>106</v>
      </c>
      <c r="D158">
        <v>200</v>
      </c>
      <c r="E158">
        <v>58</v>
      </c>
      <c r="F158" s="35" t="s">
        <v>95</v>
      </c>
      <c r="G158" t="s">
        <v>152</v>
      </c>
      <c r="H158" t="s">
        <v>27</v>
      </c>
      <c r="J158" s="30" t="s">
        <v>60</v>
      </c>
      <c r="K158" s="84" t="s">
        <v>161</v>
      </c>
      <c r="L158" s="85">
        <v>0</v>
      </c>
      <c r="M158" s="85">
        <v>0</v>
      </c>
      <c r="N158" s="84" t="s">
        <v>107</v>
      </c>
      <c r="O158" s="84">
        <v>0</v>
      </c>
      <c r="P158" s="85">
        <v>0</v>
      </c>
      <c r="Q158" s="85">
        <v>0</v>
      </c>
      <c r="R158" s="86">
        <v>0</v>
      </c>
      <c r="S158" s="84">
        <v>0</v>
      </c>
      <c r="T158" s="84" t="s">
        <v>107</v>
      </c>
      <c r="U158" s="84">
        <v>0</v>
      </c>
      <c r="V158" s="84" t="s">
        <v>107</v>
      </c>
      <c r="W158" s="84">
        <v>0</v>
      </c>
      <c r="X158" s="84">
        <v>0</v>
      </c>
      <c r="Y158" s="84">
        <v>0</v>
      </c>
      <c r="Z158" s="84">
        <v>0</v>
      </c>
      <c r="AA158" s="84">
        <v>0</v>
      </c>
      <c r="AB158" s="84" t="s">
        <v>107</v>
      </c>
      <c r="AC158" s="84">
        <v>0</v>
      </c>
      <c r="AD158" s="84" t="s">
        <v>107</v>
      </c>
      <c r="AE158" s="84">
        <v>0</v>
      </c>
      <c r="AF158" s="84">
        <v>0</v>
      </c>
      <c r="AG158" s="84">
        <v>0</v>
      </c>
      <c r="AH158" s="84">
        <v>0</v>
      </c>
      <c r="AI158" s="84" t="s">
        <v>107</v>
      </c>
      <c r="AJ158" s="84" t="e">
        <v>#N/A</v>
      </c>
      <c r="AK158" s="87" t="s">
        <v>107</v>
      </c>
      <c r="AL158" s="88" t="s">
        <v>4</v>
      </c>
      <c r="AM158" s="8"/>
      <c r="AN158" s="8"/>
      <c r="AO158" s="8"/>
      <c r="AP158" s="8"/>
      <c r="AQ158" s="8"/>
      <c r="AR158" s="8"/>
      <c r="AS158" s="8"/>
    </row>
    <row r="159" spans="1:45" x14ac:dyDescent="0.35">
      <c r="A159" s="83" t="s">
        <v>314</v>
      </c>
      <c r="B159" t="s">
        <v>304</v>
      </c>
      <c r="C159" t="s">
        <v>106</v>
      </c>
      <c r="D159">
        <v>200</v>
      </c>
      <c r="E159">
        <v>6</v>
      </c>
      <c r="F159" s="35" t="s">
        <v>95</v>
      </c>
      <c r="G159" t="s">
        <v>152</v>
      </c>
      <c r="H159" t="s">
        <v>27</v>
      </c>
      <c r="J159" s="30" t="s">
        <v>54</v>
      </c>
      <c r="K159" s="84">
        <v>72.466529999999992</v>
      </c>
      <c r="L159" s="85">
        <v>-52.467952546944446</v>
      </c>
      <c r="M159" s="85">
        <v>19.998577453055546</v>
      </c>
      <c r="N159" s="84" t="s">
        <v>107</v>
      </c>
      <c r="O159" s="84">
        <v>0</v>
      </c>
      <c r="P159" s="85">
        <v>19.998577453055546</v>
      </c>
      <c r="Q159" s="85">
        <v>8.7432447347222197</v>
      </c>
      <c r="R159" s="86">
        <v>11.255332718333328</v>
      </c>
      <c r="S159" s="84">
        <v>0.64308300944444396</v>
      </c>
      <c r="T159" s="84" t="s">
        <v>107</v>
      </c>
      <c r="U159" s="84">
        <v>0</v>
      </c>
      <c r="V159" s="84" t="s">
        <v>107</v>
      </c>
      <c r="W159" s="84">
        <v>8.1001617252777756</v>
      </c>
      <c r="X159" s="84">
        <v>0.11892095499999999</v>
      </c>
      <c r="Y159" s="84">
        <v>0.76717613805555596</v>
      </c>
      <c r="Z159" s="84">
        <v>0.64216584055555503</v>
      </c>
      <c r="AA159" s="84">
        <v>6.5718987916666656</v>
      </c>
      <c r="AB159" s="84" t="s">
        <v>107</v>
      </c>
      <c r="AC159" s="84">
        <v>4.8513856847222199</v>
      </c>
      <c r="AD159" s="84" t="s">
        <v>107</v>
      </c>
      <c r="AE159" s="84">
        <v>6.4039470336111091</v>
      </c>
      <c r="AF159" s="84">
        <v>1.14118794527778</v>
      </c>
      <c r="AG159" s="84">
        <v>1.4646092208333299</v>
      </c>
      <c r="AH159" s="84">
        <v>3.7981498674999998</v>
      </c>
      <c r="AI159" s="84" t="s">
        <v>107</v>
      </c>
      <c r="AJ159" s="84" t="e">
        <v>#N/A</v>
      </c>
      <c r="AK159" s="87" t="s">
        <v>107</v>
      </c>
      <c r="AL159" s="88" t="s">
        <v>4</v>
      </c>
      <c r="AM159" s="8"/>
      <c r="AN159" s="8"/>
      <c r="AO159" s="8"/>
      <c r="AP159" s="8"/>
      <c r="AQ159" s="8"/>
      <c r="AR159" s="8"/>
      <c r="AS159" s="8"/>
    </row>
    <row r="160" spans="1:45" x14ac:dyDescent="0.35">
      <c r="A160" s="83" t="s">
        <v>315</v>
      </c>
      <c r="B160" t="s">
        <v>304</v>
      </c>
      <c r="C160" t="s">
        <v>106</v>
      </c>
      <c r="D160">
        <v>200</v>
      </c>
      <c r="E160">
        <v>7</v>
      </c>
      <c r="F160" s="35" t="s">
        <v>95</v>
      </c>
      <c r="G160" t="s">
        <v>152</v>
      </c>
      <c r="H160" t="s">
        <v>27</v>
      </c>
      <c r="J160" s="30" t="s">
        <v>53</v>
      </c>
      <c r="K160" s="84">
        <v>0</v>
      </c>
      <c r="L160" s="85">
        <v>0</v>
      </c>
      <c r="M160" s="85">
        <v>0</v>
      </c>
      <c r="N160" s="84" t="s">
        <v>107</v>
      </c>
      <c r="O160" s="84">
        <v>0</v>
      </c>
      <c r="P160" s="85">
        <v>0</v>
      </c>
      <c r="Q160" s="85">
        <v>0</v>
      </c>
      <c r="R160" s="86">
        <v>0</v>
      </c>
      <c r="S160" s="84">
        <v>0</v>
      </c>
      <c r="T160" s="84" t="s">
        <v>107</v>
      </c>
      <c r="U160" s="84">
        <v>0</v>
      </c>
      <c r="V160" s="84" t="s">
        <v>107</v>
      </c>
      <c r="W160" s="84">
        <v>0</v>
      </c>
      <c r="X160" s="84">
        <v>0</v>
      </c>
      <c r="Y160" s="84">
        <v>0</v>
      </c>
      <c r="Z160" s="84">
        <v>0</v>
      </c>
      <c r="AA160" s="84">
        <v>0</v>
      </c>
      <c r="AB160" s="84" t="s">
        <v>107</v>
      </c>
      <c r="AC160" s="84">
        <v>0</v>
      </c>
      <c r="AD160" s="84" t="s">
        <v>107</v>
      </c>
      <c r="AE160" s="84">
        <v>0</v>
      </c>
      <c r="AF160" s="84">
        <v>0</v>
      </c>
      <c r="AG160" s="84">
        <v>0</v>
      </c>
      <c r="AH160" s="84">
        <v>0</v>
      </c>
      <c r="AI160" s="84" t="s">
        <v>107</v>
      </c>
      <c r="AJ160" s="84" t="e">
        <v>#N/A</v>
      </c>
      <c r="AK160" s="87" t="s">
        <v>107</v>
      </c>
      <c r="AL160" s="88" t="s">
        <v>4</v>
      </c>
      <c r="AM160" s="8"/>
      <c r="AN160" s="8"/>
      <c r="AO160" s="8"/>
      <c r="AP160" s="8"/>
      <c r="AQ160" s="8"/>
      <c r="AR160" s="8"/>
      <c r="AS160" s="8"/>
    </row>
    <row r="161" spans="1:45" x14ac:dyDescent="0.35">
      <c r="A161" s="83" t="s">
        <v>316</v>
      </c>
      <c r="B161" t="s">
        <v>304</v>
      </c>
      <c r="C161" t="s">
        <v>106</v>
      </c>
      <c r="D161">
        <v>200</v>
      </c>
      <c r="E161">
        <v>8</v>
      </c>
      <c r="F161" s="35" t="s">
        <v>95</v>
      </c>
      <c r="G161" t="s">
        <v>152</v>
      </c>
      <c r="H161" t="s">
        <v>27</v>
      </c>
      <c r="J161" s="30" t="s">
        <v>55</v>
      </c>
      <c r="K161" s="84">
        <v>0</v>
      </c>
      <c r="L161" s="85">
        <v>0</v>
      </c>
      <c r="M161" s="85">
        <v>0</v>
      </c>
      <c r="N161" s="84" t="s">
        <v>107</v>
      </c>
      <c r="O161" s="84">
        <v>0</v>
      </c>
      <c r="P161" s="85">
        <v>0</v>
      </c>
      <c r="Q161" s="85">
        <v>0</v>
      </c>
      <c r="R161" s="86">
        <v>0</v>
      </c>
      <c r="S161" s="84">
        <v>0</v>
      </c>
      <c r="T161" s="84" t="s">
        <v>107</v>
      </c>
      <c r="U161" s="84">
        <v>0</v>
      </c>
      <c r="V161" s="84" t="s">
        <v>107</v>
      </c>
      <c r="W161" s="84">
        <v>0</v>
      </c>
      <c r="X161" s="84">
        <v>0</v>
      </c>
      <c r="Y161" s="84">
        <v>0</v>
      </c>
      <c r="Z161" s="84">
        <v>0</v>
      </c>
      <c r="AA161" s="84">
        <v>0</v>
      </c>
      <c r="AB161" s="84" t="s">
        <v>107</v>
      </c>
      <c r="AC161" s="84">
        <v>0</v>
      </c>
      <c r="AD161" s="84" t="s">
        <v>107</v>
      </c>
      <c r="AE161" s="84">
        <v>0</v>
      </c>
      <c r="AF161" s="84">
        <v>0</v>
      </c>
      <c r="AG161" s="84">
        <v>0</v>
      </c>
      <c r="AH161" s="84">
        <v>0</v>
      </c>
      <c r="AI161" s="84" t="s">
        <v>107</v>
      </c>
      <c r="AJ161" s="84" t="e">
        <v>#N/A</v>
      </c>
      <c r="AK161" s="87" t="s">
        <v>107</v>
      </c>
      <c r="AL161" s="88" t="s">
        <v>4</v>
      </c>
      <c r="AM161" s="8"/>
      <c r="AN161" s="8"/>
      <c r="AO161" s="8"/>
      <c r="AP161" s="8"/>
      <c r="AQ161" s="8"/>
      <c r="AR161" s="8"/>
      <c r="AS161" s="8"/>
    </row>
    <row r="162" spans="1:45" x14ac:dyDescent="0.35">
      <c r="A162" s="83" t="s">
        <v>317</v>
      </c>
      <c r="B162" t="s">
        <v>304</v>
      </c>
      <c r="C162" t="s">
        <v>106</v>
      </c>
      <c r="D162">
        <v>200</v>
      </c>
      <c r="E162">
        <v>9</v>
      </c>
      <c r="F162" s="35" t="s">
        <v>95</v>
      </c>
      <c r="G162" t="s">
        <v>152</v>
      </c>
      <c r="H162" t="s">
        <v>27</v>
      </c>
      <c r="J162" s="30" t="s">
        <v>56</v>
      </c>
      <c r="K162" s="84">
        <v>0</v>
      </c>
      <c r="L162" s="85">
        <v>0</v>
      </c>
      <c r="M162" s="85">
        <v>0</v>
      </c>
      <c r="N162" s="84" t="s">
        <v>107</v>
      </c>
      <c r="O162" s="84">
        <v>0</v>
      </c>
      <c r="P162" s="85">
        <v>0</v>
      </c>
      <c r="Q162" s="85">
        <v>0</v>
      </c>
      <c r="R162" s="86">
        <v>0</v>
      </c>
      <c r="S162" s="84">
        <v>0</v>
      </c>
      <c r="T162" s="84" t="s">
        <v>107</v>
      </c>
      <c r="U162" s="84">
        <v>0</v>
      </c>
      <c r="V162" s="84" t="s">
        <v>107</v>
      </c>
      <c r="W162" s="84">
        <v>0</v>
      </c>
      <c r="X162" s="84">
        <v>0</v>
      </c>
      <c r="Y162" s="84">
        <v>0</v>
      </c>
      <c r="Z162" s="84">
        <v>0</v>
      </c>
      <c r="AA162" s="84">
        <v>0</v>
      </c>
      <c r="AB162" s="84" t="s">
        <v>107</v>
      </c>
      <c r="AC162" s="84">
        <v>0</v>
      </c>
      <c r="AD162" s="84" t="s">
        <v>107</v>
      </c>
      <c r="AE162" s="84">
        <v>0</v>
      </c>
      <c r="AF162" s="84">
        <v>0</v>
      </c>
      <c r="AG162" s="84">
        <v>0</v>
      </c>
      <c r="AH162" s="84">
        <v>0</v>
      </c>
      <c r="AI162" s="84" t="s">
        <v>107</v>
      </c>
      <c r="AJ162" s="84" t="e">
        <v>#N/A</v>
      </c>
      <c r="AK162" s="87" t="s">
        <v>107</v>
      </c>
      <c r="AL162" s="88" t="s">
        <v>4</v>
      </c>
      <c r="AM162" s="8"/>
      <c r="AN162" s="8"/>
      <c r="AO162" s="8"/>
      <c r="AP162" s="8"/>
      <c r="AQ162" s="8"/>
      <c r="AR162" s="8"/>
      <c r="AS162" s="8"/>
    </row>
    <row r="163" spans="1:45" x14ac:dyDescent="0.35">
      <c r="A163" s="83" t="s">
        <v>318</v>
      </c>
      <c r="B163" t="s">
        <v>319</v>
      </c>
      <c r="C163" t="s">
        <v>106</v>
      </c>
      <c r="D163">
        <v>200</v>
      </c>
      <c r="E163">
        <v>0</v>
      </c>
      <c r="F163" s="35" t="s">
        <v>78</v>
      </c>
      <c r="G163" t="s">
        <v>152</v>
      </c>
      <c r="H163" t="s">
        <v>27</v>
      </c>
      <c r="J163" s="30" t="s">
        <v>67</v>
      </c>
      <c r="K163" s="84">
        <v>126.195967</v>
      </c>
      <c r="L163" s="85">
        <v>-34.323491064444426</v>
      </c>
      <c r="M163" s="85">
        <v>91.87247593555557</v>
      </c>
      <c r="N163" s="84" t="s">
        <v>107</v>
      </c>
      <c r="O163" s="84">
        <v>0</v>
      </c>
      <c r="P163" s="85">
        <v>91.87247593555557</v>
      </c>
      <c r="Q163" s="85">
        <v>89.745659958611128</v>
      </c>
      <c r="R163" s="86">
        <v>2.1268159769444441</v>
      </c>
      <c r="S163" s="84">
        <v>18.548113199166668</v>
      </c>
      <c r="T163" s="84" t="s">
        <v>107</v>
      </c>
      <c r="U163" s="84">
        <v>0</v>
      </c>
      <c r="V163" s="84" t="s">
        <v>107</v>
      </c>
      <c r="W163" s="84">
        <v>71.197546759444464</v>
      </c>
      <c r="X163" s="84">
        <v>9.6851948280555504</v>
      </c>
      <c r="Y163" s="84">
        <v>42.535642442777799</v>
      </c>
      <c r="Z163" s="84">
        <v>4.4189093102777797</v>
      </c>
      <c r="AA163" s="84">
        <v>14.557800178333341</v>
      </c>
      <c r="AB163" s="84" t="s">
        <v>107</v>
      </c>
      <c r="AC163" s="84">
        <v>0.2028096972222222</v>
      </c>
      <c r="AD163" s="84" t="s">
        <v>107</v>
      </c>
      <c r="AE163" s="84">
        <v>1.9240062797222219</v>
      </c>
      <c r="AF163" s="84">
        <v>0.74714599583333297</v>
      </c>
      <c r="AG163" s="84">
        <v>0.33438322416666699</v>
      </c>
      <c r="AH163" s="84">
        <v>0.84247705972222198</v>
      </c>
      <c r="AI163" s="84" t="s">
        <v>107</v>
      </c>
      <c r="AJ163" s="84" t="e">
        <v>#N/A</v>
      </c>
      <c r="AK163" s="87" t="s">
        <v>107</v>
      </c>
      <c r="AL163" s="88" t="s">
        <v>4</v>
      </c>
      <c r="AM163" s="8"/>
      <c r="AN163" s="8"/>
      <c r="AO163" s="8"/>
      <c r="AP163" s="8"/>
      <c r="AQ163" s="8"/>
      <c r="AR163" s="8"/>
      <c r="AS163" s="8"/>
    </row>
    <row r="164" spans="1:45" x14ac:dyDescent="0.35">
      <c r="A164" s="83" t="s">
        <v>320</v>
      </c>
      <c r="B164" t="s">
        <v>319</v>
      </c>
      <c r="C164" t="s">
        <v>106</v>
      </c>
      <c r="D164">
        <v>200</v>
      </c>
      <c r="E164">
        <v>1</v>
      </c>
      <c r="F164" s="35" t="s">
        <v>78</v>
      </c>
      <c r="G164" t="s">
        <v>152</v>
      </c>
      <c r="H164" t="s">
        <v>27</v>
      </c>
      <c r="J164" s="30" t="s">
        <v>50</v>
      </c>
      <c r="K164" s="84">
        <v>7.7211569999999998</v>
      </c>
      <c r="L164" s="85">
        <v>-1.1629997222231125E-3</v>
      </c>
      <c r="M164" s="85">
        <v>7.7199940002777767</v>
      </c>
      <c r="N164" s="84" t="s">
        <v>107</v>
      </c>
      <c r="O164" s="84">
        <v>0</v>
      </c>
      <c r="P164" s="85">
        <v>7.7199940002777767</v>
      </c>
      <c r="Q164" s="85">
        <v>7.7199940002777767</v>
      </c>
      <c r="R164" s="86">
        <v>0</v>
      </c>
      <c r="S164" s="84">
        <v>0.81758900000000001</v>
      </c>
      <c r="T164" s="84" t="s">
        <v>107</v>
      </c>
      <c r="U164" s="84">
        <v>0</v>
      </c>
      <c r="V164" s="84" t="s">
        <v>107</v>
      </c>
      <c r="W164" s="84">
        <v>6.9024050002777768</v>
      </c>
      <c r="X164" s="84">
        <v>0.19167480055555569</v>
      </c>
      <c r="Y164" s="84">
        <v>2.0682581477777751</v>
      </c>
      <c r="Z164" s="84">
        <v>0.318977995555556</v>
      </c>
      <c r="AA164" s="84">
        <v>4.3234940563888902</v>
      </c>
      <c r="AB164" s="84" t="s">
        <v>107</v>
      </c>
      <c r="AC164" s="84">
        <v>0</v>
      </c>
      <c r="AD164" s="84" t="s">
        <v>107</v>
      </c>
      <c r="AE164" s="84">
        <v>0</v>
      </c>
      <c r="AF164" s="84">
        <v>0</v>
      </c>
      <c r="AG164" s="84">
        <v>0</v>
      </c>
      <c r="AH164" s="84">
        <v>0</v>
      </c>
      <c r="AI164" s="84" t="s">
        <v>107</v>
      </c>
      <c r="AJ164" s="84" t="e">
        <v>#N/A</v>
      </c>
      <c r="AK164" s="87" t="s">
        <v>107</v>
      </c>
      <c r="AL164" s="88" t="s">
        <v>4</v>
      </c>
      <c r="AM164" s="8"/>
      <c r="AN164" s="8"/>
      <c r="AO164" s="8"/>
      <c r="AP164" s="8"/>
      <c r="AQ164" s="8"/>
      <c r="AR164" s="8"/>
      <c r="AS164" s="8"/>
    </row>
    <row r="165" spans="1:45" x14ac:dyDescent="0.35">
      <c r="A165" s="83" t="s">
        <v>321</v>
      </c>
      <c r="B165" t="s">
        <v>319</v>
      </c>
      <c r="C165" t="s">
        <v>106</v>
      </c>
      <c r="D165">
        <v>200</v>
      </c>
      <c r="E165">
        <v>2</v>
      </c>
      <c r="F165" s="35" t="s">
        <v>78</v>
      </c>
      <c r="G165" t="s">
        <v>152</v>
      </c>
      <c r="H165" t="s">
        <v>27</v>
      </c>
      <c r="J165" s="30" t="s">
        <v>52</v>
      </c>
      <c r="K165" s="84">
        <v>9.736635999999999</v>
      </c>
      <c r="L165" s="85">
        <v>4.0984433333264292E-3</v>
      </c>
      <c r="M165" s="85">
        <v>9.7407344433333254</v>
      </c>
      <c r="N165" s="84" t="s">
        <v>107</v>
      </c>
      <c r="O165" s="84">
        <v>0</v>
      </c>
      <c r="P165" s="85">
        <v>9.7407344433333254</v>
      </c>
      <c r="Q165" s="85">
        <v>9.7407344433333254</v>
      </c>
      <c r="R165" s="86">
        <v>0</v>
      </c>
      <c r="S165" s="84">
        <v>3.9981193061111102</v>
      </c>
      <c r="T165" s="84" t="s">
        <v>107</v>
      </c>
      <c r="U165" s="84">
        <v>0</v>
      </c>
      <c r="V165" s="84" t="s">
        <v>107</v>
      </c>
      <c r="W165" s="84">
        <v>5.7426151372222147</v>
      </c>
      <c r="X165" s="84">
        <v>0.217941810555556</v>
      </c>
      <c r="Y165" s="84">
        <v>2.663286719999995</v>
      </c>
      <c r="Z165" s="84">
        <v>0.7559039675</v>
      </c>
      <c r="AA165" s="84">
        <v>2.1054826391666639</v>
      </c>
      <c r="AB165" s="84" t="s">
        <v>107</v>
      </c>
      <c r="AC165" s="84">
        <v>0</v>
      </c>
      <c r="AD165" s="84" t="s">
        <v>107</v>
      </c>
      <c r="AE165" s="84">
        <v>0</v>
      </c>
      <c r="AF165" s="84">
        <v>0</v>
      </c>
      <c r="AG165" s="84">
        <v>0</v>
      </c>
      <c r="AH165" s="84">
        <v>0</v>
      </c>
      <c r="AI165" s="84" t="s">
        <v>107</v>
      </c>
      <c r="AJ165" s="84" t="e">
        <v>#N/A</v>
      </c>
      <c r="AK165" s="87" t="s">
        <v>107</v>
      </c>
      <c r="AL165" s="88" t="s">
        <v>4</v>
      </c>
      <c r="AM165" s="8"/>
      <c r="AN165" s="8"/>
      <c r="AO165" s="8"/>
      <c r="AP165" s="8"/>
      <c r="AQ165" s="8"/>
      <c r="AR165" s="8"/>
      <c r="AS165" s="8"/>
    </row>
    <row r="166" spans="1:45" x14ac:dyDescent="0.35">
      <c r="A166" s="83" t="s">
        <v>322</v>
      </c>
      <c r="B166" t="s">
        <v>319</v>
      </c>
      <c r="C166" t="s">
        <v>106</v>
      </c>
      <c r="D166">
        <v>200</v>
      </c>
      <c r="E166">
        <v>3</v>
      </c>
      <c r="F166" s="35" t="s">
        <v>78</v>
      </c>
      <c r="G166" t="s">
        <v>152</v>
      </c>
      <c r="H166" t="s">
        <v>27</v>
      </c>
      <c r="J166" s="30" t="s">
        <v>49</v>
      </c>
      <c r="K166" s="84">
        <v>7.1629169999999993</v>
      </c>
      <c r="L166" s="85">
        <v>-8.213744444391935E-4</v>
      </c>
      <c r="M166" s="85">
        <v>7.1620956255555601</v>
      </c>
      <c r="N166" s="84" t="s">
        <v>107</v>
      </c>
      <c r="O166" s="84">
        <v>0</v>
      </c>
      <c r="P166" s="85">
        <v>7.1620956255555601</v>
      </c>
      <c r="Q166" s="85">
        <v>7.1620956255555601</v>
      </c>
      <c r="R166" s="86">
        <v>0</v>
      </c>
      <c r="S166" s="84">
        <v>2.9273802541666698</v>
      </c>
      <c r="T166" s="84" t="s">
        <v>107</v>
      </c>
      <c r="U166" s="84">
        <v>0</v>
      </c>
      <c r="V166" s="84" t="s">
        <v>107</v>
      </c>
      <c r="W166" s="84">
        <v>4.2347153713888899</v>
      </c>
      <c r="X166" s="84">
        <v>0</v>
      </c>
      <c r="Y166" s="84">
        <v>3.7694135122222239</v>
      </c>
      <c r="Z166" s="84">
        <v>0.27135565499999997</v>
      </c>
      <c r="AA166" s="84">
        <v>0.19394620416666641</v>
      </c>
      <c r="AB166" s="84" t="s">
        <v>107</v>
      </c>
      <c r="AC166" s="84">
        <v>0</v>
      </c>
      <c r="AD166" s="84" t="s">
        <v>107</v>
      </c>
      <c r="AE166" s="84">
        <v>0</v>
      </c>
      <c r="AF166" s="84">
        <v>0</v>
      </c>
      <c r="AG166" s="84">
        <v>0</v>
      </c>
      <c r="AH166" s="84">
        <v>0</v>
      </c>
      <c r="AI166" s="84" t="s">
        <v>107</v>
      </c>
      <c r="AJ166" s="84" t="e">
        <v>#N/A</v>
      </c>
      <c r="AK166" s="87" t="s">
        <v>107</v>
      </c>
      <c r="AL166" s="88" t="s">
        <v>4</v>
      </c>
      <c r="AM166" s="8"/>
      <c r="AN166" s="8"/>
      <c r="AO166" s="8"/>
      <c r="AP166" s="8"/>
      <c r="AQ166" s="8"/>
      <c r="AR166" s="8"/>
      <c r="AS166" s="8"/>
    </row>
    <row r="167" spans="1:45" x14ac:dyDescent="0.35">
      <c r="A167" s="83" t="s">
        <v>323</v>
      </c>
      <c r="B167" t="s">
        <v>319</v>
      </c>
      <c r="C167" t="s">
        <v>106</v>
      </c>
      <c r="D167">
        <v>200</v>
      </c>
      <c r="E167">
        <v>4</v>
      </c>
      <c r="F167" s="35" t="s">
        <v>78</v>
      </c>
      <c r="G167" t="s">
        <v>152</v>
      </c>
      <c r="H167" t="s">
        <v>27</v>
      </c>
      <c r="J167" s="30" t="s">
        <v>6</v>
      </c>
      <c r="K167" s="84">
        <v>8.0654050000000002</v>
      </c>
      <c r="L167" s="85">
        <v>3.377244444443761E-3</v>
      </c>
      <c r="M167" s="85">
        <v>8.0687822444444439</v>
      </c>
      <c r="N167" s="84" t="s">
        <v>107</v>
      </c>
      <c r="O167" s="84">
        <v>0</v>
      </c>
      <c r="P167" s="85">
        <v>8.0687822444444439</v>
      </c>
      <c r="Q167" s="85">
        <v>8.0687822444444439</v>
      </c>
      <c r="R167" s="86">
        <v>0</v>
      </c>
      <c r="S167" s="84">
        <v>0</v>
      </c>
      <c r="T167" s="84" t="s">
        <v>107</v>
      </c>
      <c r="U167" s="84">
        <v>0</v>
      </c>
      <c r="V167" s="84" t="s">
        <v>107</v>
      </c>
      <c r="W167" s="84">
        <v>8.0687822444444439</v>
      </c>
      <c r="X167" s="84">
        <v>0.26017299972222202</v>
      </c>
      <c r="Y167" s="84">
        <v>1.068450496111111</v>
      </c>
      <c r="Z167" s="84">
        <v>0.45208831999999999</v>
      </c>
      <c r="AA167" s="84">
        <v>6.2880704286111104</v>
      </c>
      <c r="AB167" s="84" t="s">
        <v>107</v>
      </c>
      <c r="AC167" s="84">
        <v>0</v>
      </c>
      <c r="AD167" s="84" t="s">
        <v>107</v>
      </c>
      <c r="AE167" s="84">
        <v>0</v>
      </c>
      <c r="AF167" s="84">
        <v>0</v>
      </c>
      <c r="AG167" s="84">
        <v>0</v>
      </c>
      <c r="AH167" s="84">
        <v>0</v>
      </c>
      <c r="AI167" s="84" t="s">
        <v>107</v>
      </c>
      <c r="AJ167" s="84" t="e">
        <v>#N/A</v>
      </c>
      <c r="AK167" s="87" t="s">
        <v>107</v>
      </c>
      <c r="AL167" s="88" t="s">
        <v>4</v>
      </c>
      <c r="AM167" s="8"/>
      <c r="AN167" s="8"/>
      <c r="AO167" s="8"/>
      <c r="AP167" s="8"/>
      <c r="AQ167" s="8"/>
      <c r="AR167" s="8"/>
      <c r="AS167" s="8"/>
    </row>
    <row r="168" spans="1:45" x14ac:dyDescent="0.35">
      <c r="A168" s="83" t="s">
        <v>324</v>
      </c>
      <c r="B168" t="s">
        <v>319</v>
      </c>
      <c r="C168" t="s">
        <v>106</v>
      </c>
      <c r="D168">
        <v>200</v>
      </c>
      <c r="E168">
        <v>51</v>
      </c>
      <c r="F168" s="35" t="s">
        <v>78</v>
      </c>
      <c r="G168" t="s">
        <v>152</v>
      </c>
      <c r="H168" t="s">
        <v>27</v>
      </c>
      <c r="J168" s="30" t="s">
        <v>51</v>
      </c>
      <c r="K168" s="84">
        <v>36.332119999999996</v>
      </c>
      <c r="L168" s="85">
        <v>1.4308172222001758E-3</v>
      </c>
      <c r="M168" s="85">
        <v>36.333550817222196</v>
      </c>
      <c r="N168" s="84" t="s">
        <v>107</v>
      </c>
      <c r="O168" s="84">
        <v>0</v>
      </c>
      <c r="P168" s="85">
        <v>36.333550817222196</v>
      </c>
      <c r="Q168" s="85">
        <v>36.333550817222196</v>
      </c>
      <c r="R168" s="86">
        <v>0</v>
      </c>
      <c r="S168" s="84">
        <v>0</v>
      </c>
      <c r="T168" s="84" t="s">
        <v>107</v>
      </c>
      <c r="U168" s="84">
        <v>0</v>
      </c>
      <c r="V168" s="84" t="s">
        <v>107</v>
      </c>
      <c r="W168" s="84">
        <v>36.333550817222196</v>
      </c>
      <c r="X168" s="84">
        <v>0.842703435</v>
      </c>
      <c r="Y168" s="84">
        <v>32.298026438333309</v>
      </c>
      <c r="Z168" s="84">
        <v>2.5224151875</v>
      </c>
      <c r="AA168" s="84">
        <v>0.670405756388889</v>
      </c>
      <c r="AB168" s="84" t="s">
        <v>107</v>
      </c>
      <c r="AC168" s="84">
        <v>0</v>
      </c>
      <c r="AD168" s="84" t="s">
        <v>107</v>
      </c>
      <c r="AE168" s="84">
        <v>0</v>
      </c>
      <c r="AF168" s="84">
        <v>0</v>
      </c>
      <c r="AG168" s="84">
        <v>0</v>
      </c>
      <c r="AH168" s="84">
        <v>0</v>
      </c>
      <c r="AI168" s="84" t="s">
        <v>107</v>
      </c>
      <c r="AJ168" s="84" t="e">
        <v>#N/A</v>
      </c>
      <c r="AK168" s="87" t="s">
        <v>107</v>
      </c>
      <c r="AL168" s="88" t="s">
        <v>4</v>
      </c>
      <c r="AM168" s="8"/>
      <c r="AN168" s="8"/>
      <c r="AO168" s="8"/>
      <c r="AP168" s="8"/>
      <c r="AQ168" s="8"/>
      <c r="AR168" s="8"/>
      <c r="AS168" s="8"/>
    </row>
    <row r="169" spans="1:45" x14ac:dyDescent="0.35">
      <c r="A169" s="83" t="s">
        <v>325</v>
      </c>
      <c r="B169" t="s">
        <v>319</v>
      </c>
      <c r="C169" t="s">
        <v>106</v>
      </c>
      <c r="D169">
        <v>200</v>
      </c>
      <c r="E169">
        <v>52</v>
      </c>
      <c r="F169" s="35" t="s">
        <v>78</v>
      </c>
      <c r="G169" t="s">
        <v>152</v>
      </c>
      <c r="H169" t="s">
        <v>27</v>
      </c>
      <c r="J169" s="30" t="s">
        <v>58</v>
      </c>
      <c r="K169" s="84">
        <v>0</v>
      </c>
      <c r="L169" s="85">
        <v>0</v>
      </c>
      <c r="M169" s="85">
        <v>0</v>
      </c>
      <c r="N169" s="84" t="s">
        <v>107</v>
      </c>
      <c r="O169" s="84">
        <v>0</v>
      </c>
      <c r="P169" s="85">
        <v>0</v>
      </c>
      <c r="Q169" s="85">
        <v>0</v>
      </c>
      <c r="R169" s="86">
        <v>0</v>
      </c>
      <c r="S169" s="84">
        <v>0</v>
      </c>
      <c r="T169" s="84" t="s">
        <v>107</v>
      </c>
      <c r="U169" s="84">
        <v>0</v>
      </c>
      <c r="V169" s="84" t="s">
        <v>107</v>
      </c>
      <c r="W169" s="84">
        <v>0</v>
      </c>
      <c r="X169" s="84">
        <v>0</v>
      </c>
      <c r="Y169" s="84">
        <v>0</v>
      </c>
      <c r="Z169" s="84">
        <v>0</v>
      </c>
      <c r="AA169" s="84">
        <v>0</v>
      </c>
      <c r="AB169" s="84" t="s">
        <v>107</v>
      </c>
      <c r="AC169" s="84">
        <v>0</v>
      </c>
      <c r="AD169" s="84" t="s">
        <v>107</v>
      </c>
      <c r="AE169" s="84">
        <v>0</v>
      </c>
      <c r="AF169" s="84">
        <v>0</v>
      </c>
      <c r="AG169" s="84">
        <v>0</v>
      </c>
      <c r="AH169" s="84">
        <v>0</v>
      </c>
      <c r="AI169" s="84" t="s">
        <v>107</v>
      </c>
      <c r="AJ169" s="84" t="e">
        <v>#N/A</v>
      </c>
      <c r="AK169" s="87" t="s">
        <v>107</v>
      </c>
      <c r="AL169" s="88" t="s">
        <v>4</v>
      </c>
      <c r="AM169" s="8"/>
      <c r="AN169" s="8"/>
      <c r="AO169" s="8"/>
      <c r="AP169" s="8"/>
      <c r="AQ169" s="8"/>
      <c r="AR169" s="8"/>
      <c r="AS169" s="8"/>
    </row>
    <row r="170" spans="1:45" x14ac:dyDescent="0.35">
      <c r="A170" s="83" t="s">
        <v>326</v>
      </c>
      <c r="B170" t="s">
        <v>319</v>
      </c>
      <c r="C170" t="s">
        <v>106</v>
      </c>
      <c r="D170">
        <v>200</v>
      </c>
      <c r="E170">
        <v>53</v>
      </c>
      <c r="F170" s="35" t="s">
        <v>78</v>
      </c>
      <c r="G170" t="s">
        <v>152</v>
      </c>
      <c r="H170" t="s">
        <v>27</v>
      </c>
      <c r="J170" s="30" t="s">
        <v>57</v>
      </c>
      <c r="K170" s="84">
        <v>0</v>
      </c>
      <c r="L170" s="85">
        <v>0</v>
      </c>
      <c r="M170" s="85">
        <v>0</v>
      </c>
      <c r="N170" s="84" t="s">
        <v>107</v>
      </c>
      <c r="O170" s="84">
        <v>0</v>
      </c>
      <c r="P170" s="85">
        <v>0</v>
      </c>
      <c r="Q170" s="85">
        <v>0</v>
      </c>
      <c r="R170" s="86">
        <v>0</v>
      </c>
      <c r="S170" s="84">
        <v>0</v>
      </c>
      <c r="T170" s="84" t="s">
        <v>107</v>
      </c>
      <c r="U170" s="84">
        <v>0</v>
      </c>
      <c r="V170" s="84" t="s">
        <v>107</v>
      </c>
      <c r="W170" s="84">
        <v>0</v>
      </c>
      <c r="X170" s="84">
        <v>0</v>
      </c>
      <c r="Y170" s="84">
        <v>0</v>
      </c>
      <c r="Z170" s="84">
        <v>0</v>
      </c>
      <c r="AA170" s="84">
        <v>0</v>
      </c>
      <c r="AB170" s="84" t="s">
        <v>107</v>
      </c>
      <c r="AC170" s="84">
        <v>0</v>
      </c>
      <c r="AD170" s="84" t="s">
        <v>107</v>
      </c>
      <c r="AE170" s="84">
        <v>0</v>
      </c>
      <c r="AF170" s="84">
        <v>0</v>
      </c>
      <c r="AG170" s="84">
        <v>0</v>
      </c>
      <c r="AH170" s="84">
        <v>0</v>
      </c>
      <c r="AI170" s="84" t="s">
        <v>107</v>
      </c>
      <c r="AJ170" s="84" t="e">
        <v>#N/A</v>
      </c>
      <c r="AK170" s="87" t="s">
        <v>107</v>
      </c>
      <c r="AL170" s="88" t="s">
        <v>4</v>
      </c>
      <c r="AM170" s="8"/>
      <c r="AN170" s="8"/>
      <c r="AO170" s="8"/>
      <c r="AP170" s="8"/>
      <c r="AQ170" s="8"/>
      <c r="AR170" s="8"/>
      <c r="AS170" s="8"/>
    </row>
    <row r="171" spans="1:45" x14ac:dyDescent="0.35">
      <c r="A171" s="83" t="s">
        <v>327</v>
      </c>
      <c r="B171" t="s">
        <v>319</v>
      </c>
      <c r="C171" t="s">
        <v>106</v>
      </c>
      <c r="D171">
        <v>200</v>
      </c>
      <c r="E171">
        <v>55</v>
      </c>
      <c r="F171" s="35" t="s">
        <v>78</v>
      </c>
      <c r="G171" t="s">
        <v>152</v>
      </c>
      <c r="H171" t="s">
        <v>27</v>
      </c>
      <c r="J171" s="30" t="s">
        <v>59</v>
      </c>
      <c r="K171" s="84" t="s">
        <v>161</v>
      </c>
      <c r="L171" s="85">
        <v>0</v>
      </c>
      <c r="M171" s="85">
        <v>0</v>
      </c>
      <c r="N171" s="84" t="s">
        <v>107</v>
      </c>
      <c r="O171" s="84">
        <v>0</v>
      </c>
      <c r="P171" s="85">
        <v>0</v>
      </c>
      <c r="Q171" s="85">
        <v>0</v>
      </c>
      <c r="R171" s="86">
        <v>0</v>
      </c>
      <c r="S171" s="84">
        <v>0</v>
      </c>
      <c r="T171" s="84" t="s">
        <v>107</v>
      </c>
      <c r="U171" s="84">
        <v>0</v>
      </c>
      <c r="V171" s="84" t="s">
        <v>107</v>
      </c>
      <c r="W171" s="84">
        <v>0</v>
      </c>
      <c r="X171" s="84">
        <v>0</v>
      </c>
      <c r="Y171" s="84">
        <v>0</v>
      </c>
      <c r="Z171" s="84">
        <v>0</v>
      </c>
      <c r="AA171" s="84">
        <v>0</v>
      </c>
      <c r="AB171" s="84" t="s">
        <v>107</v>
      </c>
      <c r="AC171" s="84">
        <v>0</v>
      </c>
      <c r="AD171" s="84" t="s">
        <v>107</v>
      </c>
      <c r="AE171" s="84">
        <v>0</v>
      </c>
      <c r="AF171" s="84">
        <v>0</v>
      </c>
      <c r="AG171" s="84">
        <v>0</v>
      </c>
      <c r="AH171" s="84">
        <v>0</v>
      </c>
      <c r="AI171" s="84" t="s">
        <v>107</v>
      </c>
      <c r="AJ171" s="84" t="e">
        <v>#N/A</v>
      </c>
      <c r="AK171" s="87" t="s">
        <v>107</v>
      </c>
      <c r="AL171" s="88" t="s">
        <v>4</v>
      </c>
      <c r="AM171" s="8"/>
      <c r="AN171" s="8"/>
      <c r="AO171" s="8"/>
      <c r="AP171" s="8"/>
      <c r="AQ171" s="8"/>
      <c r="AR171" s="8"/>
      <c r="AS171" s="8"/>
    </row>
    <row r="172" spans="1:45" x14ac:dyDescent="0.35">
      <c r="A172" s="83" t="s">
        <v>328</v>
      </c>
      <c r="B172" t="s">
        <v>319</v>
      </c>
      <c r="C172" t="s">
        <v>106</v>
      </c>
      <c r="D172">
        <v>200</v>
      </c>
      <c r="E172">
        <v>58</v>
      </c>
      <c r="F172" s="35" t="s">
        <v>78</v>
      </c>
      <c r="G172" t="s">
        <v>152</v>
      </c>
      <c r="H172" t="s">
        <v>27</v>
      </c>
      <c r="J172" s="30" t="s">
        <v>60</v>
      </c>
      <c r="K172" s="84" t="s">
        <v>161</v>
      </c>
      <c r="L172" s="85">
        <v>0</v>
      </c>
      <c r="M172" s="85">
        <v>0</v>
      </c>
      <c r="N172" s="84" t="s">
        <v>107</v>
      </c>
      <c r="O172" s="84">
        <v>0</v>
      </c>
      <c r="P172" s="85">
        <v>0</v>
      </c>
      <c r="Q172" s="85">
        <v>0</v>
      </c>
      <c r="R172" s="86">
        <v>0</v>
      </c>
      <c r="S172" s="84">
        <v>0</v>
      </c>
      <c r="T172" s="84" t="s">
        <v>107</v>
      </c>
      <c r="U172" s="84">
        <v>0</v>
      </c>
      <c r="V172" s="84" t="s">
        <v>107</v>
      </c>
      <c r="W172" s="84">
        <v>0</v>
      </c>
      <c r="X172" s="84">
        <v>0</v>
      </c>
      <c r="Y172" s="84">
        <v>0</v>
      </c>
      <c r="Z172" s="84">
        <v>0</v>
      </c>
      <c r="AA172" s="84">
        <v>0</v>
      </c>
      <c r="AB172" s="84" t="s">
        <v>107</v>
      </c>
      <c r="AC172" s="84">
        <v>0</v>
      </c>
      <c r="AD172" s="84" t="s">
        <v>107</v>
      </c>
      <c r="AE172" s="84">
        <v>0</v>
      </c>
      <c r="AF172" s="84">
        <v>0</v>
      </c>
      <c r="AG172" s="84">
        <v>0</v>
      </c>
      <c r="AH172" s="84">
        <v>0</v>
      </c>
      <c r="AI172" s="84" t="s">
        <v>107</v>
      </c>
      <c r="AJ172" s="84" t="e">
        <v>#N/A</v>
      </c>
      <c r="AK172" s="87" t="s">
        <v>107</v>
      </c>
      <c r="AL172" s="88" t="s">
        <v>4</v>
      </c>
      <c r="AM172" s="8"/>
      <c r="AN172" s="8"/>
      <c r="AO172" s="8"/>
      <c r="AP172" s="8"/>
      <c r="AQ172" s="8"/>
      <c r="AR172" s="8"/>
      <c r="AS172" s="8"/>
    </row>
    <row r="173" spans="1:45" x14ac:dyDescent="0.35">
      <c r="A173" s="83" t="s">
        <v>329</v>
      </c>
      <c r="B173" t="s">
        <v>319</v>
      </c>
      <c r="C173" t="s">
        <v>106</v>
      </c>
      <c r="D173">
        <v>200</v>
      </c>
      <c r="E173">
        <v>6</v>
      </c>
      <c r="F173" s="35" t="s">
        <v>78</v>
      </c>
      <c r="G173" t="s">
        <v>152</v>
      </c>
      <c r="H173" t="s">
        <v>27</v>
      </c>
      <c r="J173" s="30" t="s">
        <v>54</v>
      </c>
      <c r="K173" s="84">
        <v>38.165008</v>
      </c>
      <c r="L173" s="85">
        <v>-34.335713664166668</v>
      </c>
      <c r="M173" s="85">
        <v>3.8292943358333331</v>
      </c>
      <c r="N173" s="84" t="s">
        <v>107</v>
      </c>
      <c r="O173" s="84">
        <v>0</v>
      </c>
      <c r="P173" s="85">
        <v>3.8292943358333331</v>
      </c>
      <c r="Q173" s="85">
        <v>1.702478358888889</v>
      </c>
      <c r="R173" s="86">
        <v>2.1268159769444441</v>
      </c>
      <c r="S173" s="84">
        <v>0.90035560277777804</v>
      </c>
      <c r="T173" s="84" t="s">
        <v>107</v>
      </c>
      <c r="U173" s="84">
        <v>0</v>
      </c>
      <c r="V173" s="84" t="s">
        <v>107</v>
      </c>
      <c r="W173" s="84">
        <v>0.80212275611111106</v>
      </c>
      <c r="X173" s="84">
        <v>0</v>
      </c>
      <c r="Y173" s="84">
        <v>0.10278297166666669</v>
      </c>
      <c r="Z173" s="84">
        <v>3.6480992777777797E-2</v>
      </c>
      <c r="AA173" s="84">
        <v>0.66285879166666661</v>
      </c>
      <c r="AB173" s="84" t="s">
        <v>107</v>
      </c>
      <c r="AC173" s="84">
        <v>0.202809697222222</v>
      </c>
      <c r="AD173" s="84" t="s">
        <v>107</v>
      </c>
      <c r="AE173" s="84">
        <v>1.9240062797222219</v>
      </c>
      <c r="AF173" s="84">
        <v>0.74714599583333297</v>
      </c>
      <c r="AG173" s="84">
        <v>0.33438322416666699</v>
      </c>
      <c r="AH173" s="84">
        <v>0.84247705972222198</v>
      </c>
      <c r="AI173" s="84" t="s">
        <v>107</v>
      </c>
      <c r="AJ173" s="84" t="e">
        <v>#N/A</v>
      </c>
      <c r="AK173" s="87" t="s">
        <v>107</v>
      </c>
      <c r="AL173" s="88" t="s">
        <v>4</v>
      </c>
      <c r="AM173" s="8"/>
      <c r="AN173" s="8"/>
      <c r="AO173" s="8"/>
      <c r="AP173" s="8"/>
      <c r="AQ173" s="8"/>
      <c r="AR173" s="8"/>
      <c r="AS173" s="8"/>
    </row>
    <row r="174" spans="1:45" x14ac:dyDescent="0.35">
      <c r="A174" s="83" t="s">
        <v>330</v>
      </c>
      <c r="B174" t="s">
        <v>319</v>
      </c>
      <c r="C174" t="s">
        <v>106</v>
      </c>
      <c r="D174">
        <v>200</v>
      </c>
      <c r="E174">
        <v>7</v>
      </c>
      <c r="F174" s="35" t="s">
        <v>78</v>
      </c>
      <c r="G174" t="s">
        <v>152</v>
      </c>
      <c r="H174" t="s">
        <v>27</v>
      </c>
      <c r="J174" s="30" t="s">
        <v>53</v>
      </c>
      <c r="K174" s="84">
        <v>18.034641000000001</v>
      </c>
      <c r="L174" s="85">
        <v>3.8401288888820773E-3</v>
      </c>
      <c r="M174" s="85">
        <v>18.038481128888883</v>
      </c>
      <c r="N174" s="84" t="s">
        <v>107</v>
      </c>
      <c r="O174" s="84">
        <v>0</v>
      </c>
      <c r="P174" s="85">
        <v>18.038481128888883</v>
      </c>
      <c r="Q174" s="85">
        <v>18.038481128888883</v>
      </c>
      <c r="R174" s="86">
        <v>0</v>
      </c>
      <c r="S174" s="84">
        <v>9.9046690361111107</v>
      </c>
      <c r="T174" s="84" t="s">
        <v>107</v>
      </c>
      <c r="U174" s="84">
        <v>0</v>
      </c>
      <c r="V174" s="84" t="s">
        <v>107</v>
      </c>
      <c r="W174" s="84">
        <v>8.1338120927777702</v>
      </c>
      <c r="X174" s="84">
        <v>8.1338120927777702</v>
      </c>
      <c r="Y174" s="84">
        <v>0</v>
      </c>
      <c r="Z174" s="84">
        <v>0</v>
      </c>
      <c r="AA174" s="84">
        <v>0</v>
      </c>
      <c r="AB174" s="84" t="s">
        <v>107</v>
      </c>
      <c r="AC174" s="84">
        <v>0</v>
      </c>
      <c r="AD174" s="84" t="s">
        <v>107</v>
      </c>
      <c r="AE174" s="84">
        <v>0</v>
      </c>
      <c r="AF174" s="84">
        <v>0</v>
      </c>
      <c r="AG174" s="84">
        <v>0</v>
      </c>
      <c r="AH174" s="84">
        <v>0</v>
      </c>
      <c r="AI174" s="84" t="s">
        <v>107</v>
      </c>
      <c r="AJ174" s="84" t="e">
        <v>#N/A</v>
      </c>
      <c r="AK174" s="87" t="s">
        <v>107</v>
      </c>
      <c r="AL174" s="88" t="s">
        <v>4</v>
      </c>
      <c r="AM174" s="8"/>
      <c r="AN174" s="8"/>
      <c r="AO174" s="8"/>
      <c r="AP174" s="8"/>
      <c r="AQ174" s="8"/>
      <c r="AR174" s="8"/>
      <c r="AS174" s="8"/>
    </row>
    <row r="175" spans="1:45" x14ac:dyDescent="0.35">
      <c r="A175" s="83" t="s">
        <v>331</v>
      </c>
      <c r="B175" t="s">
        <v>319</v>
      </c>
      <c r="C175" t="s">
        <v>106</v>
      </c>
      <c r="D175">
        <v>200</v>
      </c>
      <c r="E175">
        <v>8</v>
      </c>
      <c r="F175" s="35" t="s">
        <v>78</v>
      </c>
      <c r="G175" t="s">
        <v>152</v>
      </c>
      <c r="H175" t="s">
        <v>27</v>
      </c>
      <c r="J175" s="30" t="s">
        <v>55</v>
      </c>
      <c r="K175" s="84">
        <v>0.46403699999999998</v>
      </c>
      <c r="L175" s="85">
        <v>2.9734027777778005E-4</v>
      </c>
      <c r="M175" s="85">
        <v>0.46433434027777776</v>
      </c>
      <c r="N175" s="84" t="s">
        <v>107</v>
      </c>
      <c r="O175" s="84">
        <v>0</v>
      </c>
      <c r="P175" s="85">
        <v>0.46433434027777776</v>
      </c>
      <c r="Q175" s="85">
        <v>0.46433434027777776</v>
      </c>
      <c r="R175" s="86">
        <v>0</v>
      </c>
      <c r="S175" s="84">
        <v>0</v>
      </c>
      <c r="T175" s="84" t="s">
        <v>107</v>
      </c>
      <c r="U175" s="84">
        <v>0</v>
      </c>
      <c r="V175" s="84" t="s">
        <v>107</v>
      </c>
      <c r="W175" s="84">
        <v>0.46433434027777776</v>
      </c>
      <c r="X175" s="84">
        <v>1.5298120833333331E-2</v>
      </c>
      <c r="Y175" s="84">
        <v>0.23296273416666669</v>
      </c>
      <c r="Z175" s="84">
        <v>2.65722766666667E-2</v>
      </c>
      <c r="AA175" s="84">
        <v>0.18950120861111108</v>
      </c>
      <c r="AB175" s="84" t="s">
        <v>107</v>
      </c>
      <c r="AC175" s="84">
        <v>0</v>
      </c>
      <c r="AD175" s="84" t="s">
        <v>107</v>
      </c>
      <c r="AE175" s="84">
        <v>0</v>
      </c>
      <c r="AF175" s="84">
        <v>0</v>
      </c>
      <c r="AG175" s="84">
        <v>0</v>
      </c>
      <c r="AH175" s="84">
        <v>0</v>
      </c>
      <c r="AI175" s="84" t="s">
        <v>107</v>
      </c>
      <c r="AJ175" s="84" t="e">
        <v>#N/A</v>
      </c>
      <c r="AK175" s="87" t="s">
        <v>107</v>
      </c>
      <c r="AL175" s="88" t="s">
        <v>4</v>
      </c>
      <c r="AM175" s="8"/>
      <c r="AN175" s="8"/>
      <c r="AO175" s="8"/>
      <c r="AP175" s="8"/>
      <c r="AQ175" s="8"/>
      <c r="AR175" s="8"/>
      <c r="AS175" s="8"/>
    </row>
    <row r="176" spans="1:45" x14ac:dyDescent="0.35">
      <c r="A176" s="83" t="s">
        <v>332</v>
      </c>
      <c r="B176" t="s">
        <v>319</v>
      </c>
      <c r="C176" t="s">
        <v>106</v>
      </c>
      <c r="D176">
        <v>200</v>
      </c>
      <c r="E176">
        <v>9</v>
      </c>
      <c r="F176" s="35" t="s">
        <v>78</v>
      </c>
      <c r="G176" t="s">
        <v>152</v>
      </c>
      <c r="H176" t="s">
        <v>27</v>
      </c>
      <c r="J176" s="30" t="s">
        <v>56</v>
      </c>
      <c r="K176" s="84">
        <v>0.51520899999999992</v>
      </c>
      <c r="L176" s="85">
        <v>-2.7777791178351663E-10</v>
      </c>
      <c r="M176" s="85">
        <v>0.51520899972222201</v>
      </c>
      <c r="N176" s="84" t="s">
        <v>107</v>
      </c>
      <c r="O176" s="84">
        <v>0</v>
      </c>
      <c r="P176" s="85">
        <v>0.51520899972222201</v>
      </c>
      <c r="Q176" s="85">
        <v>0.51520899972222201</v>
      </c>
      <c r="R176" s="86">
        <v>0</v>
      </c>
      <c r="S176" s="84">
        <v>0</v>
      </c>
      <c r="T176" s="84" t="s">
        <v>107</v>
      </c>
      <c r="U176" s="84">
        <v>0</v>
      </c>
      <c r="V176" s="84" t="s">
        <v>107</v>
      </c>
      <c r="W176" s="84">
        <v>0.51520899972222201</v>
      </c>
      <c r="X176" s="84">
        <v>2.3591568611111131E-2</v>
      </c>
      <c r="Y176" s="84">
        <v>0.33246142222222208</v>
      </c>
      <c r="Z176" s="84">
        <v>3.5114915277777797E-2</v>
      </c>
      <c r="AA176" s="84">
        <v>0.1240410936111111</v>
      </c>
      <c r="AB176" s="84" t="s">
        <v>107</v>
      </c>
      <c r="AC176" s="84">
        <v>0</v>
      </c>
      <c r="AD176" s="84" t="s">
        <v>107</v>
      </c>
      <c r="AE176" s="84">
        <v>0</v>
      </c>
      <c r="AF176" s="84">
        <v>0</v>
      </c>
      <c r="AG176" s="84">
        <v>0</v>
      </c>
      <c r="AH176" s="84">
        <v>0</v>
      </c>
      <c r="AI176" s="84" t="s">
        <v>107</v>
      </c>
      <c r="AJ176" s="84" t="e">
        <v>#N/A</v>
      </c>
      <c r="AK176" s="87" t="s">
        <v>107</v>
      </c>
      <c r="AL176" s="88" t="s">
        <v>4</v>
      </c>
      <c r="AM176" s="8"/>
      <c r="AN176" s="8"/>
      <c r="AO176" s="8"/>
      <c r="AP176" s="8"/>
      <c r="AQ176" s="8"/>
      <c r="AR176" s="8"/>
      <c r="AS176" s="8"/>
    </row>
    <row r="177" spans="1:45" x14ac:dyDescent="0.35">
      <c r="A177" s="83" t="s">
        <v>333</v>
      </c>
      <c r="B177" t="s">
        <v>334</v>
      </c>
      <c r="C177" t="s">
        <v>106</v>
      </c>
      <c r="D177">
        <v>200</v>
      </c>
      <c r="E177">
        <v>0</v>
      </c>
      <c r="F177" s="35" t="s">
        <v>79</v>
      </c>
      <c r="G177" t="s">
        <v>152</v>
      </c>
      <c r="H177" t="s">
        <v>27</v>
      </c>
      <c r="J177" s="30" t="s">
        <v>67</v>
      </c>
      <c r="K177" s="84">
        <v>314.54265399999997</v>
      </c>
      <c r="L177" s="85">
        <v>-95.710906187499944</v>
      </c>
      <c r="M177" s="85">
        <v>218.83174781250003</v>
      </c>
      <c r="N177" s="84" t="s">
        <v>107</v>
      </c>
      <c r="O177" s="84">
        <v>0</v>
      </c>
      <c r="P177" s="85">
        <v>218.83174781250003</v>
      </c>
      <c r="Q177" s="85">
        <v>207.38371158666669</v>
      </c>
      <c r="R177" s="86">
        <v>11.448036225833336</v>
      </c>
      <c r="S177" s="84">
        <v>36.172406922222223</v>
      </c>
      <c r="T177" s="84" t="s">
        <v>107</v>
      </c>
      <c r="U177" s="84">
        <v>0</v>
      </c>
      <c r="V177" s="84" t="s">
        <v>107</v>
      </c>
      <c r="W177" s="84">
        <v>171.21130466444447</v>
      </c>
      <c r="X177" s="84">
        <v>12.08718683027778</v>
      </c>
      <c r="Y177" s="84">
        <v>42.6925796894445</v>
      </c>
      <c r="Z177" s="84">
        <v>17.1502174736111</v>
      </c>
      <c r="AA177" s="84">
        <v>99.281320671111104</v>
      </c>
      <c r="AB177" s="84" t="s">
        <v>107</v>
      </c>
      <c r="AC177" s="84">
        <v>1.6469295163888891</v>
      </c>
      <c r="AD177" s="84" t="s">
        <v>107</v>
      </c>
      <c r="AE177" s="84">
        <v>9.8011067094444471</v>
      </c>
      <c r="AF177" s="84">
        <v>0.68400307527777804</v>
      </c>
      <c r="AG177" s="84">
        <v>2.7358376761111098</v>
      </c>
      <c r="AH177" s="84">
        <v>6.3812659580555602</v>
      </c>
      <c r="AI177" s="84" t="s">
        <v>107</v>
      </c>
      <c r="AJ177" s="84" t="e">
        <v>#N/A</v>
      </c>
      <c r="AK177" s="87" t="s">
        <v>107</v>
      </c>
      <c r="AL177" s="88" t="s">
        <v>4</v>
      </c>
      <c r="AM177" s="8"/>
      <c r="AN177" s="8"/>
      <c r="AO177" s="8"/>
      <c r="AP177" s="8"/>
      <c r="AQ177" s="8"/>
      <c r="AR177" s="8"/>
      <c r="AS177" s="8"/>
    </row>
    <row r="178" spans="1:45" x14ac:dyDescent="0.35">
      <c r="A178" s="83" t="s">
        <v>335</v>
      </c>
      <c r="B178" t="s">
        <v>334</v>
      </c>
      <c r="C178" t="s">
        <v>106</v>
      </c>
      <c r="D178">
        <v>200</v>
      </c>
      <c r="E178">
        <v>1</v>
      </c>
      <c r="F178" s="35" t="s">
        <v>79</v>
      </c>
      <c r="G178" t="s">
        <v>152</v>
      </c>
      <c r="H178" t="s">
        <v>27</v>
      </c>
      <c r="J178" s="30" t="s">
        <v>50</v>
      </c>
      <c r="K178" s="84">
        <v>45.195343000000001</v>
      </c>
      <c r="L178" s="85">
        <v>6.5825699999564335E-3</v>
      </c>
      <c r="M178" s="85">
        <v>45.201925569999958</v>
      </c>
      <c r="N178" s="84" t="s">
        <v>107</v>
      </c>
      <c r="O178" s="84">
        <v>0</v>
      </c>
      <c r="P178" s="85">
        <v>45.201925569999958</v>
      </c>
      <c r="Q178" s="85">
        <v>45.201925569999958</v>
      </c>
      <c r="R178" s="86">
        <v>0</v>
      </c>
      <c r="S178" s="84">
        <v>2.7159224033333298</v>
      </c>
      <c r="T178" s="84" t="s">
        <v>107</v>
      </c>
      <c r="U178" s="84">
        <v>0</v>
      </c>
      <c r="V178" s="84" t="s">
        <v>107</v>
      </c>
      <c r="W178" s="84">
        <v>42.486003166666627</v>
      </c>
      <c r="X178" s="84">
        <v>1.214970013333333</v>
      </c>
      <c r="Y178" s="84">
        <v>2.3408540805555549</v>
      </c>
      <c r="Z178" s="84">
        <v>2.0727454319444401</v>
      </c>
      <c r="AA178" s="84">
        <v>36.8574336408333</v>
      </c>
      <c r="AB178" s="84" t="s">
        <v>107</v>
      </c>
      <c r="AC178" s="84">
        <v>0</v>
      </c>
      <c r="AD178" s="84" t="s">
        <v>107</v>
      </c>
      <c r="AE178" s="84">
        <v>0</v>
      </c>
      <c r="AF178" s="84">
        <v>0</v>
      </c>
      <c r="AG178" s="84">
        <v>0</v>
      </c>
      <c r="AH178" s="84">
        <v>0</v>
      </c>
      <c r="AI178" s="84" t="s">
        <v>107</v>
      </c>
      <c r="AJ178" s="84" t="e">
        <v>#N/A</v>
      </c>
      <c r="AK178" s="87" t="s">
        <v>107</v>
      </c>
      <c r="AL178" s="88" t="s">
        <v>4</v>
      </c>
      <c r="AM178" s="8"/>
      <c r="AN178" s="8"/>
      <c r="AO178" s="8"/>
      <c r="AP178" s="8"/>
      <c r="AQ178" s="8"/>
      <c r="AR178" s="8"/>
      <c r="AS178" s="8"/>
    </row>
    <row r="179" spans="1:45" x14ac:dyDescent="0.35">
      <c r="A179" s="83" t="s">
        <v>336</v>
      </c>
      <c r="B179" t="s">
        <v>334</v>
      </c>
      <c r="C179" t="s">
        <v>106</v>
      </c>
      <c r="D179">
        <v>200</v>
      </c>
      <c r="E179">
        <v>2</v>
      </c>
      <c r="F179" s="35" t="s">
        <v>79</v>
      </c>
      <c r="G179" t="s">
        <v>152</v>
      </c>
      <c r="H179" t="s">
        <v>27</v>
      </c>
      <c r="J179" s="30" t="s">
        <v>52</v>
      </c>
      <c r="K179" s="84">
        <v>18.616140999999999</v>
      </c>
      <c r="L179" s="85">
        <v>3.5175277777810265E-3</v>
      </c>
      <c r="M179" s="85">
        <v>18.61965852777778</v>
      </c>
      <c r="N179" s="84" t="s">
        <v>107</v>
      </c>
      <c r="O179" s="84">
        <v>0</v>
      </c>
      <c r="P179" s="85">
        <v>18.61965852777778</v>
      </c>
      <c r="Q179" s="85">
        <v>18.61965852777778</v>
      </c>
      <c r="R179" s="86">
        <v>0</v>
      </c>
      <c r="S179" s="84">
        <v>3.7654913222222199</v>
      </c>
      <c r="T179" s="84" t="s">
        <v>107</v>
      </c>
      <c r="U179" s="84">
        <v>0</v>
      </c>
      <c r="V179" s="84" t="s">
        <v>107</v>
      </c>
      <c r="W179" s="84">
        <v>14.85416720555556</v>
      </c>
      <c r="X179" s="84">
        <v>1.7978612574999999</v>
      </c>
      <c r="Y179" s="84">
        <v>5.6692497327777804</v>
      </c>
      <c r="Z179" s="84">
        <v>2.1219775252777802</v>
      </c>
      <c r="AA179" s="84">
        <v>5.2650786899999993</v>
      </c>
      <c r="AB179" s="84" t="s">
        <v>107</v>
      </c>
      <c r="AC179" s="84">
        <v>0</v>
      </c>
      <c r="AD179" s="84" t="s">
        <v>107</v>
      </c>
      <c r="AE179" s="84">
        <v>0</v>
      </c>
      <c r="AF179" s="84">
        <v>0</v>
      </c>
      <c r="AG179" s="84">
        <v>0</v>
      </c>
      <c r="AH179" s="84">
        <v>0</v>
      </c>
      <c r="AI179" s="84" t="s">
        <v>107</v>
      </c>
      <c r="AJ179" s="84" t="e">
        <v>#N/A</v>
      </c>
      <c r="AK179" s="87" t="s">
        <v>107</v>
      </c>
      <c r="AL179" s="88" t="s">
        <v>4</v>
      </c>
      <c r="AM179" s="8"/>
      <c r="AN179" s="8"/>
      <c r="AO179" s="8"/>
      <c r="AP179" s="8"/>
      <c r="AQ179" s="8"/>
      <c r="AR179" s="8"/>
      <c r="AS179" s="8"/>
    </row>
    <row r="180" spans="1:45" x14ac:dyDescent="0.35">
      <c r="A180" s="83" t="s">
        <v>337</v>
      </c>
      <c r="B180" t="s">
        <v>334</v>
      </c>
      <c r="C180" t="s">
        <v>106</v>
      </c>
      <c r="D180">
        <v>200</v>
      </c>
      <c r="E180">
        <v>3</v>
      </c>
      <c r="F180" s="35" t="s">
        <v>79</v>
      </c>
      <c r="G180" t="s">
        <v>152</v>
      </c>
      <c r="H180" t="s">
        <v>27</v>
      </c>
      <c r="J180" s="30" t="s">
        <v>49</v>
      </c>
      <c r="K180" s="84">
        <v>98.671246000000011</v>
      </c>
      <c r="L180" s="85">
        <v>2.510193999999899E-2</v>
      </c>
      <c r="M180" s="85">
        <v>98.69634794000001</v>
      </c>
      <c r="N180" s="84" t="s">
        <v>107</v>
      </c>
      <c r="O180" s="84">
        <v>0</v>
      </c>
      <c r="P180" s="85">
        <v>98.69634794000001</v>
      </c>
      <c r="Q180" s="85">
        <v>98.69634794000001</v>
      </c>
      <c r="R180" s="86">
        <v>0</v>
      </c>
      <c r="S180" s="84">
        <v>28.096810888055565</v>
      </c>
      <c r="T180" s="84" t="s">
        <v>107</v>
      </c>
      <c r="U180" s="84">
        <v>0</v>
      </c>
      <c r="V180" s="84" t="s">
        <v>107</v>
      </c>
      <c r="W180" s="84">
        <v>70.599537051944452</v>
      </c>
      <c r="X180" s="84">
        <v>4.9511224044444404</v>
      </c>
      <c r="Y180" s="84">
        <v>21.89634080194444</v>
      </c>
      <c r="Z180" s="84">
        <v>8.65920422416667</v>
      </c>
      <c r="AA180" s="84">
        <v>35.0928696213889</v>
      </c>
      <c r="AB180" s="84" t="s">
        <v>107</v>
      </c>
      <c r="AC180" s="84">
        <v>0</v>
      </c>
      <c r="AD180" s="84" t="s">
        <v>107</v>
      </c>
      <c r="AE180" s="84">
        <v>0</v>
      </c>
      <c r="AF180" s="84">
        <v>0</v>
      </c>
      <c r="AG180" s="84">
        <v>0</v>
      </c>
      <c r="AH180" s="84">
        <v>0</v>
      </c>
      <c r="AI180" s="84" t="s">
        <v>107</v>
      </c>
      <c r="AJ180" s="84" t="e">
        <v>#N/A</v>
      </c>
      <c r="AK180" s="87" t="s">
        <v>107</v>
      </c>
      <c r="AL180" s="88" t="s">
        <v>4</v>
      </c>
      <c r="AM180" s="8"/>
      <c r="AN180" s="8"/>
      <c r="AO180" s="8"/>
      <c r="AP180" s="8"/>
      <c r="AQ180" s="8"/>
      <c r="AR180" s="8"/>
      <c r="AS180" s="8"/>
    </row>
    <row r="181" spans="1:45" x14ac:dyDescent="0.35">
      <c r="A181" s="83" t="s">
        <v>338</v>
      </c>
      <c r="B181" t="s">
        <v>334</v>
      </c>
      <c r="C181" t="s">
        <v>106</v>
      </c>
      <c r="D181">
        <v>200</v>
      </c>
      <c r="E181">
        <v>4</v>
      </c>
      <c r="F181" s="35" t="s">
        <v>79</v>
      </c>
      <c r="G181" t="s">
        <v>152</v>
      </c>
      <c r="H181" t="s">
        <v>27</v>
      </c>
      <c r="J181" s="30" t="s">
        <v>6</v>
      </c>
      <c r="K181" s="84">
        <v>22.345882</v>
      </c>
      <c r="L181" s="85">
        <v>6.178291111112344E-3</v>
      </c>
      <c r="M181" s="85">
        <v>22.352060291111112</v>
      </c>
      <c r="N181" s="84" t="s">
        <v>107</v>
      </c>
      <c r="O181" s="84">
        <v>0</v>
      </c>
      <c r="P181" s="85">
        <v>22.352060291111112</v>
      </c>
      <c r="Q181" s="85">
        <v>22.352060291111112</v>
      </c>
      <c r="R181" s="86">
        <v>0</v>
      </c>
      <c r="S181" s="84">
        <v>0</v>
      </c>
      <c r="T181" s="84" t="s">
        <v>107</v>
      </c>
      <c r="U181" s="84">
        <v>0</v>
      </c>
      <c r="V181" s="84" t="s">
        <v>107</v>
      </c>
      <c r="W181" s="84">
        <v>22.352060291111112</v>
      </c>
      <c r="X181" s="84">
        <v>1.3731976372222221</v>
      </c>
      <c r="Y181" s="84">
        <v>3.4678075083333306</v>
      </c>
      <c r="Z181" s="84">
        <v>2.0792412891666698</v>
      </c>
      <c r="AA181" s="84">
        <v>15.431813856388889</v>
      </c>
      <c r="AB181" s="84" t="s">
        <v>107</v>
      </c>
      <c r="AC181" s="84">
        <v>0</v>
      </c>
      <c r="AD181" s="84" t="s">
        <v>107</v>
      </c>
      <c r="AE181" s="84">
        <v>0</v>
      </c>
      <c r="AF181" s="84">
        <v>0</v>
      </c>
      <c r="AG181" s="84">
        <v>0</v>
      </c>
      <c r="AH181" s="84">
        <v>0</v>
      </c>
      <c r="AI181" s="84" t="s">
        <v>107</v>
      </c>
      <c r="AJ181" s="84" t="e">
        <v>#N/A</v>
      </c>
      <c r="AK181" s="87" t="s">
        <v>107</v>
      </c>
      <c r="AL181" s="88" t="s">
        <v>4</v>
      </c>
      <c r="AM181" s="8"/>
      <c r="AN181" s="8"/>
      <c r="AO181" s="8"/>
      <c r="AP181" s="8"/>
      <c r="AQ181" s="8"/>
      <c r="AR181" s="8"/>
      <c r="AS181" s="8"/>
    </row>
    <row r="182" spans="1:45" x14ac:dyDescent="0.35">
      <c r="A182" s="83" t="s">
        <v>339</v>
      </c>
      <c r="B182" t="s">
        <v>334</v>
      </c>
      <c r="C182" t="s">
        <v>106</v>
      </c>
      <c r="D182">
        <v>200</v>
      </c>
      <c r="E182">
        <v>51</v>
      </c>
      <c r="F182" s="35" t="s">
        <v>79</v>
      </c>
      <c r="G182" t="s">
        <v>152</v>
      </c>
      <c r="H182" t="s">
        <v>27</v>
      </c>
      <c r="J182" s="30" t="s">
        <v>51</v>
      </c>
      <c r="K182" s="84">
        <v>13.452421000000001</v>
      </c>
      <c r="L182" s="85">
        <v>2.1772716666763614E-3</v>
      </c>
      <c r="M182" s="85">
        <v>13.454598271666677</v>
      </c>
      <c r="N182" s="84" t="s">
        <v>107</v>
      </c>
      <c r="O182" s="84">
        <v>0</v>
      </c>
      <c r="P182" s="85">
        <v>13.454598271666677</v>
      </c>
      <c r="Q182" s="85">
        <v>13.454598271666677</v>
      </c>
      <c r="R182" s="86">
        <v>0</v>
      </c>
      <c r="S182" s="84">
        <v>0</v>
      </c>
      <c r="T182" s="84" t="s">
        <v>107</v>
      </c>
      <c r="U182" s="84">
        <v>0</v>
      </c>
      <c r="V182" s="84" t="s">
        <v>107</v>
      </c>
      <c r="W182" s="84">
        <v>13.454598271666677</v>
      </c>
      <c r="X182" s="84">
        <v>1.478364723333333</v>
      </c>
      <c r="Y182" s="84">
        <v>8.4338099380555605</v>
      </c>
      <c r="Z182" s="84">
        <v>1.2787514788888901</v>
      </c>
      <c r="AA182" s="84">
        <v>2.2636721313888923</v>
      </c>
      <c r="AB182" s="84" t="s">
        <v>107</v>
      </c>
      <c r="AC182" s="84">
        <v>0</v>
      </c>
      <c r="AD182" s="84" t="s">
        <v>107</v>
      </c>
      <c r="AE182" s="84">
        <v>0</v>
      </c>
      <c r="AF182" s="84">
        <v>0</v>
      </c>
      <c r="AG182" s="84">
        <v>0</v>
      </c>
      <c r="AH182" s="84">
        <v>0</v>
      </c>
      <c r="AI182" s="84" t="s">
        <v>107</v>
      </c>
      <c r="AJ182" s="84" t="e">
        <v>#N/A</v>
      </c>
      <c r="AK182" s="87" t="s">
        <v>107</v>
      </c>
      <c r="AL182" s="88" t="s">
        <v>4</v>
      </c>
      <c r="AM182" s="8"/>
      <c r="AN182" s="8"/>
      <c r="AO182" s="8"/>
      <c r="AP182" s="8"/>
      <c r="AQ182" s="8"/>
      <c r="AR182" s="8"/>
      <c r="AS182" s="8"/>
    </row>
    <row r="183" spans="1:45" x14ac:dyDescent="0.35">
      <c r="A183" s="83" t="s">
        <v>340</v>
      </c>
      <c r="B183" t="s">
        <v>334</v>
      </c>
      <c r="C183" t="s">
        <v>106</v>
      </c>
      <c r="D183">
        <v>200</v>
      </c>
      <c r="E183">
        <v>52</v>
      </c>
      <c r="F183" s="35" t="s">
        <v>79</v>
      </c>
      <c r="G183" t="s">
        <v>152</v>
      </c>
      <c r="H183" t="s">
        <v>27</v>
      </c>
      <c r="J183" s="30" t="s">
        <v>58</v>
      </c>
      <c r="K183" s="84">
        <v>0</v>
      </c>
      <c r="L183" s="85">
        <v>0</v>
      </c>
      <c r="M183" s="85">
        <v>0</v>
      </c>
      <c r="N183" s="84" t="s">
        <v>107</v>
      </c>
      <c r="O183" s="84">
        <v>0</v>
      </c>
      <c r="P183" s="85">
        <v>0</v>
      </c>
      <c r="Q183" s="85">
        <v>0</v>
      </c>
      <c r="R183" s="86">
        <v>0</v>
      </c>
      <c r="S183" s="84">
        <v>0</v>
      </c>
      <c r="T183" s="84" t="s">
        <v>107</v>
      </c>
      <c r="U183" s="84">
        <v>0</v>
      </c>
      <c r="V183" s="84" t="s">
        <v>107</v>
      </c>
      <c r="W183" s="84">
        <v>0</v>
      </c>
      <c r="X183" s="84">
        <v>0</v>
      </c>
      <c r="Y183" s="84">
        <v>0</v>
      </c>
      <c r="Z183" s="84">
        <v>0</v>
      </c>
      <c r="AA183" s="84">
        <v>0</v>
      </c>
      <c r="AB183" s="84" t="s">
        <v>107</v>
      </c>
      <c r="AC183" s="84">
        <v>0</v>
      </c>
      <c r="AD183" s="84" t="s">
        <v>107</v>
      </c>
      <c r="AE183" s="84">
        <v>0</v>
      </c>
      <c r="AF183" s="84">
        <v>0</v>
      </c>
      <c r="AG183" s="84">
        <v>0</v>
      </c>
      <c r="AH183" s="84">
        <v>0</v>
      </c>
      <c r="AI183" s="84" t="s">
        <v>107</v>
      </c>
      <c r="AJ183" s="84" t="e">
        <v>#N/A</v>
      </c>
      <c r="AK183" s="87" t="s">
        <v>107</v>
      </c>
      <c r="AL183" s="88" t="s">
        <v>4</v>
      </c>
      <c r="AM183" s="8"/>
      <c r="AN183" s="8"/>
      <c r="AO183" s="8"/>
      <c r="AP183" s="8"/>
      <c r="AQ183" s="8"/>
      <c r="AR183" s="8"/>
      <c r="AS183" s="8"/>
    </row>
    <row r="184" spans="1:45" x14ac:dyDescent="0.35">
      <c r="A184" s="83" t="s">
        <v>341</v>
      </c>
      <c r="B184" t="s">
        <v>334</v>
      </c>
      <c r="C184" t="s">
        <v>106</v>
      </c>
      <c r="D184">
        <v>200</v>
      </c>
      <c r="E184">
        <v>53</v>
      </c>
      <c r="F184" s="35" t="s">
        <v>79</v>
      </c>
      <c r="G184" t="s">
        <v>152</v>
      </c>
      <c r="H184" t="s">
        <v>27</v>
      </c>
      <c r="J184" s="30" t="s">
        <v>57</v>
      </c>
      <c r="K184" s="84">
        <v>5.8149999999999999E-3</v>
      </c>
      <c r="L184" s="85">
        <v>-4.3368086899420177E-18</v>
      </c>
      <c r="M184" s="85">
        <v>5.8149999999999955E-3</v>
      </c>
      <c r="N184" s="84" t="s">
        <v>107</v>
      </c>
      <c r="O184" s="84">
        <v>0</v>
      </c>
      <c r="P184" s="85">
        <v>5.8149999999999955E-3</v>
      </c>
      <c r="Q184" s="85">
        <v>5.8149999999999955E-3</v>
      </c>
      <c r="R184" s="86">
        <v>0</v>
      </c>
      <c r="S184" s="84">
        <v>3.4295805555555601E-4</v>
      </c>
      <c r="T184" s="84" t="s">
        <v>107</v>
      </c>
      <c r="U184" s="84">
        <v>0</v>
      </c>
      <c r="V184" s="84" t="s">
        <v>107</v>
      </c>
      <c r="W184" s="84">
        <v>5.4720419444444397E-3</v>
      </c>
      <c r="X184" s="84">
        <v>5.4720419444444397E-3</v>
      </c>
      <c r="Y184" s="84">
        <v>0</v>
      </c>
      <c r="Z184" s="84">
        <v>0</v>
      </c>
      <c r="AA184" s="84">
        <v>0</v>
      </c>
      <c r="AB184" s="84" t="s">
        <v>107</v>
      </c>
      <c r="AC184" s="84">
        <v>0</v>
      </c>
      <c r="AD184" s="84" t="s">
        <v>107</v>
      </c>
      <c r="AE184" s="84">
        <v>0</v>
      </c>
      <c r="AF184" s="84">
        <v>0</v>
      </c>
      <c r="AG184" s="84">
        <v>0</v>
      </c>
      <c r="AH184" s="84">
        <v>0</v>
      </c>
      <c r="AI184" s="84" t="s">
        <v>107</v>
      </c>
      <c r="AJ184" s="84" t="e">
        <v>#N/A</v>
      </c>
      <c r="AK184" s="87" t="s">
        <v>107</v>
      </c>
      <c r="AL184" s="88" t="s">
        <v>4</v>
      </c>
      <c r="AM184" s="8"/>
      <c r="AN184" s="8"/>
      <c r="AO184" s="8"/>
      <c r="AP184" s="8"/>
      <c r="AQ184" s="8"/>
      <c r="AR184" s="8"/>
      <c r="AS184" s="8"/>
    </row>
    <row r="185" spans="1:45" x14ac:dyDescent="0.35">
      <c r="A185" s="83" t="s">
        <v>342</v>
      </c>
      <c r="B185" t="s">
        <v>334</v>
      </c>
      <c r="C185" t="s">
        <v>106</v>
      </c>
      <c r="D185">
        <v>200</v>
      </c>
      <c r="E185">
        <v>55</v>
      </c>
      <c r="F185" s="35" t="s">
        <v>79</v>
      </c>
      <c r="G185" t="s">
        <v>152</v>
      </c>
      <c r="H185" t="s">
        <v>27</v>
      </c>
      <c r="J185" s="30" t="s">
        <v>59</v>
      </c>
      <c r="K185" s="84" t="s">
        <v>161</v>
      </c>
      <c r="L185" s="85">
        <v>0</v>
      </c>
      <c r="M185" s="85">
        <v>0</v>
      </c>
      <c r="N185" s="84" t="s">
        <v>107</v>
      </c>
      <c r="O185" s="84">
        <v>0</v>
      </c>
      <c r="P185" s="85">
        <v>0</v>
      </c>
      <c r="Q185" s="85">
        <v>0</v>
      </c>
      <c r="R185" s="86">
        <v>0</v>
      </c>
      <c r="S185" s="84">
        <v>0</v>
      </c>
      <c r="T185" s="84" t="s">
        <v>107</v>
      </c>
      <c r="U185" s="84">
        <v>0</v>
      </c>
      <c r="V185" s="84" t="s">
        <v>107</v>
      </c>
      <c r="W185" s="84">
        <v>0</v>
      </c>
      <c r="X185" s="84">
        <v>0</v>
      </c>
      <c r="Y185" s="84">
        <v>0</v>
      </c>
      <c r="Z185" s="84">
        <v>0</v>
      </c>
      <c r="AA185" s="84">
        <v>0</v>
      </c>
      <c r="AB185" s="84" t="s">
        <v>107</v>
      </c>
      <c r="AC185" s="84">
        <v>0</v>
      </c>
      <c r="AD185" s="84" t="s">
        <v>107</v>
      </c>
      <c r="AE185" s="84">
        <v>0</v>
      </c>
      <c r="AF185" s="84">
        <v>0</v>
      </c>
      <c r="AG185" s="84">
        <v>0</v>
      </c>
      <c r="AH185" s="84">
        <v>0</v>
      </c>
      <c r="AI185" s="84" t="s">
        <v>107</v>
      </c>
      <c r="AJ185" s="84" t="e">
        <v>#N/A</v>
      </c>
      <c r="AK185" s="87" t="s">
        <v>107</v>
      </c>
      <c r="AL185" s="88" t="s">
        <v>4</v>
      </c>
      <c r="AM185" s="8"/>
      <c r="AN185" s="8"/>
      <c r="AO185" s="8"/>
      <c r="AP185" s="8"/>
      <c r="AQ185" s="8"/>
      <c r="AR185" s="8"/>
      <c r="AS185" s="8"/>
    </row>
    <row r="186" spans="1:45" x14ac:dyDescent="0.35">
      <c r="A186" s="83" t="s">
        <v>343</v>
      </c>
      <c r="B186" t="s">
        <v>334</v>
      </c>
      <c r="C186" t="s">
        <v>106</v>
      </c>
      <c r="D186">
        <v>200</v>
      </c>
      <c r="E186">
        <v>58</v>
      </c>
      <c r="F186" s="35" t="s">
        <v>79</v>
      </c>
      <c r="G186" t="s">
        <v>152</v>
      </c>
      <c r="H186" t="s">
        <v>27</v>
      </c>
      <c r="J186" s="30" t="s">
        <v>60</v>
      </c>
      <c r="K186" s="84" t="s">
        <v>161</v>
      </c>
      <c r="L186" s="85">
        <v>0</v>
      </c>
      <c r="M186" s="85">
        <v>0</v>
      </c>
      <c r="N186" s="84" t="s">
        <v>107</v>
      </c>
      <c r="O186" s="84">
        <v>0</v>
      </c>
      <c r="P186" s="85">
        <v>0</v>
      </c>
      <c r="Q186" s="85">
        <v>0</v>
      </c>
      <c r="R186" s="86">
        <v>0</v>
      </c>
      <c r="S186" s="84">
        <v>0</v>
      </c>
      <c r="T186" s="84" t="s">
        <v>107</v>
      </c>
      <c r="U186" s="84">
        <v>0</v>
      </c>
      <c r="V186" s="84" t="s">
        <v>107</v>
      </c>
      <c r="W186" s="84">
        <v>0</v>
      </c>
      <c r="X186" s="84">
        <v>0</v>
      </c>
      <c r="Y186" s="84">
        <v>0</v>
      </c>
      <c r="Z186" s="84">
        <v>0</v>
      </c>
      <c r="AA186" s="84">
        <v>0</v>
      </c>
      <c r="AB186" s="84" t="s">
        <v>107</v>
      </c>
      <c r="AC186" s="84">
        <v>0</v>
      </c>
      <c r="AD186" s="84" t="s">
        <v>107</v>
      </c>
      <c r="AE186" s="84">
        <v>0</v>
      </c>
      <c r="AF186" s="84">
        <v>0</v>
      </c>
      <c r="AG186" s="84">
        <v>0</v>
      </c>
      <c r="AH186" s="84">
        <v>0</v>
      </c>
      <c r="AI186" s="84" t="s">
        <v>107</v>
      </c>
      <c r="AJ186" s="84" t="e">
        <v>#N/A</v>
      </c>
      <c r="AK186" s="87" t="s">
        <v>107</v>
      </c>
      <c r="AL186" s="88" t="s">
        <v>4</v>
      </c>
      <c r="AM186" s="8"/>
      <c r="AN186" s="8"/>
      <c r="AO186" s="8"/>
      <c r="AP186" s="8"/>
      <c r="AQ186" s="8"/>
      <c r="AR186" s="8"/>
      <c r="AS186" s="8"/>
    </row>
    <row r="187" spans="1:45" x14ac:dyDescent="0.35">
      <c r="A187" s="83" t="s">
        <v>344</v>
      </c>
      <c r="B187" t="s">
        <v>334</v>
      </c>
      <c r="C187" t="s">
        <v>106</v>
      </c>
      <c r="D187">
        <v>200</v>
      </c>
      <c r="E187">
        <v>6</v>
      </c>
      <c r="F187" s="35" t="s">
        <v>79</v>
      </c>
      <c r="G187" t="s">
        <v>152</v>
      </c>
      <c r="H187" t="s">
        <v>27</v>
      </c>
      <c r="J187" s="30" t="s">
        <v>54</v>
      </c>
      <c r="K187" s="84">
        <v>114.319411</v>
      </c>
      <c r="L187" s="85">
        <v>-95.755626787777786</v>
      </c>
      <c r="M187" s="85">
        <v>18.56378421222222</v>
      </c>
      <c r="N187" s="84" t="s">
        <v>107</v>
      </c>
      <c r="O187" s="84">
        <v>0</v>
      </c>
      <c r="P187" s="85">
        <v>18.56378421222222</v>
      </c>
      <c r="Q187" s="85">
        <v>7.1157479866666637</v>
      </c>
      <c r="R187" s="86">
        <v>11.448036225555557</v>
      </c>
      <c r="S187" s="84">
        <v>0.83288104249999995</v>
      </c>
      <c r="T187" s="84" t="s">
        <v>107</v>
      </c>
      <c r="U187" s="84">
        <v>0</v>
      </c>
      <c r="V187" s="84" t="s">
        <v>107</v>
      </c>
      <c r="W187" s="84">
        <v>6.2828669441666634</v>
      </c>
      <c r="X187" s="84">
        <v>9.1887534999999992E-2</v>
      </c>
      <c r="Y187" s="84">
        <v>0.88230523527777804</v>
      </c>
      <c r="Z187" s="84">
        <v>0.93825396083333301</v>
      </c>
      <c r="AA187" s="84">
        <v>4.3704202130555521</v>
      </c>
      <c r="AB187" s="84" t="s">
        <v>107</v>
      </c>
      <c r="AC187" s="84">
        <v>1.6469295161111099</v>
      </c>
      <c r="AD187" s="84" t="s">
        <v>107</v>
      </c>
      <c r="AE187" s="84">
        <v>9.8011067094444471</v>
      </c>
      <c r="AF187" s="84">
        <v>0.68400307527777804</v>
      </c>
      <c r="AG187" s="84">
        <v>2.7358376761111098</v>
      </c>
      <c r="AH187" s="84">
        <v>6.3812659580555602</v>
      </c>
      <c r="AI187" s="84" t="s">
        <v>107</v>
      </c>
      <c r="AJ187" s="84" t="e">
        <v>#N/A</v>
      </c>
      <c r="AK187" s="87" t="s">
        <v>107</v>
      </c>
      <c r="AL187" s="88" t="s">
        <v>4</v>
      </c>
      <c r="AM187" s="8"/>
      <c r="AN187" s="8"/>
      <c r="AO187" s="8"/>
      <c r="AP187" s="8"/>
      <c r="AQ187" s="8"/>
      <c r="AR187" s="8"/>
      <c r="AS187" s="8"/>
    </row>
    <row r="188" spans="1:45" x14ac:dyDescent="0.35">
      <c r="A188" s="83" t="s">
        <v>345</v>
      </c>
      <c r="B188" t="s">
        <v>334</v>
      </c>
      <c r="C188" t="s">
        <v>106</v>
      </c>
      <c r="D188">
        <v>200</v>
      </c>
      <c r="E188">
        <v>7</v>
      </c>
      <c r="F188" s="35" t="s">
        <v>79</v>
      </c>
      <c r="G188" t="s">
        <v>152</v>
      </c>
      <c r="H188" t="s">
        <v>27</v>
      </c>
      <c r="J188" s="30" t="s">
        <v>53</v>
      </c>
      <c r="K188" s="84">
        <v>1.9352320000000001</v>
      </c>
      <c r="L188" s="85">
        <v>2.7777802280581909E-10</v>
      </c>
      <c r="M188" s="85">
        <v>1.9352320002777781</v>
      </c>
      <c r="N188" s="84" t="s">
        <v>107</v>
      </c>
      <c r="O188" s="84">
        <v>0</v>
      </c>
      <c r="P188" s="85">
        <v>1.9352320002777781</v>
      </c>
      <c r="Q188" s="85">
        <v>1.9352320002777781</v>
      </c>
      <c r="R188" s="86">
        <v>0</v>
      </c>
      <c r="S188" s="84">
        <v>0.76095830805555598</v>
      </c>
      <c r="T188" s="84" t="s">
        <v>107</v>
      </c>
      <c r="U188" s="84">
        <v>0</v>
      </c>
      <c r="V188" s="84" t="s">
        <v>107</v>
      </c>
      <c r="W188" s="84">
        <v>1.1742736922222221</v>
      </c>
      <c r="X188" s="84">
        <v>1.1742736922222221</v>
      </c>
      <c r="Y188" s="84">
        <v>0</v>
      </c>
      <c r="Z188" s="84">
        <v>0</v>
      </c>
      <c r="AA188" s="84">
        <v>0</v>
      </c>
      <c r="AB188" s="84" t="s">
        <v>107</v>
      </c>
      <c r="AC188" s="84">
        <v>0</v>
      </c>
      <c r="AD188" s="84" t="s">
        <v>107</v>
      </c>
      <c r="AE188" s="84">
        <v>0</v>
      </c>
      <c r="AF188" s="84">
        <v>0</v>
      </c>
      <c r="AG188" s="84">
        <v>0</v>
      </c>
      <c r="AH188" s="84">
        <v>0</v>
      </c>
      <c r="AI188" s="84" t="s">
        <v>107</v>
      </c>
      <c r="AJ188" s="84" t="e">
        <v>#N/A</v>
      </c>
      <c r="AK188" s="87" t="s">
        <v>107</v>
      </c>
      <c r="AL188" s="88" t="s">
        <v>4</v>
      </c>
      <c r="AM188" s="8"/>
      <c r="AN188" s="8"/>
      <c r="AO188" s="8"/>
      <c r="AP188" s="8"/>
      <c r="AQ188" s="8"/>
      <c r="AR188" s="8"/>
      <c r="AS188" s="8"/>
    </row>
    <row r="189" spans="1:45" x14ac:dyDescent="0.35">
      <c r="A189" s="83" t="s">
        <v>346</v>
      </c>
      <c r="B189" t="s">
        <v>334</v>
      </c>
      <c r="C189" t="s">
        <v>106</v>
      </c>
      <c r="D189">
        <v>200</v>
      </c>
      <c r="E189">
        <v>8</v>
      </c>
      <c r="F189" s="35" t="s">
        <v>79</v>
      </c>
      <c r="G189" t="s">
        <v>152</v>
      </c>
      <c r="H189" t="s">
        <v>27</v>
      </c>
      <c r="J189" s="30" t="s">
        <v>55</v>
      </c>
      <c r="K189" s="84">
        <v>1.163E-3</v>
      </c>
      <c r="L189" s="85">
        <v>-2.7777777864348985E-10</v>
      </c>
      <c r="M189" s="85">
        <v>1.1629997222222213E-3</v>
      </c>
      <c r="N189" s="84" t="s">
        <v>107</v>
      </c>
      <c r="O189" s="84">
        <v>0</v>
      </c>
      <c r="P189" s="85">
        <v>1.1629997222222213E-3</v>
      </c>
      <c r="Q189" s="85">
        <v>1.1629997222222213E-3</v>
      </c>
      <c r="R189" s="86">
        <v>0</v>
      </c>
      <c r="S189" s="84">
        <v>0</v>
      </c>
      <c r="T189" s="84" t="s">
        <v>107</v>
      </c>
      <c r="U189" s="84">
        <v>0</v>
      </c>
      <c r="V189" s="84" t="s">
        <v>107</v>
      </c>
      <c r="W189" s="84">
        <v>1.1629997222222213E-3</v>
      </c>
      <c r="X189" s="84">
        <v>1.8762777777777799E-5</v>
      </c>
      <c r="Y189" s="84">
        <v>1.1061963888888879E-3</v>
      </c>
      <c r="Z189" s="84">
        <v>2.1781666666666699E-5</v>
      </c>
      <c r="AA189" s="84">
        <v>1.6258888888888899E-5</v>
      </c>
      <c r="AB189" s="84" t="s">
        <v>107</v>
      </c>
      <c r="AC189" s="84">
        <v>0</v>
      </c>
      <c r="AD189" s="84" t="s">
        <v>107</v>
      </c>
      <c r="AE189" s="84">
        <v>0</v>
      </c>
      <c r="AF189" s="84">
        <v>0</v>
      </c>
      <c r="AG189" s="84">
        <v>0</v>
      </c>
      <c r="AH189" s="84">
        <v>0</v>
      </c>
      <c r="AI189" s="84" t="s">
        <v>107</v>
      </c>
      <c r="AJ189" s="84" t="e">
        <v>#N/A</v>
      </c>
      <c r="AK189" s="87" t="s">
        <v>107</v>
      </c>
      <c r="AL189" s="88" t="s">
        <v>4</v>
      </c>
      <c r="AM189" s="8"/>
      <c r="AN189" s="8"/>
      <c r="AO189" s="8"/>
      <c r="AP189" s="8"/>
      <c r="AQ189" s="8"/>
      <c r="AR189" s="8"/>
      <c r="AS189" s="8"/>
    </row>
    <row r="190" spans="1:45" x14ac:dyDescent="0.35">
      <c r="A190" s="83" t="s">
        <v>347</v>
      </c>
      <c r="B190" t="s">
        <v>334</v>
      </c>
      <c r="C190" t="s">
        <v>106</v>
      </c>
      <c r="D190">
        <v>200</v>
      </c>
      <c r="E190">
        <v>9</v>
      </c>
      <c r="F190" s="35" t="s">
        <v>79</v>
      </c>
      <c r="G190" t="s">
        <v>152</v>
      </c>
      <c r="H190" t="s">
        <v>27</v>
      </c>
      <c r="J190" s="30" t="s">
        <v>56</v>
      </c>
      <c r="K190" s="84">
        <v>1.163E-3</v>
      </c>
      <c r="L190" s="85">
        <v>-2.7777777864348985E-10</v>
      </c>
      <c r="M190" s="85">
        <v>1.1629997222222213E-3</v>
      </c>
      <c r="N190" s="84" t="s">
        <v>107</v>
      </c>
      <c r="O190" s="84">
        <v>0</v>
      </c>
      <c r="P190" s="85">
        <v>1.1629997222222213E-3</v>
      </c>
      <c r="Q190" s="85">
        <v>1.1629997222222213E-3</v>
      </c>
      <c r="R190" s="86">
        <v>0</v>
      </c>
      <c r="S190" s="84">
        <v>0</v>
      </c>
      <c r="T190" s="84" t="s">
        <v>107</v>
      </c>
      <c r="U190" s="84">
        <v>0</v>
      </c>
      <c r="V190" s="84" t="s">
        <v>107</v>
      </c>
      <c r="W190" s="84">
        <v>1.1629997222222213E-3</v>
      </c>
      <c r="X190" s="84">
        <v>1.8762777777777799E-5</v>
      </c>
      <c r="Y190" s="84">
        <v>1.1061963888888879E-3</v>
      </c>
      <c r="Z190" s="84">
        <v>2.1781666666666699E-5</v>
      </c>
      <c r="AA190" s="84">
        <v>1.6258888888888899E-5</v>
      </c>
      <c r="AB190" s="84" t="s">
        <v>107</v>
      </c>
      <c r="AC190" s="84">
        <v>0</v>
      </c>
      <c r="AD190" s="84" t="s">
        <v>107</v>
      </c>
      <c r="AE190" s="84">
        <v>0</v>
      </c>
      <c r="AF190" s="84">
        <v>0</v>
      </c>
      <c r="AG190" s="84">
        <v>0</v>
      </c>
      <c r="AH190" s="84">
        <v>0</v>
      </c>
      <c r="AI190" s="84" t="s">
        <v>107</v>
      </c>
      <c r="AJ190" s="84" t="e">
        <v>#N/A</v>
      </c>
      <c r="AK190" s="87" t="s">
        <v>107</v>
      </c>
      <c r="AL190" s="88" t="s">
        <v>4</v>
      </c>
      <c r="AM190" s="8"/>
      <c r="AN190" s="8"/>
      <c r="AO190" s="8"/>
      <c r="AP190" s="8"/>
      <c r="AQ190" s="8"/>
      <c r="AR190" s="8"/>
      <c r="AS190" s="8"/>
    </row>
    <row r="191" spans="1:45" x14ac:dyDescent="0.35">
      <c r="A191" s="83" t="s">
        <v>348</v>
      </c>
      <c r="B191" t="s">
        <v>349</v>
      </c>
      <c r="C191" t="s">
        <v>106</v>
      </c>
      <c r="D191">
        <v>200</v>
      </c>
      <c r="E191">
        <v>0</v>
      </c>
      <c r="F191" s="35" t="s">
        <v>73</v>
      </c>
      <c r="G191" t="s">
        <v>152</v>
      </c>
      <c r="H191" t="s">
        <v>27</v>
      </c>
      <c r="J191" s="30" t="s">
        <v>67</v>
      </c>
      <c r="K191" s="84">
        <v>13.224472999999998</v>
      </c>
      <c r="L191" s="85">
        <v>-2.5078082900000052</v>
      </c>
      <c r="M191" s="85">
        <v>10.716664709999993</v>
      </c>
      <c r="N191" s="84" t="s">
        <v>107</v>
      </c>
      <c r="O191" s="84">
        <v>0</v>
      </c>
      <c r="P191" s="85">
        <v>10.716664709999993</v>
      </c>
      <c r="Q191" s="85">
        <v>10.306458773055548</v>
      </c>
      <c r="R191" s="86">
        <v>0.4102059369444444</v>
      </c>
      <c r="S191" s="84">
        <v>1.9804490750000028</v>
      </c>
      <c r="T191" s="84" t="s">
        <v>107</v>
      </c>
      <c r="U191" s="84">
        <v>0</v>
      </c>
      <c r="V191" s="84" t="s">
        <v>107</v>
      </c>
      <c r="W191" s="84">
        <v>8.3260096980555449</v>
      </c>
      <c r="X191" s="84">
        <v>1.2010153055555559</v>
      </c>
      <c r="Y191" s="84">
        <v>2.6307093813888889</v>
      </c>
      <c r="Z191" s="84">
        <v>1.03605889944444</v>
      </c>
      <c r="AA191" s="84">
        <v>3.4582261116666597</v>
      </c>
      <c r="AB191" s="84" t="s">
        <v>107</v>
      </c>
      <c r="AC191" s="84">
        <v>8.8467498055555538E-2</v>
      </c>
      <c r="AD191" s="84" t="s">
        <v>107</v>
      </c>
      <c r="AE191" s="84">
        <v>0.32173843888888887</v>
      </c>
      <c r="AF191" s="84">
        <v>1.9521375555555599E-2</v>
      </c>
      <c r="AG191" s="84">
        <v>8.19366333333333E-2</v>
      </c>
      <c r="AH191" s="84">
        <v>0.22028043</v>
      </c>
      <c r="AI191" s="84" t="s">
        <v>107</v>
      </c>
      <c r="AJ191" s="84" t="e">
        <v>#N/A</v>
      </c>
      <c r="AK191" s="87" t="s">
        <v>107</v>
      </c>
      <c r="AL191" s="88" t="s">
        <v>4</v>
      </c>
      <c r="AM191" s="8"/>
      <c r="AN191" s="8"/>
      <c r="AO191" s="8"/>
      <c r="AP191" s="8"/>
      <c r="AQ191" s="8"/>
      <c r="AR191" s="8"/>
      <c r="AS191" s="8"/>
    </row>
    <row r="192" spans="1:45" x14ac:dyDescent="0.35">
      <c r="A192" s="83" t="s">
        <v>350</v>
      </c>
      <c r="B192" t="s">
        <v>349</v>
      </c>
      <c r="C192" t="s">
        <v>106</v>
      </c>
      <c r="D192">
        <v>200</v>
      </c>
      <c r="E192">
        <v>1</v>
      </c>
      <c r="F192" s="35" t="s">
        <v>73</v>
      </c>
      <c r="G192" t="s">
        <v>152</v>
      </c>
      <c r="H192" t="s">
        <v>27</v>
      </c>
      <c r="J192" s="30" t="s">
        <v>50</v>
      </c>
      <c r="K192" s="84">
        <v>1.4339789999999999</v>
      </c>
      <c r="L192" s="85">
        <v>2.7777713462739939E-10</v>
      </c>
      <c r="M192" s="85">
        <v>1.433979000277777</v>
      </c>
      <c r="N192" s="84" t="s">
        <v>107</v>
      </c>
      <c r="O192" s="84">
        <v>0</v>
      </c>
      <c r="P192" s="85">
        <v>1.433979000277777</v>
      </c>
      <c r="Q192" s="85">
        <v>1.433979000277777</v>
      </c>
      <c r="R192" s="86">
        <v>0</v>
      </c>
      <c r="S192" s="84">
        <v>7.9778997777777805E-2</v>
      </c>
      <c r="T192" s="84" t="s">
        <v>107</v>
      </c>
      <c r="U192" s="84">
        <v>0</v>
      </c>
      <c r="V192" s="84" t="s">
        <v>107</v>
      </c>
      <c r="W192" s="84">
        <v>1.3542000024999992</v>
      </c>
      <c r="X192" s="84">
        <v>0.10174276083333331</v>
      </c>
      <c r="Y192" s="84">
        <v>0.18350733527777782</v>
      </c>
      <c r="Z192" s="84">
        <v>0.182682663333333</v>
      </c>
      <c r="AA192" s="84">
        <v>0.88626724305555504</v>
      </c>
      <c r="AB192" s="84" t="s">
        <v>107</v>
      </c>
      <c r="AC192" s="84">
        <v>0</v>
      </c>
      <c r="AD192" s="84" t="s">
        <v>107</v>
      </c>
      <c r="AE192" s="84">
        <v>0</v>
      </c>
      <c r="AF192" s="84">
        <v>0</v>
      </c>
      <c r="AG192" s="84">
        <v>0</v>
      </c>
      <c r="AH192" s="84">
        <v>0</v>
      </c>
      <c r="AI192" s="84" t="s">
        <v>107</v>
      </c>
      <c r="AJ192" s="84" t="e">
        <v>#N/A</v>
      </c>
      <c r="AK192" s="87" t="s">
        <v>107</v>
      </c>
      <c r="AL192" s="88" t="s">
        <v>4</v>
      </c>
      <c r="AM192" s="8"/>
      <c r="AN192" s="8"/>
      <c r="AO192" s="8"/>
      <c r="AP192" s="8"/>
      <c r="AQ192" s="8"/>
      <c r="AR192" s="8"/>
      <c r="AS192" s="8"/>
    </row>
    <row r="193" spans="1:45" x14ac:dyDescent="0.35">
      <c r="A193" s="83" t="s">
        <v>351</v>
      </c>
      <c r="B193" t="s">
        <v>349</v>
      </c>
      <c r="C193" t="s">
        <v>106</v>
      </c>
      <c r="D193">
        <v>200</v>
      </c>
      <c r="E193">
        <v>2</v>
      </c>
      <c r="F193" s="35" t="s">
        <v>73</v>
      </c>
      <c r="G193" t="s">
        <v>152</v>
      </c>
      <c r="H193" t="s">
        <v>27</v>
      </c>
      <c r="J193" s="30" t="s">
        <v>52</v>
      </c>
      <c r="K193" s="84">
        <v>1.913135</v>
      </c>
      <c r="L193" s="85">
        <v>9.7615555556540556E-5</v>
      </c>
      <c r="M193" s="85">
        <v>1.9132326155555566</v>
      </c>
      <c r="N193" s="84" t="s">
        <v>107</v>
      </c>
      <c r="O193" s="84">
        <v>0</v>
      </c>
      <c r="P193" s="85">
        <v>1.9132326155555566</v>
      </c>
      <c r="Q193" s="85">
        <v>1.9132326155555566</v>
      </c>
      <c r="R193" s="86">
        <v>0</v>
      </c>
      <c r="S193" s="84">
        <v>0.59446520388888902</v>
      </c>
      <c r="T193" s="84" t="s">
        <v>107</v>
      </c>
      <c r="U193" s="84">
        <v>0</v>
      </c>
      <c r="V193" s="84" t="s">
        <v>107</v>
      </c>
      <c r="W193" s="84">
        <v>1.3187674116666677</v>
      </c>
      <c r="X193" s="84">
        <v>0.1410119902777778</v>
      </c>
      <c r="Y193" s="84">
        <v>0.81842501194444495</v>
      </c>
      <c r="Z193" s="84">
        <v>0.25858569805555598</v>
      </c>
      <c r="AA193" s="84">
        <v>0.10074471138888891</v>
      </c>
      <c r="AB193" s="84" t="s">
        <v>107</v>
      </c>
      <c r="AC193" s="84">
        <v>0</v>
      </c>
      <c r="AD193" s="84" t="s">
        <v>107</v>
      </c>
      <c r="AE193" s="84">
        <v>0</v>
      </c>
      <c r="AF193" s="84">
        <v>0</v>
      </c>
      <c r="AG193" s="84">
        <v>0</v>
      </c>
      <c r="AH193" s="84">
        <v>0</v>
      </c>
      <c r="AI193" s="84" t="s">
        <v>107</v>
      </c>
      <c r="AJ193" s="84" t="e">
        <v>#N/A</v>
      </c>
      <c r="AK193" s="87" t="s">
        <v>107</v>
      </c>
      <c r="AL193" s="88" t="s">
        <v>4</v>
      </c>
      <c r="AM193" s="8"/>
      <c r="AN193" s="8"/>
      <c r="AO193" s="8"/>
      <c r="AP193" s="8"/>
      <c r="AQ193" s="8"/>
      <c r="AR193" s="8"/>
      <c r="AS193" s="8"/>
    </row>
    <row r="194" spans="1:45" x14ac:dyDescent="0.35">
      <c r="A194" s="83" t="s">
        <v>352</v>
      </c>
      <c r="B194" t="s">
        <v>349</v>
      </c>
      <c r="C194" t="s">
        <v>106</v>
      </c>
      <c r="D194">
        <v>200</v>
      </c>
      <c r="E194">
        <v>3</v>
      </c>
      <c r="F194" s="35" t="s">
        <v>73</v>
      </c>
      <c r="G194" t="s">
        <v>152</v>
      </c>
      <c r="H194" t="s">
        <v>27</v>
      </c>
      <c r="J194" s="30" t="s">
        <v>49</v>
      </c>
      <c r="K194" s="84">
        <v>4.5333740000000002</v>
      </c>
      <c r="L194" s="85">
        <v>5.0272022222310753E-3</v>
      </c>
      <c r="M194" s="85">
        <v>4.5384012022222313</v>
      </c>
      <c r="N194" s="84" t="s">
        <v>107</v>
      </c>
      <c r="O194" s="84">
        <v>0</v>
      </c>
      <c r="P194" s="85">
        <v>4.5384012022222313</v>
      </c>
      <c r="Q194" s="85">
        <v>4.5384012022222313</v>
      </c>
      <c r="R194" s="86">
        <v>0</v>
      </c>
      <c r="S194" s="84">
        <v>1.0622165541666699</v>
      </c>
      <c r="T194" s="84" t="s">
        <v>107</v>
      </c>
      <c r="U194" s="84">
        <v>0</v>
      </c>
      <c r="V194" s="84" t="s">
        <v>107</v>
      </c>
      <c r="W194" s="84">
        <v>3.4761846480555612</v>
      </c>
      <c r="X194" s="84">
        <v>0.45716010111111199</v>
      </c>
      <c r="Y194" s="84">
        <v>1.019630356666666</v>
      </c>
      <c r="Z194" s="84">
        <v>0.27729217916666699</v>
      </c>
      <c r="AA194" s="84">
        <v>1.722102011111116</v>
      </c>
      <c r="AB194" s="84" t="s">
        <v>107</v>
      </c>
      <c r="AC194" s="84">
        <v>0</v>
      </c>
      <c r="AD194" s="84" t="s">
        <v>107</v>
      </c>
      <c r="AE194" s="84">
        <v>0</v>
      </c>
      <c r="AF194" s="84">
        <v>0</v>
      </c>
      <c r="AG194" s="84">
        <v>0</v>
      </c>
      <c r="AH194" s="84">
        <v>0</v>
      </c>
      <c r="AI194" s="84" t="s">
        <v>107</v>
      </c>
      <c r="AJ194" s="84" t="e">
        <v>#N/A</v>
      </c>
      <c r="AK194" s="87" t="s">
        <v>107</v>
      </c>
      <c r="AL194" s="88" t="s">
        <v>4</v>
      </c>
      <c r="AM194" s="8"/>
      <c r="AN194" s="8"/>
      <c r="AO194" s="8"/>
      <c r="AP194" s="8"/>
      <c r="AQ194" s="8"/>
      <c r="AR194" s="8"/>
      <c r="AS194" s="8"/>
    </row>
    <row r="195" spans="1:45" x14ac:dyDescent="0.35">
      <c r="A195" s="83" t="s">
        <v>353</v>
      </c>
      <c r="B195" t="s">
        <v>349</v>
      </c>
      <c r="C195" t="s">
        <v>106</v>
      </c>
      <c r="D195">
        <v>200</v>
      </c>
      <c r="E195">
        <v>4</v>
      </c>
      <c r="F195" s="35" t="s">
        <v>73</v>
      </c>
      <c r="G195" t="s">
        <v>152</v>
      </c>
      <c r="H195" t="s">
        <v>27</v>
      </c>
      <c r="J195" s="30" t="s">
        <v>6</v>
      </c>
      <c r="K195" s="84">
        <v>1.0304180000000001</v>
      </c>
      <c r="L195" s="85">
        <v>-1.1630000000006913E-3</v>
      </c>
      <c r="M195" s="85">
        <v>1.0292549999999994</v>
      </c>
      <c r="N195" s="84" t="s">
        <v>107</v>
      </c>
      <c r="O195" s="84">
        <v>0</v>
      </c>
      <c r="P195" s="85">
        <v>1.0292549999999994</v>
      </c>
      <c r="Q195" s="85">
        <v>1.0292549999999994</v>
      </c>
      <c r="R195" s="86">
        <v>0</v>
      </c>
      <c r="S195" s="84">
        <v>0</v>
      </c>
      <c r="T195" s="84" t="s">
        <v>107</v>
      </c>
      <c r="U195" s="84">
        <v>0</v>
      </c>
      <c r="V195" s="84" t="s">
        <v>107</v>
      </c>
      <c r="W195" s="84">
        <v>1.0292549999999994</v>
      </c>
      <c r="X195" s="84">
        <v>4.9848328611111103E-2</v>
      </c>
      <c r="Y195" s="84">
        <v>0.1477038758333333</v>
      </c>
      <c r="Z195" s="84">
        <v>0.16623328972222201</v>
      </c>
      <c r="AA195" s="84">
        <v>0.66546950583333297</v>
      </c>
      <c r="AB195" s="84" t="s">
        <v>107</v>
      </c>
      <c r="AC195" s="84">
        <v>0</v>
      </c>
      <c r="AD195" s="84" t="s">
        <v>107</v>
      </c>
      <c r="AE195" s="84">
        <v>0</v>
      </c>
      <c r="AF195" s="84">
        <v>0</v>
      </c>
      <c r="AG195" s="84">
        <v>0</v>
      </c>
      <c r="AH195" s="84">
        <v>0</v>
      </c>
      <c r="AI195" s="84" t="s">
        <v>107</v>
      </c>
      <c r="AJ195" s="84" t="e">
        <v>#N/A</v>
      </c>
      <c r="AK195" s="87" t="s">
        <v>107</v>
      </c>
      <c r="AL195" s="88" t="s">
        <v>4</v>
      </c>
      <c r="AM195" s="8"/>
      <c r="AN195" s="8"/>
      <c r="AO195" s="8"/>
      <c r="AP195" s="8"/>
      <c r="AQ195" s="8"/>
      <c r="AR195" s="8"/>
      <c r="AS195" s="8"/>
    </row>
    <row r="196" spans="1:45" x14ac:dyDescent="0.35">
      <c r="A196" s="83" t="s">
        <v>354</v>
      </c>
      <c r="B196" t="s">
        <v>349</v>
      </c>
      <c r="C196" t="s">
        <v>106</v>
      </c>
      <c r="D196">
        <v>200</v>
      </c>
      <c r="E196">
        <v>51</v>
      </c>
      <c r="F196" s="35" t="s">
        <v>73</v>
      </c>
      <c r="G196" t="s">
        <v>152</v>
      </c>
      <c r="H196" t="s">
        <v>27</v>
      </c>
      <c r="J196" s="30" t="s">
        <v>51</v>
      </c>
      <c r="K196" s="84">
        <v>0.59545599999999999</v>
      </c>
      <c r="L196" s="85">
        <v>-1.1629997222221133E-3</v>
      </c>
      <c r="M196" s="85">
        <v>0.59429300027777787</v>
      </c>
      <c r="N196" s="84" t="s">
        <v>107</v>
      </c>
      <c r="O196" s="84">
        <v>0</v>
      </c>
      <c r="P196" s="85">
        <v>0.59429300027777787</v>
      </c>
      <c r="Q196" s="85">
        <v>0.59429300027777787</v>
      </c>
      <c r="R196" s="86">
        <v>0</v>
      </c>
      <c r="S196" s="84">
        <v>0</v>
      </c>
      <c r="T196" s="84" t="s">
        <v>107</v>
      </c>
      <c r="U196" s="84">
        <v>0</v>
      </c>
      <c r="V196" s="84" t="s">
        <v>107</v>
      </c>
      <c r="W196" s="84">
        <v>0.59429300027777787</v>
      </c>
      <c r="X196" s="84">
        <v>4.3772303888888899E-2</v>
      </c>
      <c r="Y196" s="84">
        <v>0.43095814638888896</v>
      </c>
      <c r="Z196" s="84">
        <v>0.11158752750000001</v>
      </c>
      <c r="AA196" s="84">
        <v>7.9750224999999998E-3</v>
      </c>
      <c r="AB196" s="84" t="s">
        <v>107</v>
      </c>
      <c r="AC196" s="84">
        <v>0</v>
      </c>
      <c r="AD196" s="84" t="s">
        <v>107</v>
      </c>
      <c r="AE196" s="84">
        <v>0</v>
      </c>
      <c r="AF196" s="84">
        <v>0</v>
      </c>
      <c r="AG196" s="84">
        <v>0</v>
      </c>
      <c r="AH196" s="84">
        <v>0</v>
      </c>
      <c r="AI196" s="84" t="s">
        <v>107</v>
      </c>
      <c r="AJ196" s="84" t="e">
        <v>#N/A</v>
      </c>
      <c r="AK196" s="87" t="s">
        <v>107</v>
      </c>
      <c r="AL196" s="88" t="s">
        <v>4</v>
      </c>
      <c r="AM196" s="8"/>
      <c r="AN196" s="8"/>
      <c r="AO196" s="8"/>
      <c r="AP196" s="8"/>
      <c r="AQ196" s="8"/>
      <c r="AR196" s="8"/>
      <c r="AS196" s="8"/>
    </row>
    <row r="197" spans="1:45" x14ac:dyDescent="0.35">
      <c r="A197" s="83" t="s">
        <v>355</v>
      </c>
      <c r="B197" t="s">
        <v>349</v>
      </c>
      <c r="C197" t="s">
        <v>106</v>
      </c>
      <c r="D197">
        <v>200</v>
      </c>
      <c r="E197">
        <v>52</v>
      </c>
      <c r="F197" s="35" t="s">
        <v>73</v>
      </c>
      <c r="G197" t="s">
        <v>152</v>
      </c>
      <c r="H197" t="s">
        <v>27</v>
      </c>
      <c r="J197" s="30" t="s">
        <v>58</v>
      </c>
      <c r="K197" s="84">
        <v>0</v>
      </c>
      <c r="L197" s="85">
        <v>0</v>
      </c>
      <c r="M197" s="85">
        <v>0</v>
      </c>
      <c r="N197" s="84" t="s">
        <v>107</v>
      </c>
      <c r="O197" s="84">
        <v>0</v>
      </c>
      <c r="P197" s="85">
        <v>0</v>
      </c>
      <c r="Q197" s="85">
        <v>0</v>
      </c>
      <c r="R197" s="86">
        <v>0</v>
      </c>
      <c r="S197" s="84">
        <v>0</v>
      </c>
      <c r="T197" s="84" t="s">
        <v>107</v>
      </c>
      <c r="U197" s="84">
        <v>0</v>
      </c>
      <c r="V197" s="84" t="s">
        <v>107</v>
      </c>
      <c r="W197" s="84">
        <v>0</v>
      </c>
      <c r="X197" s="84">
        <v>0</v>
      </c>
      <c r="Y197" s="84">
        <v>0</v>
      </c>
      <c r="Z197" s="84">
        <v>0</v>
      </c>
      <c r="AA197" s="84">
        <v>0</v>
      </c>
      <c r="AB197" s="84" t="s">
        <v>107</v>
      </c>
      <c r="AC197" s="84">
        <v>0</v>
      </c>
      <c r="AD197" s="84" t="s">
        <v>107</v>
      </c>
      <c r="AE197" s="84">
        <v>0</v>
      </c>
      <c r="AF197" s="84">
        <v>0</v>
      </c>
      <c r="AG197" s="84">
        <v>0</v>
      </c>
      <c r="AH197" s="84">
        <v>0</v>
      </c>
      <c r="AI197" s="84" t="s">
        <v>107</v>
      </c>
      <c r="AJ197" s="84" t="e">
        <v>#N/A</v>
      </c>
      <c r="AK197" s="87" t="s">
        <v>107</v>
      </c>
      <c r="AL197" s="88" t="s">
        <v>4</v>
      </c>
      <c r="AM197" s="8"/>
      <c r="AN197" s="8"/>
      <c r="AO197" s="8"/>
      <c r="AP197" s="8"/>
      <c r="AQ197" s="8"/>
      <c r="AR197" s="8"/>
      <c r="AS197" s="8"/>
    </row>
    <row r="198" spans="1:45" x14ac:dyDescent="0.35">
      <c r="A198" s="83" t="s">
        <v>356</v>
      </c>
      <c r="B198" t="s">
        <v>349</v>
      </c>
      <c r="C198" t="s">
        <v>106</v>
      </c>
      <c r="D198">
        <v>200</v>
      </c>
      <c r="E198">
        <v>53</v>
      </c>
      <c r="F198" s="35" t="s">
        <v>73</v>
      </c>
      <c r="G198" t="s">
        <v>152</v>
      </c>
      <c r="H198" t="s">
        <v>27</v>
      </c>
      <c r="J198" s="30" t="s">
        <v>57</v>
      </c>
      <c r="K198" s="84">
        <v>0</v>
      </c>
      <c r="L198" s="85">
        <v>0</v>
      </c>
      <c r="M198" s="85">
        <v>0</v>
      </c>
      <c r="N198" s="84" t="s">
        <v>107</v>
      </c>
      <c r="O198" s="84">
        <v>0</v>
      </c>
      <c r="P198" s="85">
        <v>0</v>
      </c>
      <c r="Q198" s="85">
        <v>0</v>
      </c>
      <c r="R198" s="86">
        <v>0</v>
      </c>
      <c r="S198" s="84">
        <v>0</v>
      </c>
      <c r="T198" s="84" t="s">
        <v>107</v>
      </c>
      <c r="U198" s="84">
        <v>0</v>
      </c>
      <c r="V198" s="84" t="s">
        <v>107</v>
      </c>
      <c r="W198" s="84">
        <v>0</v>
      </c>
      <c r="X198" s="84">
        <v>0</v>
      </c>
      <c r="Y198" s="84">
        <v>0</v>
      </c>
      <c r="Z198" s="84">
        <v>0</v>
      </c>
      <c r="AA198" s="84">
        <v>0</v>
      </c>
      <c r="AB198" s="84" t="s">
        <v>107</v>
      </c>
      <c r="AC198" s="84">
        <v>0</v>
      </c>
      <c r="AD198" s="84" t="s">
        <v>107</v>
      </c>
      <c r="AE198" s="84">
        <v>0</v>
      </c>
      <c r="AF198" s="84">
        <v>0</v>
      </c>
      <c r="AG198" s="84">
        <v>0</v>
      </c>
      <c r="AH198" s="84">
        <v>0</v>
      </c>
      <c r="AI198" s="84" t="s">
        <v>107</v>
      </c>
      <c r="AJ198" s="84" t="e">
        <v>#N/A</v>
      </c>
      <c r="AK198" s="87" t="s">
        <v>107</v>
      </c>
      <c r="AL198" s="88" t="s">
        <v>4</v>
      </c>
      <c r="AM198" s="8"/>
      <c r="AN198" s="8"/>
      <c r="AO198" s="8"/>
      <c r="AP198" s="8"/>
      <c r="AQ198" s="8"/>
      <c r="AR198" s="8"/>
      <c r="AS198" s="8"/>
    </row>
    <row r="199" spans="1:45" x14ac:dyDescent="0.35">
      <c r="A199" s="83" t="s">
        <v>357</v>
      </c>
      <c r="B199" t="s">
        <v>349</v>
      </c>
      <c r="C199" t="s">
        <v>106</v>
      </c>
      <c r="D199">
        <v>200</v>
      </c>
      <c r="E199">
        <v>55</v>
      </c>
      <c r="F199" s="35" t="s">
        <v>73</v>
      </c>
      <c r="G199" t="s">
        <v>152</v>
      </c>
      <c r="H199" t="s">
        <v>27</v>
      </c>
      <c r="J199" s="30" t="s">
        <v>59</v>
      </c>
      <c r="K199" s="84" t="s">
        <v>161</v>
      </c>
      <c r="L199" s="85">
        <v>0</v>
      </c>
      <c r="M199" s="85">
        <v>0</v>
      </c>
      <c r="N199" s="84" t="s">
        <v>107</v>
      </c>
      <c r="O199" s="84">
        <v>0</v>
      </c>
      <c r="P199" s="85">
        <v>0</v>
      </c>
      <c r="Q199" s="85">
        <v>0</v>
      </c>
      <c r="R199" s="86">
        <v>0</v>
      </c>
      <c r="S199" s="84">
        <v>0</v>
      </c>
      <c r="T199" s="84" t="s">
        <v>107</v>
      </c>
      <c r="U199" s="84">
        <v>0</v>
      </c>
      <c r="V199" s="84" t="s">
        <v>107</v>
      </c>
      <c r="W199" s="84">
        <v>0</v>
      </c>
      <c r="X199" s="84">
        <v>0</v>
      </c>
      <c r="Y199" s="84">
        <v>0</v>
      </c>
      <c r="Z199" s="84">
        <v>0</v>
      </c>
      <c r="AA199" s="84">
        <v>0</v>
      </c>
      <c r="AB199" s="84" t="s">
        <v>107</v>
      </c>
      <c r="AC199" s="84">
        <v>0</v>
      </c>
      <c r="AD199" s="84" t="s">
        <v>107</v>
      </c>
      <c r="AE199" s="84">
        <v>0</v>
      </c>
      <c r="AF199" s="84">
        <v>0</v>
      </c>
      <c r="AG199" s="84">
        <v>0</v>
      </c>
      <c r="AH199" s="84">
        <v>0</v>
      </c>
      <c r="AI199" s="84" t="s">
        <v>107</v>
      </c>
      <c r="AJ199" s="84" t="e">
        <v>#N/A</v>
      </c>
      <c r="AK199" s="87" t="s">
        <v>107</v>
      </c>
      <c r="AL199" s="88" t="s">
        <v>4</v>
      </c>
      <c r="AM199" s="8"/>
      <c r="AN199" s="8"/>
      <c r="AO199" s="8"/>
      <c r="AP199" s="8"/>
      <c r="AQ199" s="8"/>
      <c r="AR199" s="8"/>
      <c r="AS199" s="8"/>
    </row>
    <row r="200" spans="1:45" x14ac:dyDescent="0.35">
      <c r="A200" s="83" t="s">
        <v>358</v>
      </c>
      <c r="B200" t="s">
        <v>349</v>
      </c>
      <c r="C200" t="s">
        <v>106</v>
      </c>
      <c r="D200">
        <v>200</v>
      </c>
      <c r="E200">
        <v>58</v>
      </c>
      <c r="F200" s="35" t="s">
        <v>73</v>
      </c>
      <c r="G200" t="s">
        <v>152</v>
      </c>
      <c r="H200" t="s">
        <v>27</v>
      </c>
      <c r="J200" s="30" t="s">
        <v>60</v>
      </c>
      <c r="K200" s="84" t="s">
        <v>161</v>
      </c>
      <c r="L200" s="85">
        <v>0</v>
      </c>
      <c r="M200" s="85">
        <v>0</v>
      </c>
      <c r="N200" s="84" t="s">
        <v>107</v>
      </c>
      <c r="O200" s="84">
        <v>0</v>
      </c>
      <c r="P200" s="85">
        <v>0</v>
      </c>
      <c r="Q200" s="85">
        <v>0</v>
      </c>
      <c r="R200" s="86">
        <v>0</v>
      </c>
      <c r="S200" s="84">
        <v>0</v>
      </c>
      <c r="T200" s="84" t="s">
        <v>107</v>
      </c>
      <c r="U200" s="84">
        <v>0</v>
      </c>
      <c r="V200" s="84" t="s">
        <v>107</v>
      </c>
      <c r="W200" s="84">
        <v>0</v>
      </c>
      <c r="X200" s="84">
        <v>0</v>
      </c>
      <c r="Y200" s="84">
        <v>0</v>
      </c>
      <c r="Z200" s="84">
        <v>0</v>
      </c>
      <c r="AA200" s="84">
        <v>0</v>
      </c>
      <c r="AB200" s="84" t="s">
        <v>107</v>
      </c>
      <c r="AC200" s="84">
        <v>0</v>
      </c>
      <c r="AD200" s="84" t="s">
        <v>107</v>
      </c>
      <c r="AE200" s="84">
        <v>0</v>
      </c>
      <c r="AF200" s="84">
        <v>0</v>
      </c>
      <c r="AG200" s="84">
        <v>0</v>
      </c>
      <c r="AH200" s="84">
        <v>0</v>
      </c>
      <c r="AI200" s="84" t="s">
        <v>107</v>
      </c>
      <c r="AJ200" s="84" t="e">
        <v>#N/A</v>
      </c>
      <c r="AK200" s="87" t="s">
        <v>107</v>
      </c>
      <c r="AL200" s="88" t="s">
        <v>4</v>
      </c>
      <c r="AM200" s="8"/>
      <c r="AN200" s="8"/>
      <c r="AO200" s="8"/>
      <c r="AP200" s="8"/>
      <c r="AQ200" s="8"/>
      <c r="AR200" s="8"/>
      <c r="AS200" s="8"/>
    </row>
    <row r="201" spans="1:45" x14ac:dyDescent="0.35">
      <c r="A201" s="83" t="s">
        <v>359</v>
      </c>
      <c r="B201" t="s">
        <v>349</v>
      </c>
      <c r="C201" t="s">
        <v>106</v>
      </c>
      <c r="D201">
        <v>200</v>
      </c>
      <c r="E201">
        <v>6</v>
      </c>
      <c r="F201" s="35" t="s">
        <v>73</v>
      </c>
      <c r="G201" t="s">
        <v>152</v>
      </c>
      <c r="H201" t="s">
        <v>27</v>
      </c>
      <c r="J201" s="30" t="s">
        <v>54</v>
      </c>
      <c r="K201" s="84">
        <v>3.0389189999999999</v>
      </c>
      <c r="L201" s="85">
        <v>-2.5124094888888888</v>
      </c>
      <c r="M201" s="85">
        <v>0.52650951111111111</v>
      </c>
      <c r="N201" s="84" t="s">
        <v>107</v>
      </c>
      <c r="O201" s="84">
        <v>0</v>
      </c>
      <c r="P201" s="85">
        <v>0.52650951111111111</v>
      </c>
      <c r="Q201" s="85">
        <v>0.11630357361111113</v>
      </c>
      <c r="R201" s="86">
        <v>0.41020593749999995</v>
      </c>
      <c r="S201" s="84">
        <v>5.1216465833333301E-2</v>
      </c>
      <c r="T201" s="84" t="s">
        <v>107</v>
      </c>
      <c r="U201" s="84">
        <v>0</v>
      </c>
      <c r="V201" s="84" t="s">
        <v>107</v>
      </c>
      <c r="W201" s="84">
        <v>6.5087107777777833E-2</v>
      </c>
      <c r="X201" s="84">
        <v>1.346029222222222E-2</v>
      </c>
      <c r="Y201" s="84">
        <v>2.0605704166666683E-2</v>
      </c>
      <c r="Z201" s="84">
        <v>2.5870574166666702E-2</v>
      </c>
      <c r="AA201" s="84">
        <v>5.150537222222226E-3</v>
      </c>
      <c r="AB201" s="84" t="s">
        <v>107</v>
      </c>
      <c r="AC201" s="84">
        <v>8.8467498611111098E-2</v>
      </c>
      <c r="AD201" s="84" t="s">
        <v>107</v>
      </c>
      <c r="AE201" s="84">
        <v>0.32173843888888887</v>
      </c>
      <c r="AF201" s="84">
        <v>1.9521375555555599E-2</v>
      </c>
      <c r="AG201" s="84">
        <v>8.19366333333333E-2</v>
      </c>
      <c r="AH201" s="84">
        <v>0.22028043</v>
      </c>
      <c r="AI201" s="84" t="s">
        <v>107</v>
      </c>
      <c r="AJ201" s="84" t="e">
        <v>#N/A</v>
      </c>
      <c r="AK201" s="87" t="s">
        <v>107</v>
      </c>
      <c r="AL201" s="88" t="s">
        <v>4</v>
      </c>
      <c r="AM201" s="8"/>
      <c r="AN201" s="8"/>
      <c r="AO201" s="8"/>
      <c r="AP201" s="8"/>
      <c r="AQ201" s="8"/>
      <c r="AR201" s="8"/>
      <c r="AS201" s="8"/>
    </row>
    <row r="202" spans="1:45" x14ac:dyDescent="0.35">
      <c r="A202" s="83" t="s">
        <v>360</v>
      </c>
      <c r="B202" t="s">
        <v>349</v>
      </c>
      <c r="C202" t="s">
        <v>106</v>
      </c>
      <c r="D202">
        <v>200</v>
      </c>
      <c r="E202">
        <v>7</v>
      </c>
      <c r="F202" s="35" t="s">
        <v>73</v>
      </c>
      <c r="G202" t="s">
        <v>152</v>
      </c>
      <c r="H202" t="s">
        <v>27</v>
      </c>
      <c r="J202" s="30" t="s">
        <v>53</v>
      </c>
      <c r="K202" s="84">
        <v>0.58615200000000001</v>
      </c>
      <c r="L202" s="85">
        <v>6.3938194444401741E-4</v>
      </c>
      <c r="M202" s="85">
        <v>0.58679138194444402</v>
      </c>
      <c r="N202" s="84" t="s">
        <v>107</v>
      </c>
      <c r="O202" s="84">
        <v>0</v>
      </c>
      <c r="P202" s="85">
        <v>0.58679138194444402</v>
      </c>
      <c r="Q202" s="85">
        <v>0.58679138194444402</v>
      </c>
      <c r="R202" s="86">
        <v>0</v>
      </c>
      <c r="S202" s="84">
        <v>0.19277185333333299</v>
      </c>
      <c r="T202" s="84" t="s">
        <v>107</v>
      </c>
      <c r="U202" s="84">
        <v>0</v>
      </c>
      <c r="V202" s="84" t="s">
        <v>107</v>
      </c>
      <c r="W202" s="84">
        <v>0.394019528611111</v>
      </c>
      <c r="X202" s="84">
        <v>0.394019528611111</v>
      </c>
      <c r="Y202" s="84">
        <v>0</v>
      </c>
      <c r="Z202" s="84">
        <v>0</v>
      </c>
      <c r="AA202" s="84">
        <v>0</v>
      </c>
      <c r="AB202" s="84" t="s">
        <v>107</v>
      </c>
      <c r="AC202" s="84">
        <v>0</v>
      </c>
      <c r="AD202" s="84" t="s">
        <v>107</v>
      </c>
      <c r="AE202" s="84">
        <v>0</v>
      </c>
      <c r="AF202" s="84">
        <v>0</v>
      </c>
      <c r="AG202" s="84">
        <v>0</v>
      </c>
      <c r="AH202" s="84">
        <v>0</v>
      </c>
      <c r="AI202" s="84" t="s">
        <v>107</v>
      </c>
      <c r="AJ202" s="84" t="e">
        <v>#N/A</v>
      </c>
      <c r="AK202" s="87" t="s">
        <v>107</v>
      </c>
      <c r="AL202" s="88" t="s">
        <v>4</v>
      </c>
      <c r="AM202" s="8"/>
      <c r="AN202" s="8"/>
      <c r="AO202" s="8"/>
      <c r="AP202" s="8"/>
      <c r="AQ202" s="8"/>
      <c r="AR202" s="8"/>
      <c r="AS202" s="8"/>
    </row>
    <row r="203" spans="1:45" x14ac:dyDescent="0.35">
      <c r="A203" s="83" t="s">
        <v>361</v>
      </c>
      <c r="B203" t="s">
        <v>349</v>
      </c>
      <c r="C203" t="s">
        <v>106</v>
      </c>
      <c r="D203">
        <v>200</v>
      </c>
      <c r="E203">
        <v>8</v>
      </c>
      <c r="F203" s="35" t="s">
        <v>73</v>
      </c>
      <c r="G203" t="s">
        <v>152</v>
      </c>
      <c r="H203" t="s">
        <v>27</v>
      </c>
      <c r="J203" s="30" t="s">
        <v>55</v>
      </c>
      <c r="K203" s="84">
        <v>9.4202999999999995E-2</v>
      </c>
      <c r="L203" s="85">
        <v>6.9388939039072284E-17</v>
      </c>
      <c r="M203" s="85">
        <v>9.4203000000000064E-2</v>
      </c>
      <c r="N203" s="84" t="s">
        <v>107</v>
      </c>
      <c r="O203" s="84">
        <v>0</v>
      </c>
      <c r="P203" s="85">
        <v>9.4203000000000064E-2</v>
      </c>
      <c r="Q203" s="85">
        <v>9.4203000000000064E-2</v>
      </c>
      <c r="R203" s="86">
        <v>0</v>
      </c>
      <c r="S203" s="84">
        <v>0</v>
      </c>
      <c r="T203" s="84" t="s">
        <v>107</v>
      </c>
      <c r="U203" s="84">
        <v>0</v>
      </c>
      <c r="V203" s="84" t="s">
        <v>107</v>
      </c>
      <c r="W203" s="84">
        <v>9.4203000000000064E-2</v>
      </c>
      <c r="X203" s="84">
        <v>0</v>
      </c>
      <c r="Y203" s="84">
        <v>9.8789516666666702E-3</v>
      </c>
      <c r="Z203" s="84">
        <v>1.38069675E-2</v>
      </c>
      <c r="AA203" s="84">
        <v>7.0517080833333398E-2</v>
      </c>
      <c r="AB203" s="84" t="s">
        <v>107</v>
      </c>
      <c r="AC203" s="84">
        <v>0</v>
      </c>
      <c r="AD203" s="84" t="s">
        <v>107</v>
      </c>
      <c r="AE203" s="84">
        <v>0</v>
      </c>
      <c r="AF203" s="84">
        <v>0</v>
      </c>
      <c r="AG203" s="84">
        <v>0</v>
      </c>
      <c r="AH203" s="84">
        <v>0</v>
      </c>
      <c r="AI203" s="84" t="s">
        <v>107</v>
      </c>
      <c r="AJ203" s="84" t="e">
        <v>#N/A</v>
      </c>
      <c r="AK203" s="87" t="s">
        <v>107</v>
      </c>
      <c r="AL203" s="88" t="s">
        <v>4</v>
      </c>
      <c r="AM203" s="8"/>
      <c r="AN203" s="8"/>
      <c r="AO203" s="8"/>
      <c r="AP203" s="8"/>
      <c r="AQ203" s="8"/>
      <c r="AR203" s="8"/>
      <c r="AS203" s="8"/>
    </row>
    <row r="204" spans="1:45" x14ac:dyDescent="0.35">
      <c r="A204" s="83" t="s">
        <v>362</v>
      </c>
      <c r="B204" t="s">
        <v>349</v>
      </c>
      <c r="C204" t="s">
        <v>106</v>
      </c>
      <c r="D204">
        <v>200</v>
      </c>
      <c r="E204">
        <v>9</v>
      </c>
      <c r="F204" s="35" t="s">
        <v>73</v>
      </c>
      <c r="G204" t="s">
        <v>152</v>
      </c>
      <c r="H204" t="s">
        <v>27</v>
      </c>
      <c r="J204" s="30" t="s">
        <v>56</v>
      </c>
      <c r="K204" s="84">
        <v>0</v>
      </c>
      <c r="L204" s="85">
        <v>0</v>
      </c>
      <c r="M204" s="85">
        <v>0</v>
      </c>
      <c r="N204" s="84" t="s">
        <v>107</v>
      </c>
      <c r="O204" s="84">
        <v>0</v>
      </c>
      <c r="P204" s="85">
        <v>0</v>
      </c>
      <c r="Q204" s="85">
        <v>0</v>
      </c>
      <c r="R204" s="86">
        <v>0</v>
      </c>
      <c r="S204" s="84">
        <v>0</v>
      </c>
      <c r="T204" s="84" t="s">
        <v>107</v>
      </c>
      <c r="U204" s="84">
        <v>0</v>
      </c>
      <c r="V204" s="84" t="s">
        <v>107</v>
      </c>
      <c r="W204" s="84">
        <v>0</v>
      </c>
      <c r="X204" s="84">
        <v>0</v>
      </c>
      <c r="Y204" s="84">
        <v>0</v>
      </c>
      <c r="Z204" s="84">
        <v>0</v>
      </c>
      <c r="AA204" s="84">
        <v>0</v>
      </c>
      <c r="AB204" s="84" t="s">
        <v>107</v>
      </c>
      <c r="AC204" s="84">
        <v>0</v>
      </c>
      <c r="AD204" s="84" t="s">
        <v>107</v>
      </c>
      <c r="AE204" s="84">
        <v>0</v>
      </c>
      <c r="AF204" s="84">
        <v>0</v>
      </c>
      <c r="AG204" s="84">
        <v>0</v>
      </c>
      <c r="AH204" s="84">
        <v>0</v>
      </c>
      <c r="AI204" s="84" t="s">
        <v>107</v>
      </c>
      <c r="AJ204" s="84" t="e">
        <v>#N/A</v>
      </c>
      <c r="AK204" s="87" t="s">
        <v>107</v>
      </c>
      <c r="AL204" s="88" t="s">
        <v>4</v>
      </c>
      <c r="AM204" s="8"/>
      <c r="AN204" s="8"/>
      <c r="AO204" s="8"/>
      <c r="AP204" s="8"/>
      <c r="AQ204" s="8"/>
      <c r="AR204" s="8"/>
      <c r="AS204" s="8"/>
    </row>
    <row r="205" spans="1:45" x14ac:dyDescent="0.35">
      <c r="A205" s="83" t="s">
        <v>363</v>
      </c>
      <c r="B205" t="s">
        <v>364</v>
      </c>
      <c r="C205" t="s">
        <v>106</v>
      </c>
      <c r="D205">
        <v>200</v>
      </c>
      <c r="E205">
        <v>0</v>
      </c>
      <c r="F205" s="35" t="s">
        <v>81</v>
      </c>
      <c r="G205" t="s">
        <v>152</v>
      </c>
      <c r="H205" t="s">
        <v>27</v>
      </c>
      <c r="J205" s="30" t="s">
        <v>67</v>
      </c>
      <c r="K205" s="84">
        <v>29.837927999999998</v>
      </c>
      <c r="L205" s="85">
        <v>-7.7863200819444387</v>
      </c>
      <c r="M205" s="85">
        <v>22.051607918055559</v>
      </c>
      <c r="N205" s="84" t="s">
        <v>107</v>
      </c>
      <c r="O205" s="84">
        <v>0</v>
      </c>
      <c r="P205" s="85">
        <v>22.051607918055559</v>
      </c>
      <c r="Q205" s="85">
        <v>21.19687651666667</v>
      </c>
      <c r="R205" s="86">
        <v>0.85473140138888837</v>
      </c>
      <c r="S205" s="84">
        <v>3.9007786099999997</v>
      </c>
      <c r="T205" s="84" t="s">
        <v>107</v>
      </c>
      <c r="U205" s="84">
        <v>0</v>
      </c>
      <c r="V205" s="84" t="s">
        <v>107</v>
      </c>
      <c r="W205" s="84">
        <v>17.29609790666667</v>
      </c>
      <c r="X205" s="84">
        <v>4.1283766469444494</v>
      </c>
      <c r="Y205" s="84">
        <v>2.5526100186111109</v>
      </c>
      <c r="Z205" s="84">
        <v>1.183882385</v>
      </c>
      <c r="AA205" s="84">
        <v>9.4312288561111099</v>
      </c>
      <c r="AB205" s="84" t="s">
        <v>107</v>
      </c>
      <c r="AC205" s="84">
        <v>7.2905696944444418E-2</v>
      </c>
      <c r="AD205" s="84" t="s">
        <v>107</v>
      </c>
      <c r="AE205" s="84">
        <v>0.78182570444444399</v>
      </c>
      <c r="AF205" s="84">
        <v>0.14682941250000001</v>
      </c>
      <c r="AG205" s="84">
        <v>0.19535865250000001</v>
      </c>
      <c r="AH205" s="84">
        <v>0.43963763944444401</v>
      </c>
      <c r="AI205" s="84" t="s">
        <v>107</v>
      </c>
      <c r="AJ205" s="84" t="e">
        <v>#N/A</v>
      </c>
      <c r="AK205" s="87" t="s">
        <v>107</v>
      </c>
      <c r="AL205" s="88" t="s">
        <v>4</v>
      </c>
      <c r="AM205" s="8"/>
      <c r="AN205" s="8"/>
      <c r="AO205" s="8"/>
      <c r="AP205" s="8"/>
      <c r="AQ205" s="8"/>
      <c r="AR205" s="8"/>
      <c r="AS205" s="8"/>
    </row>
    <row r="206" spans="1:45" x14ac:dyDescent="0.35">
      <c r="A206" s="83" t="s">
        <v>365</v>
      </c>
      <c r="B206" t="s">
        <v>364</v>
      </c>
      <c r="C206" t="s">
        <v>106</v>
      </c>
      <c r="D206">
        <v>200</v>
      </c>
      <c r="E206">
        <v>1</v>
      </c>
      <c r="F206" s="35" t="s">
        <v>81</v>
      </c>
      <c r="G206" t="s">
        <v>152</v>
      </c>
      <c r="H206" t="s">
        <v>27</v>
      </c>
      <c r="J206" s="30" t="s">
        <v>50</v>
      </c>
      <c r="K206" s="84">
        <v>4.0600329999999998</v>
      </c>
      <c r="L206" s="85">
        <v>-1.1630002777760495E-3</v>
      </c>
      <c r="M206" s="85">
        <v>4.0588699997222237</v>
      </c>
      <c r="N206" s="84" t="s">
        <v>107</v>
      </c>
      <c r="O206" s="84">
        <v>0</v>
      </c>
      <c r="P206" s="85">
        <v>4.0588699997222237</v>
      </c>
      <c r="Q206" s="85">
        <v>4.0588699997222237</v>
      </c>
      <c r="R206" s="86">
        <v>0</v>
      </c>
      <c r="S206" s="84">
        <v>6.8965532777777797E-2</v>
      </c>
      <c r="T206" s="84" t="s">
        <v>107</v>
      </c>
      <c r="U206" s="84">
        <v>0</v>
      </c>
      <c r="V206" s="84" t="s">
        <v>107</v>
      </c>
      <c r="W206" s="84">
        <v>3.9899044669444459</v>
      </c>
      <c r="X206" s="84">
        <v>4.2008162777777802E-2</v>
      </c>
      <c r="Y206" s="84">
        <v>5.83334755555555E-2</v>
      </c>
      <c r="Z206" s="84">
        <v>0.17531461833333301</v>
      </c>
      <c r="AA206" s="84">
        <v>3.7142482102777796</v>
      </c>
      <c r="AB206" s="84" t="s">
        <v>107</v>
      </c>
      <c r="AC206" s="84">
        <v>0</v>
      </c>
      <c r="AD206" s="84" t="s">
        <v>107</v>
      </c>
      <c r="AE206" s="84">
        <v>0</v>
      </c>
      <c r="AF206" s="84">
        <v>0</v>
      </c>
      <c r="AG206" s="84">
        <v>0</v>
      </c>
      <c r="AH206" s="84">
        <v>0</v>
      </c>
      <c r="AI206" s="84" t="s">
        <v>107</v>
      </c>
      <c r="AJ206" s="84" t="e">
        <v>#N/A</v>
      </c>
      <c r="AK206" s="87" t="s">
        <v>107</v>
      </c>
      <c r="AL206" s="88" t="s">
        <v>4</v>
      </c>
      <c r="AM206" s="8"/>
      <c r="AN206" s="8"/>
      <c r="AO206" s="8"/>
      <c r="AP206" s="8"/>
      <c r="AQ206" s="8"/>
      <c r="AR206" s="8"/>
      <c r="AS206" s="8"/>
    </row>
    <row r="207" spans="1:45" x14ac:dyDescent="0.35">
      <c r="A207" s="83" t="s">
        <v>366</v>
      </c>
      <c r="B207" t="s">
        <v>364</v>
      </c>
      <c r="C207" t="s">
        <v>106</v>
      </c>
      <c r="D207">
        <v>200</v>
      </c>
      <c r="E207">
        <v>2</v>
      </c>
      <c r="F207" s="35" t="s">
        <v>81</v>
      </c>
      <c r="G207" t="s">
        <v>152</v>
      </c>
      <c r="H207" t="s">
        <v>27</v>
      </c>
      <c r="J207" s="30" t="s">
        <v>52</v>
      </c>
      <c r="K207" s="84">
        <v>6.6291000000000003E-2</v>
      </c>
      <c r="L207" s="85">
        <v>4.0089722222247381E-5</v>
      </c>
      <c r="M207" s="85">
        <v>6.633108972222225E-2</v>
      </c>
      <c r="N207" s="84" t="s">
        <v>107</v>
      </c>
      <c r="O207" s="84">
        <v>0</v>
      </c>
      <c r="P207" s="85">
        <v>6.633108972222225E-2</v>
      </c>
      <c r="Q207" s="85">
        <v>6.633108972222225E-2</v>
      </c>
      <c r="R207" s="86">
        <v>0</v>
      </c>
      <c r="S207" s="84">
        <v>0</v>
      </c>
      <c r="T207" s="84" t="s">
        <v>107</v>
      </c>
      <c r="U207" s="84">
        <v>0</v>
      </c>
      <c r="V207" s="84" t="s">
        <v>107</v>
      </c>
      <c r="W207" s="84">
        <v>6.633108972222225E-2</v>
      </c>
      <c r="X207" s="84">
        <v>1.3578951111111121E-2</v>
      </c>
      <c r="Y207" s="84">
        <v>3.6406004999999977E-2</v>
      </c>
      <c r="Z207" s="84">
        <v>4.1984036111111104E-3</v>
      </c>
      <c r="AA207" s="84">
        <v>1.2147730000000041E-2</v>
      </c>
      <c r="AB207" s="84" t="s">
        <v>107</v>
      </c>
      <c r="AC207" s="84">
        <v>0</v>
      </c>
      <c r="AD207" s="84" t="s">
        <v>107</v>
      </c>
      <c r="AE207" s="84">
        <v>0</v>
      </c>
      <c r="AF207" s="84">
        <v>0</v>
      </c>
      <c r="AG207" s="84">
        <v>0</v>
      </c>
      <c r="AH207" s="84">
        <v>0</v>
      </c>
      <c r="AI207" s="84" t="s">
        <v>107</v>
      </c>
      <c r="AJ207" s="84" t="e">
        <v>#N/A</v>
      </c>
      <c r="AK207" s="87" t="s">
        <v>107</v>
      </c>
      <c r="AL207" s="88" t="s">
        <v>4</v>
      </c>
      <c r="AM207" s="8"/>
      <c r="AN207" s="8"/>
      <c r="AO207" s="8"/>
      <c r="AP207" s="8"/>
      <c r="AQ207" s="8"/>
      <c r="AR207" s="8"/>
      <c r="AS207" s="8"/>
    </row>
    <row r="208" spans="1:45" x14ac:dyDescent="0.35">
      <c r="A208" s="83" t="s">
        <v>367</v>
      </c>
      <c r="B208" t="s">
        <v>364</v>
      </c>
      <c r="C208" t="s">
        <v>106</v>
      </c>
      <c r="D208">
        <v>200</v>
      </c>
      <c r="E208">
        <v>3</v>
      </c>
      <c r="F208" s="35" t="s">
        <v>81</v>
      </c>
      <c r="G208" t="s">
        <v>152</v>
      </c>
      <c r="H208" t="s">
        <v>27</v>
      </c>
      <c r="J208" s="30" t="s">
        <v>49</v>
      </c>
      <c r="K208" s="84">
        <v>9.5889349999999993</v>
      </c>
      <c r="L208" s="85">
        <v>4.7528211111149687E-3</v>
      </c>
      <c r="M208" s="85">
        <v>9.5936878211111143</v>
      </c>
      <c r="N208" s="84" t="s">
        <v>107</v>
      </c>
      <c r="O208" s="84">
        <v>0</v>
      </c>
      <c r="P208" s="85">
        <v>9.5936878211111143</v>
      </c>
      <c r="Q208" s="85">
        <v>9.5936878211111143</v>
      </c>
      <c r="R208" s="86">
        <v>0</v>
      </c>
      <c r="S208" s="84">
        <v>3.3086248700000001</v>
      </c>
      <c r="T208" s="84" t="s">
        <v>107</v>
      </c>
      <c r="U208" s="84">
        <v>0</v>
      </c>
      <c r="V208" s="84" t="s">
        <v>107</v>
      </c>
      <c r="W208" s="84">
        <v>6.2850629511111151</v>
      </c>
      <c r="X208" s="84">
        <v>0.53746720722222197</v>
      </c>
      <c r="Y208" s="84">
        <v>1.8963892483333318</v>
      </c>
      <c r="Z208" s="84">
        <v>0.62185908111111099</v>
      </c>
      <c r="AA208" s="84">
        <v>3.2293474144444501</v>
      </c>
      <c r="AB208" s="84" t="s">
        <v>107</v>
      </c>
      <c r="AC208" s="84">
        <v>0</v>
      </c>
      <c r="AD208" s="84" t="s">
        <v>107</v>
      </c>
      <c r="AE208" s="84">
        <v>0</v>
      </c>
      <c r="AF208" s="84">
        <v>0</v>
      </c>
      <c r="AG208" s="84">
        <v>0</v>
      </c>
      <c r="AH208" s="84">
        <v>0</v>
      </c>
      <c r="AI208" s="84" t="s">
        <v>107</v>
      </c>
      <c r="AJ208" s="84" t="e">
        <v>#N/A</v>
      </c>
      <c r="AK208" s="87" t="s">
        <v>107</v>
      </c>
      <c r="AL208" s="88" t="s">
        <v>4</v>
      </c>
      <c r="AM208" s="8"/>
      <c r="AN208" s="8"/>
      <c r="AO208" s="8"/>
      <c r="AP208" s="8"/>
      <c r="AQ208" s="8"/>
      <c r="AR208" s="8"/>
      <c r="AS208" s="8"/>
    </row>
    <row r="209" spans="1:45" x14ac:dyDescent="0.35">
      <c r="A209" s="83" t="s">
        <v>368</v>
      </c>
      <c r="B209" t="s">
        <v>364</v>
      </c>
      <c r="C209" t="s">
        <v>106</v>
      </c>
      <c r="D209">
        <v>200</v>
      </c>
      <c r="E209">
        <v>4</v>
      </c>
      <c r="F209" s="35" t="s">
        <v>81</v>
      </c>
      <c r="G209" t="s">
        <v>152</v>
      </c>
      <c r="H209" t="s">
        <v>27</v>
      </c>
      <c r="J209" s="30" t="s">
        <v>6</v>
      </c>
      <c r="K209" s="84">
        <v>2.5178949999999998</v>
      </c>
      <c r="L209" s="85">
        <v>-1.1630000000035778E-3</v>
      </c>
      <c r="M209" s="85">
        <v>2.5167319999999962</v>
      </c>
      <c r="N209" s="84" t="s">
        <v>107</v>
      </c>
      <c r="O209" s="84">
        <v>0</v>
      </c>
      <c r="P209" s="85">
        <v>2.5167319999999962</v>
      </c>
      <c r="Q209" s="85">
        <v>2.5167319999999962</v>
      </c>
      <c r="R209" s="86">
        <v>0</v>
      </c>
      <c r="S209" s="84">
        <v>0</v>
      </c>
      <c r="T209" s="84" t="s">
        <v>107</v>
      </c>
      <c r="U209" s="84">
        <v>0</v>
      </c>
      <c r="V209" s="84" t="s">
        <v>107</v>
      </c>
      <c r="W209" s="84">
        <v>2.5167319999999962</v>
      </c>
      <c r="X209" s="84">
        <v>8.2519809444444508E-2</v>
      </c>
      <c r="Y209" s="84">
        <v>0.1426386966666667</v>
      </c>
      <c r="Z209" s="84">
        <v>0.19424278305555601</v>
      </c>
      <c r="AA209" s="84">
        <v>2.097330710833329</v>
      </c>
      <c r="AB209" s="84" t="s">
        <v>107</v>
      </c>
      <c r="AC209" s="84">
        <v>0</v>
      </c>
      <c r="AD209" s="84" t="s">
        <v>107</v>
      </c>
      <c r="AE209" s="84">
        <v>0</v>
      </c>
      <c r="AF209" s="84">
        <v>0</v>
      </c>
      <c r="AG209" s="84">
        <v>0</v>
      </c>
      <c r="AH209" s="84">
        <v>0</v>
      </c>
      <c r="AI209" s="84" t="s">
        <v>107</v>
      </c>
      <c r="AJ209" s="84" t="e">
        <v>#N/A</v>
      </c>
      <c r="AK209" s="87" t="s">
        <v>107</v>
      </c>
      <c r="AL209" s="88" t="s">
        <v>4</v>
      </c>
      <c r="AM209" s="8"/>
      <c r="AN209" s="8"/>
      <c r="AO209" s="8"/>
      <c r="AP209" s="8"/>
      <c r="AQ209" s="8"/>
      <c r="AR209" s="8"/>
      <c r="AS209" s="8"/>
    </row>
    <row r="210" spans="1:45" x14ac:dyDescent="0.35">
      <c r="A210" s="83" t="s">
        <v>369</v>
      </c>
      <c r="B210" t="s">
        <v>364</v>
      </c>
      <c r="C210" t="s">
        <v>106</v>
      </c>
      <c r="D210">
        <v>200</v>
      </c>
      <c r="E210">
        <v>51</v>
      </c>
      <c r="F210" s="35" t="s">
        <v>81</v>
      </c>
      <c r="G210" t="s">
        <v>152</v>
      </c>
      <c r="H210" t="s">
        <v>27</v>
      </c>
      <c r="J210" s="30" t="s">
        <v>51</v>
      </c>
      <c r="K210" s="84">
        <v>0.73617900000000003</v>
      </c>
      <c r="L210" s="85">
        <v>1.1674544444438828E-3</v>
      </c>
      <c r="M210" s="85">
        <v>0.73734645444444391</v>
      </c>
      <c r="N210" s="84" t="s">
        <v>107</v>
      </c>
      <c r="O210" s="84">
        <v>0</v>
      </c>
      <c r="P210" s="85">
        <v>0.73734645444444391</v>
      </c>
      <c r="Q210" s="85">
        <v>0.73734645444444391</v>
      </c>
      <c r="R210" s="86">
        <v>0</v>
      </c>
      <c r="S210" s="84">
        <v>0</v>
      </c>
      <c r="T210" s="84" t="s">
        <v>107</v>
      </c>
      <c r="U210" s="84">
        <v>0</v>
      </c>
      <c r="V210" s="84" t="s">
        <v>107</v>
      </c>
      <c r="W210" s="84">
        <v>0.73734645444444391</v>
      </c>
      <c r="X210" s="84">
        <v>0.25860333666666602</v>
      </c>
      <c r="Y210" s="84">
        <v>0.32585890777777782</v>
      </c>
      <c r="Z210" s="84">
        <v>8.8120132222222203E-2</v>
      </c>
      <c r="AA210" s="84">
        <v>6.4764077777777804E-2</v>
      </c>
      <c r="AB210" s="84" t="s">
        <v>107</v>
      </c>
      <c r="AC210" s="84">
        <v>0</v>
      </c>
      <c r="AD210" s="84" t="s">
        <v>107</v>
      </c>
      <c r="AE210" s="84">
        <v>0</v>
      </c>
      <c r="AF210" s="84">
        <v>0</v>
      </c>
      <c r="AG210" s="84">
        <v>0</v>
      </c>
      <c r="AH210" s="84">
        <v>0</v>
      </c>
      <c r="AI210" s="84" t="s">
        <v>107</v>
      </c>
      <c r="AJ210" s="84" t="e">
        <v>#N/A</v>
      </c>
      <c r="AK210" s="87" t="s">
        <v>107</v>
      </c>
      <c r="AL210" s="88" t="s">
        <v>4</v>
      </c>
      <c r="AM210" s="8"/>
      <c r="AN210" s="8"/>
      <c r="AO210" s="8"/>
      <c r="AP210" s="8"/>
      <c r="AQ210" s="8"/>
      <c r="AR210" s="8"/>
      <c r="AS210" s="8"/>
    </row>
    <row r="211" spans="1:45" x14ac:dyDescent="0.35">
      <c r="A211" s="83" t="s">
        <v>370</v>
      </c>
      <c r="B211" t="s">
        <v>364</v>
      </c>
      <c r="C211" t="s">
        <v>106</v>
      </c>
      <c r="D211">
        <v>200</v>
      </c>
      <c r="E211">
        <v>52</v>
      </c>
      <c r="F211" s="35" t="s">
        <v>81</v>
      </c>
      <c r="G211" t="s">
        <v>152</v>
      </c>
      <c r="H211" t="s">
        <v>27</v>
      </c>
      <c r="J211" s="30" t="s">
        <v>58</v>
      </c>
      <c r="K211" s="84">
        <v>1.3956E-2</v>
      </c>
      <c r="L211" s="85">
        <v>-5.5555555988906491E-10</v>
      </c>
      <c r="M211" s="85">
        <v>1.395599944444444E-2</v>
      </c>
      <c r="N211" s="84" t="s">
        <v>107</v>
      </c>
      <c r="O211" s="84">
        <v>0</v>
      </c>
      <c r="P211" s="85">
        <v>1.395599944444444E-2</v>
      </c>
      <c r="Q211" s="85">
        <v>1.395599944444444E-2</v>
      </c>
      <c r="R211" s="86">
        <v>0</v>
      </c>
      <c r="S211" s="84">
        <v>0</v>
      </c>
      <c r="T211" s="84" t="s">
        <v>107</v>
      </c>
      <c r="U211" s="84">
        <v>0</v>
      </c>
      <c r="V211" s="84" t="s">
        <v>107</v>
      </c>
      <c r="W211" s="84">
        <v>1.395599944444444E-2</v>
      </c>
      <c r="X211" s="84">
        <v>1.2974323055555551E-2</v>
      </c>
      <c r="Y211" s="84">
        <v>1.173825E-4</v>
      </c>
      <c r="Z211" s="84">
        <v>1.6531333333333299E-4</v>
      </c>
      <c r="AA211" s="84">
        <v>6.9898055555555499E-4</v>
      </c>
      <c r="AB211" s="84" t="s">
        <v>107</v>
      </c>
      <c r="AC211" s="84">
        <v>0</v>
      </c>
      <c r="AD211" s="84" t="s">
        <v>107</v>
      </c>
      <c r="AE211" s="84">
        <v>0</v>
      </c>
      <c r="AF211" s="84">
        <v>0</v>
      </c>
      <c r="AG211" s="84">
        <v>0</v>
      </c>
      <c r="AH211" s="84">
        <v>0</v>
      </c>
      <c r="AI211" s="84" t="s">
        <v>107</v>
      </c>
      <c r="AJ211" s="84" t="e">
        <v>#N/A</v>
      </c>
      <c r="AK211" s="87" t="s">
        <v>107</v>
      </c>
      <c r="AL211" s="88" t="s">
        <v>4</v>
      </c>
      <c r="AM211" s="8"/>
      <c r="AN211" s="8"/>
      <c r="AO211" s="8"/>
      <c r="AP211" s="8"/>
      <c r="AQ211" s="8"/>
      <c r="AR211" s="8"/>
      <c r="AS211" s="8"/>
    </row>
    <row r="212" spans="1:45" x14ac:dyDescent="0.35">
      <c r="A212" s="83" t="s">
        <v>371</v>
      </c>
      <c r="B212" t="s">
        <v>364</v>
      </c>
      <c r="C212" t="s">
        <v>106</v>
      </c>
      <c r="D212">
        <v>200</v>
      </c>
      <c r="E212">
        <v>53</v>
      </c>
      <c r="F212" s="35" t="s">
        <v>81</v>
      </c>
      <c r="G212" t="s">
        <v>152</v>
      </c>
      <c r="H212" t="s">
        <v>27</v>
      </c>
      <c r="J212" s="30" t="s">
        <v>57</v>
      </c>
      <c r="K212" s="84">
        <v>0</v>
      </c>
      <c r="L212" s="85">
        <v>0</v>
      </c>
      <c r="M212" s="85">
        <v>0</v>
      </c>
      <c r="N212" s="84" t="s">
        <v>107</v>
      </c>
      <c r="O212" s="84">
        <v>0</v>
      </c>
      <c r="P212" s="85">
        <v>0</v>
      </c>
      <c r="Q212" s="85">
        <v>0</v>
      </c>
      <c r="R212" s="86">
        <v>0</v>
      </c>
      <c r="S212" s="84">
        <v>0</v>
      </c>
      <c r="T212" s="84" t="s">
        <v>107</v>
      </c>
      <c r="U212" s="84">
        <v>0</v>
      </c>
      <c r="V212" s="84" t="s">
        <v>107</v>
      </c>
      <c r="W212" s="84">
        <v>0</v>
      </c>
      <c r="X212" s="84">
        <v>0</v>
      </c>
      <c r="Y212" s="84">
        <v>0</v>
      </c>
      <c r="Z212" s="84">
        <v>0</v>
      </c>
      <c r="AA212" s="84">
        <v>0</v>
      </c>
      <c r="AB212" s="84" t="s">
        <v>107</v>
      </c>
      <c r="AC212" s="84">
        <v>0</v>
      </c>
      <c r="AD212" s="84" t="s">
        <v>107</v>
      </c>
      <c r="AE212" s="84">
        <v>0</v>
      </c>
      <c r="AF212" s="84">
        <v>0</v>
      </c>
      <c r="AG212" s="84">
        <v>0</v>
      </c>
      <c r="AH212" s="84">
        <v>0</v>
      </c>
      <c r="AI212" s="84" t="s">
        <v>107</v>
      </c>
      <c r="AJ212" s="84" t="e">
        <v>#N/A</v>
      </c>
      <c r="AK212" s="87" t="s">
        <v>107</v>
      </c>
      <c r="AL212" s="88" t="s">
        <v>4</v>
      </c>
      <c r="AM212" s="8"/>
      <c r="AN212" s="8"/>
      <c r="AO212" s="8"/>
      <c r="AP212" s="8"/>
      <c r="AQ212" s="8"/>
      <c r="AR212" s="8"/>
      <c r="AS212" s="8"/>
    </row>
    <row r="213" spans="1:45" x14ac:dyDescent="0.35">
      <c r="A213" s="83" t="s">
        <v>372</v>
      </c>
      <c r="B213" t="s">
        <v>364</v>
      </c>
      <c r="C213" t="s">
        <v>106</v>
      </c>
      <c r="D213">
        <v>200</v>
      </c>
      <c r="E213">
        <v>55</v>
      </c>
      <c r="F213" s="35" t="s">
        <v>81</v>
      </c>
      <c r="G213" t="s">
        <v>152</v>
      </c>
      <c r="H213" t="s">
        <v>27</v>
      </c>
      <c r="J213" s="30" t="s">
        <v>59</v>
      </c>
      <c r="K213" s="84" t="s">
        <v>161</v>
      </c>
      <c r="L213" s="85">
        <v>0</v>
      </c>
      <c r="M213" s="85">
        <v>0</v>
      </c>
      <c r="N213" s="84" t="s">
        <v>107</v>
      </c>
      <c r="O213" s="84">
        <v>0</v>
      </c>
      <c r="P213" s="85">
        <v>0</v>
      </c>
      <c r="Q213" s="85">
        <v>0</v>
      </c>
      <c r="R213" s="86">
        <v>0</v>
      </c>
      <c r="S213" s="84">
        <v>0</v>
      </c>
      <c r="T213" s="84" t="s">
        <v>107</v>
      </c>
      <c r="U213" s="84">
        <v>0</v>
      </c>
      <c r="V213" s="84" t="s">
        <v>107</v>
      </c>
      <c r="W213" s="84">
        <v>0</v>
      </c>
      <c r="X213" s="84">
        <v>0</v>
      </c>
      <c r="Y213" s="84">
        <v>0</v>
      </c>
      <c r="Z213" s="84">
        <v>0</v>
      </c>
      <c r="AA213" s="84">
        <v>0</v>
      </c>
      <c r="AB213" s="84" t="s">
        <v>107</v>
      </c>
      <c r="AC213" s="84">
        <v>0</v>
      </c>
      <c r="AD213" s="84" t="s">
        <v>107</v>
      </c>
      <c r="AE213" s="84">
        <v>0</v>
      </c>
      <c r="AF213" s="84">
        <v>0</v>
      </c>
      <c r="AG213" s="84">
        <v>0</v>
      </c>
      <c r="AH213" s="84">
        <v>0</v>
      </c>
      <c r="AI213" s="84" t="s">
        <v>107</v>
      </c>
      <c r="AJ213" s="84" t="e">
        <v>#N/A</v>
      </c>
      <c r="AK213" s="87" t="s">
        <v>107</v>
      </c>
      <c r="AL213" s="88" t="s">
        <v>4</v>
      </c>
      <c r="AM213" s="8"/>
      <c r="AN213" s="8"/>
      <c r="AO213" s="8"/>
      <c r="AP213" s="8"/>
      <c r="AQ213" s="8"/>
      <c r="AR213" s="8"/>
      <c r="AS213" s="8"/>
    </row>
    <row r="214" spans="1:45" x14ac:dyDescent="0.35">
      <c r="A214" s="83" t="s">
        <v>373</v>
      </c>
      <c r="B214" t="s">
        <v>364</v>
      </c>
      <c r="C214" t="s">
        <v>106</v>
      </c>
      <c r="D214">
        <v>200</v>
      </c>
      <c r="E214">
        <v>58</v>
      </c>
      <c r="F214" s="35" t="s">
        <v>81</v>
      </c>
      <c r="G214" t="s">
        <v>152</v>
      </c>
      <c r="H214" t="s">
        <v>27</v>
      </c>
      <c r="J214" s="30" t="s">
        <v>60</v>
      </c>
      <c r="K214" s="84" t="s">
        <v>161</v>
      </c>
      <c r="L214" s="85">
        <v>0</v>
      </c>
      <c r="M214" s="85">
        <v>0</v>
      </c>
      <c r="N214" s="84" t="s">
        <v>107</v>
      </c>
      <c r="O214" s="84">
        <v>0</v>
      </c>
      <c r="P214" s="85">
        <v>0</v>
      </c>
      <c r="Q214" s="85">
        <v>0</v>
      </c>
      <c r="R214" s="86">
        <v>0</v>
      </c>
      <c r="S214" s="84">
        <v>0</v>
      </c>
      <c r="T214" s="84" t="s">
        <v>107</v>
      </c>
      <c r="U214" s="84">
        <v>0</v>
      </c>
      <c r="V214" s="84" t="s">
        <v>107</v>
      </c>
      <c r="W214" s="84">
        <v>0</v>
      </c>
      <c r="X214" s="84">
        <v>0</v>
      </c>
      <c r="Y214" s="84">
        <v>0</v>
      </c>
      <c r="Z214" s="84">
        <v>0</v>
      </c>
      <c r="AA214" s="84">
        <v>0</v>
      </c>
      <c r="AB214" s="84" t="s">
        <v>107</v>
      </c>
      <c r="AC214" s="84">
        <v>0</v>
      </c>
      <c r="AD214" s="84" t="s">
        <v>107</v>
      </c>
      <c r="AE214" s="84">
        <v>0</v>
      </c>
      <c r="AF214" s="84">
        <v>0</v>
      </c>
      <c r="AG214" s="84">
        <v>0</v>
      </c>
      <c r="AH214" s="84">
        <v>0</v>
      </c>
      <c r="AI214" s="84" t="s">
        <v>107</v>
      </c>
      <c r="AJ214" s="84" t="e">
        <v>#N/A</v>
      </c>
      <c r="AK214" s="87" t="s">
        <v>107</v>
      </c>
      <c r="AL214" s="88" t="s">
        <v>4</v>
      </c>
      <c r="AM214" s="8"/>
      <c r="AN214" s="8"/>
      <c r="AO214" s="8"/>
      <c r="AP214" s="8"/>
      <c r="AQ214" s="8"/>
      <c r="AR214" s="8"/>
      <c r="AS214" s="8"/>
    </row>
    <row r="215" spans="1:45" x14ac:dyDescent="0.35">
      <c r="A215" s="83" t="s">
        <v>374</v>
      </c>
      <c r="B215" t="s">
        <v>364</v>
      </c>
      <c r="C215" t="s">
        <v>106</v>
      </c>
      <c r="D215">
        <v>200</v>
      </c>
      <c r="E215">
        <v>6</v>
      </c>
      <c r="F215" s="35" t="s">
        <v>81</v>
      </c>
      <c r="G215" t="s">
        <v>152</v>
      </c>
      <c r="H215" t="s">
        <v>27</v>
      </c>
      <c r="J215" s="30" t="s">
        <v>54</v>
      </c>
      <c r="K215" s="84">
        <v>8.9097430000000006</v>
      </c>
      <c r="L215" s="85">
        <v>-7.797018681111112</v>
      </c>
      <c r="M215" s="85">
        <v>1.1127243188888882</v>
      </c>
      <c r="N215" s="84" t="s">
        <v>107</v>
      </c>
      <c r="O215" s="84">
        <v>0</v>
      </c>
      <c r="P215" s="85">
        <v>1.1127243188888882</v>
      </c>
      <c r="Q215" s="85">
        <v>0.25799291777777766</v>
      </c>
      <c r="R215" s="86">
        <v>0.85473140111111068</v>
      </c>
      <c r="S215" s="84">
        <v>8.2863226111111105E-2</v>
      </c>
      <c r="T215" s="84" t="s">
        <v>107</v>
      </c>
      <c r="U215" s="84">
        <v>0</v>
      </c>
      <c r="V215" s="84" t="s">
        <v>107</v>
      </c>
      <c r="W215" s="84">
        <v>0.17512969166666659</v>
      </c>
      <c r="X215" s="84">
        <v>1.8376255000000001E-2</v>
      </c>
      <c r="Y215" s="84">
        <v>4.8858702222222203E-2</v>
      </c>
      <c r="Z215" s="84">
        <v>4.5438116944444398E-2</v>
      </c>
      <c r="AA215" s="84">
        <v>6.2456617500000006E-2</v>
      </c>
      <c r="AB215" s="84" t="s">
        <v>107</v>
      </c>
      <c r="AC215" s="84">
        <v>7.29056966666667E-2</v>
      </c>
      <c r="AD215" s="84" t="s">
        <v>107</v>
      </c>
      <c r="AE215" s="84">
        <v>0.78182570444444399</v>
      </c>
      <c r="AF215" s="84">
        <v>0.14682941250000001</v>
      </c>
      <c r="AG215" s="84">
        <v>0.19535865250000001</v>
      </c>
      <c r="AH215" s="84">
        <v>0.43963763944444401</v>
      </c>
      <c r="AI215" s="84" t="s">
        <v>107</v>
      </c>
      <c r="AJ215" s="84" t="e">
        <v>#N/A</v>
      </c>
      <c r="AK215" s="87" t="s">
        <v>107</v>
      </c>
      <c r="AL215" s="88" t="s">
        <v>4</v>
      </c>
      <c r="AM215" s="8"/>
      <c r="AN215" s="8"/>
      <c r="AO215" s="8"/>
      <c r="AP215" s="8"/>
      <c r="AQ215" s="8"/>
      <c r="AR215" s="8"/>
      <c r="AS215" s="8"/>
    </row>
    <row r="216" spans="1:45" x14ac:dyDescent="0.35">
      <c r="A216" s="83" t="s">
        <v>375</v>
      </c>
      <c r="B216" t="s">
        <v>364</v>
      </c>
      <c r="C216" t="s">
        <v>106</v>
      </c>
      <c r="D216">
        <v>200</v>
      </c>
      <c r="E216">
        <v>7</v>
      </c>
      <c r="F216" s="35" t="s">
        <v>81</v>
      </c>
      <c r="G216" t="s">
        <v>152</v>
      </c>
      <c r="H216" t="s">
        <v>27</v>
      </c>
      <c r="J216" s="30" t="s">
        <v>53</v>
      </c>
      <c r="K216" s="84">
        <v>3.576225</v>
      </c>
      <c r="L216" s="85">
        <v>8.2272352777712499E-3</v>
      </c>
      <c r="M216" s="85">
        <v>3.5844522352777712</v>
      </c>
      <c r="N216" s="84" t="s">
        <v>107</v>
      </c>
      <c r="O216" s="84">
        <v>0</v>
      </c>
      <c r="P216" s="85">
        <v>3.5844522352777712</v>
      </c>
      <c r="Q216" s="85">
        <v>3.5844522352777712</v>
      </c>
      <c r="R216" s="86">
        <v>0</v>
      </c>
      <c r="S216" s="84">
        <v>0.44032498111111101</v>
      </c>
      <c r="T216" s="84" t="s">
        <v>107</v>
      </c>
      <c r="U216" s="84">
        <v>0</v>
      </c>
      <c r="V216" s="84" t="s">
        <v>107</v>
      </c>
      <c r="W216" s="84">
        <v>3.1441272541666603</v>
      </c>
      <c r="X216" s="84">
        <v>3.1441272541666603</v>
      </c>
      <c r="Y216" s="84">
        <v>0</v>
      </c>
      <c r="Z216" s="84">
        <v>0</v>
      </c>
      <c r="AA216" s="84">
        <v>0</v>
      </c>
      <c r="AB216" s="84" t="s">
        <v>107</v>
      </c>
      <c r="AC216" s="84">
        <v>0</v>
      </c>
      <c r="AD216" s="84" t="s">
        <v>107</v>
      </c>
      <c r="AE216" s="84">
        <v>0</v>
      </c>
      <c r="AF216" s="84">
        <v>0</v>
      </c>
      <c r="AG216" s="84">
        <v>0</v>
      </c>
      <c r="AH216" s="84">
        <v>0</v>
      </c>
      <c r="AI216" s="84" t="s">
        <v>107</v>
      </c>
      <c r="AJ216" s="84" t="e">
        <v>#N/A</v>
      </c>
      <c r="AK216" s="87" t="s">
        <v>107</v>
      </c>
      <c r="AL216" s="88" t="s">
        <v>4</v>
      </c>
      <c r="AM216" s="8"/>
      <c r="AN216" s="8"/>
      <c r="AO216" s="8"/>
      <c r="AP216" s="8"/>
      <c r="AQ216" s="8"/>
      <c r="AR216" s="8"/>
      <c r="AS216" s="8"/>
    </row>
    <row r="217" spans="1:45" x14ac:dyDescent="0.35">
      <c r="A217" s="83" t="s">
        <v>376</v>
      </c>
      <c r="B217" t="s">
        <v>364</v>
      </c>
      <c r="C217" t="s">
        <v>106</v>
      </c>
      <c r="D217">
        <v>200</v>
      </c>
      <c r="E217">
        <v>8</v>
      </c>
      <c r="F217" s="35" t="s">
        <v>81</v>
      </c>
      <c r="G217" t="s">
        <v>152</v>
      </c>
      <c r="H217" t="s">
        <v>27</v>
      </c>
      <c r="J217" s="30" t="s">
        <v>55</v>
      </c>
      <c r="K217" s="84">
        <v>0.367508</v>
      </c>
      <c r="L217" s="85">
        <v>-2.7777774525006294E-10</v>
      </c>
      <c r="M217" s="85">
        <v>0.36750799972222226</v>
      </c>
      <c r="N217" s="84" t="s">
        <v>107</v>
      </c>
      <c r="O217" s="84">
        <v>0</v>
      </c>
      <c r="P217" s="85">
        <v>0.36750799972222226</v>
      </c>
      <c r="Q217" s="85">
        <v>0.36750799972222226</v>
      </c>
      <c r="R217" s="86">
        <v>0</v>
      </c>
      <c r="S217" s="84">
        <v>0</v>
      </c>
      <c r="T217" s="84" t="s">
        <v>107</v>
      </c>
      <c r="U217" s="84">
        <v>0</v>
      </c>
      <c r="V217" s="84" t="s">
        <v>107</v>
      </c>
      <c r="W217" s="84">
        <v>0.36750799972222226</v>
      </c>
      <c r="X217" s="84">
        <v>1.8721348333333339E-2</v>
      </c>
      <c r="Y217" s="84">
        <v>4.4007600000000001E-2</v>
      </c>
      <c r="Z217" s="84">
        <v>5.4543936388888901E-2</v>
      </c>
      <c r="AA217" s="84">
        <v>0.25023511500000001</v>
      </c>
      <c r="AB217" s="84" t="s">
        <v>107</v>
      </c>
      <c r="AC217" s="84">
        <v>0</v>
      </c>
      <c r="AD217" s="84" t="s">
        <v>107</v>
      </c>
      <c r="AE217" s="84">
        <v>0</v>
      </c>
      <c r="AF217" s="84">
        <v>0</v>
      </c>
      <c r="AG217" s="84">
        <v>0</v>
      </c>
      <c r="AH217" s="84">
        <v>0</v>
      </c>
      <c r="AI217" s="84" t="s">
        <v>107</v>
      </c>
      <c r="AJ217" s="84" t="e">
        <v>#N/A</v>
      </c>
      <c r="AK217" s="87" t="s">
        <v>107</v>
      </c>
      <c r="AL217" s="88" t="s">
        <v>4</v>
      </c>
      <c r="AM217" s="8"/>
      <c r="AN217" s="8"/>
      <c r="AO217" s="8"/>
      <c r="AP217" s="8"/>
      <c r="AQ217" s="8"/>
      <c r="AR217" s="8"/>
      <c r="AS217" s="8"/>
    </row>
    <row r="218" spans="1:45" x14ac:dyDescent="0.35">
      <c r="A218" s="83" t="s">
        <v>377</v>
      </c>
      <c r="B218" t="s">
        <v>364</v>
      </c>
      <c r="C218" t="s">
        <v>106</v>
      </c>
      <c r="D218">
        <v>200</v>
      </c>
      <c r="E218">
        <v>9</v>
      </c>
      <c r="F218" s="35" t="s">
        <v>81</v>
      </c>
      <c r="G218" t="s">
        <v>152</v>
      </c>
      <c r="H218" t="s">
        <v>27</v>
      </c>
      <c r="J218" s="30" t="s">
        <v>56</v>
      </c>
      <c r="K218" s="84">
        <v>0</v>
      </c>
      <c r="L218" s="85">
        <v>0</v>
      </c>
      <c r="M218" s="85">
        <v>0</v>
      </c>
      <c r="N218" s="84" t="s">
        <v>107</v>
      </c>
      <c r="O218" s="84">
        <v>0</v>
      </c>
      <c r="P218" s="85">
        <v>0</v>
      </c>
      <c r="Q218" s="85">
        <v>0</v>
      </c>
      <c r="R218" s="86">
        <v>0</v>
      </c>
      <c r="S218" s="84">
        <v>0</v>
      </c>
      <c r="T218" s="84" t="s">
        <v>107</v>
      </c>
      <c r="U218" s="84">
        <v>0</v>
      </c>
      <c r="V218" s="84" t="s">
        <v>107</v>
      </c>
      <c r="W218" s="84">
        <v>0</v>
      </c>
      <c r="X218" s="84">
        <v>0</v>
      </c>
      <c r="Y218" s="84">
        <v>0</v>
      </c>
      <c r="Z218" s="84">
        <v>0</v>
      </c>
      <c r="AA218" s="84">
        <v>0</v>
      </c>
      <c r="AB218" s="84" t="s">
        <v>107</v>
      </c>
      <c r="AC218" s="84">
        <v>0</v>
      </c>
      <c r="AD218" s="84" t="s">
        <v>107</v>
      </c>
      <c r="AE218" s="84">
        <v>0</v>
      </c>
      <c r="AF218" s="84">
        <v>0</v>
      </c>
      <c r="AG218" s="84">
        <v>0</v>
      </c>
      <c r="AH218" s="84">
        <v>0</v>
      </c>
      <c r="AI218" s="84" t="s">
        <v>107</v>
      </c>
      <c r="AJ218" s="84" t="e">
        <v>#N/A</v>
      </c>
      <c r="AK218" s="87" t="s">
        <v>107</v>
      </c>
      <c r="AL218" s="88" t="s">
        <v>4</v>
      </c>
      <c r="AM218" s="8"/>
      <c r="AN218" s="8"/>
      <c r="AO218" s="8"/>
      <c r="AP218" s="8"/>
      <c r="AQ218" s="8"/>
      <c r="AR218" s="8"/>
      <c r="AS218" s="8"/>
    </row>
    <row r="219" spans="1:45" x14ac:dyDescent="0.35">
      <c r="A219" s="83" t="s">
        <v>378</v>
      </c>
      <c r="B219" t="s">
        <v>379</v>
      </c>
      <c r="C219" t="s">
        <v>106</v>
      </c>
      <c r="D219">
        <v>200</v>
      </c>
      <c r="E219">
        <v>0</v>
      </c>
      <c r="F219" s="35" t="s">
        <v>83</v>
      </c>
      <c r="G219" t="s">
        <v>152</v>
      </c>
      <c r="H219" t="s">
        <v>27</v>
      </c>
      <c r="J219" s="30" t="s">
        <v>67</v>
      </c>
      <c r="K219" s="84">
        <v>25.767427999999999</v>
      </c>
      <c r="L219" s="85">
        <v>-8.0067592569444379</v>
      </c>
      <c r="M219" s="85">
        <v>17.760668743055561</v>
      </c>
      <c r="N219" s="84" t="s">
        <v>107</v>
      </c>
      <c r="O219" s="84">
        <v>0</v>
      </c>
      <c r="P219" s="85">
        <v>17.760668743055561</v>
      </c>
      <c r="Q219" s="85">
        <v>16.807499751111116</v>
      </c>
      <c r="R219" s="86">
        <v>0.95316899194444449</v>
      </c>
      <c r="S219" s="84">
        <v>3.6074615450000023</v>
      </c>
      <c r="T219" s="84" t="s">
        <v>107</v>
      </c>
      <c r="U219" s="84">
        <v>0</v>
      </c>
      <c r="V219" s="84" t="s">
        <v>107</v>
      </c>
      <c r="W219" s="84">
        <v>13.200038206111113</v>
      </c>
      <c r="X219" s="84">
        <v>1.379364762222222</v>
      </c>
      <c r="Y219" s="84">
        <v>4.69969073361111</v>
      </c>
      <c r="Z219" s="84">
        <v>1.78918468611111</v>
      </c>
      <c r="AA219" s="84">
        <v>5.3317980241666705</v>
      </c>
      <c r="AB219" s="84" t="s">
        <v>107</v>
      </c>
      <c r="AC219" s="84">
        <v>2.356834694444445E-2</v>
      </c>
      <c r="AD219" s="84" t="s">
        <v>107</v>
      </c>
      <c r="AE219" s="84">
        <v>0.92960064500000006</v>
      </c>
      <c r="AF219" s="84">
        <v>2.9664618611111099E-2</v>
      </c>
      <c r="AG219" s="84">
        <v>0.27044266888888902</v>
      </c>
      <c r="AH219" s="84">
        <v>0.62949335750000002</v>
      </c>
      <c r="AI219" s="84" t="s">
        <v>107</v>
      </c>
      <c r="AJ219" s="84" t="e">
        <v>#N/A</v>
      </c>
      <c r="AK219" s="87" t="s">
        <v>107</v>
      </c>
      <c r="AL219" s="88" t="s">
        <v>4</v>
      </c>
      <c r="AM219" s="8"/>
      <c r="AN219" s="8"/>
      <c r="AO219" s="8"/>
      <c r="AP219" s="8"/>
      <c r="AQ219" s="8"/>
      <c r="AR219" s="8"/>
      <c r="AS219" s="8"/>
    </row>
    <row r="220" spans="1:45" x14ac:dyDescent="0.35">
      <c r="A220" s="83" t="s">
        <v>380</v>
      </c>
      <c r="B220" t="s">
        <v>379</v>
      </c>
      <c r="C220" t="s">
        <v>106</v>
      </c>
      <c r="D220">
        <v>200</v>
      </c>
      <c r="E220">
        <v>1</v>
      </c>
      <c r="F220" s="35" t="s">
        <v>83</v>
      </c>
      <c r="G220" t="s">
        <v>152</v>
      </c>
      <c r="H220" t="s">
        <v>27</v>
      </c>
      <c r="J220" s="30" t="s">
        <v>50</v>
      </c>
      <c r="K220" s="84">
        <v>1.009484</v>
      </c>
      <c r="L220" s="85">
        <v>-2.7777824485042402E-10</v>
      </c>
      <c r="M220" s="85">
        <v>1.0094839997222218</v>
      </c>
      <c r="N220" s="84" t="s">
        <v>107</v>
      </c>
      <c r="O220" s="84">
        <v>0</v>
      </c>
      <c r="P220" s="85">
        <v>1.0094839997222218</v>
      </c>
      <c r="Q220" s="85">
        <v>1.0094839997222218</v>
      </c>
      <c r="R220" s="86">
        <v>0</v>
      </c>
      <c r="S220" s="84">
        <v>0.20822152861111101</v>
      </c>
      <c r="T220" s="84" t="s">
        <v>107</v>
      </c>
      <c r="U220" s="84">
        <v>0</v>
      </c>
      <c r="V220" s="84" t="s">
        <v>107</v>
      </c>
      <c r="W220" s="84">
        <v>0.80126247111111082</v>
      </c>
      <c r="X220" s="84">
        <v>9.2185227777777795E-3</v>
      </c>
      <c r="Y220" s="84">
        <v>0.17513123361111099</v>
      </c>
      <c r="Z220" s="84">
        <v>0.12695683833333299</v>
      </c>
      <c r="AA220" s="84">
        <v>0.48995587638888904</v>
      </c>
      <c r="AB220" s="84" t="s">
        <v>107</v>
      </c>
      <c r="AC220" s="84">
        <v>0</v>
      </c>
      <c r="AD220" s="84" t="s">
        <v>107</v>
      </c>
      <c r="AE220" s="84">
        <v>0</v>
      </c>
      <c r="AF220" s="84">
        <v>0</v>
      </c>
      <c r="AG220" s="84">
        <v>0</v>
      </c>
      <c r="AH220" s="84">
        <v>0</v>
      </c>
      <c r="AI220" s="84" t="s">
        <v>107</v>
      </c>
      <c r="AJ220" s="84" t="e">
        <v>#N/A</v>
      </c>
      <c r="AK220" s="87" t="s">
        <v>107</v>
      </c>
      <c r="AL220" s="88" t="s">
        <v>4</v>
      </c>
      <c r="AM220" s="8"/>
      <c r="AN220" s="8"/>
      <c r="AO220" s="8"/>
      <c r="AP220" s="8"/>
      <c r="AQ220" s="8"/>
      <c r="AR220" s="8"/>
      <c r="AS220" s="8"/>
    </row>
    <row r="221" spans="1:45" x14ac:dyDescent="0.35">
      <c r="A221" s="83" t="s">
        <v>381</v>
      </c>
      <c r="B221" t="s">
        <v>379</v>
      </c>
      <c r="C221" t="s">
        <v>106</v>
      </c>
      <c r="D221">
        <v>200</v>
      </c>
      <c r="E221">
        <v>2</v>
      </c>
      <c r="F221" s="35" t="s">
        <v>83</v>
      </c>
      <c r="G221" t="s">
        <v>152</v>
      </c>
      <c r="H221" t="s">
        <v>27</v>
      </c>
      <c r="J221" s="30" t="s">
        <v>52</v>
      </c>
      <c r="K221" s="84">
        <v>4.3472939999999998</v>
      </c>
      <c r="L221" s="85">
        <v>3.489000277782317E-3</v>
      </c>
      <c r="M221" s="85">
        <v>4.3507830002777821</v>
      </c>
      <c r="N221" s="84" t="s">
        <v>107</v>
      </c>
      <c r="O221" s="84">
        <v>0</v>
      </c>
      <c r="P221" s="85">
        <v>4.3507830002777821</v>
      </c>
      <c r="Q221" s="85">
        <v>4.3507830002777821</v>
      </c>
      <c r="R221" s="86">
        <v>0</v>
      </c>
      <c r="S221" s="84">
        <v>1.4093352755555599</v>
      </c>
      <c r="T221" s="84" t="s">
        <v>107</v>
      </c>
      <c r="U221" s="84">
        <v>0</v>
      </c>
      <c r="V221" s="84" t="s">
        <v>107</v>
      </c>
      <c r="W221" s="84">
        <v>2.9414477247222219</v>
      </c>
      <c r="X221" s="84">
        <v>0.310528163333334</v>
      </c>
      <c r="Y221" s="84">
        <v>1.074633464444444</v>
      </c>
      <c r="Z221" s="84">
        <v>0.36905274972222202</v>
      </c>
      <c r="AA221" s="84">
        <v>1.1872333472222221</v>
      </c>
      <c r="AB221" s="84" t="s">
        <v>107</v>
      </c>
      <c r="AC221" s="84">
        <v>0</v>
      </c>
      <c r="AD221" s="84" t="s">
        <v>107</v>
      </c>
      <c r="AE221" s="84">
        <v>0</v>
      </c>
      <c r="AF221" s="84">
        <v>0</v>
      </c>
      <c r="AG221" s="84">
        <v>0</v>
      </c>
      <c r="AH221" s="84">
        <v>0</v>
      </c>
      <c r="AI221" s="84" t="s">
        <v>107</v>
      </c>
      <c r="AJ221" s="84" t="e">
        <v>#N/A</v>
      </c>
      <c r="AK221" s="87" t="s">
        <v>107</v>
      </c>
      <c r="AL221" s="88" t="s">
        <v>4</v>
      </c>
      <c r="AM221" s="8"/>
      <c r="AN221" s="8"/>
      <c r="AO221" s="8"/>
      <c r="AP221" s="8"/>
      <c r="AQ221" s="8"/>
      <c r="AR221" s="8"/>
      <c r="AS221" s="8"/>
    </row>
    <row r="222" spans="1:45" x14ac:dyDescent="0.35">
      <c r="A222" s="83" t="s">
        <v>382</v>
      </c>
      <c r="B222" t="s">
        <v>379</v>
      </c>
      <c r="C222" t="s">
        <v>106</v>
      </c>
      <c r="D222">
        <v>200</v>
      </c>
      <c r="E222">
        <v>3</v>
      </c>
      <c r="F222" s="35" t="s">
        <v>83</v>
      </c>
      <c r="G222" t="s">
        <v>152</v>
      </c>
      <c r="H222" t="s">
        <v>27</v>
      </c>
      <c r="J222" s="30" t="s">
        <v>49</v>
      </c>
      <c r="K222" s="84">
        <v>7.4304069999999998</v>
      </c>
      <c r="L222" s="85">
        <v>-6.2172489379008766E-15</v>
      </c>
      <c r="M222" s="85">
        <v>7.4304069999999935</v>
      </c>
      <c r="N222" s="84" t="s">
        <v>107</v>
      </c>
      <c r="O222" s="84">
        <v>0</v>
      </c>
      <c r="P222" s="85">
        <v>7.4304069999999935</v>
      </c>
      <c r="Q222" s="85">
        <v>7.4304069999999935</v>
      </c>
      <c r="R222" s="86">
        <v>0</v>
      </c>
      <c r="S222" s="84">
        <v>1.8836938622222199</v>
      </c>
      <c r="T222" s="84" t="s">
        <v>107</v>
      </c>
      <c r="U222" s="84">
        <v>0</v>
      </c>
      <c r="V222" s="84" t="s">
        <v>107</v>
      </c>
      <c r="W222" s="84">
        <v>5.5467131377777736</v>
      </c>
      <c r="X222" s="84">
        <v>0.518690315555556</v>
      </c>
      <c r="Y222" s="84">
        <v>1.947410365833333</v>
      </c>
      <c r="Z222" s="84">
        <v>0.62239809444444405</v>
      </c>
      <c r="AA222" s="84">
        <v>2.458214361944441</v>
      </c>
      <c r="AB222" s="84" t="s">
        <v>107</v>
      </c>
      <c r="AC222" s="84">
        <v>0</v>
      </c>
      <c r="AD222" s="84" t="s">
        <v>107</v>
      </c>
      <c r="AE222" s="84">
        <v>0</v>
      </c>
      <c r="AF222" s="84">
        <v>0</v>
      </c>
      <c r="AG222" s="84">
        <v>0</v>
      </c>
      <c r="AH222" s="84">
        <v>0</v>
      </c>
      <c r="AI222" s="84" t="s">
        <v>107</v>
      </c>
      <c r="AJ222" s="84" t="e">
        <v>#N/A</v>
      </c>
      <c r="AK222" s="87" t="s">
        <v>107</v>
      </c>
      <c r="AL222" s="88" t="s">
        <v>4</v>
      </c>
      <c r="AM222" s="8"/>
      <c r="AN222" s="8"/>
      <c r="AO222" s="8"/>
      <c r="AP222" s="8"/>
      <c r="AQ222" s="8"/>
      <c r="AR222" s="8"/>
      <c r="AS222" s="8"/>
    </row>
    <row r="223" spans="1:45" x14ac:dyDescent="0.35">
      <c r="A223" s="83" t="s">
        <v>383</v>
      </c>
      <c r="B223" t="s">
        <v>379</v>
      </c>
      <c r="C223" t="s">
        <v>106</v>
      </c>
      <c r="D223">
        <v>200</v>
      </c>
      <c r="E223">
        <v>4</v>
      </c>
      <c r="F223" s="35" t="s">
        <v>83</v>
      </c>
      <c r="G223" t="s">
        <v>152</v>
      </c>
      <c r="H223" t="s">
        <v>27</v>
      </c>
      <c r="J223" s="30" t="s">
        <v>6</v>
      </c>
      <c r="K223" s="84">
        <v>1.7386849999999998</v>
      </c>
      <c r="L223" s="85">
        <v>-1.1630005555569589E-3</v>
      </c>
      <c r="M223" s="85">
        <v>1.7375219994444429</v>
      </c>
      <c r="N223" s="84" t="s">
        <v>107</v>
      </c>
      <c r="O223" s="84">
        <v>0</v>
      </c>
      <c r="P223" s="85">
        <v>1.7375219994444429</v>
      </c>
      <c r="Q223" s="85">
        <v>1.7375219994444429</v>
      </c>
      <c r="R223" s="86">
        <v>0</v>
      </c>
      <c r="S223" s="84">
        <v>0</v>
      </c>
      <c r="T223" s="84" t="s">
        <v>107</v>
      </c>
      <c r="U223" s="84">
        <v>0</v>
      </c>
      <c r="V223" s="84" t="s">
        <v>107</v>
      </c>
      <c r="W223" s="84">
        <v>1.7375219994444429</v>
      </c>
      <c r="X223" s="84">
        <v>0.201697295</v>
      </c>
      <c r="Y223" s="84">
        <v>0.47105297777777699</v>
      </c>
      <c r="Z223" s="84">
        <v>0.26133454888888902</v>
      </c>
      <c r="AA223" s="84">
        <v>0.80343717777777701</v>
      </c>
      <c r="AB223" s="84" t="s">
        <v>107</v>
      </c>
      <c r="AC223" s="84">
        <v>0</v>
      </c>
      <c r="AD223" s="84" t="s">
        <v>107</v>
      </c>
      <c r="AE223" s="84">
        <v>0</v>
      </c>
      <c r="AF223" s="84">
        <v>0</v>
      </c>
      <c r="AG223" s="84">
        <v>0</v>
      </c>
      <c r="AH223" s="84">
        <v>0</v>
      </c>
      <c r="AI223" s="84" t="s">
        <v>107</v>
      </c>
      <c r="AJ223" s="84" t="e">
        <v>#N/A</v>
      </c>
      <c r="AK223" s="87" t="s">
        <v>107</v>
      </c>
      <c r="AL223" s="88" t="s">
        <v>4</v>
      </c>
      <c r="AM223" s="8"/>
      <c r="AN223" s="8"/>
      <c r="AO223" s="8"/>
      <c r="AP223" s="8"/>
      <c r="AQ223" s="8"/>
      <c r="AR223" s="8"/>
      <c r="AS223" s="8"/>
    </row>
    <row r="224" spans="1:45" x14ac:dyDescent="0.35">
      <c r="A224" s="83" t="s">
        <v>384</v>
      </c>
      <c r="B224" t="s">
        <v>379</v>
      </c>
      <c r="C224" t="s">
        <v>106</v>
      </c>
      <c r="D224">
        <v>200</v>
      </c>
      <c r="E224">
        <v>51</v>
      </c>
      <c r="F224" s="35" t="s">
        <v>83</v>
      </c>
      <c r="G224" t="s">
        <v>152</v>
      </c>
      <c r="H224" t="s">
        <v>27</v>
      </c>
      <c r="J224" s="30" t="s">
        <v>51</v>
      </c>
      <c r="K224" s="84">
        <v>1.5549310000000001</v>
      </c>
      <c r="L224" s="85">
        <v>1.1629997222222244E-3</v>
      </c>
      <c r="M224" s="85">
        <v>1.5560939997222223</v>
      </c>
      <c r="N224" s="84" t="s">
        <v>107</v>
      </c>
      <c r="O224" s="84">
        <v>0</v>
      </c>
      <c r="P224" s="85">
        <v>1.5560939997222223</v>
      </c>
      <c r="Q224" s="85">
        <v>1.5560939997222223</v>
      </c>
      <c r="R224" s="86">
        <v>0</v>
      </c>
      <c r="S224" s="84">
        <v>0</v>
      </c>
      <c r="T224" s="84" t="s">
        <v>107</v>
      </c>
      <c r="U224" s="84">
        <v>0</v>
      </c>
      <c r="V224" s="84" t="s">
        <v>107</v>
      </c>
      <c r="W224" s="84">
        <v>1.5560939997222223</v>
      </c>
      <c r="X224" s="84">
        <v>0.32765530777777802</v>
      </c>
      <c r="Y224" s="84">
        <v>0.90791743888888898</v>
      </c>
      <c r="Z224" s="84">
        <v>0.28820168833333298</v>
      </c>
      <c r="AA224" s="84">
        <v>3.231956472222227E-2</v>
      </c>
      <c r="AB224" s="84" t="s">
        <v>107</v>
      </c>
      <c r="AC224" s="84">
        <v>0</v>
      </c>
      <c r="AD224" s="84" t="s">
        <v>107</v>
      </c>
      <c r="AE224" s="84">
        <v>0</v>
      </c>
      <c r="AF224" s="84">
        <v>0</v>
      </c>
      <c r="AG224" s="84">
        <v>0</v>
      </c>
      <c r="AH224" s="84">
        <v>0</v>
      </c>
      <c r="AI224" s="84" t="s">
        <v>107</v>
      </c>
      <c r="AJ224" s="84" t="e">
        <v>#N/A</v>
      </c>
      <c r="AK224" s="87" t="s">
        <v>107</v>
      </c>
      <c r="AL224" s="88" t="s">
        <v>4</v>
      </c>
      <c r="AM224" s="8"/>
      <c r="AN224" s="8"/>
      <c r="AO224" s="8"/>
      <c r="AP224" s="8"/>
      <c r="AQ224" s="8"/>
      <c r="AR224" s="8"/>
      <c r="AS224" s="8"/>
    </row>
    <row r="225" spans="1:45" x14ac:dyDescent="0.35">
      <c r="A225" s="83" t="s">
        <v>385</v>
      </c>
      <c r="B225" t="s">
        <v>379</v>
      </c>
      <c r="C225" t="s">
        <v>106</v>
      </c>
      <c r="D225">
        <v>200</v>
      </c>
      <c r="E225">
        <v>52</v>
      </c>
      <c r="F225" s="35" t="s">
        <v>83</v>
      </c>
      <c r="G225" t="s">
        <v>152</v>
      </c>
      <c r="H225" t="s">
        <v>27</v>
      </c>
      <c r="J225" s="30" t="s">
        <v>58</v>
      </c>
      <c r="K225" s="84">
        <v>0</v>
      </c>
      <c r="L225" s="85">
        <v>0</v>
      </c>
      <c r="M225" s="85">
        <v>0</v>
      </c>
      <c r="N225" s="84" t="s">
        <v>107</v>
      </c>
      <c r="O225" s="84">
        <v>0</v>
      </c>
      <c r="P225" s="85">
        <v>0</v>
      </c>
      <c r="Q225" s="85">
        <v>0</v>
      </c>
      <c r="R225" s="86">
        <v>0</v>
      </c>
      <c r="S225" s="84">
        <v>0</v>
      </c>
      <c r="T225" s="84" t="s">
        <v>107</v>
      </c>
      <c r="U225" s="84">
        <v>0</v>
      </c>
      <c r="V225" s="84" t="s">
        <v>107</v>
      </c>
      <c r="W225" s="84">
        <v>0</v>
      </c>
      <c r="X225" s="84">
        <v>0</v>
      </c>
      <c r="Y225" s="84">
        <v>0</v>
      </c>
      <c r="Z225" s="84">
        <v>0</v>
      </c>
      <c r="AA225" s="84">
        <v>0</v>
      </c>
      <c r="AB225" s="84" t="s">
        <v>107</v>
      </c>
      <c r="AC225" s="84">
        <v>0</v>
      </c>
      <c r="AD225" s="84" t="s">
        <v>107</v>
      </c>
      <c r="AE225" s="84">
        <v>0</v>
      </c>
      <c r="AF225" s="84">
        <v>0</v>
      </c>
      <c r="AG225" s="84">
        <v>0</v>
      </c>
      <c r="AH225" s="84">
        <v>0</v>
      </c>
      <c r="AI225" s="84" t="s">
        <v>107</v>
      </c>
      <c r="AJ225" s="84" t="e">
        <v>#N/A</v>
      </c>
      <c r="AK225" s="87" t="s">
        <v>107</v>
      </c>
      <c r="AL225" s="88" t="s">
        <v>4</v>
      </c>
      <c r="AM225" s="8"/>
      <c r="AN225" s="8"/>
      <c r="AO225" s="8"/>
      <c r="AP225" s="8"/>
      <c r="AQ225" s="8"/>
      <c r="AR225" s="8"/>
      <c r="AS225" s="8"/>
    </row>
    <row r="226" spans="1:45" x14ac:dyDescent="0.35">
      <c r="A226" s="83" t="s">
        <v>386</v>
      </c>
      <c r="B226" t="s">
        <v>379</v>
      </c>
      <c r="C226" t="s">
        <v>106</v>
      </c>
      <c r="D226">
        <v>200</v>
      </c>
      <c r="E226">
        <v>53</v>
      </c>
      <c r="F226" s="35" t="s">
        <v>83</v>
      </c>
      <c r="G226" t="s">
        <v>152</v>
      </c>
      <c r="H226" t="s">
        <v>27</v>
      </c>
      <c r="J226" s="30" t="s">
        <v>57</v>
      </c>
      <c r="K226" s="84">
        <v>0</v>
      </c>
      <c r="L226" s="85">
        <v>0</v>
      </c>
      <c r="M226" s="85">
        <v>0</v>
      </c>
      <c r="N226" s="84" t="s">
        <v>107</v>
      </c>
      <c r="O226" s="84">
        <v>0</v>
      </c>
      <c r="P226" s="85">
        <v>0</v>
      </c>
      <c r="Q226" s="85">
        <v>0</v>
      </c>
      <c r="R226" s="86">
        <v>0</v>
      </c>
      <c r="S226" s="84">
        <v>0</v>
      </c>
      <c r="T226" s="84" t="s">
        <v>107</v>
      </c>
      <c r="U226" s="84">
        <v>0</v>
      </c>
      <c r="V226" s="84" t="s">
        <v>107</v>
      </c>
      <c r="W226" s="84">
        <v>0</v>
      </c>
      <c r="X226" s="84">
        <v>0</v>
      </c>
      <c r="Y226" s="84">
        <v>0</v>
      </c>
      <c r="Z226" s="84">
        <v>0</v>
      </c>
      <c r="AA226" s="84">
        <v>0</v>
      </c>
      <c r="AB226" s="84" t="s">
        <v>107</v>
      </c>
      <c r="AC226" s="84">
        <v>0</v>
      </c>
      <c r="AD226" s="84" t="s">
        <v>107</v>
      </c>
      <c r="AE226" s="84">
        <v>0</v>
      </c>
      <c r="AF226" s="84">
        <v>0</v>
      </c>
      <c r="AG226" s="84">
        <v>0</v>
      </c>
      <c r="AH226" s="84">
        <v>0</v>
      </c>
      <c r="AI226" s="84" t="s">
        <v>107</v>
      </c>
      <c r="AJ226" s="84" t="e">
        <v>#N/A</v>
      </c>
      <c r="AK226" s="87" t="s">
        <v>107</v>
      </c>
      <c r="AL226" s="88" t="s">
        <v>4</v>
      </c>
      <c r="AM226" s="8"/>
      <c r="AN226" s="8"/>
      <c r="AO226" s="8"/>
      <c r="AP226" s="8"/>
      <c r="AQ226" s="8"/>
      <c r="AR226" s="8"/>
      <c r="AS226" s="8"/>
    </row>
    <row r="227" spans="1:45" x14ac:dyDescent="0.35">
      <c r="A227" s="83" t="s">
        <v>387</v>
      </c>
      <c r="B227" t="s">
        <v>379</v>
      </c>
      <c r="C227" t="s">
        <v>106</v>
      </c>
      <c r="D227">
        <v>200</v>
      </c>
      <c r="E227">
        <v>55</v>
      </c>
      <c r="F227" s="35" t="s">
        <v>83</v>
      </c>
      <c r="G227" t="s">
        <v>152</v>
      </c>
      <c r="H227" t="s">
        <v>27</v>
      </c>
      <c r="J227" s="30" t="s">
        <v>59</v>
      </c>
      <c r="K227" s="84" t="s">
        <v>161</v>
      </c>
      <c r="L227" s="85">
        <v>0</v>
      </c>
      <c r="M227" s="85">
        <v>0</v>
      </c>
      <c r="N227" s="84" t="s">
        <v>107</v>
      </c>
      <c r="O227" s="84">
        <v>0</v>
      </c>
      <c r="P227" s="85">
        <v>0</v>
      </c>
      <c r="Q227" s="85">
        <v>0</v>
      </c>
      <c r="R227" s="86">
        <v>0</v>
      </c>
      <c r="S227" s="84">
        <v>0</v>
      </c>
      <c r="T227" s="84" t="s">
        <v>107</v>
      </c>
      <c r="U227" s="84">
        <v>0</v>
      </c>
      <c r="V227" s="84" t="s">
        <v>107</v>
      </c>
      <c r="W227" s="84">
        <v>0</v>
      </c>
      <c r="X227" s="84">
        <v>0</v>
      </c>
      <c r="Y227" s="84">
        <v>0</v>
      </c>
      <c r="Z227" s="84">
        <v>0</v>
      </c>
      <c r="AA227" s="84">
        <v>0</v>
      </c>
      <c r="AB227" s="84" t="s">
        <v>107</v>
      </c>
      <c r="AC227" s="84">
        <v>0</v>
      </c>
      <c r="AD227" s="84" t="s">
        <v>107</v>
      </c>
      <c r="AE227" s="84">
        <v>0</v>
      </c>
      <c r="AF227" s="84">
        <v>0</v>
      </c>
      <c r="AG227" s="84">
        <v>0</v>
      </c>
      <c r="AH227" s="84">
        <v>0</v>
      </c>
      <c r="AI227" s="84" t="s">
        <v>107</v>
      </c>
      <c r="AJ227" s="84" t="e">
        <v>#N/A</v>
      </c>
      <c r="AK227" s="87" t="s">
        <v>107</v>
      </c>
      <c r="AL227" s="88" t="s">
        <v>4</v>
      </c>
      <c r="AM227" s="8"/>
      <c r="AN227" s="8"/>
      <c r="AO227" s="8"/>
      <c r="AP227" s="8"/>
      <c r="AQ227" s="8"/>
      <c r="AR227" s="8"/>
      <c r="AS227" s="8"/>
    </row>
    <row r="228" spans="1:45" x14ac:dyDescent="0.35">
      <c r="A228" s="83" t="s">
        <v>388</v>
      </c>
      <c r="B228" t="s">
        <v>379</v>
      </c>
      <c r="C228" t="s">
        <v>106</v>
      </c>
      <c r="D228">
        <v>200</v>
      </c>
      <c r="E228">
        <v>58</v>
      </c>
      <c r="F228" s="35" t="s">
        <v>83</v>
      </c>
      <c r="G228" t="s">
        <v>152</v>
      </c>
      <c r="H228" t="s">
        <v>27</v>
      </c>
      <c r="J228" s="30" t="s">
        <v>60</v>
      </c>
      <c r="K228" s="84" t="s">
        <v>161</v>
      </c>
      <c r="L228" s="85">
        <v>0</v>
      </c>
      <c r="M228" s="85">
        <v>0</v>
      </c>
      <c r="N228" s="84" t="s">
        <v>107</v>
      </c>
      <c r="O228" s="84">
        <v>0</v>
      </c>
      <c r="P228" s="85">
        <v>0</v>
      </c>
      <c r="Q228" s="85">
        <v>0</v>
      </c>
      <c r="R228" s="86">
        <v>0</v>
      </c>
      <c r="S228" s="84">
        <v>0</v>
      </c>
      <c r="T228" s="84" t="s">
        <v>107</v>
      </c>
      <c r="U228" s="84">
        <v>0</v>
      </c>
      <c r="V228" s="84" t="s">
        <v>107</v>
      </c>
      <c r="W228" s="84">
        <v>0</v>
      </c>
      <c r="X228" s="84">
        <v>0</v>
      </c>
      <c r="Y228" s="84">
        <v>0</v>
      </c>
      <c r="Z228" s="84">
        <v>0</v>
      </c>
      <c r="AA228" s="84">
        <v>0</v>
      </c>
      <c r="AB228" s="84" t="s">
        <v>107</v>
      </c>
      <c r="AC228" s="84">
        <v>0</v>
      </c>
      <c r="AD228" s="84" t="s">
        <v>107</v>
      </c>
      <c r="AE228" s="84">
        <v>0</v>
      </c>
      <c r="AF228" s="84">
        <v>0</v>
      </c>
      <c r="AG228" s="84">
        <v>0</v>
      </c>
      <c r="AH228" s="84">
        <v>0</v>
      </c>
      <c r="AI228" s="84" t="s">
        <v>107</v>
      </c>
      <c r="AJ228" s="84" t="e">
        <v>#N/A</v>
      </c>
      <c r="AK228" s="87" t="s">
        <v>107</v>
      </c>
      <c r="AL228" s="88" t="s">
        <v>4</v>
      </c>
      <c r="AM228" s="8"/>
      <c r="AN228" s="8"/>
      <c r="AO228" s="8"/>
      <c r="AP228" s="8"/>
      <c r="AQ228" s="8"/>
      <c r="AR228" s="8"/>
      <c r="AS228" s="8"/>
    </row>
    <row r="229" spans="1:45" x14ac:dyDescent="0.35">
      <c r="A229" s="83" t="s">
        <v>389</v>
      </c>
      <c r="B229" t="s">
        <v>379</v>
      </c>
      <c r="C229" t="s">
        <v>106</v>
      </c>
      <c r="D229">
        <v>200</v>
      </c>
      <c r="E229">
        <v>6</v>
      </c>
      <c r="F229" s="35" t="s">
        <v>83</v>
      </c>
      <c r="G229" t="s">
        <v>152</v>
      </c>
      <c r="H229" t="s">
        <v>27</v>
      </c>
      <c r="J229" s="30" t="s">
        <v>54</v>
      </c>
      <c r="K229" s="84">
        <v>9.1609510000000007</v>
      </c>
      <c r="L229" s="85">
        <v>-8.0114112566666673</v>
      </c>
      <c r="M229" s="85">
        <v>1.1495397433333332</v>
      </c>
      <c r="N229" s="84" t="s">
        <v>107</v>
      </c>
      <c r="O229" s="84">
        <v>0</v>
      </c>
      <c r="P229" s="85">
        <v>1.1495397433333332</v>
      </c>
      <c r="Q229" s="85">
        <v>0.19637075138888879</v>
      </c>
      <c r="R229" s="86">
        <v>0.95316899194444449</v>
      </c>
      <c r="S229" s="84">
        <v>0.106210878611111</v>
      </c>
      <c r="T229" s="84" t="s">
        <v>107</v>
      </c>
      <c r="U229" s="84">
        <v>0</v>
      </c>
      <c r="V229" s="84" t="s">
        <v>107</v>
      </c>
      <c r="W229" s="84">
        <v>9.0159872777777789E-2</v>
      </c>
      <c r="X229" s="84">
        <v>1.1575157777777781E-2</v>
      </c>
      <c r="Y229" s="84">
        <v>4.1627853333333298E-2</v>
      </c>
      <c r="Z229" s="84">
        <v>3.6956861666666702E-2</v>
      </c>
      <c r="AA229" s="84">
        <v>0</v>
      </c>
      <c r="AB229" s="84" t="s">
        <v>107</v>
      </c>
      <c r="AC229" s="84">
        <v>2.3568346944444402E-2</v>
      </c>
      <c r="AD229" s="84" t="s">
        <v>107</v>
      </c>
      <c r="AE229" s="84">
        <v>0.92960064500000006</v>
      </c>
      <c r="AF229" s="84">
        <v>2.9664618611111099E-2</v>
      </c>
      <c r="AG229" s="84">
        <v>0.27044266888888902</v>
      </c>
      <c r="AH229" s="84">
        <v>0.62949335750000002</v>
      </c>
      <c r="AI229" s="84" t="s">
        <v>107</v>
      </c>
      <c r="AJ229" s="84" t="e">
        <v>#N/A</v>
      </c>
      <c r="AK229" s="87" t="s">
        <v>107</v>
      </c>
      <c r="AL229" s="88" t="s">
        <v>4</v>
      </c>
      <c r="AM229" s="8"/>
      <c r="AN229" s="8"/>
      <c r="AO229" s="8"/>
      <c r="AP229" s="8"/>
      <c r="AQ229" s="8"/>
      <c r="AR229" s="8"/>
      <c r="AS229" s="8"/>
    </row>
    <row r="230" spans="1:45" x14ac:dyDescent="0.35">
      <c r="A230" s="83" t="s">
        <v>390</v>
      </c>
      <c r="B230" t="s">
        <v>379</v>
      </c>
      <c r="C230" t="s">
        <v>106</v>
      </c>
      <c r="D230">
        <v>200</v>
      </c>
      <c r="E230">
        <v>7</v>
      </c>
      <c r="F230" s="35" t="s">
        <v>83</v>
      </c>
      <c r="G230" t="s">
        <v>152</v>
      </c>
      <c r="H230" t="s">
        <v>27</v>
      </c>
      <c r="J230" s="30" t="s">
        <v>53</v>
      </c>
      <c r="K230" s="84">
        <v>0</v>
      </c>
      <c r="L230" s="85">
        <v>0</v>
      </c>
      <c r="M230" s="85">
        <v>0</v>
      </c>
      <c r="N230" s="84" t="s">
        <v>107</v>
      </c>
      <c r="O230" s="84">
        <v>0</v>
      </c>
      <c r="P230" s="85">
        <v>0</v>
      </c>
      <c r="Q230" s="85">
        <v>0</v>
      </c>
      <c r="R230" s="86">
        <v>0</v>
      </c>
      <c r="S230" s="84">
        <v>0</v>
      </c>
      <c r="T230" s="84" t="s">
        <v>107</v>
      </c>
      <c r="U230" s="84">
        <v>0</v>
      </c>
      <c r="V230" s="84" t="s">
        <v>107</v>
      </c>
      <c r="W230" s="84">
        <v>0</v>
      </c>
      <c r="X230" s="84">
        <v>0</v>
      </c>
      <c r="Y230" s="84">
        <v>0</v>
      </c>
      <c r="Z230" s="84">
        <v>0</v>
      </c>
      <c r="AA230" s="84">
        <v>0</v>
      </c>
      <c r="AB230" s="84" t="s">
        <v>107</v>
      </c>
      <c r="AC230" s="84">
        <v>0</v>
      </c>
      <c r="AD230" s="84" t="s">
        <v>107</v>
      </c>
      <c r="AE230" s="84">
        <v>0</v>
      </c>
      <c r="AF230" s="84">
        <v>0</v>
      </c>
      <c r="AG230" s="84">
        <v>0</v>
      </c>
      <c r="AH230" s="84">
        <v>0</v>
      </c>
      <c r="AI230" s="84" t="s">
        <v>107</v>
      </c>
      <c r="AJ230" s="84" t="e">
        <v>#N/A</v>
      </c>
      <c r="AK230" s="87" t="s">
        <v>107</v>
      </c>
      <c r="AL230" s="88" t="s">
        <v>4</v>
      </c>
      <c r="AM230" s="8"/>
      <c r="AN230" s="8"/>
      <c r="AO230" s="8"/>
      <c r="AP230" s="8"/>
      <c r="AQ230" s="8"/>
      <c r="AR230" s="8"/>
      <c r="AS230" s="8"/>
    </row>
    <row r="231" spans="1:45" x14ac:dyDescent="0.35">
      <c r="A231" s="83" t="s">
        <v>391</v>
      </c>
      <c r="B231" t="s">
        <v>379</v>
      </c>
      <c r="C231" t="s">
        <v>106</v>
      </c>
      <c r="D231">
        <v>200</v>
      </c>
      <c r="E231">
        <v>8</v>
      </c>
      <c r="F231" s="35" t="s">
        <v>83</v>
      </c>
      <c r="G231" t="s">
        <v>152</v>
      </c>
      <c r="H231" t="s">
        <v>27</v>
      </c>
      <c r="J231" s="30" t="s">
        <v>55</v>
      </c>
      <c r="K231" s="84">
        <v>0.29656499999999997</v>
      </c>
      <c r="L231" s="85">
        <v>-2.7777818933927279E-10</v>
      </c>
      <c r="M231" s="85">
        <v>0.29656499972222178</v>
      </c>
      <c r="N231" s="84" t="s">
        <v>107</v>
      </c>
      <c r="O231" s="84">
        <v>0</v>
      </c>
      <c r="P231" s="85">
        <v>0.29656499972222178</v>
      </c>
      <c r="Q231" s="85">
        <v>0.29656499972222178</v>
      </c>
      <c r="R231" s="86">
        <v>0</v>
      </c>
      <c r="S231" s="84">
        <v>0</v>
      </c>
      <c r="T231" s="84" t="s">
        <v>107</v>
      </c>
      <c r="U231" s="84">
        <v>0</v>
      </c>
      <c r="V231" s="84" t="s">
        <v>107</v>
      </c>
      <c r="W231" s="84">
        <v>0.29656499972222178</v>
      </c>
      <c r="X231" s="84">
        <v>0</v>
      </c>
      <c r="Y231" s="84">
        <v>4.6112443333333197E-2</v>
      </c>
      <c r="Z231" s="84">
        <v>4.7444581944444397E-2</v>
      </c>
      <c r="AA231" s="84">
        <v>0.20300797444444418</v>
      </c>
      <c r="AB231" s="84" t="s">
        <v>107</v>
      </c>
      <c r="AC231" s="84">
        <v>0</v>
      </c>
      <c r="AD231" s="84" t="s">
        <v>107</v>
      </c>
      <c r="AE231" s="84">
        <v>0</v>
      </c>
      <c r="AF231" s="84">
        <v>0</v>
      </c>
      <c r="AG231" s="84">
        <v>0</v>
      </c>
      <c r="AH231" s="84">
        <v>0</v>
      </c>
      <c r="AI231" s="84" t="s">
        <v>107</v>
      </c>
      <c r="AJ231" s="84" t="e">
        <v>#N/A</v>
      </c>
      <c r="AK231" s="87" t="s">
        <v>107</v>
      </c>
      <c r="AL231" s="88" t="s">
        <v>4</v>
      </c>
      <c r="AM231" s="8"/>
      <c r="AN231" s="8"/>
      <c r="AO231" s="8"/>
      <c r="AP231" s="8"/>
      <c r="AQ231" s="8"/>
      <c r="AR231" s="8"/>
      <c r="AS231" s="8"/>
    </row>
    <row r="232" spans="1:45" x14ac:dyDescent="0.35">
      <c r="A232" s="83" t="s">
        <v>392</v>
      </c>
      <c r="B232" t="s">
        <v>379</v>
      </c>
      <c r="C232" t="s">
        <v>106</v>
      </c>
      <c r="D232">
        <v>200</v>
      </c>
      <c r="E232">
        <v>9</v>
      </c>
      <c r="F232" s="35" t="s">
        <v>83</v>
      </c>
      <c r="G232" t="s">
        <v>152</v>
      </c>
      <c r="H232" t="s">
        <v>27</v>
      </c>
      <c r="J232" s="30" t="s">
        <v>56</v>
      </c>
      <c r="K232" s="84">
        <v>0.23027400000000001</v>
      </c>
      <c r="L232" s="85">
        <v>4.9960036108132044E-16</v>
      </c>
      <c r="M232" s="85">
        <v>0.23027400000000051</v>
      </c>
      <c r="N232" s="84" t="s">
        <v>107</v>
      </c>
      <c r="O232" s="84">
        <v>0</v>
      </c>
      <c r="P232" s="85">
        <v>0.23027400000000051</v>
      </c>
      <c r="Q232" s="85">
        <v>0.23027400000000051</v>
      </c>
      <c r="R232" s="86">
        <v>0</v>
      </c>
      <c r="S232" s="84">
        <v>0</v>
      </c>
      <c r="T232" s="84" t="s">
        <v>107</v>
      </c>
      <c r="U232" s="84">
        <v>0</v>
      </c>
      <c r="V232" s="84" t="s">
        <v>107</v>
      </c>
      <c r="W232" s="84">
        <v>0.23027400000000051</v>
      </c>
      <c r="X232" s="84">
        <v>0</v>
      </c>
      <c r="Y232" s="84">
        <v>3.5804955833333402E-2</v>
      </c>
      <c r="Z232" s="84">
        <v>3.68393225E-2</v>
      </c>
      <c r="AA232" s="84">
        <v>0.15762972166666711</v>
      </c>
      <c r="AB232" s="84" t="s">
        <v>107</v>
      </c>
      <c r="AC232" s="84">
        <v>0</v>
      </c>
      <c r="AD232" s="84" t="s">
        <v>107</v>
      </c>
      <c r="AE232" s="84">
        <v>0</v>
      </c>
      <c r="AF232" s="84">
        <v>0</v>
      </c>
      <c r="AG232" s="84">
        <v>0</v>
      </c>
      <c r="AH232" s="84">
        <v>0</v>
      </c>
      <c r="AI232" s="84" t="s">
        <v>107</v>
      </c>
      <c r="AJ232" s="84" t="e">
        <v>#N/A</v>
      </c>
      <c r="AK232" s="87" t="s">
        <v>107</v>
      </c>
      <c r="AL232" s="88" t="s">
        <v>4</v>
      </c>
      <c r="AM232" s="8"/>
      <c r="AN232" s="8"/>
      <c r="AO232" s="8"/>
      <c r="AP232" s="8"/>
      <c r="AQ232" s="8"/>
      <c r="AR232" s="8"/>
      <c r="AS232" s="8"/>
    </row>
    <row r="233" spans="1:45" x14ac:dyDescent="0.35">
      <c r="A233" s="83" t="s">
        <v>393</v>
      </c>
      <c r="B233" t="s">
        <v>394</v>
      </c>
      <c r="C233" t="s">
        <v>106</v>
      </c>
      <c r="D233">
        <v>200</v>
      </c>
      <c r="E233">
        <v>0</v>
      </c>
      <c r="F233" s="35" t="s">
        <v>82</v>
      </c>
      <c r="G233" t="s">
        <v>152</v>
      </c>
      <c r="H233" t="s">
        <v>27</v>
      </c>
      <c r="J233" s="30" t="s">
        <v>67</v>
      </c>
      <c r="K233" s="84" t="s">
        <v>161</v>
      </c>
      <c r="L233" s="85">
        <v>2.5657669016666662</v>
      </c>
      <c r="M233" s="85">
        <v>2.5657669016666662</v>
      </c>
      <c r="N233" s="84" t="s">
        <v>107</v>
      </c>
      <c r="O233" s="84">
        <v>0</v>
      </c>
      <c r="P233" s="85">
        <v>2.5657669016666662</v>
      </c>
      <c r="Q233" s="85">
        <v>2.2338211672222221</v>
      </c>
      <c r="R233" s="86">
        <v>0.33194573444444397</v>
      </c>
      <c r="S233" s="84">
        <v>1.2523709555555556</v>
      </c>
      <c r="T233" s="84" t="s">
        <v>107</v>
      </c>
      <c r="U233" s="84">
        <v>0</v>
      </c>
      <c r="V233" s="84" t="s">
        <v>107</v>
      </c>
      <c r="W233" s="84">
        <v>0.98145021166666657</v>
      </c>
      <c r="X233" s="84">
        <v>0.12732521166666672</v>
      </c>
      <c r="Y233" s="84">
        <v>1.165487000000001E-2</v>
      </c>
      <c r="Z233" s="84">
        <v>1.13807188888889E-2</v>
      </c>
      <c r="AA233" s="84">
        <v>0.83108941111111101</v>
      </c>
      <c r="AB233" s="84" t="s">
        <v>107</v>
      </c>
      <c r="AC233" s="84">
        <v>3.7091013055555566E-2</v>
      </c>
      <c r="AD233" s="84" t="s">
        <v>107</v>
      </c>
      <c r="AE233" s="84">
        <v>0.29485472138888841</v>
      </c>
      <c r="AF233" s="84">
        <v>0</v>
      </c>
      <c r="AG233" s="84">
        <v>1.8212334444444402E-2</v>
      </c>
      <c r="AH233" s="84">
        <v>0.27664238694444399</v>
      </c>
      <c r="AI233" s="84" t="s">
        <v>107</v>
      </c>
      <c r="AJ233" s="84" t="e">
        <v>#N/A</v>
      </c>
      <c r="AK233" s="87" t="s">
        <v>107</v>
      </c>
      <c r="AL233" s="88" t="s">
        <v>199</v>
      </c>
      <c r="AM233" s="8"/>
      <c r="AN233" s="8"/>
      <c r="AO233" s="8"/>
      <c r="AP233" s="8"/>
      <c r="AQ233" s="8"/>
      <c r="AR233" s="8"/>
      <c r="AS233" s="8"/>
    </row>
    <row r="234" spans="1:45" x14ac:dyDescent="0.35">
      <c r="A234" s="83" t="s">
        <v>395</v>
      </c>
      <c r="B234" t="s">
        <v>394</v>
      </c>
      <c r="C234" t="s">
        <v>106</v>
      </c>
      <c r="D234">
        <v>200</v>
      </c>
      <c r="E234">
        <v>1</v>
      </c>
      <c r="F234" s="35" t="s">
        <v>82</v>
      </c>
      <c r="G234" t="s">
        <v>152</v>
      </c>
      <c r="H234" t="s">
        <v>27</v>
      </c>
      <c r="J234" s="30" t="s">
        <v>50</v>
      </c>
      <c r="K234" s="84" t="s">
        <v>161</v>
      </c>
      <c r="L234" s="85">
        <v>1.0944444447222219</v>
      </c>
      <c r="M234" s="85">
        <v>1.0944444447222219</v>
      </c>
      <c r="N234" s="84" t="s">
        <v>107</v>
      </c>
      <c r="O234" s="84">
        <v>0</v>
      </c>
      <c r="P234" s="85">
        <v>1.0944444447222219</v>
      </c>
      <c r="Q234" s="85">
        <v>1.0944444447222219</v>
      </c>
      <c r="R234" s="86">
        <v>0</v>
      </c>
      <c r="S234" s="84">
        <v>0.85586348499999998</v>
      </c>
      <c r="T234" s="84" t="s">
        <v>107</v>
      </c>
      <c r="U234" s="84">
        <v>0</v>
      </c>
      <c r="V234" s="84" t="s">
        <v>107</v>
      </c>
      <c r="W234" s="84">
        <v>0.23858095972222201</v>
      </c>
      <c r="X234" s="84">
        <v>0</v>
      </c>
      <c r="Y234" s="84">
        <v>5.82715083333333E-3</v>
      </c>
      <c r="Z234" s="84">
        <v>1.13450366666667E-2</v>
      </c>
      <c r="AA234" s="84">
        <v>0.22140877222222199</v>
      </c>
      <c r="AB234" s="84" t="s">
        <v>107</v>
      </c>
      <c r="AC234" s="84">
        <v>0</v>
      </c>
      <c r="AD234" s="84" t="s">
        <v>107</v>
      </c>
      <c r="AE234" s="84">
        <v>0</v>
      </c>
      <c r="AF234" s="84">
        <v>0</v>
      </c>
      <c r="AG234" s="84">
        <v>0</v>
      </c>
      <c r="AH234" s="84">
        <v>0</v>
      </c>
      <c r="AI234" s="84" t="s">
        <v>107</v>
      </c>
      <c r="AJ234" s="84" t="e">
        <v>#N/A</v>
      </c>
      <c r="AK234" s="87" t="s">
        <v>107</v>
      </c>
      <c r="AL234" s="88" t="s">
        <v>199</v>
      </c>
      <c r="AM234" s="8"/>
      <c r="AN234" s="8"/>
      <c r="AO234" s="8"/>
      <c r="AP234" s="8"/>
      <c r="AQ234" s="8"/>
      <c r="AR234" s="8"/>
      <c r="AS234" s="8"/>
    </row>
    <row r="235" spans="1:45" x14ac:dyDescent="0.35">
      <c r="A235" s="83" t="s">
        <v>396</v>
      </c>
      <c r="B235" t="s">
        <v>394</v>
      </c>
      <c r="C235" t="s">
        <v>106</v>
      </c>
      <c r="D235">
        <v>200</v>
      </c>
      <c r="E235">
        <v>2</v>
      </c>
      <c r="F235" s="35" t="s">
        <v>82</v>
      </c>
      <c r="G235" t="s">
        <v>152</v>
      </c>
      <c r="H235" t="s">
        <v>27</v>
      </c>
      <c r="J235" s="30" t="s">
        <v>52</v>
      </c>
      <c r="K235" s="84" t="s">
        <v>161</v>
      </c>
      <c r="L235" s="85">
        <v>0.36388888888888898</v>
      </c>
      <c r="M235" s="85">
        <v>0.36388888888888898</v>
      </c>
      <c r="N235" s="84" t="s">
        <v>107</v>
      </c>
      <c r="O235" s="84">
        <v>0</v>
      </c>
      <c r="P235" s="85">
        <v>0.36388888888888898</v>
      </c>
      <c r="Q235" s="85">
        <v>0.36388888888888898</v>
      </c>
      <c r="R235" s="86">
        <v>0</v>
      </c>
      <c r="S235" s="84">
        <v>0.36388888888888898</v>
      </c>
      <c r="T235" s="84" t="s">
        <v>107</v>
      </c>
      <c r="U235" s="84">
        <v>0</v>
      </c>
      <c r="V235" s="84" t="s">
        <v>107</v>
      </c>
      <c r="W235" s="84">
        <v>0</v>
      </c>
      <c r="X235" s="84">
        <v>0</v>
      </c>
      <c r="Y235" s="84">
        <v>0</v>
      </c>
      <c r="Z235" s="84">
        <v>0</v>
      </c>
      <c r="AA235" s="84">
        <v>0</v>
      </c>
      <c r="AB235" s="84" t="s">
        <v>107</v>
      </c>
      <c r="AC235" s="84">
        <v>0</v>
      </c>
      <c r="AD235" s="84" t="s">
        <v>107</v>
      </c>
      <c r="AE235" s="84">
        <v>0</v>
      </c>
      <c r="AF235" s="84">
        <v>0</v>
      </c>
      <c r="AG235" s="84">
        <v>0</v>
      </c>
      <c r="AH235" s="84">
        <v>0</v>
      </c>
      <c r="AI235" s="84" t="s">
        <v>107</v>
      </c>
      <c r="AJ235" s="84" t="e">
        <v>#N/A</v>
      </c>
      <c r="AK235" s="87" t="s">
        <v>107</v>
      </c>
      <c r="AL235" s="88" t="s">
        <v>199</v>
      </c>
      <c r="AM235" s="8"/>
      <c r="AN235" s="8"/>
      <c r="AO235" s="8"/>
      <c r="AP235" s="8"/>
      <c r="AQ235" s="8"/>
      <c r="AR235" s="8"/>
      <c r="AS235" s="8"/>
    </row>
    <row r="236" spans="1:45" x14ac:dyDescent="0.35">
      <c r="A236" s="83" t="s">
        <v>397</v>
      </c>
      <c r="B236" t="s">
        <v>394</v>
      </c>
      <c r="C236" t="s">
        <v>106</v>
      </c>
      <c r="D236">
        <v>200</v>
      </c>
      <c r="E236">
        <v>3</v>
      </c>
      <c r="F236" s="35" t="s">
        <v>82</v>
      </c>
      <c r="G236" t="s">
        <v>152</v>
      </c>
      <c r="H236" t="s">
        <v>27</v>
      </c>
      <c r="J236" s="30" t="s">
        <v>49</v>
      </c>
      <c r="K236" s="84" t="s">
        <v>161</v>
      </c>
      <c r="L236" s="85">
        <v>0</v>
      </c>
      <c r="M236" s="85">
        <v>0</v>
      </c>
      <c r="N236" s="84" t="s">
        <v>107</v>
      </c>
      <c r="O236" s="84">
        <v>0</v>
      </c>
      <c r="P236" s="85">
        <v>0</v>
      </c>
      <c r="Q236" s="85">
        <v>0</v>
      </c>
      <c r="R236" s="86">
        <v>0</v>
      </c>
      <c r="S236" s="84">
        <v>0</v>
      </c>
      <c r="T236" s="84" t="s">
        <v>107</v>
      </c>
      <c r="U236" s="84">
        <v>0</v>
      </c>
      <c r="V236" s="84" t="s">
        <v>107</v>
      </c>
      <c r="W236" s="84">
        <v>0</v>
      </c>
      <c r="X236" s="84">
        <v>0</v>
      </c>
      <c r="Y236" s="84">
        <v>0</v>
      </c>
      <c r="Z236" s="84">
        <v>0</v>
      </c>
      <c r="AA236" s="84">
        <v>0</v>
      </c>
      <c r="AB236" s="84" t="s">
        <v>107</v>
      </c>
      <c r="AC236" s="84">
        <v>0</v>
      </c>
      <c r="AD236" s="84" t="s">
        <v>107</v>
      </c>
      <c r="AE236" s="84">
        <v>0</v>
      </c>
      <c r="AF236" s="84">
        <v>0</v>
      </c>
      <c r="AG236" s="84">
        <v>0</v>
      </c>
      <c r="AH236" s="84">
        <v>0</v>
      </c>
      <c r="AI236" s="84" t="s">
        <v>107</v>
      </c>
      <c r="AJ236" s="84" t="e">
        <v>#N/A</v>
      </c>
      <c r="AK236" s="87" t="s">
        <v>107</v>
      </c>
      <c r="AL236" s="88" t="s">
        <v>199</v>
      </c>
      <c r="AM236" s="8"/>
      <c r="AN236" s="8"/>
      <c r="AO236" s="8"/>
      <c r="AP236" s="8"/>
      <c r="AQ236" s="8"/>
      <c r="AR236" s="8"/>
      <c r="AS236" s="8"/>
    </row>
    <row r="237" spans="1:45" x14ac:dyDescent="0.35">
      <c r="A237" s="83" t="s">
        <v>398</v>
      </c>
      <c r="B237" t="s">
        <v>394</v>
      </c>
      <c r="C237" t="s">
        <v>106</v>
      </c>
      <c r="D237">
        <v>200</v>
      </c>
      <c r="E237">
        <v>4</v>
      </c>
      <c r="F237" s="35" t="s">
        <v>82</v>
      </c>
      <c r="G237" t="s">
        <v>152</v>
      </c>
      <c r="H237" t="s">
        <v>27</v>
      </c>
      <c r="J237" s="30" t="s">
        <v>6</v>
      </c>
      <c r="K237" s="84" t="s">
        <v>161</v>
      </c>
      <c r="L237" s="85">
        <v>0</v>
      </c>
      <c r="M237" s="85">
        <v>0</v>
      </c>
      <c r="N237" s="84" t="s">
        <v>107</v>
      </c>
      <c r="O237" s="84">
        <v>0</v>
      </c>
      <c r="P237" s="85">
        <v>0</v>
      </c>
      <c r="Q237" s="85">
        <v>0</v>
      </c>
      <c r="R237" s="86">
        <v>0</v>
      </c>
      <c r="S237" s="84">
        <v>0</v>
      </c>
      <c r="T237" s="84" t="s">
        <v>107</v>
      </c>
      <c r="U237" s="84">
        <v>0</v>
      </c>
      <c r="V237" s="84" t="s">
        <v>107</v>
      </c>
      <c r="W237" s="84">
        <v>0</v>
      </c>
      <c r="X237" s="84">
        <v>0</v>
      </c>
      <c r="Y237" s="84">
        <v>0</v>
      </c>
      <c r="Z237" s="84">
        <v>0</v>
      </c>
      <c r="AA237" s="84">
        <v>0</v>
      </c>
      <c r="AB237" s="84" t="s">
        <v>107</v>
      </c>
      <c r="AC237" s="84">
        <v>0</v>
      </c>
      <c r="AD237" s="84" t="s">
        <v>107</v>
      </c>
      <c r="AE237" s="84">
        <v>0</v>
      </c>
      <c r="AF237" s="84">
        <v>0</v>
      </c>
      <c r="AG237" s="84">
        <v>0</v>
      </c>
      <c r="AH237" s="84">
        <v>0</v>
      </c>
      <c r="AI237" s="84" t="s">
        <v>107</v>
      </c>
      <c r="AJ237" s="84" t="e">
        <v>#N/A</v>
      </c>
      <c r="AK237" s="87" t="s">
        <v>107</v>
      </c>
      <c r="AL237" s="88" t="s">
        <v>199</v>
      </c>
      <c r="AM237" s="8"/>
      <c r="AN237" s="8"/>
      <c r="AO237" s="8"/>
      <c r="AP237" s="8"/>
      <c r="AQ237" s="8"/>
      <c r="AR237" s="8"/>
      <c r="AS237" s="8"/>
    </row>
    <row r="238" spans="1:45" x14ac:dyDescent="0.35">
      <c r="A238" s="83" t="s">
        <v>399</v>
      </c>
      <c r="B238" t="s">
        <v>394</v>
      </c>
      <c r="C238" t="s">
        <v>106</v>
      </c>
      <c r="D238">
        <v>200</v>
      </c>
      <c r="E238">
        <v>51</v>
      </c>
      <c r="F238" s="35" t="s">
        <v>82</v>
      </c>
      <c r="G238" t="s">
        <v>152</v>
      </c>
      <c r="H238" t="s">
        <v>27</v>
      </c>
      <c r="J238" s="30" t="s">
        <v>51</v>
      </c>
      <c r="K238" s="84" t="s">
        <v>161</v>
      </c>
      <c r="L238" s="85">
        <v>0</v>
      </c>
      <c r="M238" s="85">
        <v>0</v>
      </c>
      <c r="N238" s="84" t="s">
        <v>107</v>
      </c>
      <c r="O238" s="84">
        <v>0</v>
      </c>
      <c r="P238" s="85">
        <v>0</v>
      </c>
      <c r="Q238" s="85">
        <v>0</v>
      </c>
      <c r="R238" s="86">
        <v>0</v>
      </c>
      <c r="S238" s="84">
        <v>0</v>
      </c>
      <c r="T238" s="84" t="s">
        <v>107</v>
      </c>
      <c r="U238" s="84">
        <v>0</v>
      </c>
      <c r="V238" s="84" t="s">
        <v>107</v>
      </c>
      <c r="W238" s="84">
        <v>0</v>
      </c>
      <c r="X238" s="84">
        <v>0</v>
      </c>
      <c r="Y238" s="84">
        <v>0</v>
      </c>
      <c r="Z238" s="84">
        <v>0</v>
      </c>
      <c r="AA238" s="84">
        <v>0</v>
      </c>
      <c r="AB238" s="84" t="s">
        <v>107</v>
      </c>
      <c r="AC238" s="84">
        <v>0</v>
      </c>
      <c r="AD238" s="84" t="s">
        <v>107</v>
      </c>
      <c r="AE238" s="84">
        <v>0</v>
      </c>
      <c r="AF238" s="84">
        <v>0</v>
      </c>
      <c r="AG238" s="84">
        <v>0</v>
      </c>
      <c r="AH238" s="84">
        <v>0</v>
      </c>
      <c r="AI238" s="84" t="s">
        <v>107</v>
      </c>
      <c r="AJ238" s="84" t="e">
        <v>#N/A</v>
      </c>
      <c r="AK238" s="87" t="s">
        <v>107</v>
      </c>
      <c r="AL238" s="88" t="s">
        <v>199</v>
      </c>
      <c r="AM238" s="8"/>
      <c r="AN238" s="8"/>
      <c r="AO238" s="8"/>
      <c r="AP238" s="8"/>
      <c r="AQ238" s="8"/>
      <c r="AR238" s="8"/>
      <c r="AS238" s="8"/>
    </row>
    <row r="239" spans="1:45" x14ac:dyDescent="0.35">
      <c r="A239" s="83" t="s">
        <v>400</v>
      </c>
      <c r="B239" t="s">
        <v>394</v>
      </c>
      <c r="C239" t="s">
        <v>106</v>
      </c>
      <c r="D239">
        <v>200</v>
      </c>
      <c r="E239">
        <v>52</v>
      </c>
      <c r="F239" s="35" t="s">
        <v>82</v>
      </c>
      <c r="G239" t="s">
        <v>152</v>
      </c>
      <c r="H239" t="s">
        <v>27</v>
      </c>
      <c r="J239" s="30" t="s">
        <v>58</v>
      </c>
      <c r="K239" s="84" t="s">
        <v>161</v>
      </c>
      <c r="L239" s="85">
        <v>0.1222222222222223</v>
      </c>
      <c r="M239" s="85">
        <v>0.1222222222222223</v>
      </c>
      <c r="N239" s="84" t="s">
        <v>107</v>
      </c>
      <c r="O239" s="84">
        <v>0</v>
      </c>
      <c r="P239" s="85">
        <v>0.1222222222222223</v>
      </c>
      <c r="Q239" s="85">
        <v>0.1222222222222223</v>
      </c>
      <c r="R239" s="86">
        <v>0</v>
      </c>
      <c r="S239" s="84">
        <v>0</v>
      </c>
      <c r="T239" s="84" t="s">
        <v>107</v>
      </c>
      <c r="U239" s="84">
        <v>0</v>
      </c>
      <c r="V239" s="84" t="s">
        <v>107</v>
      </c>
      <c r="W239" s="84">
        <v>0.1222222222222223</v>
      </c>
      <c r="X239" s="84">
        <v>0.1222222222222223</v>
      </c>
      <c r="Y239" s="84">
        <v>0</v>
      </c>
      <c r="Z239" s="84">
        <v>0</v>
      </c>
      <c r="AA239" s="84">
        <v>0</v>
      </c>
      <c r="AB239" s="84" t="s">
        <v>107</v>
      </c>
      <c r="AC239" s="84">
        <v>0</v>
      </c>
      <c r="AD239" s="84" t="s">
        <v>107</v>
      </c>
      <c r="AE239" s="84">
        <v>0</v>
      </c>
      <c r="AF239" s="84">
        <v>0</v>
      </c>
      <c r="AG239" s="84">
        <v>0</v>
      </c>
      <c r="AH239" s="84">
        <v>0</v>
      </c>
      <c r="AI239" s="84" t="s">
        <v>107</v>
      </c>
      <c r="AJ239" s="84" t="e">
        <v>#N/A</v>
      </c>
      <c r="AK239" s="87" t="s">
        <v>107</v>
      </c>
      <c r="AL239" s="88" t="s">
        <v>199</v>
      </c>
      <c r="AM239" s="8"/>
      <c r="AN239" s="8"/>
      <c r="AO239" s="8"/>
      <c r="AP239" s="8"/>
      <c r="AQ239" s="8"/>
      <c r="AR239" s="8"/>
      <c r="AS239" s="8"/>
    </row>
    <row r="240" spans="1:45" x14ac:dyDescent="0.35">
      <c r="A240" s="83" t="s">
        <v>401</v>
      </c>
      <c r="B240" t="s">
        <v>394</v>
      </c>
      <c r="C240" t="s">
        <v>106</v>
      </c>
      <c r="D240">
        <v>200</v>
      </c>
      <c r="E240">
        <v>53</v>
      </c>
      <c r="F240" s="35" t="s">
        <v>82</v>
      </c>
      <c r="G240" t="s">
        <v>152</v>
      </c>
      <c r="H240" t="s">
        <v>27</v>
      </c>
      <c r="J240" s="30" t="s">
        <v>57</v>
      </c>
      <c r="K240" s="84" t="s">
        <v>161</v>
      </c>
      <c r="L240" s="85">
        <v>0</v>
      </c>
      <c r="M240" s="85">
        <v>0</v>
      </c>
      <c r="N240" s="84" t="s">
        <v>107</v>
      </c>
      <c r="O240" s="84">
        <v>0</v>
      </c>
      <c r="P240" s="85">
        <v>0</v>
      </c>
      <c r="Q240" s="85">
        <v>0</v>
      </c>
      <c r="R240" s="86">
        <v>0</v>
      </c>
      <c r="S240" s="84">
        <v>0</v>
      </c>
      <c r="T240" s="84" t="s">
        <v>107</v>
      </c>
      <c r="U240" s="84">
        <v>0</v>
      </c>
      <c r="V240" s="84" t="s">
        <v>107</v>
      </c>
      <c r="W240" s="84">
        <v>0</v>
      </c>
      <c r="X240" s="84">
        <v>0</v>
      </c>
      <c r="Y240" s="84">
        <v>0</v>
      </c>
      <c r="Z240" s="84">
        <v>0</v>
      </c>
      <c r="AA240" s="84">
        <v>0</v>
      </c>
      <c r="AB240" s="84" t="s">
        <v>107</v>
      </c>
      <c r="AC240" s="84">
        <v>0</v>
      </c>
      <c r="AD240" s="84" t="s">
        <v>107</v>
      </c>
      <c r="AE240" s="84">
        <v>0</v>
      </c>
      <c r="AF240" s="84">
        <v>0</v>
      </c>
      <c r="AG240" s="84">
        <v>0</v>
      </c>
      <c r="AH240" s="84">
        <v>0</v>
      </c>
      <c r="AI240" s="84" t="s">
        <v>107</v>
      </c>
      <c r="AJ240" s="84" t="e">
        <v>#N/A</v>
      </c>
      <c r="AK240" s="87" t="s">
        <v>107</v>
      </c>
      <c r="AL240" s="88" t="s">
        <v>199</v>
      </c>
      <c r="AM240" s="8"/>
      <c r="AN240" s="8"/>
      <c r="AO240" s="8"/>
      <c r="AP240" s="8"/>
      <c r="AQ240" s="8"/>
      <c r="AR240" s="8"/>
      <c r="AS240" s="8"/>
    </row>
    <row r="241" spans="1:45" x14ac:dyDescent="0.35">
      <c r="A241" s="83" t="s">
        <v>402</v>
      </c>
      <c r="B241" t="s">
        <v>394</v>
      </c>
      <c r="C241" t="s">
        <v>106</v>
      </c>
      <c r="D241">
        <v>200</v>
      </c>
      <c r="E241">
        <v>55</v>
      </c>
      <c r="F241" s="35" t="s">
        <v>82</v>
      </c>
      <c r="G241" t="s">
        <v>152</v>
      </c>
      <c r="H241" t="s">
        <v>27</v>
      </c>
      <c r="J241" s="30" t="s">
        <v>59</v>
      </c>
      <c r="K241" s="84" t="s">
        <v>161</v>
      </c>
      <c r="L241" s="85">
        <v>0</v>
      </c>
      <c r="M241" s="85">
        <v>0</v>
      </c>
      <c r="N241" s="84" t="s">
        <v>107</v>
      </c>
      <c r="O241" s="84">
        <v>0</v>
      </c>
      <c r="P241" s="85">
        <v>0</v>
      </c>
      <c r="Q241" s="85">
        <v>0</v>
      </c>
      <c r="R241" s="86">
        <v>0</v>
      </c>
      <c r="S241" s="84">
        <v>0</v>
      </c>
      <c r="T241" s="84" t="s">
        <v>107</v>
      </c>
      <c r="U241" s="84">
        <v>0</v>
      </c>
      <c r="V241" s="84" t="s">
        <v>107</v>
      </c>
      <c r="W241" s="84">
        <v>0</v>
      </c>
      <c r="X241" s="84">
        <v>0</v>
      </c>
      <c r="Y241" s="84">
        <v>0</v>
      </c>
      <c r="Z241" s="84">
        <v>0</v>
      </c>
      <c r="AA241" s="84">
        <v>0</v>
      </c>
      <c r="AB241" s="84" t="s">
        <v>107</v>
      </c>
      <c r="AC241" s="84">
        <v>0</v>
      </c>
      <c r="AD241" s="84" t="s">
        <v>107</v>
      </c>
      <c r="AE241" s="84">
        <v>0</v>
      </c>
      <c r="AF241" s="84">
        <v>0</v>
      </c>
      <c r="AG241" s="84">
        <v>0</v>
      </c>
      <c r="AH241" s="84">
        <v>0</v>
      </c>
      <c r="AI241" s="84" t="s">
        <v>107</v>
      </c>
      <c r="AJ241" s="84" t="e">
        <v>#N/A</v>
      </c>
      <c r="AK241" s="87" t="s">
        <v>107</v>
      </c>
      <c r="AL241" s="88" t="s">
        <v>199</v>
      </c>
      <c r="AM241" s="8"/>
      <c r="AN241" s="8"/>
      <c r="AO241" s="8"/>
      <c r="AP241" s="8"/>
      <c r="AQ241" s="8"/>
      <c r="AR241" s="8"/>
      <c r="AS241" s="8"/>
    </row>
    <row r="242" spans="1:45" x14ac:dyDescent="0.35">
      <c r="A242" s="83" t="s">
        <v>403</v>
      </c>
      <c r="B242" t="s">
        <v>394</v>
      </c>
      <c r="C242" t="s">
        <v>106</v>
      </c>
      <c r="D242">
        <v>200</v>
      </c>
      <c r="E242">
        <v>58</v>
      </c>
      <c r="F242" s="35" t="s">
        <v>82</v>
      </c>
      <c r="G242" t="s">
        <v>152</v>
      </c>
      <c r="H242" t="s">
        <v>27</v>
      </c>
      <c r="J242" s="30" t="s">
        <v>60</v>
      </c>
      <c r="K242" s="84" t="s">
        <v>161</v>
      </c>
      <c r="L242" s="85">
        <v>0</v>
      </c>
      <c r="M242" s="85">
        <v>0</v>
      </c>
      <c r="N242" s="84" t="s">
        <v>107</v>
      </c>
      <c r="O242" s="84">
        <v>0</v>
      </c>
      <c r="P242" s="85">
        <v>0</v>
      </c>
      <c r="Q242" s="85">
        <v>0</v>
      </c>
      <c r="R242" s="86">
        <v>0</v>
      </c>
      <c r="S242" s="84">
        <v>0</v>
      </c>
      <c r="T242" s="84" t="s">
        <v>107</v>
      </c>
      <c r="U242" s="84">
        <v>0</v>
      </c>
      <c r="V242" s="84" t="s">
        <v>107</v>
      </c>
      <c r="W242" s="84">
        <v>0</v>
      </c>
      <c r="X242" s="84">
        <v>0</v>
      </c>
      <c r="Y242" s="84">
        <v>0</v>
      </c>
      <c r="Z242" s="84">
        <v>0</v>
      </c>
      <c r="AA242" s="84">
        <v>0</v>
      </c>
      <c r="AB242" s="84" t="s">
        <v>107</v>
      </c>
      <c r="AC242" s="84">
        <v>0</v>
      </c>
      <c r="AD242" s="84" t="s">
        <v>107</v>
      </c>
      <c r="AE242" s="84">
        <v>0</v>
      </c>
      <c r="AF242" s="84">
        <v>0</v>
      </c>
      <c r="AG242" s="84">
        <v>0</v>
      </c>
      <c r="AH242" s="84">
        <v>0</v>
      </c>
      <c r="AI242" s="84" t="s">
        <v>107</v>
      </c>
      <c r="AJ242" s="84" t="e">
        <v>#N/A</v>
      </c>
      <c r="AK242" s="87" t="s">
        <v>107</v>
      </c>
      <c r="AL242" s="88" t="s">
        <v>199</v>
      </c>
      <c r="AM242" s="8"/>
      <c r="AN242" s="8"/>
      <c r="AO242" s="8"/>
      <c r="AP242" s="8"/>
      <c r="AQ242" s="8"/>
      <c r="AR242" s="8"/>
      <c r="AS242" s="8"/>
    </row>
    <row r="243" spans="1:45" x14ac:dyDescent="0.35">
      <c r="A243" s="83" t="s">
        <v>404</v>
      </c>
      <c r="B243" t="s">
        <v>394</v>
      </c>
      <c r="C243" t="s">
        <v>106</v>
      </c>
      <c r="D243">
        <v>200</v>
      </c>
      <c r="E243">
        <v>6</v>
      </c>
      <c r="F243" s="35" t="s">
        <v>82</v>
      </c>
      <c r="G243" t="s">
        <v>152</v>
      </c>
      <c r="H243" t="s">
        <v>27</v>
      </c>
      <c r="J243" s="30" t="s">
        <v>54</v>
      </c>
      <c r="K243" s="84" t="s">
        <v>161</v>
      </c>
      <c r="L243" s="85">
        <v>0.98521134638888852</v>
      </c>
      <c r="M243" s="85">
        <v>0.98521134638888852</v>
      </c>
      <c r="N243" s="84" t="s">
        <v>107</v>
      </c>
      <c r="O243" s="84">
        <v>0</v>
      </c>
      <c r="P243" s="85">
        <v>0.98521134638888852</v>
      </c>
      <c r="Q243" s="85">
        <v>0.65326561194444444</v>
      </c>
      <c r="R243" s="86">
        <v>0.33194573444444403</v>
      </c>
      <c r="S243" s="84">
        <v>3.2618581666666702E-2</v>
      </c>
      <c r="T243" s="84" t="s">
        <v>107</v>
      </c>
      <c r="U243" s="84">
        <v>0</v>
      </c>
      <c r="V243" s="84" t="s">
        <v>107</v>
      </c>
      <c r="W243" s="84">
        <v>0.62064703027777768</v>
      </c>
      <c r="X243" s="84">
        <v>5.1029894444444401E-3</v>
      </c>
      <c r="Y243" s="84">
        <v>5.8277199999999902E-3</v>
      </c>
      <c r="Z243" s="84">
        <v>3.5682222222222199E-5</v>
      </c>
      <c r="AA243" s="84">
        <v>0.60968063861111099</v>
      </c>
      <c r="AB243" s="84" t="s">
        <v>107</v>
      </c>
      <c r="AC243" s="84">
        <v>3.7091013055555601E-2</v>
      </c>
      <c r="AD243" s="84" t="s">
        <v>107</v>
      </c>
      <c r="AE243" s="84">
        <v>0.29485472138888841</v>
      </c>
      <c r="AF243" s="84">
        <v>0</v>
      </c>
      <c r="AG243" s="84">
        <v>1.8212334444444402E-2</v>
      </c>
      <c r="AH243" s="84">
        <v>0.27664238694444399</v>
      </c>
      <c r="AI243" s="84" t="s">
        <v>107</v>
      </c>
      <c r="AJ243" s="84" t="e">
        <v>#N/A</v>
      </c>
      <c r="AK243" s="87" t="s">
        <v>107</v>
      </c>
      <c r="AL243" s="88" t="s">
        <v>199</v>
      </c>
      <c r="AM243" s="8"/>
      <c r="AN243" s="8"/>
      <c r="AO243" s="8"/>
      <c r="AP243" s="8"/>
      <c r="AQ243" s="8"/>
      <c r="AR243" s="8"/>
      <c r="AS243" s="8"/>
    </row>
    <row r="244" spans="1:45" x14ac:dyDescent="0.35">
      <c r="A244" s="83" t="s">
        <v>405</v>
      </c>
      <c r="B244" t="s">
        <v>394</v>
      </c>
      <c r="C244" t="s">
        <v>106</v>
      </c>
      <c r="D244">
        <v>200</v>
      </c>
      <c r="E244">
        <v>7</v>
      </c>
      <c r="F244" s="35" t="s">
        <v>82</v>
      </c>
      <c r="G244" t="s">
        <v>152</v>
      </c>
      <c r="H244" t="s">
        <v>27</v>
      </c>
      <c r="J244" s="30" t="s">
        <v>53</v>
      </c>
      <c r="K244" s="84" t="s">
        <v>161</v>
      </c>
      <c r="L244" s="85">
        <v>0</v>
      </c>
      <c r="M244" s="85">
        <v>0</v>
      </c>
      <c r="N244" s="84" t="s">
        <v>107</v>
      </c>
      <c r="O244" s="84">
        <v>0</v>
      </c>
      <c r="P244" s="85">
        <v>0</v>
      </c>
      <c r="Q244" s="85">
        <v>0</v>
      </c>
      <c r="R244" s="86">
        <v>0</v>
      </c>
      <c r="S244" s="84">
        <v>0</v>
      </c>
      <c r="T244" s="84" t="s">
        <v>107</v>
      </c>
      <c r="U244" s="84">
        <v>0</v>
      </c>
      <c r="V244" s="84" t="s">
        <v>107</v>
      </c>
      <c r="W244" s="84">
        <v>0</v>
      </c>
      <c r="X244" s="84">
        <v>0</v>
      </c>
      <c r="Y244" s="84">
        <v>0</v>
      </c>
      <c r="Z244" s="84">
        <v>0</v>
      </c>
      <c r="AA244" s="84">
        <v>0</v>
      </c>
      <c r="AB244" s="84" t="s">
        <v>107</v>
      </c>
      <c r="AC244" s="84">
        <v>0</v>
      </c>
      <c r="AD244" s="84" t="s">
        <v>107</v>
      </c>
      <c r="AE244" s="84">
        <v>0</v>
      </c>
      <c r="AF244" s="84">
        <v>0</v>
      </c>
      <c r="AG244" s="84">
        <v>0</v>
      </c>
      <c r="AH244" s="84">
        <v>0</v>
      </c>
      <c r="AI244" s="84" t="s">
        <v>107</v>
      </c>
      <c r="AJ244" s="84" t="e">
        <v>#N/A</v>
      </c>
      <c r="AK244" s="87" t="s">
        <v>107</v>
      </c>
      <c r="AL244" s="88" t="s">
        <v>199</v>
      </c>
      <c r="AM244" s="8"/>
      <c r="AN244" s="8"/>
      <c r="AO244" s="8"/>
      <c r="AP244" s="8"/>
      <c r="AQ244" s="8"/>
      <c r="AR244" s="8"/>
      <c r="AS244" s="8"/>
    </row>
    <row r="245" spans="1:45" x14ac:dyDescent="0.35">
      <c r="A245" s="83" t="s">
        <v>406</v>
      </c>
      <c r="B245" t="s">
        <v>394</v>
      </c>
      <c r="C245" t="s">
        <v>106</v>
      </c>
      <c r="D245">
        <v>200</v>
      </c>
      <c r="E245">
        <v>8</v>
      </c>
      <c r="F245" s="35" t="s">
        <v>82</v>
      </c>
      <c r="G245" t="s">
        <v>152</v>
      </c>
      <c r="H245" t="s">
        <v>27</v>
      </c>
      <c r="J245" s="30" t="s">
        <v>55</v>
      </c>
      <c r="K245" s="84" t="s">
        <v>161</v>
      </c>
      <c r="L245" s="85">
        <v>0</v>
      </c>
      <c r="M245" s="85">
        <v>0</v>
      </c>
      <c r="N245" s="84" t="s">
        <v>107</v>
      </c>
      <c r="O245" s="84">
        <v>0</v>
      </c>
      <c r="P245" s="85">
        <v>0</v>
      </c>
      <c r="Q245" s="85">
        <v>0</v>
      </c>
      <c r="R245" s="86">
        <v>0</v>
      </c>
      <c r="S245" s="84">
        <v>0</v>
      </c>
      <c r="T245" s="84" t="s">
        <v>107</v>
      </c>
      <c r="U245" s="84">
        <v>0</v>
      </c>
      <c r="V245" s="84" t="s">
        <v>107</v>
      </c>
      <c r="W245" s="84">
        <v>0</v>
      </c>
      <c r="X245" s="84">
        <v>0</v>
      </c>
      <c r="Y245" s="84">
        <v>0</v>
      </c>
      <c r="Z245" s="84">
        <v>0</v>
      </c>
      <c r="AA245" s="84">
        <v>0</v>
      </c>
      <c r="AB245" s="84" t="s">
        <v>107</v>
      </c>
      <c r="AC245" s="84">
        <v>0</v>
      </c>
      <c r="AD245" s="84" t="s">
        <v>107</v>
      </c>
      <c r="AE245" s="84">
        <v>0</v>
      </c>
      <c r="AF245" s="84">
        <v>0</v>
      </c>
      <c r="AG245" s="84">
        <v>0</v>
      </c>
      <c r="AH245" s="84">
        <v>0</v>
      </c>
      <c r="AI245" s="84" t="s">
        <v>107</v>
      </c>
      <c r="AJ245" s="84" t="e">
        <v>#N/A</v>
      </c>
      <c r="AK245" s="87" t="s">
        <v>107</v>
      </c>
      <c r="AL245" s="88" t="s">
        <v>199</v>
      </c>
      <c r="AM245" s="8"/>
      <c r="AN245" s="8"/>
      <c r="AO245" s="8"/>
      <c r="AP245" s="8"/>
      <c r="AQ245" s="8"/>
      <c r="AR245" s="8"/>
      <c r="AS245" s="8"/>
    </row>
    <row r="246" spans="1:45" x14ac:dyDescent="0.35">
      <c r="A246" s="83" t="s">
        <v>407</v>
      </c>
      <c r="B246" t="s">
        <v>394</v>
      </c>
      <c r="C246" t="s">
        <v>106</v>
      </c>
      <c r="D246">
        <v>200</v>
      </c>
      <c r="E246">
        <v>9</v>
      </c>
      <c r="F246" s="35" t="s">
        <v>82</v>
      </c>
      <c r="G246" t="s">
        <v>152</v>
      </c>
      <c r="H246" t="s">
        <v>27</v>
      </c>
      <c r="J246" s="30" t="s">
        <v>56</v>
      </c>
      <c r="K246" s="84" t="s">
        <v>161</v>
      </c>
      <c r="L246" s="85">
        <v>0</v>
      </c>
      <c r="M246" s="85">
        <v>0</v>
      </c>
      <c r="N246" s="84" t="s">
        <v>107</v>
      </c>
      <c r="O246" s="84">
        <v>0</v>
      </c>
      <c r="P246" s="85">
        <v>0</v>
      </c>
      <c r="Q246" s="85">
        <v>0</v>
      </c>
      <c r="R246" s="86">
        <v>0</v>
      </c>
      <c r="S246" s="84">
        <v>0</v>
      </c>
      <c r="T246" s="84" t="s">
        <v>107</v>
      </c>
      <c r="U246" s="84">
        <v>0</v>
      </c>
      <c r="V246" s="84" t="s">
        <v>107</v>
      </c>
      <c r="W246" s="84">
        <v>0</v>
      </c>
      <c r="X246" s="84">
        <v>0</v>
      </c>
      <c r="Y246" s="84">
        <v>0</v>
      </c>
      <c r="Z246" s="84">
        <v>0</v>
      </c>
      <c r="AA246" s="84">
        <v>0</v>
      </c>
      <c r="AB246" s="84" t="s">
        <v>107</v>
      </c>
      <c r="AC246" s="84">
        <v>0</v>
      </c>
      <c r="AD246" s="84" t="s">
        <v>107</v>
      </c>
      <c r="AE246" s="84">
        <v>0</v>
      </c>
      <c r="AF246" s="84">
        <v>0</v>
      </c>
      <c r="AG246" s="84">
        <v>0</v>
      </c>
      <c r="AH246" s="84">
        <v>0</v>
      </c>
      <c r="AI246" s="84" t="s">
        <v>107</v>
      </c>
      <c r="AJ246" s="84" t="e">
        <v>#N/A</v>
      </c>
      <c r="AK246" s="87" t="s">
        <v>107</v>
      </c>
      <c r="AL246" s="88" t="s">
        <v>199</v>
      </c>
      <c r="AM246" s="8"/>
      <c r="AN246" s="8"/>
      <c r="AO246" s="8"/>
      <c r="AP246" s="8"/>
      <c r="AQ246" s="8"/>
      <c r="AR246" s="8"/>
      <c r="AS246" s="8"/>
    </row>
    <row r="247" spans="1:45" x14ac:dyDescent="0.35">
      <c r="A247" s="83" t="s">
        <v>408</v>
      </c>
      <c r="B247" t="s">
        <v>409</v>
      </c>
      <c r="C247" t="s">
        <v>106</v>
      </c>
      <c r="D247">
        <v>200</v>
      </c>
      <c r="E247">
        <v>0</v>
      </c>
      <c r="F247" s="35" t="s">
        <v>48</v>
      </c>
      <c r="G247" t="s">
        <v>152</v>
      </c>
      <c r="H247" t="s">
        <v>27</v>
      </c>
      <c r="J247" s="30" t="s">
        <v>67</v>
      </c>
      <c r="K247" s="84">
        <v>341.83128599999998</v>
      </c>
      <c r="L247" s="85">
        <v>-90.185935784444354</v>
      </c>
      <c r="M247" s="85">
        <v>251.64535021555562</v>
      </c>
      <c r="N247" s="84" t="s">
        <v>107</v>
      </c>
      <c r="O247" s="84">
        <v>0</v>
      </c>
      <c r="P247" s="85">
        <v>251.64535021555562</v>
      </c>
      <c r="Q247" s="85">
        <v>236.46175111388897</v>
      </c>
      <c r="R247" s="86">
        <v>15.183599101666665</v>
      </c>
      <c r="S247" s="84">
        <v>39.310597477777769</v>
      </c>
      <c r="T247" s="84" t="s">
        <v>107</v>
      </c>
      <c r="U247" s="84">
        <v>0</v>
      </c>
      <c r="V247" s="84" t="s">
        <v>107</v>
      </c>
      <c r="W247" s="84">
        <v>197.15115363611119</v>
      </c>
      <c r="X247" s="84">
        <v>30.156027880555499</v>
      </c>
      <c r="Y247" s="84">
        <v>30.20142813611119</v>
      </c>
      <c r="Z247" s="84">
        <v>17.939361263055599</v>
      </c>
      <c r="AA247" s="84">
        <v>118.8543363563889</v>
      </c>
      <c r="AB247" s="84" t="s">
        <v>107</v>
      </c>
      <c r="AC247" s="84">
        <v>4.6983159316666674</v>
      </c>
      <c r="AD247" s="84" t="s">
        <v>107</v>
      </c>
      <c r="AE247" s="84">
        <v>10.485283169999999</v>
      </c>
      <c r="AF247" s="84">
        <v>3.2264708902777799</v>
      </c>
      <c r="AG247" s="84">
        <v>1.99671016416667</v>
      </c>
      <c r="AH247" s="84">
        <v>5.2621021155555496</v>
      </c>
      <c r="AI247" s="84" t="s">
        <v>107</v>
      </c>
      <c r="AJ247" s="84" t="e">
        <v>#N/A</v>
      </c>
      <c r="AK247" s="87" t="s">
        <v>107</v>
      </c>
      <c r="AL247" s="88" t="s">
        <v>4</v>
      </c>
      <c r="AM247" s="8"/>
      <c r="AN247" s="8"/>
      <c r="AO247" s="8"/>
      <c r="AP247" s="8"/>
      <c r="AQ247" s="8"/>
      <c r="AR247" s="8"/>
      <c r="AS247" s="8"/>
    </row>
    <row r="248" spans="1:45" x14ac:dyDescent="0.35">
      <c r="A248" s="83" t="s">
        <v>410</v>
      </c>
      <c r="B248" t="s">
        <v>409</v>
      </c>
      <c r="C248" t="s">
        <v>106</v>
      </c>
      <c r="D248">
        <v>200</v>
      </c>
      <c r="E248">
        <v>1</v>
      </c>
      <c r="F248" s="35" t="s">
        <v>48</v>
      </c>
      <c r="G248" t="s">
        <v>152</v>
      </c>
      <c r="H248" t="s">
        <v>27</v>
      </c>
      <c r="J248" s="30" t="s">
        <v>50</v>
      </c>
      <c r="K248" s="84">
        <v>39.475708999999995</v>
      </c>
      <c r="L248" s="85">
        <v>1.0046944538544267E-5</v>
      </c>
      <c r="M248" s="85">
        <v>39.475719046944533</v>
      </c>
      <c r="N248" s="84" t="s">
        <v>107</v>
      </c>
      <c r="O248" s="84">
        <v>0</v>
      </c>
      <c r="P248" s="85">
        <v>39.475719046944533</v>
      </c>
      <c r="Q248" s="85">
        <v>39.475719046944533</v>
      </c>
      <c r="R248" s="86">
        <v>0</v>
      </c>
      <c r="S248" s="84">
        <v>0.74465221583333296</v>
      </c>
      <c r="T248" s="84" t="s">
        <v>107</v>
      </c>
      <c r="U248" s="84">
        <v>0</v>
      </c>
      <c r="V248" s="84" t="s">
        <v>107</v>
      </c>
      <c r="W248" s="84">
        <v>38.7310668311112</v>
      </c>
      <c r="X248" s="84">
        <v>0.13017372833333329</v>
      </c>
      <c r="Y248" s="84">
        <v>0.56133699555555505</v>
      </c>
      <c r="Z248" s="84">
        <v>1.56732849611111</v>
      </c>
      <c r="AA248" s="84">
        <v>36.472227611111201</v>
      </c>
      <c r="AB248" s="84" t="s">
        <v>107</v>
      </c>
      <c r="AC248" s="84">
        <v>0</v>
      </c>
      <c r="AD248" s="84" t="s">
        <v>107</v>
      </c>
      <c r="AE248" s="84">
        <v>0</v>
      </c>
      <c r="AF248" s="84">
        <v>0</v>
      </c>
      <c r="AG248" s="84">
        <v>0</v>
      </c>
      <c r="AH248" s="84">
        <v>0</v>
      </c>
      <c r="AI248" s="84" t="s">
        <v>107</v>
      </c>
      <c r="AJ248" s="84" t="e">
        <v>#N/A</v>
      </c>
      <c r="AK248" s="87" t="s">
        <v>107</v>
      </c>
      <c r="AL248" s="88" t="s">
        <v>4</v>
      </c>
      <c r="AM248" s="8"/>
      <c r="AN248" s="8"/>
      <c r="AO248" s="8"/>
      <c r="AP248" s="8"/>
      <c r="AQ248" s="8"/>
      <c r="AR248" s="8"/>
      <c r="AS248" s="8"/>
    </row>
    <row r="249" spans="1:45" x14ac:dyDescent="0.35">
      <c r="A249" s="83" t="s">
        <v>411</v>
      </c>
      <c r="B249" t="s">
        <v>409</v>
      </c>
      <c r="C249" t="s">
        <v>106</v>
      </c>
      <c r="D249">
        <v>200</v>
      </c>
      <c r="E249">
        <v>2</v>
      </c>
      <c r="F249" s="35" t="s">
        <v>48</v>
      </c>
      <c r="G249" t="s">
        <v>152</v>
      </c>
      <c r="H249" t="s">
        <v>27</v>
      </c>
      <c r="J249" s="30" t="s">
        <v>52</v>
      </c>
      <c r="K249" s="84">
        <v>16.580891000000001</v>
      </c>
      <c r="L249" s="85">
        <v>2.1453769444477189E-3</v>
      </c>
      <c r="M249" s="85">
        <v>16.583036376944449</v>
      </c>
      <c r="N249" s="84" t="s">
        <v>107</v>
      </c>
      <c r="O249" s="84">
        <v>0</v>
      </c>
      <c r="P249" s="85">
        <v>16.583036376944449</v>
      </c>
      <c r="Q249" s="85">
        <v>16.583036376944449</v>
      </c>
      <c r="R249" s="86">
        <v>0</v>
      </c>
      <c r="S249" s="84">
        <v>2.1962709555555602</v>
      </c>
      <c r="T249" s="84" t="s">
        <v>107</v>
      </c>
      <c r="U249" s="84">
        <v>0</v>
      </c>
      <c r="V249" s="84" t="s">
        <v>107</v>
      </c>
      <c r="W249" s="84">
        <v>14.38676542138889</v>
      </c>
      <c r="X249" s="84">
        <v>1.3627602036111108</v>
      </c>
      <c r="Y249" s="84">
        <v>3.3565780447222302</v>
      </c>
      <c r="Z249" s="84">
        <v>1.1549706022222199</v>
      </c>
      <c r="AA249" s="84">
        <v>8.5124565708333293</v>
      </c>
      <c r="AB249" s="84" t="s">
        <v>107</v>
      </c>
      <c r="AC249" s="84">
        <v>0</v>
      </c>
      <c r="AD249" s="84" t="s">
        <v>107</v>
      </c>
      <c r="AE249" s="84">
        <v>0</v>
      </c>
      <c r="AF249" s="84">
        <v>0</v>
      </c>
      <c r="AG249" s="84">
        <v>0</v>
      </c>
      <c r="AH249" s="84">
        <v>0</v>
      </c>
      <c r="AI249" s="84" t="s">
        <v>107</v>
      </c>
      <c r="AJ249" s="84" t="e">
        <v>#N/A</v>
      </c>
      <c r="AK249" s="87" t="s">
        <v>107</v>
      </c>
      <c r="AL249" s="88" t="s">
        <v>4</v>
      </c>
      <c r="AM249" s="8"/>
      <c r="AN249" s="8"/>
      <c r="AO249" s="8"/>
      <c r="AP249" s="8"/>
      <c r="AQ249" s="8"/>
      <c r="AR249" s="8"/>
      <c r="AS249" s="8"/>
    </row>
    <row r="250" spans="1:45" x14ac:dyDescent="0.35">
      <c r="A250" s="83" t="s">
        <v>412</v>
      </c>
      <c r="B250" t="s">
        <v>409</v>
      </c>
      <c r="C250" t="s">
        <v>106</v>
      </c>
      <c r="D250">
        <v>200</v>
      </c>
      <c r="E250">
        <v>3</v>
      </c>
      <c r="F250" s="35" t="s">
        <v>48</v>
      </c>
      <c r="G250" t="s">
        <v>152</v>
      </c>
      <c r="H250" t="s">
        <v>27</v>
      </c>
      <c r="J250" s="30" t="s">
        <v>49</v>
      </c>
      <c r="K250" s="84">
        <v>105.17009</v>
      </c>
      <c r="L250" s="85">
        <v>4.5702738887740679E-3</v>
      </c>
      <c r="M250" s="85">
        <v>105.17466027388878</v>
      </c>
      <c r="N250" s="84" t="s">
        <v>107</v>
      </c>
      <c r="O250" s="84">
        <v>0</v>
      </c>
      <c r="P250" s="85">
        <v>105.17466027388878</v>
      </c>
      <c r="Q250" s="85">
        <v>105.17466027388878</v>
      </c>
      <c r="R250" s="86">
        <v>0</v>
      </c>
      <c r="S250" s="84">
        <v>29.3759626847222</v>
      </c>
      <c r="T250" s="84" t="s">
        <v>107</v>
      </c>
      <c r="U250" s="84">
        <v>0</v>
      </c>
      <c r="V250" s="84" t="s">
        <v>107</v>
      </c>
      <c r="W250" s="84">
        <v>75.798697589166579</v>
      </c>
      <c r="X250" s="84">
        <v>2.8796362044444401</v>
      </c>
      <c r="Y250" s="84">
        <v>20.21262911083333</v>
      </c>
      <c r="Z250" s="84">
        <v>9.6841902911111095</v>
      </c>
      <c r="AA250" s="84">
        <v>43.0222419827777</v>
      </c>
      <c r="AB250" s="84" t="s">
        <v>107</v>
      </c>
      <c r="AC250" s="84">
        <v>0</v>
      </c>
      <c r="AD250" s="84" t="s">
        <v>107</v>
      </c>
      <c r="AE250" s="84">
        <v>0</v>
      </c>
      <c r="AF250" s="84">
        <v>0</v>
      </c>
      <c r="AG250" s="84">
        <v>0</v>
      </c>
      <c r="AH250" s="84">
        <v>0</v>
      </c>
      <c r="AI250" s="84" t="s">
        <v>107</v>
      </c>
      <c r="AJ250" s="84" t="e">
        <v>#N/A</v>
      </c>
      <c r="AK250" s="87" t="s">
        <v>107</v>
      </c>
      <c r="AL250" s="88" t="s">
        <v>4</v>
      </c>
      <c r="AM250" s="8"/>
      <c r="AN250" s="8"/>
      <c r="AO250" s="8"/>
      <c r="AP250" s="8"/>
      <c r="AQ250" s="8"/>
      <c r="AR250" s="8"/>
      <c r="AS250" s="8"/>
    </row>
    <row r="251" spans="1:45" x14ac:dyDescent="0.35">
      <c r="A251" s="83" t="s">
        <v>413</v>
      </c>
      <c r="B251" t="s">
        <v>409</v>
      </c>
      <c r="C251" t="s">
        <v>106</v>
      </c>
      <c r="D251">
        <v>200</v>
      </c>
      <c r="E251">
        <v>4</v>
      </c>
      <c r="F251" s="35" t="s">
        <v>48</v>
      </c>
      <c r="G251" t="s">
        <v>152</v>
      </c>
      <c r="H251" t="s">
        <v>27</v>
      </c>
      <c r="J251" s="30" t="s">
        <v>6</v>
      </c>
      <c r="K251" s="84">
        <v>23.825217999999996</v>
      </c>
      <c r="L251" s="85">
        <v>7.8849166666117299E-5</v>
      </c>
      <c r="M251" s="85">
        <v>23.825296849166662</v>
      </c>
      <c r="N251" s="84" t="s">
        <v>107</v>
      </c>
      <c r="O251" s="84">
        <v>0</v>
      </c>
      <c r="P251" s="85">
        <v>23.825296849166662</v>
      </c>
      <c r="Q251" s="85">
        <v>23.825296849166662</v>
      </c>
      <c r="R251" s="86">
        <v>0</v>
      </c>
      <c r="S251" s="84">
        <v>0</v>
      </c>
      <c r="T251" s="84" t="s">
        <v>107</v>
      </c>
      <c r="U251" s="84">
        <v>0</v>
      </c>
      <c r="V251" s="84" t="s">
        <v>107</v>
      </c>
      <c r="W251" s="84">
        <v>23.825296849166662</v>
      </c>
      <c r="X251" s="84">
        <v>1.0458706019444439</v>
      </c>
      <c r="Y251" s="84">
        <v>3.2442004733333301</v>
      </c>
      <c r="Z251" s="84">
        <v>3.30002541861111</v>
      </c>
      <c r="AA251" s="84">
        <v>16.235200355277779</v>
      </c>
      <c r="AB251" s="84" t="s">
        <v>107</v>
      </c>
      <c r="AC251" s="84">
        <v>0</v>
      </c>
      <c r="AD251" s="84" t="s">
        <v>107</v>
      </c>
      <c r="AE251" s="84">
        <v>0</v>
      </c>
      <c r="AF251" s="84">
        <v>0</v>
      </c>
      <c r="AG251" s="84">
        <v>0</v>
      </c>
      <c r="AH251" s="84">
        <v>0</v>
      </c>
      <c r="AI251" s="84" t="s">
        <v>107</v>
      </c>
      <c r="AJ251" s="84" t="e">
        <v>#N/A</v>
      </c>
      <c r="AK251" s="87" t="s">
        <v>107</v>
      </c>
      <c r="AL251" s="88" t="s">
        <v>4</v>
      </c>
      <c r="AM251" s="8"/>
      <c r="AN251" s="8"/>
      <c r="AO251" s="8"/>
      <c r="AP251" s="8"/>
      <c r="AQ251" s="8"/>
      <c r="AR251" s="8"/>
      <c r="AS251" s="8"/>
    </row>
    <row r="252" spans="1:45" x14ac:dyDescent="0.35">
      <c r="A252" s="83" t="s">
        <v>414</v>
      </c>
      <c r="B252" t="s">
        <v>409</v>
      </c>
      <c r="C252" t="s">
        <v>106</v>
      </c>
      <c r="D252">
        <v>200</v>
      </c>
      <c r="E252">
        <v>51</v>
      </c>
      <c r="F252" s="35" t="s">
        <v>48</v>
      </c>
      <c r="G252" t="s">
        <v>152</v>
      </c>
      <c r="H252" t="s">
        <v>27</v>
      </c>
      <c r="J252" s="30" t="s">
        <v>51</v>
      </c>
      <c r="K252" s="84">
        <v>3.0412450000000004</v>
      </c>
      <c r="L252" s="85">
        <v>2.0701666666678165E-5</v>
      </c>
      <c r="M252" s="85">
        <v>3.0412657016666671</v>
      </c>
      <c r="N252" s="84" t="s">
        <v>107</v>
      </c>
      <c r="O252" s="84">
        <v>0</v>
      </c>
      <c r="P252" s="85">
        <v>3.0412657016666671</v>
      </c>
      <c r="Q252" s="85">
        <v>3.0412657016666671</v>
      </c>
      <c r="R252" s="86">
        <v>0</v>
      </c>
      <c r="S252" s="84">
        <v>0</v>
      </c>
      <c r="T252" s="84" t="s">
        <v>107</v>
      </c>
      <c r="U252" s="84">
        <v>0</v>
      </c>
      <c r="V252" s="84" t="s">
        <v>107</v>
      </c>
      <c r="W252" s="84">
        <v>3.0412657016666671</v>
      </c>
      <c r="X252" s="84">
        <v>0.34650790861111203</v>
      </c>
      <c r="Y252" s="84">
        <v>1.2654272858333331</v>
      </c>
      <c r="Z252" s="84">
        <v>0.58538924472222198</v>
      </c>
      <c r="AA252" s="84">
        <v>0.84394126250000001</v>
      </c>
      <c r="AB252" s="84" t="s">
        <v>107</v>
      </c>
      <c r="AC252" s="84">
        <v>0</v>
      </c>
      <c r="AD252" s="84" t="s">
        <v>107</v>
      </c>
      <c r="AE252" s="84">
        <v>0</v>
      </c>
      <c r="AF252" s="84">
        <v>0</v>
      </c>
      <c r="AG252" s="84">
        <v>0</v>
      </c>
      <c r="AH252" s="84">
        <v>0</v>
      </c>
      <c r="AI252" s="84" t="s">
        <v>107</v>
      </c>
      <c r="AJ252" s="84" t="e">
        <v>#N/A</v>
      </c>
      <c r="AK252" s="87" t="s">
        <v>107</v>
      </c>
      <c r="AL252" s="88" t="s">
        <v>4</v>
      </c>
      <c r="AM252" s="8"/>
      <c r="AN252" s="8"/>
      <c r="AO252" s="8"/>
      <c r="AP252" s="8"/>
      <c r="AQ252" s="8"/>
      <c r="AR252" s="8"/>
      <c r="AS252" s="8"/>
    </row>
    <row r="253" spans="1:45" x14ac:dyDescent="0.35">
      <c r="A253" s="83" t="s">
        <v>415</v>
      </c>
      <c r="B253" t="s">
        <v>409</v>
      </c>
      <c r="C253" t="s">
        <v>106</v>
      </c>
      <c r="D253">
        <v>200</v>
      </c>
      <c r="E253">
        <v>52</v>
      </c>
      <c r="F253" s="35" t="s">
        <v>48</v>
      </c>
      <c r="G253" t="s">
        <v>152</v>
      </c>
      <c r="H253" t="s">
        <v>27</v>
      </c>
      <c r="J253" s="30" t="s">
        <v>58</v>
      </c>
      <c r="K253" s="84">
        <v>2.2096999999999999E-2</v>
      </c>
      <c r="L253" s="85">
        <v>3.4694469519536142E-17</v>
      </c>
      <c r="M253" s="85">
        <v>2.2097000000000033E-2</v>
      </c>
      <c r="N253" s="84" t="s">
        <v>107</v>
      </c>
      <c r="O253" s="84">
        <v>0</v>
      </c>
      <c r="P253" s="85">
        <v>2.2097000000000033E-2</v>
      </c>
      <c r="Q253" s="85">
        <v>2.2097000000000033E-2</v>
      </c>
      <c r="R253" s="86">
        <v>0</v>
      </c>
      <c r="S253" s="84">
        <v>0</v>
      </c>
      <c r="T253" s="84" t="s">
        <v>107</v>
      </c>
      <c r="U253" s="84">
        <v>0</v>
      </c>
      <c r="V253" s="84" t="s">
        <v>107</v>
      </c>
      <c r="W253" s="84">
        <v>2.2097000000000033E-2</v>
      </c>
      <c r="X253" s="84">
        <v>1.78749066666667E-2</v>
      </c>
      <c r="Y253" s="84">
        <v>2.6388083333333339E-3</v>
      </c>
      <c r="Z253" s="84">
        <v>1.583285E-3</v>
      </c>
      <c r="AA253" s="84">
        <v>0</v>
      </c>
      <c r="AB253" s="84" t="s">
        <v>107</v>
      </c>
      <c r="AC253" s="84">
        <v>0</v>
      </c>
      <c r="AD253" s="84" t="s">
        <v>107</v>
      </c>
      <c r="AE253" s="84">
        <v>0</v>
      </c>
      <c r="AF253" s="84">
        <v>0</v>
      </c>
      <c r="AG253" s="84">
        <v>0</v>
      </c>
      <c r="AH253" s="84">
        <v>0</v>
      </c>
      <c r="AI253" s="84" t="s">
        <v>107</v>
      </c>
      <c r="AJ253" s="84" t="e">
        <v>#N/A</v>
      </c>
      <c r="AK253" s="87" t="s">
        <v>107</v>
      </c>
      <c r="AL253" s="88" t="s">
        <v>4</v>
      </c>
      <c r="AM253" s="8"/>
      <c r="AN253" s="8"/>
      <c r="AO253" s="8"/>
      <c r="AP253" s="8"/>
      <c r="AQ253" s="8"/>
      <c r="AR253" s="8"/>
      <c r="AS253" s="8"/>
    </row>
    <row r="254" spans="1:45" x14ac:dyDescent="0.35">
      <c r="A254" s="83" t="s">
        <v>416</v>
      </c>
      <c r="B254" t="s">
        <v>409</v>
      </c>
      <c r="C254" t="s">
        <v>106</v>
      </c>
      <c r="D254">
        <v>200</v>
      </c>
      <c r="E254">
        <v>53</v>
      </c>
      <c r="F254" s="35" t="s">
        <v>48</v>
      </c>
      <c r="G254" t="s">
        <v>152</v>
      </c>
      <c r="H254" t="s">
        <v>27</v>
      </c>
      <c r="J254" s="30" t="s">
        <v>57</v>
      </c>
      <c r="K254" s="84">
        <v>9.0713999999999989E-2</v>
      </c>
      <c r="L254" s="85">
        <v>1.1102230246251565E-16</v>
      </c>
      <c r="M254" s="85">
        <v>9.07140000000001E-2</v>
      </c>
      <c r="N254" s="84" t="s">
        <v>107</v>
      </c>
      <c r="O254" s="84">
        <v>0</v>
      </c>
      <c r="P254" s="85">
        <v>9.07140000000001E-2</v>
      </c>
      <c r="Q254" s="85">
        <v>9.07140000000001E-2</v>
      </c>
      <c r="R254" s="86">
        <v>0</v>
      </c>
      <c r="S254" s="84">
        <v>1.1637811666666701E-2</v>
      </c>
      <c r="T254" s="84" t="s">
        <v>107</v>
      </c>
      <c r="U254" s="84">
        <v>0</v>
      </c>
      <c r="V254" s="84" t="s">
        <v>107</v>
      </c>
      <c r="W254" s="84">
        <v>7.9076188333333394E-2</v>
      </c>
      <c r="X254" s="84">
        <v>7.9076188333333394E-2</v>
      </c>
      <c r="Y254" s="84">
        <v>0</v>
      </c>
      <c r="Z254" s="84">
        <v>0</v>
      </c>
      <c r="AA254" s="84">
        <v>0</v>
      </c>
      <c r="AB254" s="84" t="s">
        <v>107</v>
      </c>
      <c r="AC254" s="84">
        <v>0</v>
      </c>
      <c r="AD254" s="84" t="s">
        <v>107</v>
      </c>
      <c r="AE254" s="84">
        <v>0</v>
      </c>
      <c r="AF254" s="84">
        <v>0</v>
      </c>
      <c r="AG254" s="84">
        <v>0</v>
      </c>
      <c r="AH254" s="84">
        <v>0</v>
      </c>
      <c r="AI254" s="84" t="s">
        <v>107</v>
      </c>
      <c r="AJ254" s="84" t="e">
        <v>#N/A</v>
      </c>
      <c r="AK254" s="87" t="s">
        <v>107</v>
      </c>
      <c r="AL254" s="88" t="s">
        <v>4</v>
      </c>
      <c r="AM254" s="8"/>
      <c r="AN254" s="8"/>
      <c r="AO254" s="8"/>
      <c r="AP254" s="8"/>
      <c r="AQ254" s="8"/>
      <c r="AR254" s="8"/>
      <c r="AS254" s="8"/>
    </row>
    <row r="255" spans="1:45" x14ac:dyDescent="0.35">
      <c r="A255" s="83" t="s">
        <v>417</v>
      </c>
      <c r="B255" t="s">
        <v>409</v>
      </c>
      <c r="C255" t="s">
        <v>106</v>
      </c>
      <c r="D255">
        <v>200</v>
      </c>
      <c r="E255">
        <v>55</v>
      </c>
      <c r="F255" s="35" t="s">
        <v>48</v>
      </c>
      <c r="G255" t="s">
        <v>152</v>
      </c>
      <c r="H255" t="s">
        <v>27</v>
      </c>
      <c r="J255" s="30" t="s">
        <v>59</v>
      </c>
      <c r="K255" s="84" t="s">
        <v>161</v>
      </c>
      <c r="L255" s="85">
        <v>0</v>
      </c>
      <c r="M255" s="85">
        <v>0</v>
      </c>
      <c r="N255" s="84" t="s">
        <v>107</v>
      </c>
      <c r="O255" s="84">
        <v>0</v>
      </c>
      <c r="P255" s="85">
        <v>0</v>
      </c>
      <c r="Q255" s="85">
        <v>0</v>
      </c>
      <c r="R255" s="86">
        <v>0</v>
      </c>
      <c r="S255" s="84">
        <v>0</v>
      </c>
      <c r="T255" s="84" t="s">
        <v>107</v>
      </c>
      <c r="U255" s="84">
        <v>0</v>
      </c>
      <c r="V255" s="84" t="s">
        <v>107</v>
      </c>
      <c r="W255" s="84">
        <v>0</v>
      </c>
      <c r="X255" s="84">
        <v>0</v>
      </c>
      <c r="Y255" s="84">
        <v>0</v>
      </c>
      <c r="Z255" s="84">
        <v>0</v>
      </c>
      <c r="AA255" s="84">
        <v>0</v>
      </c>
      <c r="AB255" s="84" t="s">
        <v>107</v>
      </c>
      <c r="AC255" s="84">
        <v>0</v>
      </c>
      <c r="AD255" s="84" t="s">
        <v>107</v>
      </c>
      <c r="AE255" s="84">
        <v>0</v>
      </c>
      <c r="AF255" s="84">
        <v>0</v>
      </c>
      <c r="AG255" s="84">
        <v>0</v>
      </c>
      <c r="AH255" s="84">
        <v>0</v>
      </c>
      <c r="AI255" s="84" t="s">
        <v>107</v>
      </c>
      <c r="AJ255" s="84" t="e">
        <v>#N/A</v>
      </c>
      <c r="AK255" s="87" t="s">
        <v>107</v>
      </c>
      <c r="AL255" s="88" t="s">
        <v>4</v>
      </c>
      <c r="AM255" s="8"/>
      <c r="AN255" s="8"/>
      <c r="AO255" s="8"/>
      <c r="AP255" s="8"/>
      <c r="AQ255" s="8"/>
      <c r="AR255" s="8"/>
      <c r="AS255" s="8"/>
    </row>
    <row r="256" spans="1:45" x14ac:dyDescent="0.35">
      <c r="A256" s="83" t="s">
        <v>418</v>
      </c>
      <c r="B256" t="s">
        <v>409</v>
      </c>
      <c r="C256" t="s">
        <v>106</v>
      </c>
      <c r="D256">
        <v>200</v>
      </c>
      <c r="E256">
        <v>58</v>
      </c>
      <c r="F256" s="35" t="s">
        <v>48</v>
      </c>
      <c r="G256" t="s">
        <v>152</v>
      </c>
      <c r="H256" t="s">
        <v>27</v>
      </c>
      <c r="J256" s="30" t="s">
        <v>60</v>
      </c>
      <c r="K256" s="84" t="s">
        <v>161</v>
      </c>
      <c r="L256" s="85">
        <v>0</v>
      </c>
      <c r="M256" s="85">
        <v>0</v>
      </c>
      <c r="N256" s="84" t="s">
        <v>107</v>
      </c>
      <c r="O256" s="84">
        <v>0</v>
      </c>
      <c r="P256" s="85">
        <v>0</v>
      </c>
      <c r="Q256" s="85">
        <v>0</v>
      </c>
      <c r="R256" s="86">
        <v>0</v>
      </c>
      <c r="S256" s="84">
        <v>0</v>
      </c>
      <c r="T256" s="84" t="s">
        <v>107</v>
      </c>
      <c r="U256" s="84">
        <v>0</v>
      </c>
      <c r="V256" s="84" t="s">
        <v>107</v>
      </c>
      <c r="W256" s="84">
        <v>0</v>
      </c>
      <c r="X256" s="84">
        <v>0</v>
      </c>
      <c r="Y256" s="84">
        <v>0</v>
      </c>
      <c r="Z256" s="84">
        <v>0</v>
      </c>
      <c r="AA256" s="84">
        <v>0</v>
      </c>
      <c r="AB256" s="84" t="s">
        <v>107</v>
      </c>
      <c r="AC256" s="84">
        <v>0</v>
      </c>
      <c r="AD256" s="84" t="s">
        <v>107</v>
      </c>
      <c r="AE256" s="84">
        <v>0</v>
      </c>
      <c r="AF256" s="84">
        <v>0</v>
      </c>
      <c r="AG256" s="84">
        <v>0</v>
      </c>
      <c r="AH256" s="84">
        <v>0</v>
      </c>
      <c r="AI256" s="84" t="s">
        <v>107</v>
      </c>
      <c r="AJ256" s="84" t="e">
        <v>#N/A</v>
      </c>
      <c r="AK256" s="87" t="s">
        <v>107</v>
      </c>
      <c r="AL256" s="88" t="s">
        <v>4</v>
      </c>
      <c r="AM256" s="8"/>
      <c r="AN256" s="8"/>
      <c r="AO256" s="8"/>
      <c r="AP256" s="8"/>
      <c r="AQ256" s="8"/>
      <c r="AR256" s="8"/>
      <c r="AS256" s="8"/>
    </row>
    <row r="257" spans="1:45" x14ac:dyDescent="0.35">
      <c r="A257" s="83" t="s">
        <v>419</v>
      </c>
      <c r="B257" t="s">
        <v>409</v>
      </c>
      <c r="C257" t="s">
        <v>106</v>
      </c>
      <c r="D257">
        <v>200</v>
      </c>
      <c r="E257">
        <v>6</v>
      </c>
      <c r="F257" s="35" t="s">
        <v>48</v>
      </c>
      <c r="G257" t="s">
        <v>152</v>
      </c>
      <c r="H257" t="s">
        <v>27</v>
      </c>
      <c r="J257" s="30" t="s">
        <v>54</v>
      </c>
      <c r="K257" s="84">
        <v>120.32281699999999</v>
      </c>
      <c r="L257" s="85">
        <v>-90.19805378527775</v>
      </c>
      <c r="M257" s="85">
        <v>30.124763214722229</v>
      </c>
      <c r="N257" s="84" t="s">
        <v>107</v>
      </c>
      <c r="O257" s="84">
        <v>0</v>
      </c>
      <c r="P257" s="85">
        <v>30.124763214722229</v>
      </c>
      <c r="Q257" s="85">
        <v>14.94116411333334</v>
      </c>
      <c r="R257" s="86">
        <v>15.183599101388889</v>
      </c>
      <c r="S257" s="84">
        <v>0.920124676944444</v>
      </c>
      <c r="T257" s="84" t="s">
        <v>107</v>
      </c>
      <c r="U257" s="84">
        <v>0</v>
      </c>
      <c r="V257" s="84" t="s">
        <v>107</v>
      </c>
      <c r="W257" s="84">
        <v>14.021039436388895</v>
      </c>
      <c r="X257" s="84">
        <v>0.21333767083333349</v>
      </c>
      <c r="Y257" s="84">
        <v>1.128990601111111</v>
      </c>
      <c r="Z257" s="84">
        <v>1.24746359861111</v>
      </c>
      <c r="AA257" s="84">
        <v>11.43124756583334</v>
      </c>
      <c r="AB257" s="84" t="s">
        <v>107</v>
      </c>
      <c r="AC257" s="84">
        <v>4.6983159313888896</v>
      </c>
      <c r="AD257" s="84" t="s">
        <v>107</v>
      </c>
      <c r="AE257" s="84">
        <v>10.485283169999999</v>
      </c>
      <c r="AF257" s="84">
        <v>3.2264708902777799</v>
      </c>
      <c r="AG257" s="84">
        <v>1.99671016416667</v>
      </c>
      <c r="AH257" s="84">
        <v>5.2621021155555496</v>
      </c>
      <c r="AI257" s="84" t="s">
        <v>107</v>
      </c>
      <c r="AJ257" s="84" t="e">
        <v>#N/A</v>
      </c>
      <c r="AK257" s="87" t="s">
        <v>107</v>
      </c>
      <c r="AL257" s="88" t="s">
        <v>4</v>
      </c>
      <c r="AM257" s="8"/>
      <c r="AN257" s="8"/>
      <c r="AO257" s="8"/>
      <c r="AP257" s="8"/>
      <c r="AQ257" s="8"/>
      <c r="AR257" s="8"/>
      <c r="AS257" s="8"/>
    </row>
    <row r="258" spans="1:45" x14ac:dyDescent="0.35">
      <c r="A258" s="83" t="s">
        <v>420</v>
      </c>
      <c r="B258" t="s">
        <v>409</v>
      </c>
      <c r="C258" t="s">
        <v>106</v>
      </c>
      <c r="D258">
        <v>200</v>
      </c>
      <c r="E258">
        <v>7</v>
      </c>
      <c r="F258" s="35" t="s">
        <v>48</v>
      </c>
      <c r="G258" t="s">
        <v>152</v>
      </c>
      <c r="H258" t="s">
        <v>27</v>
      </c>
      <c r="J258" s="30" t="s">
        <v>53</v>
      </c>
      <c r="K258" s="84">
        <v>30.040289999999999</v>
      </c>
      <c r="L258" s="85">
        <v>3.9315622222595437E-3</v>
      </c>
      <c r="M258" s="85">
        <v>30.044221562222258</v>
      </c>
      <c r="N258" s="84" t="s">
        <v>107</v>
      </c>
      <c r="O258" s="84">
        <v>0</v>
      </c>
      <c r="P258" s="85">
        <v>30.044221562222258</v>
      </c>
      <c r="Q258" s="85">
        <v>30.044221562222258</v>
      </c>
      <c r="R258" s="86">
        <v>0</v>
      </c>
      <c r="S258" s="84">
        <v>6.0619491330555597</v>
      </c>
      <c r="T258" s="84" t="s">
        <v>107</v>
      </c>
      <c r="U258" s="84">
        <v>0</v>
      </c>
      <c r="V258" s="84" t="s">
        <v>107</v>
      </c>
      <c r="W258" s="84">
        <v>23.982272429166699</v>
      </c>
      <c r="X258" s="84">
        <v>23.982272429166699</v>
      </c>
      <c r="Y258" s="84">
        <v>0</v>
      </c>
      <c r="Z258" s="84">
        <v>0</v>
      </c>
      <c r="AA258" s="84">
        <v>0</v>
      </c>
      <c r="AB258" s="84" t="s">
        <v>107</v>
      </c>
      <c r="AC258" s="84">
        <v>0</v>
      </c>
      <c r="AD258" s="84" t="s">
        <v>107</v>
      </c>
      <c r="AE258" s="84">
        <v>0</v>
      </c>
      <c r="AF258" s="84">
        <v>0</v>
      </c>
      <c r="AG258" s="84">
        <v>0</v>
      </c>
      <c r="AH258" s="84">
        <v>0</v>
      </c>
      <c r="AI258" s="84" t="s">
        <v>107</v>
      </c>
      <c r="AJ258" s="84" t="e">
        <v>#N/A</v>
      </c>
      <c r="AK258" s="87" t="s">
        <v>107</v>
      </c>
      <c r="AL258" s="88" t="s">
        <v>4</v>
      </c>
      <c r="AM258" s="8"/>
      <c r="AN258" s="8"/>
      <c r="AO258" s="8"/>
      <c r="AP258" s="8"/>
      <c r="AQ258" s="8"/>
      <c r="AR258" s="8"/>
      <c r="AS258" s="8"/>
    </row>
    <row r="259" spans="1:45" x14ac:dyDescent="0.35">
      <c r="A259" s="83" t="s">
        <v>421</v>
      </c>
      <c r="B259" t="s">
        <v>409</v>
      </c>
      <c r="C259" t="s">
        <v>106</v>
      </c>
      <c r="D259">
        <v>200</v>
      </c>
      <c r="E259">
        <v>8</v>
      </c>
      <c r="F259" s="35" t="s">
        <v>48</v>
      </c>
      <c r="G259" t="s">
        <v>152</v>
      </c>
      <c r="H259" t="s">
        <v>27</v>
      </c>
      <c r="J259" s="30" t="s">
        <v>55</v>
      </c>
      <c r="K259" s="84">
        <v>3.2645409999999999</v>
      </c>
      <c r="L259" s="85">
        <v>-9.6481083333710416E-4</v>
      </c>
      <c r="M259" s="85">
        <v>3.2635761891666628</v>
      </c>
      <c r="N259" s="84" t="s">
        <v>107</v>
      </c>
      <c r="O259" s="84">
        <v>0</v>
      </c>
      <c r="P259" s="85">
        <v>3.2635761891666628</v>
      </c>
      <c r="Q259" s="85">
        <v>3.2635761891666628</v>
      </c>
      <c r="R259" s="86">
        <v>0</v>
      </c>
      <c r="S259" s="84">
        <v>0</v>
      </c>
      <c r="T259" s="84" t="s">
        <v>107</v>
      </c>
      <c r="U259" s="84">
        <v>0</v>
      </c>
      <c r="V259" s="84" t="s">
        <v>107</v>
      </c>
      <c r="W259" s="84">
        <v>3.2635761891666628</v>
      </c>
      <c r="X259" s="84">
        <v>9.8518038888888798E-2</v>
      </c>
      <c r="Y259" s="84">
        <v>0.42962681583333301</v>
      </c>
      <c r="Z259" s="84">
        <v>0.39841032666666698</v>
      </c>
      <c r="AA259" s="84">
        <v>2.337021007777774</v>
      </c>
      <c r="AB259" s="84" t="s">
        <v>107</v>
      </c>
      <c r="AC259" s="84">
        <v>0</v>
      </c>
      <c r="AD259" s="84" t="s">
        <v>107</v>
      </c>
      <c r="AE259" s="84">
        <v>0</v>
      </c>
      <c r="AF259" s="84">
        <v>0</v>
      </c>
      <c r="AG259" s="84">
        <v>0</v>
      </c>
      <c r="AH259" s="84">
        <v>0</v>
      </c>
      <c r="AI259" s="84" t="s">
        <v>107</v>
      </c>
      <c r="AJ259" s="84" t="e">
        <v>#N/A</v>
      </c>
      <c r="AK259" s="87" t="s">
        <v>107</v>
      </c>
      <c r="AL259" s="88" t="s">
        <v>4</v>
      </c>
      <c r="AM259" s="8"/>
      <c r="AN259" s="8"/>
      <c r="AO259" s="8"/>
      <c r="AP259" s="8"/>
      <c r="AQ259" s="8"/>
      <c r="AR259" s="8"/>
      <c r="AS259" s="8"/>
    </row>
    <row r="260" spans="1:45" x14ac:dyDescent="0.35">
      <c r="A260" s="83" t="s">
        <v>422</v>
      </c>
      <c r="B260" t="s">
        <v>409</v>
      </c>
      <c r="C260" t="s">
        <v>106</v>
      </c>
      <c r="D260">
        <v>200</v>
      </c>
      <c r="E260">
        <v>9</v>
      </c>
      <c r="F260" s="35" t="s">
        <v>48</v>
      </c>
      <c r="G260" t="s">
        <v>152</v>
      </c>
      <c r="H260" t="s">
        <v>27</v>
      </c>
      <c r="J260" s="30" t="s">
        <v>56</v>
      </c>
      <c r="K260" s="84">
        <v>0</v>
      </c>
      <c r="L260" s="85">
        <v>0</v>
      </c>
      <c r="M260" s="85">
        <v>0</v>
      </c>
      <c r="N260" s="84" t="s">
        <v>107</v>
      </c>
      <c r="O260" s="84">
        <v>0</v>
      </c>
      <c r="P260" s="85">
        <v>0</v>
      </c>
      <c r="Q260" s="85">
        <v>0</v>
      </c>
      <c r="R260" s="86">
        <v>0</v>
      </c>
      <c r="S260" s="84">
        <v>0</v>
      </c>
      <c r="T260" s="84" t="s">
        <v>107</v>
      </c>
      <c r="U260" s="84">
        <v>0</v>
      </c>
      <c r="V260" s="84" t="s">
        <v>107</v>
      </c>
      <c r="W260" s="84">
        <v>0</v>
      </c>
      <c r="X260" s="84">
        <v>0</v>
      </c>
      <c r="Y260" s="84">
        <v>0</v>
      </c>
      <c r="Z260" s="84">
        <v>0</v>
      </c>
      <c r="AA260" s="84">
        <v>0</v>
      </c>
      <c r="AB260" s="84" t="s">
        <v>107</v>
      </c>
      <c r="AC260" s="84">
        <v>0</v>
      </c>
      <c r="AD260" s="84" t="s">
        <v>107</v>
      </c>
      <c r="AE260" s="84">
        <v>0</v>
      </c>
      <c r="AF260" s="84">
        <v>0</v>
      </c>
      <c r="AG260" s="84">
        <v>0</v>
      </c>
      <c r="AH260" s="84">
        <v>0</v>
      </c>
      <c r="AI260" s="84" t="s">
        <v>107</v>
      </c>
      <c r="AJ260" s="84" t="e">
        <v>#N/A</v>
      </c>
      <c r="AK260" s="87" t="s">
        <v>107</v>
      </c>
      <c r="AL260" s="88" t="s">
        <v>4</v>
      </c>
      <c r="AM260" s="8"/>
      <c r="AN260" s="8"/>
      <c r="AO260" s="8"/>
      <c r="AP260" s="8"/>
      <c r="AQ260" s="8"/>
      <c r="AR260" s="8"/>
      <c r="AS260" s="8"/>
    </row>
    <row r="261" spans="1:45" x14ac:dyDescent="0.35">
      <c r="A261" s="83" t="s">
        <v>423</v>
      </c>
      <c r="B261" t="s">
        <v>424</v>
      </c>
      <c r="C261" t="s">
        <v>106</v>
      </c>
      <c r="D261">
        <v>200</v>
      </c>
      <c r="E261">
        <v>0</v>
      </c>
      <c r="F261" s="35" t="s">
        <v>85</v>
      </c>
      <c r="G261" t="s">
        <v>152</v>
      </c>
      <c r="H261" t="s">
        <v>27</v>
      </c>
      <c r="J261" s="30" t="s">
        <v>67</v>
      </c>
      <c r="K261" s="84">
        <v>11.652096999999999</v>
      </c>
      <c r="L261" s="85">
        <v>-2.4635725963888895</v>
      </c>
      <c r="M261" s="85">
        <v>9.18852440361111</v>
      </c>
      <c r="N261" s="84" t="s">
        <v>107</v>
      </c>
      <c r="O261" s="84">
        <v>0</v>
      </c>
      <c r="P261" s="85">
        <v>9.18852440361111</v>
      </c>
      <c r="Q261" s="85">
        <v>8.8481472491666651</v>
      </c>
      <c r="R261" s="86">
        <v>0.34037715444444444</v>
      </c>
      <c r="S261" s="84">
        <v>1.7477965361111152</v>
      </c>
      <c r="T261" s="84" t="s">
        <v>107</v>
      </c>
      <c r="U261" s="84">
        <v>0</v>
      </c>
      <c r="V261" s="84" t="s">
        <v>107</v>
      </c>
      <c r="W261" s="84">
        <v>7.1003507130555503</v>
      </c>
      <c r="X261" s="84">
        <v>2.6146742394444402</v>
      </c>
      <c r="Y261" s="84">
        <v>1.681544941666667</v>
      </c>
      <c r="Z261" s="84">
        <v>0.55523713805555597</v>
      </c>
      <c r="AA261" s="84">
        <v>2.2488943938888868</v>
      </c>
      <c r="AB261" s="84" t="s">
        <v>107</v>
      </c>
      <c r="AC261" s="84">
        <v>1.7268560555555552E-2</v>
      </c>
      <c r="AD261" s="84" t="s">
        <v>107</v>
      </c>
      <c r="AE261" s="84">
        <v>0.32310859388888891</v>
      </c>
      <c r="AF261" s="84">
        <v>1.61071402777778E-2</v>
      </c>
      <c r="AG261" s="84">
        <v>9.3716216111111098E-2</v>
      </c>
      <c r="AH261" s="84">
        <v>0.2132852375</v>
      </c>
      <c r="AI261" s="84" t="s">
        <v>107</v>
      </c>
      <c r="AJ261" s="84" t="e">
        <v>#N/A</v>
      </c>
      <c r="AK261" s="87" t="s">
        <v>107</v>
      </c>
      <c r="AL261" s="88" t="s">
        <v>4</v>
      </c>
      <c r="AM261" s="8"/>
      <c r="AN261" s="8"/>
      <c r="AO261" s="8"/>
      <c r="AP261" s="8"/>
      <c r="AQ261" s="8"/>
      <c r="AR261" s="8"/>
      <c r="AS261" s="8"/>
    </row>
    <row r="262" spans="1:45" x14ac:dyDescent="0.35">
      <c r="A262" s="83" t="s">
        <v>425</v>
      </c>
      <c r="B262" t="s">
        <v>424</v>
      </c>
      <c r="C262" t="s">
        <v>106</v>
      </c>
      <c r="D262">
        <v>200</v>
      </c>
      <c r="E262">
        <v>1</v>
      </c>
      <c r="F262" s="35" t="s">
        <v>85</v>
      </c>
      <c r="G262" t="s">
        <v>152</v>
      </c>
      <c r="H262" t="s">
        <v>27</v>
      </c>
      <c r="J262" s="30" t="s">
        <v>50</v>
      </c>
      <c r="K262" s="84">
        <v>1.3967629999999995</v>
      </c>
      <c r="L262" s="85">
        <v>1.1629994444444236E-3</v>
      </c>
      <c r="M262" s="85">
        <v>1.397925999444444</v>
      </c>
      <c r="N262" s="84" t="s">
        <v>107</v>
      </c>
      <c r="O262" s="84">
        <v>0</v>
      </c>
      <c r="P262" s="85">
        <v>1.397925999444444</v>
      </c>
      <c r="Q262" s="85">
        <v>1.397925999444444</v>
      </c>
      <c r="R262" s="86">
        <v>0</v>
      </c>
      <c r="S262" s="84">
        <v>8.7432763888888904E-2</v>
      </c>
      <c r="T262" s="84" t="s">
        <v>107</v>
      </c>
      <c r="U262" s="84">
        <v>0</v>
      </c>
      <c r="V262" s="84" t="s">
        <v>107</v>
      </c>
      <c r="W262" s="84">
        <v>1.310493235555555</v>
      </c>
      <c r="X262" s="84">
        <v>3.95927577777778E-2</v>
      </c>
      <c r="Y262" s="84">
        <v>0.29228560861111108</v>
      </c>
      <c r="Z262" s="84">
        <v>0.15034619194444401</v>
      </c>
      <c r="AA262" s="84">
        <v>0.82826867722222208</v>
      </c>
      <c r="AB262" s="84" t="s">
        <v>107</v>
      </c>
      <c r="AC262" s="84">
        <v>0</v>
      </c>
      <c r="AD262" s="84" t="s">
        <v>107</v>
      </c>
      <c r="AE262" s="84">
        <v>0</v>
      </c>
      <c r="AF262" s="84">
        <v>0</v>
      </c>
      <c r="AG262" s="84">
        <v>0</v>
      </c>
      <c r="AH262" s="84">
        <v>0</v>
      </c>
      <c r="AI262" s="84" t="s">
        <v>107</v>
      </c>
      <c r="AJ262" s="84" t="e">
        <v>#N/A</v>
      </c>
      <c r="AK262" s="87" t="s">
        <v>107</v>
      </c>
      <c r="AL262" s="88" t="s">
        <v>4</v>
      </c>
      <c r="AM262" s="8"/>
      <c r="AN262" s="8"/>
      <c r="AO262" s="8"/>
      <c r="AP262" s="8"/>
      <c r="AQ262" s="8"/>
      <c r="AR262" s="8"/>
      <c r="AS262" s="8"/>
    </row>
    <row r="263" spans="1:45" x14ac:dyDescent="0.35">
      <c r="A263" s="83" t="s">
        <v>426</v>
      </c>
      <c r="B263" t="s">
        <v>424</v>
      </c>
      <c r="C263" t="s">
        <v>106</v>
      </c>
      <c r="D263">
        <v>200</v>
      </c>
      <c r="E263">
        <v>2</v>
      </c>
      <c r="F263" s="35" t="s">
        <v>85</v>
      </c>
      <c r="G263" t="s">
        <v>152</v>
      </c>
      <c r="H263" t="s">
        <v>27</v>
      </c>
      <c r="J263" s="30" t="s">
        <v>52</v>
      </c>
      <c r="K263" s="84">
        <v>0.39774600000000004</v>
      </c>
      <c r="L263" s="85">
        <v>-2.7777824485042402E-10</v>
      </c>
      <c r="M263" s="85">
        <v>0.3977459997222218</v>
      </c>
      <c r="N263" s="84" t="s">
        <v>107</v>
      </c>
      <c r="O263" s="84">
        <v>0</v>
      </c>
      <c r="P263" s="85">
        <v>0.3977459997222218</v>
      </c>
      <c r="Q263" s="85">
        <v>0.3977459997222218</v>
      </c>
      <c r="R263" s="86">
        <v>0</v>
      </c>
      <c r="S263" s="84">
        <v>0.20143979944444401</v>
      </c>
      <c r="T263" s="84" t="s">
        <v>107</v>
      </c>
      <c r="U263" s="84">
        <v>0</v>
      </c>
      <c r="V263" s="84" t="s">
        <v>107</v>
      </c>
      <c r="W263" s="84">
        <v>0.19630620027777779</v>
      </c>
      <c r="X263" s="84">
        <v>4.5679890555555602E-2</v>
      </c>
      <c r="Y263" s="84">
        <v>7.7725363888888899E-2</v>
      </c>
      <c r="Z263" s="84">
        <v>2.5052415000000001E-2</v>
      </c>
      <c r="AA263" s="84">
        <v>4.7848530833333298E-2</v>
      </c>
      <c r="AB263" s="84" t="s">
        <v>107</v>
      </c>
      <c r="AC263" s="84">
        <v>0</v>
      </c>
      <c r="AD263" s="84" t="s">
        <v>107</v>
      </c>
      <c r="AE263" s="84">
        <v>0</v>
      </c>
      <c r="AF263" s="84">
        <v>0</v>
      </c>
      <c r="AG263" s="84">
        <v>0</v>
      </c>
      <c r="AH263" s="84">
        <v>0</v>
      </c>
      <c r="AI263" s="84" t="s">
        <v>107</v>
      </c>
      <c r="AJ263" s="84" t="e">
        <v>#N/A</v>
      </c>
      <c r="AK263" s="87" t="s">
        <v>107</v>
      </c>
      <c r="AL263" s="88" t="s">
        <v>4</v>
      </c>
      <c r="AM263" s="8"/>
      <c r="AN263" s="8"/>
      <c r="AO263" s="8"/>
      <c r="AP263" s="8"/>
      <c r="AQ263" s="8"/>
      <c r="AR263" s="8"/>
      <c r="AS263" s="8"/>
    </row>
    <row r="264" spans="1:45" x14ac:dyDescent="0.35">
      <c r="A264" s="83" t="s">
        <v>427</v>
      </c>
      <c r="B264" t="s">
        <v>424</v>
      </c>
      <c r="C264" t="s">
        <v>106</v>
      </c>
      <c r="D264">
        <v>200</v>
      </c>
      <c r="E264">
        <v>3</v>
      </c>
      <c r="F264" s="35" t="s">
        <v>85</v>
      </c>
      <c r="G264" t="s">
        <v>152</v>
      </c>
      <c r="H264" t="s">
        <v>27</v>
      </c>
      <c r="J264" s="30" t="s">
        <v>49</v>
      </c>
      <c r="K264" s="84">
        <v>3.3715369999999996</v>
      </c>
      <c r="L264" s="85">
        <v>1.0214774444449848E-2</v>
      </c>
      <c r="M264" s="85">
        <v>3.3817517744444494</v>
      </c>
      <c r="N264" s="84" t="s">
        <v>107</v>
      </c>
      <c r="O264" s="84">
        <v>0</v>
      </c>
      <c r="P264" s="85">
        <v>3.3817517744444494</v>
      </c>
      <c r="Q264" s="85">
        <v>3.3817517744444494</v>
      </c>
      <c r="R264" s="86">
        <v>0</v>
      </c>
      <c r="S264" s="84">
        <v>1.1538500730555601</v>
      </c>
      <c r="T264" s="84" t="s">
        <v>107</v>
      </c>
      <c r="U264" s="84">
        <v>0</v>
      </c>
      <c r="V264" s="84" t="s">
        <v>107</v>
      </c>
      <c r="W264" s="84">
        <v>2.2279017013888893</v>
      </c>
      <c r="X264" s="84">
        <v>0.16920990444444439</v>
      </c>
      <c r="Y264" s="84">
        <v>0.64493346527777806</v>
      </c>
      <c r="Z264" s="84">
        <v>0.15135577111111101</v>
      </c>
      <c r="AA264" s="84">
        <v>1.262402560555556</v>
      </c>
      <c r="AB264" s="84" t="s">
        <v>107</v>
      </c>
      <c r="AC264" s="84">
        <v>0</v>
      </c>
      <c r="AD264" s="84" t="s">
        <v>107</v>
      </c>
      <c r="AE264" s="84">
        <v>0</v>
      </c>
      <c r="AF264" s="84">
        <v>0</v>
      </c>
      <c r="AG264" s="84">
        <v>0</v>
      </c>
      <c r="AH264" s="84">
        <v>0</v>
      </c>
      <c r="AI264" s="84" t="s">
        <v>107</v>
      </c>
      <c r="AJ264" s="84" t="e">
        <v>#N/A</v>
      </c>
      <c r="AK264" s="87" t="s">
        <v>107</v>
      </c>
      <c r="AL264" s="88" t="s">
        <v>4</v>
      </c>
      <c r="AM264" s="8"/>
      <c r="AN264" s="8"/>
      <c r="AO264" s="8"/>
      <c r="AP264" s="8"/>
      <c r="AQ264" s="8"/>
      <c r="AR264" s="8"/>
      <c r="AS264" s="8"/>
    </row>
    <row r="265" spans="1:45" x14ac:dyDescent="0.35">
      <c r="A265" s="83" t="s">
        <v>428</v>
      </c>
      <c r="B265" t="s">
        <v>424</v>
      </c>
      <c r="C265" t="s">
        <v>106</v>
      </c>
      <c r="D265">
        <v>200</v>
      </c>
      <c r="E265">
        <v>4</v>
      </c>
      <c r="F265" s="35" t="s">
        <v>85</v>
      </c>
      <c r="G265" t="s">
        <v>152</v>
      </c>
      <c r="H265" t="s">
        <v>27</v>
      </c>
      <c r="J265" s="30" t="s">
        <v>6</v>
      </c>
      <c r="K265" s="84">
        <v>0.103507</v>
      </c>
      <c r="L265" s="85">
        <v>-1.0654983333331786E-3</v>
      </c>
      <c r="M265" s="85">
        <v>0.10244150166666682</v>
      </c>
      <c r="N265" s="84" t="s">
        <v>107</v>
      </c>
      <c r="O265" s="84">
        <v>0</v>
      </c>
      <c r="P265" s="85">
        <v>0.10244150166666682</v>
      </c>
      <c r="Q265" s="85">
        <v>0.10244150166666682</v>
      </c>
      <c r="R265" s="86">
        <v>0</v>
      </c>
      <c r="S265" s="84">
        <v>0</v>
      </c>
      <c r="T265" s="84" t="s">
        <v>107</v>
      </c>
      <c r="U265" s="84">
        <v>0</v>
      </c>
      <c r="V265" s="84" t="s">
        <v>107</v>
      </c>
      <c r="W265" s="84">
        <v>0.10244150166666682</v>
      </c>
      <c r="X265" s="84">
        <v>3.7011632777777803E-2</v>
      </c>
      <c r="Y265" s="84">
        <v>3.8424212222222295E-2</v>
      </c>
      <c r="Z265" s="84">
        <v>1.0542440277777799E-2</v>
      </c>
      <c r="AA265" s="84">
        <v>1.6463216388888931E-2</v>
      </c>
      <c r="AB265" s="84" t="s">
        <v>107</v>
      </c>
      <c r="AC265" s="84">
        <v>0</v>
      </c>
      <c r="AD265" s="84" t="s">
        <v>107</v>
      </c>
      <c r="AE265" s="84">
        <v>0</v>
      </c>
      <c r="AF265" s="84">
        <v>0</v>
      </c>
      <c r="AG265" s="84">
        <v>0</v>
      </c>
      <c r="AH265" s="84">
        <v>0</v>
      </c>
      <c r="AI265" s="84" t="s">
        <v>107</v>
      </c>
      <c r="AJ265" s="84" t="e">
        <v>#N/A</v>
      </c>
      <c r="AK265" s="87" t="s">
        <v>107</v>
      </c>
      <c r="AL265" s="88" t="s">
        <v>4</v>
      </c>
      <c r="AM265" s="8"/>
      <c r="AN265" s="8"/>
      <c r="AO265" s="8"/>
      <c r="AP265" s="8"/>
      <c r="AQ265" s="8"/>
      <c r="AR265" s="8"/>
      <c r="AS265" s="8"/>
    </row>
    <row r="266" spans="1:45" x14ac:dyDescent="0.35">
      <c r="A266" s="83" t="s">
        <v>429</v>
      </c>
      <c r="B266" t="s">
        <v>424</v>
      </c>
      <c r="C266" t="s">
        <v>106</v>
      </c>
      <c r="D266">
        <v>200</v>
      </c>
      <c r="E266">
        <v>51</v>
      </c>
      <c r="F266" s="35" t="s">
        <v>85</v>
      </c>
      <c r="G266" t="s">
        <v>152</v>
      </c>
      <c r="H266" t="s">
        <v>27</v>
      </c>
      <c r="J266" s="30" t="s">
        <v>51</v>
      </c>
      <c r="K266" s="84">
        <v>1.0036689999999999</v>
      </c>
      <c r="L266" s="85">
        <v>9.7501388889753571E-5</v>
      </c>
      <c r="M266" s="85">
        <v>1.0037665013888897</v>
      </c>
      <c r="N266" s="84" t="s">
        <v>107</v>
      </c>
      <c r="O266" s="84">
        <v>0</v>
      </c>
      <c r="P266" s="85">
        <v>1.0037665013888897</v>
      </c>
      <c r="Q266" s="85">
        <v>1.0037665013888897</v>
      </c>
      <c r="R266" s="86">
        <v>0</v>
      </c>
      <c r="S266" s="84">
        <v>0</v>
      </c>
      <c r="T266" s="84" t="s">
        <v>107</v>
      </c>
      <c r="U266" s="84">
        <v>0</v>
      </c>
      <c r="V266" s="84" t="s">
        <v>107</v>
      </c>
      <c r="W266" s="84">
        <v>1.0037665013888897</v>
      </c>
      <c r="X266" s="84">
        <v>9.6250280555555595E-2</v>
      </c>
      <c r="Y266" s="84">
        <v>0.611303818055556</v>
      </c>
      <c r="Z266" s="84">
        <v>0.203146185555556</v>
      </c>
      <c r="AA266" s="84">
        <v>9.3066217222222192E-2</v>
      </c>
      <c r="AB266" s="84" t="s">
        <v>107</v>
      </c>
      <c r="AC266" s="84">
        <v>0</v>
      </c>
      <c r="AD266" s="84" t="s">
        <v>107</v>
      </c>
      <c r="AE266" s="84">
        <v>0</v>
      </c>
      <c r="AF266" s="84">
        <v>0</v>
      </c>
      <c r="AG266" s="84">
        <v>0</v>
      </c>
      <c r="AH266" s="84">
        <v>0</v>
      </c>
      <c r="AI266" s="84" t="s">
        <v>107</v>
      </c>
      <c r="AJ266" s="84" t="e">
        <v>#N/A</v>
      </c>
      <c r="AK266" s="87" t="s">
        <v>107</v>
      </c>
      <c r="AL266" s="88" t="s">
        <v>4</v>
      </c>
      <c r="AM266" s="8"/>
      <c r="AN266" s="8"/>
      <c r="AO266" s="8"/>
      <c r="AP266" s="8"/>
      <c r="AQ266" s="8"/>
      <c r="AR266" s="8"/>
      <c r="AS266" s="8"/>
    </row>
    <row r="267" spans="1:45" x14ac:dyDescent="0.35">
      <c r="A267" s="83" t="s">
        <v>430</v>
      </c>
      <c r="B267" t="s">
        <v>424</v>
      </c>
      <c r="C267" t="s">
        <v>106</v>
      </c>
      <c r="D267">
        <v>200</v>
      </c>
      <c r="E267">
        <v>52</v>
      </c>
      <c r="F267" s="35" t="s">
        <v>85</v>
      </c>
      <c r="G267" t="s">
        <v>152</v>
      </c>
      <c r="H267" t="s">
        <v>27</v>
      </c>
      <c r="J267" s="30" t="s">
        <v>58</v>
      </c>
      <c r="K267" s="84">
        <v>0</v>
      </c>
      <c r="L267" s="85">
        <v>0</v>
      </c>
      <c r="M267" s="85">
        <v>0</v>
      </c>
      <c r="N267" s="84" t="s">
        <v>107</v>
      </c>
      <c r="O267" s="84">
        <v>0</v>
      </c>
      <c r="P267" s="85">
        <v>0</v>
      </c>
      <c r="Q267" s="85">
        <v>0</v>
      </c>
      <c r="R267" s="86">
        <v>0</v>
      </c>
      <c r="S267" s="84">
        <v>0</v>
      </c>
      <c r="T267" s="84" t="s">
        <v>107</v>
      </c>
      <c r="U267" s="84">
        <v>0</v>
      </c>
      <c r="V267" s="84" t="s">
        <v>107</v>
      </c>
      <c r="W267" s="84">
        <v>0</v>
      </c>
      <c r="X267" s="84">
        <v>0</v>
      </c>
      <c r="Y267" s="84">
        <v>0</v>
      </c>
      <c r="Z267" s="84">
        <v>0</v>
      </c>
      <c r="AA267" s="84">
        <v>0</v>
      </c>
      <c r="AB267" s="84" t="s">
        <v>107</v>
      </c>
      <c r="AC267" s="84">
        <v>0</v>
      </c>
      <c r="AD267" s="84" t="s">
        <v>107</v>
      </c>
      <c r="AE267" s="84">
        <v>0</v>
      </c>
      <c r="AF267" s="84">
        <v>0</v>
      </c>
      <c r="AG267" s="84">
        <v>0</v>
      </c>
      <c r="AH267" s="84">
        <v>0</v>
      </c>
      <c r="AI267" s="84" t="s">
        <v>107</v>
      </c>
      <c r="AJ267" s="84" t="e">
        <v>#N/A</v>
      </c>
      <c r="AK267" s="87" t="s">
        <v>107</v>
      </c>
      <c r="AL267" s="88" t="s">
        <v>4</v>
      </c>
      <c r="AM267" s="8"/>
      <c r="AN267" s="8"/>
      <c r="AO267" s="8"/>
      <c r="AP267" s="8"/>
      <c r="AQ267" s="8"/>
      <c r="AR267" s="8"/>
      <c r="AS267" s="8"/>
    </row>
    <row r="268" spans="1:45" x14ac:dyDescent="0.35">
      <c r="A268" s="83" t="s">
        <v>431</v>
      </c>
      <c r="B268" t="s">
        <v>424</v>
      </c>
      <c r="C268" t="s">
        <v>106</v>
      </c>
      <c r="D268">
        <v>200</v>
      </c>
      <c r="E268">
        <v>53</v>
      </c>
      <c r="F268" s="35" t="s">
        <v>85</v>
      </c>
      <c r="G268" t="s">
        <v>152</v>
      </c>
      <c r="H268" t="s">
        <v>27</v>
      </c>
      <c r="J268" s="30" t="s">
        <v>57</v>
      </c>
      <c r="K268" s="84">
        <v>0</v>
      </c>
      <c r="L268" s="85">
        <v>0</v>
      </c>
      <c r="M268" s="85">
        <v>0</v>
      </c>
      <c r="N268" s="84" t="s">
        <v>107</v>
      </c>
      <c r="O268" s="84">
        <v>0</v>
      </c>
      <c r="P268" s="85">
        <v>0</v>
      </c>
      <c r="Q268" s="85">
        <v>0</v>
      </c>
      <c r="R268" s="86">
        <v>0</v>
      </c>
      <c r="S268" s="84">
        <v>0</v>
      </c>
      <c r="T268" s="84" t="s">
        <v>107</v>
      </c>
      <c r="U268" s="84">
        <v>0</v>
      </c>
      <c r="V268" s="84" t="s">
        <v>107</v>
      </c>
      <c r="W268" s="84">
        <v>0</v>
      </c>
      <c r="X268" s="84">
        <v>0</v>
      </c>
      <c r="Y268" s="84">
        <v>0</v>
      </c>
      <c r="Z268" s="84">
        <v>0</v>
      </c>
      <c r="AA268" s="84">
        <v>0</v>
      </c>
      <c r="AB268" s="84" t="s">
        <v>107</v>
      </c>
      <c r="AC268" s="84">
        <v>0</v>
      </c>
      <c r="AD268" s="84" t="s">
        <v>107</v>
      </c>
      <c r="AE268" s="84">
        <v>0</v>
      </c>
      <c r="AF268" s="84">
        <v>0</v>
      </c>
      <c r="AG268" s="84">
        <v>0</v>
      </c>
      <c r="AH268" s="84">
        <v>0</v>
      </c>
      <c r="AI268" s="84" t="s">
        <v>107</v>
      </c>
      <c r="AJ268" s="84" t="e">
        <v>#N/A</v>
      </c>
      <c r="AK268" s="87" t="s">
        <v>107</v>
      </c>
      <c r="AL268" s="88" t="s">
        <v>4</v>
      </c>
      <c r="AM268" s="8"/>
      <c r="AN268" s="8"/>
      <c r="AO268" s="8"/>
      <c r="AP268" s="8"/>
      <c r="AQ268" s="8"/>
      <c r="AR268" s="8"/>
      <c r="AS268" s="8"/>
    </row>
    <row r="269" spans="1:45" x14ac:dyDescent="0.35">
      <c r="A269" s="83" t="s">
        <v>432</v>
      </c>
      <c r="B269" t="s">
        <v>424</v>
      </c>
      <c r="C269" t="s">
        <v>106</v>
      </c>
      <c r="D269">
        <v>200</v>
      </c>
      <c r="E269">
        <v>55</v>
      </c>
      <c r="F269" s="35" t="s">
        <v>85</v>
      </c>
      <c r="G269" t="s">
        <v>152</v>
      </c>
      <c r="H269" t="s">
        <v>27</v>
      </c>
      <c r="J269" s="30" t="s">
        <v>59</v>
      </c>
      <c r="K269" s="84" t="s">
        <v>161</v>
      </c>
      <c r="L269" s="85">
        <v>0</v>
      </c>
      <c r="M269" s="85">
        <v>0</v>
      </c>
      <c r="N269" s="84" t="s">
        <v>107</v>
      </c>
      <c r="O269" s="84">
        <v>0</v>
      </c>
      <c r="P269" s="85">
        <v>0</v>
      </c>
      <c r="Q269" s="85">
        <v>0</v>
      </c>
      <c r="R269" s="86">
        <v>0</v>
      </c>
      <c r="S269" s="84">
        <v>0</v>
      </c>
      <c r="T269" s="84" t="s">
        <v>107</v>
      </c>
      <c r="U269" s="84">
        <v>0</v>
      </c>
      <c r="V269" s="84" t="s">
        <v>107</v>
      </c>
      <c r="W269" s="84">
        <v>0</v>
      </c>
      <c r="X269" s="84">
        <v>0</v>
      </c>
      <c r="Y269" s="84">
        <v>0</v>
      </c>
      <c r="Z269" s="84">
        <v>0</v>
      </c>
      <c r="AA269" s="84">
        <v>0</v>
      </c>
      <c r="AB269" s="84" t="s">
        <v>107</v>
      </c>
      <c r="AC269" s="84">
        <v>0</v>
      </c>
      <c r="AD269" s="84" t="s">
        <v>107</v>
      </c>
      <c r="AE269" s="84">
        <v>0</v>
      </c>
      <c r="AF269" s="84">
        <v>0</v>
      </c>
      <c r="AG269" s="84">
        <v>0</v>
      </c>
      <c r="AH269" s="84">
        <v>0</v>
      </c>
      <c r="AI269" s="84" t="s">
        <v>107</v>
      </c>
      <c r="AJ269" s="84" t="e">
        <v>#N/A</v>
      </c>
      <c r="AK269" s="87" t="s">
        <v>107</v>
      </c>
      <c r="AL269" s="88" t="s">
        <v>4</v>
      </c>
      <c r="AM269" s="8"/>
      <c r="AN269" s="8"/>
      <c r="AO269" s="8"/>
      <c r="AP269" s="8"/>
      <c r="AQ269" s="8"/>
      <c r="AR269" s="8"/>
      <c r="AS269" s="8"/>
    </row>
    <row r="270" spans="1:45" x14ac:dyDescent="0.35">
      <c r="A270" s="83" t="s">
        <v>433</v>
      </c>
      <c r="B270" t="s">
        <v>424</v>
      </c>
      <c r="C270" t="s">
        <v>106</v>
      </c>
      <c r="D270">
        <v>200</v>
      </c>
      <c r="E270">
        <v>58</v>
      </c>
      <c r="F270" s="35" t="s">
        <v>85</v>
      </c>
      <c r="G270" t="s">
        <v>152</v>
      </c>
      <c r="H270" t="s">
        <v>27</v>
      </c>
      <c r="J270" s="30" t="s">
        <v>60</v>
      </c>
      <c r="K270" s="84" t="s">
        <v>161</v>
      </c>
      <c r="L270" s="85">
        <v>0</v>
      </c>
      <c r="M270" s="85">
        <v>0</v>
      </c>
      <c r="N270" s="84" t="s">
        <v>107</v>
      </c>
      <c r="O270" s="84">
        <v>0</v>
      </c>
      <c r="P270" s="85">
        <v>0</v>
      </c>
      <c r="Q270" s="85">
        <v>0</v>
      </c>
      <c r="R270" s="86">
        <v>0</v>
      </c>
      <c r="S270" s="84">
        <v>0</v>
      </c>
      <c r="T270" s="84" t="s">
        <v>107</v>
      </c>
      <c r="U270" s="84">
        <v>0</v>
      </c>
      <c r="V270" s="84" t="s">
        <v>107</v>
      </c>
      <c r="W270" s="84">
        <v>0</v>
      </c>
      <c r="X270" s="84">
        <v>0</v>
      </c>
      <c r="Y270" s="84">
        <v>0</v>
      </c>
      <c r="Z270" s="84">
        <v>0</v>
      </c>
      <c r="AA270" s="84">
        <v>0</v>
      </c>
      <c r="AB270" s="84" t="s">
        <v>107</v>
      </c>
      <c r="AC270" s="84">
        <v>0</v>
      </c>
      <c r="AD270" s="84" t="s">
        <v>107</v>
      </c>
      <c r="AE270" s="84">
        <v>0</v>
      </c>
      <c r="AF270" s="84">
        <v>0</v>
      </c>
      <c r="AG270" s="84">
        <v>0</v>
      </c>
      <c r="AH270" s="84">
        <v>0</v>
      </c>
      <c r="AI270" s="84" t="s">
        <v>107</v>
      </c>
      <c r="AJ270" s="84" t="e">
        <v>#N/A</v>
      </c>
      <c r="AK270" s="87" t="s">
        <v>107</v>
      </c>
      <c r="AL270" s="88" t="s">
        <v>4</v>
      </c>
      <c r="AM270" s="8"/>
      <c r="AN270" s="8"/>
      <c r="AO270" s="8"/>
      <c r="AP270" s="8"/>
      <c r="AQ270" s="8"/>
      <c r="AR270" s="8"/>
      <c r="AS270" s="8"/>
    </row>
    <row r="271" spans="1:45" x14ac:dyDescent="0.35">
      <c r="A271" s="83" t="s">
        <v>434</v>
      </c>
      <c r="B271" t="s">
        <v>424</v>
      </c>
      <c r="C271" t="s">
        <v>106</v>
      </c>
      <c r="D271">
        <v>200</v>
      </c>
      <c r="E271">
        <v>6</v>
      </c>
      <c r="F271" s="35" t="s">
        <v>85</v>
      </c>
      <c r="G271" t="s">
        <v>152</v>
      </c>
      <c r="H271" t="s">
        <v>27</v>
      </c>
      <c r="J271" s="30" t="s">
        <v>54</v>
      </c>
      <c r="K271" s="84">
        <v>2.9074999999999998</v>
      </c>
      <c r="L271" s="85">
        <v>-2.4880277963888888</v>
      </c>
      <c r="M271" s="85">
        <v>0.41947220361111109</v>
      </c>
      <c r="N271" s="84" t="s">
        <v>107</v>
      </c>
      <c r="O271" s="84">
        <v>0</v>
      </c>
      <c r="P271" s="85">
        <v>0.41947220361111109</v>
      </c>
      <c r="Q271" s="85">
        <v>7.9095049444444385E-2</v>
      </c>
      <c r="R271" s="86">
        <v>0.3403771541666667</v>
      </c>
      <c r="S271" s="84">
        <v>4.2277061111111097E-2</v>
      </c>
      <c r="T271" s="84" t="s">
        <v>107</v>
      </c>
      <c r="U271" s="84">
        <v>0</v>
      </c>
      <c r="V271" s="84" t="s">
        <v>107</v>
      </c>
      <c r="W271" s="84">
        <v>3.6817988333333287E-2</v>
      </c>
      <c r="X271" s="84">
        <v>4.3061894444444398E-3</v>
      </c>
      <c r="Y271" s="84">
        <v>1.6872473055555559E-2</v>
      </c>
      <c r="Z271" s="84">
        <v>1.47941344444444E-2</v>
      </c>
      <c r="AA271" s="84">
        <v>8.4519138888888802E-4</v>
      </c>
      <c r="AB271" s="84" t="s">
        <v>107</v>
      </c>
      <c r="AC271" s="84">
        <v>1.72685602777778E-2</v>
      </c>
      <c r="AD271" s="84" t="s">
        <v>107</v>
      </c>
      <c r="AE271" s="84">
        <v>0.32310859388888891</v>
      </c>
      <c r="AF271" s="84">
        <v>1.61071402777778E-2</v>
      </c>
      <c r="AG271" s="84">
        <v>9.3716216111111098E-2</v>
      </c>
      <c r="AH271" s="84">
        <v>0.2132852375</v>
      </c>
      <c r="AI271" s="84" t="s">
        <v>107</v>
      </c>
      <c r="AJ271" s="84" t="e">
        <v>#N/A</v>
      </c>
      <c r="AK271" s="87" t="s">
        <v>107</v>
      </c>
      <c r="AL271" s="88" t="s">
        <v>4</v>
      </c>
      <c r="AM271" s="8"/>
      <c r="AN271" s="8"/>
      <c r="AO271" s="8"/>
      <c r="AP271" s="8"/>
      <c r="AQ271" s="8"/>
      <c r="AR271" s="8"/>
      <c r="AS271" s="8"/>
    </row>
    <row r="272" spans="1:45" x14ac:dyDescent="0.35">
      <c r="A272" s="83" t="s">
        <v>435</v>
      </c>
      <c r="B272" t="s">
        <v>424</v>
      </c>
      <c r="C272" t="s">
        <v>106</v>
      </c>
      <c r="D272">
        <v>200</v>
      </c>
      <c r="E272">
        <v>7</v>
      </c>
      <c r="F272" s="35" t="s">
        <v>85</v>
      </c>
      <c r="G272" t="s">
        <v>152</v>
      </c>
      <c r="H272" t="s">
        <v>27</v>
      </c>
      <c r="J272" s="30" t="s">
        <v>53</v>
      </c>
      <c r="K272" s="84">
        <v>2.4702120000000001</v>
      </c>
      <c r="L272" s="85">
        <v>1.5208422499990881E-2</v>
      </c>
      <c r="M272" s="85">
        <v>2.485420422499991</v>
      </c>
      <c r="N272" s="84" t="s">
        <v>107</v>
      </c>
      <c r="O272" s="84">
        <v>0</v>
      </c>
      <c r="P272" s="85">
        <v>2.485420422499991</v>
      </c>
      <c r="Q272" s="85">
        <v>2.485420422499991</v>
      </c>
      <c r="R272" s="86">
        <v>0</v>
      </c>
      <c r="S272" s="84">
        <v>0.26279683861111103</v>
      </c>
      <c r="T272" s="84" t="s">
        <v>107</v>
      </c>
      <c r="U272" s="84">
        <v>0</v>
      </c>
      <c r="V272" s="84" t="s">
        <v>107</v>
      </c>
      <c r="W272" s="84">
        <v>2.2226235838888799</v>
      </c>
      <c r="X272" s="84">
        <v>2.2226235838888799</v>
      </c>
      <c r="Y272" s="84">
        <v>0</v>
      </c>
      <c r="Z272" s="84">
        <v>0</v>
      </c>
      <c r="AA272" s="84">
        <v>0</v>
      </c>
      <c r="AB272" s="84" t="s">
        <v>107</v>
      </c>
      <c r="AC272" s="84">
        <v>0</v>
      </c>
      <c r="AD272" s="84" t="s">
        <v>107</v>
      </c>
      <c r="AE272" s="84">
        <v>0</v>
      </c>
      <c r="AF272" s="84">
        <v>0</v>
      </c>
      <c r="AG272" s="84">
        <v>0</v>
      </c>
      <c r="AH272" s="84">
        <v>0</v>
      </c>
      <c r="AI272" s="84" t="s">
        <v>107</v>
      </c>
      <c r="AJ272" s="84" t="e">
        <v>#N/A</v>
      </c>
      <c r="AK272" s="87" t="s">
        <v>107</v>
      </c>
      <c r="AL272" s="88" t="s">
        <v>4</v>
      </c>
      <c r="AM272" s="8"/>
      <c r="AN272" s="8"/>
      <c r="AO272" s="8"/>
      <c r="AP272" s="8"/>
      <c r="AQ272" s="8"/>
      <c r="AR272" s="8"/>
      <c r="AS272" s="8"/>
    </row>
    <row r="273" spans="1:45" x14ac:dyDescent="0.35">
      <c r="A273" s="83" t="s">
        <v>436</v>
      </c>
      <c r="B273" t="s">
        <v>424</v>
      </c>
      <c r="C273" t="s">
        <v>106</v>
      </c>
      <c r="D273">
        <v>200</v>
      </c>
      <c r="E273">
        <v>8</v>
      </c>
      <c r="F273" s="35" t="s">
        <v>85</v>
      </c>
      <c r="G273" t="s">
        <v>152</v>
      </c>
      <c r="H273" t="s">
        <v>27</v>
      </c>
      <c r="J273" s="30" t="s">
        <v>55</v>
      </c>
      <c r="K273" s="84">
        <v>0</v>
      </c>
      <c r="L273" s="85">
        <v>0</v>
      </c>
      <c r="M273" s="85">
        <v>0</v>
      </c>
      <c r="N273" s="84" t="s">
        <v>107</v>
      </c>
      <c r="O273" s="84">
        <v>0</v>
      </c>
      <c r="P273" s="85">
        <v>0</v>
      </c>
      <c r="Q273" s="85">
        <v>0</v>
      </c>
      <c r="R273" s="86">
        <v>0</v>
      </c>
      <c r="S273" s="84">
        <v>0</v>
      </c>
      <c r="T273" s="84" t="s">
        <v>107</v>
      </c>
      <c r="U273" s="84">
        <v>0</v>
      </c>
      <c r="V273" s="84" t="s">
        <v>107</v>
      </c>
      <c r="W273" s="84">
        <v>0</v>
      </c>
      <c r="X273" s="84">
        <v>0</v>
      </c>
      <c r="Y273" s="84">
        <v>0</v>
      </c>
      <c r="Z273" s="84">
        <v>0</v>
      </c>
      <c r="AA273" s="84">
        <v>0</v>
      </c>
      <c r="AB273" s="84" t="s">
        <v>107</v>
      </c>
      <c r="AC273" s="84">
        <v>0</v>
      </c>
      <c r="AD273" s="84" t="s">
        <v>107</v>
      </c>
      <c r="AE273" s="84">
        <v>0</v>
      </c>
      <c r="AF273" s="84">
        <v>0</v>
      </c>
      <c r="AG273" s="84">
        <v>0</v>
      </c>
      <c r="AH273" s="84">
        <v>0</v>
      </c>
      <c r="AI273" s="84" t="s">
        <v>107</v>
      </c>
      <c r="AJ273" s="84" t="e">
        <v>#N/A</v>
      </c>
      <c r="AK273" s="87" t="s">
        <v>107</v>
      </c>
      <c r="AL273" s="88" t="s">
        <v>4</v>
      </c>
      <c r="AM273" s="8"/>
      <c r="AN273" s="8"/>
      <c r="AO273" s="8"/>
      <c r="AP273" s="8"/>
      <c r="AQ273" s="8"/>
      <c r="AR273" s="8"/>
      <c r="AS273" s="8"/>
    </row>
    <row r="274" spans="1:45" x14ac:dyDescent="0.35">
      <c r="A274" s="83" t="s">
        <v>437</v>
      </c>
      <c r="B274" t="s">
        <v>424</v>
      </c>
      <c r="C274" t="s">
        <v>106</v>
      </c>
      <c r="D274">
        <v>200</v>
      </c>
      <c r="E274">
        <v>9</v>
      </c>
      <c r="F274" s="35" t="s">
        <v>85</v>
      </c>
      <c r="G274" t="s">
        <v>152</v>
      </c>
      <c r="H274" t="s">
        <v>27</v>
      </c>
      <c r="J274" s="30" t="s">
        <v>56</v>
      </c>
      <c r="K274" s="84">
        <v>0</v>
      </c>
      <c r="L274" s="85">
        <v>0</v>
      </c>
      <c r="M274" s="85">
        <v>0</v>
      </c>
      <c r="N274" s="84" t="s">
        <v>107</v>
      </c>
      <c r="O274" s="84">
        <v>0</v>
      </c>
      <c r="P274" s="85">
        <v>0</v>
      </c>
      <c r="Q274" s="85">
        <v>0</v>
      </c>
      <c r="R274" s="86">
        <v>0</v>
      </c>
      <c r="S274" s="84">
        <v>0</v>
      </c>
      <c r="T274" s="84" t="s">
        <v>107</v>
      </c>
      <c r="U274" s="84">
        <v>0</v>
      </c>
      <c r="V274" s="84" t="s">
        <v>107</v>
      </c>
      <c r="W274" s="84">
        <v>0</v>
      </c>
      <c r="X274" s="84">
        <v>0</v>
      </c>
      <c r="Y274" s="84">
        <v>0</v>
      </c>
      <c r="Z274" s="84">
        <v>0</v>
      </c>
      <c r="AA274" s="84">
        <v>0</v>
      </c>
      <c r="AB274" s="84" t="s">
        <v>107</v>
      </c>
      <c r="AC274" s="84">
        <v>0</v>
      </c>
      <c r="AD274" s="84" t="s">
        <v>107</v>
      </c>
      <c r="AE274" s="84">
        <v>0</v>
      </c>
      <c r="AF274" s="84">
        <v>0</v>
      </c>
      <c r="AG274" s="84">
        <v>0</v>
      </c>
      <c r="AH274" s="84">
        <v>0</v>
      </c>
      <c r="AI274" s="84" t="s">
        <v>107</v>
      </c>
      <c r="AJ274" s="84" t="e">
        <v>#N/A</v>
      </c>
      <c r="AK274" s="87" t="s">
        <v>107</v>
      </c>
      <c r="AL274" s="88" t="s">
        <v>4</v>
      </c>
      <c r="AM274" s="8"/>
      <c r="AN274" s="8"/>
      <c r="AO274" s="8"/>
      <c r="AP274" s="8"/>
      <c r="AQ274" s="8"/>
      <c r="AR274" s="8"/>
      <c r="AS274" s="8"/>
    </row>
    <row r="275" spans="1:45" x14ac:dyDescent="0.35">
      <c r="A275" s="83" t="s">
        <v>438</v>
      </c>
      <c r="B275" t="s">
        <v>439</v>
      </c>
      <c r="C275" t="s">
        <v>106</v>
      </c>
      <c r="D275">
        <v>200</v>
      </c>
      <c r="E275">
        <v>0</v>
      </c>
      <c r="F275" s="35" t="s">
        <v>86</v>
      </c>
      <c r="G275" t="s">
        <v>152</v>
      </c>
      <c r="H275" t="s">
        <v>27</v>
      </c>
      <c r="J275" s="30" t="s">
        <v>67</v>
      </c>
      <c r="K275" s="84">
        <v>6.7593560000000004</v>
      </c>
      <c r="L275" s="85">
        <v>-0.88688830777777916</v>
      </c>
      <c r="M275" s="85">
        <v>5.8724676922222212</v>
      </c>
      <c r="N275" s="84" t="s">
        <v>107</v>
      </c>
      <c r="O275" s="84">
        <v>0</v>
      </c>
      <c r="P275" s="85">
        <v>5.8724676922222212</v>
      </c>
      <c r="Q275" s="85">
        <v>5.7417665891666658</v>
      </c>
      <c r="R275" s="86">
        <v>0.13070110305555555</v>
      </c>
      <c r="S275" s="84">
        <v>0.65359345138888914</v>
      </c>
      <c r="T275" s="84" t="s">
        <v>107</v>
      </c>
      <c r="U275" s="84">
        <v>0</v>
      </c>
      <c r="V275" s="84" t="s">
        <v>107</v>
      </c>
      <c r="W275" s="84">
        <v>5.088173137777777</v>
      </c>
      <c r="X275" s="84">
        <v>7.7183282500000006E-2</v>
      </c>
      <c r="Y275" s="84">
        <v>0.46271114999999896</v>
      </c>
      <c r="Z275" s="84">
        <v>0.66535999111111099</v>
      </c>
      <c r="AA275" s="84">
        <v>3.8829187141666672</v>
      </c>
      <c r="AB275" s="84" t="s">
        <v>107</v>
      </c>
      <c r="AC275" s="84">
        <v>4.0896867777777762E-2</v>
      </c>
      <c r="AD275" s="84" t="s">
        <v>107</v>
      </c>
      <c r="AE275" s="84">
        <v>8.9804235277777783E-2</v>
      </c>
      <c r="AF275" s="84">
        <v>5.1168952777777797E-3</v>
      </c>
      <c r="AG275" s="84">
        <v>2.4224177222222198E-2</v>
      </c>
      <c r="AH275" s="84">
        <v>6.0463162777777801E-2</v>
      </c>
      <c r="AI275" s="84" t="s">
        <v>107</v>
      </c>
      <c r="AJ275" s="84" t="e">
        <v>#N/A</v>
      </c>
      <c r="AK275" s="87" t="s">
        <v>107</v>
      </c>
      <c r="AL275" s="88" t="s">
        <v>4</v>
      </c>
      <c r="AM275" s="8"/>
      <c r="AN275" s="8"/>
      <c r="AO275" s="8"/>
      <c r="AP275" s="8"/>
      <c r="AQ275" s="8"/>
      <c r="AR275" s="8"/>
      <c r="AS275" s="8"/>
    </row>
    <row r="276" spans="1:45" x14ac:dyDescent="0.35">
      <c r="A276" s="83" t="s">
        <v>440</v>
      </c>
      <c r="B276" t="s">
        <v>439</v>
      </c>
      <c r="C276" t="s">
        <v>106</v>
      </c>
      <c r="D276">
        <v>200</v>
      </c>
      <c r="E276">
        <v>1</v>
      </c>
      <c r="F276" s="35" t="s">
        <v>86</v>
      </c>
      <c r="G276" t="s">
        <v>152</v>
      </c>
      <c r="H276" t="s">
        <v>27</v>
      </c>
      <c r="J276" s="30" t="s">
        <v>50</v>
      </c>
      <c r="K276" s="84">
        <v>0.61638999999999988</v>
      </c>
      <c r="L276" s="85">
        <v>-5.5555504641091602E-10</v>
      </c>
      <c r="M276" s="85">
        <v>0.61638999944444484</v>
      </c>
      <c r="N276" s="84" t="s">
        <v>107</v>
      </c>
      <c r="O276" s="84">
        <v>0</v>
      </c>
      <c r="P276" s="85">
        <v>0.61638999944444484</v>
      </c>
      <c r="Q276" s="85">
        <v>0.61638999944444484</v>
      </c>
      <c r="R276" s="86">
        <v>0</v>
      </c>
      <c r="S276" s="84">
        <v>0</v>
      </c>
      <c r="T276" s="84" t="s">
        <v>107</v>
      </c>
      <c r="U276" s="84">
        <v>0</v>
      </c>
      <c r="V276" s="84" t="s">
        <v>107</v>
      </c>
      <c r="W276" s="84">
        <v>0.61638999944444484</v>
      </c>
      <c r="X276" s="84">
        <v>3.74217444444445E-3</v>
      </c>
      <c r="Y276" s="84">
        <v>6.9523590833333399E-2</v>
      </c>
      <c r="Z276" s="84">
        <v>0.19334075472222201</v>
      </c>
      <c r="AA276" s="84">
        <v>0.34978347944444499</v>
      </c>
      <c r="AB276" s="84" t="s">
        <v>107</v>
      </c>
      <c r="AC276" s="84">
        <v>0</v>
      </c>
      <c r="AD276" s="84" t="s">
        <v>107</v>
      </c>
      <c r="AE276" s="84">
        <v>0</v>
      </c>
      <c r="AF276" s="84">
        <v>0</v>
      </c>
      <c r="AG276" s="84">
        <v>0</v>
      </c>
      <c r="AH276" s="84">
        <v>0</v>
      </c>
      <c r="AI276" s="84" t="s">
        <v>107</v>
      </c>
      <c r="AJ276" s="84" t="e">
        <v>#N/A</v>
      </c>
      <c r="AK276" s="87" t="s">
        <v>107</v>
      </c>
      <c r="AL276" s="88" t="s">
        <v>4</v>
      </c>
      <c r="AM276" s="8"/>
      <c r="AN276" s="8"/>
      <c r="AO276" s="8"/>
      <c r="AP276" s="8"/>
      <c r="AQ276" s="8"/>
      <c r="AR276" s="8"/>
      <c r="AS276" s="8"/>
    </row>
    <row r="277" spans="1:45" x14ac:dyDescent="0.35">
      <c r="A277" s="83" t="s">
        <v>441</v>
      </c>
      <c r="B277" t="s">
        <v>439</v>
      </c>
      <c r="C277" t="s">
        <v>106</v>
      </c>
      <c r="D277">
        <v>200</v>
      </c>
      <c r="E277">
        <v>2</v>
      </c>
      <c r="F277" s="35" t="s">
        <v>86</v>
      </c>
      <c r="G277" t="s">
        <v>152</v>
      </c>
      <c r="H277" t="s">
        <v>27</v>
      </c>
      <c r="J277" s="30" t="s">
        <v>52</v>
      </c>
      <c r="K277" s="84">
        <v>0.13955999999999999</v>
      </c>
      <c r="L277" s="85">
        <v>1.1630002777778536E-3</v>
      </c>
      <c r="M277" s="85">
        <v>0.14072300027777784</v>
      </c>
      <c r="N277" s="84" t="s">
        <v>107</v>
      </c>
      <c r="O277" s="84">
        <v>0</v>
      </c>
      <c r="P277" s="85">
        <v>0.14072300027777784</v>
      </c>
      <c r="Q277" s="85">
        <v>0.14072300027777784</v>
      </c>
      <c r="R277" s="86">
        <v>0</v>
      </c>
      <c r="S277" s="84">
        <v>5.9579574166666698E-2</v>
      </c>
      <c r="T277" s="84" t="s">
        <v>107</v>
      </c>
      <c r="U277" s="84">
        <v>0</v>
      </c>
      <c r="V277" s="84" t="s">
        <v>107</v>
      </c>
      <c r="W277" s="84">
        <v>8.1143426111111153E-2</v>
      </c>
      <c r="X277" s="84">
        <v>8.8927219444444403E-3</v>
      </c>
      <c r="Y277" s="84">
        <v>3.8010804166666801E-2</v>
      </c>
      <c r="Z277" s="84">
        <v>1.1684624444444401E-2</v>
      </c>
      <c r="AA277" s="84">
        <v>2.2555275555555511E-2</v>
      </c>
      <c r="AB277" s="84" t="s">
        <v>107</v>
      </c>
      <c r="AC277" s="84">
        <v>0</v>
      </c>
      <c r="AD277" s="84" t="s">
        <v>107</v>
      </c>
      <c r="AE277" s="84">
        <v>0</v>
      </c>
      <c r="AF277" s="84">
        <v>0</v>
      </c>
      <c r="AG277" s="84">
        <v>0</v>
      </c>
      <c r="AH277" s="84">
        <v>0</v>
      </c>
      <c r="AI277" s="84" t="s">
        <v>107</v>
      </c>
      <c r="AJ277" s="84" t="e">
        <v>#N/A</v>
      </c>
      <c r="AK277" s="87" t="s">
        <v>107</v>
      </c>
      <c r="AL277" s="88" t="s">
        <v>4</v>
      </c>
      <c r="AM277" s="8"/>
      <c r="AN277" s="8"/>
      <c r="AO277" s="8"/>
      <c r="AP277" s="8"/>
      <c r="AQ277" s="8"/>
      <c r="AR277" s="8"/>
      <c r="AS277" s="8"/>
    </row>
    <row r="278" spans="1:45" x14ac:dyDescent="0.35">
      <c r="A278" s="83" t="s">
        <v>442</v>
      </c>
      <c r="B278" t="s">
        <v>439</v>
      </c>
      <c r="C278" t="s">
        <v>106</v>
      </c>
      <c r="D278">
        <v>200</v>
      </c>
      <c r="E278">
        <v>3</v>
      </c>
      <c r="F278" s="35" t="s">
        <v>86</v>
      </c>
      <c r="G278" t="s">
        <v>152</v>
      </c>
      <c r="H278" t="s">
        <v>27</v>
      </c>
      <c r="J278" s="30" t="s">
        <v>49</v>
      </c>
      <c r="K278" s="84">
        <v>2.9668129999999997</v>
      </c>
      <c r="L278" s="85">
        <v>2.7778179756410282E-10</v>
      </c>
      <c r="M278" s="85">
        <v>2.9668130002777815</v>
      </c>
      <c r="N278" s="84" t="s">
        <v>107</v>
      </c>
      <c r="O278" s="84">
        <v>0</v>
      </c>
      <c r="P278" s="85">
        <v>2.9668130002777815</v>
      </c>
      <c r="Q278" s="85">
        <v>2.9668130002777815</v>
      </c>
      <c r="R278" s="86">
        <v>0</v>
      </c>
      <c r="S278" s="84">
        <v>0.54480443277777801</v>
      </c>
      <c r="T278" s="84" t="s">
        <v>107</v>
      </c>
      <c r="U278" s="84">
        <v>0</v>
      </c>
      <c r="V278" s="84" t="s">
        <v>107</v>
      </c>
      <c r="W278" s="84">
        <v>2.4220085675000034</v>
      </c>
      <c r="X278" s="84">
        <v>1.6565406944444441E-2</v>
      </c>
      <c r="Y278" s="84">
        <v>0.1977719516666667</v>
      </c>
      <c r="Z278" s="84">
        <v>0.242044252777778</v>
      </c>
      <c r="AA278" s="84">
        <v>1.9656269561111142</v>
      </c>
      <c r="AB278" s="84" t="s">
        <v>107</v>
      </c>
      <c r="AC278" s="84">
        <v>0</v>
      </c>
      <c r="AD278" s="84" t="s">
        <v>107</v>
      </c>
      <c r="AE278" s="84">
        <v>0</v>
      </c>
      <c r="AF278" s="84">
        <v>0</v>
      </c>
      <c r="AG278" s="84">
        <v>0</v>
      </c>
      <c r="AH278" s="84">
        <v>0</v>
      </c>
      <c r="AI278" s="84" t="s">
        <v>107</v>
      </c>
      <c r="AJ278" s="84" t="e">
        <v>#N/A</v>
      </c>
      <c r="AK278" s="87" t="s">
        <v>107</v>
      </c>
      <c r="AL278" s="88" t="s">
        <v>4</v>
      </c>
      <c r="AM278" s="8"/>
      <c r="AN278" s="8"/>
      <c r="AO278" s="8"/>
      <c r="AP278" s="8"/>
      <c r="AQ278" s="8"/>
      <c r="AR278" s="8"/>
      <c r="AS278" s="8"/>
    </row>
    <row r="279" spans="1:45" x14ac:dyDescent="0.35">
      <c r="A279" s="83" t="s">
        <v>443</v>
      </c>
      <c r="B279" t="s">
        <v>439</v>
      </c>
      <c r="C279" t="s">
        <v>106</v>
      </c>
      <c r="D279">
        <v>200</v>
      </c>
      <c r="E279">
        <v>4</v>
      </c>
      <c r="F279" s="35" t="s">
        <v>86</v>
      </c>
      <c r="G279" t="s">
        <v>152</v>
      </c>
      <c r="H279" t="s">
        <v>27</v>
      </c>
      <c r="J279" s="30" t="s">
        <v>6</v>
      </c>
      <c r="K279" s="84">
        <v>0</v>
      </c>
      <c r="L279" s="85">
        <v>0</v>
      </c>
      <c r="M279" s="85">
        <v>0</v>
      </c>
      <c r="N279" s="84" t="s">
        <v>107</v>
      </c>
      <c r="O279" s="84">
        <v>0</v>
      </c>
      <c r="P279" s="85">
        <v>0</v>
      </c>
      <c r="Q279" s="85">
        <v>0</v>
      </c>
      <c r="R279" s="86">
        <v>0</v>
      </c>
      <c r="S279" s="84">
        <v>0</v>
      </c>
      <c r="T279" s="84" t="s">
        <v>107</v>
      </c>
      <c r="U279" s="84">
        <v>0</v>
      </c>
      <c r="V279" s="84" t="s">
        <v>107</v>
      </c>
      <c r="W279" s="84">
        <v>0</v>
      </c>
      <c r="X279" s="84">
        <v>0</v>
      </c>
      <c r="Y279" s="84">
        <v>0</v>
      </c>
      <c r="Z279" s="84">
        <v>0</v>
      </c>
      <c r="AA279" s="84">
        <v>0</v>
      </c>
      <c r="AB279" s="84" t="s">
        <v>107</v>
      </c>
      <c r="AC279" s="84">
        <v>0</v>
      </c>
      <c r="AD279" s="84" t="s">
        <v>107</v>
      </c>
      <c r="AE279" s="84">
        <v>0</v>
      </c>
      <c r="AF279" s="84">
        <v>0</v>
      </c>
      <c r="AG279" s="84">
        <v>0</v>
      </c>
      <c r="AH279" s="84">
        <v>0</v>
      </c>
      <c r="AI279" s="84" t="s">
        <v>107</v>
      </c>
      <c r="AJ279" s="84" t="e">
        <v>#N/A</v>
      </c>
      <c r="AK279" s="87" t="s">
        <v>107</v>
      </c>
      <c r="AL279" s="88" t="s">
        <v>4</v>
      </c>
      <c r="AM279" s="8"/>
      <c r="AN279" s="8"/>
      <c r="AO279" s="8"/>
      <c r="AP279" s="8"/>
      <c r="AQ279" s="8"/>
      <c r="AR279" s="8"/>
      <c r="AS279" s="8"/>
    </row>
    <row r="280" spans="1:45" x14ac:dyDescent="0.35">
      <c r="A280" s="83" t="s">
        <v>444</v>
      </c>
      <c r="B280" t="s">
        <v>439</v>
      </c>
      <c r="C280" t="s">
        <v>106</v>
      </c>
      <c r="D280">
        <v>200</v>
      </c>
      <c r="E280">
        <v>51</v>
      </c>
      <c r="F280" s="35" t="s">
        <v>86</v>
      </c>
      <c r="G280" t="s">
        <v>152</v>
      </c>
      <c r="H280" t="s">
        <v>27</v>
      </c>
      <c r="J280" s="30" t="s">
        <v>51</v>
      </c>
      <c r="K280" s="84">
        <v>0.26400099999999999</v>
      </c>
      <c r="L280" s="85">
        <v>-5.5555565703357956E-10</v>
      </c>
      <c r="M280" s="85">
        <v>0.26400099944444433</v>
      </c>
      <c r="N280" s="84" t="s">
        <v>107</v>
      </c>
      <c r="O280" s="84">
        <v>0</v>
      </c>
      <c r="P280" s="85">
        <v>0.26400099944444433</v>
      </c>
      <c r="Q280" s="85">
        <v>0.26400099944444433</v>
      </c>
      <c r="R280" s="86">
        <v>0</v>
      </c>
      <c r="S280" s="84">
        <v>0</v>
      </c>
      <c r="T280" s="84" t="s">
        <v>107</v>
      </c>
      <c r="U280" s="84">
        <v>0</v>
      </c>
      <c r="V280" s="84" t="s">
        <v>107</v>
      </c>
      <c r="W280" s="84">
        <v>0.26400099944444433</v>
      </c>
      <c r="X280" s="84">
        <v>1.5501228333333341E-2</v>
      </c>
      <c r="Y280" s="84">
        <v>0.13668234666666659</v>
      </c>
      <c r="Z280" s="84">
        <v>7.2253523333333305E-2</v>
      </c>
      <c r="AA280" s="84">
        <v>3.9563901111111098E-2</v>
      </c>
      <c r="AB280" s="84" t="s">
        <v>107</v>
      </c>
      <c r="AC280" s="84">
        <v>0</v>
      </c>
      <c r="AD280" s="84" t="s">
        <v>107</v>
      </c>
      <c r="AE280" s="84">
        <v>0</v>
      </c>
      <c r="AF280" s="84">
        <v>0</v>
      </c>
      <c r="AG280" s="84">
        <v>0</v>
      </c>
      <c r="AH280" s="84">
        <v>0</v>
      </c>
      <c r="AI280" s="84" t="s">
        <v>107</v>
      </c>
      <c r="AJ280" s="84" t="e">
        <v>#N/A</v>
      </c>
      <c r="AK280" s="87" t="s">
        <v>107</v>
      </c>
      <c r="AL280" s="88" t="s">
        <v>4</v>
      </c>
      <c r="AM280" s="8"/>
      <c r="AN280" s="8"/>
      <c r="AO280" s="8"/>
      <c r="AP280" s="8"/>
      <c r="AQ280" s="8"/>
      <c r="AR280" s="8"/>
      <c r="AS280" s="8"/>
    </row>
    <row r="281" spans="1:45" x14ac:dyDescent="0.35">
      <c r="A281" s="83" t="s">
        <v>445</v>
      </c>
      <c r="B281" t="s">
        <v>439</v>
      </c>
      <c r="C281" t="s">
        <v>106</v>
      </c>
      <c r="D281">
        <v>200</v>
      </c>
      <c r="E281">
        <v>52</v>
      </c>
      <c r="F281" s="35" t="s">
        <v>86</v>
      </c>
      <c r="G281" t="s">
        <v>152</v>
      </c>
      <c r="H281" t="s">
        <v>27</v>
      </c>
      <c r="J281" s="30" t="s">
        <v>58</v>
      </c>
      <c r="K281" s="84">
        <v>0</v>
      </c>
      <c r="L281" s="85">
        <v>0</v>
      </c>
      <c r="M281" s="85">
        <v>0</v>
      </c>
      <c r="N281" s="84" t="s">
        <v>107</v>
      </c>
      <c r="O281" s="84">
        <v>0</v>
      </c>
      <c r="P281" s="85">
        <v>0</v>
      </c>
      <c r="Q281" s="85">
        <v>0</v>
      </c>
      <c r="R281" s="86">
        <v>0</v>
      </c>
      <c r="S281" s="84">
        <v>0</v>
      </c>
      <c r="T281" s="84" t="s">
        <v>107</v>
      </c>
      <c r="U281" s="84">
        <v>0</v>
      </c>
      <c r="V281" s="84" t="s">
        <v>107</v>
      </c>
      <c r="W281" s="84">
        <v>0</v>
      </c>
      <c r="X281" s="84">
        <v>0</v>
      </c>
      <c r="Y281" s="84">
        <v>0</v>
      </c>
      <c r="Z281" s="84">
        <v>0</v>
      </c>
      <c r="AA281" s="84">
        <v>0</v>
      </c>
      <c r="AB281" s="84" t="s">
        <v>107</v>
      </c>
      <c r="AC281" s="84">
        <v>0</v>
      </c>
      <c r="AD281" s="84" t="s">
        <v>107</v>
      </c>
      <c r="AE281" s="84">
        <v>0</v>
      </c>
      <c r="AF281" s="84">
        <v>0</v>
      </c>
      <c r="AG281" s="84">
        <v>0</v>
      </c>
      <c r="AH281" s="84">
        <v>0</v>
      </c>
      <c r="AI281" s="84" t="s">
        <v>107</v>
      </c>
      <c r="AJ281" s="84" t="e">
        <v>#N/A</v>
      </c>
      <c r="AK281" s="87" t="s">
        <v>107</v>
      </c>
      <c r="AL281" s="88" t="s">
        <v>4</v>
      </c>
      <c r="AM281" s="8"/>
      <c r="AN281" s="8"/>
      <c r="AO281" s="8"/>
      <c r="AP281" s="8"/>
      <c r="AQ281" s="8"/>
      <c r="AR281" s="8"/>
      <c r="AS281" s="8"/>
    </row>
    <row r="282" spans="1:45" x14ac:dyDescent="0.35">
      <c r="A282" s="83" t="s">
        <v>446</v>
      </c>
      <c r="B282" t="s">
        <v>439</v>
      </c>
      <c r="C282" t="s">
        <v>106</v>
      </c>
      <c r="D282">
        <v>200</v>
      </c>
      <c r="E282">
        <v>53</v>
      </c>
      <c r="F282" s="35" t="s">
        <v>86</v>
      </c>
      <c r="G282" t="s">
        <v>152</v>
      </c>
      <c r="H282" t="s">
        <v>27</v>
      </c>
      <c r="J282" s="30" t="s">
        <v>57</v>
      </c>
      <c r="K282" s="84">
        <v>0</v>
      </c>
      <c r="L282" s="85">
        <v>0</v>
      </c>
      <c r="M282" s="85">
        <v>0</v>
      </c>
      <c r="N282" s="84" t="s">
        <v>107</v>
      </c>
      <c r="O282" s="84">
        <v>0</v>
      </c>
      <c r="P282" s="85">
        <v>0</v>
      </c>
      <c r="Q282" s="85">
        <v>0</v>
      </c>
      <c r="R282" s="86">
        <v>0</v>
      </c>
      <c r="S282" s="84">
        <v>0</v>
      </c>
      <c r="T282" s="84" t="s">
        <v>107</v>
      </c>
      <c r="U282" s="84">
        <v>0</v>
      </c>
      <c r="V282" s="84" t="s">
        <v>107</v>
      </c>
      <c r="W282" s="84">
        <v>0</v>
      </c>
      <c r="X282" s="84">
        <v>0</v>
      </c>
      <c r="Y282" s="84">
        <v>0</v>
      </c>
      <c r="Z282" s="84">
        <v>0</v>
      </c>
      <c r="AA282" s="84">
        <v>0</v>
      </c>
      <c r="AB282" s="84" t="s">
        <v>107</v>
      </c>
      <c r="AC282" s="84">
        <v>0</v>
      </c>
      <c r="AD282" s="84" t="s">
        <v>107</v>
      </c>
      <c r="AE282" s="84">
        <v>0</v>
      </c>
      <c r="AF282" s="84">
        <v>0</v>
      </c>
      <c r="AG282" s="84">
        <v>0</v>
      </c>
      <c r="AH282" s="84">
        <v>0</v>
      </c>
      <c r="AI282" s="84" t="s">
        <v>107</v>
      </c>
      <c r="AJ282" s="84" t="e">
        <v>#N/A</v>
      </c>
      <c r="AK282" s="87" t="s">
        <v>107</v>
      </c>
      <c r="AL282" s="88" t="s">
        <v>4</v>
      </c>
      <c r="AM282" s="8"/>
      <c r="AN282" s="8"/>
      <c r="AO282" s="8"/>
      <c r="AP282" s="8"/>
      <c r="AQ282" s="8"/>
      <c r="AR282" s="8"/>
      <c r="AS282" s="8"/>
    </row>
    <row r="283" spans="1:45" x14ac:dyDescent="0.35">
      <c r="A283" s="83" t="s">
        <v>447</v>
      </c>
      <c r="B283" t="s">
        <v>439</v>
      </c>
      <c r="C283" t="s">
        <v>106</v>
      </c>
      <c r="D283">
        <v>200</v>
      </c>
      <c r="E283">
        <v>55</v>
      </c>
      <c r="F283" s="35" t="s">
        <v>86</v>
      </c>
      <c r="G283" t="s">
        <v>152</v>
      </c>
      <c r="H283" t="s">
        <v>27</v>
      </c>
      <c r="J283" s="30" t="s">
        <v>59</v>
      </c>
      <c r="K283" s="84" t="s">
        <v>161</v>
      </c>
      <c r="L283" s="85">
        <v>0</v>
      </c>
      <c r="M283" s="85">
        <v>0</v>
      </c>
      <c r="N283" s="84" t="s">
        <v>107</v>
      </c>
      <c r="O283" s="84">
        <v>0</v>
      </c>
      <c r="P283" s="85">
        <v>0</v>
      </c>
      <c r="Q283" s="85">
        <v>0</v>
      </c>
      <c r="R283" s="86">
        <v>0</v>
      </c>
      <c r="S283" s="84">
        <v>0</v>
      </c>
      <c r="T283" s="84" t="s">
        <v>107</v>
      </c>
      <c r="U283" s="84">
        <v>0</v>
      </c>
      <c r="V283" s="84" t="s">
        <v>107</v>
      </c>
      <c r="W283" s="84">
        <v>0</v>
      </c>
      <c r="X283" s="84">
        <v>0</v>
      </c>
      <c r="Y283" s="84">
        <v>0</v>
      </c>
      <c r="Z283" s="84">
        <v>0</v>
      </c>
      <c r="AA283" s="84">
        <v>0</v>
      </c>
      <c r="AB283" s="84" t="s">
        <v>107</v>
      </c>
      <c r="AC283" s="84">
        <v>0</v>
      </c>
      <c r="AD283" s="84" t="s">
        <v>107</v>
      </c>
      <c r="AE283" s="84">
        <v>0</v>
      </c>
      <c r="AF283" s="84">
        <v>0</v>
      </c>
      <c r="AG283" s="84">
        <v>0</v>
      </c>
      <c r="AH283" s="84">
        <v>0</v>
      </c>
      <c r="AI283" s="84" t="s">
        <v>107</v>
      </c>
      <c r="AJ283" s="84" t="e">
        <v>#N/A</v>
      </c>
      <c r="AK283" s="87" t="s">
        <v>107</v>
      </c>
      <c r="AL283" s="88" t="s">
        <v>4</v>
      </c>
      <c r="AM283" s="8"/>
      <c r="AN283" s="8"/>
      <c r="AO283" s="8"/>
      <c r="AP283" s="8"/>
      <c r="AQ283" s="8"/>
      <c r="AR283" s="8"/>
      <c r="AS283" s="8"/>
    </row>
    <row r="284" spans="1:45" x14ac:dyDescent="0.35">
      <c r="A284" s="83" t="s">
        <v>448</v>
      </c>
      <c r="B284" t="s">
        <v>439</v>
      </c>
      <c r="C284" t="s">
        <v>106</v>
      </c>
      <c r="D284">
        <v>200</v>
      </c>
      <c r="E284">
        <v>58</v>
      </c>
      <c r="F284" s="35" t="s">
        <v>86</v>
      </c>
      <c r="G284" t="s">
        <v>152</v>
      </c>
      <c r="H284" t="s">
        <v>27</v>
      </c>
      <c r="J284" s="30" t="s">
        <v>60</v>
      </c>
      <c r="K284" s="84" t="s">
        <v>161</v>
      </c>
      <c r="L284" s="85">
        <v>0</v>
      </c>
      <c r="M284" s="85">
        <v>0</v>
      </c>
      <c r="N284" s="84" t="s">
        <v>107</v>
      </c>
      <c r="O284" s="84">
        <v>0</v>
      </c>
      <c r="P284" s="85">
        <v>0</v>
      </c>
      <c r="Q284" s="85">
        <v>0</v>
      </c>
      <c r="R284" s="86">
        <v>0</v>
      </c>
      <c r="S284" s="84">
        <v>0</v>
      </c>
      <c r="T284" s="84" t="s">
        <v>107</v>
      </c>
      <c r="U284" s="84">
        <v>0</v>
      </c>
      <c r="V284" s="84" t="s">
        <v>107</v>
      </c>
      <c r="W284" s="84">
        <v>0</v>
      </c>
      <c r="X284" s="84">
        <v>0</v>
      </c>
      <c r="Y284" s="84">
        <v>0</v>
      </c>
      <c r="Z284" s="84">
        <v>0</v>
      </c>
      <c r="AA284" s="84">
        <v>0</v>
      </c>
      <c r="AB284" s="84" t="s">
        <v>107</v>
      </c>
      <c r="AC284" s="84">
        <v>0</v>
      </c>
      <c r="AD284" s="84" t="s">
        <v>107</v>
      </c>
      <c r="AE284" s="84">
        <v>0</v>
      </c>
      <c r="AF284" s="84">
        <v>0</v>
      </c>
      <c r="AG284" s="84">
        <v>0</v>
      </c>
      <c r="AH284" s="84">
        <v>0</v>
      </c>
      <c r="AI284" s="84" t="s">
        <v>107</v>
      </c>
      <c r="AJ284" s="84" t="e">
        <v>#N/A</v>
      </c>
      <c r="AK284" s="87" t="s">
        <v>107</v>
      </c>
      <c r="AL284" s="88" t="s">
        <v>4</v>
      </c>
      <c r="AM284" s="8"/>
      <c r="AN284" s="8"/>
      <c r="AO284" s="8"/>
      <c r="AP284" s="8"/>
      <c r="AQ284" s="8"/>
      <c r="AR284" s="8"/>
      <c r="AS284" s="8"/>
    </row>
    <row r="285" spans="1:45" x14ac:dyDescent="0.35">
      <c r="A285" s="83" t="s">
        <v>449</v>
      </c>
      <c r="B285" t="s">
        <v>439</v>
      </c>
      <c r="C285" t="s">
        <v>106</v>
      </c>
      <c r="D285">
        <v>200</v>
      </c>
      <c r="E285">
        <v>6</v>
      </c>
      <c r="F285" s="35" t="s">
        <v>86</v>
      </c>
      <c r="G285" t="s">
        <v>152</v>
      </c>
      <c r="H285" t="s">
        <v>27</v>
      </c>
      <c r="J285" s="30" t="s">
        <v>54</v>
      </c>
      <c r="K285" s="84">
        <v>2.5574370000000002</v>
      </c>
      <c r="L285" s="85">
        <v>-0.88805130777777319</v>
      </c>
      <c r="M285" s="85">
        <v>1.669385692222227</v>
      </c>
      <c r="N285" s="84" t="s">
        <v>107</v>
      </c>
      <c r="O285" s="84">
        <v>0</v>
      </c>
      <c r="P285" s="85">
        <v>1.669385692222227</v>
      </c>
      <c r="Q285" s="85">
        <v>1.5386845894444492</v>
      </c>
      <c r="R285" s="86">
        <v>0.1307011027777778</v>
      </c>
      <c r="S285" s="84">
        <v>2.6249316111111101E-2</v>
      </c>
      <c r="T285" s="84" t="s">
        <v>107</v>
      </c>
      <c r="U285" s="84">
        <v>0</v>
      </c>
      <c r="V285" s="84" t="s">
        <v>107</v>
      </c>
      <c r="W285" s="84">
        <v>1.5124352733333382</v>
      </c>
      <c r="X285" s="84">
        <v>7.7588794444444402E-3</v>
      </c>
      <c r="Y285" s="84">
        <v>6.9265405555555557E-3</v>
      </c>
      <c r="Z285" s="84">
        <v>8.1379529722222205E-2</v>
      </c>
      <c r="AA285" s="84">
        <v>1.416370323611116</v>
      </c>
      <c r="AB285" s="84" t="s">
        <v>107</v>
      </c>
      <c r="AC285" s="84">
        <v>4.0896867500000003E-2</v>
      </c>
      <c r="AD285" s="84" t="s">
        <v>107</v>
      </c>
      <c r="AE285" s="84">
        <v>8.9804235277777783E-2</v>
      </c>
      <c r="AF285" s="84">
        <v>5.1168952777777797E-3</v>
      </c>
      <c r="AG285" s="84">
        <v>2.4224177222222198E-2</v>
      </c>
      <c r="AH285" s="84">
        <v>6.0463162777777801E-2</v>
      </c>
      <c r="AI285" s="84" t="s">
        <v>107</v>
      </c>
      <c r="AJ285" s="84" t="e">
        <v>#N/A</v>
      </c>
      <c r="AK285" s="87" t="s">
        <v>107</v>
      </c>
      <c r="AL285" s="88" t="s">
        <v>4</v>
      </c>
      <c r="AM285" s="8"/>
      <c r="AN285" s="8"/>
      <c r="AO285" s="8"/>
      <c r="AP285" s="8"/>
      <c r="AQ285" s="8"/>
      <c r="AR285" s="8"/>
      <c r="AS285" s="8"/>
    </row>
    <row r="286" spans="1:45" x14ac:dyDescent="0.35">
      <c r="A286" s="83" t="s">
        <v>450</v>
      </c>
      <c r="B286" t="s">
        <v>439</v>
      </c>
      <c r="C286" t="s">
        <v>106</v>
      </c>
      <c r="D286">
        <v>200</v>
      </c>
      <c r="E286">
        <v>7</v>
      </c>
      <c r="F286" s="35" t="s">
        <v>86</v>
      </c>
      <c r="G286" t="s">
        <v>152</v>
      </c>
      <c r="H286" t="s">
        <v>27</v>
      </c>
      <c r="J286" s="30" t="s">
        <v>53</v>
      </c>
      <c r="K286" s="84">
        <v>4.7682999999999996E-2</v>
      </c>
      <c r="L286" s="85">
        <v>-9.0205620750793969E-17</v>
      </c>
      <c r="M286" s="85">
        <v>4.7682999999999906E-2</v>
      </c>
      <c r="N286" s="84" t="s">
        <v>107</v>
      </c>
      <c r="O286" s="84">
        <v>0</v>
      </c>
      <c r="P286" s="85">
        <v>4.7682999999999906E-2</v>
      </c>
      <c r="Q286" s="85">
        <v>4.7682999999999906E-2</v>
      </c>
      <c r="R286" s="86">
        <v>0</v>
      </c>
      <c r="S286" s="84">
        <v>2.2960128333333302E-2</v>
      </c>
      <c r="T286" s="84" t="s">
        <v>107</v>
      </c>
      <c r="U286" s="84">
        <v>0</v>
      </c>
      <c r="V286" s="84" t="s">
        <v>107</v>
      </c>
      <c r="W286" s="84">
        <v>2.4722871666666601E-2</v>
      </c>
      <c r="X286" s="84">
        <v>2.4722871666666601E-2</v>
      </c>
      <c r="Y286" s="84">
        <v>0</v>
      </c>
      <c r="Z286" s="84">
        <v>0</v>
      </c>
      <c r="AA286" s="84">
        <v>0</v>
      </c>
      <c r="AB286" s="84" t="s">
        <v>107</v>
      </c>
      <c r="AC286" s="84">
        <v>0</v>
      </c>
      <c r="AD286" s="84" t="s">
        <v>107</v>
      </c>
      <c r="AE286" s="84">
        <v>0</v>
      </c>
      <c r="AF286" s="84">
        <v>0</v>
      </c>
      <c r="AG286" s="84">
        <v>0</v>
      </c>
      <c r="AH286" s="84">
        <v>0</v>
      </c>
      <c r="AI286" s="84" t="s">
        <v>107</v>
      </c>
      <c r="AJ286" s="84" t="e">
        <v>#N/A</v>
      </c>
      <c r="AK286" s="87" t="s">
        <v>107</v>
      </c>
      <c r="AL286" s="88" t="s">
        <v>4</v>
      </c>
      <c r="AM286" s="8"/>
      <c r="AN286" s="8"/>
      <c r="AO286" s="8"/>
      <c r="AP286" s="8"/>
      <c r="AQ286" s="8"/>
      <c r="AR286" s="8"/>
      <c r="AS286" s="8"/>
    </row>
    <row r="287" spans="1:45" x14ac:dyDescent="0.35">
      <c r="A287" s="83" t="s">
        <v>451</v>
      </c>
      <c r="B287" t="s">
        <v>439</v>
      </c>
      <c r="C287" t="s">
        <v>106</v>
      </c>
      <c r="D287">
        <v>200</v>
      </c>
      <c r="E287">
        <v>8</v>
      </c>
      <c r="F287" s="35" t="s">
        <v>86</v>
      </c>
      <c r="G287" t="s">
        <v>152</v>
      </c>
      <c r="H287" t="s">
        <v>27</v>
      </c>
      <c r="J287" s="30" t="s">
        <v>55</v>
      </c>
      <c r="K287" s="84">
        <v>0.16747200000000001</v>
      </c>
      <c r="L287" s="85">
        <v>-2.7777780076121417E-10</v>
      </c>
      <c r="M287" s="85">
        <v>0.16747199972222221</v>
      </c>
      <c r="N287" s="84" t="s">
        <v>107</v>
      </c>
      <c r="O287" s="84">
        <v>0</v>
      </c>
      <c r="P287" s="85">
        <v>0.16747199972222221</v>
      </c>
      <c r="Q287" s="85">
        <v>0.16747199972222221</v>
      </c>
      <c r="R287" s="86">
        <v>0</v>
      </c>
      <c r="S287" s="84">
        <v>0</v>
      </c>
      <c r="T287" s="84" t="s">
        <v>107</v>
      </c>
      <c r="U287" s="84">
        <v>0</v>
      </c>
      <c r="V287" s="84" t="s">
        <v>107</v>
      </c>
      <c r="W287" s="84">
        <v>0.16747199972222221</v>
      </c>
      <c r="X287" s="84">
        <v>0</v>
      </c>
      <c r="Y287" s="84">
        <v>1.379591583333333E-2</v>
      </c>
      <c r="Z287" s="84">
        <v>6.4657306111111104E-2</v>
      </c>
      <c r="AA287" s="84">
        <v>8.9018777777777794E-2</v>
      </c>
      <c r="AB287" s="84" t="s">
        <v>107</v>
      </c>
      <c r="AC287" s="84">
        <v>0</v>
      </c>
      <c r="AD287" s="84" t="s">
        <v>107</v>
      </c>
      <c r="AE287" s="84">
        <v>0</v>
      </c>
      <c r="AF287" s="84">
        <v>0</v>
      </c>
      <c r="AG287" s="84">
        <v>0</v>
      </c>
      <c r="AH287" s="84">
        <v>0</v>
      </c>
      <c r="AI287" s="84" t="s">
        <v>107</v>
      </c>
      <c r="AJ287" s="84" t="e">
        <v>#N/A</v>
      </c>
      <c r="AK287" s="87" t="s">
        <v>107</v>
      </c>
      <c r="AL287" s="88" t="s">
        <v>4</v>
      </c>
      <c r="AM287" s="8"/>
      <c r="AN287" s="8"/>
      <c r="AO287" s="8"/>
      <c r="AP287" s="8"/>
      <c r="AQ287" s="8"/>
      <c r="AR287" s="8"/>
      <c r="AS287" s="8"/>
    </row>
    <row r="288" spans="1:45" x14ac:dyDescent="0.35">
      <c r="A288" s="83" t="s">
        <v>452</v>
      </c>
      <c r="B288" t="s">
        <v>439</v>
      </c>
      <c r="C288" t="s">
        <v>106</v>
      </c>
      <c r="D288">
        <v>200</v>
      </c>
      <c r="E288">
        <v>9</v>
      </c>
      <c r="F288" s="35" t="s">
        <v>86</v>
      </c>
      <c r="G288" t="s">
        <v>152</v>
      </c>
      <c r="H288" t="s">
        <v>27</v>
      </c>
      <c r="J288" s="30" t="s">
        <v>56</v>
      </c>
      <c r="K288" s="84">
        <v>0</v>
      </c>
      <c r="L288" s="85">
        <v>0</v>
      </c>
      <c r="M288" s="85">
        <v>0</v>
      </c>
      <c r="N288" s="84" t="s">
        <v>107</v>
      </c>
      <c r="O288" s="84">
        <v>0</v>
      </c>
      <c r="P288" s="85">
        <v>0</v>
      </c>
      <c r="Q288" s="85">
        <v>0</v>
      </c>
      <c r="R288" s="86">
        <v>0</v>
      </c>
      <c r="S288" s="84">
        <v>0</v>
      </c>
      <c r="T288" s="84" t="s">
        <v>107</v>
      </c>
      <c r="U288" s="84">
        <v>0</v>
      </c>
      <c r="V288" s="84" t="s">
        <v>107</v>
      </c>
      <c r="W288" s="84">
        <v>0</v>
      </c>
      <c r="X288" s="84">
        <v>0</v>
      </c>
      <c r="Y288" s="84">
        <v>0</v>
      </c>
      <c r="Z288" s="84">
        <v>0</v>
      </c>
      <c r="AA288" s="84">
        <v>0</v>
      </c>
      <c r="AB288" s="84" t="s">
        <v>107</v>
      </c>
      <c r="AC288" s="84">
        <v>0</v>
      </c>
      <c r="AD288" s="84" t="s">
        <v>107</v>
      </c>
      <c r="AE288" s="84">
        <v>0</v>
      </c>
      <c r="AF288" s="84">
        <v>0</v>
      </c>
      <c r="AG288" s="84">
        <v>0</v>
      </c>
      <c r="AH288" s="84">
        <v>0</v>
      </c>
      <c r="AI288" s="84" t="s">
        <v>107</v>
      </c>
      <c r="AJ288" s="84" t="e">
        <v>#N/A</v>
      </c>
      <c r="AK288" s="87" t="s">
        <v>107</v>
      </c>
      <c r="AL288" s="88" t="s">
        <v>4</v>
      </c>
      <c r="AM288" s="8"/>
      <c r="AN288" s="8"/>
      <c r="AO288" s="8"/>
      <c r="AP288" s="8"/>
      <c r="AQ288" s="8"/>
      <c r="AR288" s="8"/>
      <c r="AS288" s="8"/>
    </row>
    <row r="289" spans="1:45" x14ac:dyDescent="0.35">
      <c r="A289" s="83" t="s">
        <v>453</v>
      </c>
      <c r="B289" t="s">
        <v>454</v>
      </c>
      <c r="C289" t="s">
        <v>106</v>
      </c>
      <c r="D289">
        <v>200</v>
      </c>
      <c r="E289">
        <v>0</v>
      </c>
      <c r="F289" s="35" t="s">
        <v>84</v>
      </c>
      <c r="G289" t="s">
        <v>152</v>
      </c>
      <c r="H289" t="s">
        <v>27</v>
      </c>
      <c r="J289" s="30" t="s">
        <v>67</v>
      </c>
      <c r="K289" s="84">
        <v>9.6249880000000001</v>
      </c>
      <c r="L289" s="85">
        <v>-1.292269347499996</v>
      </c>
      <c r="M289" s="85">
        <v>8.3327186525000041</v>
      </c>
      <c r="N289" s="84" t="s">
        <v>107</v>
      </c>
      <c r="O289" s="84">
        <v>0</v>
      </c>
      <c r="P289" s="85">
        <v>8.3327186525000041</v>
      </c>
      <c r="Q289" s="85">
        <v>8.2009531816666712</v>
      </c>
      <c r="R289" s="86">
        <v>0.13176547083333334</v>
      </c>
      <c r="S289" s="84">
        <v>1.4434613186111114</v>
      </c>
      <c r="T289" s="84" t="s">
        <v>107</v>
      </c>
      <c r="U289" s="84">
        <v>0</v>
      </c>
      <c r="V289" s="84" t="s">
        <v>107</v>
      </c>
      <c r="W289" s="84">
        <v>6.7574918630555603</v>
      </c>
      <c r="X289" s="84">
        <v>0.48935864972222198</v>
      </c>
      <c r="Y289" s="84">
        <v>3.0010239811111159</v>
      </c>
      <c r="Z289" s="84">
        <v>1.0296609677777799</v>
      </c>
      <c r="AA289" s="84">
        <v>2.2374482644444429</v>
      </c>
      <c r="AB289" s="84" t="s">
        <v>107</v>
      </c>
      <c r="AC289" s="84">
        <v>1.4299564999999997E-2</v>
      </c>
      <c r="AD289" s="84" t="s">
        <v>107</v>
      </c>
      <c r="AE289" s="84">
        <v>0.11746590583333336</v>
      </c>
      <c r="AF289" s="84">
        <v>9.7897055555555492E-4</v>
      </c>
      <c r="AG289" s="84">
        <v>3.0281233888888901E-2</v>
      </c>
      <c r="AH289" s="84">
        <v>8.6205701388888903E-2</v>
      </c>
      <c r="AI289" s="84" t="s">
        <v>107</v>
      </c>
      <c r="AJ289" s="84" t="e">
        <v>#N/A</v>
      </c>
      <c r="AK289" s="87" t="s">
        <v>107</v>
      </c>
      <c r="AL289" s="88" t="s">
        <v>4</v>
      </c>
      <c r="AM289" s="8"/>
      <c r="AN289" s="8"/>
      <c r="AO289" s="8"/>
      <c r="AP289" s="8"/>
      <c r="AQ289" s="8"/>
      <c r="AR289" s="8"/>
      <c r="AS289" s="8"/>
    </row>
    <row r="290" spans="1:45" x14ac:dyDescent="0.35">
      <c r="A290" s="83" t="s">
        <v>455</v>
      </c>
      <c r="B290" t="s">
        <v>454</v>
      </c>
      <c r="C290" t="s">
        <v>106</v>
      </c>
      <c r="D290">
        <v>200</v>
      </c>
      <c r="E290">
        <v>1</v>
      </c>
      <c r="F290" s="35" t="s">
        <v>84</v>
      </c>
      <c r="G290" t="s">
        <v>152</v>
      </c>
      <c r="H290" t="s">
        <v>27</v>
      </c>
      <c r="J290" s="30" t="s">
        <v>50</v>
      </c>
      <c r="K290" s="84">
        <v>0.61755300000000002</v>
      </c>
      <c r="L290" s="85">
        <v>-1.1630005555549605E-3</v>
      </c>
      <c r="M290" s="85">
        <v>0.61638999944444506</v>
      </c>
      <c r="N290" s="84" t="s">
        <v>107</v>
      </c>
      <c r="O290" s="84">
        <v>0</v>
      </c>
      <c r="P290" s="85">
        <v>0.61638999944444506</v>
      </c>
      <c r="Q290" s="85">
        <v>0.61638999944444506</v>
      </c>
      <c r="R290" s="86">
        <v>0</v>
      </c>
      <c r="S290" s="84">
        <v>5.26258108333333E-2</v>
      </c>
      <c r="T290" s="84" t="s">
        <v>107</v>
      </c>
      <c r="U290" s="84">
        <v>0</v>
      </c>
      <c r="V290" s="84" t="s">
        <v>107</v>
      </c>
      <c r="W290" s="84">
        <v>0.56376418861111177</v>
      </c>
      <c r="X290" s="84">
        <v>4.14105611111112E-3</v>
      </c>
      <c r="Y290" s="84">
        <v>7.7243576944444406E-2</v>
      </c>
      <c r="Z290" s="84">
        <v>3.5456735833333301E-2</v>
      </c>
      <c r="AA290" s="84">
        <v>0.44692281972222297</v>
      </c>
      <c r="AB290" s="84" t="s">
        <v>107</v>
      </c>
      <c r="AC290" s="84">
        <v>0</v>
      </c>
      <c r="AD290" s="84" t="s">
        <v>107</v>
      </c>
      <c r="AE290" s="84">
        <v>0</v>
      </c>
      <c r="AF290" s="84">
        <v>0</v>
      </c>
      <c r="AG290" s="84">
        <v>0</v>
      </c>
      <c r="AH290" s="84">
        <v>0</v>
      </c>
      <c r="AI290" s="84" t="s">
        <v>107</v>
      </c>
      <c r="AJ290" s="84" t="e">
        <v>#N/A</v>
      </c>
      <c r="AK290" s="87" t="s">
        <v>107</v>
      </c>
      <c r="AL290" s="88" t="s">
        <v>4</v>
      </c>
      <c r="AM290" s="8"/>
      <c r="AN290" s="8"/>
      <c r="AO290" s="8"/>
      <c r="AP290" s="8"/>
      <c r="AQ290" s="8"/>
      <c r="AR290" s="8"/>
      <c r="AS290" s="8"/>
    </row>
    <row r="291" spans="1:45" x14ac:dyDescent="0.35">
      <c r="A291" s="83" t="s">
        <v>456</v>
      </c>
      <c r="B291" t="s">
        <v>454</v>
      </c>
      <c r="C291" t="s">
        <v>106</v>
      </c>
      <c r="D291">
        <v>200</v>
      </c>
      <c r="E291">
        <v>2</v>
      </c>
      <c r="F291" s="35" t="s">
        <v>84</v>
      </c>
      <c r="G291" t="s">
        <v>152</v>
      </c>
      <c r="H291" t="s">
        <v>27</v>
      </c>
      <c r="J291" s="30" t="s">
        <v>52</v>
      </c>
      <c r="K291" s="84">
        <v>0.62336800000000003</v>
      </c>
      <c r="L291" s="85">
        <v>-1.1630002777776038E-3</v>
      </c>
      <c r="M291" s="85">
        <v>0.62220499972222243</v>
      </c>
      <c r="N291" s="84" t="s">
        <v>107</v>
      </c>
      <c r="O291" s="84">
        <v>0</v>
      </c>
      <c r="P291" s="85">
        <v>0.62220499972222243</v>
      </c>
      <c r="Q291" s="85">
        <v>0.62220499972222243</v>
      </c>
      <c r="R291" s="86">
        <v>0</v>
      </c>
      <c r="S291" s="84">
        <v>0.29245808166666698</v>
      </c>
      <c r="T291" s="84" t="s">
        <v>107</v>
      </c>
      <c r="U291" s="84">
        <v>0</v>
      </c>
      <c r="V291" s="84" t="s">
        <v>107</v>
      </c>
      <c r="W291" s="84">
        <v>0.32974691805555545</v>
      </c>
      <c r="X291" s="84">
        <v>2.89547466666666E-2</v>
      </c>
      <c r="Y291" s="84">
        <v>0.17829586083333329</v>
      </c>
      <c r="Z291" s="84">
        <v>5.9915142222222197E-2</v>
      </c>
      <c r="AA291" s="84">
        <v>6.2581168333333298E-2</v>
      </c>
      <c r="AB291" s="84" t="s">
        <v>107</v>
      </c>
      <c r="AC291" s="84">
        <v>0</v>
      </c>
      <c r="AD291" s="84" t="s">
        <v>107</v>
      </c>
      <c r="AE291" s="84">
        <v>0</v>
      </c>
      <c r="AF291" s="84">
        <v>0</v>
      </c>
      <c r="AG291" s="84">
        <v>0</v>
      </c>
      <c r="AH291" s="84">
        <v>0</v>
      </c>
      <c r="AI291" s="84" t="s">
        <v>107</v>
      </c>
      <c r="AJ291" s="84" t="e">
        <v>#N/A</v>
      </c>
      <c r="AK291" s="87" t="s">
        <v>107</v>
      </c>
      <c r="AL291" s="88" t="s">
        <v>4</v>
      </c>
      <c r="AM291" s="8"/>
      <c r="AN291" s="8"/>
      <c r="AO291" s="8"/>
      <c r="AP291" s="8"/>
      <c r="AQ291" s="8"/>
      <c r="AR291" s="8"/>
      <c r="AS291" s="8"/>
    </row>
    <row r="292" spans="1:45" x14ac:dyDescent="0.35">
      <c r="A292" s="83" t="s">
        <v>457</v>
      </c>
      <c r="B292" t="s">
        <v>454</v>
      </c>
      <c r="C292" t="s">
        <v>106</v>
      </c>
      <c r="D292">
        <v>200</v>
      </c>
      <c r="E292">
        <v>3</v>
      </c>
      <c r="F292" s="35" t="s">
        <v>84</v>
      </c>
      <c r="G292" t="s">
        <v>152</v>
      </c>
      <c r="H292" t="s">
        <v>27</v>
      </c>
      <c r="J292" s="30" t="s">
        <v>49</v>
      </c>
      <c r="K292" s="84">
        <v>2.1108449999999999</v>
      </c>
      <c r="L292" s="85">
        <v>-1.1630002777769377E-3</v>
      </c>
      <c r="M292" s="85">
        <v>2.1096819997222229</v>
      </c>
      <c r="N292" s="84" t="s">
        <v>107</v>
      </c>
      <c r="O292" s="84">
        <v>0</v>
      </c>
      <c r="P292" s="85">
        <v>2.1096819997222229</v>
      </c>
      <c r="Q292" s="85">
        <v>2.1096819997222229</v>
      </c>
      <c r="R292" s="86">
        <v>0</v>
      </c>
      <c r="S292" s="84">
        <v>0.99249771472222204</v>
      </c>
      <c r="T292" s="84" t="s">
        <v>107</v>
      </c>
      <c r="U292" s="84">
        <v>0</v>
      </c>
      <c r="V292" s="84" t="s">
        <v>107</v>
      </c>
      <c r="W292" s="84">
        <v>1.1171842850000009</v>
      </c>
      <c r="X292" s="84">
        <v>4.9617538888888802E-3</v>
      </c>
      <c r="Y292" s="84">
        <v>0.31847571777777806</v>
      </c>
      <c r="Z292" s="84">
        <v>0.110441103055556</v>
      </c>
      <c r="AA292" s="84">
        <v>0.68330571027777798</v>
      </c>
      <c r="AB292" s="84" t="s">
        <v>107</v>
      </c>
      <c r="AC292" s="84">
        <v>0</v>
      </c>
      <c r="AD292" s="84" t="s">
        <v>107</v>
      </c>
      <c r="AE292" s="84">
        <v>0</v>
      </c>
      <c r="AF292" s="84">
        <v>0</v>
      </c>
      <c r="AG292" s="84">
        <v>0</v>
      </c>
      <c r="AH292" s="84">
        <v>0</v>
      </c>
      <c r="AI292" s="84" t="s">
        <v>107</v>
      </c>
      <c r="AJ292" s="84" t="e">
        <v>#N/A</v>
      </c>
      <c r="AK292" s="87" t="s">
        <v>107</v>
      </c>
      <c r="AL292" s="88" t="s">
        <v>4</v>
      </c>
      <c r="AM292" s="8"/>
      <c r="AN292" s="8"/>
      <c r="AO292" s="8"/>
      <c r="AP292" s="8"/>
      <c r="AQ292" s="8"/>
      <c r="AR292" s="8"/>
      <c r="AS292" s="8"/>
    </row>
    <row r="293" spans="1:45" x14ac:dyDescent="0.35">
      <c r="A293" s="83" t="s">
        <v>458</v>
      </c>
      <c r="B293" t="s">
        <v>454</v>
      </c>
      <c r="C293" t="s">
        <v>106</v>
      </c>
      <c r="D293">
        <v>200</v>
      </c>
      <c r="E293">
        <v>4</v>
      </c>
      <c r="F293" s="35" t="s">
        <v>84</v>
      </c>
      <c r="G293" t="s">
        <v>152</v>
      </c>
      <c r="H293" t="s">
        <v>27</v>
      </c>
      <c r="J293" s="30" t="s">
        <v>6</v>
      </c>
      <c r="K293" s="84">
        <v>0.12792999999999999</v>
      </c>
      <c r="L293" s="85">
        <v>2.3259999999999947E-3</v>
      </c>
      <c r="M293" s="85">
        <v>0.13025599999999998</v>
      </c>
      <c r="N293" s="84" t="s">
        <v>107</v>
      </c>
      <c r="O293" s="84">
        <v>0</v>
      </c>
      <c r="P293" s="85">
        <v>0.13025599999999998</v>
      </c>
      <c r="Q293" s="85">
        <v>0.13025599999999998</v>
      </c>
      <c r="R293" s="86">
        <v>0</v>
      </c>
      <c r="S293" s="84">
        <v>0</v>
      </c>
      <c r="T293" s="84" t="s">
        <v>107</v>
      </c>
      <c r="U293" s="84">
        <v>0</v>
      </c>
      <c r="V293" s="84" t="s">
        <v>107</v>
      </c>
      <c r="W293" s="84">
        <v>0.13025599999999998</v>
      </c>
      <c r="X293" s="84">
        <v>3.36373177777778E-2</v>
      </c>
      <c r="Y293" s="84">
        <v>4.9104900555555497E-2</v>
      </c>
      <c r="Z293" s="84">
        <v>1.54822311111111E-2</v>
      </c>
      <c r="AA293" s="84">
        <v>3.203155055555558E-2</v>
      </c>
      <c r="AB293" s="84" t="s">
        <v>107</v>
      </c>
      <c r="AC293" s="84">
        <v>0</v>
      </c>
      <c r="AD293" s="84" t="s">
        <v>107</v>
      </c>
      <c r="AE293" s="84">
        <v>0</v>
      </c>
      <c r="AF293" s="84">
        <v>0</v>
      </c>
      <c r="AG293" s="84">
        <v>0</v>
      </c>
      <c r="AH293" s="84">
        <v>0</v>
      </c>
      <c r="AI293" s="84" t="s">
        <v>107</v>
      </c>
      <c r="AJ293" s="84" t="e">
        <v>#N/A</v>
      </c>
      <c r="AK293" s="87" t="s">
        <v>107</v>
      </c>
      <c r="AL293" s="88" t="s">
        <v>4</v>
      </c>
      <c r="AM293" s="8"/>
      <c r="AN293" s="8"/>
      <c r="AO293" s="8"/>
      <c r="AP293" s="8"/>
      <c r="AQ293" s="8"/>
      <c r="AR293" s="8"/>
      <c r="AS293" s="8"/>
    </row>
    <row r="294" spans="1:45" x14ac:dyDescent="0.35">
      <c r="A294" s="83" t="s">
        <v>459</v>
      </c>
      <c r="B294" t="s">
        <v>454</v>
      </c>
      <c r="C294" t="s">
        <v>106</v>
      </c>
      <c r="D294">
        <v>200</v>
      </c>
      <c r="E294">
        <v>51</v>
      </c>
      <c r="F294" s="35" t="s">
        <v>84</v>
      </c>
      <c r="G294" t="s">
        <v>152</v>
      </c>
      <c r="H294" t="s">
        <v>27</v>
      </c>
      <c r="J294" s="30" t="s">
        <v>51</v>
      </c>
      <c r="K294" s="84">
        <v>3.434339</v>
      </c>
      <c r="L294" s="85">
        <v>8.8817841970012523E-16</v>
      </c>
      <c r="M294" s="85">
        <v>3.4343390000000009</v>
      </c>
      <c r="N294" s="84" t="s">
        <v>107</v>
      </c>
      <c r="O294" s="84">
        <v>0</v>
      </c>
      <c r="P294" s="85">
        <v>3.4343390000000009</v>
      </c>
      <c r="Q294" s="85">
        <v>3.4343390000000009</v>
      </c>
      <c r="R294" s="86">
        <v>0</v>
      </c>
      <c r="S294" s="84">
        <v>0</v>
      </c>
      <c r="T294" s="84" t="s">
        <v>107</v>
      </c>
      <c r="U294" s="84">
        <v>0</v>
      </c>
      <c r="V294" s="84" t="s">
        <v>107</v>
      </c>
      <c r="W294" s="84">
        <v>3.4343390000000009</v>
      </c>
      <c r="X294" s="84">
        <v>0.345443623333334</v>
      </c>
      <c r="Y294" s="84">
        <v>2.2746001516666672</v>
      </c>
      <c r="Z294" s="84">
        <v>0.75312357527777796</v>
      </c>
      <c r="AA294" s="84">
        <v>6.11716497222222E-2</v>
      </c>
      <c r="AB294" s="84" t="s">
        <v>107</v>
      </c>
      <c r="AC294" s="84">
        <v>0</v>
      </c>
      <c r="AD294" s="84" t="s">
        <v>107</v>
      </c>
      <c r="AE294" s="84">
        <v>0</v>
      </c>
      <c r="AF294" s="84">
        <v>0</v>
      </c>
      <c r="AG294" s="84">
        <v>0</v>
      </c>
      <c r="AH294" s="84">
        <v>0</v>
      </c>
      <c r="AI294" s="84" t="s">
        <v>107</v>
      </c>
      <c r="AJ294" s="84" t="e">
        <v>#N/A</v>
      </c>
      <c r="AK294" s="87" t="s">
        <v>107</v>
      </c>
      <c r="AL294" s="88" t="s">
        <v>4</v>
      </c>
      <c r="AM294" s="8"/>
      <c r="AN294" s="8"/>
      <c r="AO294" s="8"/>
      <c r="AP294" s="8"/>
      <c r="AQ294" s="8"/>
      <c r="AR294" s="8"/>
      <c r="AS294" s="8"/>
    </row>
    <row r="295" spans="1:45" x14ac:dyDescent="0.35">
      <c r="A295" s="83" t="s">
        <v>460</v>
      </c>
      <c r="B295" t="s">
        <v>454</v>
      </c>
      <c r="C295" t="s">
        <v>106</v>
      </c>
      <c r="D295">
        <v>200</v>
      </c>
      <c r="E295">
        <v>52</v>
      </c>
      <c r="F295" s="35" t="s">
        <v>84</v>
      </c>
      <c r="G295" t="s">
        <v>152</v>
      </c>
      <c r="H295" t="s">
        <v>27</v>
      </c>
      <c r="J295" s="30" t="s">
        <v>58</v>
      </c>
      <c r="K295" s="84">
        <v>0</v>
      </c>
      <c r="L295" s="85">
        <v>0</v>
      </c>
      <c r="M295" s="85">
        <v>0</v>
      </c>
      <c r="N295" s="84" t="s">
        <v>107</v>
      </c>
      <c r="O295" s="84">
        <v>0</v>
      </c>
      <c r="P295" s="85">
        <v>0</v>
      </c>
      <c r="Q295" s="85">
        <v>0</v>
      </c>
      <c r="R295" s="86">
        <v>0</v>
      </c>
      <c r="S295" s="84">
        <v>0</v>
      </c>
      <c r="T295" s="84" t="s">
        <v>107</v>
      </c>
      <c r="U295" s="84">
        <v>0</v>
      </c>
      <c r="V295" s="84" t="s">
        <v>107</v>
      </c>
      <c r="W295" s="84">
        <v>0</v>
      </c>
      <c r="X295" s="84">
        <v>0</v>
      </c>
      <c r="Y295" s="84">
        <v>0</v>
      </c>
      <c r="Z295" s="84">
        <v>0</v>
      </c>
      <c r="AA295" s="84">
        <v>0</v>
      </c>
      <c r="AB295" s="84" t="s">
        <v>107</v>
      </c>
      <c r="AC295" s="84">
        <v>0</v>
      </c>
      <c r="AD295" s="84" t="s">
        <v>107</v>
      </c>
      <c r="AE295" s="84">
        <v>0</v>
      </c>
      <c r="AF295" s="84">
        <v>0</v>
      </c>
      <c r="AG295" s="84">
        <v>0</v>
      </c>
      <c r="AH295" s="84">
        <v>0</v>
      </c>
      <c r="AI295" s="84" t="s">
        <v>107</v>
      </c>
      <c r="AJ295" s="84" t="e">
        <v>#N/A</v>
      </c>
      <c r="AK295" s="87" t="s">
        <v>107</v>
      </c>
      <c r="AL295" s="88" t="s">
        <v>4</v>
      </c>
      <c r="AM295" s="8"/>
      <c r="AN295" s="8"/>
      <c r="AO295" s="8"/>
      <c r="AP295" s="8"/>
      <c r="AQ295" s="8"/>
      <c r="AR295" s="8"/>
      <c r="AS295" s="8"/>
    </row>
    <row r="296" spans="1:45" x14ac:dyDescent="0.35">
      <c r="A296" s="83" t="s">
        <v>461</v>
      </c>
      <c r="B296" t="s">
        <v>454</v>
      </c>
      <c r="C296" t="s">
        <v>106</v>
      </c>
      <c r="D296">
        <v>200</v>
      </c>
      <c r="E296">
        <v>53</v>
      </c>
      <c r="F296" s="35" t="s">
        <v>84</v>
      </c>
      <c r="G296" t="s">
        <v>152</v>
      </c>
      <c r="H296" t="s">
        <v>27</v>
      </c>
      <c r="J296" s="30" t="s">
        <v>57</v>
      </c>
      <c r="K296" s="84">
        <v>0</v>
      </c>
      <c r="L296" s="85">
        <v>0</v>
      </c>
      <c r="M296" s="85">
        <v>0</v>
      </c>
      <c r="N296" s="84" t="s">
        <v>107</v>
      </c>
      <c r="O296" s="84">
        <v>0</v>
      </c>
      <c r="P296" s="85">
        <v>0</v>
      </c>
      <c r="Q296" s="85">
        <v>0</v>
      </c>
      <c r="R296" s="86">
        <v>0</v>
      </c>
      <c r="S296" s="84">
        <v>0</v>
      </c>
      <c r="T296" s="84" t="s">
        <v>107</v>
      </c>
      <c r="U296" s="84">
        <v>0</v>
      </c>
      <c r="V296" s="84" t="s">
        <v>107</v>
      </c>
      <c r="W296" s="84">
        <v>0</v>
      </c>
      <c r="X296" s="84">
        <v>0</v>
      </c>
      <c r="Y296" s="84">
        <v>0</v>
      </c>
      <c r="Z296" s="84">
        <v>0</v>
      </c>
      <c r="AA296" s="84">
        <v>0</v>
      </c>
      <c r="AB296" s="84" t="s">
        <v>107</v>
      </c>
      <c r="AC296" s="84">
        <v>0</v>
      </c>
      <c r="AD296" s="84" t="s">
        <v>107</v>
      </c>
      <c r="AE296" s="84">
        <v>0</v>
      </c>
      <c r="AF296" s="84">
        <v>0</v>
      </c>
      <c r="AG296" s="84">
        <v>0</v>
      </c>
      <c r="AH296" s="84">
        <v>0</v>
      </c>
      <c r="AI296" s="84" t="s">
        <v>107</v>
      </c>
      <c r="AJ296" s="84" t="e">
        <v>#N/A</v>
      </c>
      <c r="AK296" s="87" t="s">
        <v>107</v>
      </c>
      <c r="AL296" s="88" t="s">
        <v>4</v>
      </c>
      <c r="AM296" s="8"/>
      <c r="AN296" s="8"/>
      <c r="AO296" s="8"/>
      <c r="AP296" s="8"/>
      <c r="AQ296" s="8"/>
      <c r="AR296" s="8"/>
      <c r="AS296" s="8"/>
    </row>
    <row r="297" spans="1:45" x14ac:dyDescent="0.35">
      <c r="A297" s="83" t="s">
        <v>462</v>
      </c>
      <c r="B297" t="s">
        <v>454</v>
      </c>
      <c r="C297" t="s">
        <v>106</v>
      </c>
      <c r="D297">
        <v>200</v>
      </c>
      <c r="E297">
        <v>55</v>
      </c>
      <c r="F297" s="35" t="s">
        <v>84</v>
      </c>
      <c r="G297" t="s">
        <v>152</v>
      </c>
      <c r="H297" t="s">
        <v>27</v>
      </c>
      <c r="J297" s="30" t="s">
        <v>59</v>
      </c>
      <c r="K297" s="84" t="s">
        <v>161</v>
      </c>
      <c r="L297" s="85">
        <v>0</v>
      </c>
      <c r="M297" s="85">
        <v>0</v>
      </c>
      <c r="N297" s="84" t="s">
        <v>107</v>
      </c>
      <c r="O297" s="84">
        <v>0</v>
      </c>
      <c r="P297" s="85">
        <v>0</v>
      </c>
      <c r="Q297" s="85">
        <v>0</v>
      </c>
      <c r="R297" s="86">
        <v>0</v>
      </c>
      <c r="S297" s="84">
        <v>0</v>
      </c>
      <c r="T297" s="84" t="s">
        <v>107</v>
      </c>
      <c r="U297" s="84">
        <v>0</v>
      </c>
      <c r="V297" s="84" t="s">
        <v>107</v>
      </c>
      <c r="W297" s="84">
        <v>0</v>
      </c>
      <c r="X297" s="84">
        <v>0</v>
      </c>
      <c r="Y297" s="84">
        <v>0</v>
      </c>
      <c r="Z297" s="84">
        <v>0</v>
      </c>
      <c r="AA297" s="84">
        <v>0</v>
      </c>
      <c r="AB297" s="84" t="s">
        <v>107</v>
      </c>
      <c r="AC297" s="84">
        <v>0</v>
      </c>
      <c r="AD297" s="84" t="s">
        <v>107</v>
      </c>
      <c r="AE297" s="84">
        <v>0</v>
      </c>
      <c r="AF297" s="84">
        <v>0</v>
      </c>
      <c r="AG297" s="84">
        <v>0</v>
      </c>
      <c r="AH297" s="84">
        <v>0</v>
      </c>
      <c r="AI297" s="84" t="s">
        <v>107</v>
      </c>
      <c r="AJ297" s="84" t="e">
        <v>#N/A</v>
      </c>
      <c r="AK297" s="87" t="s">
        <v>107</v>
      </c>
      <c r="AL297" s="88" t="s">
        <v>4</v>
      </c>
      <c r="AM297" s="8"/>
      <c r="AN297" s="8"/>
      <c r="AO297" s="8"/>
      <c r="AP297" s="8"/>
      <c r="AQ297" s="8"/>
      <c r="AR297" s="8"/>
      <c r="AS297" s="8"/>
    </row>
    <row r="298" spans="1:45" x14ac:dyDescent="0.35">
      <c r="A298" s="83" t="s">
        <v>463</v>
      </c>
      <c r="B298" t="s">
        <v>454</v>
      </c>
      <c r="C298" t="s">
        <v>106</v>
      </c>
      <c r="D298">
        <v>200</v>
      </c>
      <c r="E298">
        <v>58</v>
      </c>
      <c r="F298" s="35" t="s">
        <v>84</v>
      </c>
      <c r="G298" t="s">
        <v>152</v>
      </c>
      <c r="H298" t="s">
        <v>27</v>
      </c>
      <c r="J298" s="30" t="s">
        <v>60</v>
      </c>
      <c r="K298" s="84" t="s">
        <v>161</v>
      </c>
      <c r="L298" s="85">
        <v>0</v>
      </c>
      <c r="M298" s="85">
        <v>0</v>
      </c>
      <c r="N298" s="84" t="s">
        <v>107</v>
      </c>
      <c r="O298" s="84">
        <v>0</v>
      </c>
      <c r="P298" s="85">
        <v>0</v>
      </c>
      <c r="Q298" s="85">
        <v>0</v>
      </c>
      <c r="R298" s="86">
        <v>0</v>
      </c>
      <c r="S298" s="84">
        <v>0</v>
      </c>
      <c r="T298" s="84" t="s">
        <v>107</v>
      </c>
      <c r="U298" s="84">
        <v>0</v>
      </c>
      <c r="V298" s="84" t="s">
        <v>107</v>
      </c>
      <c r="W298" s="84">
        <v>0</v>
      </c>
      <c r="X298" s="84">
        <v>0</v>
      </c>
      <c r="Y298" s="84">
        <v>0</v>
      </c>
      <c r="Z298" s="84">
        <v>0</v>
      </c>
      <c r="AA298" s="84">
        <v>0</v>
      </c>
      <c r="AB298" s="84" t="s">
        <v>107</v>
      </c>
      <c r="AC298" s="84">
        <v>0</v>
      </c>
      <c r="AD298" s="84" t="s">
        <v>107</v>
      </c>
      <c r="AE298" s="84">
        <v>0</v>
      </c>
      <c r="AF298" s="84">
        <v>0</v>
      </c>
      <c r="AG298" s="84">
        <v>0</v>
      </c>
      <c r="AH298" s="84">
        <v>0</v>
      </c>
      <c r="AI298" s="84" t="s">
        <v>107</v>
      </c>
      <c r="AJ298" s="84" t="e">
        <v>#N/A</v>
      </c>
      <c r="AK298" s="87" t="s">
        <v>107</v>
      </c>
      <c r="AL298" s="88" t="s">
        <v>4</v>
      </c>
      <c r="AM298" s="8"/>
      <c r="AN298" s="8"/>
      <c r="AO298" s="8"/>
      <c r="AP298" s="8"/>
      <c r="AQ298" s="8"/>
      <c r="AR298" s="8"/>
      <c r="AS298" s="8"/>
    </row>
    <row r="299" spans="1:45" x14ac:dyDescent="0.35">
      <c r="A299" s="83" t="s">
        <v>464</v>
      </c>
      <c r="B299" t="s">
        <v>454</v>
      </c>
      <c r="C299" t="s">
        <v>106</v>
      </c>
      <c r="D299">
        <v>200</v>
      </c>
      <c r="E299">
        <v>6</v>
      </c>
      <c r="F299" s="35" t="s">
        <v>84</v>
      </c>
      <c r="G299" t="s">
        <v>152</v>
      </c>
      <c r="H299" t="s">
        <v>27</v>
      </c>
      <c r="J299" s="30" t="s">
        <v>54</v>
      </c>
      <c r="K299" s="84">
        <v>1.993382</v>
      </c>
      <c r="L299" s="85">
        <v>-1.2945953472222227</v>
      </c>
      <c r="M299" s="85">
        <v>0.69878665277777741</v>
      </c>
      <c r="N299" s="84" t="s">
        <v>107</v>
      </c>
      <c r="O299" s="84">
        <v>0</v>
      </c>
      <c r="P299" s="85">
        <v>0.69878665277777741</v>
      </c>
      <c r="Q299" s="85">
        <v>0.56702118194444406</v>
      </c>
      <c r="R299" s="86">
        <v>0.13176547083333334</v>
      </c>
      <c r="S299" s="84">
        <v>4.8083209166666703E-2</v>
      </c>
      <c r="T299" s="84" t="s">
        <v>107</v>
      </c>
      <c r="U299" s="84">
        <v>0</v>
      </c>
      <c r="V299" s="84" t="s">
        <v>107</v>
      </c>
      <c r="W299" s="84">
        <v>0.51893797277777731</v>
      </c>
      <c r="X299" s="84">
        <v>1.9239747222222245E-3</v>
      </c>
      <c r="Y299" s="84">
        <v>1.2822989999999989E-2</v>
      </c>
      <c r="Z299" s="84">
        <v>1.3209088333333299E-2</v>
      </c>
      <c r="AA299" s="84">
        <v>0.49098191972222183</v>
      </c>
      <c r="AB299" s="84" t="s">
        <v>107</v>
      </c>
      <c r="AC299" s="84">
        <v>1.4299565E-2</v>
      </c>
      <c r="AD299" s="84" t="s">
        <v>107</v>
      </c>
      <c r="AE299" s="84">
        <v>0.11746590583333336</v>
      </c>
      <c r="AF299" s="84">
        <v>9.7897055555555492E-4</v>
      </c>
      <c r="AG299" s="84">
        <v>3.0281233888888901E-2</v>
      </c>
      <c r="AH299" s="84">
        <v>8.6205701388888903E-2</v>
      </c>
      <c r="AI299" s="84" t="s">
        <v>107</v>
      </c>
      <c r="AJ299" s="84" t="e">
        <v>#N/A</v>
      </c>
      <c r="AK299" s="87" t="s">
        <v>107</v>
      </c>
      <c r="AL299" s="88" t="s">
        <v>4</v>
      </c>
      <c r="AM299" s="8"/>
      <c r="AN299" s="8"/>
      <c r="AO299" s="8"/>
      <c r="AP299" s="8"/>
      <c r="AQ299" s="8"/>
      <c r="AR299" s="8"/>
      <c r="AS299" s="8"/>
    </row>
    <row r="300" spans="1:45" x14ac:dyDescent="0.35">
      <c r="A300" s="83" t="s">
        <v>465</v>
      </c>
      <c r="B300" t="s">
        <v>454</v>
      </c>
      <c r="C300" t="s">
        <v>106</v>
      </c>
      <c r="D300">
        <v>200</v>
      </c>
      <c r="E300">
        <v>7</v>
      </c>
      <c r="F300" s="35" t="s">
        <v>84</v>
      </c>
      <c r="G300" t="s">
        <v>152</v>
      </c>
      <c r="H300" t="s">
        <v>27</v>
      </c>
      <c r="J300" s="30" t="s">
        <v>53</v>
      </c>
      <c r="K300" s="84">
        <v>7.2106000000000003E-2</v>
      </c>
      <c r="L300" s="85">
        <v>1.1629999999999696E-3</v>
      </c>
      <c r="M300" s="85">
        <v>7.3268999999999973E-2</v>
      </c>
      <c r="N300" s="84" t="s">
        <v>107</v>
      </c>
      <c r="O300" s="84">
        <v>0</v>
      </c>
      <c r="P300" s="85">
        <v>7.3268999999999973E-2</v>
      </c>
      <c r="Q300" s="85">
        <v>7.3268999999999973E-2</v>
      </c>
      <c r="R300" s="86">
        <v>0</v>
      </c>
      <c r="S300" s="84">
        <v>5.7796502222222199E-2</v>
      </c>
      <c r="T300" s="84" t="s">
        <v>107</v>
      </c>
      <c r="U300" s="84">
        <v>0</v>
      </c>
      <c r="V300" s="84" t="s">
        <v>107</v>
      </c>
      <c r="W300" s="84">
        <v>1.547249777777778E-2</v>
      </c>
      <c r="X300" s="84">
        <v>1.547249777777778E-2</v>
      </c>
      <c r="Y300" s="84">
        <v>0</v>
      </c>
      <c r="Z300" s="84">
        <v>0</v>
      </c>
      <c r="AA300" s="84">
        <v>0</v>
      </c>
      <c r="AB300" s="84" t="s">
        <v>107</v>
      </c>
      <c r="AC300" s="84">
        <v>0</v>
      </c>
      <c r="AD300" s="84" t="s">
        <v>107</v>
      </c>
      <c r="AE300" s="84">
        <v>0</v>
      </c>
      <c r="AF300" s="84">
        <v>0</v>
      </c>
      <c r="AG300" s="84">
        <v>0</v>
      </c>
      <c r="AH300" s="84">
        <v>0</v>
      </c>
      <c r="AI300" s="84" t="s">
        <v>107</v>
      </c>
      <c r="AJ300" s="84" t="e">
        <v>#N/A</v>
      </c>
      <c r="AK300" s="87" t="s">
        <v>107</v>
      </c>
      <c r="AL300" s="88" t="s">
        <v>4</v>
      </c>
      <c r="AM300" s="8"/>
      <c r="AN300" s="8"/>
      <c r="AO300" s="8"/>
      <c r="AP300" s="8"/>
      <c r="AQ300" s="8"/>
      <c r="AR300" s="8"/>
      <c r="AS300" s="8"/>
    </row>
    <row r="301" spans="1:45" x14ac:dyDescent="0.35">
      <c r="A301" s="83" t="s">
        <v>466</v>
      </c>
      <c r="B301" t="s">
        <v>454</v>
      </c>
      <c r="C301" t="s">
        <v>106</v>
      </c>
      <c r="D301">
        <v>200</v>
      </c>
      <c r="E301">
        <v>8</v>
      </c>
      <c r="F301" s="35" t="s">
        <v>84</v>
      </c>
      <c r="G301" t="s">
        <v>152</v>
      </c>
      <c r="H301" t="s">
        <v>27</v>
      </c>
      <c r="J301" s="30" t="s">
        <v>55</v>
      </c>
      <c r="K301" s="84">
        <v>0.64779100000000001</v>
      </c>
      <c r="L301" s="85">
        <v>5.5555593458933572E-10</v>
      </c>
      <c r="M301" s="85">
        <v>0.64779100055555594</v>
      </c>
      <c r="N301" s="84" t="s">
        <v>107</v>
      </c>
      <c r="O301" s="84">
        <v>0</v>
      </c>
      <c r="P301" s="85">
        <v>0.64779100055555594</v>
      </c>
      <c r="Q301" s="85">
        <v>0.64779100055555594</v>
      </c>
      <c r="R301" s="86">
        <v>0</v>
      </c>
      <c r="S301" s="84">
        <v>0</v>
      </c>
      <c r="T301" s="84" t="s">
        <v>107</v>
      </c>
      <c r="U301" s="84">
        <v>0</v>
      </c>
      <c r="V301" s="84" t="s">
        <v>107</v>
      </c>
      <c r="W301" s="84">
        <v>0.64779100055555594</v>
      </c>
      <c r="X301" s="84">
        <v>5.4823679444444398E-2</v>
      </c>
      <c r="Y301" s="84">
        <v>9.0480783333333301E-2</v>
      </c>
      <c r="Z301" s="84">
        <v>4.20330922222222E-2</v>
      </c>
      <c r="AA301" s="84">
        <v>0.46045344555555601</v>
      </c>
      <c r="AB301" s="84" t="s">
        <v>107</v>
      </c>
      <c r="AC301" s="84">
        <v>0</v>
      </c>
      <c r="AD301" s="84" t="s">
        <v>107</v>
      </c>
      <c r="AE301" s="84">
        <v>0</v>
      </c>
      <c r="AF301" s="84">
        <v>0</v>
      </c>
      <c r="AG301" s="84">
        <v>0</v>
      </c>
      <c r="AH301" s="84">
        <v>0</v>
      </c>
      <c r="AI301" s="84" t="s">
        <v>107</v>
      </c>
      <c r="AJ301" s="84" t="e">
        <v>#N/A</v>
      </c>
      <c r="AK301" s="87" t="s">
        <v>107</v>
      </c>
      <c r="AL301" s="88" t="s">
        <v>4</v>
      </c>
      <c r="AM301" s="8"/>
      <c r="AN301" s="8"/>
      <c r="AO301" s="8"/>
      <c r="AP301" s="8"/>
      <c r="AQ301" s="8"/>
      <c r="AR301" s="8"/>
      <c r="AS301" s="8"/>
    </row>
    <row r="302" spans="1:45" x14ac:dyDescent="0.35">
      <c r="A302" s="83" t="s">
        <v>467</v>
      </c>
      <c r="B302" t="s">
        <v>454</v>
      </c>
      <c r="C302" t="s">
        <v>106</v>
      </c>
      <c r="D302">
        <v>200</v>
      </c>
      <c r="E302">
        <v>9</v>
      </c>
      <c r="F302" s="35" t="s">
        <v>84</v>
      </c>
      <c r="G302" t="s">
        <v>152</v>
      </c>
      <c r="H302" t="s">
        <v>27</v>
      </c>
      <c r="J302" s="30" t="s">
        <v>56</v>
      </c>
      <c r="K302" s="84">
        <v>0</v>
      </c>
      <c r="L302" s="85">
        <v>0</v>
      </c>
      <c r="M302" s="85">
        <v>0</v>
      </c>
      <c r="N302" s="84" t="s">
        <v>107</v>
      </c>
      <c r="O302" s="84">
        <v>0</v>
      </c>
      <c r="P302" s="85">
        <v>0</v>
      </c>
      <c r="Q302" s="85">
        <v>0</v>
      </c>
      <c r="R302" s="86">
        <v>0</v>
      </c>
      <c r="S302" s="84">
        <v>0</v>
      </c>
      <c r="T302" s="84" t="s">
        <v>107</v>
      </c>
      <c r="U302" s="84">
        <v>0</v>
      </c>
      <c r="V302" s="84" t="s">
        <v>107</v>
      </c>
      <c r="W302" s="84">
        <v>0</v>
      </c>
      <c r="X302" s="84">
        <v>0</v>
      </c>
      <c r="Y302" s="84">
        <v>0</v>
      </c>
      <c r="Z302" s="84">
        <v>0</v>
      </c>
      <c r="AA302" s="84">
        <v>0</v>
      </c>
      <c r="AB302" s="84" t="s">
        <v>107</v>
      </c>
      <c r="AC302" s="84">
        <v>0</v>
      </c>
      <c r="AD302" s="84" t="s">
        <v>107</v>
      </c>
      <c r="AE302" s="84">
        <v>0</v>
      </c>
      <c r="AF302" s="84">
        <v>0</v>
      </c>
      <c r="AG302" s="84">
        <v>0</v>
      </c>
      <c r="AH302" s="84">
        <v>0</v>
      </c>
      <c r="AI302" s="84" t="s">
        <v>107</v>
      </c>
      <c r="AJ302" s="84" t="e">
        <v>#N/A</v>
      </c>
      <c r="AK302" s="87" t="s">
        <v>107</v>
      </c>
      <c r="AL302" s="88" t="s">
        <v>4</v>
      </c>
      <c r="AM302" s="8"/>
      <c r="AN302" s="8"/>
      <c r="AO302" s="8"/>
      <c r="AP302" s="8"/>
      <c r="AQ302" s="8"/>
      <c r="AR302" s="8"/>
      <c r="AS302" s="8"/>
    </row>
    <row r="303" spans="1:45" x14ac:dyDescent="0.35">
      <c r="A303" s="83" t="s">
        <v>468</v>
      </c>
      <c r="B303" t="s">
        <v>469</v>
      </c>
      <c r="C303" t="s">
        <v>106</v>
      </c>
      <c r="D303">
        <v>200</v>
      </c>
      <c r="E303">
        <v>0</v>
      </c>
      <c r="F303" s="35" t="s">
        <v>87</v>
      </c>
      <c r="G303" t="s">
        <v>152</v>
      </c>
      <c r="H303" t="s">
        <v>27</v>
      </c>
      <c r="J303" s="30" t="s">
        <v>67</v>
      </c>
      <c r="K303" s="84">
        <v>0.58615200000000001</v>
      </c>
      <c r="L303" s="85">
        <v>-0.47017836861111117</v>
      </c>
      <c r="M303" s="85">
        <v>0.11597363138888883</v>
      </c>
      <c r="N303" s="84" t="s">
        <v>107</v>
      </c>
      <c r="O303" s="84">
        <v>0</v>
      </c>
      <c r="P303" s="85">
        <v>0.11597363138888883</v>
      </c>
      <c r="Q303" s="85">
        <v>0.10846533944444439</v>
      </c>
      <c r="R303" s="86">
        <v>7.5082919444444413E-3</v>
      </c>
      <c r="S303" s="84">
        <v>2.9307602499999981E-2</v>
      </c>
      <c r="T303" s="84" t="s">
        <v>107</v>
      </c>
      <c r="U303" s="84">
        <v>0</v>
      </c>
      <c r="V303" s="84" t="s">
        <v>107</v>
      </c>
      <c r="W303" s="84">
        <v>7.9157736944444418E-2</v>
      </c>
      <c r="X303" s="84">
        <v>1.2421888888888879E-4</v>
      </c>
      <c r="Y303" s="84">
        <v>2.4506570833333317E-2</v>
      </c>
      <c r="Z303" s="84">
        <v>8.1602700000000007E-3</v>
      </c>
      <c r="AA303" s="84">
        <v>4.6366677222222208E-2</v>
      </c>
      <c r="AB303" s="84" t="s">
        <v>107</v>
      </c>
      <c r="AC303" s="84">
        <v>2.1180619444444398E-3</v>
      </c>
      <c r="AD303" s="84" t="s">
        <v>107</v>
      </c>
      <c r="AE303" s="84">
        <v>5.3902300000000011E-3</v>
      </c>
      <c r="AF303" s="84">
        <v>0</v>
      </c>
      <c r="AG303" s="84">
        <v>3.23683611111111E-4</v>
      </c>
      <c r="AH303" s="84">
        <v>5.0665463888888897E-3</v>
      </c>
      <c r="AI303" s="84" t="s">
        <v>107</v>
      </c>
      <c r="AJ303" s="84" t="e">
        <v>#N/A</v>
      </c>
      <c r="AK303" s="87" t="s">
        <v>107</v>
      </c>
      <c r="AL303" s="88" t="s">
        <v>4</v>
      </c>
      <c r="AM303" s="8"/>
      <c r="AN303" s="8"/>
      <c r="AO303" s="8"/>
      <c r="AP303" s="8"/>
      <c r="AQ303" s="8"/>
      <c r="AR303" s="8"/>
      <c r="AS303" s="8"/>
    </row>
    <row r="304" spans="1:45" x14ac:dyDescent="0.35">
      <c r="A304" s="83" t="s">
        <v>470</v>
      </c>
      <c r="B304" t="s">
        <v>469</v>
      </c>
      <c r="C304" t="s">
        <v>106</v>
      </c>
      <c r="D304">
        <v>200</v>
      </c>
      <c r="E304">
        <v>1</v>
      </c>
      <c r="F304" s="35" t="s">
        <v>87</v>
      </c>
      <c r="G304" t="s">
        <v>152</v>
      </c>
      <c r="H304" t="s">
        <v>27</v>
      </c>
      <c r="J304" s="30" t="s">
        <v>50</v>
      </c>
      <c r="K304" s="84">
        <v>0</v>
      </c>
      <c r="L304" s="85">
        <v>0</v>
      </c>
      <c r="M304" s="85">
        <v>0</v>
      </c>
      <c r="N304" s="84" t="s">
        <v>107</v>
      </c>
      <c r="O304" s="84">
        <v>0</v>
      </c>
      <c r="P304" s="85">
        <v>0</v>
      </c>
      <c r="Q304" s="85">
        <v>0</v>
      </c>
      <c r="R304" s="86">
        <v>0</v>
      </c>
      <c r="S304" s="84">
        <v>0</v>
      </c>
      <c r="T304" s="84" t="s">
        <v>107</v>
      </c>
      <c r="U304" s="84">
        <v>0</v>
      </c>
      <c r="V304" s="84" t="s">
        <v>107</v>
      </c>
      <c r="W304" s="84">
        <v>0</v>
      </c>
      <c r="X304" s="84">
        <v>0</v>
      </c>
      <c r="Y304" s="84">
        <v>0</v>
      </c>
      <c r="Z304" s="84">
        <v>0</v>
      </c>
      <c r="AA304" s="84">
        <v>0</v>
      </c>
      <c r="AB304" s="84" t="s">
        <v>107</v>
      </c>
      <c r="AC304" s="84">
        <v>0</v>
      </c>
      <c r="AD304" s="84" t="s">
        <v>107</v>
      </c>
      <c r="AE304" s="84">
        <v>0</v>
      </c>
      <c r="AF304" s="84">
        <v>0</v>
      </c>
      <c r="AG304" s="84">
        <v>0</v>
      </c>
      <c r="AH304" s="84">
        <v>0</v>
      </c>
      <c r="AI304" s="84" t="s">
        <v>107</v>
      </c>
      <c r="AJ304" s="84" t="e">
        <v>#N/A</v>
      </c>
      <c r="AK304" s="87" t="s">
        <v>107</v>
      </c>
      <c r="AL304" s="88" t="s">
        <v>4</v>
      </c>
      <c r="AM304" s="8"/>
      <c r="AN304" s="8"/>
      <c r="AO304" s="8"/>
      <c r="AP304" s="8"/>
      <c r="AQ304" s="8"/>
      <c r="AR304" s="8"/>
      <c r="AS304" s="8"/>
    </row>
    <row r="305" spans="1:45" x14ac:dyDescent="0.35">
      <c r="A305" s="83" t="s">
        <v>471</v>
      </c>
      <c r="B305" t="s">
        <v>469</v>
      </c>
      <c r="C305" t="s">
        <v>106</v>
      </c>
      <c r="D305">
        <v>200</v>
      </c>
      <c r="E305">
        <v>2</v>
      </c>
      <c r="F305" s="35" t="s">
        <v>87</v>
      </c>
      <c r="G305" t="s">
        <v>152</v>
      </c>
      <c r="H305" t="s">
        <v>27</v>
      </c>
      <c r="J305" s="30" t="s">
        <v>52</v>
      </c>
      <c r="K305" s="84">
        <v>5.9312999999999998E-2</v>
      </c>
      <c r="L305" s="85">
        <v>-2.7777779382232026E-10</v>
      </c>
      <c r="M305" s="85">
        <v>5.9312999722222204E-2</v>
      </c>
      <c r="N305" s="84" t="s">
        <v>107</v>
      </c>
      <c r="O305" s="84">
        <v>0</v>
      </c>
      <c r="P305" s="85">
        <v>5.9312999722222204E-2</v>
      </c>
      <c r="Q305" s="85">
        <v>5.9312999722222204E-2</v>
      </c>
      <c r="R305" s="86">
        <v>0</v>
      </c>
      <c r="S305" s="84">
        <v>2.6671919722222201E-2</v>
      </c>
      <c r="T305" s="84" t="s">
        <v>107</v>
      </c>
      <c r="U305" s="84">
        <v>0</v>
      </c>
      <c r="V305" s="84" t="s">
        <v>107</v>
      </c>
      <c r="W305" s="84">
        <v>3.2641080000000003E-2</v>
      </c>
      <c r="X305" s="84">
        <v>0</v>
      </c>
      <c r="Y305" s="84">
        <v>2.4480810000000002E-2</v>
      </c>
      <c r="Z305" s="84">
        <v>8.1602700000000007E-3</v>
      </c>
      <c r="AA305" s="84">
        <v>0</v>
      </c>
      <c r="AB305" s="84" t="s">
        <v>107</v>
      </c>
      <c r="AC305" s="84">
        <v>0</v>
      </c>
      <c r="AD305" s="84" t="s">
        <v>107</v>
      </c>
      <c r="AE305" s="84">
        <v>0</v>
      </c>
      <c r="AF305" s="84">
        <v>0</v>
      </c>
      <c r="AG305" s="84">
        <v>0</v>
      </c>
      <c r="AH305" s="84">
        <v>0</v>
      </c>
      <c r="AI305" s="84" t="s">
        <v>107</v>
      </c>
      <c r="AJ305" s="84" t="e">
        <v>#N/A</v>
      </c>
      <c r="AK305" s="87" t="s">
        <v>107</v>
      </c>
      <c r="AL305" s="88" t="s">
        <v>4</v>
      </c>
      <c r="AM305" s="8"/>
      <c r="AN305" s="8"/>
      <c r="AO305" s="8"/>
      <c r="AP305" s="8"/>
      <c r="AQ305" s="8"/>
      <c r="AR305" s="8"/>
      <c r="AS305" s="8"/>
    </row>
    <row r="306" spans="1:45" x14ac:dyDescent="0.35">
      <c r="A306" s="83" t="s">
        <v>472</v>
      </c>
      <c r="B306" t="s">
        <v>469</v>
      </c>
      <c r="C306" t="s">
        <v>106</v>
      </c>
      <c r="D306">
        <v>200</v>
      </c>
      <c r="E306">
        <v>3</v>
      </c>
      <c r="F306" s="35" t="s">
        <v>87</v>
      </c>
      <c r="G306" t="s">
        <v>152</v>
      </c>
      <c r="H306" t="s">
        <v>27</v>
      </c>
      <c r="J306" s="30" t="s">
        <v>49</v>
      </c>
      <c r="K306" s="84">
        <v>0</v>
      </c>
      <c r="L306" s="85">
        <v>0</v>
      </c>
      <c r="M306" s="85">
        <v>0</v>
      </c>
      <c r="N306" s="84" t="s">
        <v>107</v>
      </c>
      <c r="O306" s="84">
        <v>0</v>
      </c>
      <c r="P306" s="85">
        <v>0</v>
      </c>
      <c r="Q306" s="85">
        <v>0</v>
      </c>
      <c r="R306" s="86">
        <v>0</v>
      </c>
      <c r="S306" s="84">
        <v>0</v>
      </c>
      <c r="T306" s="84" t="s">
        <v>107</v>
      </c>
      <c r="U306" s="84">
        <v>0</v>
      </c>
      <c r="V306" s="84" t="s">
        <v>107</v>
      </c>
      <c r="W306" s="84">
        <v>0</v>
      </c>
      <c r="X306" s="84">
        <v>0</v>
      </c>
      <c r="Y306" s="84">
        <v>0</v>
      </c>
      <c r="Z306" s="84">
        <v>0</v>
      </c>
      <c r="AA306" s="84">
        <v>0</v>
      </c>
      <c r="AB306" s="84" t="s">
        <v>107</v>
      </c>
      <c r="AC306" s="84">
        <v>0</v>
      </c>
      <c r="AD306" s="84" t="s">
        <v>107</v>
      </c>
      <c r="AE306" s="84">
        <v>0</v>
      </c>
      <c r="AF306" s="84">
        <v>0</v>
      </c>
      <c r="AG306" s="84">
        <v>0</v>
      </c>
      <c r="AH306" s="84">
        <v>0</v>
      </c>
      <c r="AI306" s="84" t="s">
        <v>107</v>
      </c>
      <c r="AJ306" s="84" t="e">
        <v>#N/A</v>
      </c>
      <c r="AK306" s="87" t="s">
        <v>107</v>
      </c>
      <c r="AL306" s="88" t="s">
        <v>4</v>
      </c>
      <c r="AM306" s="8"/>
      <c r="AN306" s="8"/>
      <c r="AO306" s="8"/>
      <c r="AP306" s="8"/>
      <c r="AQ306" s="8"/>
      <c r="AR306" s="8"/>
      <c r="AS306" s="8"/>
    </row>
    <row r="307" spans="1:45" x14ac:dyDescent="0.35">
      <c r="A307" s="83" t="s">
        <v>473</v>
      </c>
      <c r="B307" t="s">
        <v>469</v>
      </c>
      <c r="C307" t="s">
        <v>106</v>
      </c>
      <c r="D307">
        <v>200</v>
      </c>
      <c r="E307">
        <v>4</v>
      </c>
      <c r="F307" s="35" t="s">
        <v>87</v>
      </c>
      <c r="G307" t="s">
        <v>152</v>
      </c>
      <c r="H307" t="s">
        <v>27</v>
      </c>
      <c r="J307" s="30" t="s">
        <v>6</v>
      </c>
      <c r="K307" s="84">
        <v>0</v>
      </c>
      <c r="L307" s="85">
        <v>0</v>
      </c>
      <c r="M307" s="85">
        <v>0</v>
      </c>
      <c r="N307" s="84" t="s">
        <v>107</v>
      </c>
      <c r="O307" s="84">
        <v>0</v>
      </c>
      <c r="P307" s="85">
        <v>0</v>
      </c>
      <c r="Q307" s="85">
        <v>0</v>
      </c>
      <c r="R307" s="86">
        <v>0</v>
      </c>
      <c r="S307" s="84">
        <v>0</v>
      </c>
      <c r="T307" s="84" t="s">
        <v>107</v>
      </c>
      <c r="U307" s="84">
        <v>0</v>
      </c>
      <c r="V307" s="84" t="s">
        <v>107</v>
      </c>
      <c r="W307" s="84">
        <v>0</v>
      </c>
      <c r="X307" s="84">
        <v>0</v>
      </c>
      <c r="Y307" s="84">
        <v>0</v>
      </c>
      <c r="Z307" s="84">
        <v>0</v>
      </c>
      <c r="AA307" s="84">
        <v>0</v>
      </c>
      <c r="AB307" s="84" t="s">
        <v>107</v>
      </c>
      <c r="AC307" s="84">
        <v>0</v>
      </c>
      <c r="AD307" s="84" t="s">
        <v>107</v>
      </c>
      <c r="AE307" s="84">
        <v>0</v>
      </c>
      <c r="AF307" s="84">
        <v>0</v>
      </c>
      <c r="AG307" s="84">
        <v>0</v>
      </c>
      <c r="AH307" s="84">
        <v>0</v>
      </c>
      <c r="AI307" s="84" t="s">
        <v>107</v>
      </c>
      <c r="AJ307" s="84" t="e">
        <v>#N/A</v>
      </c>
      <c r="AK307" s="87" t="s">
        <v>107</v>
      </c>
      <c r="AL307" s="88" t="s">
        <v>4</v>
      </c>
      <c r="AM307" s="8"/>
      <c r="AN307" s="8"/>
      <c r="AO307" s="8"/>
      <c r="AP307" s="8"/>
      <c r="AQ307" s="8"/>
      <c r="AR307" s="8"/>
      <c r="AS307" s="8"/>
    </row>
    <row r="308" spans="1:45" x14ac:dyDescent="0.35">
      <c r="A308" s="83" t="s">
        <v>474</v>
      </c>
      <c r="B308" t="s">
        <v>469</v>
      </c>
      <c r="C308" t="s">
        <v>106</v>
      </c>
      <c r="D308">
        <v>200</v>
      </c>
      <c r="E308">
        <v>51</v>
      </c>
      <c r="F308" s="35" t="s">
        <v>87</v>
      </c>
      <c r="G308" t="s">
        <v>152</v>
      </c>
      <c r="H308" t="s">
        <v>27</v>
      </c>
      <c r="J308" s="30" t="s">
        <v>51</v>
      </c>
      <c r="K308" s="84">
        <v>0</v>
      </c>
      <c r="L308" s="85">
        <v>0</v>
      </c>
      <c r="M308" s="85">
        <v>0</v>
      </c>
      <c r="N308" s="84" t="s">
        <v>107</v>
      </c>
      <c r="O308" s="84">
        <v>0</v>
      </c>
      <c r="P308" s="85">
        <v>0</v>
      </c>
      <c r="Q308" s="85">
        <v>0</v>
      </c>
      <c r="R308" s="86">
        <v>0</v>
      </c>
      <c r="S308" s="84">
        <v>0</v>
      </c>
      <c r="T308" s="84" t="s">
        <v>107</v>
      </c>
      <c r="U308" s="84">
        <v>0</v>
      </c>
      <c r="V308" s="84" t="s">
        <v>107</v>
      </c>
      <c r="W308" s="84">
        <v>0</v>
      </c>
      <c r="X308" s="84">
        <v>0</v>
      </c>
      <c r="Y308" s="84">
        <v>0</v>
      </c>
      <c r="Z308" s="84">
        <v>0</v>
      </c>
      <c r="AA308" s="84">
        <v>0</v>
      </c>
      <c r="AB308" s="84" t="s">
        <v>107</v>
      </c>
      <c r="AC308" s="84">
        <v>0</v>
      </c>
      <c r="AD308" s="84" t="s">
        <v>107</v>
      </c>
      <c r="AE308" s="84">
        <v>0</v>
      </c>
      <c r="AF308" s="84">
        <v>0</v>
      </c>
      <c r="AG308" s="84">
        <v>0</v>
      </c>
      <c r="AH308" s="84">
        <v>0</v>
      </c>
      <c r="AI308" s="84" t="s">
        <v>107</v>
      </c>
      <c r="AJ308" s="84" t="e">
        <v>#N/A</v>
      </c>
      <c r="AK308" s="87" t="s">
        <v>107</v>
      </c>
      <c r="AL308" s="88" t="s">
        <v>4</v>
      </c>
      <c r="AM308" s="8"/>
      <c r="AN308" s="8"/>
      <c r="AO308" s="8"/>
      <c r="AP308" s="8"/>
      <c r="AQ308" s="8"/>
      <c r="AR308" s="8"/>
      <c r="AS308" s="8"/>
    </row>
    <row r="309" spans="1:45" x14ac:dyDescent="0.35">
      <c r="A309" s="83" t="s">
        <v>475</v>
      </c>
      <c r="B309" t="s">
        <v>469</v>
      </c>
      <c r="C309" t="s">
        <v>106</v>
      </c>
      <c r="D309">
        <v>200</v>
      </c>
      <c r="E309">
        <v>52</v>
      </c>
      <c r="F309" s="35" t="s">
        <v>87</v>
      </c>
      <c r="G309" t="s">
        <v>152</v>
      </c>
      <c r="H309" t="s">
        <v>27</v>
      </c>
      <c r="J309" s="30" t="s">
        <v>58</v>
      </c>
      <c r="K309" s="84">
        <v>0</v>
      </c>
      <c r="L309" s="85">
        <v>0</v>
      </c>
      <c r="M309" s="85">
        <v>0</v>
      </c>
      <c r="N309" s="84" t="s">
        <v>107</v>
      </c>
      <c r="O309" s="84">
        <v>0</v>
      </c>
      <c r="P309" s="85">
        <v>0</v>
      </c>
      <c r="Q309" s="85">
        <v>0</v>
      </c>
      <c r="R309" s="86">
        <v>0</v>
      </c>
      <c r="S309" s="84">
        <v>0</v>
      </c>
      <c r="T309" s="84" t="s">
        <v>107</v>
      </c>
      <c r="U309" s="84">
        <v>0</v>
      </c>
      <c r="V309" s="84" t="s">
        <v>107</v>
      </c>
      <c r="W309" s="84">
        <v>0</v>
      </c>
      <c r="X309" s="84">
        <v>0</v>
      </c>
      <c r="Y309" s="84">
        <v>0</v>
      </c>
      <c r="Z309" s="84">
        <v>0</v>
      </c>
      <c r="AA309" s="84">
        <v>0</v>
      </c>
      <c r="AB309" s="84" t="s">
        <v>107</v>
      </c>
      <c r="AC309" s="84">
        <v>0</v>
      </c>
      <c r="AD309" s="84" t="s">
        <v>107</v>
      </c>
      <c r="AE309" s="84">
        <v>0</v>
      </c>
      <c r="AF309" s="84">
        <v>0</v>
      </c>
      <c r="AG309" s="84">
        <v>0</v>
      </c>
      <c r="AH309" s="84">
        <v>0</v>
      </c>
      <c r="AI309" s="84" t="s">
        <v>107</v>
      </c>
      <c r="AJ309" s="84" t="e">
        <v>#N/A</v>
      </c>
      <c r="AK309" s="87" t="s">
        <v>107</v>
      </c>
      <c r="AL309" s="88" t="s">
        <v>4</v>
      </c>
      <c r="AM309" s="8"/>
      <c r="AN309" s="8"/>
      <c r="AO309" s="8"/>
      <c r="AP309" s="8"/>
      <c r="AQ309" s="8"/>
      <c r="AR309" s="8"/>
      <c r="AS309" s="8"/>
    </row>
    <row r="310" spans="1:45" x14ac:dyDescent="0.35">
      <c r="A310" s="83" t="s">
        <v>476</v>
      </c>
      <c r="B310" t="s">
        <v>469</v>
      </c>
      <c r="C310" t="s">
        <v>106</v>
      </c>
      <c r="D310">
        <v>200</v>
      </c>
      <c r="E310">
        <v>53</v>
      </c>
      <c r="F310" s="35" t="s">
        <v>87</v>
      </c>
      <c r="G310" t="s">
        <v>152</v>
      </c>
      <c r="H310" t="s">
        <v>27</v>
      </c>
      <c r="J310" s="30" t="s">
        <v>57</v>
      </c>
      <c r="K310" s="84">
        <v>0</v>
      </c>
      <c r="L310" s="85">
        <v>0</v>
      </c>
      <c r="M310" s="85">
        <v>0</v>
      </c>
      <c r="N310" s="84" t="s">
        <v>107</v>
      </c>
      <c r="O310" s="84">
        <v>0</v>
      </c>
      <c r="P310" s="85">
        <v>0</v>
      </c>
      <c r="Q310" s="85">
        <v>0</v>
      </c>
      <c r="R310" s="86">
        <v>0</v>
      </c>
      <c r="S310" s="84">
        <v>0</v>
      </c>
      <c r="T310" s="84" t="s">
        <v>107</v>
      </c>
      <c r="U310" s="84">
        <v>0</v>
      </c>
      <c r="V310" s="84" t="s">
        <v>107</v>
      </c>
      <c r="W310" s="84">
        <v>0</v>
      </c>
      <c r="X310" s="84">
        <v>0</v>
      </c>
      <c r="Y310" s="84">
        <v>0</v>
      </c>
      <c r="Z310" s="84">
        <v>0</v>
      </c>
      <c r="AA310" s="84">
        <v>0</v>
      </c>
      <c r="AB310" s="84" t="s">
        <v>107</v>
      </c>
      <c r="AC310" s="84">
        <v>0</v>
      </c>
      <c r="AD310" s="84" t="s">
        <v>107</v>
      </c>
      <c r="AE310" s="84">
        <v>0</v>
      </c>
      <c r="AF310" s="84">
        <v>0</v>
      </c>
      <c r="AG310" s="84">
        <v>0</v>
      </c>
      <c r="AH310" s="84">
        <v>0</v>
      </c>
      <c r="AI310" s="84" t="s">
        <v>107</v>
      </c>
      <c r="AJ310" s="84" t="e">
        <v>#N/A</v>
      </c>
      <c r="AK310" s="87" t="s">
        <v>107</v>
      </c>
      <c r="AL310" s="88" t="s">
        <v>4</v>
      </c>
      <c r="AM310" s="8"/>
      <c r="AN310" s="8"/>
      <c r="AO310" s="8"/>
      <c r="AP310" s="8"/>
      <c r="AQ310" s="8"/>
      <c r="AR310" s="8"/>
      <c r="AS310" s="8"/>
    </row>
    <row r="311" spans="1:45" x14ac:dyDescent="0.35">
      <c r="A311" s="83" t="s">
        <v>477</v>
      </c>
      <c r="B311" t="s">
        <v>469</v>
      </c>
      <c r="C311" t="s">
        <v>106</v>
      </c>
      <c r="D311">
        <v>200</v>
      </c>
      <c r="E311">
        <v>55</v>
      </c>
      <c r="F311" s="35" t="s">
        <v>87</v>
      </c>
      <c r="G311" t="s">
        <v>152</v>
      </c>
      <c r="H311" t="s">
        <v>27</v>
      </c>
      <c r="J311" s="30" t="s">
        <v>59</v>
      </c>
      <c r="K311" s="84" t="s">
        <v>161</v>
      </c>
      <c r="L311" s="85">
        <v>0</v>
      </c>
      <c r="M311" s="85">
        <v>0</v>
      </c>
      <c r="N311" s="84" t="s">
        <v>107</v>
      </c>
      <c r="O311" s="84">
        <v>0</v>
      </c>
      <c r="P311" s="85">
        <v>0</v>
      </c>
      <c r="Q311" s="85">
        <v>0</v>
      </c>
      <c r="R311" s="86">
        <v>0</v>
      </c>
      <c r="S311" s="84">
        <v>0</v>
      </c>
      <c r="T311" s="84" t="s">
        <v>107</v>
      </c>
      <c r="U311" s="84">
        <v>0</v>
      </c>
      <c r="V311" s="84" t="s">
        <v>107</v>
      </c>
      <c r="W311" s="84">
        <v>0</v>
      </c>
      <c r="X311" s="84">
        <v>0</v>
      </c>
      <c r="Y311" s="84">
        <v>0</v>
      </c>
      <c r="Z311" s="84">
        <v>0</v>
      </c>
      <c r="AA311" s="84">
        <v>0</v>
      </c>
      <c r="AB311" s="84" t="s">
        <v>107</v>
      </c>
      <c r="AC311" s="84">
        <v>0</v>
      </c>
      <c r="AD311" s="84" t="s">
        <v>107</v>
      </c>
      <c r="AE311" s="84">
        <v>0</v>
      </c>
      <c r="AF311" s="84">
        <v>0</v>
      </c>
      <c r="AG311" s="84">
        <v>0</v>
      </c>
      <c r="AH311" s="84">
        <v>0</v>
      </c>
      <c r="AI311" s="84" t="s">
        <v>107</v>
      </c>
      <c r="AJ311" s="84" t="e">
        <v>#N/A</v>
      </c>
      <c r="AK311" s="87" t="s">
        <v>107</v>
      </c>
      <c r="AL311" s="88" t="s">
        <v>4</v>
      </c>
      <c r="AM311" s="8"/>
      <c r="AN311" s="8"/>
      <c r="AO311" s="8"/>
      <c r="AP311" s="8"/>
      <c r="AQ311" s="8"/>
      <c r="AR311" s="8"/>
      <c r="AS311" s="8"/>
    </row>
    <row r="312" spans="1:45" x14ac:dyDescent="0.35">
      <c r="A312" s="83" t="s">
        <v>478</v>
      </c>
      <c r="B312" t="s">
        <v>469</v>
      </c>
      <c r="C312" t="s">
        <v>106</v>
      </c>
      <c r="D312">
        <v>200</v>
      </c>
      <c r="E312">
        <v>58</v>
      </c>
      <c r="F312" s="35" t="s">
        <v>87</v>
      </c>
      <c r="G312" t="s">
        <v>152</v>
      </c>
      <c r="H312" t="s">
        <v>27</v>
      </c>
      <c r="J312" s="30" t="s">
        <v>60</v>
      </c>
      <c r="K312" s="84" t="s">
        <v>161</v>
      </c>
      <c r="L312" s="85">
        <v>0</v>
      </c>
      <c r="M312" s="85">
        <v>0</v>
      </c>
      <c r="N312" s="84" t="s">
        <v>107</v>
      </c>
      <c r="O312" s="84">
        <v>0</v>
      </c>
      <c r="P312" s="85">
        <v>0</v>
      </c>
      <c r="Q312" s="85">
        <v>0</v>
      </c>
      <c r="R312" s="86">
        <v>0</v>
      </c>
      <c r="S312" s="84">
        <v>0</v>
      </c>
      <c r="T312" s="84" t="s">
        <v>107</v>
      </c>
      <c r="U312" s="84">
        <v>0</v>
      </c>
      <c r="V312" s="84" t="s">
        <v>107</v>
      </c>
      <c r="W312" s="84">
        <v>0</v>
      </c>
      <c r="X312" s="84">
        <v>0</v>
      </c>
      <c r="Y312" s="84">
        <v>0</v>
      </c>
      <c r="Z312" s="84">
        <v>0</v>
      </c>
      <c r="AA312" s="84">
        <v>0</v>
      </c>
      <c r="AB312" s="84" t="s">
        <v>107</v>
      </c>
      <c r="AC312" s="84">
        <v>0</v>
      </c>
      <c r="AD312" s="84" t="s">
        <v>107</v>
      </c>
      <c r="AE312" s="84">
        <v>0</v>
      </c>
      <c r="AF312" s="84">
        <v>0</v>
      </c>
      <c r="AG312" s="84">
        <v>0</v>
      </c>
      <c r="AH312" s="84">
        <v>0</v>
      </c>
      <c r="AI312" s="84" t="s">
        <v>107</v>
      </c>
      <c r="AJ312" s="84" t="e">
        <v>#N/A</v>
      </c>
      <c r="AK312" s="87" t="s">
        <v>107</v>
      </c>
      <c r="AL312" s="88" t="s">
        <v>4</v>
      </c>
      <c r="AM312" s="8"/>
      <c r="AN312" s="8"/>
      <c r="AO312" s="8"/>
      <c r="AP312" s="8"/>
      <c r="AQ312" s="8"/>
      <c r="AR312" s="8"/>
      <c r="AS312" s="8"/>
    </row>
    <row r="313" spans="1:45" x14ac:dyDescent="0.35">
      <c r="A313" s="83" t="s">
        <v>479</v>
      </c>
      <c r="B313" t="s">
        <v>469</v>
      </c>
      <c r="C313" t="s">
        <v>106</v>
      </c>
      <c r="D313">
        <v>200</v>
      </c>
      <c r="E313">
        <v>6</v>
      </c>
      <c r="F313" s="35" t="s">
        <v>87</v>
      </c>
      <c r="G313" t="s">
        <v>152</v>
      </c>
      <c r="H313" t="s">
        <v>27</v>
      </c>
      <c r="J313" s="30" t="s">
        <v>54</v>
      </c>
      <c r="K313" s="84">
        <v>0.52683899999999995</v>
      </c>
      <c r="L313" s="85">
        <v>-0.47017836833333332</v>
      </c>
      <c r="M313" s="85">
        <v>5.6660631666666648E-2</v>
      </c>
      <c r="N313" s="84" t="s">
        <v>107</v>
      </c>
      <c r="O313" s="84">
        <v>0</v>
      </c>
      <c r="P313" s="85">
        <v>5.6660631666666648E-2</v>
      </c>
      <c r="Q313" s="85">
        <v>4.9152339722222209E-2</v>
      </c>
      <c r="R313" s="86">
        <v>7.5082919444444413E-3</v>
      </c>
      <c r="S313" s="84">
        <v>2.63568277777778E-3</v>
      </c>
      <c r="T313" s="84" t="s">
        <v>107</v>
      </c>
      <c r="U313" s="84">
        <v>0</v>
      </c>
      <c r="V313" s="84" t="s">
        <v>107</v>
      </c>
      <c r="W313" s="84">
        <v>4.6516656944444429E-2</v>
      </c>
      <c r="X313" s="84">
        <v>1.2421888888888879E-4</v>
      </c>
      <c r="Y313" s="84">
        <v>2.5760833333333319E-5</v>
      </c>
      <c r="Z313" s="84">
        <v>0</v>
      </c>
      <c r="AA313" s="84">
        <v>4.6366677222222208E-2</v>
      </c>
      <c r="AB313" s="84" t="s">
        <v>107</v>
      </c>
      <c r="AC313" s="84">
        <v>2.1180619444444398E-3</v>
      </c>
      <c r="AD313" s="84" t="s">
        <v>107</v>
      </c>
      <c r="AE313" s="84">
        <v>5.3902300000000011E-3</v>
      </c>
      <c r="AF313" s="84">
        <v>0</v>
      </c>
      <c r="AG313" s="84">
        <v>3.23683611111111E-4</v>
      </c>
      <c r="AH313" s="84">
        <v>5.0665463888888897E-3</v>
      </c>
      <c r="AI313" s="84" t="s">
        <v>107</v>
      </c>
      <c r="AJ313" s="84" t="e">
        <v>#N/A</v>
      </c>
      <c r="AK313" s="87" t="s">
        <v>107</v>
      </c>
      <c r="AL313" s="88" t="s">
        <v>4</v>
      </c>
      <c r="AM313" s="8"/>
      <c r="AN313" s="8"/>
      <c r="AO313" s="8"/>
      <c r="AP313" s="8"/>
      <c r="AQ313" s="8"/>
      <c r="AR313" s="8"/>
      <c r="AS313" s="8"/>
    </row>
    <row r="314" spans="1:45" x14ac:dyDescent="0.35">
      <c r="A314" s="83" t="s">
        <v>480</v>
      </c>
      <c r="B314" t="s">
        <v>469</v>
      </c>
      <c r="C314" t="s">
        <v>106</v>
      </c>
      <c r="D314">
        <v>200</v>
      </c>
      <c r="E314">
        <v>7</v>
      </c>
      <c r="F314" s="35" t="s">
        <v>87</v>
      </c>
      <c r="G314" t="s">
        <v>152</v>
      </c>
      <c r="H314" t="s">
        <v>27</v>
      </c>
      <c r="J314" s="30" t="s">
        <v>53</v>
      </c>
      <c r="K314" s="84">
        <v>0</v>
      </c>
      <c r="L314" s="85">
        <v>0</v>
      </c>
      <c r="M314" s="85">
        <v>0</v>
      </c>
      <c r="N314" s="84" t="s">
        <v>107</v>
      </c>
      <c r="O314" s="84">
        <v>0</v>
      </c>
      <c r="P314" s="85">
        <v>0</v>
      </c>
      <c r="Q314" s="85">
        <v>0</v>
      </c>
      <c r="R314" s="86">
        <v>0</v>
      </c>
      <c r="S314" s="84">
        <v>0</v>
      </c>
      <c r="T314" s="84" t="s">
        <v>107</v>
      </c>
      <c r="U314" s="84">
        <v>0</v>
      </c>
      <c r="V314" s="84" t="s">
        <v>107</v>
      </c>
      <c r="W314" s="84">
        <v>0</v>
      </c>
      <c r="X314" s="84">
        <v>0</v>
      </c>
      <c r="Y314" s="84">
        <v>0</v>
      </c>
      <c r="Z314" s="84">
        <v>0</v>
      </c>
      <c r="AA314" s="84">
        <v>0</v>
      </c>
      <c r="AB314" s="84" t="s">
        <v>107</v>
      </c>
      <c r="AC314" s="84">
        <v>0</v>
      </c>
      <c r="AD314" s="84" t="s">
        <v>107</v>
      </c>
      <c r="AE314" s="84">
        <v>0</v>
      </c>
      <c r="AF314" s="84">
        <v>0</v>
      </c>
      <c r="AG314" s="84">
        <v>0</v>
      </c>
      <c r="AH314" s="84">
        <v>0</v>
      </c>
      <c r="AI314" s="84" t="s">
        <v>107</v>
      </c>
      <c r="AJ314" s="84" t="e">
        <v>#N/A</v>
      </c>
      <c r="AK314" s="87" t="s">
        <v>107</v>
      </c>
      <c r="AL314" s="88" t="s">
        <v>4</v>
      </c>
      <c r="AM314" s="8"/>
      <c r="AN314" s="8"/>
      <c r="AO314" s="8"/>
      <c r="AP314" s="8"/>
      <c r="AQ314" s="8"/>
      <c r="AR314" s="8"/>
      <c r="AS314" s="8"/>
    </row>
    <row r="315" spans="1:45" x14ac:dyDescent="0.35">
      <c r="A315" s="83" t="s">
        <v>481</v>
      </c>
      <c r="B315" t="s">
        <v>469</v>
      </c>
      <c r="C315" t="s">
        <v>106</v>
      </c>
      <c r="D315">
        <v>200</v>
      </c>
      <c r="E315">
        <v>8</v>
      </c>
      <c r="F315" s="35" t="s">
        <v>87</v>
      </c>
      <c r="G315" t="s">
        <v>152</v>
      </c>
      <c r="H315" t="s">
        <v>27</v>
      </c>
      <c r="J315" s="30" t="s">
        <v>55</v>
      </c>
      <c r="K315" s="84">
        <v>0</v>
      </c>
      <c r="L315" s="85">
        <v>0</v>
      </c>
      <c r="M315" s="85">
        <v>0</v>
      </c>
      <c r="N315" s="84" t="s">
        <v>107</v>
      </c>
      <c r="O315" s="84">
        <v>0</v>
      </c>
      <c r="P315" s="85">
        <v>0</v>
      </c>
      <c r="Q315" s="85">
        <v>0</v>
      </c>
      <c r="R315" s="86">
        <v>0</v>
      </c>
      <c r="S315" s="84">
        <v>0</v>
      </c>
      <c r="T315" s="84" t="s">
        <v>107</v>
      </c>
      <c r="U315" s="84">
        <v>0</v>
      </c>
      <c r="V315" s="84" t="s">
        <v>107</v>
      </c>
      <c r="W315" s="84">
        <v>0</v>
      </c>
      <c r="X315" s="84">
        <v>0</v>
      </c>
      <c r="Y315" s="84">
        <v>0</v>
      </c>
      <c r="Z315" s="84">
        <v>0</v>
      </c>
      <c r="AA315" s="84">
        <v>0</v>
      </c>
      <c r="AB315" s="84" t="s">
        <v>107</v>
      </c>
      <c r="AC315" s="84">
        <v>0</v>
      </c>
      <c r="AD315" s="84" t="s">
        <v>107</v>
      </c>
      <c r="AE315" s="84">
        <v>0</v>
      </c>
      <c r="AF315" s="84">
        <v>0</v>
      </c>
      <c r="AG315" s="84">
        <v>0</v>
      </c>
      <c r="AH315" s="84">
        <v>0</v>
      </c>
      <c r="AI315" s="84" t="s">
        <v>107</v>
      </c>
      <c r="AJ315" s="84" t="e">
        <v>#N/A</v>
      </c>
      <c r="AK315" s="87" t="s">
        <v>107</v>
      </c>
      <c r="AL315" s="88" t="s">
        <v>4</v>
      </c>
      <c r="AM315" s="8"/>
      <c r="AN315" s="8"/>
      <c r="AO315" s="8"/>
      <c r="AP315" s="8"/>
      <c r="AQ315" s="8"/>
      <c r="AR315" s="8"/>
      <c r="AS315" s="8"/>
    </row>
    <row r="316" spans="1:45" x14ac:dyDescent="0.35">
      <c r="A316" s="83" t="s">
        <v>482</v>
      </c>
      <c r="B316" t="s">
        <v>469</v>
      </c>
      <c r="C316" t="s">
        <v>106</v>
      </c>
      <c r="D316">
        <v>200</v>
      </c>
      <c r="E316">
        <v>9</v>
      </c>
      <c r="F316" s="35" t="s">
        <v>87</v>
      </c>
      <c r="G316" t="s">
        <v>152</v>
      </c>
      <c r="H316" t="s">
        <v>27</v>
      </c>
      <c r="J316" s="30" t="s">
        <v>56</v>
      </c>
      <c r="K316" s="84">
        <v>0</v>
      </c>
      <c r="L316" s="85">
        <v>0</v>
      </c>
      <c r="M316" s="85">
        <v>0</v>
      </c>
      <c r="N316" s="84" t="s">
        <v>107</v>
      </c>
      <c r="O316" s="84">
        <v>0</v>
      </c>
      <c r="P316" s="85">
        <v>0</v>
      </c>
      <c r="Q316" s="85">
        <v>0</v>
      </c>
      <c r="R316" s="86">
        <v>0</v>
      </c>
      <c r="S316" s="84">
        <v>0</v>
      </c>
      <c r="T316" s="84" t="s">
        <v>107</v>
      </c>
      <c r="U316" s="84">
        <v>0</v>
      </c>
      <c r="V316" s="84" t="s">
        <v>107</v>
      </c>
      <c r="W316" s="84">
        <v>0</v>
      </c>
      <c r="X316" s="84">
        <v>0</v>
      </c>
      <c r="Y316" s="84">
        <v>0</v>
      </c>
      <c r="Z316" s="84">
        <v>0</v>
      </c>
      <c r="AA316" s="84">
        <v>0</v>
      </c>
      <c r="AB316" s="84" t="s">
        <v>107</v>
      </c>
      <c r="AC316" s="84">
        <v>0</v>
      </c>
      <c r="AD316" s="84" t="s">
        <v>107</v>
      </c>
      <c r="AE316" s="84">
        <v>0</v>
      </c>
      <c r="AF316" s="84">
        <v>0</v>
      </c>
      <c r="AG316" s="84">
        <v>0</v>
      </c>
      <c r="AH316" s="84">
        <v>0</v>
      </c>
      <c r="AI316" s="84" t="s">
        <v>107</v>
      </c>
      <c r="AJ316" s="84" t="e">
        <v>#N/A</v>
      </c>
      <c r="AK316" s="87" t="s">
        <v>107</v>
      </c>
      <c r="AL316" s="88" t="s">
        <v>4</v>
      </c>
      <c r="AM316" s="8"/>
      <c r="AN316" s="8"/>
      <c r="AO316" s="8"/>
      <c r="AP316" s="8"/>
      <c r="AQ316" s="8"/>
      <c r="AR316" s="8"/>
      <c r="AS316" s="8"/>
    </row>
    <row r="317" spans="1:45" x14ac:dyDescent="0.35">
      <c r="A317" s="83" t="s">
        <v>483</v>
      </c>
      <c r="B317" t="s">
        <v>484</v>
      </c>
      <c r="C317" t="s">
        <v>106</v>
      </c>
      <c r="D317">
        <v>200</v>
      </c>
      <c r="E317">
        <v>0</v>
      </c>
      <c r="F317" s="35" t="s">
        <v>88</v>
      </c>
      <c r="G317" t="s">
        <v>152</v>
      </c>
      <c r="H317" t="s">
        <v>27</v>
      </c>
      <c r="J317" s="30" t="s">
        <v>67</v>
      </c>
      <c r="K317" s="84">
        <v>161.24762399999997</v>
      </c>
      <c r="L317" s="85">
        <v>-27.573792529444489</v>
      </c>
      <c r="M317" s="85">
        <v>133.67383147055548</v>
      </c>
      <c r="N317" s="84" t="s">
        <v>107</v>
      </c>
      <c r="O317" s="84">
        <v>0</v>
      </c>
      <c r="P317" s="85">
        <v>133.67383147055548</v>
      </c>
      <c r="Q317" s="85">
        <v>127.74934960444438</v>
      </c>
      <c r="R317" s="86">
        <v>5.9244818661111083</v>
      </c>
      <c r="S317" s="84">
        <v>16.444909699166651</v>
      </c>
      <c r="T317" s="84" t="s">
        <v>107</v>
      </c>
      <c r="U317" s="84">
        <v>0</v>
      </c>
      <c r="V317" s="84" t="s">
        <v>107</v>
      </c>
      <c r="W317" s="84">
        <v>111.30443990527772</v>
      </c>
      <c r="X317" s="84">
        <v>16.591485603888891</v>
      </c>
      <c r="Y317" s="84">
        <v>20.747070085833329</v>
      </c>
      <c r="Z317" s="84">
        <v>7.4249364724999998</v>
      </c>
      <c r="AA317" s="84">
        <v>66.540947743055497</v>
      </c>
      <c r="AB317" s="84" t="s">
        <v>107</v>
      </c>
      <c r="AC317" s="84">
        <v>0.1287454652777778</v>
      </c>
      <c r="AD317" s="84" t="s">
        <v>107</v>
      </c>
      <c r="AE317" s="84">
        <v>5.7957364008333307</v>
      </c>
      <c r="AF317" s="84">
        <v>2.2722550008333302</v>
      </c>
      <c r="AG317" s="84">
        <v>1.1591620063888901</v>
      </c>
      <c r="AH317" s="84">
        <v>2.36431939361111</v>
      </c>
      <c r="AI317" s="84" t="s">
        <v>107</v>
      </c>
      <c r="AJ317" s="84" t="e">
        <v>#N/A</v>
      </c>
      <c r="AK317" s="87" t="s">
        <v>107</v>
      </c>
      <c r="AL317" s="88" t="s">
        <v>4</v>
      </c>
      <c r="AM317" s="8"/>
      <c r="AN317" s="8"/>
      <c r="AO317" s="8"/>
      <c r="AP317" s="8"/>
      <c r="AQ317" s="8"/>
      <c r="AR317" s="8"/>
      <c r="AS317" s="8"/>
    </row>
    <row r="318" spans="1:45" x14ac:dyDescent="0.35">
      <c r="A318" s="83" t="s">
        <v>485</v>
      </c>
      <c r="B318" t="s">
        <v>484</v>
      </c>
      <c r="C318" t="s">
        <v>106</v>
      </c>
      <c r="D318">
        <v>200</v>
      </c>
      <c r="E318">
        <v>1</v>
      </c>
      <c r="F318" s="35" t="s">
        <v>88</v>
      </c>
      <c r="G318" t="s">
        <v>152</v>
      </c>
      <c r="H318" t="s">
        <v>27</v>
      </c>
      <c r="J318" s="30" t="s">
        <v>50</v>
      </c>
      <c r="K318" s="84">
        <v>17.779944</v>
      </c>
      <c r="L318" s="85">
        <v>-2.7782576239587797E-10</v>
      </c>
      <c r="M318" s="85">
        <v>17.779943999722175</v>
      </c>
      <c r="N318" s="84" t="s">
        <v>107</v>
      </c>
      <c r="O318" s="84">
        <v>0</v>
      </c>
      <c r="P318" s="85">
        <v>17.779943999722175</v>
      </c>
      <c r="Q318" s="85">
        <v>17.779943999722175</v>
      </c>
      <c r="R318" s="86">
        <v>0</v>
      </c>
      <c r="S318" s="84">
        <v>0.162014015555556</v>
      </c>
      <c r="T318" s="84" t="s">
        <v>107</v>
      </c>
      <c r="U318" s="84">
        <v>0</v>
      </c>
      <c r="V318" s="84" t="s">
        <v>107</v>
      </c>
      <c r="W318" s="84">
        <v>17.617929984166619</v>
      </c>
      <c r="X318" s="84">
        <v>0.15228459666666672</v>
      </c>
      <c r="Y318" s="84">
        <v>0.2094302027777778</v>
      </c>
      <c r="Z318" s="84">
        <v>0.68731952416666697</v>
      </c>
      <c r="AA318" s="84">
        <v>16.568895660555508</v>
      </c>
      <c r="AB318" s="84" t="s">
        <v>107</v>
      </c>
      <c r="AC318" s="84">
        <v>0</v>
      </c>
      <c r="AD318" s="84" t="s">
        <v>107</v>
      </c>
      <c r="AE318" s="84">
        <v>0</v>
      </c>
      <c r="AF318" s="84">
        <v>0</v>
      </c>
      <c r="AG318" s="84">
        <v>0</v>
      </c>
      <c r="AH318" s="84">
        <v>0</v>
      </c>
      <c r="AI318" s="84" t="s">
        <v>107</v>
      </c>
      <c r="AJ318" s="84" t="e">
        <v>#N/A</v>
      </c>
      <c r="AK318" s="87" t="s">
        <v>107</v>
      </c>
      <c r="AL318" s="88" t="s">
        <v>4</v>
      </c>
      <c r="AM318" s="8"/>
      <c r="AN318" s="8"/>
      <c r="AO318" s="8"/>
      <c r="AP318" s="8"/>
      <c r="AQ318" s="8"/>
      <c r="AR318" s="8"/>
      <c r="AS318" s="8"/>
    </row>
    <row r="319" spans="1:45" x14ac:dyDescent="0.35">
      <c r="A319" s="83" t="s">
        <v>486</v>
      </c>
      <c r="B319" t="s">
        <v>484</v>
      </c>
      <c r="C319" t="s">
        <v>106</v>
      </c>
      <c r="D319">
        <v>200</v>
      </c>
      <c r="E319">
        <v>2</v>
      </c>
      <c r="F319" s="35" t="s">
        <v>88</v>
      </c>
      <c r="G319" t="s">
        <v>152</v>
      </c>
      <c r="H319" t="s">
        <v>27</v>
      </c>
      <c r="J319" s="30" t="s">
        <v>52</v>
      </c>
      <c r="K319" s="84">
        <v>5.180002</v>
      </c>
      <c r="L319" s="85">
        <v>2.7777424804753537E-10</v>
      </c>
      <c r="M319" s="85">
        <v>5.1800020002777742</v>
      </c>
      <c r="N319" s="84" t="s">
        <v>107</v>
      </c>
      <c r="O319" s="84">
        <v>0</v>
      </c>
      <c r="P319" s="85">
        <v>5.1800020002777742</v>
      </c>
      <c r="Q319" s="85">
        <v>5.1800020002777742</v>
      </c>
      <c r="R319" s="86">
        <v>0</v>
      </c>
      <c r="S319" s="84">
        <v>1.73656737833333</v>
      </c>
      <c r="T319" s="84" t="s">
        <v>107</v>
      </c>
      <c r="U319" s="84">
        <v>0</v>
      </c>
      <c r="V319" s="84" t="s">
        <v>107</v>
      </c>
      <c r="W319" s="84">
        <v>3.4434346219444438</v>
      </c>
      <c r="X319" s="84">
        <v>4.61786983333334E-2</v>
      </c>
      <c r="Y319" s="84">
        <v>2.1817214866666657</v>
      </c>
      <c r="Z319" s="84">
        <v>0.78211198472222199</v>
      </c>
      <c r="AA319" s="84">
        <v>0.43342245222222298</v>
      </c>
      <c r="AB319" s="84" t="s">
        <v>107</v>
      </c>
      <c r="AC319" s="84">
        <v>0</v>
      </c>
      <c r="AD319" s="84" t="s">
        <v>107</v>
      </c>
      <c r="AE319" s="84">
        <v>0</v>
      </c>
      <c r="AF319" s="84">
        <v>0</v>
      </c>
      <c r="AG319" s="84">
        <v>0</v>
      </c>
      <c r="AH319" s="84">
        <v>0</v>
      </c>
      <c r="AI319" s="84" t="s">
        <v>107</v>
      </c>
      <c r="AJ319" s="84" t="e">
        <v>#N/A</v>
      </c>
      <c r="AK319" s="87" t="s">
        <v>107</v>
      </c>
      <c r="AL319" s="88" t="s">
        <v>4</v>
      </c>
      <c r="AM319" s="8"/>
      <c r="AN319" s="8"/>
      <c r="AO319" s="8"/>
      <c r="AP319" s="8"/>
      <c r="AQ319" s="8"/>
      <c r="AR319" s="8"/>
      <c r="AS319" s="8"/>
    </row>
    <row r="320" spans="1:45" x14ac:dyDescent="0.35">
      <c r="A320" s="83" t="s">
        <v>487</v>
      </c>
      <c r="B320" t="s">
        <v>484</v>
      </c>
      <c r="C320" t="s">
        <v>106</v>
      </c>
      <c r="D320">
        <v>200</v>
      </c>
      <c r="E320">
        <v>3</v>
      </c>
      <c r="F320" s="35" t="s">
        <v>88</v>
      </c>
      <c r="G320" t="s">
        <v>152</v>
      </c>
      <c r="H320" t="s">
        <v>27</v>
      </c>
      <c r="J320" s="30" t="s">
        <v>49</v>
      </c>
      <c r="K320" s="84">
        <v>57.852271999999992</v>
      </c>
      <c r="L320" s="85">
        <v>-1.1629997222399879E-3</v>
      </c>
      <c r="M320" s="85">
        <v>57.851109000277752</v>
      </c>
      <c r="N320" s="84" t="s">
        <v>107</v>
      </c>
      <c r="O320" s="84">
        <v>0</v>
      </c>
      <c r="P320" s="85">
        <v>57.851109000277752</v>
      </c>
      <c r="Q320" s="85">
        <v>57.851109000277752</v>
      </c>
      <c r="R320" s="86">
        <v>0</v>
      </c>
      <c r="S320" s="84">
        <v>13.0040384886111</v>
      </c>
      <c r="T320" s="84" t="s">
        <v>107</v>
      </c>
      <c r="U320" s="84">
        <v>0</v>
      </c>
      <c r="V320" s="84" t="s">
        <v>107</v>
      </c>
      <c r="W320" s="84">
        <v>44.847070511666651</v>
      </c>
      <c r="X320" s="84">
        <v>3.72276399722222</v>
      </c>
      <c r="Y320" s="84">
        <v>13.23150269277777</v>
      </c>
      <c r="Z320" s="84">
        <v>4.0695704875000001</v>
      </c>
      <c r="AA320" s="84">
        <v>23.823233334166659</v>
      </c>
      <c r="AB320" s="84" t="s">
        <v>107</v>
      </c>
      <c r="AC320" s="84">
        <v>0</v>
      </c>
      <c r="AD320" s="84" t="s">
        <v>107</v>
      </c>
      <c r="AE320" s="84">
        <v>0</v>
      </c>
      <c r="AF320" s="84">
        <v>0</v>
      </c>
      <c r="AG320" s="84">
        <v>0</v>
      </c>
      <c r="AH320" s="84">
        <v>0</v>
      </c>
      <c r="AI320" s="84" t="s">
        <v>107</v>
      </c>
      <c r="AJ320" s="84" t="e">
        <v>#N/A</v>
      </c>
      <c r="AK320" s="87" t="s">
        <v>107</v>
      </c>
      <c r="AL320" s="88" t="s">
        <v>4</v>
      </c>
      <c r="AM320" s="8"/>
      <c r="AN320" s="8"/>
      <c r="AO320" s="8"/>
      <c r="AP320" s="8"/>
      <c r="AQ320" s="8"/>
      <c r="AR320" s="8"/>
      <c r="AS320" s="8"/>
    </row>
    <row r="321" spans="1:45" x14ac:dyDescent="0.35">
      <c r="A321" s="83" t="s">
        <v>488</v>
      </c>
      <c r="B321" t="s">
        <v>484</v>
      </c>
      <c r="C321" t="s">
        <v>106</v>
      </c>
      <c r="D321">
        <v>200</v>
      </c>
      <c r="E321">
        <v>4</v>
      </c>
      <c r="F321" s="35" t="s">
        <v>88</v>
      </c>
      <c r="G321" t="s">
        <v>152</v>
      </c>
      <c r="H321" t="s">
        <v>27</v>
      </c>
      <c r="J321" s="30" t="s">
        <v>6</v>
      </c>
      <c r="K321" s="84">
        <v>32.376756999999998</v>
      </c>
      <c r="L321" s="85">
        <v>2.3260002777973909E-3</v>
      </c>
      <c r="M321" s="85">
        <v>32.379083000277795</v>
      </c>
      <c r="N321" s="84" t="s">
        <v>107</v>
      </c>
      <c r="O321" s="84">
        <v>0</v>
      </c>
      <c r="P321" s="85">
        <v>32.379083000277795</v>
      </c>
      <c r="Q321" s="85">
        <v>32.379083000277795</v>
      </c>
      <c r="R321" s="86">
        <v>0</v>
      </c>
      <c r="S321" s="84">
        <v>0</v>
      </c>
      <c r="T321" s="84" t="s">
        <v>107</v>
      </c>
      <c r="U321" s="84">
        <v>0</v>
      </c>
      <c r="V321" s="84" t="s">
        <v>107</v>
      </c>
      <c r="W321" s="84">
        <v>32.379083000277795</v>
      </c>
      <c r="X321" s="84">
        <v>1.3932046833333329</v>
      </c>
      <c r="Y321" s="84">
        <v>4.1970652063888902</v>
      </c>
      <c r="Z321" s="84">
        <v>1.3959812980555599</v>
      </c>
      <c r="AA321" s="84">
        <v>25.39283181250001</v>
      </c>
      <c r="AB321" s="84" t="s">
        <v>107</v>
      </c>
      <c r="AC321" s="84">
        <v>0</v>
      </c>
      <c r="AD321" s="84" t="s">
        <v>107</v>
      </c>
      <c r="AE321" s="84">
        <v>0</v>
      </c>
      <c r="AF321" s="84">
        <v>0</v>
      </c>
      <c r="AG321" s="84">
        <v>0</v>
      </c>
      <c r="AH321" s="84">
        <v>0</v>
      </c>
      <c r="AI321" s="84" t="s">
        <v>107</v>
      </c>
      <c r="AJ321" s="84" t="e">
        <v>#N/A</v>
      </c>
      <c r="AK321" s="87" t="s">
        <v>107</v>
      </c>
      <c r="AL321" s="88" t="s">
        <v>4</v>
      </c>
      <c r="AM321" s="8"/>
      <c r="AN321" s="8"/>
      <c r="AO321" s="8"/>
      <c r="AP321" s="8"/>
      <c r="AQ321" s="8"/>
      <c r="AR321" s="8"/>
      <c r="AS321" s="8"/>
    </row>
    <row r="322" spans="1:45" x14ac:dyDescent="0.35">
      <c r="A322" s="83" t="s">
        <v>489</v>
      </c>
      <c r="B322" t="s">
        <v>484</v>
      </c>
      <c r="C322" t="s">
        <v>106</v>
      </c>
      <c r="D322">
        <v>200</v>
      </c>
      <c r="E322">
        <v>51</v>
      </c>
      <c r="F322" s="35" t="s">
        <v>88</v>
      </c>
      <c r="G322" t="s">
        <v>152</v>
      </c>
      <c r="H322" t="s">
        <v>27</v>
      </c>
      <c r="J322" s="30" t="s">
        <v>51</v>
      </c>
      <c r="K322" s="84">
        <v>1.0141359999999999</v>
      </c>
      <c r="L322" s="85">
        <v>-2.3260000000000502E-3</v>
      </c>
      <c r="M322" s="85">
        <v>1.0118099999999999</v>
      </c>
      <c r="N322" s="84" t="s">
        <v>107</v>
      </c>
      <c r="O322" s="84">
        <v>0</v>
      </c>
      <c r="P322" s="85">
        <v>1.0118099999999999</v>
      </c>
      <c r="Q322" s="85">
        <v>1.0118099999999999</v>
      </c>
      <c r="R322" s="86">
        <v>0</v>
      </c>
      <c r="S322" s="84">
        <v>0</v>
      </c>
      <c r="T322" s="84" t="s">
        <v>107</v>
      </c>
      <c r="U322" s="84">
        <v>0</v>
      </c>
      <c r="V322" s="84" t="s">
        <v>107</v>
      </c>
      <c r="W322" s="84">
        <v>1.0118099999999999</v>
      </c>
      <c r="X322" s="84">
        <v>0.16129283999999999</v>
      </c>
      <c r="Y322" s="84">
        <v>0.62255778861111111</v>
      </c>
      <c r="Z322" s="84">
        <v>0.20354994000000001</v>
      </c>
      <c r="AA322" s="84">
        <v>2.440943138888884E-2</v>
      </c>
      <c r="AB322" s="84" t="s">
        <v>107</v>
      </c>
      <c r="AC322" s="84">
        <v>0</v>
      </c>
      <c r="AD322" s="84" t="s">
        <v>107</v>
      </c>
      <c r="AE322" s="84">
        <v>0</v>
      </c>
      <c r="AF322" s="84">
        <v>0</v>
      </c>
      <c r="AG322" s="84">
        <v>0</v>
      </c>
      <c r="AH322" s="84">
        <v>0</v>
      </c>
      <c r="AI322" s="84" t="s">
        <v>107</v>
      </c>
      <c r="AJ322" s="84" t="e">
        <v>#N/A</v>
      </c>
      <c r="AK322" s="87" t="s">
        <v>107</v>
      </c>
      <c r="AL322" s="88" t="s">
        <v>4</v>
      </c>
      <c r="AM322" s="8"/>
      <c r="AN322" s="8"/>
      <c r="AO322" s="8"/>
      <c r="AP322" s="8"/>
      <c r="AQ322" s="8"/>
      <c r="AR322" s="8"/>
      <c r="AS322" s="8"/>
    </row>
    <row r="323" spans="1:45" x14ac:dyDescent="0.35">
      <c r="A323" s="83" t="s">
        <v>490</v>
      </c>
      <c r="B323" t="s">
        <v>484</v>
      </c>
      <c r="C323" t="s">
        <v>106</v>
      </c>
      <c r="D323">
        <v>200</v>
      </c>
      <c r="E323">
        <v>52</v>
      </c>
      <c r="F323" s="35" t="s">
        <v>88</v>
      </c>
      <c r="G323" t="s">
        <v>152</v>
      </c>
      <c r="H323" t="s">
        <v>27</v>
      </c>
      <c r="J323" s="30" t="s">
        <v>58</v>
      </c>
      <c r="K323" s="84">
        <v>0</v>
      </c>
      <c r="L323" s="85">
        <v>0</v>
      </c>
      <c r="M323" s="85">
        <v>0</v>
      </c>
      <c r="N323" s="84" t="s">
        <v>107</v>
      </c>
      <c r="O323" s="84">
        <v>0</v>
      </c>
      <c r="P323" s="85">
        <v>0</v>
      </c>
      <c r="Q323" s="85">
        <v>0</v>
      </c>
      <c r="R323" s="86">
        <v>0</v>
      </c>
      <c r="S323" s="84">
        <v>0</v>
      </c>
      <c r="T323" s="84" t="s">
        <v>107</v>
      </c>
      <c r="U323" s="84">
        <v>0</v>
      </c>
      <c r="V323" s="84" t="s">
        <v>107</v>
      </c>
      <c r="W323" s="84">
        <v>0</v>
      </c>
      <c r="X323" s="84">
        <v>0</v>
      </c>
      <c r="Y323" s="84">
        <v>0</v>
      </c>
      <c r="Z323" s="84">
        <v>0</v>
      </c>
      <c r="AA323" s="84">
        <v>0</v>
      </c>
      <c r="AB323" s="84" t="s">
        <v>107</v>
      </c>
      <c r="AC323" s="84">
        <v>0</v>
      </c>
      <c r="AD323" s="84" t="s">
        <v>107</v>
      </c>
      <c r="AE323" s="84">
        <v>0</v>
      </c>
      <c r="AF323" s="84">
        <v>0</v>
      </c>
      <c r="AG323" s="84">
        <v>0</v>
      </c>
      <c r="AH323" s="84">
        <v>0</v>
      </c>
      <c r="AI323" s="84" t="s">
        <v>107</v>
      </c>
      <c r="AJ323" s="84" t="e">
        <v>#N/A</v>
      </c>
      <c r="AK323" s="87" t="s">
        <v>107</v>
      </c>
      <c r="AL323" s="88" t="s">
        <v>4</v>
      </c>
      <c r="AM323" s="8"/>
      <c r="AN323" s="8"/>
      <c r="AO323" s="8"/>
      <c r="AP323" s="8"/>
      <c r="AQ323" s="8"/>
      <c r="AR323" s="8"/>
      <c r="AS323" s="8"/>
    </row>
    <row r="324" spans="1:45" x14ac:dyDescent="0.35">
      <c r="A324" s="83" t="s">
        <v>491</v>
      </c>
      <c r="B324" t="s">
        <v>484</v>
      </c>
      <c r="C324" t="s">
        <v>106</v>
      </c>
      <c r="D324">
        <v>200</v>
      </c>
      <c r="E324">
        <v>53</v>
      </c>
      <c r="F324" s="35" t="s">
        <v>88</v>
      </c>
      <c r="G324" t="s">
        <v>152</v>
      </c>
      <c r="H324" t="s">
        <v>27</v>
      </c>
      <c r="J324" s="30" t="s">
        <v>57</v>
      </c>
      <c r="K324" s="84">
        <v>0</v>
      </c>
      <c r="L324" s="85">
        <v>0</v>
      </c>
      <c r="M324" s="85">
        <v>0</v>
      </c>
      <c r="N324" s="84" t="s">
        <v>107</v>
      </c>
      <c r="O324" s="84">
        <v>0</v>
      </c>
      <c r="P324" s="85">
        <v>0</v>
      </c>
      <c r="Q324" s="85">
        <v>0</v>
      </c>
      <c r="R324" s="86">
        <v>0</v>
      </c>
      <c r="S324" s="84">
        <v>0</v>
      </c>
      <c r="T324" s="84" t="s">
        <v>107</v>
      </c>
      <c r="U324" s="84">
        <v>0</v>
      </c>
      <c r="V324" s="84" t="s">
        <v>107</v>
      </c>
      <c r="W324" s="84">
        <v>0</v>
      </c>
      <c r="X324" s="84">
        <v>0</v>
      </c>
      <c r="Y324" s="84">
        <v>0</v>
      </c>
      <c r="Z324" s="84">
        <v>0</v>
      </c>
      <c r="AA324" s="84">
        <v>0</v>
      </c>
      <c r="AB324" s="84" t="s">
        <v>107</v>
      </c>
      <c r="AC324" s="84">
        <v>0</v>
      </c>
      <c r="AD324" s="84" t="s">
        <v>107</v>
      </c>
      <c r="AE324" s="84">
        <v>0</v>
      </c>
      <c r="AF324" s="84">
        <v>0</v>
      </c>
      <c r="AG324" s="84">
        <v>0</v>
      </c>
      <c r="AH324" s="84">
        <v>0</v>
      </c>
      <c r="AI324" s="84" t="s">
        <v>107</v>
      </c>
      <c r="AJ324" s="84" t="e">
        <v>#N/A</v>
      </c>
      <c r="AK324" s="87" t="s">
        <v>107</v>
      </c>
      <c r="AL324" s="88" t="s">
        <v>4</v>
      </c>
      <c r="AM324" s="8"/>
      <c r="AN324" s="8"/>
      <c r="AO324" s="8"/>
      <c r="AP324" s="8"/>
      <c r="AQ324" s="8"/>
      <c r="AR324" s="8"/>
      <c r="AS324" s="8"/>
    </row>
    <row r="325" spans="1:45" x14ac:dyDescent="0.35">
      <c r="A325" s="83" t="s">
        <v>492</v>
      </c>
      <c r="B325" t="s">
        <v>484</v>
      </c>
      <c r="C325" t="s">
        <v>106</v>
      </c>
      <c r="D325">
        <v>200</v>
      </c>
      <c r="E325">
        <v>55</v>
      </c>
      <c r="F325" s="35" t="s">
        <v>88</v>
      </c>
      <c r="G325" t="s">
        <v>152</v>
      </c>
      <c r="H325" t="s">
        <v>27</v>
      </c>
      <c r="J325" s="30" t="s">
        <v>59</v>
      </c>
      <c r="K325" s="84" t="s">
        <v>161</v>
      </c>
      <c r="L325" s="85">
        <v>0</v>
      </c>
      <c r="M325" s="85">
        <v>0</v>
      </c>
      <c r="N325" s="84" t="s">
        <v>107</v>
      </c>
      <c r="O325" s="84">
        <v>0</v>
      </c>
      <c r="P325" s="85">
        <v>0</v>
      </c>
      <c r="Q325" s="85">
        <v>0</v>
      </c>
      <c r="R325" s="86">
        <v>0</v>
      </c>
      <c r="S325" s="84">
        <v>0</v>
      </c>
      <c r="T325" s="84" t="s">
        <v>107</v>
      </c>
      <c r="U325" s="84">
        <v>0</v>
      </c>
      <c r="V325" s="84" t="s">
        <v>107</v>
      </c>
      <c r="W325" s="84">
        <v>0</v>
      </c>
      <c r="X325" s="84">
        <v>0</v>
      </c>
      <c r="Y325" s="84">
        <v>0</v>
      </c>
      <c r="Z325" s="84">
        <v>0</v>
      </c>
      <c r="AA325" s="84">
        <v>0</v>
      </c>
      <c r="AB325" s="84" t="s">
        <v>107</v>
      </c>
      <c r="AC325" s="84">
        <v>0</v>
      </c>
      <c r="AD325" s="84" t="s">
        <v>107</v>
      </c>
      <c r="AE325" s="84">
        <v>0</v>
      </c>
      <c r="AF325" s="84">
        <v>0</v>
      </c>
      <c r="AG325" s="84">
        <v>0</v>
      </c>
      <c r="AH325" s="84">
        <v>0</v>
      </c>
      <c r="AI325" s="84" t="s">
        <v>107</v>
      </c>
      <c r="AJ325" s="84" t="e">
        <v>#N/A</v>
      </c>
      <c r="AK325" s="87" t="s">
        <v>107</v>
      </c>
      <c r="AL325" s="88" t="s">
        <v>4</v>
      </c>
      <c r="AM325" s="8"/>
      <c r="AN325" s="8"/>
      <c r="AO325" s="8"/>
      <c r="AP325" s="8"/>
      <c r="AQ325" s="8"/>
      <c r="AR325" s="8"/>
      <c r="AS325" s="8"/>
    </row>
    <row r="326" spans="1:45" x14ac:dyDescent="0.35">
      <c r="A326" s="83" t="s">
        <v>493</v>
      </c>
      <c r="B326" t="s">
        <v>484</v>
      </c>
      <c r="C326" t="s">
        <v>106</v>
      </c>
      <c r="D326">
        <v>200</v>
      </c>
      <c r="E326">
        <v>58</v>
      </c>
      <c r="F326" s="35" t="s">
        <v>88</v>
      </c>
      <c r="G326" t="s">
        <v>152</v>
      </c>
      <c r="H326" t="s">
        <v>27</v>
      </c>
      <c r="J326" s="30" t="s">
        <v>60</v>
      </c>
      <c r="K326" s="84" t="s">
        <v>161</v>
      </c>
      <c r="L326" s="85">
        <v>0</v>
      </c>
      <c r="M326" s="85">
        <v>0</v>
      </c>
      <c r="N326" s="84" t="s">
        <v>107</v>
      </c>
      <c r="O326" s="84">
        <v>0</v>
      </c>
      <c r="P326" s="85">
        <v>0</v>
      </c>
      <c r="Q326" s="85">
        <v>0</v>
      </c>
      <c r="R326" s="86">
        <v>0</v>
      </c>
      <c r="S326" s="84">
        <v>0</v>
      </c>
      <c r="T326" s="84" t="s">
        <v>107</v>
      </c>
      <c r="U326" s="84">
        <v>0</v>
      </c>
      <c r="V326" s="84" t="s">
        <v>107</v>
      </c>
      <c r="W326" s="84">
        <v>0</v>
      </c>
      <c r="X326" s="84">
        <v>0</v>
      </c>
      <c r="Y326" s="84">
        <v>0</v>
      </c>
      <c r="Z326" s="84">
        <v>0</v>
      </c>
      <c r="AA326" s="84">
        <v>0</v>
      </c>
      <c r="AB326" s="84" t="s">
        <v>107</v>
      </c>
      <c r="AC326" s="84">
        <v>0</v>
      </c>
      <c r="AD326" s="84" t="s">
        <v>107</v>
      </c>
      <c r="AE326" s="84">
        <v>0</v>
      </c>
      <c r="AF326" s="84">
        <v>0</v>
      </c>
      <c r="AG326" s="84">
        <v>0</v>
      </c>
      <c r="AH326" s="84">
        <v>0</v>
      </c>
      <c r="AI326" s="84" t="s">
        <v>107</v>
      </c>
      <c r="AJ326" s="84" t="e">
        <v>#N/A</v>
      </c>
      <c r="AK326" s="87" t="s">
        <v>107</v>
      </c>
      <c r="AL326" s="88" t="s">
        <v>4</v>
      </c>
      <c r="AM326" s="8"/>
      <c r="AN326" s="8"/>
      <c r="AO326" s="8"/>
      <c r="AP326" s="8"/>
      <c r="AQ326" s="8"/>
      <c r="AR326" s="8"/>
      <c r="AS326" s="8"/>
    </row>
    <row r="327" spans="1:45" x14ac:dyDescent="0.35">
      <c r="A327" s="83" t="s">
        <v>494</v>
      </c>
      <c r="B327" t="s">
        <v>484</v>
      </c>
      <c r="C327" t="s">
        <v>106</v>
      </c>
      <c r="D327">
        <v>200</v>
      </c>
      <c r="E327">
        <v>6</v>
      </c>
      <c r="F327" s="35" t="s">
        <v>88</v>
      </c>
      <c r="G327" t="s">
        <v>152</v>
      </c>
      <c r="H327" t="s">
        <v>27</v>
      </c>
      <c r="J327" s="30" t="s">
        <v>54</v>
      </c>
      <c r="K327" s="84">
        <v>34.712060999999999</v>
      </c>
      <c r="L327" s="85">
        <v>-27.571466530277778</v>
      </c>
      <c r="M327" s="85">
        <v>7.1405944697222195</v>
      </c>
      <c r="N327" s="84" t="s">
        <v>107</v>
      </c>
      <c r="O327" s="84">
        <v>0</v>
      </c>
      <c r="P327" s="85">
        <v>7.1405944697222195</v>
      </c>
      <c r="Q327" s="85">
        <v>1.2161126041666668</v>
      </c>
      <c r="R327" s="86">
        <v>5.9244818655555527</v>
      </c>
      <c r="S327" s="84">
        <v>0.29130320583333302</v>
      </c>
      <c r="T327" s="84" t="s">
        <v>107</v>
      </c>
      <c r="U327" s="84">
        <v>0</v>
      </c>
      <c r="V327" s="84" t="s">
        <v>107</v>
      </c>
      <c r="W327" s="84">
        <v>0.92480939833333375</v>
      </c>
      <c r="X327" s="84">
        <v>3.54583994444444E-2</v>
      </c>
      <c r="Y327" s="84">
        <v>0.30479270888888832</v>
      </c>
      <c r="Z327" s="84">
        <v>0.28640323805555601</v>
      </c>
      <c r="AA327" s="84">
        <v>0.29815505194444503</v>
      </c>
      <c r="AB327" s="84" t="s">
        <v>107</v>
      </c>
      <c r="AC327" s="84">
        <v>0.12874546472222201</v>
      </c>
      <c r="AD327" s="84" t="s">
        <v>107</v>
      </c>
      <c r="AE327" s="84">
        <v>5.7957364008333307</v>
      </c>
      <c r="AF327" s="84">
        <v>2.2722550008333302</v>
      </c>
      <c r="AG327" s="84">
        <v>1.1591620063888901</v>
      </c>
      <c r="AH327" s="84">
        <v>2.36431939361111</v>
      </c>
      <c r="AI327" s="84" t="s">
        <v>107</v>
      </c>
      <c r="AJ327" s="84" t="e">
        <v>#N/A</v>
      </c>
      <c r="AK327" s="87" t="s">
        <v>107</v>
      </c>
      <c r="AL327" s="88" t="s">
        <v>4</v>
      </c>
      <c r="AM327" s="8"/>
      <c r="AN327" s="8"/>
      <c r="AO327" s="8"/>
      <c r="AP327" s="8"/>
      <c r="AQ327" s="8"/>
      <c r="AR327" s="8"/>
      <c r="AS327" s="8"/>
    </row>
    <row r="328" spans="1:45" x14ac:dyDescent="0.35">
      <c r="A328" s="83" t="s">
        <v>495</v>
      </c>
      <c r="B328" t="s">
        <v>484</v>
      </c>
      <c r="C328" t="s">
        <v>106</v>
      </c>
      <c r="D328">
        <v>200</v>
      </c>
      <c r="E328">
        <v>7</v>
      </c>
      <c r="F328" s="35" t="s">
        <v>88</v>
      </c>
      <c r="G328" t="s">
        <v>152</v>
      </c>
      <c r="H328" t="s">
        <v>27</v>
      </c>
      <c r="J328" s="30" t="s">
        <v>53</v>
      </c>
      <c r="K328" s="84">
        <v>12.331289</v>
      </c>
      <c r="L328" s="85">
        <v>-1.0658141036401503E-14</v>
      </c>
      <c r="M328" s="85">
        <v>12.331288999999989</v>
      </c>
      <c r="N328" s="84" t="s">
        <v>107</v>
      </c>
      <c r="O328" s="84">
        <v>0</v>
      </c>
      <c r="P328" s="85">
        <v>12.331288999999989</v>
      </c>
      <c r="Q328" s="85">
        <v>12.331288999999989</v>
      </c>
      <c r="R328" s="86">
        <v>0</v>
      </c>
      <c r="S328" s="84">
        <v>1.2509866108333301</v>
      </c>
      <c r="T328" s="84" t="s">
        <v>107</v>
      </c>
      <c r="U328" s="84">
        <v>0</v>
      </c>
      <c r="V328" s="84" t="s">
        <v>107</v>
      </c>
      <c r="W328" s="84">
        <v>11.080302389166659</v>
      </c>
      <c r="X328" s="84">
        <v>11.080302389166659</v>
      </c>
      <c r="Y328" s="84">
        <v>0</v>
      </c>
      <c r="Z328" s="84">
        <v>0</v>
      </c>
      <c r="AA328" s="84">
        <v>0</v>
      </c>
      <c r="AB328" s="84" t="s">
        <v>107</v>
      </c>
      <c r="AC328" s="84">
        <v>0</v>
      </c>
      <c r="AD328" s="84" t="s">
        <v>107</v>
      </c>
      <c r="AE328" s="84">
        <v>0</v>
      </c>
      <c r="AF328" s="84">
        <v>0</v>
      </c>
      <c r="AG328" s="84">
        <v>0</v>
      </c>
      <c r="AH328" s="84">
        <v>0</v>
      </c>
      <c r="AI328" s="84" t="s">
        <v>107</v>
      </c>
      <c r="AJ328" s="84" t="e">
        <v>#N/A</v>
      </c>
      <c r="AK328" s="87" t="s">
        <v>107</v>
      </c>
      <c r="AL328" s="88" t="s">
        <v>4</v>
      </c>
      <c r="AM328" s="8"/>
      <c r="AN328" s="8"/>
      <c r="AO328" s="8"/>
      <c r="AP328" s="8"/>
      <c r="AQ328" s="8"/>
      <c r="AR328" s="8"/>
      <c r="AS328" s="8"/>
    </row>
    <row r="329" spans="1:45" x14ac:dyDescent="0.35">
      <c r="A329" s="83" t="s">
        <v>496</v>
      </c>
      <c r="B329" t="s">
        <v>484</v>
      </c>
      <c r="C329" t="s">
        <v>106</v>
      </c>
      <c r="D329">
        <v>200</v>
      </c>
      <c r="E329">
        <v>8</v>
      </c>
      <c r="F329" s="35" t="s">
        <v>88</v>
      </c>
      <c r="G329" t="s">
        <v>152</v>
      </c>
      <c r="H329" t="s">
        <v>27</v>
      </c>
      <c r="J329" s="30" t="s">
        <v>55</v>
      </c>
      <c r="K329" s="84">
        <v>0</v>
      </c>
      <c r="L329" s="85">
        <v>0</v>
      </c>
      <c r="M329" s="85">
        <v>0</v>
      </c>
      <c r="N329" s="84" t="s">
        <v>107</v>
      </c>
      <c r="O329" s="84">
        <v>0</v>
      </c>
      <c r="P329" s="85">
        <v>0</v>
      </c>
      <c r="Q329" s="85">
        <v>0</v>
      </c>
      <c r="R329" s="86">
        <v>0</v>
      </c>
      <c r="S329" s="84">
        <v>0</v>
      </c>
      <c r="T329" s="84" t="s">
        <v>107</v>
      </c>
      <c r="U329" s="84">
        <v>0</v>
      </c>
      <c r="V329" s="84" t="s">
        <v>107</v>
      </c>
      <c r="W329" s="84">
        <v>0</v>
      </c>
      <c r="X329" s="84">
        <v>0</v>
      </c>
      <c r="Y329" s="84">
        <v>0</v>
      </c>
      <c r="Z329" s="84">
        <v>0</v>
      </c>
      <c r="AA329" s="84">
        <v>0</v>
      </c>
      <c r="AB329" s="84" t="s">
        <v>107</v>
      </c>
      <c r="AC329" s="84">
        <v>0</v>
      </c>
      <c r="AD329" s="84" t="s">
        <v>107</v>
      </c>
      <c r="AE329" s="84">
        <v>0</v>
      </c>
      <c r="AF329" s="84">
        <v>0</v>
      </c>
      <c r="AG329" s="84">
        <v>0</v>
      </c>
      <c r="AH329" s="84">
        <v>0</v>
      </c>
      <c r="AI329" s="84" t="s">
        <v>107</v>
      </c>
      <c r="AJ329" s="84" t="e">
        <v>#N/A</v>
      </c>
      <c r="AK329" s="87" t="s">
        <v>107</v>
      </c>
      <c r="AL329" s="88" t="s">
        <v>4</v>
      </c>
      <c r="AM329" s="8"/>
      <c r="AN329" s="8"/>
      <c r="AO329" s="8"/>
      <c r="AP329" s="8"/>
      <c r="AQ329" s="8"/>
      <c r="AR329" s="8"/>
      <c r="AS329" s="8"/>
    </row>
    <row r="330" spans="1:45" x14ac:dyDescent="0.35">
      <c r="A330" s="83" t="s">
        <v>497</v>
      </c>
      <c r="B330" t="s">
        <v>484</v>
      </c>
      <c r="C330" t="s">
        <v>106</v>
      </c>
      <c r="D330">
        <v>200</v>
      </c>
      <c r="E330">
        <v>9</v>
      </c>
      <c r="F330" s="35" t="s">
        <v>88</v>
      </c>
      <c r="G330" t="s">
        <v>152</v>
      </c>
      <c r="H330" t="s">
        <v>27</v>
      </c>
      <c r="J330" s="30" t="s">
        <v>56</v>
      </c>
      <c r="K330" s="84">
        <v>0</v>
      </c>
      <c r="L330" s="85">
        <v>0</v>
      </c>
      <c r="M330" s="85">
        <v>0</v>
      </c>
      <c r="N330" s="84" t="s">
        <v>107</v>
      </c>
      <c r="O330" s="84">
        <v>0</v>
      </c>
      <c r="P330" s="85">
        <v>0</v>
      </c>
      <c r="Q330" s="85">
        <v>0</v>
      </c>
      <c r="R330" s="86">
        <v>0</v>
      </c>
      <c r="S330" s="84">
        <v>0</v>
      </c>
      <c r="T330" s="84" t="s">
        <v>107</v>
      </c>
      <c r="U330" s="84">
        <v>0</v>
      </c>
      <c r="V330" s="84" t="s">
        <v>107</v>
      </c>
      <c r="W330" s="84">
        <v>0</v>
      </c>
      <c r="X330" s="84">
        <v>0</v>
      </c>
      <c r="Y330" s="84">
        <v>0</v>
      </c>
      <c r="Z330" s="84">
        <v>0</v>
      </c>
      <c r="AA330" s="84">
        <v>0</v>
      </c>
      <c r="AB330" s="84" t="s">
        <v>107</v>
      </c>
      <c r="AC330" s="84">
        <v>0</v>
      </c>
      <c r="AD330" s="84" t="s">
        <v>107</v>
      </c>
      <c r="AE330" s="84">
        <v>0</v>
      </c>
      <c r="AF330" s="84">
        <v>0</v>
      </c>
      <c r="AG330" s="84">
        <v>0</v>
      </c>
      <c r="AH330" s="84">
        <v>0</v>
      </c>
      <c r="AI330" s="84" t="s">
        <v>107</v>
      </c>
      <c r="AJ330" s="84" t="e">
        <v>#N/A</v>
      </c>
      <c r="AK330" s="87" t="s">
        <v>107</v>
      </c>
      <c r="AL330" s="88" t="s">
        <v>4</v>
      </c>
      <c r="AM330" s="8"/>
      <c r="AN330" s="8"/>
      <c r="AO330" s="8"/>
      <c r="AP330" s="8"/>
      <c r="AQ330" s="8"/>
      <c r="AR330" s="8"/>
      <c r="AS330" s="8"/>
    </row>
    <row r="331" spans="1:45" x14ac:dyDescent="0.35">
      <c r="A331" s="83" t="s">
        <v>498</v>
      </c>
      <c r="B331" t="s">
        <v>499</v>
      </c>
      <c r="C331" t="s">
        <v>106</v>
      </c>
      <c r="D331">
        <v>200</v>
      </c>
      <c r="E331">
        <v>0</v>
      </c>
      <c r="F331" s="35" t="s">
        <v>89</v>
      </c>
      <c r="G331" t="s">
        <v>152</v>
      </c>
      <c r="H331" t="s">
        <v>27</v>
      </c>
      <c r="J331" s="30" t="s">
        <v>67</v>
      </c>
      <c r="K331" s="84">
        <v>68.594903000000002</v>
      </c>
      <c r="L331" s="85">
        <v>-40.259495870277789</v>
      </c>
      <c r="M331" s="85">
        <v>28.335407129722217</v>
      </c>
      <c r="N331" s="84" t="s">
        <v>107</v>
      </c>
      <c r="O331" s="84">
        <v>0</v>
      </c>
      <c r="P331" s="85">
        <v>28.335407129722217</v>
      </c>
      <c r="Q331" s="85">
        <v>26.766350691388883</v>
      </c>
      <c r="R331" s="86">
        <v>1.5690564383333336</v>
      </c>
      <c r="S331" s="84">
        <v>3.4632444197222187</v>
      </c>
      <c r="T331" s="84" t="s">
        <v>107</v>
      </c>
      <c r="U331" s="84">
        <v>0</v>
      </c>
      <c r="V331" s="84" t="s">
        <v>107</v>
      </c>
      <c r="W331" s="84">
        <v>23.303106271666664</v>
      </c>
      <c r="X331" s="84">
        <v>0.57645094333333291</v>
      </c>
      <c r="Y331" s="84">
        <v>5.9342313430555595</v>
      </c>
      <c r="Z331" s="84">
        <v>1.4000076575</v>
      </c>
      <c r="AA331" s="84">
        <v>15.39241632777777</v>
      </c>
      <c r="AB331" s="84" t="s">
        <v>107</v>
      </c>
      <c r="AC331" s="84">
        <v>1.396881666666666E-2</v>
      </c>
      <c r="AD331" s="84" t="s">
        <v>107</v>
      </c>
      <c r="AE331" s="84">
        <v>1.5550876216666669</v>
      </c>
      <c r="AF331" s="84">
        <v>0.16319143222222199</v>
      </c>
      <c r="AG331" s="84">
        <v>0.49370813277777797</v>
      </c>
      <c r="AH331" s="84">
        <v>0.89818805666666701</v>
      </c>
      <c r="AI331" s="84" t="s">
        <v>107</v>
      </c>
      <c r="AJ331" s="84" t="e">
        <v>#N/A</v>
      </c>
      <c r="AK331" s="87" t="s">
        <v>107</v>
      </c>
      <c r="AL331" s="88" t="s">
        <v>199</v>
      </c>
      <c r="AM331" s="8"/>
      <c r="AN331" s="8"/>
      <c r="AO331" s="8"/>
      <c r="AP331" s="8"/>
      <c r="AQ331" s="8"/>
      <c r="AR331" s="8"/>
      <c r="AS331" s="8"/>
    </row>
    <row r="332" spans="1:45" x14ac:dyDescent="0.35">
      <c r="A332" s="83" t="s">
        <v>500</v>
      </c>
      <c r="B332" t="s">
        <v>499</v>
      </c>
      <c r="C332" t="s">
        <v>106</v>
      </c>
      <c r="D332">
        <v>200</v>
      </c>
      <c r="E332">
        <v>1</v>
      </c>
      <c r="F332" s="35" t="s">
        <v>89</v>
      </c>
      <c r="G332" t="s">
        <v>152</v>
      </c>
      <c r="H332" t="s">
        <v>27</v>
      </c>
      <c r="J332" s="30" t="s">
        <v>50</v>
      </c>
      <c r="K332" s="84">
        <v>7.0024230000000003</v>
      </c>
      <c r="L332" s="85">
        <v>9.2362008333291001E-3</v>
      </c>
      <c r="M332" s="85">
        <v>7.0116592008333294</v>
      </c>
      <c r="N332" s="84" t="s">
        <v>107</v>
      </c>
      <c r="O332" s="84">
        <v>0</v>
      </c>
      <c r="P332" s="85">
        <v>7.0116592008333294</v>
      </c>
      <c r="Q332" s="85">
        <v>7.0116592008333294</v>
      </c>
      <c r="R332" s="86">
        <v>0</v>
      </c>
      <c r="S332" s="84">
        <v>0.35379994444444401</v>
      </c>
      <c r="T332" s="84" t="s">
        <v>107</v>
      </c>
      <c r="U332" s="84">
        <v>0</v>
      </c>
      <c r="V332" s="84" t="s">
        <v>107</v>
      </c>
      <c r="W332" s="84">
        <v>6.6578592563888854</v>
      </c>
      <c r="X332" s="84">
        <v>1.5015311666666659E-2</v>
      </c>
      <c r="Y332" s="84">
        <v>0.27555714638888901</v>
      </c>
      <c r="Z332" s="84">
        <v>0.19896902888888901</v>
      </c>
      <c r="AA332" s="84">
        <v>6.1683177694444407</v>
      </c>
      <c r="AB332" s="84" t="s">
        <v>107</v>
      </c>
      <c r="AC332" s="84">
        <v>0</v>
      </c>
      <c r="AD332" s="84" t="s">
        <v>107</v>
      </c>
      <c r="AE332" s="84">
        <v>0</v>
      </c>
      <c r="AF332" s="84">
        <v>0</v>
      </c>
      <c r="AG332" s="84">
        <v>0</v>
      </c>
      <c r="AH332" s="84">
        <v>0</v>
      </c>
      <c r="AI332" s="84" t="s">
        <v>107</v>
      </c>
      <c r="AJ332" s="84" t="e">
        <v>#N/A</v>
      </c>
      <c r="AK332" s="87" t="s">
        <v>107</v>
      </c>
      <c r="AL332" s="88" t="s">
        <v>199</v>
      </c>
      <c r="AM332" s="8"/>
      <c r="AN332" s="8"/>
      <c r="AO332" s="8"/>
      <c r="AP332" s="8"/>
      <c r="AQ332" s="8"/>
      <c r="AR332" s="8"/>
      <c r="AS332" s="8"/>
    </row>
    <row r="333" spans="1:45" x14ac:dyDescent="0.35">
      <c r="A333" s="83" t="s">
        <v>501</v>
      </c>
      <c r="B333" t="s">
        <v>499</v>
      </c>
      <c r="C333" t="s">
        <v>106</v>
      </c>
      <c r="D333">
        <v>200</v>
      </c>
      <c r="E333">
        <v>2</v>
      </c>
      <c r="F333" s="35" t="s">
        <v>89</v>
      </c>
      <c r="G333" t="s">
        <v>152</v>
      </c>
      <c r="H333" t="s">
        <v>27</v>
      </c>
      <c r="J333" s="30" t="s">
        <v>52</v>
      </c>
      <c r="K333" s="84">
        <v>5.0718429999999994</v>
      </c>
      <c r="L333" s="85">
        <v>2.7071530555531353E-3</v>
      </c>
      <c r="M333" s="85">
        <v>5.0745501530555526</v>
      </c>
      <c r="N333" s="84" t="s">
        <v>107</v>
      </c>
      <c r="O333" s="84">
        <v>0</v>
      </c>
      <c r="P333" s="85">
        <v>5.0745501530555526</v>
      </c>
      <c r="Q333" s="85">
        <v>5.0745501530555526</v>
      </c>
      <c r="R333" s="86">
        <v>0</v>
      </c>
      <c r="S333" s="84">
        <v>1.7889001072222199</v>
      </c>
      <c r="T333" s="84" t="s">
        <v>107</v>
      </c>
      <c r="U333" s="84">
        <v>0</v>
      </c>
      <c r="V333" s="84" t="s">
        <v>107</v>
      </c>
      <c r="W333" s="84">
        <v>3.2856500458333326</v>
      </c>
      <c r="X333" s="84">
        <v>3.1075999999999999E-3</v>
      </c>
      <c r="Y333" s="84">
        <v>1.9037128569444439</v>
      </c>
      <c r="Z333" s="84">
        <v>0.50878739305555598</v>
      </c>
      <c r="AA333" s="84">
        <v>0.87004219583333298</v>
      </c>
      <c r="AB333" s="84" t="s">
        <v>107</v>
      </c>
      <c r="AC333" s="84">
        <v>0</v>
      </c>
      <c r="AD333" s="84" t="s">
        <v>107</v>
      </c>
      <c r="AE333" s="84">
        <v>0</v>
      </c>
      <c r="AF333" s="84">
        <v>0</v>
      </c>
      <c r="AG333" s="84">
        <v>0</v>
      </c>
      <c r="AH333" s="84">
        <v>0</v>
      </c>
      <c r="AI333" s="84" t="s">
        <v>107</v>
      </c>
      <c r="AJ333" s="84" t="e">
        <v>#N/A</v>
      </c>
      <c r="AK333" s="87" t="s">
        <v>107</v>
      </c>
      <c r="AL333" s="88" t="s">
        <v>199</v>
      </c>
      <c r="AM333" s="8"/>
      <c r="AN333" s="8"/>
      <c r="AO333" s="8"/>
      <c r="AP333" s="8"/>
      <c r="AQ333" s="8"/>
      <c r="AR333" s="8"/>
      <c r="AS333" s="8"/>
    </row>
    <row r="334" spans="1:45" x14ac:dyDescent="0.35">
      <c r="A334" s="83" t="s">
        <v>502</v>
      </c>
      <c r="B334" t="s">
        <v>499</v>
      </c>
      <c r="C334" t="s">
        <v>106</v>
      </c>
      <c r="D334">
        <v>200</v>
      </c>
      <c r="E334">
        <v>3</v>
      </c>
      <c r="F334" s="35" t="s">
        <v>89</v>
      </c>
      <c r="G334" t="s">
        <v>152</v>
      </c>
      <c r="H334" t="s">
        <v>27</v>
      </c>
      <c r="J334" s="30" t="s">
        <v>49</v>
      </c>
      <c r="K334" s="84">
        <v>2.6144240000000001</v>
      </c>
      <c r="L334" s="85">
        <v>5.1490488888918939E-3</v>
      </c>
      <c r="M334" s="85">
        <v>2.619573048888892</v>
      </c>
      <c r="N334" s="84" t="s">
        <v>107</v>
      </c>
      <c r="O334" s="84">
        <v>0</v>
      </c>
      <c r="P334" s="85">
        <v>2.619573048888892</v>
      </c>
      <c r="Q334" s="85">
        <v>2.619573048888892</v>
      </c>
      <c r="R334" s="86">
        <v>0</v>
      </c>
      <c r="S334" s="84">
        <v>0.78280907083333295</v>
      </c>
      <c r="T334" s="84" t="s">
        <v>107</v>
      </c>
      <c r="U334" s="84">
        <v>0</v>
      </c>
      <c r="V334" s="84" t="s">
        <v>107</v>
      </c>
      <c r="W334" s="84">
        <v>1.8367639780555591</v>
      </c>
      <c r="X334" s="84">
        <v>0</v>
      </c>
      <c r="Y334" s="84">
        <v>0.2180553286111111</v>
      </c>
      <c r="Z334" s="84">
        <v>0.12830794138888901</v>
      </c>
      <c r="AA334" s="84">
        <v>1.490400708055559</v>
      </c>
      <c r="AB334" s="84" t="s">
        <v>107</v>
      </c>
      <c r="AC334" s="84">
        <v>0</v>
      </c>
      <c r="AD334" s="84" t="s">
        <v>107</v>
      </c>
      <c r="AE334" s="84">
        <v>0</v>
      </c>
      <c r="AF334" s="84">
        <v>0</v>
      </c>
      <c r="AG334" s="84">
        <v>0</v>
      </c>
      <c r="AH334" s="84">
        <v>0</v>
      </c>
      <c r="AI334" s="84" t="s">
        <v>107</v>
      </c>
      <c r="AJ334" s="84" t="e">
        <v>#N/A</v>
      </c>
      <c r="AK334" s="87" t="s">
        <v>107</v>
      </c>
      <c r="AL334" s="88" t="s">
        <v>199</v>
      </c>
      <c r="AM334" s="8"/>
      <c r="AN334" s="8"/>
      <c r="AO334" s="8"/>
      <c r="AP334" s="8"/>
      <c r="AQ334" s="8"/>
      <c r="AR334" s="8"/>
      <c r="AS334" s="8"/>
    </row>
    <row r="335" spans="1:45" x14ac:dyDescent="0.35">
      <c r="A335" s="83" t="s">
        <v>503</v>
      </c>
      <c r="B335" t="s">
        <v>499</v>
      </c>
      <c r="C335" t="s">
        <v>106</v>
      </c>
      <c r="D335">
        <v>200</v>
      </c>
      <c r="E335">
        <v>4</v>
      </c>
      <c r="F335" s="35" t="s">
        <v>89</v>
      </c>
      <c r="G335" t="s">
        <v>152</v>
      </c>
      <c r="H335" t="s">
        <v>27</v>
      </c>
      <c r="J335" s="30" t="s">
        <v>6</v>
      </c>
      <c r="K335" s="84">
        <v>5.7638280000000002</v>
      </c>
      <c r="L335" s="85">
        <v>1.2479326388879386E-2</v>
      </c>
      <c r="M335" s="85">
        <v>5.7763073263888796</v>
      </c>
      <c r="N335" s="84" t="s">
        <v>107</v>
      </c>
      <c r="O335" s="84">
        <v>0</v>
      </c>
      <c r="P335" s="85">
        <v>5.7763073263888796</v>
      </c>
      <c r="Q335" s="85">
        <v>5.7763073263888796</v>
      </c>
      <c r="R335" s="86">
        <v>0</v>
      </c>
      <c r="S335" s="84">
        <v>0</v>
      </c>
      <c r="T335" s="84" t="s">
        <v>107</v>
      </c>
      <c r="U335" s="84">
        <v>0</v>
      </c>
      <c r="V335" s="84" t="s">
        <v>107</v>
      </c>
      <c r="W335" s="84">
        <v>5.7763073263888796</v>
      </c>
      <c r="X335" s="84">
        <v>0.224367976666666</v>
      </c>
      <c r="Y335" s="84">
        <v>0.53034140999999901</v>
      </c>
      <c r="Z335" s="84">
        <v>0.21035845444444401</v>
      </c>
      <c r="AA335" s="84">
        <v>4.8112394852777705</v>
      </c>
      <c r="AB335" s="84" t="s">
        <v>107</v>
      </c>
      <c r="AC335" s="84">
        <v>0</v>
      </c>
      <c r="AD335" s="84" t="s">
        <v>107</v>
      </c>
      <c r="AE335" s="84">
        <v>0</v>
      </c>
      <c r="AF335" s="84">
        <v>0</v>
      </c>
      <c r="AG335" s="84">
        <v>0</v>
      </c>
      <c r="AH335" s="84">
        <v>0</v>
      </c>
      <c r="AI335" s="84" t="s">
        <v>107</v>
      </c>
      <c r="AJ335" s="84" t="e">
        <v>#N/A</v>
      </c>
      <c r="AK335" s="87" t="s">
        <v>107</v>
      </c>
      <c r="AL335" s="88" t="s">
        <v>199</v>
      </c>
      <c r="AM335" s="8"/>
      <c r="AN335" s="8"/>
      <c r="AO335" s="8"/>
      <c r="AP335" s="8"/>
      <c r="AQ335" s="8"/>
      <c r="AR335" s="8"/>
      <c r="AS335" s="8"/>
    </row>
    <row r="336" spans="1:45" x14ac:dyDescent="0.35">
      <c r="A336" s="83" t="s">
        <v>504</v>
      </c>
      <c r="B336" t="s">
        <v>499</v>
      </c>
      <c r="C336" t="s">
        <v>106</v>
      </c>
      <c r="D336">
        <v>200</v>
      </c>
      <c r="E336">
        <v>51</v>
      </c>
      <c r="F336" s="35" t="s">
        <v>89</v>
      </c>
      <c r="G336" t="s">
        <v>152</v>
      </c>
      <c r="H336" t="s">
        <v>27</v>
      </c>
      <c r="J336" s="30" t="s">
        <v>51</v>
      </c>
      <c r="K336" s="84">
        <v>3.7320670000000002</v>
      </c>
      <c r="L336" s="85">
        <v>3.399366666618775E-4</v>
      </c>
      <c r="M336" s="85">
        <v>3.7324069366666621</v>
      </c>
      <c r="N336" s="84" t="s">
        <v>107</v>
      </c>
      <c r="O336" s="84">
        <v>0</v>
      </c>
      <c r="P336" s="85">
        <v>3.7324069366666621</v>
      </c>
      <c r="Q336" s="85">
        <v>3.7324069366666621</v>
      </c>
      <c r="R336" s="86">
        <v>0</v>
      </c>
      <c r="S336" s="84">
        <v>0</v>
      </c>
      <c r="T336" s="84" t="s">
        <v>107</v>
      </c>
      <c r="U336" s="84">
        <v>0</v>
      </c>
      <c r="V336" s="84" t="s">
        <v>107</v>
      </c>
      <c r="W336" s="84">
        <v>3.7324069366666621</v>
      </c>
      <c r="X336" s="84">
        <v>0.1125953172222222</v>
      </c>
      <c r="Y336" s="84">
        <v>2.867254458333329</v>
      </c>
      <c r="Z336" s="84">
        <v>0.254245856111111</v>
      </c>
      <c r="AA336" s="84">
        <v>0.49831130499999998</v>
      </c>
      <c r="AB336" s="84" t="s">
        <v>107</v>
      </c>
      <c r="AC336" s="84">
        <v>0</v>
      </c>
      <c r="AD336" s="84" t="s">
        <v>107</v>
      </c>
      <c r="AE336" s="84">
        <v>0</v>
      </c>
      <c r="AF336" s="84">
        <v>0</v>
      </c>
      <c r="AG336" s="84">
        <v>0</v>
      </c>
      <c r="AH336" s="84">
        <v>0</v>
      </c>
      <c r="AI336" s="84" t="s">
        <v>107</v>
      </c>
      <c r="AJ336" s="84" t="e">
        <v>#N/A</v>
      </c>
      <c r="AK336" s="87" t="s">
        <v>107</v>
      </c>
      <c r="AL336" s="88" t="s">
        <v>199</v>
      </c>
      <c r="AM336" s="8"/>
      <c r="AN336" s="8"/>
      <c r="AO336" s="8"/>
      <c r="AP336" s="8"/>
      <c r="AQ336" s="8"/>
      <c r="AR336" s="8"/>
      <c r="AS336" s="8"/>
    </row>
    <row r="337" spans="1:45" x14ac:dyDescent="0.35">
      <c r="A337" s="83" t="s">
        <v>505</v>
      </c>
      <c r="B337" t="s">
        <v>499</v>
      </c>
      <c r="C337" t="s">
        <v>106</v>
      </c>
      <c r="D337">
        <v>200</v>
      </c>
      <c r="E337">
        <v>52</v>
      </c>
      <c r="F337" s="35" t="s">
        <v>89</v>
      </c>
      <c r="G337" t="s">
        <v>152</v>
      </c>
      <c r="H337" t="s">
        <v>27</v>
      </c>
      <c r="J337" s="30" t="s">
        <v>58</v>
      </c>
      <c r="K337" s="84">
        <v>0</v>
      </c>
      <c r="L337" s="85">
        <v>0</v>
      </c>
      <c r="M337" s="85">
        <v>0</v>
      </c>
      <c r="N337" s="84" t="s">
        <v>107</v>
      </c>
      <c r="O337" s="84">
        <v>0</v>
      </c>
      <c r="P337" s="85">
        <v>0</v>
      </c>
      <c r="Q337" s="85">
        <v>0</v>
      </c>
      <c r="R337" s="86">
        <v>0</v>
      </c>
      <c r="S337" s="84">
        <v>0</v>
      </c>
      <c r="T337" s="84" t="s">
        <v>107</v>
      </c>
      <c r="U337" s="84">
        <v>0</v>
      </c>
      <c r="V337" s="84" t="s">
        <v>107</v>
      </c>
      <c r="W337" s="84">
        <v>0</v>
      </c>
      <c r="X337" s="84">
        <v>0</v>
      </c>
      <c r="Y337" s="84">
        <v>0</v>
      </c>
      <c r="Z337" s="84">
        <v>0</v>
      </c>
      <c r="AA337" s="84">
        <v>0</v>
      </c>
      <c r="AB337" s="84" t="s">
        <v>107</v>
      </c>
      <c r="AC337" s="84">
        <v>0</v>
      </c>
      <c r="AD337" s="84" t="s">
        <v>107</v>
      </c>
      <c r="AE337" s="84">
        <v>0</v>
      </c>
      <c r="AF337" s="84">
        <v>0</v>
      </c>
      <c r="AG337" s="84">
        <v>0</v>
      </c>
      <c r="AH337" s="84">
        <v>0</v>
      </c>
      <c r="AI337" s="84" t="s">
        <v>107</v>
      </c>
      <c r="AJ337" s="84" t="e">
        <v>#N/A</v>
      </c>
      <c r="AK337" s="87" t="s">
        <v>107</v>
      </c>
      <c r="AL337" s="88" t="s">
        <v>199</v>
      </c>
      <c r="AM337" s="8"/>
      <c r="AN337" s="8"/>
      <c r="AO337" s="8"/>
      <c r="AP337" s="8"/>
      <c r="AQ337" s="8"/>
      <c r="AR337" s="8"/>
      <c r="AS337" s="8"/>
    </row>
    <row r="338" spans="1:45" x14ac:dyDescent="0.35">
      <c r="A338" s="83" t="s">
        <v>506</v>
      </c>
      <c r="B338" t="s">
        <v>499</v>
      </c>
      <c r="C338" t="s">
        <v>106</v>
      </c>
      <c r="D338">
        <v>200</v>
      </c>
      <c r="E338">
        <v>53</v>
      </c>
      <c r="F338" s="35" t="s">
        <v>89</v>
      </c>
      <c r="G338" t="s">
        <v>152</v>
      </c>
      <c r="H338" t="s">
        <v>27</v>
      </c>
      <c r="J338" s="30" t="s">
        <v>57</v>
      </c>
      <c r="K338" s="84">
        <v>0</v>
      </c>
      <c r="L338" s="85">
        <v>0</v>
      </c>
      <c r="M338" s="85">
        <v>0</v>
      </c>
      <c r="N338" s="84" t="s">
        <v>107</v>
      </c>
      <c r="O338" s="84">
        <v>0</v>
      </c>
      <c r="P338" s="85">
        <v>0</v>
      </c>
      <c r="Q338" s="85">
        <v>0</v>
      </c>
      <c r="R338" s="86">
        <v>0</v>
      </c>
      <c r="S338" s="84">
        <v>0</v>
      </c>
      <c r="T338" s="84" t="s">
        <v>107</v>
      </c>
      <c r="U338" s="84">
        <v>0</v>
      </c>
      <c r="V338" s="84" t="s">
        <v>107</v>
      </c>
      <c r="W338" s="84">
        <v>0</v>
      </c>
      <c r="X338" s="84">
        <v>0</v>
      </c>
      <c r="Y338" s="84">
        <v>0</v>
      </c>
      <c r="Z338" s="84">
        <v>0</v>
      </c>
      <c r="AA338" s="84">
        <v>0</v>
      </c>
      <c r="AB338" s="84" t="s">
        <v>107</v>
      </c>
      <c r="AC338" s="84">
        <v>0</v>
      </c>
      <c r="AD338" s="84" t="s">
        <v>107</v>
      </c>
      <c r="AE338" s="84">
        <v>0</v>
      </c>
      <c r="AF338" s="84">
        <v>0</v>
      </c>
      <c r="AG338" s="84">
        <v>0</v>
      </c>
      <c r="AH338" s="84">
        <v>0</v>
      </c>
      <c r="AI338" s="84" t="s">
        <v>107</v>
      </c>
      <c r="AJ338" s="84" t="e">
        <v>#N/A</v>
      </c>
      <c r="AK338" s="87" t="s">
        <v>107</v>
      </c>
      <c r="AL338" s="88" t="s">
        <v>199</v>
      </c>
      <c r="AM338" s="8"/>
      <c r="AN338" s="8"/>
      <c r="AO338" s="8"/>
      <c r="AP338" s="8"/>
      <c r="AQ338" s="8"/>
      <c r="AR338" s="8"/>
      <c r="AS338" s="8"/>
    </row>
    <row r="339" spans="1:45" x14ac:dyDescent="0.35">
      <c r="A339" s="83" t="s">
        <v>507</v>
      </c>
      <c r="B339" t="s">
        <v>499</v>
      </c>
      <c r="C339" t="s">
        <v>106</v>
      </c>
      <c r="D339">
        <v>200</v>
      </c>
      <c r="E339">
        <v>55</v>
      </c>
      <c r="F339" s="35" t="s">
        <v>89</v>
      </c>
      <c r="G339" t="s">
        <v>152</v>
      </c>
      <c r="H339" t="s">
        <v>27</v>
      </c>
      <c r="J339" s="30" t="s">
        <v>59</v>
      </c>
      <c r="K339" s="84" t="s">
        <v>161</v>
      </c>
      <c r="L339" s="85">
        <v>0</v>
      </c>
      <c r="M339" s="85">
        <v>0</v>
      </c>
      <c r="N339" s="84" t="s">
        <v>107</v>
      </c>
      <c r="O339" s="84">
        <v>0</v>
      </c>
      <c r="P339" s="85">
        <v>0</v>
      </c>
      <c r="Q339" s="85">
        <v>0</v>
      </c>
      <c r="R339" s="86">
        <v>0</v>
      </c>
      <c r="S339" s="84">
        <v>0</v>
      </c>
      <c r="T339" s="84" t="s">
        <v>107</v>
      </c>
      <c r="U339" s="84">
        <v>0</v>
      </c>
      <c r="V339" s="84" t="s">
        <v>107</v>
      </c>
      <c r="W339" s="84">
        <v>0</v>
      </c>
      <c r="X339" s="84">
        <v>0</v>
      </c>
      <c r="Y339" s="84">
        <v>0</v>
      </c>
      <c r="Z339" s="84">
        <v>0</v>
      </c>
      <c r="AA339" s="84">
        <v>0</v>
      </c>
      <c r="AB339" s="84" t="s">
        <v>107</v>
      </c>
      <c r="AC339" s="84">
        <v>0</v>
      </c>
      <c r="AD339" s="84" t="s">
        <v>107</v>
      </c>
      <c r="AE339" s="84">
        <v>0</v>
      </c>
      <c r="AF339" s="84">
        <v>0</v>
      </c>
      <c r="AG339" s="84">
        <v>0</v>
      </c>
      <c r="AH339" s="84">
        <v>0</v>
      </c>
      <c r="AI339" s="84" t="s">
        <v>107</v>
      </c>
      <c r="AJ339" s="84" t="e">
        <v>#N/A</v>
      </c>
      <c r="AK339" s="87" t="s">
        <v>107</v>
      </c>
      <c r="AL339" s="88" t="s">
        <v>199</v>
      </c>
      <c r="AM339" s="8"/>
      <c r="AN339" s="8"/>
      <c r="AO339" s="8"/>
      <c r="AP339" s="8"/>
      <c r="AQ339" s="8"/>
      <c r="AR339" s="8"/>
      <c r="AS339" s="8"/>
    </row>
    <row r="340" spans="1:45" x14ac:dyDescent="0.35">
      <c r="A340" s="83" t="s">
        <v>508</v>
      </c>
      <c r="B340" t="s">
        <v>499</v>
      </c>
      <c r="C340" t="s">
        <v>106</v>
      </c>
      <c r="D340">
        <v>200</v>
      </c>
      <c r="E340">
        <v>58</v>
      </c>
      <c r="F340" s="35" t="s">
        <v>89</v>
      </c>
      <c r="G340" t="s">
        <v>152</v>
      </c>
      <c r="H340" t="s">
        <v>27</v>
      </c>
      <c r="J340" s="30" t="s">
        <v>60</v>
      </c>
      <c r="K340" s="84" t="s">
        <v>161</v>
      </c>
      <c r="L340" s="85">
        <v>0</v>
      </c>
      <c r="M340" s="85">
        <v>0</v>
      </c>
      <c r="N340" s="84" t="s">
        <v>107</v>
      </c>
      <c r="O340" s="84">
        <v>0</v>
      </c>
      <c r="P340" s="85">
        <v>0</v>
      </c>
      <c r="Q340" s="85">
        <v>0</v>
      </c>
      <c r="R340" s="86">
        <v>0</v>
      </c>
      <c r="S340" s="84">
        <v>0</v>
      </c>
      <c r="T340" s="84" t="s">
        <v>107</v>
      </c>
      <c r="U340" s="84">
        <v>0</v>
      </c>
      <c r="V340" s="84" t="s">
        <v>107</v>
      </c>
      <c r="W340" s="84">
        <v>0</v>
      </c>
      <c r="X340" s="84">
        <v>0</v>
      </c>
      <c r="Y340" s="84">
        <v>0</v>
      </c>
      <c r="Z340" s="84">
        <v>0</v>
      </c>
      <c r="AA340" s="84">
        <v>0</v>
      </c>
      <c r="AB340" s="84" t="s">
        <v>107</v>
      </c>
      <c r="AC340" s="84">
        <v>0</v>
      </c>
      <c r="AD340" s="84" t="s">
        <v>107</v>
      </c>
      <c r="AE340" s="84">
        <v>0</v>
      </c>
      <c r="AF340" s="84">
        <v>0</v>
      </c>
      <c r="AG340" s="84">
        <v>0</v>
      </c>
      <c r="AH340" s="84">
        <v>0</v>
      </c>
      <c r="AI340" s="84" t="s">
        <v>107</v>
      </c>
      <c r="AJ340" s="84" t="e">
        <v>#N/A</v>
      </c>
      <c r="AK340" s="87" t="s">
        <v>107</v>
      </c>
      <c r="AL340" s="88" t="s">
        <v>199</v>
      </c>
      <c r="AM340" s="8"/>
      <c r="AN340" s="8"/>
      <c r="AO340" s="8"/>
      <c r="AP340" s="8"/>
      <c r="AQ340" s="8"/>
      <c r="AR340" s="8"/>
      <c r="AS340" s="8"/>
    </row>
    <row r="341" spans="1:45" x14ac:dyDescent="0.35">
      <c r="A341" s="83" t="s">
        <v>509</v>
      </c>
      <c r="B341" t="s">
        <v>499</v>
      </c>
      <c r="C341" t="s">
        <v>106</v>
      </c>
      <c r="D341">
        <v>200</v>
      </c>
      <c r="E341">
        <v>6</v>
      </c>
      <c r="F341" s="35" t="s">
        <v>89</v>
      </c>
      <c r="G341" t="s">
        <v>152</v>
      </c>
      <c r="H341" t="s">
        <v>27</v>
      </c>
      <c r="J341" s="30" t="s">
        <v>54</v>
      </c>
      <c r="K341" s="84">
        <v>43.489221999999998</v>
      </c>
      <c r="L341" s="85">
        <v>-40.291312669999996</v>
      </c>
      <c r="M341" s="85">
        <v>3.1979093300000008</v>
      </c>
      <c r="N341" s="84" t="s">
        <v>107</v>
      </c>
      <c r="O341" s="84">
        <v>0</v>
      </c>
      <c r="P341" s="85">
        <v>3.1979093300000008</v>
      </c>
      <c r="Q341" s="85">
        <v>1.6288528913888896</v>
      </c>
      <c r="R341" s="86">
        <v>1.5690564386111112</v>
      </c>
      <c r="S341" s="84">
        <v>0.28498386277777799</v>
      </c>
      <c r="T341" s="84" t="s">
        <v>107</v>
      </c>
      <c r="U341" s="84">
        <v>0</v>
      </c>
      <c r="V341" s="84" t="s">
        <v>107</v>
      </c>
      <c r="W341" s="84">
        <v>1.3438690286111117</v>
      </c>
      <c r="X341" s="84">
        <v>6.4918444444444405E-4</v>
      </c>
      <c r="Y341" s="84">
        <v>4.4886763333333399E-2</v>
      </c>
      <c r="Z341" s="84">
        <v>2.4662861388888901E-2</v>
      </c>
      <c r="AA341" s="84">
        <v>1.2736702194444449</v>
      </c>
      <c r="AB341" s="84" t="s">
        <v>107</v>
      </c>
      <c r="AC341" s="84">
        <v>1.39688169444444E-2</v>
      </c>
      <c r="AD341" s="84" t="s">
        <v>107</v>
      </c>
      <c r="AE341" s="84">
        <v>1.5550876216666669</v>
      </c>
      <c r="AF341" s="84">
        <v>0.16319143222222199</v>
      </c>
      <c r="AG341" s="84">
        <v>0.49370813277777797</v>
      </c>
      <c r="AH341" s="84">
        <v>0.89818805666666701</v>
      </c>
      <c r="AI341" s="84" t="s">
        <v>107</v>
      </c>
      <c r="AJ341" s="84" t="e">
        <v>#N/A</v>
      </c>
      <c r="AK341" s="87" t="s">
        <v>107</v>
      </c>
      <c r="AL341" s="88" t="s">
        <v>199</v>
      </c>
      <c r="AM341" s="8"/>
      <c r="AN341" s="8"/>
      <c r="AO341" s="8"/>
      <c r="AP341" s="8"/>
      <c r="AQ341" s="8"/>
      <c r="AR341" s="8"/>
      <c r="AS341" s="8"/>
    </row>
    <row r="342" spans="1:45" x14ac:dyDescent="0.35">
      <c r="A342" s="83" t="s">
        <v>510</v>
      </c>
      <c r="B342" t="s">
        <v>499</v>
      </c>
      <c r="C342" t="s">
        <v>106</v>
      </c>
      <c r="D342">
        <v>200</v>
      </c>
      <c r="E342">
        <v>7</v>
      </c>
      <c r="F342" s="35" t="s">
        <v>89</v>
      </c>
      <c r="G342" t="s">
        <v>152</v>
      </c>
      <c r="H342" t="s">
        <v>27</v>
      </c>
      <c r="J342" s="30" t="s">
        <v>53</v>
      </c>
      <c r="K342" s="84">
        <v>0.46054800000000001</v>
      </c>
      <c r="L342" s="85">
        <v>1.6344180555549759E-3</v>
      </c>
      <c r="M342" s="85">
        <v>0.46218241805555499</v>
      </c>
      <c r="N342" s="84" t="s">
        <v>107</v>
      </c>
      <c r="O342" s="84">
        <v>0</v>
      </c>
      <c r="P342" s="85">
        <v>0.46218241805555499</v>
      </c>
      <c r="Q342" s="85">
        <v>0.46218241805555499</v>
      </c>
      <c r="R342" s="86">
        <v>0</v>
      </c>
      <c r="S342" s="84">
        <v>0.25275143444444398</v>
      </c>
      <c r="T342" s="84" t="s">
        <v>107</v>
      </c>
      <c r="U342" s="84">
        <v>0</v>
      </c>
      <c r="V342" s="84" t="s">
        <v>107</v>
      </c>
      <c r="W342" s="84">
        <v>0.20943098361111101</v>
      </c>
      <c r="X342" s="84">
        <v>0.20943098361111101</v>
      </c>
      <c r="Y342" s="84">
        <v>0</v>
      </c>
      <c r="Z342" s="84">
        <v>0</v>
      </c>
      <c r="AA342" s="84">
        <v>0</v>
      </c>
      <c r="AB342" s="84" t="s">
        <v>107</v>
      </c>
      <c r="AC342" s="84">
        <v>0</v>
      </c>
      <c r="AD342" s="84" t="s">
        <v>107</v>
      </c>
      <c r="AE342" s="84">
        <v>0</v>
      </c>
      <c r="AF342" s="84">
        <v>0</v>
      </c>
      <c r="AG342" s="84">
        <v>0</v>
      </c>
      <c r="AH342" s="84">
        <v>0</v>
      </c>
      <c r="AI342" s="84" t="s">
        <v>107</v>
      </c>
      <c r="AJ342" s="84" t="e">
        <v>#N/A</v>
      </c>
      <c r="AK342" s="87" t="s">
        <v>107</v>
      </c>
      <c r="AL342" s="88" t="s">
        <v>199</v>
      </c>
      <c r="AM342" s="8"/>
      <c r="AN342" s="8"/>
      <c r="AO342" s="8"/>
      <c r="AP342" s="8"/>
      <c r="AQ342" s="8"/>
      <c r="AR342" s="8"/>
      <c r="AS342" s="8"/>
    </row>
    <row r="343" spans="1:45" x14ac:dyDescent="0.35">
      <c r="A343" s="83" t="s">
        <v>511</v>
      </c>
      <c r="B343" t="s">
        <v>499</v>
      </c>
      <c r="C343" t="s">
        <v>106</v>
      </c>
      <c r="D343">
        <v>200</v>
      </c>
      <c r="E343">
        <v>8</v>
      </c>
      <c r="F343" s="35" t="s">
        <v>89</v>
      </c>
      <c r="G343" t="s">
        <v>152</v>
      </c>
      <c r="H343" t="s">
        <v>27</v>
      </c>
      <c r="J343" s="30" t="s">
        <v>55</v>
      </c>
      <c r="K343" s="84">
        <v>0.23027400000000001</v>
      </c>
      <c r="L343" s="85">
        <v>1.3535777777803903E-4</v>
      </c>
      <c r="M343" s="85">
        <v>0.23040935777777805</v>
      </c>
      <c r="N343" s="84" t="s">
        <v>107</v>
      </c>
      <c r="O343" s="84">
        <v>0</v>
      </c>
      <c r="P343" s="85">
        <v>0.23040935777777805</v>
      </c>
      <c r="Q343" s="85">
        <v>0.23040935777777805</v>
      </c>
      <c r="R343" s="86">
        <v>0</v>
      </c>
      <c r="S343" s="84">
        <v>0</v>
      </c>
      <c r="T343" s="84" t="s">
        <v>107</v>
      </c>
      <c r="U343" s="84">
        <v>0</v>
      </c>
      <c r="V343" s="84" t="s">
        <v>107</v>
      </c>
      <c r="W343" s="84">
        <v>0.23040935777777805</v>
      </c>
      <c r="X343" s="84">
        <v>5.6422844444444396E-3</v>
      </c>
      <c r="Y343" s="84">
        <v>4.7211690000000001E-2</v>
      </c>
      <c r="Z343" s="84">
        <v>3.7338060833333298E-2</v>
      </c>
      <c r="AA343" s="84">
        <v>0.1402173225000003</v>
      </c>
      <c r="AB343" s="84" t="s">
        <v>107</v>
      </c>
      <c r="AC343" s="84">
        <v>0</v>
      </c>
      <c r="AD343" s="84" t="s">
        <v>107</v>
      </c>
      <c r="AE343" s="84">
        <v>0</v>
      </c>
      <c r="AF343" s="84">
        <v>0</v>
      </c>
      <c r="AG343" s="84">
        <v>0</v>
      </c>
      <c r="AH343" s="84">
        <v>0</v>
      </c>
      <c r="AI343" s="84" t="s">
        <v>107</v>
      </c>
      <c r="AJ343" s="84" t="e">
        <v>#N/A</v>
      </c>
      <c r="AK343" s="87" t="s">
        <v>107</v>
      </c>
      <c r="AL343" s="88" t="s">
        <v>199</v>
      </c>
      <c r="AM343" s="8"/>
      <c r="AN343" s="8"/>
      <c r="AO343" s="8"/>
      <c r="AP343" s="8"/>
      <c r="AQ343" s="8"/>
      <c r="AR343" s="8"/>
      <c r="AS343" s="8"/>
    </row>
    <row r="344" spans="1:45" x14ac:dyDescent="0.35">
      <c r="A344" s="83" t="s">
        <v>512</v>
      </c>
      <c r="B344" t="s">
        <v>499</v>
      </c>
      <c r="C344" t="s">
        <v>106</v>
      </c>
      <c r="D344">
        <v>200</v>
      </c>
      <c r="E344">
        <v>9</v>
      </c>
      <c r="F344" s="35" t="s">
        <v>89</v>
      </c>
      <c r="G344" t="s">
        <v>152</v>
      </c>
      <c r="H344" t="s">
        <v>27</v>
      </c>
      <c r="J344" s="30" t="s">
        <v>56</v>
      </c>
      <c r="K344" s="84">
        <v>0.23027400000000001</v>
      </c>
      <c r="L344" s="85">
        <v>1.3535777777803903E-4</v>
      </c>
      <c r="M344" s="85">
        <v>0.23040935777777805</v>
      </c>
      <c r="N344" s="84" t="s">
        <v>107</v>
      </c>
      <c r="O344" s="84">
        <v>0</v>
      </c>
      <c r="P344" s="85">
        <v>0.23040935777777805</v>
      </c>
      <c r="Q344" s="85">
        <v>0.23040935777777805</v>
      </c>
      <c r="R344" s="86">
        <v>0</v>
      </c>
      <c r="S344" s="84">
        <v>0</v>
      </c>
      <c r="T344" s="84" t="s">
        <v>107</v>
      </c>
      <c r="U344" s="84">
        <v>0</v>
      </c>
      <c r="V344" s="84" t="s">
        <v>107</v>
      </c>
      <c r="W344" s="84">
        <v>0.23040935777777805</v>
      </c>
      <c r="X344" s="84">
        <v>5.6422844444444396E-3</v>
      </c>
      <c r="Y344" s="84">
        <v>4.7211690000000001E-2</v>
      </c>
      <c r="Z344" s="84">
        <v>3.7338060833333298E-2</v>
      </c>
      <c r="AA344" s="84">
        <v>0.1402173225000003</v>
      </c>
      <c r="AB344" s="84" t="s">
        <v>107</v>
      </c>
      <c r="AC344" s="84">
        <v>0</v>
      </c>
      <c r="AD344" s="84" t="s">
        <v>107</v>
      </c>
      <c r="AE344" s="84">
        <v>0</v>
      </c>
      <c r="AF344" s="84">
        <v>0</v>
      </c>
      <c r="AG344" s="84">
        <v>0</v>
      </c>
      <c r="AH344" s="84">
        <v>0</v>
      </c>
      <c r="AI344" s="84" t="s">
        <v>107</v>
      </c>
      <c r="AJ344" s="84" t="e">
        <v>#N/A</v>
      </c>
      <c r="AK344" s="87" t="s">
        <v>107</v>
      </c>
      <c r="AL344" s="88" t="s">
        <v>199</v>
      </c>
      <c r="AM344" s="8"/>
      <c r="AN344" s="8"/>
      <c r="AO344" s="8"/>
      <c r="AP344" s="8"/>
      <c r="AQ344" s="8"/>
      <c r="AR344" s="8"/>
      <c r="AS344" s="8"/>
    </row>
    <row r="345" spans="1:45" x14ac:dyDescent="0.35">
      <c r="A345" s="83" t="s">
        <v>513</v>
      </c>
      <c r="B345" t="s">
        <v>514</v>
      </c>
      <c r="C345" t="s">
        <v>106</v>
      </c>
      <c r="D345">
        <v>200</v>
      </c>
      <c r="E345">
        <v>0</v>
      </c>
      <c r="F345" s="35" t="s">
        <v>90</v>
      </c>
      <c r="G345" t="s">
        <v>152</v>
      </c>
      <c r="H345" t="s">
        <v>27</v>
      </c>
      <c r="J345" s="30" t="s">
        <v>67</v>
      </c>
      <c r="K345" s="84">
        <v>169.130438</v>
      </c>
      <c r="L345" s="85">
        <v>-36.602592140833337</v>
      </c>
      <c r="M345" s="85">
        <v>132.52784585916666</v>
      </c>
      <c r="N345" s="84" t="s">
        <v>107</v>
      </c>
      <c r="O345" s="84">
        <v>0</v>
      </c>
      <c r="P345" s="85">
        <v>132.52784585916666</v>
      </c>
      <c r="Q345" s="85">
        <v>127.56444701444444</v>
      </c>
      <c r="R345" s="86">
        <v>4.9633988447222146</v>
      </c>
      <c r="S345" s="84">
        <v>8.4565220986111083</v>
      </c>
      <c r="T345" s="84" t="s">
        <v>107</v>
      </c>
      <c r="U345" s="84">
        <v>0</v>
      </c>
      <c r="V345" s="84" t="s">
        <v>107</v>
      </c>
      <c r="W345" s="84">
        <v>119.10792491583334</v>
      </c>
      <c r="X345" s="84">
        <v>16.299082411111108</v>
      </c>
      <c r="Y345" s="84">
        <v>29.747122447500033</v>
      </c>
      <c r="Z345" s="84">
        <v>10.845236148333299</v>
      </c>
      <c r="AA345" s="84">
        <v>62.216483908888904</v>
      </c>
      <c r="AB345" s="84" t="s">
        <v>107</v>
      </c>
      <c r="AC345" s="84">
        <v>7.4596310555555545E-2</v>
      </c>
      <c r="AD345" s="84" t="s">
        <v>107</v>
      </c>
      <c r="AE345" s="84">
        <v>4.8888025341666594</v>
      </c>
      <c r="AF345" s="84">
        <v>1.3877523994444401</v>
      </c>
      <c r="AG345" s="84">
        <v>1.0840745924999999</v>
      </c>
      <c r="AH345" s="84">
        <v>2.4169755422222199</v>
      </c>
      <c r="AI345" s="84" t="s">
        <v>107</v>
      </c>
      <c r="AJ345" s="84" t="e">
        <v>#N/A</v>
      </c>
      <c r="AK345" s="87" t="s">
        <v>107</v>
      </c>
      <c r="AL345" s="88" t="s">
        <v>4</v>
      </c>
      <c r="AM345" s="8"/>
      <c r="AN345" s="8"/>
      <c r="AO345" s="8"/>
      <c r="AP345" s="8"/>
      <c r="AQ345" s="8"/>
      <c r="AR345" s="8"/>
      <c r="AS345" s="8"/>
    </row>
    <row r="346" spans="1:45" x14ac:dyDescent="0.35">
      <c r="A346" s="83" t="s">
        <v>515</v>
      </c>
      <c r="B346" t="s">
        <v>514</v>
      </c>
      <c r="C346" t="s">
        <v>106</v>
      </c>
      <c r="D346">
        <v>200</v>
      </c>
      <c r="E346">
        <v>1</v>
      </c>
      <c r="F346" s="35" t="s">
        <v>90</v>
      </c>
      <c r="G346" t="s">
        <v>152</v>
      </c>
      <c r="H346" t="s">
        <v>27</v>
      </c>
      <c r="J346" s="30" t="s">
        <v>50</v>
      </c>
      <c r="K346" s="84">
        <v>46.268791999999998</v>
      </c>
      <c r="L346" s="85">
        <v>2.545421861111663E-2</v>
      </c>
      <c r="M346" s="85">
        <v>46.294246218611114</v>
      </c>
      <c r="N346" s="84" t="s">
        <v>107</v>
      </c>
      <c r="O346" s="84">
        <v>0</v>
      </c>
      <c r="P346" s="85">
        <v>46.294246218611114</v>
      </c>
      <c r="Q346" s="85">
        <v>46.294246218611114</v>
      </c>
      <c r="R346" s="86">
        <v>0</v>
      </c>
      <c r="S346" s="84">
        <v>2.5104045336111098</v>
      </c>
      <c r="T346" s="84" t="s">
        <v>107</v>
      </c>
      <c r="U346" s="84">
        <v>0</v>
      </c>
      <c r="V346" s="84" t="s">
        <v>107</v>
      </c>
      <c r="W346" s="84">
        <v>43.783841685000006</v>
      </c>
      <c r="X346" s="84">
        <v>4.26530437333333</v>
      </c>
      <c r="Y346" s="84">
        <v>8.3813910855555491</v>
      </c>
      <c r="Z346" s="84">
        <v>2.9974468633333302</v>
      </c>
      <c r="AA346" s="84">
        <v>28.139699362777797</v>
      </c>
      <c r="AB346" s="84" t="s">
        <v>107</v>
      </c>
      <c r="AC346" s="84">
        <v>0</v>
      </c>
      <c r="AD346" s="84" t="s">
        <v>107</v>
      </c>
      <c r="AE346" s="84">
        <v>0</v>
      </c>
      <c r="AF346" s="84">
        <v>0</v>
      </c>
      <c r="AG346" s="84">
        <v>0</v>
      </c>
      <c r="AH346" s="84">
        <v>0</v>
      </c>
      <c r="AI346" s="84" t="s">
        <v>107</v>
      </c>
      <c r="AJ346" s="84" t="e">
        <v>#N/A</v>
      </c>
      <c r="AK346" s="87" t="s">
        <v>107</v>
      </c>
      <c r="AL346" s="88" t="s">
        <v>4</v>
      </c>
      <c r="AM346" s="8"/>
      <c r="AN346" s="8"/>
      <c r="AO346" s="8"/>
      <c r="AP346" s="8"/>
      <c r="AQ346" s="8"/>
      <c r="AR346" s="8"/>
      <c r="AS346" s="8"/>
    </row>
    <row r="347" spans="1:45" x14ac:dyDescent="0.35">
      <c r="A347" s="83" t="s">
        <v>516</v>
      </c>
      <c r="B347" t="s">
        <v>514</v>
      </c>
      <c r="C347" t="s">
        <v>106</v>
      </c>
      <c r="D347">
        <v>200</v>
      </c>
      <c r="E347">
        <v>2</v>
      </c>
      <c r="F347" s="35" t="s">
        <v>90</v>
      </c>
      <c r="G347" t="s">
        <v>152</v>
      </c>
      <c r="H347" t="s">
        <v>27</v>
      </c>
      <c r="J347" s="30" t="s">
        <v>52</v>
      </c>
      <c r="K347" s="84">
        <v>6.0231769999999996</v>
      </c>
      <c r="L347" s="85">
        <v>2.1001844444468176E-3</v>
      </c>
      <c r="M347" s="85">
        <v>6.0252771844444464</v>
      </c>
      <c r="N347" s="84" t="s">
        <v>107</v>
      </c>
      <c r="O347" s="84">
        <v>0</v>
      </c>
      <c r="P347" s="85">
        <v>6.0252771844444464</v>
      </c>
      <c r="Q347" s="85">
        <v>6.0252771844444464</v>
      </c>
      <c r="R347" s="86">
        <v>0</v>
      </c>
      <c r="S347" s="84">
        <v>0.77084622527777802</v>
      </c>
      <c r="T347" s="84" t="s">
        <v>107</v>
      </c>
      <c r="U347" s="84">
        <v>0</v>
      </c>
      <c r="V347" s="84" t="s">
        <v>107</v>
      </c>
      <c r="W347" s="84">
        <v>5.254430959166668</v>
      </c>
      <c r="X347" s="84">
        <v>0.74225109833333303</v>
      </c>
      <c r="Y347" s="84">
        <v>2.2061224349999993</v>
      </c>
      <c r="Z347" s="84">
        <v>0.68347941888888897</v>
      </c>
      <c r="AA347" s="84">
        <v>1.6225780069444469</v>
      </c>
      <c r="AB347" s="84" t="s">
        <v>107</v>
      </c>
      <c r="AC347" s="84">
        <v>0</v>
      </c>
      <c r="AD347" s="84" t="s">
        <v>107</v>
      </c>
      <c r="AE347" s="84">
        <v>0</v>
      </c>
      <c r="AF347" s="84">
        <v>0</v>
      </c>
      <c r="AG347" s="84">
        <v>0</v>
      </c>
      <c r="AH347" s="84">
        <v>0</v>
      </c>
      <c r="AI347" s="84" t="s">
        <v>107</v>
      </c>
      <c r="AJ347" s="84" t="e">
        <v>#N/A</v>
      </c>
      <c r="AK347" s="87" t="s">
        <v>107</v>
      </c>
      <c r="AL347" s="88" t="s">
        <v>4</v>
      </c>
      <c r="AM347" s="8"/>
      <c r="AN347" s="8"/>
      <c r="AO347" s="8"/>
      <c r="AP347" s="8"/>
      <c r="AQ347" s="8"/>
      <c r="AR347" s="8"/>
      <c r="AS347" s="8"/>
    </row>
    <row r="348" spans="1:45" x14ac:dyDescent="0.35">
      <c r="A348" s="83" t="s">
        <v>517</v>
      </c>
      <c r="B348" t="s">
        <v>514</v>
      </c>
      <c r="C348" t="s">
        <v>106</v>
      </c>
      <c r="D348">
        <v>200</v>
      </c>
      <c r="E348">
        <v>3</v>
      </c>
      <c r="F348" s="35" t="s">
        <v>90</v>
      </c>
      <c r="G348" t="s">
        <v>152</v>
      </c>
      <c r="H348" t="s">
        <v>27</v>
      </c>
      <c r="J348" s="30" t="s">
        <v>49</v>
      </c>
      <c r="K348" s="84">
        <v>36.657759999999996</v>
      </c>
      <c r="L348" s="85">
        <v>9.5594736110982126E-3</v>
      </c>
      <c r="M348" s="85">
        <v>36.667319473611094</v>
      </c>
      <c r="N348" s="84" t="s">
        <v>107</v>
      </c>
      <c r="O348" s="84">
        <v>0</v>
      </c>
      <c r="P348" s="85">
        <v>36.667319473611094</v>
      </c>
      <c r="Q348" s="85">
        <v>36.667319473611094</v>
      </c>
      <c r="R348" s="86">
        <v>0</v>
      </c>
      <c r="S348" s="84">
        <v>3.6401901694444398</v>
      </c>
      <c r="T348" s="84" t="s">
        <v>107</v>
      </c>
      <c r="U348" s="84">
        <v>0</v>
      </c>
      <c r="V348" s="84" t="s">
        <v>107</v>
      </c>
      <c r="W348" s="84">
        <v>33.027129304166657</v>
      </c>
      <c r="X348" s="84">
        <v>3.6272121500000001</v>
      </c>
      <c r="Y348" s="84">
        <v>8.42329786333333</v>
      </c>
      <c r="Z348" s="84">
        <v>3.8780319288888898</v>
      </c>
      <c r="AA348" s="84">
        <v>17.098587361944439</v>
      </c>
      <c r="AB348" s="84" t="s">
        <v>107</v>
      </c>
      <c r="AC348" s="84">
        <v>0</v>
      </c>
      <c r="AD348" s="84" t="s">
        <v>107</v>
      </c>
      <c r="AE348" s="84">
        <v>0</v>
      </c>
      <c r="AF348" s="84">
        <v>0</v>
      </c>
      <c r="AG348" s="84">
        <v>0</v>
      </c>
      <c r="AH348" s="84">
        <v>0</v>
      </c>
      <c r="AI348" s="84" t="s">
        <v>107</v>
      </c>
      <c r="AJ348" s="84" t="e">
        <v>#N/A</v>
      </c>
      <c r="AK348" s="87" t="s">
        <v>107</v>
      </c>
      <c r="AL348" s="88" t="s">
        <v>4</v>
      </c>
      <c r="AM348" s="8"/>
      <c r="AN348" s="8"/>
      <c r="AO348" s="8"/>
      <c r="AP348" s="8"/>
      <c r="AQ348" s="8"/>
      <c r="AR348" s="8"/>
      <c r="AS348" s="8"/>
    </row>
    <row r="349" spans="1:45" x14ac:dyDescent="0.35">
      <c r="A349" s="83" t="s">
        <v>518</v>
      </c>
      <c r="B349" t="s">
        <v>514</v>
      </c>
      <c r="C349" t="s">
        <v>106</v>
      </c>
      <c r="D349">
        <v>200</v>
      </c>
      <c r="E349">
        <v>4</v>
      </c>
      <c r="F349" s="35" t="s">
        <v>90</v>
      </c>
      <c r="G349" t="s">
        <v>152</v>
      </c>
      <c r="H349" t="s">
        <v>27</v>
      </c>
      <c r="J349" s="30" t="s">
        <v>6</v>
      </c>
      <c r="K349" s="84">
        <v>10.741468000000001</v>
      </c>
      <c r="L349" s="85">
        <v>7.5414705555534312E-3</v>
      </c>
      <c r="M349" s="85">
        <v>10.749009470555555</v>
      </c>
      <c r="N349" s="84" t="s">
        <v>107</v>
      </c>
      <c r="O349" s="84">
        <v>0</v>
      </c>
      <c r="P349" s="85">
        <v>10.749009470555555</v>
      </c>
      <c r="Q349" s="85">
        <v>10.749009470555555</v>
      </c>
      <c r="R349" s="86">
        <v>0</v>
      </c>
      <c r="S349" s="84">
        <v>0</v>
      </c>
      <c r="T349" s="84" t="s">
        <v>107</v>
      </c>
      <c r="U349" s="84">
        <v>0</v>
      </c>
      <c r="V349" s="84" t="s">
        <v>107</v>
      </c>
      <c r="W349" s="84">
        <v>10.749009470555555</v>
      </c>
      <c r="X349" s="84">
        <v>0.47894527944444398</v>
      </c>
      <c r="Y349" s="84">
        <v>0.81007492250000002</v>
      </c>
      <c r="Z349" s="84">
        <v>0.47278993111111101</v>
      </c>
      <c r="AA349" s="84">
        <v>8.9871993374999999</v>
      </c>
      <c r="AB349" s="84" t="s">
        <v>107</v>
      </c>
      <c r="AC349" s="84">
        <v>0</v>
      </c>
      <c r="AD349" s="84" t="s">
        <v>107</v>
      </c>
      <c r="AE349" s="84">
        <v>0</v>
      </c>
      <c r="AF349" s="84">
        <v>0</v>
      </c>
      <c r="AG349" s="84">
        <v>0</v>
      </c>
      <c r="AH349" s="84">
        <v>0</v>
      </c>
      <c r="AI349" s="84" t="s">
        <v>107</v>
      </c>
      <c r="AJ349" s="84" t="e">
        <v>#N/A</v>
      </c>
      <c r="AK349" s="87" t="s">
        <v>107</v>
      </c>
      <c r="AL349" s="88" t="s">
        <v>4</v>
      </c>
      <c r="AM349" s="8"/>
      <c r="AN349" s="8"/>
      <c r="AO349" s="8"/>
      <c r="AP349" s="8"/>
      <c r="AQ349" s="8"/>
      <c r="AR349" s="8"/>
      <c r="AS349" s="8"/>
    </row>
    <row r="350" spans="1:45" x14ac:dyDescent="0.35">
      <c r="A350" s="83" t="s">
        <v>519</v>
      </c>
      <c r="B350" t="s">
        <v>514</v>
      </c>
      <c r="C350" t="s">
        <v>106</v>
      </c>
      <c r="D350">
        <v>200</v>
      </c>
      <c r="E350">
        <v>51</v>
      </c>
      <c r="F350" s="35" t="s">
        <v>90</v>
      </c>
      <c r="G350" t="s">
        <v>152</v>
      </c>
      <c r="H350" t="s">
        <v>27</v>
      </c>
      <c r="J350" s="30" t="s">
        <v>51</v>
      </c>
      <c r="K350" s="84">
        <v>11.796308999999999</v>
      </c>
      <c r="L350" s="85">
        <v>1.2321877777683454E-3</v>
      </c>
      <c r="M350" s="85">
        <v>11.797541187777767</v>
      </c>
      <c r="N350" s="84" t="s">
        <v>107</v>
      </c>
      <c r="O350" s="84">
        <v>0</v>
      </c>
      <c r="P350" s="85">
        <v>11.797541187777767</v>
      </c>
      <c r="Q350" s="85">
        <v>11.797541187777767</v>
      </c>
      <c r="R350" s="86">
        <v>0</v>
      </c>
      <c r="S350" s="84">
        <v>0</v>
      </c>
      <c r="T350" s="84" t="s">
        <v>107</v>
      </c>
      <c r="U350" s="84">
        <v>0</v>
      </c>
      <c r="V350" s="84" t="s">
        <v>107</v>
      </c>
      <c r="W350" s="84">
        <v>11.797541187777767</v>
      </c>
      <c r="X350" s="84">
        <v>0.82449311805555603</v>
      </c>
      <c r="Y350" s="84">
        <v>8.9767169327777694</v>
      </c>
      <c r="Z350" s="84">
        <v>1.77819846972222</v>
      </c>
      <c r="AA350" s="84">
        <v>0.21813266722222191</v>
      </c>
      <c r="AB350" s="84" t="s">
        <v>107</v>
      </c>
      <c r="AC350" s="84">
        <v>0</v>
      </c>
      <c r="AD350" s="84" t="s">
        <v>107</v>
      </c>
      <c r="AE350" s="84">
        <v>0</v>
      </c>
      <c r="AF350" s="84">
        <v>0</v>
      </c>
      <c r="AG350" s="84">
        <v>0</v>
      </c>
      <c r="AH350" s="84">
        <v>0</v>
      </c>
      <c r="AI350" s="84" t="s">
        <v>107</v>
      </c>
      <c r="AJ350" s="84" t="e">
        <v>#N/A</v>
      </c>
      <c r="AK350" s="87" t="s">
        <v>107</v>
      </c>
      <c r="AL350" s="88" t="s">
        <v>4</v>
      </c>
      <c r="AM350" s="8"/>
      <c r="AN350" s="8"/>
      <c r="AO350" s="8"/>
      <c r="AP350" s="8"/>
      <c r="AQ350" s="8"/>
      <c r="AR350" s="8"/>
      <c r="AS350" s="8"/>
    </row>
    <row r="351" spans="1:45" x14ac:dyDescent="0.35">
      <c r="A351" s="83" t="s">
        <v>520</v>
      </c>
      <c r="B351" t="s">
        <v>514</v>
      </c>
      <c r="C351" t="s">
        <v>106</v>
      </c>
      <c r="D351">
        <v>200</v>
      </c>
      <c r="E351">
        <v>52</v>
      </c>
      <c r="F351" s="35" t="s">
        <v>90</v>
      </c>
      <c r="G351" t="s">
        <v>152</v>
      </c>
      <c r="H351" t="s">
        <v>27</v>
      </c>
      <c r="J351" s="30" t="s">
        <v>58</v>
      </c>
      <c r="K351" s="84">
        <v>0</v>
      </c>
      <c r="L351" s="85">
        <v>0</v>
      </c>
      <c r="M351" s="85">
        <v>0</v>
      </c>
      <c r="N351" s="84" t="s">
        <v>107</v>
      </c>
      <c r="O351" s="84">
        <v>0</v>
      </c>
      <c r="P351" s="85">
        <v>0</v>
      </c>
      <c r="Q351" s="85">
        <v>0</v>
      </c>
      <c r="R351" s="86">
        <v>0</v>
      </c>
      <c r="S351" s="84">
        <v>0</v>
      </c>
      <c r="T351" s="84" t="s">
        <v>107</v>
      </c>
      <c r="U351" s="84">
        <v>0</v>
      </c>
      <c r="V351" s="84" t="s">
        <v>107</v>
      </c>
      <c r="W351" s="84">
        <v>0</v>
      </c>
      <c r="X351" s="84">
        <v>0</v>
      </c>
      <c r="Y351" s="84">
        <v>0</v>
      </c>
      <c r="Z351" s="84">
        <v>0</v>
      </c>
      <c r="AA351" s="84">
        <v>0</v>
      </c>
      <c r="AB351" s="84" t="s">
        <v>107</v>
      </c>
      <c r="AC351" s="84">
        <v>0</v>
      </c>
      <c r="AD351" s="84" t="s">
        <v>107</v>
      </c>
      <c r="AE351" s="84">
        <v>0</v>
      </c>
      <c r="AF351" s="84">
        <v>0</v>
      </c>
      <c r="AG351" s="84">
        <v>0</v>
      </c>
      <c r="AH351" s="84">
        <v>0</v>
      </c>
      <c r="AI351" s="84" t="s">
        <v>107</v>
      </c>
      <c r="AJ351" s="84" t="e">
        <v>#N/A</v>
      </c>
      <c r="AK351" s="87" t="s">
        <v>107</v>
      </c>
      <c r="AL351" s="88" t="s">
        <v>4</v>
      </c>
      <c r="AM351" s="8"/>
      <c r="AN351" s="8"/>
      <c r="AO351" s="8"/>
      <c r="AP351" s="8"/>
      <c r="AQ351" s="8"/>
      <c r="AR351" s="8"/>
      <c r="AS351" s="8"/>
    </row>
    <row r="352" spans="1:45" x14ac:dyDescent="0.35">
      <c r="A352" s="83" t="s">
        <v>521</v>
      </c>
      <c r="B352" t="s">
        <v>514</v>
      </c>
      <c r="C352" t="s">
        <v>106</v>
      </c>
      <c r="D352">
        <v>200</v>
      </c>
      <c r="E352">
        <v>53</v>
      </c>
      <c r="F352" s="35" t="s">
        <v>90</v>
      </c>
      <c r="G352" t="s">
        <v>152</v>
      </c>
      <c r="H352" t="s">
        <v>27</v>
      </c>
      <c r="J352" s="30" t="s">
        <v>57</v>
      </c>
      <c r="K352" s="84">
        <v>0</v>
      </c>
      <c r="L352" s="85">
        <v>0</v>
      </c>
      <c r="M352" s="85">
        <v>0</v>
      </c>
      <c r="N352" s="84" t="s">
        <v>107</v>
      </c>
      <c r="O352" s="84">
        <v>0</v>
      </c>
      <c r="P352" s="85">
        <v>0</v>
      </c>
      <c r="Q352" s="85">
        <v>0</v>
      </c>
      <c r="R352" s="86">
        <v>0</v>
      </c>
      <c r="S352" s="84">
        <v>0</v>
      </c>
      <c r="T352" s="84" t="s">
        <v>107</v>
      </c>
      <c r="U352" s="84">
        <v>0</v>
      </c>
      <c r="V352" s="84" t="s">
        <v>107</v>
      </c>
      <c r="W352" s="84">
        <v>0</v>
      </c>
      <c r="X352" s="84">
        <v>0</v>
      </c>
      <c r="Y352" s="84">
        <v>0</v>
      </c>
      <c r="Z352" s="84">
        <v>0</v>
      </c>
      <c r="AA352" s="84">
        <v>0</v>
      </c>
      <c r="AB352" s="84" t="s">
        <v>107</v>
      </c>
      <c r="AC352" s="84">
        <v>0</v>
      </c>
      <c r="AD352" s="84" t="s">
        <v>107</v>
      </c>
      <c r="AE352" s="84">
        <v>0</v>
      </c>
      <c r="AF352" s="84">
        <v>0</v>
      </c>
      <c r="AG352" s="84">
        <v>0</v>
      </c>
      <c r="AH352" s="84">
        <v>0</v>
      </c>
      <c r="AI352" s="84" t="s">
        <v>107</v>
      </c>
      <c r="AJ352" s="84" t="e">
        <v>#N/A</v>
      </c>
      <c r="AK352" s="87" t="s">
        <v>107</v>
      </c>
      <c r="AL352" s="88" t="s">
        <v>4</v>
      </c>
      <c r="AM352" s="8"/>
      <c r="AN352" s="8"/>
      <c r="AO352" s="8"/>
      <c r="AP352" s="8"/>
      <c r="AQ352" s="8"/>
      <c r="AR352" s="8"/>
      <c r="AS352" s="8"/>
    </row>
    <row r="353" spans="1:45" x14ac:dyDescent="0.35">
      <c r="A353" s="83" t="s">
        <v>522</v>
      </c>
      <c r="B353" t="s">
        <v>514</v>
      </c>
      <c r="C353" t="s">
        <v>106</v>
      </c>
      <c r="D353">
        <v>200</v>
      </c>
      <c r="E353">
        <v>55</v>
      </c>
      <c r="F353" s="35" t="s">
        <v>90</v>
      </c>
      <c r="G353" t="s">
        <v>152</v>
      </c>
      <c r="H353" t="s">
        <v>27</v>
      </c>
      <c r="J353" s="30" t="s">
        <v>59</v>
      </c>
      <c r="K353" s="84" t="s">
        <v>161</v>
      </c>
      <c r="L353" s="85">
        <v>0</v>
      </c>
      <c r="M353" s="85">
        <v>0</v>
      </c>
      <c r="N353" s="84" t="s">
        <v>107</v>
      </c>
      <c r="O353" s="84">
        <v>0</v>
      </c>
      <c r="P353" s="85">
        <v>0</v>
      </c>
      <c r="Q353" s="85">
        <v>0</v>
      </c>
      <c r="R353" s="86">
        <v>0</v>
      </c>
      <c r="S353" s="84">
        <v>0</v>
      </c>
      <c r="T353" s="84" t="s">
        <v>107</v>
      </c>
      <c r="U353" s="84">
        <v>0</v>
      </c>
      <c r="V353" s="84" t="s">
        <v>107</v>
      </c>
      <c r="W353" s="84">
        <v>0</v>
      </c>
      <c r="X353" s="84">
        <v>0</v>
      </c>
      <c r="Y353" s="84">
        <v>0</v>
      </c>
      <c r="Z353" s="84">
        <v>0</v>
      </c>
      <c r="AA353" s="84">
        <v>0</v>
      </c>
      <c r="AB353" s="84" t="s">
        <v>107</v>
      </c>
      <c r="AC353" s="84">
        <v>0</v>
      </c>
      <c r="AD353" s="84" t="s">
        <v>107</v>
      </c>
      <c r="AE353" s="84">
        <v>0</v>
      </c>
      <c r="AF353" s="84">
        <v>0</v>
      </c>
      <c r="AG353" s="84">
        <v>0</v>
      </c>
      <c r="AH353" s="84">
        <v>0</v>
      </c>
      <c r="AI353" s="84" t="s">
        <v>107</v>
      </c>
      <c r="AJ353" s="84" t="e">
        <v>#N/A</v>
      </c>
      <c r="AK353" s="87" t="s">
        <v>107</v>
      </c>
      <c r="AL353" s="88" t="s">
        <v>4</v>
      </c>
      <c r="AM353" s="8"/>
      <c r="AN353" s="8"/>
      <c r="AO353" s="8"/>
      <c r="AP353" s="8"/>
      <c r="AQ353" s="8"/>
      <c r="AR353" s="8"/>
      <c r="AS353" s="8"/>
    </row>
    <row r="354" spans="1:45" x14ac:dyDescent="0.35">
      <c r="A354" s="83" t="s">
        <v>523</v>
      </c>
      <c r="B354" t="s">
        <v>514</v>
      </c>
      <c r="C354" t="s">
        <v>106</v>
      </c>
      <c r="D354">
        <v>200</v>
      </c>
      <c r="E354">
        <v>58</v>
      </c>
      <c r="F354" s="35" t="s">
        <v>90</v>
      </c>
      <c r="G354" t="s">
        <v>152</v>
      </c>
      <c r="H354" t="s">
        <v>27</v>
      </c>
      <c r="J354" s="30" t="s">
        <v>60</v>
      </c>
      <c r="K354" s="84" t="s">
        <v>161</v>
      </c>
      <c r="L354" s="85">
        <v>0</v>
      </c>
      <c r="M354" s="85">
        <v>0</v>
      </c>
      <c r="N354" s="84" t="s">
        <v>107</v>
      </c>
      <c r="O354" s="84">
        <v>0</v>
      </c>
      <c r="P354" s="85">
        <v>0</v>
      </c>
      <c r="Q354" s="85">
        <v>0</v>
      </c>
      <c r="R354" s="86">
        <v>0</v>
      </c>
      <c r="S354" s="84">
        <v>0</v>
      </c>
      <c r="T354" s="84" t="s">
        <v>107</v>
      </c>
      <c r="U354" s="84">
        <v>0</v>
      </c>
      <c r="V354" s="84" t="s">
        <v>107</v>
      </c>
      <c r="W354" s="84">
        <v>0</v>
      </c>
      <c r="X354" s="84">
        <v>0</v>
      </c>
      <c r="Y354" s="84">
        <v>0</v>
      </c>
      <c r="Z354" s="84">
        <v>0</v>
      </c>
      <c r="AA354" s="84">
        <v>0</v>
      </c>
      <c r="AB354" s="84" t="s">
        <v>107</v>
      </c>
      <c r="AC354" s="84">
        <v>0</v>
      </c>
      <c r="AD354" s="84" t="s">
        <v>107</v>
      </c>
      <c r="AE354" s="84">
        <v>0</v>
      </c>
      <c r="AF354" s="84">
        <v>0</v>
      </c>
      <c r="AG354" s="84">
        <v>0</v>
      </c>
      <c r="AH354" s="84">
        <v>0</v>
      </c>
      <c r="AI354" s="84" t="s">
        <v>107</v>
      </c>
      <c r="AJ354" s="84" t="e">
        <v>#N/A</v>
      </c>
      <c r="AK354" s="87" t="s">
        <v>107</v>
      </c>
      <c r="AL354" s="88" t="s">
        <v>4</v>
      </c>
      <c r="AM354" s="8"/>
      <c r="AN354" s="8"/>
      <c r="AO354" s="8"/>
      <c r="AP354" s="8"/>
      <c r="AQ354" s="8"/>
      <c r="AR354" s="8"/>
      <c r="AS354" s="8"/>
    </row>
    <row r="355" spans="1:45" x14ac:dyDescent="0.35">
      <c r="A355" s="83" t="s">
        <v>524</v>
      </c>
      <c r="B355" t="s">
        <v>514</v>
      </c>
      <c r="C355" t="s">
        <v>106</v>
      </c>
      <c r="D355">
        <v>200</v>
      </c>
      <c r="E355">
        <v>6</v>
      </c>
      <c r="F355" s="35" t="s">
        <v>90</v>
      </c>
      <c r="G355" t="s">
        <v>152</v>
      </c>
      <c r="H355" t="s">
        <v>27</v>
      </c>
      <c r="J355" s="30" t="s">
        <v>54</v>
      </c>
      <c r="K355" s="84">
        <v>45.218602999999995</v>
      </c>
      <c r="L355" s="85">
        <v>-36.647880941666671</v>
      </c>
      <c r="M355" s="85">
        <v>8.5707220583333239</v>
      </c>
      <c r="N355" s="84" t="s">
        <v>107</v>
      </c>
      <c r="O355" s="84">
        <v>0</v>
      </c>
      <c r="P355" s="85">
        <v>8.5707220583333239</v>
      </c>
      <c r="Q355" s="85">
        <v>3.607323214166664</v>
      </c>
      <c r="R355" s="86">
        <v>4.9633988441666599</v>
      </c>
      <c r="S355" s="84">
        <v>0.176283961111111</v>
      </c>
      <c r="T355" s="84" t="s">
        <v>107</v>
      </c>
      <c r="U355" s="84">
        <v>0</v>
      </c>
      <c r="V355" s="84" t="s">
        <v>107</v>
      </c>
      <c r="W355" s="84">
        <v>3.4310392530555531</v>
      </c>
      <c r="X355" s="84">
        <v>9.4450122222222196E-2</v>
      </c>
      <c r="Y355" s="84">
        <v>0.37333779944444501</v>
      </c>
      <c r="Z355" s="84">
        <v>0.244455729166667</v>
      </c>
      <c r="AA355" s="84">
        <v>2.7187956022222188</v>
      </c>
      <c r="AB355" s="84" t="s">
        <v>107</v>
      </c>
      <c r="AC355" s="84">
        <v>7.4596309999999999E-2</v>
      </c>
      <c r="AD355" s="84" t="s">
        <v>107</v>
      </c>
      <c r="AE355" s="84">
        <v>4.8888025341666594</v>
      </c>
      <c r="AF355" s="84">
        <v>1.3877523994444401</v>
      </c>
      <c r="AG355" s="84">
        <v>1.0840745924999999</v>
      </c>
      <c r="AH355" s="84">
        <v>2.4169755422222199</v>
      </c>
      <c r="AI355" s="84" t="s">
        <v>107</v>
      </c>
      <c r="AJ355" s="84" t="e">
        <v>#N/A</v>
      </c>
      <c r="AK355" s="87" t="s">
        <v>107</v>
      </c>
      <c r="AL355" s="88" t="s">
        <v>4</v>
      </c>
      <c r="AM355" s="8"/>
      <c r="AN355" s="8"/>
      <c r="AO355" s="8"/>
      <c r="AP355" s="8"/>
      <c r="AQ355" s="8"/>
      <c r="AR355" s="8"/>
      <c r="AS355" s="8"/>
    </row>
    <row r="356" spans="1:45" x14ac:dyDescent="0.35">
      <c r="A356" s="83" t="s">
        <v>525</v>
      </c>
      <c r="B356" t="s">
        <v>514</v>
      </c>
      <c r="C356" t="s">
        <v>106</v>
      </c>
      <c r="D356">
        <v>200</v>
      </c>
      <c r="E356">
        <v>7</v>
      </c>
      <c r="F356" s="35" t="s">
        <v>90</v>
      </c>
      <c r="G356" t="s">
        <v>152</v>
      </c>
      <c r="H356" t="s">
        <v>27</v>
      </c>
      <c r="J356" s="30" t="s">
        <v>53</v>
      </c>
      <c r="K356" s="84">
        <v>7.3955169999999999</v>
      </c>
      <c r="L356" s="85">
        <v>2.5800358333301077E-3</v>
      </c>
      <c r="M356" s="85">
        <v>7.39809703583333</v>
      </c>
      <c r="N356" s="84" t="s">
        <v>107</v>
      </c>
      <c r="O356" s="84">
        <v>0</v>
      </c>
      <c r="P356" s="85">
        <v>7.39809703583333</v>
      </c>
      <c r="Q356" s="85">
        <v>7.39809703583333</v>
      </c>
      <c r="R356" s="86">
        <v>0</v>
      </c>
      <c r="S356" s="84">
        <v>1.35879720916667</v>
      </c>
      <c r="T356" s="84" t="s">
        <v>107</v>
      </c>
      <c r="U356" s="84">
        <v>0</v>
      </c>
      <c r="V356" s="84" t="s">
        <v>107</v>
      </c>
      <c r="W356" s="84">
        <v>6.0392998266666602</v>
      </c>
      <c r="X356" s="84">
        <v>6.0392998266666602</v>
      </c>
      <c r="Y356" s="84">
        <v>0</v>
      </c>
      <c r="Z356" s="84">
        <v>0</v>
      </c>
      <c r="AA356" s="84">
        <v>0</v>
      </c>
      <c r="AB356" s="84" t="s">
        <v>107</v>
      </c>
      <c r="AC356" s="84">
        <v>0</v>
      </c>
      <c r="AD356" s="84" t="s">
        <v>107</v>
      </c>
      <c r="AE356" s="84">
        <v>0</v>
      </c>
      <c r="AF356" s="84">
        <v>0</v>
      </c>
      <c r="AG356" s="84">
        <v>0</v>
      </c>
      <c r="AH356" s="84">
        <v>0</v>
      </c>
      <c r="AI356" s="84" t="s">
        <v>107</v>
      </c>
      <c r="AJ356" s="84" t="e">
        <v>#N/A</v>
      </c>
      <c r="AK356" s="87" t="s">
        <v>107</v>
      </c>
      <c r="AL356" s="88" t="s">
        <v>4</v>
      </c>
      <c r="AM356" s="8"/>
      <c r="AN356" s="8"/>
      <c r="AO356" s="8"/>
      <c r="AP356" s="8"/>
      <c r="AQ356" s="8"/>
      <c r="AR356" s="8"/>
      <c r="AS356" s="8"/>
    </row>
    <row r="357" spans="1:45" x14ac:dyDescent="0.35">
      <c r="A357" s="83" t="s">
        <v>526</v>
      </c>
      <c r="B357" t="s">
        <v>514</v>
      </c>
      <c r="C357" t="s">
        <v>106</v>
      </c>
      <c r="D357">
        <v>200</v>
      </c>
      <c r="E357">
        <v>8</v>
      </c>
      <c r="F357" s="35" t="s">
        <v>90</v>
      </c>
      <c r="G357" t="s">
        <v>152</v>
      </c>
      <c r="H357" t="s">
        <v>27</v>
      </c>
      <c r="J357" s="30" t="s">
        <v>55</v>
      </c>
      <c r="K357" s="84">
        <v>4.6485110000000001</v>
      </c>
      <c r="L357" s="85">
        <v>-8.5277083333679116E-4</v>
      </c>
      <c r="M357" s="85">
        <v>4.6476582291666633</v>
      </c>
      <c r="N357" s="84" t="s">
        <v>107</v>
      </c>
      <c r="O357" s="84">
        <v>0</v>
      </c>
      <c r="P357" s="85">
        <v>4.6476582291666633</v>
      </c>
      <c r="Q357" s="85">
        <v>4.6476582291666633</v>
      </c>
      <c r="R357" s="86">
        <v>0</v>
      </c>
      <c r="S357" s="84">
        <v>0</v>
      </c>
      <c r="T357" s="84" t="s">
        <v>107</v>
      </c>
      <c r="U357" s="84">
        <v>0</v>
      </c>
      <c r="V357" s="84" t="s">
        <v>107</v>
      </c>
      <c r="W357" s="84">
        <v>4.6476582291666633</v>
      </c>
      <c r="X357" s="84">
        <v>0.210309069444444</v>
      </c>
      <c r="Y357" s="84">
        <v>0.53369615750000099</v>
      </c>
      <c r="Z357" s="84">
        <v>0.72969395777777801</v>
      </c>
      <c r="AA357" s="84">
        <v>3.1739590444444401</v>
      </c>
      <c r="AB357" s="84" t="s">
        <v>107</v>
      </c>
      <c r="AC357" s="84">
        <v>0</v>
      </c>
      <c r="AD357" s="84" t="s">
        <v>107</v>
      </c>
      <c r="AE357" s="84">
        <v>0</v>
      </c>
      <c r="AF357" s="84">
        <v>0</v>
      </c>
      <c r="AG357" s="84">
        <v>0</v>
      </c>
      <c r="AH357" s="84">
        <v>0</v>
      </c>
      <c r="AI357" s="84" t="s">
        <v>107</v>
      </c>
      <c r="AJ357" s="84" t="e">
        <v>#N/A</v>
      </c>
      <c r="AK357" s="87" t="s">
        <v>107</v>
      </c>
      <c r="AL357" s="88" t="s">
        <v>4</v>
      </c>
      <c r="AM357" s="8"/>
      <c r="AN357" s="8"/>
      <c r="AO357" s="8"/>
      <c r="AP357" s="8"/>
      <c r="AQ357" s="8"/>
      <c r="AR357" s="8"/>
      <c r="AS357" s="8"/>
    </row>
    <row r="358" spans="1:45" x14ac:dyDescent="0.35">
      <c r="A358" s="83" t="s">
        <v>527</v>
      </c>
      <c r="B358" t="s">
        <v>514</v>
      </c>
      <c r="C358" t="s">
        <v>106</v>
      </c>
      <c r="D358">
        <v>200</v>
      </c>
      <c r="E358">
        <v>9</v>
      </c>
      <c r="F358" s="35" t="s">
        <v>90</v>
      </c>
      <c r="G358" t="s">
        <v>152</v>
      </c>
      <c r="H358" t="s">
        <v>27</v>
      </c>
      <c r="J358" s="30" t="s">
        <v>56</v>
      </c>
      <c r="K358" s="84">
        <v>0.37797500000000001</v>
      </c>
      <c r="L358" s="85">
        <v>-3.8857805861880479E-16</v>
      </c>
      <c r="M358" s="85">
        <v>0.37797499999999962</v>
      </c>
      <c r="N358" s="84" t="s">
        <v>107</v>
      </c>
      <c r="O358" s="84">
        <v>0</v>
      </c>
      <c r="P358" s="85">
        <v>0.37797499999999962</v>
      </c>
      <c r="Q358" s="85">
        <v>0.37797499999999962</v>
      </c>
      <c r="R358" s="86">
        <v>0</v>
      </c>
      <c r="S358" s="84">
        <v>0</v>
      </c>
      <c r="T358" s="84" t="s">
        <v>107</v>
      </c>
      <c r="U358" s="84">
        <v>0</v>
      </c>
      <c r="V358" s="84" t="s">
        <v>107</v>
      </c>
      <c r="W358" s="84">
        <v>0.37797499999999962</v>
      </c>
      <c r="X358" s="84">
        <v>1.6817373888888879E-2</v>
      </c>
      <c r="Y358" s="84">
        <v>4.2485250833333398E-2</v>
      </c>
      <c r="Z358" s="84">
        <v>6.1139849444444401E-2</v>
      </c>
      <c r="AA358" s="84">
        <v>0.25753252583333291</v>
      </c>
      <c r="AB358" s="84" t="s">
        <v>107</v>
      </c>
      <c r="AC358" s="84">
        <v>0</v>
      </c>
      <c r="AD358" s="84" t="s">
        <v>107</v>
      </c>
      <c r="AE358" s="84">
        <v>0</v>
      </c>
      <c r="AF358" s="84">
        <v>0</v>
      </c>
      <c r="AG358" s="84">
        <v>0</v>
      </c>
      <c r="AH358" s="84">
        <v>0</v>
      </c>
      <c r="AI358" s="84" t="s">
        <v>107</v>
      </c>
      <c r="AJ358" s="84" t="e">
        <v>#N/A</v>
      </c>
      <c r="AK358" s="87" t="s">
        <v>107</v>
      </c>
      <c r="AL358" s="88" t="s">
        <v>4</v>
      </c>
      <c r="AM358" s="8"/>
      <c r="AN358" s="8"/>
      <c r="AO358" s="8"/>
      <c r="AP358" s="8"/>
      <c r="AQ358" s="8"/>
      <c r="AR358" s="8"/>
      <c r="AS358" s="8"/>
    </row>
    <row r="359" spans="1:45" x14ac:dyDescent="0.35">
      <c r="A359" s="83" t="s">
        <v>528</v>
      </c>
      <c r="B359" t="s">
        <v>529</v>
      </c>
      <c r="C359" t="s">
        <v>106</v>
      </c>
      <c r="D359">
        <v>200</v>
      </c>
      <c r="E359">
        <v>0</v>
      </c>
      <c r="F359" s="35" t="s">
        <v>91</v>
      </c>
      <c r="G359" t="s">
        <v>152</v>
      </c>
      <c r="H359" t="s">
        <v>27</v>
      </c>
      <c r="J359" s="30" t="s">
        <v>67</v>
      </c>
      <c r="K359" s="84">
        <v>55.872845999999996</v>
      </c>
      <c r="L359" s="85">
        <v>-12.853888375277776</v>
      </c>
      <c r="M359" s="85">
        <v>43.018957624722219</v>
      </c>
      <c r="N359" s="84" t="s">
        <v>107</v>
      </c>
      <c r="O359" s="84">
        <v>0</v>
      </c>
      <c r="P359" s="85">
        <v>43.018957624722219</v>
      </c>
      <c r="Q359" s="85">
        <v>41.455462830277774</v>
      </c>
      <c r="R359" s="86">
        <v>1.5634947944444435</v>
      </c>
      <c r="S359" s="84">
        <v>6.4294943405555589</v>
      </c>
      <c r="T359" s="84" t="s">
        <v>107</v>
      </c>
      <c r="U359" s="84">
        <v>0</v>
      </c>
      <c r="V359" s="84" t="s">
        <v>107</v>
      </c>
      <c r="W359" s="84">
        <v>35.025968489722217</v>
      </c>
      <c r="X359" s="84">
        <v>3.9715852230555599</v>
      </c>
      <c r="Y359" s="84">
        <v>15.225041709722221</v>
      </c>
      <c r="Z359" s="84">
        <v>2.6102771274999998</v>
      </c>
      <c r="AA359" s="84">
        <v>13.21906442944444</v>
      </c>
      <c r="AB359" s="84" t="s">
        <v>107</v>
      </c>
      <c r="AC359" s="84">
        <v>0.53712970972222152</v>
      </c>
      <c r="AD359" s="84" t="s">
        <v>107</v>
      </c>
      <c r="AE359" s="84">
        <v>1.0263650847222221</v>
      </c>
      <c r="AF359" s="84">
        <v>0.12783500416666699</v>
      </c>
      <c r="AG359" s="84">
        <v>0.26780655444444401</v>
      </c>
      <c r="AH359" s="84">
        <v>0.63072352611111104</v>
      </c>
      <c r="AI359" s="84" t="s">
        <v>107</v>
      </c>
      <c r="AJ359" s="84" t="e">
        <v>#N/A</v>
      </c>
      <c r="AK359" s="87" t="s">
        <v>107</v>
      </c>
      <c r="AL359" s="88" t="s">
        <v>4</v>
      </c>
      <c r="AM359" s="8"/>
      <c r="AN359" s="8"/>
      <c r="AO359" s="8"/>
      <c r="AP359" s="8"/>
      <c r="AQ359" s="8"/>
      <c r="AR359" s="8"/>
      <c r="AS359" s="8"/>
    </row>
    <row r="360" spans="1:45" x14ac:dyDescent="0.35">
      <c r="A360" s="83" t="s">
        <v>530</v>
      </c>
      <c r="B360" t="s">
        <v>529</v>
      </c>
      <c r="C360" t="s">
        <v>106</v>
      </c>
      <c r="D360">
        <v>200</v>
      </c>
      <c r="E360">
        <v>1</v>
      </c>
      <c r="F360" s="35" t="s">
        <v>91</v>
      </c>
      <c r="G360" t="s">
        <v>152</v>
      </c>
      <c r="H360" t="s">
        <v>27</v>
      </c>
      <c r="J360" s="30" t="s">
        <v>50</v>
      </c>
      <c r="K360" s="84">
        <v>0.2326</v>
      </c>
      <c r="L360" s="85">
        <v>-2.7777752320545801E-10</v>
      </c>
      <c r="M360" s="85">
        <v>0.23259999972222248</v>
      </c>
      <c r="N360" s="84" t="s">
        <v>107</v>
      </c>
      <c r="O360" s="84">
        <v>0</v>
      </c>
      <c r="P360" s="85">
        <v>0.23259999972222248</v>
      </c>
      <c r="Q360" s="85">
        <v>0.23259999972222248</v>
      </c>
      <c r="R360" s="86">
        <v>0</v>
      </c>
      <c r="S360" s="84">
        <v>1.63547772222222E-2</v>
      </c>
      <c r="T360" s="84" t="s">
        <v>107</v>
      </c>
      <c r="U360" s="84">
        <v>0</v>
      </c>
      <c r="V360" s="84" t="s">
        <v>107</v>
      </c>
      <c r="W360" s="84">
        <v>0.21624522250000028</v>
      </c>
      <c r="X360" s="84">
        <v>3.7629222222222198E-4</v>
      </c>
      <c r="Y360" s="84">
        <v>1.566354583333332E-2</v>
      </c>
      <c r="Z360" s="84">
        <v>2.6357183333333301E-3</v>
      </c>
      <c r="AA360" s="84">
        <v>0.1975696661111114</v>
      </c>
      <c r="AB360" s="84" t="s">
        <v>107</v>
      </c>
      <c r="AC360" s="84">
        <v>0</v>
      </c>
      <c r="AD360" s="84" t="s">
        <v>107</v>
      </c>
      <c r="AE360" s="84">
        <v>0</v>
      </c>
      <c r="AF360" s="84">
        <v>0</v>
      </c>
      <c r="AG360" s="84">
        <v>0</v>
      </c>
      <c r="AH360" s="84">
        <v>0</v>
      </c>
      <c r="AI360" s="84" t="s">
        <v>107</v>
      </c>
      <c r="AJ360" s="84" t="e">
        <v>#N/A</v>
      </c>
      <c r="AK360" s="87" t="s">
        <v>107</v>
      </c>
      <c r="AL360" s="88" t="s">
        <v>4</v>
      </c>
      <c r="AM360" s="8"/>
      <c r="AN360" s="8"/>
      <c r="AO360" s="8"/>
      <c r="AP360" s="8"/>
      <c r="AQ360" s="8"/>
      <c r="AR360" s="8"/>
      <c r="AS360" s="8"/>
    </row>
    <row r="361" spans="1:45" x14ac:dyDescent="0.35">
      <c r="A361" s="83" t="s">
        <v>531</v>
      </c>
      <c r="B361" t="s">
        <v>529</v>
      </c>
      <c r="C361" t="s">
        <v>106</v>
      </c>
      <c r="D361">
        <v>200</v>
      </c>
      <c r="E361">
        <v>2</v>
      </c>
      <c r="F361" s="35" t="s">
        <v>91</v>
      </c>
      <c r="G361" t="s">
        <v>152</v>
      </c>
      <c r="H361" t="s">
        <v>27</v>
      </c>
      <c r="J361" s="30" t="s">
        <v>52</v>
      </c>
      <c r="K361" s="84">
        <v>3.7646309999999996</v>
      </c>
      <c r="L361" s="85">
        <v>1.1629994444462E-3</v>
      </c>
      <c r="M361" s="85">
        <v>3.7657939994444458</v>
      </c>
      <c r="N361" s="84" t="s">
        <v>107</v>
      </c>
      <c r="O361" s="84">
        <v>0</v>
      </c>
      <c r="P361" s="85">
        <v>3.7657939994444458</v>
      </c>
      <c r="Q361" s="85">
        <v>3.7657939994444458</v>
      </c>
      <c r="R361" s="86">
        <v>0</v>
      </c>
      <c r="S361" s="84">
        <v>1.2420851188888899</v>
      </c>
      <c r="T361" s="84" t="s">
        <v>107</v>
      </c>
      <c r="U361" s="84">
        <v>0</v>
      </c>
      <c r="V361" s="84" t="s">
        <v>107</v>
      </c>
      <c r="W361" s="84">
        <v>2.5237088805555561</v>
      </c>
      <c r="X361" s="84">
        <v>0.38285146777777801</v>
      </c>
      <c r="Y361" s="84">
        <v>1.454562454722222</v>
      </c>
      <c r="Z361" s="84">
        <v>0.31261084277777801</v>
      </c>
      <c r="AA361" s="84">
        <v>0.37368411527777801</v>
      </c>
      <c r="AB361" s="84" t="s">
        <v>107</v>
      </c>
      <c r="AC361" s="84">
        <v>0</v>
      </c>
      <c r="AD361" s="84" t="s">
        <v>107</v>
      </c>
      <c r="AE361" s="84">
        <v>0</v>
      </c>
      <c r="AF361" s="84">
        <v>0</v>
      </c>
      <c r="AG361" s="84">
        <v>0</v>
      </c>
      <c r="AH361" s="84">
        <v>0</v>
      </c>
      <c r="AI361" s="84" t="s">
        <v>107</v>
      </c>
      <c r="AJ361" s="84" t="e">
        <v>#N/A</v>
      </c>
      <c r="AK361" s="87" t="s">
        <v>107</v>
      </c>
      <c r="AL361" s="88" t="s">
        <v>4</v>
      </c>
      <c r="AM361" s="8"/>
      <c r="AN361" s="8"/>
      <c r="AO361" s="8"/>
      <c r="AP361" s="8"/>
      <c r="AQ361" s="8"/>
      <c r="AR361" s="8"/>
      <c r="AS361" s="8"/>
    </row>
    <row r="362" spans="1:45" x14ac:dyDescent="0.35">
      <c r="A362" s="83" t="s">
        <v>532</v>
      </c>
      <c r="B362" t="s">
        <v>529</v>
      </c>
      <c r="C362" t="s">
        <v>106</v>
      </c>
      <c r="D362">
        <v>200</v>
      </c>
      <c r="E362">
        <v>3</v>
      </c>
      <c r="F362" s="35" t="s">
        <v>91</v>
      </c>
      <c r="G362" t="s">
        <v>152</v>
      </c>
      <c r="H362" t="s">
        <v>27</v>
      </c>
      <c r="J362" s="30" t="s">
        <v>49</v>
      </c>
      <c r="K362" s="84">
        <v>13.044207999999999</v>
      </c>
      <c r="L362" s="85">
        <v>1.1630000000000251E-3</v>
      </c>
      <c r="M362" s="85">
        <v>13.045370999999999</v>
      </c>
      <c r="N362" s="84" t="s">
        <v>107</v>
      </c>
      <c r="O362" s="84">
        <v>0</v>
      </c>
      <c r="P362" s="85">
        <v>13.045370999999999</v>
      </c>
      <c r="Q362" s="85">
        <v>13.045370999999999</v>
      </c>
      <c r="R362" s="86">
        <v>0</v>
      </c>
      <c r="S362" s="84">
        <v>3.8456740927777799</v>
      </c>
      <c r="T362" s="84" t="s">
        <v>107</v>
      </c>
      <c r="U362" s="84">
        <v>0</v>
      </c>
      <c r="V362" s="84" t="s">
        <v>107</v>
      </c>
      <c r="W362" s="84">
        <v>9.1996969072222186</v>
      </c>
      <c r="X362" s="84">
        <v>0</v>
      </c>
      <c r="Y362" s="84">
        <v>2.4746508980555584</v>
      </c>
      <c r="Z362" s="84">
        <v>0.77506620388888903</v>
      </c>
      <c r="AA362" s="84">
        <v>5.9499798052777706</v>
      </c>
      <c r="AB362" s="84" t="s">
        <v>107</v>
      </c>
      <c r="AC362" s="84">
        <v>0</v>
      </c>
      <c r="AD362" s="84" t="s">
        <v>107</v>
      </c>
      <c r="AE362" s="84">
        <v>0</v>
      </c>
      <c r="AF362" s="84">
        <v>0</v>
      </c>
      <c r="AG362" s="84">
        <v>0</v>
      </c>
      <c r="AH362" s="84">
        <v>0</v>
      </c>
      <c r="AI362" s="84" t="s">
        <v>107</v>
      </c>
      <c r="AJ362" s="84" t="e">
        <v>#N/A</v>
      </c>
      <c r="AK362" s="87" t="s">
        <v>107</v>
      </c>
      <c r="AL362" s="88" t="s">
        <v>4</v>
      </c>
      <c r="AM362" s="8"/>
      <c r="AN362" s="8"/>
      <c r="AO362" s="8"/>
      <c r="AP362" s="8"/>
      <c r="AQ362" s="8"/>
      <c r="AR362" s="8"/>
      <c r="AS362" s="8"/>
    </row>
    <row r="363" spans="1:45" x14ac:dyDescent="0.35">
      <c r="A363" s="83" t="s">
        <v>533</v>
      </c>
      <c r="B363" t="s">
        <v>529</v>
      </c>
      <c r="C363" t="s">
        <v>106</v>
      </c>
      <c r="D363">
        <v>200</v>
      </c>
      <c r="E363">
        <v>4</v>
      </c>
      <c r="F363" s="35" t="s">
        <v>91</v>
      </c>
      <c r="G363" t="s">
        <v>152</v>
      </c>
      <c r="H363" t="s">
        <v>27</v>
      </c>
      <c r="J363" s="30" t="s">
        <v>6</v>
      </c>
      <c r="K363" s="84">
        <v>4.5263960000000001</v>
      </c>
      <c r="L363" s="85">
        <v>1.1629999999929197E-3</v>
      </c>
      <c r="M363" s="85">
        <v>4.527558999999993</v>
      </c>
      <c r="N363" s="84" t="s">
        <v>107</v>
      </c>
      <c r="O363" s="84">
        <v>0</v>
      </c>
      <c r="P363" s="85">
        <v>4.527558999999993</v>
      </c>
      <c r="Q363" s="85">
        <v>4.527558999999993</v>
      </c>
      <c r="R363" s="86">
        <v>0</v>
      </c>
      <c r="S363" s="84">
        <v>0</v>
      </c>
      <c r="T363" s="84" t="s">
        <v>107</v>
      </c>
      <c r="U363" s="84">
        <v>0</v>
      </c>
      <c r="V363" s="84" t="s">
        <v>107</v>
      </c>
      <c r="W363" s="84">
        <v>4.527558999999993</v>
      </c>
      <c r="X363" s="84">
        <v>0.43559503722222198</v>
      </c>
      <c r="Y363" s="84">
        <v>0.7742371575</v>
      </c>
      <c r="Z363" s="84">
        <v>0.475345657222222</v>
      </c>
      <c r="AA363" s="84">
        <v>2.8423811480555496</v>
      </c>
      <c r="AB363" s="84" t="s">
        <v>107</v>
      </c>
      <c r="AC363" s="84">
        <v>0</v>
      </c>
      <c r="AD363" s="84" t="s">
        <v>107</v>
      </c>
      <c r="AE363" s="84">
        <v>0</v>
      </c>
      <c r="AF363" s="84">
        <v>0</v>
      </c>
      <c r="AG363" s="84">
        <v>0</v>
      </c>
      <c r="AH363" s="84">
        <v>0</v>
      </c>
      <c r="AI363" s="84" t="s">
        <v>107</v>
      </c>
      <c r="AJ363" s="84" t="e">
        <v>#N/A</v>
      </c>
      <c r="AK363" s="87" t="s">
        <v>107</v>
      </c>
      <c r="AL363" s="88" t="s">
        <v>4</v>
      </c>
      <c r="AM363" s="8"/>
      <c r="AN363" s="8"/>
      <c r="AO363" s="8"/>
      <c r="AP363" s="8"/>
      <c r="AQ363" s="8"/>
      <c r="AR363" s="8"/>
      <c r="AS363" s="8"/>
    </row>
    <row r="364" spans="1:45" x14ac:dyDescent="0.35">
      <c r="A364" s="83" t="s">
        <v>534</v>
      </c>
      <c r="B364" t="s">
        <v>529</v>
      </c>
      <c r="C364" t="s">
        <v>106</v>
      </c>
      <c r="D364">
        <v>200</v>
      </c>
      <c r="E364">
        <v>51</v>
      </c>
      <c r="F364" s="35" t="s">
        <v>91</v>
      </c>
      <c r="G364" t="s">
        <v>152</v>
      </c>
      <c r="H364" t="s">
        <v>27</v>
      </c>
      <c r="J364" s="30" t="s">
        <v>51</v>
      </c>
      <c r="K364" s="84">
        <v>12.941863999999999</v>
      </c>
      <c r="L364" s="85">
        <v>-1.1629994444390945E-3</v>
      </c>
      <c r="M364" s="85">
        <v>12.94070100055556</v>
      </c>
      <c r="N364" s="84" t="s">
        <v>107</v>
      </c>
      <c r="O364" s="84">
        <v>0</v>
      </c>
      <c r="P364" s="85">
        <v>12.94070100055556</v>
      </c>
      <c r="Q364" s="85">
        <v>12.94070100055556</v>
      </c>
      <c r="R364" s="86">
        <v>0</v>
      </c>
      <c r="S364" s="84">
        <v>0</v>
      </c>
      <c r="T364" s="84" t="s">
        <v>107</v>
      </c>
      <c r="U364" s="84">
        <v>0</v>
      </c>
      <c r="V364" s="84" t="s">
        <v>107</v>
      </c>
      <c r="W364" s="84">
        <v>12.94070100055556</v>
      </c>
      <c r="X364" s="84">
        <v>0.47306321111111199</v>
      </c>
      <c r="Y364" s="84">
        <v>10.261746243888892</v>
      </c>
      <c r="Z364" s="84">
        <v>0.82702374083333297</v>
      </c>
      <c r="AA364" s="84">
        <v>1.378867804722222</v>
      </c>
      <c r="AB364" s="84" t="s">
        <v>107</v>
      </c>
      <c r="AC364" s="84">
        <v>0</v>
      </c>
      <c r="AD364" s="84" t="s">
        <v>107</v>
      </c>
      <c r="AE364" s="84">
        <v>0</v>
      </c>
      <c r="AF364" s="84">
        <v>0</v>
      </c>
      <c r="AG364" s="84">
        <v>0</v>
      </c>
      <c r="AH364" s="84">
        <v>0</v>
      </c>
      <c r="AI364" s="84" t="s">
        <v>107</v>
      </c>
      <c r="AJ364" s="84" t="e">
        <v>#N/A</v>
      </c>
      <c r="AK364" s="87" t="s">
        <v>107</v>
      </c>
      <c r="AL364" s="88" t="s">
        <v>4</v>
      </c>
      <c r="AM364" s="8"/>
      <c r="AN364" s="8"/>
      <c r="AO364" s="8"/>
      <c r="AP364" s="8"/>
      <c r="AQ364" s="8"/>
      <c r="AR364" s="8"/>
      <c r="AS364" s="8"/>
    </row>
    <row r="365" spans="1:45" x14ac:dyDescent="0.35">
      <c r="A365" s="83" t="s">
        <v>535</v>
      </c>
      <c r="B365" t="s">
        <v>529</v>
      </c>
      <c r="C365" t="s">
        <v>106</v>
      </c>
      <c r="D365">
        <v>200</v>
      </c>
      <c r="E365">
        <v>52</v>
      </c>
      <c r="F365" s="35" t="s">
        <v>91</v>
      </c>
      <c r="G365" t="s">
        <v>152</v>
      </c>
      <c r="H365" t="s">
        <v>27</v>
      </c>
      <c r="J365" s="30" t="s">
        <v>58</v>
      </c>
      <c r="K365" s="84">
        <v>0</v>
      </c>
      <c r="L365" s="85">
        <v>0</v>
      </c>
      <c r="M365" s="85">
        <v>0</v>
      </c>
      <c r="N365" s="84" t="s">
        <v>107</v>
      </c>
      <c r="O365" s="84">
        <v>0</v>
      </c>
      <c r="P365" s="85">
        <v>0</v>
      </c>
      <c r="Q365" s="85">
        <v>0</v>
      </c>
      <c r="R365" s="86">
        <v>0</v>
      </c>
      <c r="S365" s="84">
        <v>0</v>
      </c>
      <c r="T365" s="84" t="s">
        <v>107</v>
      </c>
      <c r="U365" s="84">
        <v>0</v>
      </c>
      <c r="V365" s="84" t="s">
        <v>107</v>
      </c>
      <c r="W365" s="84">
        <v>0</v>
      </c>
      <c r="X365" s="84">
        <v>0</v>
      </c>
      <c r="Y365" s="84">
        <v>0</v>
      </c>
      <c r="Z365" s="84">
        <v>0</v>
      </c>
      <c r="AA365" s="84">
        <v>0</v>
      </c>
      <c r="AB365" s="84" t="s">
        <v>107</v>
      </c>
      <c r="AC365" s="84">
        <v>0</v>
      </c>
      <c r="AD365" s="84" t="s">
        <v>107</v>
      </c>
      <c r="AE365" s="84">
        <v>0</v>
      </c>
      <c r="AF365" s="84">
        <v>0</v>
      </c>
      <c r="AG365" s="84">
        <v>0</v>
      </c>
      <c r="AH365" s="84">
        <v>0</v>
      </c>
      <c r="AI365" s="84" t="s">
        <v>107</v>
      </c>
      <c r="AJ365" s="84" t="e">
        <v>#N/A</v>
      </c>
      <c r="AK365" s="87" t="s">
        <v>107</v>
      </c>
      <c r="AL365" s="88" t="s">
        <v>4</v>
      </c>
      <c r="AM365" s="8"/>
      <c r="AN365" s="8"/>
      <c r="AO365" s="8"/>
      <c r="AP365" s="8"/>
      <c r="AQ365" s="8"/>
      <c r="AR365" s="8"/>
      <c r="AS365" s="8"/>
    </row>
    <row r="366" spans="1:45" x14ac:dyDescent="0.35">
      <c r="A366" s="83" t="s">
        <v>536</v>
      </c>
      <c r="B366" t="s">
        <v>529</v>
      </c>
      <c r="C366" t="s">
        <v>106</v>
      </c>
      <c r="D366">
        <v>200</v>
      </c>
      <c r="E366">
        <v>53</v>
      </c>
      <c r="F366" s="35" t="s">
        <v>91</v>
      </c>
      <c r="G366" t="s">
        <v>152</v>
      </c>
      <c r="H366" t="s">
        <v>27</v>
      </c>
      <c r="J366" s="30" t="s">
        <v>57</v>
      </c>
      <c r="K366" s="84">
        <v>0</v>
      </c>
      <c r="L366" s="85">
        <v>0</v>
      </c>
      <c r="M366" s="85">
        <v>0</v>
      </c>
      <c r="N366" s="84" t="s">
        <v>107</v>
      </c>
      <c r="O366" s="84">
        <v>0</v>
      </c>
      <c r="P366" s="85">
        <v>0</v>
      </c>
      <c r="Q366" s="85">
        <v>0</v>
      </c>
      <c r="R366" s="86">
        <v>0</v>
      </c>
      <c r="S366" s="84">
        <v>0</v>
      </c>
      <c r="T366" s="84" t="s">
        <v>107</v>
      </c>
      <c r="U366" s="84">
        <v>0</v>
      </c>
      <c r="V366" s="84" t="s">
        <v>107</v>
      </c>
      <c r="W366" s="84">
        <v>0</v>
      </c>
      <c r="X366" s="84">
        <v>0</v>
      </c>
      <c r="Y366" s="84">
        <v>0</v>
      </c>
      <c r="Z366" s="84">
        <v>0</v>
      </c>
      <c r="AA366" s="84">
        <v>0</v>
      </c>
      <c r="AB366" s="84" t="s">
        <v>107</v>
      </c>
      <c r="AC366" s="84">
        <v>0</v>
      </c>
      <c r="AD366" s="84" t="s">
        <v>107</v>
      </c>
      <c r="AE366" s="84">
        <v>0</v>
      </c>
      <c r="AF366" s="84">
        <v>0</v>
      </c>
      <c r="AG366" s="84">
        <v>0</v>
      </c>
      <c r="AH366" s="84">
        <v>0</v>
      </c>
      <c r="AI366" s="84" t="s">
        <v>107</v>
      </c>
      <c r="AJ366" s="84" t="e">
        <v>#N/A</v>
      </c>
      <c r="AK366" s="87" t="s">
        <v>107</v>
      </c>
      <c r="AL366" s="88" t="s">
        <v>4</v>
      </c>
      <c r="AM366" s="8"/>
      <c r="AN366" s="8"/>
      <c r="AO366" s="8"/>
      <c r="AP366" s="8"/>
      <c r="AQ366" s="8"/>
      <c r="AR366" s="8"/>
      <c r="AS366" s="8"/>
    </row>
    <row r="367" spans="1:45" x14ac:dyDescent="0.35">
      <c r="A367" s="83" t="s">
        <v>537</v>
      </c>
      <c r="B367" t="s">
        <v>529</v>
      </c>
      <c r="C367" t="s">
        <v>106</v>
      </c>
      <c r="D367">
        <v>200</v>
      </c>
      <c r="E367">
        <v>55</v>
      </c>
      <c r="F367" s="35" t="s">
        <v>91</v>
      </c>
      <c r="G367" t="s">
        <v>152</v>
      </c>
      <c r="H367" t="s">
        <v>27</v>
      </c>
      <c r="J367" s="30" t="s">
        <v>59</v>
      </c>
      <c r="K367" s="84" t="s">
        <v>161</v>
      </c>
      <c r="L367" s="85">
        <v>0</v>
      </c>
      <c r="M367" s="85">
        <v>0</v>
      </c>
      <c r="N367" s="84" t="s">
        <v>107</v>
      </c>
      <c r="O367" s="84">
        <v>0</v>
      </c>
      <c r="P367" s="85">
        <v>0</v>
      </c>
      <c r="Q367" s="85">
        <v>0</v>
      </c>
      <c r="R367" s="86">
        <v>0</v>
      </c>
      <c r="S367" s="84">
        <v>0</v>
      </c>
      <c r="T367" s="84" t="s">
        <v>107</v>
      </c>
      <c r="U367" s="84">
        <v>0</v>
      </c>
      <c r="V367" s="84" t="s">
        <v>107</v>
      </c>
      <c r="W367" s="84">
        <v>0</v>
      </c>
      <c r="X367" s="84">
        <v>0</v>
      </c>
      <c r="Y367" s="84">
        <v>0</v>
      </c>
      <c r="Z367" s="84">
        <v>0</v>
      </c>
      <c r="AA367" s="84">
        <v>0</v>
      </c>
      <c r="AB367" s="84" t="s">
        <v>107</v>
      </c>
      <c r="AC367" s="84">
        <v>0</v>
      </c>
      <c r="AD367" s="84" t="s">
        <v>107</v>
      </c>
      <c r="AE367" s="84">
        <v>0</v>
      </c>
      <c r="AF367" s="84">
        <v>0</v>
      </c>
      <c r="AG367" s="84">
        <v>0</v>
      </c>
      <c r="AH367" s="84">
        <v>0</v>
      </c>
      <c r="AI367" s="84" t="s">
        <v>107</v>
      </c>
      <c r="AJ367" s="84" t="e">
        <v>#N/A</v>
      </c>
      <c r="AK367" s="87" t="s">
        <v>107</v>
      </c>
      <c r="AL367" s="88" t="s">
        <v>4</v>
      </c>
      <c r="AM367" s="8"/>
      <c r="AN367" s="8"/>
      <c r="AO367" s="8"/>
      <c r="AP367" s="8"/>
      <c r="AQ367" s="8"/>
      <c r="AR367" s="8"/>
      <c r="AS367" s="8"/>
    </row>
    <row r="368" spans="1:45" x14ac:dyDescent="0.35">
      <c r="A368" s="83" t="s">
        <v>538</v>
      </c>
      <c r="B368" t="s">
        <v>529</v>
      </c>
      <c r="C368" t="s">
        <v>106</v>
      </c>
      <c r="D368">
        <v>200</v>
      </c>
      <c r="E368">
        <v>58</v>
      </c>
      <c r="F368" s="35" t="s">
        <v>91</v>
      </c>
      <c r="G368" t="s">
        <v>152</v>
      </c>
      <c r="H368" t="s">
        <v>27</v>
      </c>
      <c r="J368" s="30" t="s">
        <v>60</v>
      </c>
      <c r="K368" s="84" t="s">
        <v>161</v>
      </c>
      <c r="L368" s="85">
        <v>0</v>
      </c>
      <c r="M368" s="85">
        <v>0</v>
      </c>
      <c r="N368" s="84" t="s">
        <v>107</v>
      </c>
      <c r="O368" s="84">
        <v>0</v>
      </c>
      <c r="P368" s="85">
        <v>0</v>
      </c>
      <c r="Q368" s="85">
        <v>0</v>
      </c>
      <c r="R368" s="86">
        <v>0</v>
      </c>
      <c r="S368" s="84">
        <v>0</v>
      </c>
      <c r="T368" s="84" t="s">
        <v>107</v>
      </c>
      <c r="U368" s="84">
        <v>0</v>
      </c>
      <c r="V368" s="84" t="s">
        <v>107</v>
      </c>
      <c r="W368" s="84">
        <v>0</v>
      </c>
      <c r="X368" s="84">
        <v>0</v>
      </c>
      <c r="Y368" s="84">
        <v>0</v>
      </c>
      <c r="Z368" s="84">
        <v>0</v>
      </c>
      <c r="AA368" s="84">
        <v>0</v>
      </c>
      <c r="AB368" s="84" t="s">
        <v>107</v>
      </c>
      <c r="AC368" s="84">
        <v>0</v>
      </c>
      <c r="AD368" s="84" t="s">
        <v>107</v>
      </c>
      <c r="AE368" s="84">
        <v>0</v>
      </c>
      <c r="AF368" s="84">
        <v>0</v>
      </c>
      <c r="AG368" s="84">
        <v>0</v>
      </c>
      <c r="AH368" s="84">
        <v>0</v>
      </c>
      <c r="AI368" s="84" t="s">
        <v>107</v>
      </c>
      <c r="AJ368" s="84" t="e">
        <v>#N/A</v>
      </c>
      <c r="AK368" s="87" t="s">
        <v>107</v>
      </c>
      <c r="AL368" s="88" t="s">
        <v>4</v>
      </c>
      <c r="AM368" s="8"/>
      <c r="AN368" s="8"/>
      <c r="AO368" s="8"/>
      <c r="AP368" s="8"/>
      <c r="AQ368" s="8"/>
      <c r="AR368" s="8"/>
      <c r="AS368" s="8"/>
    </row>
    <row r="369" spans="1:45" x14ac:dyDescent="0.35">
      <c r="A369" s="83" t="s">
        <v>539</v>
      </c>
      <c r="B369" t="s">
        <v>529</v>
      </c>
      <c r="C369" t="s">
        <v>106</v>
      </c>
      <c r="D369">
        <v>200</v>
      </c>
      <c r="E369">
        <v>6</v>
      </c>
      <c r="F369" s="35" t="s">
        <v>91</v>
      </c>
      <c r="G369" t="s">
        <v>152</v>
      </c>
      <c r="H369" t="s">
        <v>27</v>
      </c>
      <c r="J369" s="30" t="s">
        <v>54</v>
      </c>
      <c r="K369" s="84">
        <v>15.931937000000001</v>
      </c>
      <c r="L369" s="85">
        <v>-12.857377375555558</v>
      </c>
      <c r="M369" s="85">
        <v>3.0745596244444426</v>
      </c>
      <c r="N369" s="84" t="s">
        <v>107</v>
      </c>
      <c r="O369" s="84">
        <v>0</v>
      </c>
      <c r="P369" s="85">
        <v>3.0745596244444426</v>
      </c>
      <c r="Q369" s="85">
        <v>1.5110648302777767</v>
      </c>
      <c r="R369" s="86">
        <v>1.5634947941666661</v>
      </c>
      <c r="S369" s="84">
        <v>0.19857859916666701</v>
      </c>
      <c r="T369" s="84" t="s">
        <v>107</v>
      </c>
      <c r="U369" s="84">
        <v>0</v>
      </c>
      <c r="V369" s="84" t="s">
        <v>107</v>
      </c>
      <c r="W369" s="84">
        <v>1.3124862311111096</v>
      </c>
      <c r="X369" s="84">
        <v>5.1587444444444429E-3</v>
      </c>
      <c r="Y369" s="84">
        <v>6.3771347499999992E-2</v>
      </c>
      <c r="Z369" s="84">
        <v>4.8068104722222199E-2</v>
      </c>
      <c r="AA369" s="84">
        <v>1.195488034444443</v>
      </c>
      <c r="AB369" s="84" t="s">
        <v>107</v>
      </c>
      <c r="AC369" s="84">
        <v>0.53712970944444405</v>
      </c>
      <c r="AD369" s="84" t="s">
        <v>107</v>
      </c>
      <c r="AE369" s="84">
        <v>1.0263650847222221</v>
      </c>
      <c r="AF369" s="84">
        <v>0.12783500416666699</v>
      </c>
      <c r="AG369" s="84">
        <v>0.26780655444444401</v>
      </c>
      <c r="AH369" s="84">
        <v>0.63072352611111104</v>
      </c>
      <c r="AI369" s="84" t="s">
        <v>107</v>
      </c>
      <c r="AJ369" s="84" t="e">
        <v>#N/A</v>
      </c>
      <c r="AK369" s="87" t="s">
        <v>107</v>
      </c>
      <c r="AL369" s="88" t="s">
        <v>4</v>
      </c>
      <c r="AM369" s="8"/>
      <c r="AN369" s="8"/>
      <c r="AO369" s="8"/>
      <c r="AP369" s="8"/>
      <c r="AQ369" s="8"/>
      <c r="AR369" s="8"/>
      <c r="AS369" s="8"/>
    </row>
    <row r="370" spans="1:45" x14ac:dyDescent="0.35">
      <c r="A370" s="83" t="s">
        <v>540</v>
      </c>
      <c r="B370" t="s">
        <v>529</v>
      </c>
      <c r="C370" t="s">
        <v>106</v>
      </c>
      <c r="D370">
        <v>200</v>
      </c>
      <c r="E370">
        <v>7</v>
      </c>
      <c r="F370" s="35" t="s">
        <v>91</v>
      </c>
      <c r="G370" t="s">
        <v>152</v>
      </c>
      <c r="H370" t="s">
        <v>27</v>
      </c>
      <c r="J370" s="30" t="s">
        <v>53</v>
      </c>
      <c r="K370" s="84">
        <v>3.7041550000000001</v>
      </c>
      <c r="L370" s="85">
        <v>1.1629997222200039E-3</v>
      </c>
      <c r="M370" s="85">
        <v>3.7053179997222201</v>
      </c>
      <c r="N370" s="84" t="s">
        <v>107</v>
      </c>
      <c r="O370" s="84">
        <v>0</v>
      </c>
      <c r="P370" s="85">
        <v>3.7053179997222201</v>
      </c>
      <c r="Q370" s="85">
        <v>3.7053179997222201</v>
      </c>
      <c r="R370" s="86">
        <v>0</v>
      </c>
      <c r="S370" s="84">
        <v>1.1268017525</v>
      </c>
      <c r="T370" s="84" t="s">
        <v>107</v>
      </c>
      <c r="U370" s="84">
        <v>0</v>
      </c>
      <c r="V370" s="84" t="s">
        <v>107</v>
      </c>
      <c r="W370" s="84">
        <v>2.5785162472222201</v>
      </c>
      <c r="X370" s="84">
        <v>2.5785162472222201</v>
      </c>
      <c r="Y370" s="84">
        <v>0</v>
      </c>
      <c r="Z370" s="84">
        <v>0</v>
      </c>
      <c r="AA370" s="84">
        <v>0</v>
      </c>
      <c r="AB370" s="84" t="s">
        <v>107</v>
      </c>
      <c r="AC370" s="84">
        <v>0</v>
      </c>
      <c r="AD370" s="84" t="s">
        <v>107</v>
      </c>
      <c r="AE370" s="84">
        <v>0</v>
      </c>
      <c r="AF370" s="84">
        <v>0</v>
      </c>
      <c r="AG370" s="84">
        <v>0</v>
      </c>
      <c r="AH370" s="84">
        <v>0</v>
      </c>
      <c r="AI370" s="84" t="s">
        <v>107</v>
      </c>
      <c r="AJ370" s="84" t="e">
        <v>#N/A</v>
      </c>
      <c r="AK370" s="87" t="s">
        <v>107</v>
      </c>
      <c r="AL370" s="88" t="s">
        <v>4</v>
      </c>
      <c r="AM370" s="8"/>
      <c r="AN370" s="8"/>
      <c r="AO370" s="8"/>
      <c r="AP370" s="8"/>
      <c r="AQ370" s="8"/>
      <c r="AR370" s="8"/>
      <c r="AS370" s="8"/>
    </row>
    <row r="371" spans="1:45" x14ac:dyDescent="0.35">
      <c r="A371" s="83" t="s">
        <v>541</v>
      </c>
      <c r="B371" t="s">
        <v>529</v>
      </c>
      <c r="C371" t="s">
        <v>106</v>
      </c>
      <c r="D371">
        <v>200</v>
      </c>
      <c r="E371">
        <v>8</v>
      </c>
      <c r="F371" s="35" t="s">
        <v>91</v>
      </c>
      <c r="G371" t="s">
        <v>152</v>
      </c>
      <c r="H371" t="s">
        <v>27</v>
      </c>
      <c r="J371" s="30" t="s">
        <v>55</v>
      </c>
      <c r="K371" s="84">
        <v>1.7282179999999998</v>
      </c>
      <c r="L371" s="85">
        <v>-1.1630000000002472E-3</v>
      </c>
      <c r="M371" s="85">
        <v>1.7270549999999996</v>
      </c>
      <c r="N371" s="84" t="s">
        <v>107</v>
      </c>
      <c r="O371" s="84">
        <v>0</v>
      </c>
      <c r="P371" s="85">
        <v>1.7270549999999996</v>
      </c>
      <c r="Q371" s="85">
        <v>1.7270549999999996</v>
      </c>
      <c r="R371" s="86">
        <v>0</v>
      </c>
      <c r="S371" s="84">
        <v>0</v>
      </c>
      <c r="T371" s="84" t="s">
        <v>107</v>
      </c>
      <c r="U371" s="84">
        <v>0</v>
      </c>
      <c r="V371" s="84" t="s">
        <v>107</v>
      </c>
      <c r="W371" s="84">
        <v>1.7270549999999996</v>
      </c>
      <c r="X371" s="84">
        <v>9.6024222777777807E-2</v>
      </c>
      <c r="Y371" s="84">
        <v>0.1804100616666667</v>
      </c>
      <c r="Z371" s="84">
        <v>0.16952686</v>
      </c>
      <c r="AA371" s="84">
        <v>1.2810938555555551</v>
      </c>
      <c r="AB371" s="84" t="s">
        <v>107</v>
      </c>
      <c r="AC371" s="84">
        <v>0</v>
      </c>
      <c r="AD371" s="84" t="s">
        <v>107</v>
      </c>
      <c r="AE371" s="84">
        <v>0</v>
      </c>
      <c r="AF371" s="84">
        <v>0</v>
      </c>
      <c r="AG371" s="84">
        <v>0</v>
      </c>
      <c r="AH371" s="84">
        <v>0</v>
      </c>
      <c r="AI371" s="84" t="s">
        <v>107</v>
      </c>
      <c r="AJ371" s="84" t="e">
        <v>#N/A</v>
      </c>
      <c r="AK371" s="87" t="s">
        <v>107</v>
      </c>
      <c r="AL371" s="88" t="s">
        <v>4</v>
      </c>
      <c r="AM371" s="8"/>
      <c r="AN371" s="8"/>
      <c r="AO371" s="8"/>
      <c r="AP371" s="8"/>
      <c r="AQ371" s="8"/>
      <c r="AR371" s="8"/>
      <c r="AS371" s="8"/>
    </row>
    <row r="372" spans="1:45" x14ac:dyDescent="0.35">
      <c r="A372" s="83" t="s">
        <v>542</v>
      </c>
      <c r="B372" t="s">
        <v>529</v>
      </c>
      <c r="C372" t="s">
        <v>106</v>
      </c>
      <c r="D372">
        <v>200</v>
      </c>
      <c r="E372">
        <v>9</v>
      </c>
      <c r="F372" s="35" t="s">
        <v>91</v>
      </c>
      <c r="G372" t="s">
        <v>152</v>
      </c>
      <c r="H372" t="s">
        <v>27</v>
      </c>
      <c r="J372" s="30" t="s">
        <v>56</v>
      </c>
      <c r="K372" s="84">
        <v>0</v>
      </c>
      <c r="L372" s="85">
        <v>0</v>
      </c>
      <c r="M372" s="85">
        <v>0</v>
      </c>
      <c r="N372" s="84" t="s">
        <v>107</v>
      </c>
      <c r="O372" s="84">
        <v>0</v>
      </c>
      <c r="P372" s="85">
        <v>0</v>
      </c>
      <c r="Q372" s="85">
        <v>0</v>
      </c>
      <c r="R372" s="86">
        <v>0</v>
      </c>
      <c r="S372" s="84">
        <v>0</v>
      </c>
      <c r="T372" s="84" t="s">
        <v>107</v>
      </c>
      <c r="U372" s="84">
        <v>0</v>
      </c>
      <c r="V372" s="84" t="s">
        <v>107</v>
      </c>
      <c r="W372" s="84">
        <v>0</v>
      </c>
      <c r="X372" s="84">
        <v>0</v>
      </c>
      <c r="Y372" s="84">
        <v>0</v>
      </c>
      <c r="Z372" s="84">
        <v>0</v>
      </c>
      <c r="AA372" s="84">
        <v>0</v>
      </c>
      <c r="AB372" s="84" t="s">
        <v>107</v>
      </c>
      <c r="AC372" s="84">
        <v>0</v>
      </c>
      <c r="AD372" s="84" t="s">
        <v>107</v>
      </c>
      <c r="AE372" s="84">
        <v>0</v>
      </c>
      <c r="AF372" s="84">
        <v>0</v>
      </c>
      <c r="AG372" s="84">
        <v>0</v>
      </c>
      <c r="AH372" s="84">
        <v>0</v>
      </c>
      <c r="AI372" s="84" t="s">
        <v>107</v>
      </c>
      <c r="AJ372" s="84" t="e">
        <v>#N/A</v>
      </c>
      <c r="AK372" s="87" t="s">
        <v>107</v>
      </c>
      <c r="AL372" s="88" t="s">
        <v>4</v>
      </c>
      <c r="AM372" s="8"/>
      <c r="AN372" s="8"/>
      <c r="AO372" s="8"/>
      <c r="AP372" s="8"/>
      <c r="AQ372" s="8"/>
      <c r="AR372" s="8"/>
      <c r="AS372" s="8"/>
    </row>
    <row r="373" spans="1:45" x14ac:dyDescent="0.35">
      <c r="A373" s="83" t="s">
        <v>543</v>
      </c>
      <c r="B373" t="s">
        <v>544</v>
      </c>
      <c r="C373" t="s">
        <v>106</v>
      </c>
      <c r="D373">
        <v>200</v>
      </c>
      <c r="E373">
        <v>0</v>
      </c>
      <c r="F373" s="35" t="s">
        <v>92</v>
      </c>
      <c r="G373" t="s">
        <v>152</v>
      </c>
      <c r="H373" t="s">
        <v>27</v>
      </c>
      <c r="J373" s="30" t="s">
        <v>67</v>
      </c>
      <c r="K373" s="84">
        <v>78.931646999999998</v>
      </c>
      <c r="L373" s="85">
        <v>-17.374458499444479</v>
      </c>
      <c r="M373" s="85">
        <v>61.557188500555519</v>
      </c>
      <c r="N373" s="84" t="s">
        <v>107</v>
      </c>
      <c r="O373" s="84">
        <v>0</v>
      </c>
      <c r="P373" s="85">
        <v>61.557188500555519</v>
      </c>
      <c r="Q373" s="85">
        <v>60.080913102499963</v>
      </c>
      <c r="R373" s="86">
        <v>1.476275398055555</v>
      </c>
      <c r="S373" s="84">
        <v>11.839746668333333</v>
      </c>
      <c r="T373" s="84" t="s">
        <v>107</v>
      </c>
      <c r="U373" s="84">
        <v>0</v>
      </c>
      <c r="V373" s="84" t="s">
        <v>107</v>
      </c>
      <c r="W373" s="84">
        <v>48.24116643416663</v>
      </c>
      <c r="X373" s="84">
        <v>3.76354235444445</v>
      </c>
      <c r="Y373" s="84">
        <v>7.5305492636111104</v>
      </c>
      <c r="Z373" s="84">
        <v>3.7583339866666701</v>
      </c>
      <c r="AA373" s="84">
        <v>33.188740829444399</v>
      </c>
      <c r="AB373" s="84" t="s">
        <v>107</v>
      </c>
      <c r="AC373" s="84">
        <v>0.12978130611111111</v>
      </c>
      <c r="AD373" s="84" t="s">
        <v>107</v>
      </c>
      <c r="AE373" s="84">
        <v>1.3464940919444439</v>
      </c>
      <c r="AF373" s="84">
        <v>0.361692437222222</v>
      </c>
      <c r="AG373" s="84">
        <v>0.29768191500000002</v>
      </c>
      <c r="AH373" s="84">
        <v>0.68711973972222196</v>
      </c>
      <c r="AI373" s="84" t="s">
        <v>107</v>
      </c>
      <c r="AJ373" s="84" t="e">
        <v>#N/A</v>
      </c>
      <c r="AK373" s="87" t="s">
        <v>107</v>
      </c>
      <c r="AL373" s="88" t="s">
        <v>4</v>
      </c>
      <c r="AM373" s="8"/>
      <c r="AN373" s="8"/>
      <c r="AO373" s="8"/>
      <c r="AP373" s="8"/>
      <c r="AQ373" s="8"/>
      <c r="AR373" s="8"/>
      <c r="AS373" s="8"/>
    </row>
    <row r="374" spans="1:45" x14ac:dyDescent="0.35">
      <c r="A374" s="83" t="s">
        <v>545</v>
      </c>
      <c r="B374" t="s">
        <v>544</v>
      </c>
      <c r="C374" t="s">
        <v>106</v>
      </c>
      <c r="D374">
        <v>200</v>
      </c>
      <c r="E374">
        <v>1</v>
      </c>
      <c r="F374" s="35" t="s">
        <v>92</v>
      </c>
      <c r="G374" t="s">
        <v>152</v>
      </c>
      <c r="H374" t="s">
        <v>27</v>
      </c>
      <c r="J374" s="30" t="s">
        <v>50</v>
      </c>
      <c r="K374" s="84">
        <v>9.0213909999999995</v>
      </c>
      <c r="L374" s="85">
        <v>3.8893150000021137E-3</v>
      </c>
      <c r="M374" s="85">
        <v>9.0252803150000016</v>
      </c>
      <c r="N374" s="84" t="s">
        <v>107</v>
      </c>
      <c r="O374" s="84">
        <v>0</v>
      </c>
      <c r="P374" s="85">
        <v>9.0252803150000016</v>
      </c>
      <c r="Q374" s="85">
        <v>9.0252803150000016</v>
      </c>
      <c r="R374" s="86">
        <v>0</v>
      </c>
      <c r="S374" s="84">
        <v>0.39041596000000001</v>
      </c>
      <c r="T374" s="84" t="s">
        <v>107</v>
      </c>
      <c r="U374" s="84">
        <v>0</v>
      </c>
      <c r="V374" s="84" t="s">
        <v>107</v>
      </c>
      <c r="W374" s="84">
        <v>8.6348643550000013</v>
      </c>
      <c r="X374" s="84">
        <v>0.11643128694444441</v>
      </c>
      <c r="Y374" s="84">
        <v>0.34112439833333297</v>
      </c>
      <c r="Z374" s="84">
        <v>0.43838440083333302</v>
      </c>
      <c r="AA374" s="84">
        <v>7.7389242688888906</v>
      </c>
      <c r="AB374" s="84" t="s">
        <v>107</v>
      </c>
      <c r="AC374" s="84">
        <v>0</v>
      </c>
      <c r="AD374" s="84" t="s">
        <v>107</v>
      </c>
      <c r="AE374" s="84">
        <v>0</v>
      </c>
      <c r="AF374" s="84">
        <v>0</v>
      </c>
      <c r="AG374" s="84">
        <v>0</v>
      </c>
      <c r="AH374" s="84">
        <v>0</v>
      </c>
      <c r="AI374" s="84" t="s">
        <v>107</v>
      </c>
      <c r="AJ374" s="84" t="e">
        <v>#N/A</v>
      </c>
      <c r="AK374" s="87" t="s">
        <v>107</v>
      </c>
      <c r="AL374" s="88" t="s">
        <v>4</v>
      </c>
      <c r="AM374" s="8"/>
      <c r="AN374" s="8"/>
      <c r="AO374" s="8"/>
      <c r="AP374" s="8"/>
      <c r="AQ374" s="8"/>
      <c r="AR374" s="8"/>
      <c r="AS374" s="8"/>
    </row>
    <row r="375" spans="1:45" x14ac:dyDescent="0.35">
      <c r="A375" s="83" t="s">
        <v>546</v>
      </c>
      <c r="B375" t="s">
        <v>544</v>
      </c>
      <c r="C375" t="s">
        <v>106</v>
      </c>
      <c r="D375">
        <v>200</v>
      </c>
      <c r="E375">
        <v>2</v>
      </c>
      <c r="F375" s="35" t="s">
        <v>92</v>
      </c>
      <c r="G375" t="s">
        <v>152</v>
      </c>
      <c r="H375" t="s">
        <v>27</v>
      </c>
      <c r="J375" s="30" t="s">
        <v>52</v>
      </c>
      <c r="K375" s="84">
        <v>4.2391350000000001</v>
      </c>
      <c r="L375" s="85">
        <v>-1.0708988888916693E-3</v>
      </c>
      <c r="M375" s="85">
        <v>4.2380641011111084</v>
      </c>
      <c r="N375" s="84" t="s">
        <v>107</v>
      </c>
      <c r="O375" s="84">
        <v>0</v>
      </c>
      <c r="P375" s="85">
        <v>4.2380641011111084</v>
      </c>
      <c r="Q375" s="85">
        <v>4.2380641011111084</v>
      </c>
      <c r="R375" s="86">
        <v>0</v>
      </c>
      <c r="S375" s="84">
        <v>2.42065047833333</v>
      </c>
      <c r="T375" s="84" t="s">
        <v>107</v>
      </c>
      <c r="U375" s="84">
        <v>0</v>
      </c>
      <c r="V375" s="84" t="s">
        <v>107</v>
      </c>
      <c r="W375" s="84">
        <v>1.8174136227777784</v>
      </c>
      <c r="X375" s="84">
        <v>0.1669009183333334</v>
      </c>
      <c r="Y375" s="84">
        <v>0.99504155416666695</v>
      </c>
      <c r="Z375" s="84">
        <v>0.360089989722222</v>
      </c>
      <c r="AA375" s="84">
        <v>0.29538116055555602</v>
      </c>
      <c r="AB375" s="84" t="s">
        <v>107</v>
      </c>
      <c r="AC375" s="84">
        <v>0</v>
      </c>
      <c r="AD375" s="84" t="s">
        <v>107</v>
      </c>
      <c r="AE375" s="84">
        <v>0</v>
      </c>
      <c r="AF375" s="84">
        <v>0</v>
      </c>
      <c r="AG375" s="84">
        <v>0</v>
      </c>
      <c r="AH375" s="84">
        <v>0</v>
      </c>
      <c r="AI375" s="84" t="s">
        <v>107</v>
      </c>
      <c r="AJ375" s="84" t="e">
        <v>#N/A</v>
      </c>
      <c r="AK375" s="87" t="s">
        <v>107</v>
      </c>
      <c r="AL375" s="88" t="s">
        <v>4</v>
      </c>
      <c r="AM375" s="8"/>
      <c r="AN375" s="8"/>
      <c r="AO375" s="8"/>
      <c r="AP375" s="8"/>
      <c r="AQ375" s="8"/>
      <c r="AR375" s="8"/>
      <c r="AS375" s="8"/>
    </row>
    <row r="376" spans="1:45" x14ac:dyDescent="0.35">
      <c r="A376" s="83" t="s">
        <v>547</v>
      </c>
      <c r="B376" t="s">
        <v>544</v>
      </c>
      <c r="C376" t="s">
        <v>106</v>
      </c>
      <c r="D376">
        <v>200</v>
      </c>
      <c r="E376">
        <v>3</v>
      </c>
      <c r="F376" s="35" t="s">
        <v>92</v>
      </c>
      <c r="G376" t="s">
        <v>152</v>
      </c>
      <c r="H376" t="s">
        <v>27</v>
      </c>
      <c r="J376" s="30" t="s">
        <v>49</v>
      </c>
      <c r="K376" s="84">
        <v>30.068201999999999</v>
      </c>
      <c r="L376" s="85">
        <v>1.0362328888891881E-2</v>
      </c>
      <c r="M376" s="85">
        <v>30.078564328888891</v>
      </c>
      <c r="N376" s="84" t="s">
        <v>107</v>
      </c>
      <c r="O376" s="84">
        <v>0</v>
      </c>
      <c r="P376" s="85">
        <v>30.078564328888891</v>
      </c>
      <c r="Q376" s="85">
        <v>30.078564328888891</v>
      </c>
      <c r="R376" s="86">
        <v>0</v>
      </c>
      <c r="S376" s="84">
        <v>8.0061363477777796</v>
      </c>
      <c r="T376" s="84" t="s">
        <v>107</v>
      </c>
      <c r="U376" s="84">
        <v>0</v>
      </c>
      <c r="V376" s="84" t="s">
        <v>107</v>
      </c>
      <c r="W376" s="84">
        <v>22.072427981111112</v>
      </c>
      <c r="X376" s="84">
        <v>0.30162196611111203</v>
      </c>
      <c r="Y376" s="84">
        <v>3.6411360377777799</v>
      </c>
      <c r="Z376" s="84">
        <v>1.5022178077777799</v>
      </c>
      <c r="AA376" s="84">
        <v>16.627452169444439</v>
      </c>
      <c r="AB376" s="84" t="s">
        <v>107</v>
      </c>
      <c r="AC376" s="84">
        <v>0</v>
      </c>
      <c r="AD376" s="84" t="s">
        <v>107</v>
      </c>
      <c r="AE376" s="84">
        <v>0</v>
      </c>
      <c r="AF376" s="84">
        <v>0</v>
      </c>
      <c r="AG376" s="84">
        <v>0</v>
      </c>
      <c r="AH376" s="84">
        <v>0</v>
      </c>
      <c r="AI376" s="84" t="s">
        <v>107</v>
      </c>
      <c r="AJ376" s="84" t="e">
        <v>#N/A</v>
      </c>
      <c r="AK376" s="87" t="s">
        <v>107</v>
      </c>
      <c r="AL376" s="88" t="s">
        <v>4</v>
      </c>
      <c r="AM376" s="8"/>
      <c r="AN376" s="8"/>
      <c r="AO376" s="8"/>
      <c r="AP376" s="8"/>
      <c r="AQ376" s="8"/>
      <c r="AR376" s="8"/>
      <c r="AS376" s="8"/>
    </row>
    <row r="377" spans="1:45" x14ac:dyDescent="0.35">
      <c r="A377" s="83" t="s">
        <v>548</v>
      </c>
      <c r="B377" t="s">
        <v>544</v>
      </c>
      <c r="C377" t="s">
        <v>106</v>
      </c>
      <c r="D377">
        <v>200</v>
      </c>
      <c r="E377">
        <v>4</v>
      </c>
      <c r="F377" s="35" t="s">
        <v>92</v>
      </c>
      <c r="G377" t="s">
        <v>152</v>
      </c>
      <c r="H377" t="s">
        <v>27</v>
      </c>
      <c r="J377" s="30" t="s">
        <v>6</v>
      </c>
      <c r="K377" s="84">
        <v>8.5852660000000007</v>
      </c>
      <c r="L377" s="85">
        <v>-5.7168916666405778E-4</v>
      </c>
      <c r="M377" s="85">
        <v>8.5846943108333367</v>
      </c>
      <c r="N377" s="84" t="s">
        <v>107</v>
      </c>
      <c r="O377" s="84">
        <v>0</v>
      </c>
      <c r="P377" s="85">
        <v>8.5846943108333367</v>
      </c>
      <c r="Q377" s="85">
        <v>8.5846943108333367</v>
      </c>
      <c r="R377" s="86">
        <v>0</v>
      </c>
      <c r="S377" s="84">
        <v>0</v>
      </c>
      <c r="T377" s="84" t="s">
        <v>107</v>
      </c>
      <c r="U377" s="84">
        <v>0</v>
      </c>
      <c r="V377" s="84" t="s">
        <v>107</v>
      </c>
      <c r="W377" s="84">
        <v>8.5846943108333367</v>
      </c>
      <c r="X377" s="84">
        <v>0.28702304722222199</v>
      </c>
      <c r="Y377" s="84">
        <v>0.92192393638888892</v>
      </c>
      <c r="Z377" s="84">
        <v>0.74824310055555598</v>
      </c>
      <c r="AA377" s="84">
        <v>6.6275042266666695</v>
      </c>
      <c r="AB377" s="84" t="s">
        <v>107</v>
      </c>
      <c r="AC377" s="84">
        <v>0</v>
      </c>
      <c r="AD377" s="84" t="s">
        <v>107</v>
      </c>
      <c r="AE377" s="84">
        <v>0</v>
      </c>
      <c r="AF377" s="84">
        <v>0</v>
      </c>
      <c r="AG377" s="84">
        <v>0</v>
      </c>
      <c r="AH377" s="84">
        <v>0</v>
      </c>
      <c r="AI377" s="84" t="s">
        <v>107</v>
      </c>
      <c r="AJ377" s="84" t="e">
        <v>#N/A</v>
      </c>
      <c r="AK377" s="87" t="s">
        <v>107</v>
      </c>
      <c r="AL377" s="88" t="s">
        <v>4</v>
      </c>
      <c r="AM377" s="8"/>
      <c r="AN377" s="8"/>
      <c r="AO377" s="8"/>
      <c r="AP377" s="8"/>
      <c r="AQ377" s="8"/>
      <c r="AR377" s="8"/>
      <c r="AS377" s="8"/>
    </row>
    <row r="378" spans="1:45" x14ac:dyDescent="0.35">
      <c r="A378" s="83" t="s">
        <v>549</v>
      </c>
      <c r="B378" t="s">
        <v>544</v>
      </c>
      <c r="C378" t="s">
        <v>106</v>
      </c>
      <c r="D378">
        <v>200</v>
      </c>
      <c r="E378">
        <v>51</v>
      </c>
      <c r="F378" s="35" t="s">
        <v>92</v>
      </c>
      <c r="G378" t="s">
        <v>152</v>
      </c>
      <c r="H378" t="s">
        <v>27</v>
      </c>
      <c r="J378" s="30" t="s">
        <v>51</v>
      </c>
      <c r="K378" s="84">
        <v>3.0458970000000001</v>
      </c>
      <c r="L378" s="85">
        <v>2.3523147222217489E-3</v>
      </c>
      <c r="M378" s="85">
        <v>3.0482493147222218</v>
      </c>
      <c r="N378" s="84" t="s">
        <v>107</v>
      </c>
      <c r="O378" s="84">
        <v>0</v>
      </c>
      <c r="P378" s="85">
        <v>3.0482493147222218</v>
      </c>
      <c r="Q378" s="85">
        <v>3.0482493147222218</v>
      </c>
      <c r="R378" s="86">
        <v>0</v>
      </c>
      <c r="S378" s="84">
        <v>0</v>
      </c>
      <c r="T378" s="84" t="s">
        <v>107</v>
      </c>
      <c r="U378" s="84">
        <v>0</v>
      </c>
      <c r="V378" s="84" t="s">
        <v>107</v>
      </c>
      <c r="W378" s="84">
        <v>3.0482493147222218</v>
      </c>
      <c r="X378" s="84">
        <v>0.37127129472222198</v>
      </c>
      <c r="Y378" s="84">
        <v>1.4846462950000001</v>
      </c>
      <c r="Z378" s="84">
        <v>0.58530911249999995</v>
      </c>
      <c r="AA378" s="84">
        <v>0.6070226125</v>
      </c>
      <c r="AB378" s="84" t="s">
        <v>107</v>
      </c>
      <c r="AC378" s="84">
        <v>0</v>
      </c>
      <c r="AD378" s="84" t="s">
        <v>107</v>
      </c>
      <c r="AE378" s="84">
        <v>0</v>
      </c>
      <c r="AF378" s="84">
        <v>0</v>
      </c>
      <c r="AG378" s="84">
        <v>0</v>
      </c>
      <c r="AH378" s="84">
        <v>0</v>
      </c>
      <c r="AI378" s="84" t="s">
        <v>107</v>
      </c>
      <c r="AJ378" s="84" t="e">
        <v>#N/A</v>
      </c>
      <c r="AK378" s="87" t="s">
        <v>107</v>
      </c>
      <c r="AL378" s="88" t="s">
        <v>4</v>
      </c>
      <c r="AM378" s="8"/>
      <c r="AN378" s="8"/>
      <c r="AO378" s="8"/>
      <c r="AP378" s="8"/>
      <c r="AQ378" s="8"/>
      <c r="AR378" s="8"/>
      <c r="AS378" s="8"/>
    </row>
    <row r="379" spans="1:45" x14ac:dyDescent="0.35">
      <c r="A379" s="83" t="s">
        <v>550</v>
      </c>
      <c r="B379" t="s">
        <v>544</v>
      </c>
      <c r="C379" t="s">
        <v>106</v>
      </c>
      <c r="D379">
        <v>200</v>
      </c>
      <c r="E379">
        <v>52</v>
      </c>
      <c r="F379" s="35" t="s">
        <v>92</v>
      </c>
      <c r="G379" t="s">
        <v>152</v>
      </c>
      <c r="H379" t="s">
        <v>27</v>
      </c>
      <c r="J379" s="30" t="s">
        <v>58</v>
      </c>
      <c r="K379" s="84">
        <v>9.3039999999999998E-3</v>
      </c>
      <c r="L379" s="85">
        <v>0</v>
      </c>
      <c r="M379" s="85">
        <v>9.3039999999999998E-3</v>
      </c>
      <c r="N379" s="84" t="s">
        <v>107</v>
      </c>
      <c r="O379" s="84">
        <v>0</v>
      </c>
      <c r="P379" s="85">
        <v>9.3039999999999998E-3</v>
      </c>
      <c r="Q379" s="85">
        <v>9.3039999999999998E-3</v>
      </c>
      <c r="R379" s="86">
        <v>0</v>
      </c>
      <c r="S379" s="84">
        <v>0</v>
      </c>
      <c r="T379" s="84" t="s">
        <v>107</v>
      </c>
      <c r="U379" s="84">
        <v>0</v>
      </c>
      <c r="V379" s="84" t="s">
        <v>107</v>
      </c>
      <c r="W379" s="84">
        <v>9.3039999999999998E-3</v>
      </c>
      <c r="X379" s="84">
        <v>9.3039999999999998E-3</v>
      </c>
      <c r="Y379" s="84">
        <v>0</v>
      </c>
      <c r="Z379" s="84">
        <v>0</v>
      </c>
      <c r="AA379" s="84">
        <v>0</v>
      </c>
      <c r="AB379" s="84" t="s">
        <v>107</v>
      </c>
      <c r="AC379" s="84">
        <v>0</v>
      </c>
      <c r="AD379" s="84" t="s">
        <v>107</v>
      </c>
      <c r="AE379" s="84">
        <v>0</v>
      </c>
      <c r="AF379" s="84">
        <v>0</v>
      </c>
      <c r="AG379" s="84">
        <v>0</v>
      </c>
      <c r="AH379" s="84">
        <v>0</v>
      </c>
      <c r="AI379" s="84" t="s">
        <v>107</v>
      </c>
      <c r="AJ379" s="84" t="e">
        <v>#N/A</v>
      </c>
      <c r="AK379" s="87" t="s">
        <v>107</v>
      </c>
      <c r="AL379" s="88" t="s">
        <v>4</v>
      </c>
      <c r="AM379" s="8"/>
      <c r="AN379" s="8"/>
      <c r="AO379" s="8"/>
      <c r="AP379" s="8"/>
      <c r="AQ379" s="8"/>
      <c r="AR379" s="8"/>
      <c r="AS379" s="8"/>
    </row>
    <row r="380" spans="1:45" x14ac:dyDescent="0.35">
      <c r="A380" s="83" t="s">
        <v>551</v>
      </c>
      <c r="B380" t="s">
        <v>544</v>
      </c>
      <c r="C380" t="s">
        <v>106</v>
      </c>
      <c r="D380">
        <v>200</v>
      </c>
      <c r="E380">
        <v>53</v>
      </c>
      <c r="F380" s="35" t="s">
        <v>92</v>
      </c>
      <c r="G380" t="s">
        <v>152</v>
      </c>
      <c r="H380" t="s">
        <v>27</v>
      </c>
      <c r="J380" s="30" t="s">
        <v>57</v>
      </c>
      <c r="K380" s="84">
        <v>0</v>
      </c>
      <c r="L380" s="85">
        <v>0</v>
      </c>
      <c r="M380" s="85">
        <v>0</v>
      </c>
      <c r="N380" s="84" t="s">
        <v>107</v>
      </c>
      <c r="O380" s="84">
        <v>0</v>
      </c>
      <c r="P380" s="85">
        <v>0</v>
      </c>
      <c r="Q380" s="85">
        <v>0</v>
      </c>
      <c r="R380" s="86">
        <v>0</v>
      </c>
      <c r="S380" s="84">
        <v>0</v>
      </c>
      <c r="T380" s="84" t="s">
        <v>107</v>
      </c>
      <c r="U380" s="84">
        <v>0</v>
      </c>
      <c r="V380" s="84" t="s">
        <v>107</v>
      </c>
      <c r="W380" s="84">
        <v>0</v>
      </c>
      <c r="X380" s="84">
        <v>0</v>
      </c>
      <c r="Y380" s="84">
        <v>0</v>
      </c>
      <c r="Z380" s="84">
        <v>0</v>
      </c>
      <c r="AA380" s="84">
        <v>0</v>
      </c>
      <c r="AB380" s="84" t="s">
        <v>107</v>
      </c>
      <c r="AC380" s="84">
        <v>0</v>
      </c>
      <c r="AD380" s="84" t="s">
        <v>107</v>
      </c>
      <c r="AE380" s="84">
        <v>0</v>
      </c>
      <c r="AF380" s="84">
        <v>0</v>
      </c>
      <c r="AG380" s="84">
        <v>0</v>
      </c>
      <c r="AH380" s="84">
        <v>0</v>
      </c>
      <c r="AI380" s="84" t="s">
        <v>107</v>
      </c>
      <c r="AJ380" s="84" t="e">
        <v>#N/A</v>
      </c>
      <c r="AK380" s="87" t="s">
        <v>107</v>
      </c>
      <c r="AL380" s="88" t="s">
        <v>4</v>
      </c>
      <c r="AM380" s="8"/>
      <c r="AN380" s="8"/>
      <c r="AO380" s="8"/>
      <c r="AP380" s="8"/>
      <c r="AQ380" s="8"/>
      <c r="AR380" s="8"/>
      <c r="AS380" s="8"/>
    </row>
    <row r="381" spans="1:45" x14ac:dyDescent="0.35">
      <c r="A381" s="83" t="s">
        <v>552</v>
      </c>
      <c r="B381" t="s">
        <v>544</v>
      </c>
      <c r="C381" t="s">
        <v>106</v>
      </c>
      <c r="D381">
        <v>200</v>
      </c>
      <c r="E381">
        <v>55</v>
      </c>
      <c r="F381" s="35" t="s">
        <v>92</v>
      </c>
      <c r="G381" t="s">
        <v>152</v>
      </c>
      <c r="H381" t="s">
        <v>27</v>
      </c>
      <c r="J381" s="30" t="s">
        <v>59</v>
      </c>
      <c r="K381" s="84" t="s">
        <v>161</v>
      </c>
      <c r="L381" s="85">
        <v>0</v>
      </c>
      <c r="M381" s="85">
        <v>0</v>
      </c>
      <c r="N381" s="84" t="s">
        <v>107</v>
      </c>
      <c r="O381" s="84">
        <v>0</v>
      </c>
      <c r="P381" s="85">
        <v>0</v>
      </c>
      <c r="Q381" s="85">
        <v>0</v>
      </c>
      <c r="R381" s="86">
        <v>0</v>
      </c>
      <c r="S381" s="84">
        <v>0</v>
      </c>
      <c r="T381" s="84" t="s">
        <v>107</v>
      </c>
      <c r="U381" s="84">
        <v>0</v>
      </c>
      <c r="V381" s="84" t="s">
        <v>107</v>
      </c>
      <c r="W381" s="84">
        <v>0</v>
      </c>
      <c r="X381" s="84">
        <v>0</v>
      </c>
      <c r="Y381" s="84">
        <v>0</v>
      </c>
      <c r="Z381" s="84">
        <v>0</v>
      </c>
      <c r="AA381" s="84">
        <v>0</v>
      </c>
      <c r="AB381" s="84" t="s">
        <v>107</v>
      </c>
      <c r="AC381" s="84">
        <v>0</v>
      </c>
      <c r="AD381" s="84" t="s">
        <v>107</v>
      </c>
      <c r="AE381" s="84">
        <v>0</v>
      </c>
      <c r="AF381" s="84">
        <v>0</v>
      </c>
      <c r="AG381" s="84">
        <v>0</v>
      </c>
      <c r="AH381" s="84">
        <v>0</v>
      </c>
      <c r="AI381" s="84" t="s">
        <v>107</v>
      </c>
      <c r="AJ381" s="84" t="e">
        <v>#N/A</v>
      </c>
      <c r="AK381" s="87" t="s">
        <v>107</v>
      </c>
      <c r="AL381" s="88" t="s">
        <v>4</v>
      </c>
      <c r="AM381" s="8"/>
      <c r="AN381" s="8"/>
      <c r="AO381" s="8"/>
      <c r="AP381" s="8"/>
      <c r="AQ381" s="8"/>
      <c r="AR381" s="8"/>
      <c r="AS381" s="8"/>
    </row>
    <row r="382" spans="1:45" x14ac:dyDescent="0.35">
      <c r="A382" s="83" t="s">
        <v>553</v>
      </c>
      <c r="B382" t="s">
        <v>544</v>
      </c>
      <c r="C382" t="s">
        <v>106</v>
      </c>
      <c r="D382">
        <v>200</v>
      </c>
      <c r="E382">
        <v>58</v>
      </c>
      <c r="F382" s="35" t="s">
        <v>92</v>
      </c>
      <c r="G382" t="s">
        <v>152</v>
      </c>
      <c r="H382" t="s">
        <v>27</v>
      </c>
      <c r="J382" s="30" t="s">
        <v>60</v>
      </c>
      <c r="K382" s="84" t="s">
        <v>161</v>
      </c>
      <c r="L382" s="85">
        <v>0</v>
      </c>
      <c r="M382" s="85">
        <v>0</v>
      </c>
      <c r="N382" s="84" t="s">
        <v>107</v>
      </c>
      <c r="O382" s="84">
        <v>0</v>
      </c>
      <c r="P382" s="85">
        <v>0</v>
      </c>
      <c r="Q382" s="85">
        <v>0</v>
      </c>
      <c r="R382" s="86">
        <v>0</v>
      </c>
      <c r="S382" s="84">
        <v>0</v>
      </c>
      <c r="T382" s="84" t="s">
        <v>107</v>
      </c>
      <c r="U382" s="84">
        <v>0</v>
      </c>
      <c r="V382" s="84" t="s">
        <v>107</v>
      </c>
      <c r="W382" s="84">
        <v>0</v>
      </c>
      <c r="X382" s="84">
        <v>0</v>
      </c>
      <c r="Y382" s="84">
        <v>0</v>
      </c>
      <c r="Z382" s="84">
        <v>0</v>
      </c>
      <c r="AA382" s="84">
        <v>0</v>
      </c>
      <c r="AB382" s="84" t="s">
        <v>107</v>
      </c>
      <c r="AC382" s="84">
        <v>0</v>
      </c>
      <c r="AD382" s="84" t="s">
        <v>107</v>
      </c>
      <c r="AE382" s="84">
        <v>0</v>
      </c>
      <c r="AF382" s="84">
        <v>0</v>
      </c>
      <c r="AG382" s="84">
        <v>0</v>
      </c>
      <c r="AH382" s="84">
        <v>0</v>
      </c>
      <c r="AI382" s="84" t="s">
        <v>107</v>
      </c>
      <c r="AJ382" s="84" t="e">
        <v>#N/A</v>
      </c>
      <c r="AK382" s="87" t="s">
        <v>107</v>
      </c>
      <c r="AL382" s="88" t="s">
        <v>4</v>
      </c>
      <c r="AM382" s="8"/>
      <c r="AN382" s="8"/>
      <c r="AO382" s="8"/>
      <c r="AP382" s="8"/>
      <c r="AQ382" s="8"/>
      <c r="AR382" s="8"/>
      <c r="AS382" s="8"/>
    </row>
    <row r="383" spans="1:45" x14ac:dyDescent="0.35">
      <c r="A383" s="83" t="s">
        <v>554</v>
      </c>
      <c r="B383" t="s">
        <v>544</v>
      </c>
      <c r="C383" t="s">
        <v>106</v>
      </c>
      <c r="D383">
        <v>200</v>
      </c>
      <c r="E383">
        <v>6</v>
      </c>
      <c r="F383" s="35" t="s">
        <v>92</v>
      </c>
      <c r="G383" t="s">
        <v>152</v>
      </c>
      <c r="H383" t="s">
        <v>27</v>
      </c>
      <c r="J383" s="30" t="s">
        <v>54</v>
      </c>
      <c r="K383" s="84">
        <v>20.404834999999999</v>
      </c>
      <c r="L383" s="85">
        <v>-17.39180849972222</v>
      </c>
      <c r="M383" s="85">
        <v>3.0130265002777774</v>
      </c>
      <c r="N383" s="84" t="s">
        <v>107</v>
      </c>
      <c r="O383" s="84">
        <v>0</v>
      </c>
      <c r="P383" s="85">
        <v>3.0130265002777774</v>
      </c>
      <c r="Q383" s="85">
        <v>1.5367511025000002</v>
      </c>
      <c r="R383" s="86">
        <v>1.4762753977777769</v>
      </c>
      <c r="S383" s="84">
        <v>0.21967321749999999</v>
      </c>
      <c r="T383" s="84" t="s">
        <v>107</v>
      </c>
      <c r="U383" s="84">
        <v>0</v>
      </c>
      <c r="V383" s="84" t="s">
        <v>107</v>
      </c>
      <c r="W383" s="84">
        <v>1.3170778850000002</v>
      </c>
      <c r="X383" s="84">
        <v>1.329318333333334E-2</v>
      </c>
      <c r="Y383" s="84">
        <v>8.8586778888888912E-2</v>
      </c>
      <c r="Z383" s="84">
        <v>0.104768308611111</v>
      </c>
      <c r="AA383" s="84">
        <v>1.110429614166667</v>
      </c>
      <c r="AB383" s="84" t="s">
        <v>107</v>
      </c>
      <c r="AC383" s="84">
        <v>0.129781305833333</v>
      </c>
      <c r="AD383" s="84" t="s">
        <v>107</v>
      </c>
      <c r="AE383" s="84">
        <v>1.3464940919444439</v>
      </c>
      <c r="AF383" s="84">
        <v>0.361692437222222</v>
      </c>
      <c r="AG383" s="84">
        <v>0.29768191500000002</v>
      </c>
      <c r="AH383" s="84">
        <v>0.68711973972222196</v>
      </c>
      <c r="AI383" s="84" t="s">
        <v>107</v>
      </c>
      <c r="AJ383" s="84" t="e">
        <v>#N/A</v>
      </c>
      <c r="AK383" s="87" t="s">
        <v>107</v>
      </c>
      <c r="AL383" s="88" t="s">
        <v>4</v>
      </c>
      <c r="AM383" s="8"/>
      <c r="AN383" s="8"/>
      <c r="AO383" s="8"/>
      <c r="AP383" s="8"/>
      <c r="AQ383" s="8"/>
      <c r="AR383" s="8"/>
      <c r="AS383" s="8"/>
    </row>
    <row r="384" spans="1:45" x14ac:dyDescent="0.35">
      <c r="A384" s="83" t="s">
        <v>555</v>
      </c>
      <c r="B384" t="s">
        <v>544</v>
      </c>
      <c r="C384" t="s">
        <v>106</v>
      </c>
      <c r="D384">
        <v>200</v>
      </c>
      <c r="E384">
        <v>7</v>
      </c>
      <c r="F384" s="35" t="s">
        <v>92</v>
      </c>
      <c r="G384" t="s">
        <v>152</v>
      </c>
      <c r="H384" t="s">
        <v>27</v>
      </c>
      <c r="J384" s="30" t="s">
        <v>53</v>
      </c>
      <c r="K384" s="84">
        <v>3.2412809999999999</v>
      </c>
      <c r="L384" s="85">
        <v>2.1972527777722739E-3</v>
      </c>
      <c r="M384" s="85">
        <v>3.2434782527777721</v>
      </c>
      <c r="N384" s="84" t="s">
        <v>107</v>
      </c>
      <c r="O384" s="84">
        <v>0</v>
      </c>
      <c r="P384" s="85">
        <v>3.2434782527777721</v>
      </c>
      <c r="Q384" s="85">
        <v>3.2434782527777721</v>
      </c>
      <c r="R384" s="86">
        <v>0</v>
      </c>
      <c r="S384" s="84">
        <v>0.80287066472222202</v>
      </c>
      <c r="T384" s="84" t="s">
        <v>107</v>
      </c>
      <c r="U384" s="84">
        <v>0</v>
      </c>
      <c r="V384" s="84" t="s">
        <v>107</v>
      </c>
      <c r="W384" s="84">
        <v>2.44060758805555</v>
      </c>
      <c r="X384" s="84">
        <v>2.44060758805555</v>
      </c>
      <c r="Y384" s="84">
        <v>0</v>
      </c>
      <c r="Z384" s="84">
        <v>0</v>
      </c>
      <c r="AA384" s="84">
        <v>0</v>
      </c>
      <c r="AB384" s="84" t="s">
        <v>107</v>
      </c>
      <c r="AC384" s="84">
        <v>0</v>
      </c>
      <c r="AD384" s="84" t="s">
        <v>107</v>
      </c>
      <c r="AE384" s="84">
        <v>0</v>
      </c>
      <c r="AF384" s="84">
        <v>0</v>
      </c>
      <c r="AG384" s="84">
        <v>0</v>
      </c>
      <c r="AH384" s="84">
        <v>0</v>
      </c>
      <c r="AI384" s="84" t="s">
        <v>107</v>
      </c>
      <c r="AJ384" s="84" t="e">
        <v>#N/A</v>
      </c>
      <c r="AK384" s="87" t="s">
        <v>107</v>
      </c>
      <c r="AL384" s="88" t="s">
        <v>4</v>
      </c>
      <c r="AM384" s="8"/>
      <c r="AN384" s="8"/>
      <c r="AO384" s="8"/>
      <c r="AP384" s="8"/>
      <c r="AQ384" s="8"/>
      <c r="AR384" s="8"/>
      <c r="AS384" s="8"/>
    </row>
    <row r="385" spans="1:45" x14ac:dyDescent="0.35">
      <c r="A385" s="83" t="s">
        <v>556</v>
      </c>
      <c r="B385" t="s">
        <v>544</v>
      </c>
      <c r="C385" t="s">
        <v>106</v>
      </c>
      <c r="D385">
        <v>200</v>
      </c>
      <c r="E385">
        <v>8</v>
      </c>
      <c r="F385" s="35" t="s">
        <v>92</v>
      </c>
      <c r="G385" t="s">
        <v>152</v>
      </c>
      <c r="H385" t="s">
        <v>27</v>
      </c>
      <c r="J385" s="30" t="s">
        <v>55</v>
      </c>
      <c r="K385" s="84">
        <v>0.31633600000000001</v>
      </c>
      <c r="L385" s="85">
        <v>1.91377500000256E-4</v>
      </c>
      <c r="M385" s="85">
        <v>0.31652737750000026</v>
      </c>
      <c r="N385" s="84" t="s">
        <v>107</v>
      </c>
      <c r="O385" s="84">
        <v>0</v>
      </c>
      <c r="P385" s="85">
        <v>0.31652737750000026</v>
      </c>
      <c r="Q385" s="85">
        <v>0.31652737750000026</v>
      </c>
      <c r="R385" s="86">
        <v>0</v>
      </c>
      <c r="S385" s="84">
        <v>0</v>
      </c>
      <c r="T385" s="84" t="s">
        <v>107</v>
      </c>
      <c r="U385" s="84">
        <v>0</v>
      </c>
      <c r="V385" s="84" t="s">
        <v>107</v>
      </c>
      <c r="W385" s="84">
        <v>0.31652737750000026</v>
      </c>
      <c r="X385" s="84">
        <v>5.7089069999999999E-2</v>
      </c>
      <c r="Y385" s="84">
        <v>5.8090262777777804E-2</v>
      </c>
      <c r="Z385" s="84">
        <v>1.9321266944444401E-2</v>
      </c>
      <c r="AA385" s="84">
        <v>0.18202677777777801</v>
      </c>
      <c r="AB385" s="84" t="s">
        <v>107</v>
      </c>
      <c r="AC385" s="84">
        <v>0</v>
      </c>
      <c r="AD385" s="84" t="s">
        <v>107</v>
      </c>
      <c r="AE385" s="84">
        <v>0</v>
      </c>
      <c r="AF385" s="84">
        <v>0</v>
      </c>
      <c r="AG385" s="84">
        <v>0</v>
      </c>
      <c r="AH385" s="84">
        <v>0</v>
      </c>
      <c r="AI385" s="84" t="s">
        <v>107</v>
      </c>
      <c r="AJ385" s="84" t="e">
        <v>#N/A</v>
      </c>
      <c r="AK385" s="87" t="s">
        <v>107</v>
      </c>
      <c r="AL385" s="88" t="s">
        <v>4</v>
      </c>
      <c r="AM385" s="8"/>
      <c r="AN385" s="8"/>
      <c r="AO385" s="8"/>
      <c r="AP385" s="8"/>
      <c r="AQ385" s="8"/>
      <c r="AR385" s="8"/>
      <c r="AS385" s="8"/>
    </row>
    <row r="386" spans="1:45" x14ac:dyDescent="0.35">
      <c r="A386" s="83" t="s">
        <v>557</v>
      </c>
      <c r="B386" t="s">
        <v>544</v>
      </c>
      <c r="C386" t="s">
        <v>106</v>
      </c>
      <c r="D386">
        <v>200</v>
      </c>
      <c r="E386">
        <v>9</v>
      </c>
      <c r="F386" s="35" t="s">
        <v>92</v>
      </c>
      <c r="G386" t="s">
        <v>152</v>
      </c>
      <c r="H386" t="s">
        <v>27</v>
      </c>
      <c r="J386" s="30" t="s">
        <v>56</v>
      </c>
      <c r="K386" s="84">
        <v>0</v>
      </c>
      <c r="L386" s="85">
        <v>0</v>
      </c>
      <c r="M386" s="85">
        <v>0</v>
      </c>
      <c r="N386" s="84" t="s">
        <v>107</v>
      </c>
      <c r="O386" s="84">
        <v>0</v>
      </c>
      <c r="P386" s="85">
        <v>0</v>
      </c>
      <c r="Q386" s="85">
        <v>0</v>
      </c>
      <c r="R386" s="86">
        <v>0</v>
      </c>
      <c r="S386" s="84">
        <v>0</v>
      </c>
      <c r="T386" s="84" t="s">
        <v>107</v>
      </c>
      <c r="U386" s="84">
        <v>0</v>
      </c>
      <c r="V386" s="84" t="s">
        <v>107</v>
      </c>
      <c r="W386" s="84">
        <v>0</v>
      </c>
      <c r="X386" s="84">
        <v>0</v>
      </c>
      <c r="Y386" s="84">
        <v>0</v>
      </c>
      <c r="Z386" s="84">
        <v>0</v>
      </c>
      <c r="AA386" s="84">
        <v>0</v>
      </c>
      <c r="AB386" s="84" t="s">
        <v>107</v>
      </c>
      <c r="AC386" s="84">
        <v>0</v>
      </c>
      <c r="AD386" s="84" t="s">
        <v>107</v>
      </c>
      <c r="AE386" s="84">
        <v>0</v>
      </c>
      <c r="AF386" s="84">
        <v>0</v>
      </c>
      <c r="AG386" s="84">
        <v>0</v>
      </c>
      <c r="AH386" s="84">
        <v>0</v>
      </c>
      <c r="AI386" s="84" t="s">
        <v>107</v>
      </c>
      <c r="AJ386" s="84" t="e">
        <v>#N/A</v>
      </c>
      <c r="AK386" s="87" t="s">
        <v>107</v>
      </c>
      <c r="AL386" s="88" t="s">
        <v>4</v>
      </c>
      <c r="AM386" s="8"/>
      <c r="AN386" s="8"/>
      <c r="AO386" s="8"/>
      <c r="AP386" s="8"/>
      <c r="AQ386" s="8"/>
      <c r="AR386" s="8"/>
      <c r="AS386" s="8"/>
    </row>
    <row r="387" spans="1:45" x14ac:dyDescent="0.35">
      <c r="A387" s="83" t="s">
        <v>558</v>
      </c>
      <c r="B387" t="s">
        <v>559</v>
      </c>
      <c r="C387" t="s">
        <v>106</v>
      </c>
      <c r="D387">
        <v>200</v>
      </c>
      <c r="E387">
        <v>0</v>
      </c>
      <c r="F387" s="35" t="s">
        <v>96</v>
      </c>
      <c r="G387" t="s">
        <v>152</v>
      </c>
      <c r="H387" t="s">
        <v>27</v>
      </c>
      <c r="J387" s="30" t="s">
        <v>67</v>
      </c>
      <c r="K387" s="84">
        <v>135.817466</v>
      </c>
      <c r="L387" s="85">
        <v>-50.142000718333236</v>
      </c>
      <c r="M387" s="85">
        <v>85.67546528166676</v>
      </c>
      <c r="N387" s="84" t="s">
        <v>107</v>
      </c>
      <c r="O387" s="84">
        <v>0</v>
      </c>
      <c r="P387" s="85">
        <v>85.67546528166676</v>
      </c>
      <c r="Q387" s="85">
        <v>84.169991432500098</v>
      </c>
      <c r="R387" s="86">
        <v>1.5054738491666664</v>
      </c>
      <c r="S387" s="84">
        <v>6.80759502055556</v>
      </c>
      <c r="T387" s="84" t="s">
        <v>107</v>
      </c>
      <c r="U387" s="84">
        <v>0</v>
      </c>
      <c r="V387" s="84" t="s">
        <v>107</v>
      </c>
      <c r="W387" s="84">
        <v>77.36239641194453</v>
      </c>
      <c r="X387" s="84">
        <v>5.0602251411111103</v>
      </c>
      <c r="Y387" s="84">
        <v>49.840362565555623</v>
      </c>
      <c r="Z387" s="84">
        <v>6.9909516172222199</v>
      </c>
      <c r="AA387" s="84">
        <v>15.470857088055579</v>
      </c>
      <c r="AB387" s="84" t="s">
        <v>107</v>
      </c>
      <c r="AC387" s="84">
        <v>5.7423147222222283E-2</v>
      </c>
      <c r="AD387" s="84" t="s">
        <v>107</v>
      </c>
      <c r="AE387" s="84">
        <v>1.4480507019444442</v>
      </c>
      <c r="AF387" s="84">
        <v>8.0226019722222194E-2</v>
      </c>
      <c r="AG387" s="84">
        <v>0.38484975777777802</v>
      </c>
      <c r="AH387" s="84">
        <v>0.98297492444444401</v>
      </c>
      <c r="AI387" s="84" t="s">
        <v>107</v>
      </c>
      <c r="AJ387" s="84" t="e">
        <v>#N/A</v>
      </c>
      <c r="AK387" s="87" t="s">
        <v>107</v>
      </c>
      <c r="AL387" s="88" t="s">
        <v>4</v>
      </c>
      <c r="AM387" s="8"/>
      <c r="AN387" s="8"/>
      <c r="AO387" s="8"/>
      <c r="AP387" s="8"/>
      <c r="AQ387" s="8"/>
      <c r="AR387" s="8"/>
      <c r="AS387" s="8"/>
    </row>
    <row r="388" spans="1:45" x14ac:dyDescent="0.35">
      <c r="A388" s="83" t="s">
        <v>560</v>
      </c>
      <c r="B388" t="s">
        <v>559</v>
      </c>
      <c r="C388" t="s">
        <v>106</v>
      </c>
      <c r="D388">
        <v>200</v>
      </c>
      <c r="E388">
        <v>1</v>
      </c>
      <c r="F388" s="35" t="s">
        <v>96</v>
      </c>
      <c r="G388" t="s">
        <v>152</v>
      </c>
      <c r="H388" t="s">
        <v>27</v>
      </c>
      <c r="J388" s="30" t="s">
        <v>50</v>
      </c>
      <c r="K388" s="84">
        <v>12.196380999999999</v>
      </c>
      <c r="L388" s="85">
        <v>-1.0031847222204959E-3</v>
      </c>
      <c r="M388" s="85">
        <v>12.195377815277778</v>
      </c>
      <c r="N388" s="84" t="s">
        <v>107</v>
      </c>
      <c r="O388" s="84">
        <v>0</v>
      </c>
      <c r="P388" s="85">
        <v>12.195377815277778</v>
      </c>
      <c r="Q388" s="85">
        <v>12.195377815277778</v>
      </c>
      <c r="R388" s="86">
        <v>0</v>
      </c>
      <c r="S388" s="84">
        <v>1.1801860388888901</v>
      </c>
      <c r="T388" s="84" t="s">
        <v>107</v>
      </c>
      <c r="U388" s="84">
        <v>0</v>
      </c>
      <c r="V388" s="84" t="s">
        <v>107</v>
      </c>
      <c r="W388" s="84">
        <v>11.015191776388889</v>
      </c>
      <c r="X388" s="84">
        <v>4.1730830555555501E-2</v>
      </c>
      <c r="Y388" s="84">
        <v>0.943768108055556</v>
      </c>
      <c r="Z388" s="84">
        <v>2.4456389574999999</v>
      </c>
      <c r="AA388" s="84">
        <v>7.5840538802777786</v>
      </c>
      <c r="AB388" s="84" t="s">
        <v>107</v>
      </c>
      <c r="AC388" s="84">
        <v>0</v>
      </c>
      <c r="AD388" s="84" t="s">
        <v>107</v>
      </c>
      <c r="AE388" s="84">
        <v>0</v>
      </c>
      <c r="AF388" s="84">
        <v>0</v>
      </c>
      <c r="AG388" s="84">
        <v>0</v>
      </c>
      <c r="AH388" s="84">
        <v>0</v>
      </c>
      <c r="AI388" s="84" t="s">
        <v>107</v>
      </c>
      <c r="AJ388" s="84" t="e">
        <v>#N/A</v>
      </c>
      <c r="AK388" s="87" t="s">
        <v>107</v>
      </c>
      <c r="AL388" s="88" t="s">
        <v>4</v>
      </c>
      <c r="AM388" s="8"/>
      <c r="AN388" s="8"/>
      <c r="AO388" s="8"/>
      <c r="AP388" s="8"/>
      <c r="AQ388" s="8"/>
      <c r="AR388" s="8"/>
      <c r="AS388" s="8"/>
    </row>
    <row r="389" spans="1:45" x14ac:dyDescent="0.35">
      <c r="A389" s="83" t="s">
        <v>561</v>
      </c>
      <c r="B389" t="s">
        <v>559</v>
      </c>
      <c r="C389" t="s">
        <v>106</v>
      </c>
      <c r="D389">
        <v>200</v>
      </c>
      <c r="E389">
        <v>2</v>
      </c>
      <c r="F389" s="35" t="s">
        <v>96</v>
      </c>
      <c r="G389" t="s">
        <v>152</v>
      </c>
      <c r="H389" t="s">
        <v>27</v>
      </c>
      <c r="J389" s="30" t="s">
        <v>52</v>
      </c>
      <c r="K389" s="84">
        <v>7.974691</v>
      </c>
      <c r="L389" s="85">
        <v>1.4383386111163077E-3</v>
      </c>
      <c r="M389" s="85">
        <v>7.9761293386111163</v>
      </c>
      <c r="N389" s="84" t="s">
        <v>107</v>
      </c>
      <c r="O389" s="84">
        <v>0</v>
      </c>
      <c r="P389" s="85">
        <v>7.9761293386111163</v>
      </c>
      <c r="Q389" s="85">
        <v>7.9761293386111163</v>
      </c>
      <c r="R389" s="86">
        <v>0</v>
      </c>
      <c r="S389" s="84">
        <v>1.4871589475</v>
      </c>
      <c r="T389" s="84" t="s">
        <v>107</v>
      </c>
      <c r="U389" s="84">
        <v>0</v>
      </c>
      <c r="V389" s="84" t="s">
        <v>107</v>
      </c>
      <c r="W389" s="84">
        <v>6.4889703911111161</v>
      </c>
      <c r="X389" s="84">
        <v>0.21564223166666691</v>
      </c>
      <c r="Y389" s="84">
        <v>3.5455109452777789</v>
      </c>
      <c r="Z389" s="84">
        <v>0.98787267499999998</v>
      </c>
      <c r="AA389" s="84">
        <v>1.7399445391666699</v>
      </c>
      <c r="AB389" s="84" t="s">
        <v>107</v>
      </c>
      <c r="AC389" s="84">
        <v>0</v>
      </c>
      <c r="AD389" s="84" t="s">
        <v>107</v>
      </c>
      <c r="AE389" s="84">
        <v>0</v>
      </c>
      <c r="AF389" s="84">
        <v>0</v>
      </c>
      <c r="AG389" s="84">
        <v>0</v>
      </c>
      <c r="AH389" s="84">
        <v>0</v>
      </c>
      <c r="AI389" s="84" t="s">
        <v>107</v>
      </c>
      <c r="AJ389" s="84" t="e">
        <v>#N/A</v>
      </c>
      <c r="AK389" s="87" t="s">
        <v>107</v>
      </c>
      <c r="AL389" s="88" t="s">
        <v>4</v>
      </c>
      <c r="AM389" s="8"/>
      <c r="AN389" s="8"/>
      <c r="AO389" s="8"/>
      <c r="AP389" s="8"/>
      <c r="AQ389" s="8"/>
      <c r="AR389" s="8"/>
      <c r="AS389" s="8"/>
    </row>
    <row r="390" spans="1:45" x14ac:dyDescent="0.35">
      <c r="A390" s="83" t="s">
        <v>562</v>
      </c>
      <c r="B390" t="s">
        <v>559</v>
      </c>
      <c r="C390" t="s">
        <v>106</v>
      </c>
      <c r="D390">
        <v>200</v>
      </c>
      <c r="E390">
        <v>3</v>
      </c>
      <c r="F390" s="35" t="s">
        <v>96</v>
      </c>
      <c r="G390" t="s">
        <v>152</v>
      </c>
      <c r="H390" t="s">
        <v>27</v>
      </c>
      <c r="J390" s="30" t="s">
        <v>49</v>
      </c>
      <c r="K390" s="84">
        <v>4.0774780000000002</v>
      </c>
      <c r="L390" s="85">
        <v>3.9548769444479603E-3</v>
      </c>
      <c r="M390" s="85">
        <v>4.0814328769444481</v>
      </c>
      <c r="N390" s="84" t="s">
        <v>107</v>
      </c>
      <c r="O390" s="84">
        <v>0</v>
      </c>
      <c r="P390" s="85">
        <v>4.0814328769444481</v>
      </c>
      <c r="Q390" s="85">
        <v>4.0814328769444481</v>
      </c>
      <c r="R390" s="86">
        <v>0</v>
      </c>
      <c r="S390" s="84">
        <v>1.9532170552777799</v>
      </c>
      <c r="T390" s="84" t="s">
        <v>107</v>
      </c>
      <c r="U390" s="84">
        <v>0</v>
      </c>
      <c r="V390" s="84" t="s">
        <v>107</v>
      </c>
      <c r="W390" s="84">
        <v>2.128215821666668</v>
      </c>
      <c r="X390" s="84">
        <v>0</v>
      </c>
      <c r="Y390" s="84">
        <v>0.49060815611111203</v>
      </c>
      <c r="Z390" s="84">
        <v>0.365088295555556</v>
      </c>
      <c r="AA390" s="84">
        <v>1.2725193699999999</v>
      </c>
      <c r="AB390" s="84" t="s">
        <v>107</v>
      </c>
      <c r="AC390" s="84">
        <v>0</v>
      </c>
      <c r="AD390" s="84" t="s">
        <v>107</v>
      </c>
      <c r="AE390" s="84">
        <v>0</v>
      </c>
      <c r="AF390" s="84">
        <v>0</v>
      </c>
      <c r="AG390" s="84">
        <v>0</v>
      </c>
      <c r="AH390" s="84">
        <v>0</v>
      </c>
      <c r="AI390" s="84" t="s">
        <v>107</v>
      </c>
      <c r="AJ390" s="84" t="e">
        <v>#N/A</v>
      </c>
      <c r="AK390" s="87" t="s">
        <v>107</v>
      </c>
      <c r="AL390" s="88" t="s">
        <v>4</v>
      </c>
      <c r="AM390" s="8"/>
      <c r="AN390" s="8"/>
      <c r="AO390" s="8"/>
      <c r="AP390" s="8"/>
      <c r="AQ390" s="8"/>
      <c r="AR390" s="8"/>
      <c r="AS390" s="8"/>
    </row>
    <row r="391" spans="1:45" x14ac:dyDescent="0.35">
      <c r="A391" s="83" t="s">
        <v>563</v>
      </c>
      <c r="B391" t="s">
        <v>559</v>
      </c>
      <c r="C391" t="s">
        <v>106</v>
      </c>
      <c r="D391">
        <v>200</v>
      </c>
      <c r="E391">
        <v>4</v>
      </c>
      <c r="F391" s="35" t="s">
        <v>96</v>
      </c>
      <c r="G391" t="s">
        <v>152</v>
      </c>
      <c r="H391" t="s">
        <v>27</v>
      </c>
      <c r="J391" s="30" t="s">
        <v>6</v>
      </c>
      <c r="K391" s="84">
        <v>5.8254669999999997</v>
      </c>
      <c r="L391" s="85">
        <v>1.8446616666718541E-3</v>
      </c>
      <c r="M391" s="85">
        <v>5.8273116616666716</v>
      </c>
      <c r="N391" s="84" t="s">
        <v>107</v>
      </c>
      <c r="O391" s="84">
        <v>0</v>
      </c>
      <c r="P391" s="85">
        <v>5.8273116616666716</v>
      </c>
      <c r="Q391" s="85">
        <v>5.8273116616666716</v>
      </c>
      <c r="R391" s="86">
        <v>0</v>
      </c>
      <c r="S391" s="84">
        <v>0</v>
      </c>
      <c r="T391" s="84" t="s">
        <v>107</v>
      </c>
      <c r="U391" s="84">
        <v>0</v>
      </c>
      <c r="V391" s="84" t="s">
        <v>107</v>
      </c>
      <c r="W391" s="84">
        <v>5.8273116616666716</v>
      </c>
      <c r="X391" s="84">
        <v>0.28962825861111097</v>
      </c>
      <c r="Y391" s="84">
        <v>1.122674570833333</v>
      </c>
      <c r="Z391" s="84">
        <v>1.03570889527778</v>
      </c>
      <c r="AA391" s="84">
        <v>3.3792999369444479</v>
      </c>
      <c r="AB391" s="84" t="s">
        <v>107</v>
      </c>
      <c r="AC391" s="84">
        <v>0</v>
      </c>
      <c r="AD391" s="84" t="s">
        <v>107</v>
      </c>
      <c r="AE391" s="84">
        <v>0</v>
      </c>
      <c r="AF391" s="84">
        <v>0</v>
      </c>
      <c r="AG391" s="84">
        <v>0</v>
      </c>
      <c r="AH391" s="84">
        <v>0</v>
      </c>
      <c r="AI391" s="84" t="s">
        <v>107</v>
      </c>
      <c r="AJ391" s="84" t="e">
        <v>#N/A</v>
      </c>
      <c r="AK391" s="87" t="s">
        <v>107</v>
      </c>
      <c r="AL391" s="88" t="s">
        <v>4</v>
      </c>
      <c r="AM391" s="8"/>
      <c r="AN391" s="8"/>
      <c r="AO391" s="8"/>
      <c r="AP391" s="8"/>
      <c r="AQ391" s="8"/>
      <c r="AR391" s="8"/>
      <c r="AS391" s="8"/>
    </row>
    <row r="392" spans="1:45" x14ac:dyDescent="0.35">
      <c r="A392" s="83" t="s">
        <v>564</v>
      </c>
      <c r="B392" t="s">
        <v>559</v>
      </c>
      <c r="C392" t="s">
        <v>106</v>
      </c>
      <c r="D392">
        <v>200</v>
      </c>
      <c r="E392">
        <v>51</v>
      </c>
      <c r="F392" s="35" t="s">
        <v>96</v>
      </c>
      <c r="G392" t="s">
        <v>152</v>
      </c>
      <c r="H392" t="s">
        <v>27</v>
      </c>
      <c r="J392" s="30" t="s">
        <v>51</v>
      </c>
      <c r="K392" s="84">
        <v>46.934027999999998</v>
      </c>
      <c r="L392" s="85">
        <v>2.2830805560403178E-4</v>
      </c>
      <c r="M392" s="85">
        <v>46.934256308055602</v>
      </c>
      <c r="N392" s="84" t="s">
        <v>107</v>
      </c>
      <c r="O392" s="84">
        <v>0</v>
      </c>
      <c r="P392" s="85">
        <v>46.934256308055602</v>
      </c>
      <c r="Q392" s="85">
        <v>46.934256308055602</v>
      </c>
      <c r="R392" s="86">
        <v>0</v>
      </c>
      <c r="S392" s="84">
        <v>0</v>
      </c>
      <c r="T392" s="84" t="s">
        <v>107</v>
      </c>
      <c r="U392" s="84">
        <v>0</v>
      </c>
      <c r="V392" s="84" t="s">
        <v>107</v>
      </c>
      <c r="W392" s="84">
        <v>46.934256308055602</v>
      </c>
      <c r="X392" s="84">
        <v>0.90457514277777795</v>
      </c>
      <c r="Y392" s="84">
        <v>43.586866507500041</v>
      </c>
      <c r="Z392" s="84">
        <v>2.0068973391666698</v>
      </c>
      <c r="AA392" s="84">
        <v>0.43591731861111094</v>
      </c>
      <c r="AB392" s="84" t="s">
        <v>107</v>
      </c>
      <c r="AC392" s="84">
        <v>0</v>
      </c>
      <c r="AD392" s="84" t="s">
        <v>107</v>
      </c>
      <c r="AE392" s="84">
        <v>0</v>
      </c>
      <c r="AF392" s="84">
        <v>0</v>
      </c>
      <c r="AG392" s="84">
        <v>0</v>
      </c>
      <c r="AH392" s="84">
        <v>0</v>
      </c>
      <c r="AI392" s="84" t="s">
        <v>107</v>
      </c>
      <c r="AJ392" s="84" t="e">
        <v>#N/A</v>
      </c>
      <c r="AK392" s="87" t="s">
        <v>107</v>
      </c>
      <c r="AL392" s="88" t="s">
        <v>4</v>
      </c>
      <c r="AM392" s="8"/>
      <c r="AN392" s="8"/>
      <c r="AO392" s="8"/>
      <c r="AP392" s="8"/>
      <c r="AQ392" s="8"/>
      <c r="AR392" s="8"/>
      <c r="AS392" s="8"/>
    </row>
    <row r="393" spans="1:45" x14ac:dyDescent="0.35">
      <c r="A393" s="83" t="s">
        <v>565</v>
      </c>
      <c r="B393" t="s">
        <v>559</v>
      </c>
      <c r="C393" t="s">
        <v>106</v>
      </c>
      <c r="D393">
        <v>200</v>
      </c>
      <c r="E393">
        <v>52</v>
      </c>
      <c r="F393" s="35" t="s">
        <v>96</v>
      </c>
      <c r="G393" t="s">
        <v>152</v>
      </c>
      <c r="H393" t="s">
        <v>27</v>
      </c>
      <c r="J393" s="30" t="s">
        <v>58</v>
      </c>
      <c r="K393" s="84">
        <v>0</v>
      </c>
      <c r="L393" s="85">
        <v>0</v>
      </c>
      <c r="M393" s="85">
        <v>0</v>
      </c>
      <c r="N393" s="84" t="s">
        <v>107</v>
      </c>
      <c r="O393" s="84">
        <v>0</v>
      </c>
      <c r="P393" s="85">
        <v>0</v>
      </c>
      <c r="Q393" s="85">
        <v>0</v>
      </c>
      <c r="R393" s="86">
        <v>0</v>
      </c>
      <c r="S393" s="84">
        <v>0</v>
      </c>
      <c r="T393" s="84" t="s">
        <v>107</v>
      </c>
      <c r="U393" s="84">
        <v>0</v>
      </c>
      <c r="V393" s="84" t="s">
        <v>107</v>
      </c>
      <c r="W393" s="84">
        <v>0</v>
      </c>
      <c r="X393" s="84">
        <v>0</v>
      </c>
      <c r="Y393" s="84">
        <v>0</v>
      </c>
      <c r="Z393" s="84">
        <v>0</v>
      </c>
      <c r="AA393" s="84">
        <v>0</v>
      </c>
      <c r="AB393" s="84" t="s">
        <v>107</v>
      </c>
      <c r="AC393" s="84">
        <v>0</v>
      </c>
      <c r="AD393" s="84" t="s">
        <v>107</v>
      </c>
      <c r="AE393" s="84">
        <v>0</v>
      </c>
      <c r="AF393" s="84">
        <v>0</v>
      </c>
      <c r="AG393" s="84">
        <v>0</v>
      </c>
      <c r="AH393" s="84">
        <v>0</v>
      </c>
      <c r="AI393" s="84" t="s">
        <v>107</v>
      </c>
      <c r="AJ393" s="84" t="e">
        <v>#N/A</v>
      </c>
      <c r="AK393" s="87" t="s">
        <v>107</v>
      </c>
      <c r="AL393" s="88" t="s">
        <v>4</v>
      </c>
      <c r="AM393" s="8"/>
      <c r="AN393" s="8"/>
      <c r="AO393" s="8"/>
      <c r="AP393" s="8"/>
      <c r="AQ393" s="8"/>
      <c r="AR393" s="8"/>
      <c r="AS393" s="8"/>
    </row>
    <row r="394" spans="1:45" x14ac:dyDescent="0.35">
      <c r="A394" s="83" t="s">
        <v>566</v>
      </c>
      <c r="B394" t="s">
        <v>559</v>
      </c>
      <c r="C394" t="s">
        <v>106</v>
      </c>
      <c r="D394">
        <v>200</v>
      </c>
      <c r="E394">
        <v>53</v>
      </c>
      <c r="F394" s="35" t="s">
        <v>96</v>
      </c>
      <c r="G394" t="s">
        <v>152</v>
      </c>
      <c r="H394" t="s">
        <v>27</v>
      </c>
      <c r="J394" s="30" t="s">
        <v>57</v>
      </c>
      <c r="K394" s="84">
        <v>0</v>
      </c>
      <c r="L394" s="85">
        <v>0</v>
      </c>
      <c r="M394" s="85">
        <v>0</v>
      </c>
      <c r="N394" s="84" t="s">
        <v>107</v>
      </c>
      <c r="O394" s="84">
        <v>0</v>
      </c>
      <c r="P394" s="85">
        <v>0</v>
      </c>
      <c r="Q394" s="85">
        <v>0</v>
      </c>
      <c r="R394" s="86">
        <v>0</v>
      </c>
      <c r="S394" s="84">
        <v>0</v>
      </c>
      <c r="T394" s="84" t="s">
        <v>107</v>
      </c>
      <c r="U394" s="84">
        <v>0</v>
      </c>
      <c r="V394" s="84" t="s">
        <v>107</v>
      </c>
      <c r="W394" s="84">
        <v>0</v>
      </c>
      <c r="X394" s="84">
        <v>0</v>
      </c>
      <c r="Y394" s="84">
        <v>0</v>
      </c>
      <c r="Z394" s="84">
        <v>0</v>
      </c>
      <c r="AA394" s="84">
        <v>0</v>
      </c>
      <c r="AB394" s="84" t="s">
        <v>107</v>
      </c>
      <c r="AC394" s="84">
        <v>0</v>
      </c>
      <c r="AD394" s="84" t="s">
        <v>107</v>
      </c>
      <c r="AE394" s="84">
        <v>0</v>
      </c>
      <c r="AF394" s="84">
        <v>0</v>
      </c>
      <c r="AG394" s="84">
        <v>0</v>
      </c>
      <c r="AH394" s="84">
        <v>0</v>
      </c>
      <c r="AI394" s="84" t="s">
        <v>107</v>
      </c>
      <c r="AJ394" s="84" t="e">
        <v>#N/A</v>
      </c>
      <c r="AK394" s="87" t="s">
        <v>107</v>
      </c>
      <c r="AL394" s="88" t="s">
        <v>4</v>
      </c>
      <c r="AM394" s="8"/>
      <c r="AN394" s="8"/>
      <c r="AO394" s="8"/>
      <c r="AP394" s="8"/>
      <c r="AQ394" s="8"/>
      <c r="AR394" s="8"/>
      <c r="AS394" s="8"/>
    </row>
    <row r="395" spans="1:45" x14ac:dyDescent="0.35">
      <c r="A395" s="83" t="s">
        <v>567</v>
      </c>
      <c r="B395" t="s">
        <v>559</v>
      </c>
      <c r="C395" t="s">
        <v>106</v>
      </c>
      <c r="D395">
        <v>200</v>
      </c>
      <c r="E395">
        <v>55</v>
      </c>
      <c r="F395" s="35" t="s">
        <v>96</v>
      </c>
      <c r="G395" t="s">
        <v>152</v>
      </c>
      <c r="H395" t="s">
        <v>27</v>
      </c>
      <c r="J395" s="30" t="s">
        <v>59</v>
      </c>
      <c r="K395" s="84" t="s">
        <v>161</v>
      </c>
      <c r="L395" s="85">
        <v>0</v>
      </c>
      <c r="M395" s="85">
        <v>0</v>
      </c>
      <c r="N395" s="84" t="s">
        <v>107</v>
      </c>
      <c r="O395" s="84">
        <v>0</v>
      </c>
      <c r="P395" s="85">
        <v>0</v>
      </c>
      <c r="Q395" s="85">
        <v>0</v>
      </c>
      <c r="R395" s="86">
        <v>0</v>
      </c>
      <c r="S395" s="84">
        <v>0</v>
      </c>
      <c r="T395" s="84" t="s">
        <v>107</v>
      </c>
      <c r="U395" s="84">
        <v>0</v>
      </c>
      <c r="V395" s="84" t="s">
        <v>107</v>
      </c>
      <c r="W395" s="84">
        <v>0</v>
      </c>
      <c r="X395" s="84">
        <v>0</v>
      </c>
      <c r="Y395" s="84">
        <v>0</v>
      </c>
      <c r="Z395" s="84">
        <v>0</v>
      </c>
      <c r="AA395" s="84">
        <v>0</v>
      </c>
      <c r="AB395" s="84" t="s">
        <v>107</v>
      </c>
      <c r="AC395" s="84">
        <v>0</v>
      </c>
      <c r="AD395" s="84" t="s">
        <v>107</v>
      </c>
      <c r="AE395" s="84">
        <v>0</v>
      </c>
      <c r="AF395" s="84">
        <v>0</v>
      </c>
      <c r="AG395" s="84">
        <v>0</v>
      </c>
      <c r="AH395" s="84">
        <v>0</v>
      </c>
      <c r="AI395" s="84" t="s">
        <v>107</v>
      </c>
      <c r="AJ395" s="84" t="e">
        <v>#N/A</v>
      </c>
      <c r="AK395" s="87" t="s">
        <v>107</v>
      </c>
      <c r="AL395" s="88" t="s">
        <v>4</v>
      </c>
      <c r="AM395" s="8"/>
      <c r="AN395" s="8"/>
      <c r="AO395" s="8"/>
      <c r="AP395" s="8"/>
      <c r="AQ395" s="8"/>
      <c r="AR395" s="8"/>
      <c r="AS395" s="8"/>
    </row>
    <row r="396" spans="1:45" x14ac:dyDescent="0.35">
      <c r="A396" s="83" t="s">
        <v>568</v>
      </c>
      <c r="B396" t="s">
        <v>559</v>
      </c>
      <c r="C396" t="s">
        <v>106</v>
      </c>
      <c r="D396">
        <v>200</v>
      </c>
      <c r="E396">
        <v>58</v>
      </c>
      <c r="F396" s="35" t="s">
        <v>96</v>
      </c>
      <c r="G396" t="s">
        <v>152</v>
      </c>
      <c r="H396" t="s">
        <v>27</v>
      </c>
      <c r="J396" s="30" t="s">
        <v>60</v>
      </c>
      <c r="K396" s="84" t="s">
        <v>161</v>
      </c>
      <c r="L396" s="85">
        <v>0</v>
      </c>
      <c r="M396" s="85">
        <v>0</v>
      </c>
      <c r="N396" s="84" t="s">
        <v>107</v>
      </c>
      <c r="O396" s="84">
        <v>0</v>
      </c>
      <c r="P396" s="85">
        <v>0</v>
      </c>
      <c r="Q396" s="85">
        <v>0</v>
      </c>
      <c r="R396" s="86">
        <v>0</v>
      </c>
      <c r="S396" s="84">
        <v>0</v>
      </c>
      <c r="T396" s="84" t="s">
        <v>107</v>
      </c>
      <c r="U396" s="84">
        <v>0</v>
      </c>
      <c r="V396" s="84" t="s">
        <v>107</v>
      </c>
      <c r="W396" s="84">
        <v>0</v>
      </c>
      <c r="X396" s="84">
        <v>0</v>
      </c>
      <c r="Y396" s="84">
        <v>0</v>
      </c>
      <c r="Z396" s="84">
        <v>0</v>
      </c>
      <c r="AA396" s="84">
        <v>0</v>
      </c>
      <c r="AB396" s="84" t="s">
        <v>107</v>
      </c>
      <c r="AC396" s="84">
        <v>0</v>
      </c>
      <c r="AD396" s="84" t="s">
        <v>107</v>
      </c>
      <c r="AE396" s="84">
        <v>0</v>
      </c>
      <c r="AF396" s="84">
        <v>0</v>
      </c>
      <c r="AG396" s="84">
        <v>0</v>
      </c>
      <c r="AH396" s="84">
        <v>0</v>
      </c>
      <c r="AI396" s="84" t="s">
        <v>107</v>
      </c>
      <c r="AJ396" s="84" t="e">
        <v>#N/A</v>
      </c>
      <c r="AK396" s="87" t="s">
        <v>107</v>
      </c>
      <c r="AL396" s="88" t="s">
        <v>4</v>
      </c>
      <c r="AM396" s="8"/>
      <c r="AN396" s="8"/>
      <c r="AO396" s="8"/>
      <c r="AP396" s="8"/>
      <c r="AQ396" s="8"/>
      <c r="AR396" s="8"/>
      <c r="AS396" s="8"/>
    </row>
    <row r="397" spans="1:45" x14ac:dyDescent="0.35">
      <c r="A397" s="83" t="s">
        <v>569</v>
      </c>
      <c r="B397" t="s">
        <v>559</v>
      </c>
      <c r="C397" t="s">
        <v>106</v>
      </c>
      <c r="D397">
        <v>200</v>
      </c>
      <c r="E397">
        <v>6</v>
      </c>
      <c r="F397" s="35" t="s">
        <v>96</v>
      </c>
      <c r="G397" t="s">
        <v>152</v>
      </c>
      <c r="H397" t="s">
        <v>27</v>
      </c>
      <c r="J397" s="30" t="s">
        <v>54</v>
      </c>
      <c r="K397" s="84">
        <v>54.077173999999999</v>
      </c>
      <c r="L397" s="85">
        <v>-50.149626718333337</v>
      </c>
      <c r="M397" s="85">
        <v>3.9275472816666621</v>
      </c>
      <c r="N397" s="84" t="s">
        <v>107</v>
      </c>
      <c r="O397" s="84">
        <v>0</v>
      </c>
      <c r="P397" s="85">
        <v>3.9275472816666621</v>
      </c>
      <c r="Q397" s="85">
        <v>2.422073432499996</v>
      </c>
      <c r="R397" s="86">
        <v>1.5054738491666664</v>
      </c>
      <c r="S397" s="84">
        <v>1.0571947258333301</v>
      </c>
      <c r="T397" s="84" t="s">
        <v>107</v>
      </c>
      <c r="U397" s="84">
        <v>0</v>
      </c>
      <c r="V397" s="84" t="s">
        <v>107</v>
      </c>
      <c r="W397" s="84">
        <v>1.3648787066666661</v>
      </c>
      <c r="X397" s="84">
        <v>5.0769305555555602E-3</v>
      </c>
      <c r="Y397" s="84">
        <v>0.15093427805555559</v>
      </c>
      <c r="Z397" s="84">
        <v>0.149745454722222</v>
      </c>
      <c r="AA397" s="84">
        <v>1.059122043333333</v>
      </c>
      <c r="AB397" s="84" t="s">
        <v>107</v>
      </c>
      <c r="AC397" s="84">
        <v>5.74231472222222E-2</v>
      </c>
      <c r="AD397" s="84" t="s">
        <v>107</v>
      </c>
      <c r="AE397" s="84">
        <v>1.4480507019444442</v>
      </c>
      <c r="AF397" s="84">
        <v>8.0226019722222194E-2</v>
      </c>
      <c r="AG397" s="84">
        <v>0.38484975777777802</v>
      </c>
      <c r="AH397" s="84">
        <v>0.98297492444444401</v>
      </c>
      <c r="AI397" s="84" t="s">
        <v>107</v>
      </c>
      <c r="AJ397" s="84" t="e">
        <v>#N/A</v>
      </c>
      <c r="AK397" s="87" t="s">
        <v>107</v>
      </c>
      <c r="AL397" s="88" t="s">
        <v>4</v>
      </c>
      <c r="AM397" s="8"/>
      <c r="AN397" s="8"/>
      <c r="AO397" s="8"/>
      <c r="AP397" s="8"/>
      <c r="AQ397" s="8"/>
      <c r="AR397" s="8"/>
      <c r="AS397" s="8"/>
    </row>
    <row r="398" spans="1:45" x14ac:dyDescent="0.35">
      <c r="A398" s="83" t="s">
        <v>570</v>
      </c>
      <c r="B398" t="s">
        <v>559</v>
      </c>
      <c r="C398" t="s">
        <v>106</v>
      </c>
      <c r="D398">
        <v>200</v>
      </c>
      <c r="E398">
        <v>7</v>
      </c>
      <c r="F398" s="35" t="s">
        <v>96</v>
      </c>
      <c r="G398" t="s">
        <v>152</v>
      </c>
      <c r="H398" t="s">
        <v>27</v>
      </c>
      <c r="J398" s="30" t="s">
        <v>53</v>
      </c>
      <c r="K398" s="84">
        <v>4.7334100000000001</v>
      </c>
      <c r="L398" s="85">
        <v>-2.7778046529647327E-10</v>
      </c>
      <c r="M398" s="85">
        <v>4.7334099997222197</v>
      </c>
      <c r="N398" s="84" t="s">
        <v>107</v>
      </c>
      <c r="O398" s="84">
        <v>0</v>
      </c>
      <c r="P398" s="85">
        <v>4.7334099997222197</v>
      </c>
      <c r="Q398" s="85">
        <v>4.7334099997222197</v>
      </c>
      <c r="R398" s="86">
        <v>0</v>
      </c>
      <c r="S398" s="84">
        <v>1.12983825305556</v>
      </c>
      <c r="T398" s="84" t="s">
        <v>107</v>
      </c>
      <c r="U398" s="84">
        <v>0</v>
      </c>
      <c r="V398" s="84" t="s">
        <v>107</v>
      </c>
      <c r="W398" s="84">
        <v>3.6035717466666601</v>
      </c>
      <c r="X398" s="84">
        <v>3.6035717466666601</v>
      </c>
      <c r="Y398" s="84">
        <v>0</v>
      </c>
      <c r="Z398" s="84">
        <v>0</v>
      </c>
      <c r="AA398" s="84">
        <v>0</v>
      </c>
      <c r="AB398" s="84" t="s">
        <v>107</v>
      </c>
      <c r="AC398" s="84">
        <v>0</v>
      </c>
      <c r="AD398" s="84" t="s">
        <v>107</v>
      </c>
      <c r="AE398" s="84">
        <v>0</v>
      </c>
      <c r="AF398" s="84">
        <v>0</v>
      </c>
      <c r="AG398" s="84">
        <v>0</v>
      </c>
      <c r="AH398" s="84">
        <v>0</v>
      </c>
      <c r="AI398" s="84" t="s">
        <v>107</v>
      </c>
      <c r="AJ398" s="84" t="e">
        <v>#N/A</v>
      </c>
      <c r="AK398" s="87" t="s">
        <v>107</v>
      </c>
      <c r="AL398" s="88" t="s">
        <v>4</v>
      </c>
      <c r="AM398" s="8"/>
      <c r="AN398" s="8"/>
      <c r="AO398" s="8"/>
      <c r="AP398" s="8"/>
      <c r="AQ398" s="8"/>
      <c r="AR398" s="8"/>
      <c r="AS398" s="8"/>
    </row>
    <row r="399" spans="1:45" x14ac:dyDescent="0.35">
      <c r="A399" s="83" t="s">
        <v>571</v>
      </c>
      <c r="B399" t="s">
        <v>559</v>
      </c>
      <c r="C399" t="s">
        <v>106</v>
      </c>
      <c r="D399">
        <v>200</v>
      </c>
      <c r="E399">
        <v>8</v>
      </c>
      <c r="F399" s="35" t="s">
        <v>96</v>
      </c>
      <c r="G399" t="s">
        <v>152</v>
      </c>
      <c r="H399" t="s">
        <v>27</v>
      </c>
      <c r="J399" s="30" t="s">
        <v>55</v>
      </c>
      <c r="K399" s="84">
        <v>0</v>
      </c>
      <c r="L399" s="85">
        <v>0</v>
      </c>
      <c r="M399" s="85">
        <v>0</v>
      </c>
      <c r="N399" s="84" t="s">
        <v>107</v>
      </c>
      <c r="O399" s="84">
        <v>0</v>
      </c>
      <c r="P399" s="85">
        <v>0</v>
      </c>
      <c r="Q399" s="85">
        <v>0</v>
      </c>
      <c r="R399" s="86">
        <v>0</v>
      </c>
      <c r="S399" s="84">
        <v>0</v>
      </c>
      <c r="T399" s="84" t="s">
        <v>107</v>
      </c>
      <c r="U399" s="84">
        <v>0</v>
      </c>
      <c r="V399" s="84" t="s">
        <v>107</v>
      </c>
      <c r="W399" s="84">
        <v>0</v>
      </c>
      <c r="X399" s="84">
        <v>0</v>
      </c>
      <c r="Y399" s="84">
        <v>0</v>
      </c>
      <c r="Z399" s="84">
        <v>0</v>
      </c>
      <c r="AA399" s="84">
        <v>0</v>
      </c>
      <c r="AB399" s="84" t="s">
        <v>107</v>
      </c>
      <c r="AC399" s="84">
        <v>0</v>
      </c>
      <c r="AD399" s="84" t="s">
        <v>107</v>
      </c>
      <c r="AE399" s="84">
        <v>0</v>
      </c>
      <c r="AF399" s="84">
        <v>0</v>
      </c>
      <c r="AG399" s="84">
        <v>0</v>
      </c>
      <c r="AH399" s="84">
        <v>0</v>
      </c>
      <c r="AI399" s="84" t="s">
        <v>107</v>
      </c>
      <c r="AJ399" s="84" t="e">
        <v>#N/A</v>
      </c>
      <c r="AK399" s="87" t="s">
        <v>107</v>
      </c>
      <c r="AL399" s="88" t="s">
        <v>4</v>
      </c>
      <c r="AM399" s="8"/>
      <c r="AN399" s="8"/>
      <c r="AO399" s="8"/>
      <c r="AP399" s="8"/>
      <c r="AQ399" s="8"/>
      <c r="AR399" s="8"/>
      <c r="AS399" s="8"/>
    </row>
    <row r="400" spans="1:45" x14ac:dyDescent="0.35">
      <c r="A400" s="83" t="s">
        <v>572</v>
      </c>
      <c r="B400" t="s">
        <v>559</v>
      </c>
      <c r="C400" t="s">
        <v>106</v>
      </c>
      <c r="D400">
        <v>200</v>
      </c>
      <c r="E400">
        <v>9</v>
      </c>
      <c r="F400" s="35" t="s">
        <v>96</v>
      </c>
      <c r="G400" t="s">
        <v>152</v>
      </c>
      <c r="H400" t="s">
        <v>27</v>
      </c>
      <c r="J400" s="30" t="s">
        <v>56</v>
      </c>
      <c r="K400" s="84">
        <v>0</v>
      </c>
      <c r="L400" s="85">
        <v>0</v>
      </c>
      <c r="M400" s="85">
        <v>0</v>
      </c>
      <c r="N400" s="84" t="s">
        <v>107</v>
      </c>
      <c r="O400" s="84">
        <v>0</v>
      </c>
      <c r="P400" s="85">
        <v>0</v>
      </c>
      <c r="Q400" s="85">
        <v>0</v>
      </c>
      <c r="R400" s="86">
        <v>0</v>
      </c>
      <c r="S400" s="84">
        <v>0</v>
      </c>
      <c r="T400" s="84" t="s">
        <v>107</v>
      </c>
      <c r="U400" s="84">
        <v>0</v>
      </c>
      <c r="V400" s="84" t="s">
        <v>107</v>
      </c>
      <c r="W400" s="84">
        <v>0</v>
      </c>
      <c r="X400" s="84">
        <v>0</v>
      </c>
      <c r="Y400" s="84">
        <v>0</v>
      </c>
      <c r="Z400" s="84">
        <v>0</v>
      </c>
      <c r="AA400" s="84">
        <v>0</v>
      </c>
      <c r="AB400" s="84" t="s">
        <v>107</v>
      </c>
      <c r="AC400" s="84">
        <v>0</v>
      </c>
      <c r="AD400" s="84" t="s">
        <v>107</v>
      </c>
      <c r="AE400" s="84">
        <v>0</v>
      </c>
      <c r="AF400" s="84">
        <v>0</v>
      </c>
      <c r="AG400" s="84">
        <v>0</v>
      </c>
      <c r="AH400" s="84">
        <v>0</v>
      </c>
      <c r="AI400" s="84" t="s">
        <v>107</v>
      </c>
      <c r="AJ400" s="84" t="e">
        <v>#N/A</v>
      </c>
      <c r="AK400" s="87" t="s">
        <v>107</v>
      </c>
      <c r="AL400" s="88" t="s">
        <v>4</v>
      </c>
      <c r="AM400" s="8"/>
      <c r="AN400" s="8"/>
      <c r="AO400" s="8"/>
      <c r="AP400" s="8"/>
      <c r="AQ400" s="8"/>
      <c r="AR400" s="8"/>
      <c r="AS400" s="8"/>
    </row>
    <row r="401" spans="1:45" x14ac:dyDescent="0.35">
      <c r="A401" s="83" t="s">
        <v>573</v>
      </c>
      <c r="B401" t="s">
        <v>574</v>
      </c>
      <c r="C401" t="s">
        <v>106</v>
      </c>
      <c r="D401">
        <v>200</v>
      </c>
      <c r="E401">
        <v>0</v>
      </c>
      <c r="F401" s="35" t="s">
        <v>94</v>
      </c>
      <c r="G401" t="s">
        <v>152</v>
      </c>
      <c r="H401" t="s">
        <v>27</v>
      </c>
      <c r="J401" s="30" t="s">
        <v>67</v>
      </c>
      <c r="K401" s="84">
        <v>14.001357</v>
      </c>
      <c r="L401" s="85">
        <v>-5.2162686588888985</v>
      </c>
      <c r="M401" s="85">
        <v>8.785088341111102</v>
      </c>
      <c r="N401" s="84" t="s">
        <v>107</v>
      </c>
      <c r="O401" s="84">
        <v>0</v>
      </c>
      <c r="P401" s="85">
        <v>8.785088341111102</v>
      </c>
      <c r="Q401" s="85">
        <v>8.5605363027777699</v>
      </c>
      <c r="R401" s="86">
        <v>0.22455203833333304</v>
      </c>
      <c r="S401" s="84">
        <v>1.4001355261111113</v>
      </c>
      <c r="T401" s="84" t="s">
        <v>107</v>
      </c>
      <c r="U401" s="84">
        <v>0</v>
      </c>
      <c r="V401" s="84" t="s">
        <v>107</v>
      </c>
      <c r="W401" s="84">
        <v>7.1604007766666591</v>
      </c>
      <c r="X401" s="84">
        <v>0.64693093083333308</v>
      </c>
      <c r="Y401" s="84">
        <v>2.3222909733333328</v>
      </c>
      <c r="Z401" s="84">
        <v>0.58322315833333305</v>
      </c>
      <c r="AA401" s="84">
        <v>3.6079557141666605</v>
      </c>
      <c r="AB401" s="84" t="s">
        <v>107</v>
      </c>
      <c r="AC401" s="84">
        <v>4.6147214999999936E-2</v>
      </c>
      <c r="AD401" s="84" t="s">
        <v>107</v>
      </c>
      <c r="AE401" s="84">
        <v>0.1784048233333331</v>
      </c>
      <c r="AF401" s="84">
        <v>1.22698788888889E-2</v>
      </c>
      <c r="AG401" s="84">
        <v>4.83597622222222E-2</v>
      </c>
      <c r="AH401" s="84">
        <v>0.117775182222222</v>
      </c>
      <c r="AI401" s="84" t="s">
        <v>107</v>
      </c>
      <c r="AJ401" s="84" t="e">
        <v>#N/A</v>
      </c>
      <c r="AK401" s="87" t="s">
        <v>107</v>
      </c>
      <c r="AL401" s="88" t="s">
        <v>4</v>
      </c>
      <c r="AM401" s="8"/>
      <c r="AN401" s="8"/>
      <c r="AO401" s="8"/>
      <c r="AP401" s="8"/>
      <c r="AQ401" s="8"/>
      <c r="AR401" s="8"/>
      <c r="AS401" s="8"/>
    </row>
    <row r="402" spans="1:45" x14ac:dyDescent="0.35">
      <c r="A402" s="83" t="s">
        <v>575</v>
      </c>
      <c r="B402" t="s">
        <v>574</v>
      </c>
      <c r="C402" t="s">
        <v>106</v>
      </c>
      <c r="D402">
        <v>200</v>
      </c>
      <c r="E402">
        <v>1</v>
      </c>
      <c r="F402" s="35" t="s">
        <v>94</v>
      </c>
      <c r="G402" t="s">
        <v>152</v>
      </c>
      <c r="H402" t="s">
        <v>27</v>
      </c>
      <c r="J402" s="30" t="s">
        <v>50</v>
      </c>
      <c r="K402" s="84">
        <v>0.58150000000000002</v>
      </c>
      <c r="L402" s="85">
        <v>1.1102230246251565E-16</v>
      </c>
      <c r="M402" s="85">
        <v>0.58150000000000013</v>
      </c>
      <c r="N402" s="84" t="s">
        <v>107</v>
      </c>
      <c r="O402" s="84">
        <v>0</v>
      </c>
      <c r="P402" s="85">
        <v>0.58150000000000013</v>
      </c>
      <c r="Q402" s="85">
        <v>0.58150000000000013</v>
      </c>
      <c r="R402" s="86">
        <v>0</v>
      </c>
      <c r="S402" s="84">
        <v>2.5292608055555599E-2</v>
      </c>
      <c r="T402" s="84" t="s">
        <v>107</v>
      </c>
      <c r="U402" s="84">
        <v>0</v>
      </c>
      <c r="V402" s="84" t="s">
        <v>107</v>
      </c>
      <c r="W402" s="84">
        <v>0.55620739194444457</v>
      </c>
      <c r="X402" s="84">
        <v>3.807155E-3</v>
      </c>
      <c r="Y402" s="84">
        <v>0.2219767533333335</v>
      </c>
      <c r="Z402" s="84">
        <v>3.3104283611111097E-2</v>
      </c>
      <c r="AA402" s="84">
        <v>0.29731920000000001</v>
      </c>
      <c r="AB402" s="84" t="s">
        <v>107</v>
      </c>
      <c r="AC402" s="84">
        <v>0</v>
      </c>
      <c r="AD402" s="84" t="s">
        <v>107</v>
      </c>
      <c r="AE402" s="84">
        <v>0</v>
      </c>
      <c r="AF402" s="84">
        <v>0</v>
      </c>
      <c r="AG402" s="84">
        <v>0</v>
      </c>
      <c r="AH402" s="84">
        <v>0</v>
      </c>
      <c r="AI402" s="84" t="s">
        <v>107</v>
      </c>
      <c r="AJ402" s="84" t="e">
        <v>#N/A</v>
      </c>
      <c r="AK402" s="87" t="s">
        <v>107</v>
      </c>
      <c r="AL402" s="88" t="s">
        <v>4</v>
      </c>
      <c r="AM402" s="8"/>
      <c r="AN402" s="8"/>
      <c r="AO402" s="8"/>
      <c r="AP402" s="8"/>
      <c r="AQ402" s="8"/>
      <c r="AR402" s="8"/>
      <c r="AS402" s="8"/>
    </row>
    <row r="403" spans="1:45" x14ac:dyDescent="0.35">
      <c r="A403" s="83" t="s">
        <v>576</v>
      </c>
      <c r="B403" t="s">
        <v>574</v>
      </c>
      <c r="C403" t="s">
        <v>106</v>
      </c>
      <c r="D403">
        <v>200</v>
      </c>
      <c r="E403">
        <v>2</v>
      </c>
      <c r="F403" s="35" t="s">
        <v>94</v>
      </c>
      <c r="G403" t="s">
        <v>152</v>
      </c>
      <c r="H403" t="s">
        <v>27</v>
      </c>
      <c r="J403" s="30" t="s">
        <v>52</v>
      </c>
      <c r="K403" s="84">
        <v>0.73966799999999999</v>
      </c>
      <c r="L403" s="85">
        <v>-1.1630005555554046E-3</v>
      </c>
      <c r="M403" s="85">
        <v>0.73850499944444459</v>
      </c>
      <c r="N403" s="84" t="s">
        <v>107</v>
      </c>
      <c r="O403" s="84">
        <v>0</v>
      </c>
      <c r="P403" s="85">
        <v>0.73850499944444459</v>
      </c>
      <c r="Q403" s="85">
        <v>0.73850499944444459</v>
      </c>
      <c r="R403" s="86">
        <v>0</v>
      </c>
      <c r="S403" s="84">
        <v>0.249596252777778</v>
      </c>
      <c r="T403" s="84" t="s">
        <v>107</v>
      </c>
      <c r="U403" s="84">
        <v>0</v>
      </c>
      <c r="V403" s="84" t="s">
        <v>107</v>
      </c>
      <c r="W403" s="84">
        <v>0.48890874666666656</v>
      </c>
      <c r="X403" s="84">
        <v>2.0661821666666601E-2</v>
      </c>
      <c r="Y403" s="84">
        <v>0.24806313194444449</v>
      </c>
      <c r="Z403" s="84">
        <v>7.8127258611111097E-2</v>
      </c>
      <c r="AA403" s="84">
        <v>0.14205653444444438</v>
      </c>
      <c r="AB403" s="84" t="s">
        <v>107</v>
      </c>
      <c r="AC403" s="84">
        <v>0</v>
      </c>
      <c r="AD403" s="84" t="s">
        <v>107</v>
      </c>
      <c r="AE403" s="84">
        <v>0</v>
      </c>
      <c r="AF403" s="84">
        <v>0</v>
      </c>
      <c r="AG403" s="84">
        <v>0</v>
      </c>
      <c r="AH403" s="84">
        <v>0</v>
      </c>
      <c r="AI403" s="84" t="s">
        <v>107</v>
      </c>
      <c r="AJ403" s="84" t="e">
        <v>#N/A</v>
      </c>
      <c r="AK403" s="87" t="s">
        <v>107</v>
      </c>
      <c r="AL403" s="88" t="s">
        <v>4</v>
      </c>
      <c r="AM403" s="8"/>
      <c r="AN403" s="8"/>
      <c r="AO403" s="8"/>
      <c r="AP403" s="8"/>
      <c r="AQ403" s="8"/>
      <c r="AR403" s="8"/>
      <c r="AS403" s="8"/>
    </row>
    <row r="404" spans="1:45" x14ac:dyDescent="0.35">
      <c r="A404" s="83" t="s">
        <v>577</v>
      </c>
      <c r="B404" t="s">
        <v>574</v>
      </c>
      <c r="C404" t="s">
        <v>106</v>
      </c>
      <c r="D404">
        <v>200</v>
      </c>
      <c r="E404">
        <v>3</v>
      </c>
      <c r="F404" s="35" t="s">
        <v>94</v>
      </c>
      <c r="G404" t="s">
        <v>152</v>
      </c>
      <c r="H404" t="s">
        <v>27</v>
      </c>
      <c r="J404" s="30" t="s">
        <v>49</v>
      </c>
      <c r="K404" s="84">
        <v>4.8404059999999998</v>
      </c>
      <c r="L404" s="85">
        <v>5.5556093059294653E-10</v>
      </c>
      <c r="M404" s="85">
        <v>4.8404060005555607</v>
      </c>
      <c r="N404" s="84" t="s">
        <v>107</v>
      </c>
      <c r="O404" s="84">
        <v>0</v>
      </c>
      <c r="P404" s="85">
        <v>4.8404060005555607</v>
      </c>
      <c r="Q404" s="85">
        <v>4.8404060005555607</v>
      </c>
      <c r="R404" s="86">
        <v>0</v>
      </c>
      <c r="S404" s="84">
        <v>0.936228507777778</v>
      </c>
      <c r="T404" s="84" t="s">
        <v>107</v>
      </c>
      <c r="U404" s="84">
        <v>0</v>
      </c>
      <c r="V404" s="84" t="s">
        <v>107</v>
      </c>
      <c r="W404" s="84">
        <v>3.9041774927777824</v>
      </c>
      <c r="X404" s="84">
        <v>4.7165800000000001E-2</v>
      </c>
      <c r="Y404" s="84">
        <v>1.4345433944444441</v>
      </c>
      <c r="Z404" s="84">
        <v>0.31769047555555602</v>
      </c>
      <c r="AA404" s="84">
        <v>2.1047778227777822</v>
      </c>
      <c r="AB404" s="84" t="s">
        <v>107</v>
      </c>
      <c r="AC404" s="84">
        <v>0</v>
      </c>
      <c r="AD404" s="84" t="s">
        <v>107</v>
      </c>
      <c r="AE404" s="84">
        <v>0</v>
      </c>
      <c r="AF404" s="84">
        <v>0</v>
      </c>
      <c r="AG404" s="84">
        <v>0</v>
      </c>
      <c r="AH404" s="84">
        <v>0</v>
      </c>
      <c r="AI404" s="84" t="s">
        <v>107</v>
      </c>
      <c r="AJ404" s="84" t="e">
        <v>#N/A</v>
      </c>
      <c r="AK404" s="87" t="s">
        <v>107</v>
      </c>
      <c r="AL404" s="88" t="s">
        <v>4</v>
      </c>
      <c r="AM404" s="8"/>
      <c r="AN404" s="8"/>
      <c r="AO404" s="8"/>
      <c r="AP404" s="8"/>
      <c r="AQ404" s="8"/>
      <c r="AR404" s="8"/>
      <c r="AS404" s="8"/>
    </row>
    <row r="405" spans="1:45" x14ac:dyDescent="0.35">
      <c r="A405" s="83" t="s">
        <v>578</v>
      </c>
      <c r="B405" t="s">
        <v>574</v>
      </c>
      <c r="C405" t="s">
        <v>106</v>
      </c>
      <c r="D405">
        <v>200</v>
      </c>
      <c r="E405">
        <v>4</v>
      </c>
      <c r="F405" s="35" t="s">
        <v>94</v>
      </c>
      <c r="G405" t="s">
        <v>152</v>
      </c>
      <c r="H405" t="s">
        <v>27</v>
      </c>
      <c r="J405" s="30" t="s">
        <v>6</v>
      </c>
      <c r="K405" s="84">
        <v>0.46519999999999995</v>
      </c>
      <c r="L405" s="85">
        <v>2.2204460492503131E-16</v>
      </c>
      <c r="M405" s="85">
        <v>0.46520000000000017</v>
      </c>
      <c r="N405" s="84" t="s">
        <v>107</v>
      </c>
      <c r="O405" s="84">
        <v>0</v>
      </c>
      <c r="P405" s="85">
        <v>0.46520000000000017</v>
      </c>
      <c r="Q405" s="85">
        <v>0.46520000000000017</v>
      </c>
      <c r="R405" s="86">
        <v>0</v>
      </c>
      <c r="S405" s="84">
        <v>0</v>
      </c>
      <c r="T405" s="84" t="s">
        <v>107</v>
      </c>
      <c r="U405" s="84">
        <v>0</v>
      </c>
      <c r="V405" s="84" t="s">
        <v>107</v>
      </c>
      <c r="W405" s="84">
        <v>0.46520000000000017</v>
      </c>
      <c r="X405" s="84">
        <v>5.3240893055555599E-2</v>
      </c>
      <c r="Y405" s="84">
        <v>9.4860613888888889E-2</v>
      </c>
      <c r="Z405" s="84">
        <v>4.3361921666666699E-2</v>
      </c>
      <c r="AA405" s="84">
        <v>0.27373657138888902</v>
      </c>
      <c r="AB405" s="84" t="s">
        <v>107</v>
      </c>
      <c r="AC405" s="84">
        <v>0</v>
      </c>
      <c r="AD405" s="84" t="s">
        <v>107</v>
      </c>
      <c r="AE405" s="84">
        <v>0</v>
      </c>
      <c r="AF405" s="84">
        <v>0</v>
      </c>
      <c r="AG405" s="84">
        <v>0</v>
      </c>
      <c r="AH405" s="84">
        <v>0</v>
      </c>
      <c r="AI405" s="84" t="s">
        <v>107</v>
      </c>
      <c r="AJ405" s="84" t="e">
        <v>#N/A</v>
      </c>
      <c r="AK405" s="87" t="s">
        <v>107</v>
      </c>
      <c r="AL405" s="88" t="s">
        <v>4</v>
      </c>
      <c r="AM405" s="8"/>
      <c r="AN405" s="8"/>
      <c r="AO405" s="8"/>
      <c r="AP405" s="8"/>
      <c r="AQ405" s="8"/>
      <c r="AR405" s="8"/>
      <c r="AS405" s="8"/>
    </row>
    <row r="406" spans="1:45" x14ac:dyDescent="0.35">
      <c r="A406" s="83" t="s">
        <v>579</v>
      </c>
      <c r="B406" t="s">
        <v>574</v>
      </c>
      <c r="C406" t="s">
        <v>106</v>
      </c>
      <c r="D406">
        <v>200</v>
      </c>
      <c r="E406">
        <v>51</v>
      </c>
      <c r="F406" s="35" t="s">
        <v>94</v>
      </c>
      <c r="G406" t="s">
        <v>152</v>
      </c>
      <c r="H406" t="s">
        <v>27</v>
      </c>
      <c r="J406" s="30" t="s">
        <v>51</v>
      </c>
      <c r="K406" s="84">
        <v>0.53614299999999993</v>
      </c>
      <c r="L406" s="85">
        <v>-2.3260005555552077E-3</v>
      </c>
      <c r="M406" s="85">
        <v>0.53381699944444472</v>
      </c>
      <c r="N406" s="84" t="s">
        <v>107</v>
      </c>
      <c r="O406" s="84">
        <v>0</v>
      </c>
      <c r="P406" s="85">
        <v>0.53381699944444472</v>
      </c>
      <c r="Q406" s="85">
        <v>0.53381699944444472</v>
      </c>
      <c r="R406" s="86">
        <v>0</v>
      </c>
      <c r="S406" s="84">
        <v>0</v>
      </c>
      <c r="T406" s="84" t="s">
        <v>107</v>
      </c>
      <c r="U406" s="84">
        <v>0</v>
      </c>
      <c r="V406" s="84" t="s">
        <v>107</v>
      </c>
      <c r="W406" s="84">
        <v>0.53381699944444472</v>
      </c>
      <c r="X406" s="84">
        <v>3.8366109166666704E-2</v>
      </c>
      <c r="Y406" s="84">
        <v>0.30697421583333351</v>
      </c>
      <c r="Z406" s="84">
        <v>8.0898779166666698E-2</v>
      </c>
      <c r="AA406" s="84">
        <v>0.10757789527777781</v>
      </c>
      <c r="AB406" s="84" t="s">
        <v>107</v>
      </c>
      <c r="AC406" s="84">
        <v>0</v>
      </c>
      <c r="AD406" s="84" t="s">
        <v>107</v>
      </c>
      <c r="AE406" s="84">
        <v>0</v>
      </c>
      <c r="AF406" s="84">
        <v>0</v>
      </c>
      <c r="AG406" s="84">
        <v>0</v>
      </c>
      <c r="AH406" s="84">
        <v>0</v>
      </c>
      <c r="AI406" s="84" t="s">
        <v>107</v>
      </c>
      <c r="AJ406" s="84" t="e">
        <v>#N/A</v>
      </c>
      <c r="AK406" s="87" t="s">
        <v>107</v>
      </c>
      <c r="AL406" s="88" t="s">
        <v>4</v>
      </c>
      <c r="AM406" s="8"/>
      <c r="AN406" s="8"/>
      <c r="AO406" s="8"/>
      <c r="AP406" s="8"/>
      <c r="AQ406" s="8"/>
      <c r="AR406" s="8"/>
      <c r="AS406" s="8"/>
    </row>
    <row r="407" spans="1:45" x14ac:dyDescent="0.35">
      <c r="A407" s="83" t="s">
        <v>580</v>
      </c>
      <c r="B407" t="s">
        <v>574</v>
      </c>
      <c r="C407" t="s">
        <v>106</v>
      </c>
      <c r="D407">
        <v>200</v>
      </c>
      <c r="E407">
        <v>52</v>
      </c>
      <c r="F407" s="35" t="s">
        <v>94</v>
      </c>
      <c r="G407" t="s">
        <v>152</v>
      </c>
      <c r="H407" t="s">
        <v>27</v>
      </c>
      <c r="J407" s="30" t="s">
        <v>58</v>
      </c>
      <c r="K407" s="84">
        <v>0</v>
      </c>
      <c r="L407" s="85">
        <v>0</v>
      </c>
      <c r="M407" s="85">
        <v>0</v>
      </c>
      <c r="N407" s="84" t="s">
        <v>107</v>
      </c>
      <c r="O407" s="84">
        <v>0</v>
      </c>
      <c r="P407" s="85">
        <v>0</v>
      </c>
      <c r="Q407" s="85">
        <v>0</v>
      </c>
      <c r="R407" s="86">
        <v>0</v>
      </c>
      <c r="S407" s="84">
        <v>0</v>
      </c>
      <c r="T407" s="84" t="s">
        <v>107</v>
      </c>
      <c r="U407" s="84">
        <v>0</v>
      </c>
      <c r="V407" s="84" t="s">
        <v>107</v>
      </c>
      <c r="W407" s="84">
        <v>0</v>
      </c>
      <c r="X407" s="84">
        <v>0</v>
      </c>
      <c r="Y407" s="84">
        <v>0</v>
      </c>
      <c r="Z407" s="84">
        <v>0</v>
      </c>
      <c r="AA407" s="84">
        <v>0</v>
      </c>
      <c r="AB407" s="84" t="s">
        <v>107</v>
      </c>
      <c r="AC407" s="84">
        <v>0</v>
      </c>
      <c r="AD407" s="84" t="s">
        <v>107</v>
      </c>
      <c r="AE407" s="84">
        <v>0</v>
      </c>
      <c r="AF407" s="84">
        <v>0</v>
      </c>
      <c r="AG407" s="84">
        <v>0</v>
      </c>
      <c r="AH407" s="84">
        <v>0</v>
      </c>
      <c r="AI407" s="84" t="s">
        <v>107</v>
      </c>
      <c r="AJ407" s="84" t="e">
        <v>#N/A</v>
      </c>
      <c r="AK407" s="87" t="s">
        <v>107</v>
      </c>
      <c r="AL407" s="88" t="s">
        <v>4</v>
      </c>
      <c r="AM407" s="8"/>
      <c r="AN407" s="8"/>
      <c r="AO407" s="8"/>
      <c r="AP407" s="8"/>
      <c r="AQ407" s="8"/>
      <c r="AR407" s="8"/>
      <c r="AS407" s="8"/>
    </row>
    <row r="408" spans="1:45" x14ac:dyDescent="0.35">
      <c r="A408" s="83" t="s">
        <v>581</v>
      </c>
      <c r="B408" t="s">
        <v>574</v>
      </c>
      <c r="C408" t="s">
        <v>106</v>
      </c>
      <c r="D408">
        <v>200</v>
      </c>
      <c r="E408">
        <v>53</v>
      </c>
      <c r="F408" s="35" t="s">
        <v>94</v>
      </c>
      <c r="G408" t="s">
        <v>152</v>
      </c>
      <c r="H408" t="s">
        <v>27</v>
      </c>
      <c r="J408" s="30" t="s">
        <v>57</v>
      </c>
      <c r="K408" s="84">
        <v>0</v>
      </c>
      <c r="L408" s="85">
        <v>0</v>
      </c>
      <c r="M408" s="85">
        <v>0</v>
      </c>
      <c r="N408" s="84" t="s">
        <v>107</v>
      </c>
      <c r="O408" s="84">
        <v>0</v>
      </c>
      <c r="P408" s="85">
        <v>0</v>
      </c>
      <c r="Q408" s="85">
        <v>0</v>
      </c>
      <c r="R408" s="86">
        <v>0</v>
      </c>
      <c r="S408" s="84">
        <v>0</v>
      </c>
      <c r="T408" s="84" t="s">
        <v>107</v>
      </c>
      <c r="U408" s="84">
        <v>0</v>
      </c>
      <c r="V408" s="84" t="s">
        <v>107</v>
      </c>
      <c r="W408" s="84">
        <v>0</v>
      </c>
      <c r="X408" s="84">
        <v>0</v>
      </c>
      <c r="Y408" s="84">
        <v>0</v>
      </c>
      <c r="Z408" s="84">
        <v>0</v>
      </c>
      <c r="AA408" s="84">
        <v>0</v>
      </c>
      <c r="AB408" s="84" t="s">
        <v>107</v>
      </c>
      <c r="AC408" s="84">
        <v>0</v>
      </c>
      <c r="AD408" s="84" t="s">
        <v>107</v>
      </c>
      <c r="AE408" s="84">
        <v>0</v>
      </c>
      <c r="AF408" s="84">
        <v>0</v>
      </c>
      <c r="AG408" s="84">
        <v>0</v>
      </c>
      <c r="AH408" s="84">
        <v>0</v>
      </c>
      <c r="AI408" s="84" t="s">
        <v>107</v>
      </c>
      <c r="AJ408" s="84" t="e">
        <v>#N/A</v>
      </c>
      <c r="AK408" s="87" t="s">
        <v>107</v>
      </c>
      <c r="AL408" s="88" t="s">
        <v>4</v>
      </c>
      <c r="AM408" s="8"/>
      <c r="AN408" s="8"/>
      <c r="AO408" s="8"/>
      <c r="AP408" s="8"/>
      <c r="AQ408" s="8"/>
      <c r="AR408" s="8"/>
      <c r="AS408" s="8"/>
    </row>
    <row r="409" spans="1:45" x14ac:dyDescent="0.35">
      <c r="A409" s="83" t="s">
        <v>582</v>
      </c>
      <c r="B409" t="s">
        <v>574</v>
      </c>
      <c r="C409" t="s">
        <v>106</v>
      </c>
      <c r="D409">
        <v>200</v>
      </c>
      <c r="E409">
        <v>55</v>
      </c>
      <c r="F409" s="35" t="s">
        <v>94</v>
      </c>
      <c r="G409" t="s">
        <v>152</v>
      </c>
      <c r="H409" t="s">
        <v>27</v>
      </c>
      <c r="J409" s="30" t="s">
        <v>59</v>
      </c>
      <c r="K409" s="84" t="s">
        <v>161</v>
      </c>
      <c r="L409" s="85">
        <v>0</v>
      </c>
      <c r="M409" s="85">
        <v>0</v>
      </c>
      <c r="N409" s="84" t="s">
        <v>107</v>
      </c>
      <c r="O409" s="84">
        <v>0</v>
      </c>
      <c r="P409" s="85">
        <v>0</v>
      </c>
      <c r="Q409" s="85">
        <v>0</v>
      </c>
      <c r="R409" s="86">
        <v>0</v>
      </c>
      <c r="S409" s="84">
        <v>0</v>
      </c>
      <c r="T409" s="84" t="s">
        <v>107</v>
      </c>
      <c r="U409" s="84">
        <v>0</v>
      </c>
      <c r="V409" s="84" t="s">
        <v>107</v>
      </c>
      <c r="W409" s="84">
        <v>0</v>
      </c>
      <c r="X409" s="84">
        <v>0</v>
      </c>
      <c r="Y409" s="84">
        <v>0</v>
      </c>
      <c r="Z409" s="84">
        <v>0</v>
      </c>
      <c r="AA409" s="84">
        <v>0</v>
      </c>
      <c r="AB409" s="84" t="s">
        <v>107</v>
      </c>
      <c r="AC409" s="84">
        <v>0</v>
      </c>
      <c r="AD409" s="84" t="s">
        <v>107</v>
      </c>
      <c r="AE409" s="84">
        <v>0</v>
      </c>
      <c r="AF409" s="84">
        <v>0</v>
      </c>
      <c r="AG409" s="84">
        <v>0</v>
      </c>
      <c r="AH409" s="84">
        <v>0</v>
      </c>
      <c r="AI409" s="84" t="s">
        <v>107</v>
      </c>
      <c r="AJ409" s="84" t="e">
        <v>#N/A</v>
      </c>
      <c r="AK409" s="87" t="s">
        <v>107</v>
      </c>
      <c r="AL409" s="88" t="s">
        <v>4</v>
      </c>
      <c r="AM409" s="8"/>
      <c r="AN409" s="8"/>
      <c r="AO409" s="8"/>
      <c r="AP409" s="8"/>
      <c r="AQ409" s="8"/>
      <c r="AR409" s="8"/>
      <c r="AS409" s="8"/>
    </row>
    <row r="410" spans="1:45" x14ac:dyDescent="0.35">
      <c r="A410" s="83" t="s">
        <v>583</v>
      </c>
      <c r="B410" t="s">
        <v>574</v>
      </c>
      <c r="C410" t="s">
        <v>106</v>
      </c>
      <c r="D410">
        <v>200</v>
      </c>
      <c r="E410">
        <v>58</v>
      </c>
      <c r="F410" s="35" t="s">
        <v>94</v>
      </c>
      <c r="G410" t="s">
        <v>152</v>
      </c>
      <c r="H410" t="s">
        <v>27</v>
      </c>
      <c r="J410" s="30" t="s">
        <v>60</v>
      </c>
      <c r="K410" s="84" t="s">
        <v>161</v>
      </c>
      <c r="L410" s="85">
        <v>0</v>
      </c>
      <c r="M410" s="85">
        <v>0</v>
      </c>
      <c r="N410" s="84" t="s">
        <v>107</v>
      </c>
      <c r="O410" s="84">
        <v>0</v>
      </c>
      <c r="P410" s="85">
        <v>0</v>
      </c>
      <c r="Q410" s="85">
        <v>0</v>
      </c>
      <c r="R410" s="86">
        <v>0</v>
      </c>
      <c r="S410" s="84">
        <v>0</v>
      </c>
      <c r="T410" s="84" t="s">
        <v>107</v>
      </c>
      <c r="U410" s="84">
        <v>0</v>
      </c>
      <c r="V410" s="84" t="s">
        <v>107</v>
      </c>
      <c r="W410" s="84">
        <v>0</v>
      </c>
      <c r="X410" s="84">
        <v>0</v>
      </c>
      <c r="Y410" s="84">
        <v>0</v>
      </c>
      <c r="Z410" s="84">
        <v>0</v>
      </c>
      <c r="AA410" s="84">
        <v>0</v>
      </c>
      <c r="AB410" s="84" t="s">
        <v>107</v>
      </c>
      <c r="AC410" s="84">
        <v>0</v>
      </c>
      <c r="AD410" s="84" t="s">
        <v>107</v>
      </c>
      <c r="AE410" s="84">
        <v>0</v>
      </c>
      <c r="AF410" s="84">
        <v>0</v>
      </c>
      <c r="AG410" s="84">
        <v>0</v>
      </c>
      <c r="AH410" s="84">
        <v>0</v>
      </c>
      <c r="AI410" s="84" t="s">
        <v>107</v>
      </c>
      <c r="AJ410" s="84" t="e">
        <v>#N/A</v>
      </c>
      <c r="AK410" s="87" t="s">
        <v>107</v>
      </c>
      <c r="AL410" s="88" t="s">
        <v>4</v>
      </c>
      <c r="AM410" s="8"/>
      <c r="AN410" s="8"/>
      <c r="AO410" s="8"/>
      <c r="AP410" s="8"/>
      <c r="AQ410" s="8"/>
      <c r="AR410" s="8"/>
      <c r="AS410" s="8"/>
    </row>
    <row r="411" spans="1:45" x14ac:dyDescent="0.35">
      <c r="A411" s="83" t="s">
        <v>584</v>
      </c>
      <c r="B411" t="s">
        <v>574</v>
      </c>
      <c r="C411" t="s">
        <v>106</v>
      </c>
      <c r="D411">
        <v>200</v>
      </c>
      <c r="E411">
        <v>6</v>
      </c>
      <c r="F411" s="35" t="s">
        <v>94</v>
      </c>
      <c r="G411" t="s">
        <v>152</v>
      </c>
      <c r="H411" t="s">
        <v>27</v>
      </c>
      <c r="J411" s="30" t="s">
        <v>54</v>
      </c>
      <c r="K411" s="84">
        <v>5.920833</v>
      </c>
      <c r="L411" s="85">
        <v>-5.2151056588888887</v>
      </c>
      <c r="M411" s="85">
        <v>0.70572734111111102</v>
      </c>
      <c r="N411" s="84" t="s">
        <v>107</v>
      </c>
      <c r="O411" s="84">
        <v>0</v>
      </c>
      <c r="P411" s="85">
        <v>0.70572734111111102</v>
      </c>
      <c r="Q411" s="85">
        <v>0.48117530277777792</v>
      </c>
      <c r="R411" s="86">
        <v>0.22455203833333309</v>
      </c>
      <c r="S411" s="84">
        <v>3.0229635555555599E-2</v>
      </c>
      <c r="T411" s="84" t="s">
        <v>107</v>
      </c>
      <c r="U411" s="84">
        <v>0</v>
      </c>
      <c r="V411" s="84" t="s">
        <v>107</v>
      </c>
      <c r="W411" s="84">
        <v>0.45094566722222235</v>
      </c>
      <c r="X411" s="84">
        <v>4.9168511111111098E-3</v>
      </c>
      <c r="Y411" s="84">
        <v>1.509700111111111E-2</v>
      </c>
      <c r="Z411" s="84">
        <v>1.17596286111111E-2</v>
      </c>
      <c r="AA411" s="84">
        <v>0.41917218638888903</v>
      </c>
      <c r="AB411" s="84" t="s">
        <v>107</v>
      </c>
      <c r="AC411" s="84">
        <v>4.6147214999999998E-2</v>
      </c>
      <c r="AD411" s="84" t="s">
        <v>107</v>
      </c>
      <c r="AE411" s="84">
        <v>0.1784048233333331</v>
      </c>
      <c r="AF411" s="84">
        <v>1.22698788888889E-2</v>
      </c>
      <c r="AG411" s="84">
        <v>4.83597622222222E-2</v>
      </c>
      <c r="AH411" s="84">
        <v>0.117775182222222</v>
      </c>
      <c r="AI411" s="84" t="s">
        <v>107</v>
      </c>
      <c r="AJ411" s="84" t="e">
        <v>#N/A</v>
      </c>
      <c r="AK411" s="87" t="s">
        <v>107</v>
      </c>
      <c r="AL411" s="88" t="s">
        <v>4</v>
      </c>
      <c r="AM411" s="8"/>
      <c r="AN411" s="8"/>
      <c r="AO411" s="8"/>
      <c r="AP411" s="8"/>
      <c r="AQ411" s="8"/>
      <c r="AR411" s="8"/>
      <c r="AS411" s="8"/>
    </row>
    <row r="412" spans="1:45" x14ac:dyDescent="0.35">
      <c r="A412" s="83" t="s">
        <v>585</v>
      </c>
      <c r="B412" t="s">
        <v>574</v>
      </c>
      <c r="C412" t="s">
        <v>106</v>
      </c>
      <c r="D412">
        <v>200</v>
      </c>
      <c r="E412">
        <v>7</v>
      </c>
      <c r="F412" s="35" t="s">
        <v>94</v>
      </c>
      <c r="G412" t="s">
        <v>152</v>
      </c>
      <c r="H412" t="s">
        <v>27</v>
      </c>
      <c r="J412" s="30" t="s">
        <v>53</v>
      </c>
      <c r="K412" s="84">
        <v>0.63616099999999998</v>
      </c>
      <c r="L412" s="85">
        <v>1.1630000000000251E-3</v>
      </c>
      <c r="M412" s="85">
        <v>0.637324</v>
      </c>
      <c r="N412" s="84" t="s">
        <v>107</v>
      </c>
      <c r="O412" s="84">
        <v>0</v>
      </c>
      <c r="P412" s="85">
        <v>0.637324</v>
      </c>
      <c r="Q412" s="85">
        <v>0.637324</v>
      </c>
      <c r="R412" s="86">
        <v>0</v>
      </c>
      <c r="S412" s="84">
        <v>0.15878852194444401</v>
      </c>
      <c r="T412" s="84" t="s">
        <v>107</v>
      </c>
      <c r="U412" s="84">
        <v>0</v>
      </c>
      <c r="V412" s="84" t="s">
        <v>107</v>
      </c>
      <c r="W412" s="84">
        <v>0.47853547805555596</v>
      </c>
      <c r="X412" s="84">
        <v>0.47853547805555596</v>
      </c>
      <c r="Y412" s="84">
        <v>0</v>
      </c>
      <c r="Z412" s="84">
        <v>0</v>
      </c>
      <c r="AA412" s="84">
        <v>0</v>
      </c>
      <c r="AB412" s="84" t="s">
        <v>107</v>
      </c>
      <c r="AC412" s="84">
        <v>0</v>
      </c>
      <c r="AD412" s="84" t="s">
        <v>107</v>
      </c>
      <c r="AE412" s="84">
        <v>0</v>
      </c>
      <c r="AF412" s="84">
        <v>0</v>
      </c>
      <c r="AG412" s="84">
        <v>0</v>
      </c>
      <c r="AH412" s="84">
        <v>0</v>
      </c>
      <c r="AI412" s="84" t="s">
        <v>107</v>
      </c>
      <c r="AJ412" s="84" t="e">
        <v>#N/A</v>
      </c>
      <c r="AK412" s="87" t="s">
        <v>107</v>
      </c>
      <c r="AL412" s="88" t="s">
        <v>4</v>
      </c>
      <c r="AM412" s="8"/>
      <c r="AN412" s="8"/>
      <c r="AO412" s="8"/>
      <c r="AP412" s="8"/>
      <c r="AQ412" s="8"/>
      <c r="AR412" s="8"/>
      <c r="AS412" s="8"/>
    </row>
    <row r="413" spans="1:45" x14ac:dyDescent="0.35">
      <c r="A413" s="83" t="s">
        <v>586</v>
      </c>
      <c r="B413" t="s">
        <v>574</v>
      </c>
      <c r="C413" t="s">
        <v>106</v>
      </c>
      <c r="D413">
        <v>200</v>
      </c>
      <c r="E413">
        <v>8</v>
      </c>
      <c r="F413" s="35" t="s">
        <v>94</v>
      </c>
      <c r="G413" t="s">
        <v>152</v>
      </c>
      <c r="H413" t="s">
        <v>27</v>
      </c>
      <c r="J413" s="30" t="s">
        <v>55</v>
      </c>
      <c r="K413" s="84">
        <v>0.282609</v>
      </c>
      <c r="L413" s="85">
        <v>-1.6653345369377348E-16</v>
      </c>
      <c r="M413" s="85">
        <v>0.28260899999999983</v>
      </c>
      <c r="N413" s="84" t="s">
        <v>107</v>
      </c>
      <c r="O413" s="84">
        <v>0</v>
      </c>
      <c r="P413" s="85">
        <v>0.28260899999999983</v>
      </c>
      <c r="Q413" s="85">
        <v>0.28260899999999983</v>
      </c>
      <c r="R413" s="86">
        <v>0</v>
      </c>
      <c r="S413" s="84">
        <v>0</v>
      </c>
      <c r="T413" s="84" t="s">
        <v>107</v>
      </c>
      <c r="U413" s="84">
        <v>0</v>
      </c>
      <c r="V413" s="84" t="s">
        <v>107</v>
      </c>
      <c r="W413" s="84">
        <v>0.28260899999999983</v>
      </c>
      <c r="X413" s="84">
        <v>2.3682222222222199E-4</v>
      </c>
      <c r="Y413" s="84">
        <v>7.7586333333333295E-4</v>
      </c>
      <c r="Z413" s="84">
        <v>1.82808108333333E-2</v>
      </c>
      <c r="AA413" s="84">
        <v>0.263315503611111</v>
      </c>
      <c r="AB413" s="84" t="s">
        <v>107</v>
      </c>
      <c r="AC413" s="84">
        <v>0</v>
      </c>
      <c r="AD413" s="84" t="s">
        <v>107</v>
      </c>
      <c r="AE413" s="84">
        <v>0</v>
      </c>
      <c r="AF413" s="84">
        <v>0</v>
      </c>
      <c r="AG413" s="84">
        <v>0</v>
      </c>
      <c r="AH413" s="84">
        <v>0</v>
      </c>
      <c r="AI413" s="84" t="s">
        <v>107</v>
      </c>
      <c r="AJ413" s="84" t="e">
        <v>#N/A</v>
      </c>
      <c r="AK413" s="87" t="s">
        <v>107</v>
      </c>
      <c r="AL413" s="88" t="s">
        <v>4</v>
      </c>
      <c r="AM413" s="8"/>
      <c r="AN413" s="8"/>
      <c r="AO413" s="8"/>
      <c r="AP413" s="8"/>
      <c r="AQ413" s="8"/>
      <c r="AR413" s="8"/>
      <c r="AS413" s="8"/>
    </row>
    <row r="414" spans="1:45" x14ac:dyDescent="0.35">
      <c r="A414" s="83" t="s">
        <v>587</v>
      </c>
      <c r="B414" t="s">
        <v>574</v>
      </c>
      <c r="C414" t="s">
        <v>106</v>
      </c>
      <c r="D414">
        <v>200</v>
      </c>
      <c r="E414">
        <v>9</v>
      </c>
      <c r="F414" s="35" t="s">
        <v>94</v>
      </c>
      <c r="G414" t="s">
        <v>152</v>
      </c>
      <c r="H414" t="s">
        <v>27</v>
      </c>
      <c r="J414" s="30" t="s">
        <v>56</v>
      </c>
      <c r="K414" s="84">
        <v>0</v>
      </c>
      <c r="L414" s="85">
        <v>0</v>
      </c>
      <c r="M414" s="85">
        <v>0</v>
      </c>
      <c r="N414" s="84" t="s">
        <v>107</v>
      </c>
      <c r="O414" s="84">
        <v>0</v>
      </c>
      <c r="P414" s="85">
        <v>0</v>
      </c>
      <c r="Q414" s="85">
        <v>0</v>
      </c>
      <c r="R414" s="86">
        <v>0</v>
      </c>
      <c r="S414" s="84">
        <v>0</v>
      </c>
      <c r="T414" s="84" t="s">
        <v>107</v>
      </c>
      <c r="U414" s="84">
        <v>0</v>
      </c>
      <c r="V414" s="84" t="s">
        <v>107</v>
      </c>
      <c r="W414" s="84">
        <v>0</v>
      </c>
      <c r="X414" s="84">
        <v>0</v>
      </c>
      <c r="Y414" s="84">
        <v>0</v>
      </c>
      <c r="Z414" s="84">
        <v>0</v>
      </c>
      <c r="AA414" s="84">
        <v>0</v>
      </c>
      <c r="AB414" s="84" t="s">
        <v>107</v>
      </c>
      <c r="AC414" s="84">
        <v>0</v>
      </c>
      <c r="AD414" s="84" t="s">
        <v>107</v>
      </c>
      <c r="AE414" s="84">
        <v>0</v>
      </c>
      <c r="AF414" s="84">
        <v>0</v>
      </c>
      <c r="AG414" s="84">
        <v>0</v>
      </c>
      <c r="AH414" s="84">
        <v>0</v>
      </c>
      <c r="AI414" s="84" t="s">
        <v>107</v>
      </c>
      <c r="AJ414" s="84" t="e">
        <v>#N/A</v>
      </c>
      <c r="AK414" s="87" t="s">
        <v>107</v>
      </c>
      <c r="AL414" s="88" t="s">
        <v>4</v>
      </c>
      <c r="AM414" s="8"/>
      <c r="AN414" s="8"/>
      <c r="AO414" s="8"/>
      <c r="AP414" s="8"/>
      <c r="AQ414" s="8"/>
      <c r="AR414" s="8"/>
      <c r="AS414" s="8"/>
    </row>
    <row r="415" spans="1:45" x14ac:dyDescent="0.35">
      <c r="A415" s="83" t="s">
        <v>588</v>
      </c>
      <c r="B415" t="s">
        <v>589</v>
      </c>
      <c r="C415" t="s">
        <v>106</v>
      </c>
      <c r="D415">
        <v>200</v>
      </c>
      <c r="E415">
        <v>0</v>
      </c>
      <c r="F415" s="35" t="s">
        <v>93</v>
      </c>
      <c r="G415" t="s">
        <v>152</v>
      </c>
      <c r="H415" t="s">
        <v>27</v>
      </c>
      <c r="J415" s="30" t="s">
        <v>67</v>
      </c>
      <c r="K415" s="84">
        <v>50.523045999999994</v>
      </c>
      <c r="L415" s="85">
        <v>-9.6944785683333166</v>
      </c>
      <c r="M415" s="85">
        <v>40.828567431666677</v>
      </c>
      <c r="N415" s="84" t="s">
        <v>107</v>
      </c>
      <c r="O415" s="84">
        <v>0</v>
      </c>
      <c r="P415" s="85">
        <v>40.828567431666677</v>
      </c>
      <c r="Q415" s="85">
        <v>39.665545824166678</v>
      </c>
      <c r="R415" s="86">
        <v>1.1630216075000006</v>
      </c>
      <c r="S415" s="84">
        <v>7.611685153888887</v>
      </c>
      <c r="T415" s="84" t="s">
        <v>107</v>
      </c>
      <c r="U415" s="84">
        <v>0</v>
      </c>
      <c r="V415" s="84" t="s">
        <v>107</v>
      </c>
      <c r="W415" s="84">
        <v>32.053860670277793</v>
      </c>
      <c r="X415" s="84">
        <v>1.3770931930555559</v>
      </c>
      <c r="Y415" s="84">
        <v>3.7746792019444459</v>
      </c>
      <c r="Z415" s="84">
        <v>0.84616122194444399</v>
      </c>
      <c r="AA415" s="84">
        <v>26.055927053333349</v>
      </c>
      <c r="AB415" s="84" t="s">
        <v>107</v>
      </c>
      <c r="AC415" s="84">
        <v>0.41191552833333367</v>
      </c>
      <c r="AD415" s="84" t="s">
        <v>107</v>
      </c>
      <c r="AE415" s="84">
        <v>0.75110607916666705</v>
      </c>
      <c r="AF415" s="84">
        <v>0.42116803888888898</v>
      </c>
      <c r="AG415" s="84">
        <v>0.116635024166667</v>
      </c>
      <c r="AH415" s="84">
        <v>0.21330301611111099</v>
      </c>
      <c r="AI415" s="84" t="s">
        <v>107</v>
      </c>
      <c r="AJ415" s="84" t="e">
        <v>#N/A</v>
      </c>
      <c r="AK415" s="87" t="s">
        <v>107</v>
      </c>
      <c r="AL415" s="88" t="s">
        <v>4</v>
      </c>
      <c r="AM415" s="8"/>
      <c r="AN415" s="8"/>
      <c r="AO415" s="8"/>
      <c r="AP415" s="8"/>
      <c r="AQ415" s="8"/>
      <c r="AR415" s="8"/>
      <c r="AS415" s="8"/>
    </row>
    <row r="416" spans="1:45" x14ac:dyDescent="0.35">
      <c r="A416" s="83" t="s">
        <v>590</v>
      </c>
      <c r="B416" t="s">
        <v>589</v>
      </c>
      <c r="C416" t="s">
        <v>106</v>
      </c>
      <c r="D416">
        <v>200</v>
      </c>
      <c r="E416">
        <v>1</v>
      </c>
      <c r="F416" s="35" t="s">
        <v>93</v>
      </c>
      <c r="G416" t="s">
        <v>152</v>
      </c>
      <c r="H416" t="s">
        <v>27</v>
      </c>
      <c r="J416" s="30" t="s">
        <v>50</v>
      </c>
      <c r="K416" s="84">
        <v>14.677060000000001</v>
      </c>
      <c r="L416" s="85">
        <v>1.1630000000462104E-3</v>
      </c>
      <c r="M416" s="85">
        <v>14.678223000000047</v>
      </c>
      <c r="N416" s="84" t="s">
        <v>107</v>
      </c>
      <c r="O416" s="84">
        <v>0</v>
      </c>
      <c r="P416" s="85">
        <v>14.678223000000047</v>
      </c>
      <c r="Q416" s="85">
        <v>14.678223000000047</v>
      </c>
      <c r="R416" s="86">
        <v>0</v>
      </c>
      <c r="S416" s="84">
        <v>0.46890634805555498</v>
      </c>
      <c r="T416" s="84" t="s">
        <v>107</v>
      </c>
      <c r="U416" s="84">
        <v>0</v>
      </c>
      <c r="V416" s="84" t="s">
        <v>107</v>
      </c>
      <c r="W416" s="84">
        <v>14.209316651944492</v>
      </c>
      <c r="X416" s="84">
        <v>0.11138814250000001</v>
      </c>
      <c r="Y416" s="84">
        <v>0.25582035249999996</v>
      </c>
      <c r="Z416" s="84">
        <v>0.20670219972222201</v>
      </c>
      <c r="AA416" s="84">
        <v>13.63540595722227</v>
      </c>
      <c r="AB416" s="84" t="s">
        <v>107</v>
      </c>
      <c r="AC416" s="84">
        <v>0</v>
      </c>
      <c r="AD416" s="84" t="s">
        <v>107</v>
      </c>
      <c r="AE416" s="84">
        <v>0</v>
      </c>
      <c r="AF416" s="84">
        <v>0</v>
      </c>
      <c r="AG416" s="84">
        <v>0</v>
      </c>
      <c r="AH416" s="84">
        <v>0</v>
      </c>
      <c r="AI416" s="84" t="s">
        <v>107</v>
      </c>
      <c r="AJ416" s="84" t="e">
        <v>#N/A</v>
      </c>
      <c r="AK416" s="87" t="s">
        <v>107</v>
      </c>
      <c r="AL416" s="88" t="s">
        <v>4</v>
      </c>
      <c r="AM416" s="8"/>
      <c r="AN416" s="8"/>
      <c r="AO416" s="8"/>
      <c r="AP416" s="8"/>
      <c r="AQ416" s="8"/>
      <c r="AR416" s="8"/>
      <c r="AS416" s="8"/>
    </row>
    <row r="417" spans="1:45" x14ac:dyDescent="0.35">
      <c r="A417" s="83" t="s">
        <v>591</v>
      </c>
      <c r="B417" t="s">
        <v>589</v>
      </c>
      <c r="C417" t="s">
        <v>106</v>
      </c>
      <c r="D417">
        <v>200</v>
      </c>
      <c r="E417">
        <v>2</v>
      </c>
      <c r="F417" s="35" t="s">
        <v>93</v>
      </c>
      <c r="G417" t="s">
        <v>152</v>
      </c>
      <c r="H417" t="s">
        <v>27</v>
      </c>
      <c r="J417" s="30" t="s">
        <v>52</v>
      </c>
      <c r="K417" s="84">
        <v>1.3711769999999999</v>
      </c>
      <c r="L417" s="85">
        <v>3.3919763888889953E-3</v>
      </c>
      <c r="M417" s="85">
        <v>1.3745689763888889</v>
      </c>
      <c r="N417" s="84" t="s">
        <v>107</v>
      </c>
      <c r="O417" s="84">
        <v>0</v>
      </c>
      <c r="P417" s="85">
        <v>1.3745689763888889</v>
      </c>
      <c r="Q417" s="85">
        <v>1.3745689763888889</v>
      </c>
      <c r="R417" s="86">
        <v>0</v>
      </c>
      <c r="S417" s="84">
        <v>0.26698772388888897</v>
      </c>
      <c r="T417" s="84" t="s">
        <v>107</v>
      </c>
      <c r="U417" s="84">
        <v>0</v>
      </c>
      <c r="V417" s="84" t="s">
        <v>107</v>
      </c>
      <c r="W417" s="84">
        <v>1.1075812524999999</v>
      </c>
      <c r="X417" s="84">
        <v>2.7651046111111199E-2</v>
      </c>
      <c r="Y417" s="84">
        <v>0.12828530527777779</v>
      </c>
      <c r="Z417" s="84">
        <v>2.9045410000000001E-2</v>
      </c>
      <c r="AA417" s="84">
        <v>0.92259949111111106</v>
      </c>
      <c r="AB417" s="84" t="s">
        <v>107</v>
      </c>
      <c r="AC417" s="84">
        <v>0</v>
      </c>
      <c r="AD417" s="84" t="s">
        <v>107</v>
      </c>
      <c r="AE417" s="84">
        <v>0</v>
      </c>
      <c r="AF417" s="84">
        <v>0</v>
      </c>
      <c r="AG417" s="84">
        <v>0</v>
      </c>
      <c r="AH417" s="84">
        <v>0</v>
      </c>
      <c r="AI417" s="84" t="s">
        <v>107</v>
      </c>
      <c r="AJ417" s="84" t="e">
        <v>#N/A</v>
      </c>
      <c r="AK417" s="87" t="s">
        <v>107</v>
      </c>
      <c r="AL417" s="88" t="s">
        <v>4</v>
      </c>
      <c r="AM417" s="8"/>
      <c r="AN417" s="8"/>
      <c r="AO417" s="8"/>
      <c r="AP417" s="8"/>
      <c r="AQ417" s="8"/>
      <c r="AR417" s="8"/>
      <c r="AS417" s="8"/>
    </row>
    <row r="418" spans="1:45" x14ac:dyDescent="0.35">
      <c r="A418" s="83" t="s">
        <v>592</v>
      </c>
      <c r="B418" t="s">
        <v>589</v>
      </c>
      <c r="C418" t="s">
        <v>106</v>
      </c>
      <c r="D418">
        <v>200</v>
      </c>
      <c r="E418">
        <v>3</v>
      </c>
      <c r="F418" s="35" t="s">
        <v>93</v>
      </c>
      <c r="G418" t="s">
        <v>152</v>
      </c>
      <c r="H418" t="s">
        <v>27</v>
      </c>
      <c r="J418" s="30" t="s">
        <v>49</v>
      </c>
      <c r="K418" s="84">
        <v>10.033201</v>
      </c>
      <c r="L418" s="85">
        <v>4.4860433333351324E-3</v>
      </c>
      <c r="M418" s="85">
        <v>10.037687043333335</v>
      </c>
      <c r="N418" s="84" t="s">
        <v>107</v>
      </c>
      <c r="O418" s="84">
        <v>0</v>
      </c>
      <c r="P418" s="85">
        <v>10.037687043333335</v>
      </c>
      <c r="Q418" s="85">
        <v>10.037687043333335</v>
      </c>
      <c r="R418" s="86">
        <v>0</v>
      </c>
      <c r="S418" s="84">
        <v>5.6350244011111101</v>
      </c>
      <c r="T418" s="84" t="s">
        <v>107</v>
      </c>
      <c r="U418" s="84">
        <v>0</v>
      </c>
      <c r="V418" s="84" t="s">
        <v>107</v>
      </c>
      <c r="W418" s="84">
        <v>4.4026626422222241</v>
      </c>
      <c r="X418" s="84">
        <v>0</v>
      </c>
      <c r="Y418" s="84">
        <v>0.50240600305555494</v>
      </c>
      <c r="Z418" s="84">
        <v>0.20207941138888899</v>
      </c>
      <c r="AA418" s="84">
        <v>3.69817722777778</v>
      </c>
      <c r="AB418" s="84" t="s">
        <v>107</v>
      </c>
      <c r="AC418" s="84">
        <v>0</v>
      </c>
      <c r="AD418" s="84" t="s">
        <v>107</v>
      </c>
      <c r="AE418" s="84">
        <v>0</v>
      </c>
      <c r="AF418" s="84">
        <v>0</v>
      </c>
      <c r="AG418" s="84">
        <v>0</v>
      </c>
      <c r="AH418" s="84">
        <v>0</v>
      </c>
      <c r="AI418" s="84" t="s">
        <v>107</v>
      </c>
      <c r="AJ418" s="84" t="e">
        <v>#N/A</v>
      </c>
      <c r="AK418" s="87" t="s">
        <v>107</v>
      </c>
      <c r="AL418" s="88" t="s">
        <v>4</v>
      </c>
      <c r="AM418" s="8"/>
      <c r="AN418" s="8"/>
      <c r="AO418" s="8"/>
      <c r="AP418" s="8"/>
      <c r="AQ418" s="8"/>
      <c r="AR418" s="8"/>
      <c r="AS418" s="8"/>
    </row>
    <row r="419" spans="1:45" x14ac:dyDescent="0.35">
      <c r="A419" s="83" t="s">
        <v>593</v>
      </c>
      <c r="B419" t="s">
        <v>589</v>
      </c>
      <c r="C419" t="s">
        <v>106</v>
      </c>
      <c r="D419">
        <v>200</v>
      </c>
      <c r="E419">
        <v>4</v>
      </c>
      <c r="F419" s="35" t="s">
        <v>93</v>
      </c>
      <c r="G419" t="s">
        <v>152</v>
      </c>
      <c r="H419" t="s">
        <v>27</v>
      </c>
      <c r="J419" s="30" t="s">
        <v>6</v>
      </c>
      <c r="K419" s="84">
        <v>7.3152699999999991</v>
      </c>
      <c r="L419" s="85">
        <v>7.3181666660815381E-5</v>
      </c>
      <c r="M419" s="85">
        <v>7.3153431816666599</v>
      </c>
      <c r="N419" s="84" t="s">
        <v>107</v>
      </c>
      <c r="O419" s="84">
        <v>0</v>
      </c>
      <c r="P419" s="85">
        <v>7.3153431816666599</v>
      </c>
      <c r="Q419" s="85">
        <v>7.3153431816666599</v>
      </c>
      <c r="R419" s="86">
        <v>0</v>
      </c>
      <c r="S419" s="84">
        <v>0</v>
      </c>
      <c r="T419" s="84" t="s">
        <v>107</v>
      </c>
      <c r="U419" s="84">
        <v>0</v>
      </c>
      <c r="V419" s="84" t="s">
        <v>107</v>
      </c>
      <c r="W419" s="84">
        <v>7.3153431816666599</v>
      </c>
      <c r="X419" s="84">
        <v>7.5037656944444406E-2</v>
      </c>
      <c r="Y419" s="84">
        <v>0.15556641999999998</v>
      </c>
      <c r="Z419" s="84">
        <v>0.12929416305555599</v>
      </c>
      <c r="AA419" s="84">
        <v>6.9554449416666593</v>
      </c>
      <c r="AB419" s="84" t="s">
        <v>107</v>
      </c>
      <c r="AC419" s="84">
        <v>0</v>
      </c>
      <c r="AD419" s="84" t="s">
        <v>107</v>
      </c>
      <c r="AE419" s="84">
        <v>0</v>
      </c>
      <c r="AF419" s="84">
        <v>0</v>
      </c>
      <c r="AG419" s="84">
        <v>0</v>
      </c>
      <c r="AH419" s="84">
        <v>0</v>
      </c>
      <c r="AI419" s="84" t="s">
        <v>107</v>
      </c>
      <c r="AJ419" s="84" t="e">
        <v>#N/A</v>
      </c>
      <c r="AK419" s="87" t="s">
        <v>107</v>
      </c>
      <c r="AL419" s="88" t="s">
        <v>4</v>
      </c>
      <c r="AM419" s="8"/>
      <c r="AN419" s="8"/>
      <c r="AO419" s="8"/>
      <c r="AP419" s="8"/>
      <c r="AQ419" s="8"/>
      <c r="AR419" s="8"/>
      <c r="AS419" s="8"/>
    </row>
    <row r="420" spans="1:45" x14ac:dyDescent="0.35">
      <c r="A420" s="83" t="s">
        <v>594</v>
      </c>
      <c r="B420" t="s">
        <v>589</v>
      </c>
      <c r="C420" t="s">
        <v>106</v>
      </c>
      <c r="D420">
        <v>200</v>
      </c>
      <c r="E420">
        <v>51</v>
      </c>
      <c r="F420" s="35" t="s">
        <v>93</v>
      </c>
      <c r="G420" t="s">
        <v>152</v>
      </c>
      <c r="H420" t="s">
        <v>27</v>
      </c>
      <c r="J420" s="30" t="s">
        <v>51</v>
      </c>
      <c r="K420" s="84">
        <v>3.1517300000000001</v>
      </c>
      <c r="L420" s="85">
        <v>-1.1629999999960283E-3</v>
      </c>
      <c r="M420" s="85">
        <v>3.1505670000000041</v>
      </c>
      <c r="N420" s="84" t="s">
        <v>107</v>
      </c>
      <c r="O420" s="84">
        <v>0</v>
      </c>
      <c r="P420" s="85">
        <v>3.1505670000000041</v>
      </c>
      <c r="Q420" s="85">
        <v>3.1505670000000041</v>
      </c>
      <c r="R420" s="86">
        <v>0</v>
      </c>
      <c r="S420" s="84">
        <v>0</v>
      </c>
      <c r="T420" s="84" t="s">
        <v>107</v>
      </c>
      <c r="U420" s="84">
        <v>0</v>
      </c>
      <c r="V420" s="84" t="s">
        <v>107</v>
      </c>
      <c r="W420" s="84">
        <v>3.1505670000000041</v>
      </c>
      <c r="X420" s="84">
        <v>0.1347740430555556</v>
      </c>
      <c r="Y420" s="84">
        <v>2.6923538341666706</v>
      </c>
      <c r="Z420" s="84">
        <v>0.25241175916666703</v>
      </c>
      <c r="AA420" s="84">
        <v>7.1027363611111088E-2</v>
      </c>
      <c r="AB420" s="84" t="s">
        <v>107</v>
      </c>
      <c r="AC420" s="84">
        <v>0</v>
      </c>
      <c r="AD420" s="84" t="s">
        <v>107</v>
      </c>
      <c r="AE420" s="84">
        <v>0</v>
      </c>
      <c r="AF420" s="84">
        <v>0</v>
      </c>
      <c r="AG420" s="84">
        <v>0</v>
      </c>
      <c r="AH420" s="84">
        <v>0</v>
      </c>
      <c r="AI420" s="84" t="s">
        <v>107</v>
      </c>
      <c r="AJ420" s="84" t="e">
        <v>#N/A</v>
      </c>
      <c r="AK420" s="87" t="s">
        <v>107</v>
      </c>
      <c r="AL420" s="88" t="s">
        <v>4</v>
      </c>
      <c r="AM420" s="8"/>
      <c r="AN420" s="8"/>
      <c r="AO420" s="8"/>
      <c r="AP420" s="8"/>
      <c r="AQ420" s="8"/>
      <c r="AR420" s="8"/>
      <c r="AS420" s="8"/>
    </row>
    <row r="421" spans="1:45" x14ac:dyDescent="0.35">
      <c r="A421" s="83" t="s">
        <v>595</v>
      </c>
      <c r="B421" t="s">
        <v>589</v>
      </c>
      <c r="C421" t="s">
        <v>106</v>
      </c>
      <c r="D421">
        <v>200</v>
      </c>
      <c r="E421">
        <v>52</v>
      </c>
      <c r="F421" s="35" t="s">
        <v>93</v>
      </c>
      <c r="G421" t="s">
        <v>152</v>
      </c>
      <c r="H421" t="s">
        <v>27</v>
      </c>
      <c r="J421" s="30" t="s">
        <v>58</v>
      </c>
      <c r="K421" s="84">
        <v>0</v>
      </c>
      <c r="L421" s="85">
        <v>0</v>
      </c>
      <c r="M421" s="85">
        <v>0</v>
      </c>
      <c r="N421" s="84" t="s">
        <v>107</v>
      </c>
      <c r="O421" s="84">
        <v>0</v>
      </c>
      <c r="P421" s="85">
        <v>0</v>
      </c>
      <c r="Q421" s="85">
        <v>0</v>
      </c>
      <c r="R421" s="86">
        <v>0</v>
      </c>
      <c r="S421" s="84">
        <v>0</v>
      </c>
      <c r="T421" s="84" t="s">
        <v>107</v>
      </c>
      <c r="U421" s="84">
        <v>0</v>
      </c>
      <c r="V421" s="84" t="s">
        <v>107</v>
      </c>
      <c r="W421" s="84">
        <v>0</v>
      </c>
      <c r="X421" s="84">
        <v>0</v>
      </c>
      <c r="Y421" s="84">
        <v>0</v>
      </c>
      <c r="Z421" s="84">
        <v>0</v>
      </c>
      <c r="AA421" s="84">
        <v>0</v>
      </c>
      <c r="AB421" s="84" t="s">
        <v>107</v>
      </c>
      <c r="AC421" s="84">
        <v>0</v>
      </c>
      <c r="AD421" s="84" t="s">
        <v>107</v>
      </c>
      <c r="AE421" s="84">
        <v>0</v>
      </c>
      <c r="AF421" s="84">
        <v>0</v>
      </c>
      <c r="AG421" s="84">
        <v>0</v>
      </c>
      <c r="AH421" s="84">
        <v>0</v>
      </c>
      <c r="AI421" s="84" t="s">
        <v>107</v>
      </c>
      <c r="AJ421" s="84" t="e">
        <v>#N/A</v>
      </c>
      <c r="AK421" s="87" t="s">
        <v>107</v>
      </c>
      <c r="AL421" s="88" t="s">
        <v>4</v>
      </c>
      <c r="AM421" s="8"/>
      <c r="AN421" s="8"/>
      <c r="AO421" s="8"/>
      <c r="AP421" s="8"/>
      <c r="AQ421" s="8"/>
      <c r="AR421" s="8"/>
      <c r="AS421" s="8"/>
    </row>
    <row r="422" spans="1:45" x14ac:dyDescent="0.35">
      <c r="A422" s="83" t="s">
        <v>596</v>
      </c>
      <c r="B422" t="s">
        <v>589</v>
      </c>
      <c r="C422" t="s">
        <v>106</v>
      </c>
      <c r="D422">
        <v>200</v>
      </c>
      <c r="E422">
        <v>53</v>
      </c>
      <c r="F422" s="35" t="s">
        <v>93</v>
      </c>
      <c r="G422" t="s">
        <v>152</v>
      </c>
      <c r="H422" t="s">
        <v>27</v>
      </c>
      <c r="J422" s="30" t="s">
        <v>57</v>
      </c>
      <c r="K422" s="84">
        <v>0</v>
      </c>
      <c r="L422" s="85">
        <v>0</v>
      </c>
      <c r="M422" s="85">
        <v>0</v>
      </c>
      <c r="N422" s="84" t="s">
        <v>107</v>
      </c>
      <c r="O422" s="84">
        <v>0</v>
      </c>
      <c r="P422" s="85">
        <v>0</v>
      </c>
      <c r="Q422" s="85">
        <v>0</v>
      </c>
      <c r="R422" s="86">
        <v>0</v>
      </c>
      <c r="S422" s="84">
        <v>0</v>
      </c>
      <c r="T422" s="84" t="s">
        <v>107</v>
      </c>
      <c r="U422" s="84">
        <v>0</v>
      </c>
      <c r="V422" s="84" t="s">
        <v>107</v>
      </c>
      <c r="W422" s="84">
        <v>0</v>
      </c>
      <c r="X422" s="84">
        <v>0</v>
      </c>
      <c r="Y422" s="84">
        <v>0</v>
      </c>
      <c r="Z422" s="84">
        <v>0</v>
      </c>
      <c r="AA422" s="84">
        <v>0</v>
      </c>
      <c r="AB422" s="84" t="s">
        <v>107</v>
      </c>
      <c r="AC422" s="84">
        <v>0</v>
      </c>
      <c r="AD422" s="84" t="s">
        <v>107</v>
      </c>
      <c r="AE422" s="84">
        <v>0</v>
      </c>
      <c r="AF422" s="84">
        <v>0</v>
      </c>
      <c r="AG422" s="84">
        <v>0</v>
      </c>
      <c r="AH422" s="84">
        <v>0</v>
      </c>
      <c r="AI422" s="84" t="s">
        <v>107</v>
      </c>
      <c r="AJ422" s="84" t="e">
        <v>#N/A</v>
      </c>
      <c r="AK422" s="87" t="s">
        <v>107</v>
      </c>
      <c r="AL422" s="88" t="s">
        <v>4</v>
      </c>
      <c r="AM422" s="8"/>
      <c r="AN422" s="8"/>
      <c r="AO422" s="8"/>
      <c r="AP422" s="8"/>
      <c r="AQ422" s="8"/>
      <c r="AR422" s="8"/>
      <c r="AS422" s="8"/>
    </row>
    <row r="423" spans="1:45" x14ac:dyDescent="0.35">
      <c r="A423" s="83" t="s">
        <v>597</v>
      </c>
      <c r="B423" t="s">
        <v>589</v>
      </c>
      <c r="C423" t="s">
        <v>106</v>
      </c>
      <c r="D423">
        <v>200</v>
      </c>
      <c r="E423">
        <v>55</v>
      </c>
      <c r="F423" s="35" t="s">
        <v>93</v>
      </c>
      <c r="G423" t="s">
        <v>152</v>
      </c>
      <c r="H423" t="s">
        <v>27</v>
      </c>
      <c r="J423" s="30" t="s">
        <v>59</v>
      </c>
      <c r="K423" s="84" t="s">
        <v>161</v>
      </c>
      <c r="L423" s="85">
        <v>0</v>
      </c>
      <c r="M423" s="85">
        <v>0</v>
      </c>
      <c r="N423" s="84" t="s">
        <v>107</v>
      </c>
      <c r="O423" s="84">
        <v>0</v>
      </c>
      <c r="P423" s="85">
        <v>0</v>
      </c>
      <c r="Q423" s="85">
        <v>0</v>
      </c>
      <c r="R423" s="86">
        <v>0</v>
      </c>
      <c r="S423" s="84">
        <v>0</v>
      </c>
      <c r="T423" s="84" t="s">
        <v>107</v>
      </c>
      <c r="U423" s="84">
        <v>0</v>
      </c>
      <c r="V423" s="84" t="s">
        <v>107</v>
      </c>
      <c r="W423" s="84">
        <v>0</v>
      </c>
      <c r="X423" s="84">
        <v>0</v>
      </c>
      <c r="Y423" s="84">
        <v>0</v>
      </c>
      <c r="Z423" s="84">
        <v>0</v>
      </c>
      <c r="AA423" s="84">
        <v>0</v>
      </c>
      <c r="AB423" s="84" t="s">
        <v>107</v>
      </c>
      <c r="AC423" s="84">
        <v>0</v>
      </c>
      <c r="AD423" s="84" t="s">
        <v>107</v>
      </c>
      <c r="AE423" s="84">
        <v>0</v>
      </c>
      <c r="AF423" s="84">
        <v>0</v>
      </c>
      <c r="AG423" s="84">
        <v>0</v>
      </c>
      <c r="AH423" s="84">
        <v>0</v>
      </c>
      <c r="AI423" s="84" t="s">
        <v>107</v>
      </c>
      <c r="AJ423" s="84" t="e">
        <v>#N/A</v>
      </c>
      <c r="AK423" s="87" t="s">
        <v>107</v>
      </c>
      <c r="AL423" s="88" t="s">
        <v>4</v>
      </c>
      <c r="AM423" s="8"/>
      <c r="AN423" s="8"/>
      <c r="AO423" s="8"/>
      <c r="AP423" s="8"/>
      <c r="AQ423" s="8"/>
      <c r="AR423" s="8"/>
      <c r="AS423" s="8"/>
    </row>
    <row r="424" spans="1:45" x14ac:dyDescent="0.35">
      <c r="A424" s="83" t="s">
        <v>598</v>
      </c>
      <c r="B424" t="s">
        <v>589</v>
      </c>
      <c r="C424" t="s">
        <v>106</v>
      </c>
      <c r="D424">
        <v>200</v>
      </c>
      <c r="E424">
        <v>58</v>
      </c>
      <c r="F424" s="35" t="s">
        <v>93</v>
      </c>
      <c r="G424" t="s">
        <v>152</v>
      </c>
      <c r="H424" t="s">
        <v>27</v>
      </c>
      <c r="J424" s="30" t="s">
        <v>60</v>
      </c>
      <c r="K424" s="84" t="s">
        <v>161</v>
      </c>
      <c r="L424" s="85">
        <v>0</v>
      </c>
      <c r="M424" s="85">
        <v>0</v>
      </c>
      <c r="N424" s="84" t="s">
        <v>107</v>
      </c>
      <c r="O424" s="84">
        <v>0</v>
      </c>
      <c r="P424" s="85">
        <v>0</v>
      </c>
      <c r="Q424" s="85">
        <v>0</v>
      </c>
      <c r="R424" s="86">
        <v>0</v>
      </c>
      <c r="S424" s="84">
        <v>0</v>
      </c>
      <c r="T424" s="84" t="s">
        <v>107</v>
      </c>
      <c r="U424" s="84">
        <v>0</v>
      </c>
      <c r="V424" s="84" t="s">
        <v>107</v>
      </c>
      <c r="W424" s="84">
        <v>0</v>
      </c>
      <c r="X424" s="84">
        <v>0</v>
      </c>
      <c r="Y424" s="84">
        <v>0</v>
      </c>
      <c r="Z424" s="84">
        <v>0</v>
      </c>
      <c r="AA424" s="84">
        <v>0</v>
      </c>
      <c r="AB424" s="84" t="s">
        <v>107</v>
      </c>
      <c r="AC424" s="84">
        <v>0</v>
      </c>
      <c r="AD424" s="84" t="s">
        <v>107</v>
      </c>
      <c r="AE424" s="84">
        <v>0</v>
      </c>
      <c r="AF424" s="84">
        <v>0</v>
      </c>
      <c r="AG424" s="84">
        <v>0</v>
      </c>
      <c r="AH424" s="84">
        <v>0</v>
      </c>
      <c r="AI424" s="84" t="s">
        <v>107</v>
      </c>
      <c r="AJ424" s="84" t="e">
        <v>#N/A</v>
      </c>
      <c r="AK424" s="87" t="s">
        <v>107</v>
      </c>
      <c r="AL424" s="88" t="s">
        <v>4</v>
      </c>
      <c r="AM424" s="8"/>
      <c r="AN424" s="8"/>
      <c r="AO424" s="8"/>
      <c r="AP424" s="8"/>
      <c r="AQ424" s="8"/>
      <c r="AR424" s="8"/>
      <c r="AS424" s="8"/>
    </row>
    <row r="425" spans="1:45" x14ac:dyDescent="0.35">
      <c r="A425" s="83" t="s">
        <v>599</v>
      </c>
      <c r="B425" t="s">
        <v>589</v>
      </c>
      <c r="C425" t="s">
        <v>106</v>
      </c>
      <c r="D425">
        <v>200</v>
      </c>
      <c r="E425">
        <v>6</v>
      </c>
      <c r="F425" s="35" t="s">
        <v>93</v>
      </c>
      <c r="G425" t="s">
        <v>152</v>
      </c>
      <c r="H425" t="s">
        <v>27</v>
      </c>
      <c r="J425" s="30" t="s">
        <v>54</v>
      </c>
      <c r="K425" s="84">
        <v>11.907957</v>
      </c>
      <c r="L425" s="85">
        <v>-9.7031627683333319</v>
      </c>
      <c r="M425" s="85">
        <v>2.2047942316666673</v>
      </c>
      <c r="N425" s="84" t="s">
        <v>107</v>
      </c>
      <c r="O425" s="84">
        <v>0</v>
      </c>
      <c r="P425" s="85">
        <v>2.2047942316666673</v>
      </c>
      <c r="Q425" s="85">
        <v>1.0417726241666672</v>
      </c>
      <c r="R425" s="86">
        <v>1.1630216075000002</v>
      </c>
      <c r="S425" s="84">
        <v>0.43687149527777802</v>
      </c>
      <c r="T425" s="84" t="s">
        <v>107</v>
      </c>
      <c r="U425" s="84">
        <v>0</v>
      </c>
      <c r="V425" s="84" t="s">
        <v>107</v>
      </c>
      <c r="W425" s="84">
        <v>0.60490112888888903</v>
      </c>
      <c r="X425" s="84">
        <v>0</v>
      </c>
      <c r="Y425" s="84">
        <v>1.609599861111111E-2</v>
      </c>
      <c r="Z425" s="84">
        <v>1.9184361388888901E-2</v>
      </c>
      <c r="AA425" s="84">
        <v>0.56962076888888902</v>
      </c>
      <c r="AB425" s="84" t="s">
        <v>107</v>
      </c>
      <c r="AC425" s="84">
        <v>0.411915528333333</v>
      </c>
      <c r="AD425" s="84" t="s">
        <v>107</v>
      </c>
      <c r="AE425" s="84">
        <v>0.75110607916666705</v>
      </c>
      <c r="AF425" s="84">
        <v>0.42116803888888898</v>
      </c>
      <c r="AG425" s="84">
        <v>0.116635024166667</v>
      </c>
      <c r="AH425" s="84">
        <v>0.21330301611111099</v>
      </c>
      <c r="AI425" s="84" t="s">
        <v>107</v>
      </c>
      <c r="AJ425" s="84" t="e">
        <v>#N/A</v>
      </c>
      <c r="AK425" s="87" t="s">
        <v>107</v>
      </c>
      <c r="AL425" s="88" t="s">
        <v>4</v>
      </c>
      <c r="AM425" s="8"/>
      <c r="AN425" s="8"/>
      <c r="AO425" s="8"/>
      <c r="AP425" s="8"/>
      <c r="AQ425" s="8"/>
      <c r="AR425" s="8"/>
      <c r="AS425" s="8"/>
    </row>
    <row r="426" spans="1:45" x14ac:dyDescent="0.35">
      <c r="A426" s="83" t="s">
        <v>600</v>
      </c>
      <c r="B426" t="s">
        <v>589</v>
      </c>
      <c r="C426" t="s">
        <v>106</v>
      </c>
      <c r="D426">
        <v>200</v>
      </c>
      <c r="E426">
        <v>7</v>
      </c>
      <c r="F426" s="35" t="s">
        <v>93</v>
      </c>
      <c r="G426" t="s">
        <v>152</v>
      </c>
      <c r="H426" t="s">
        <v>27</v>
      </c>
      <c r="J426" s="30" t="s">
        <v>53</v>
      </c>
      <c r="K426" s="84">
        <v>1.8235840000000001</v>
      </c>
      <c r="L426" s="85">
        <v>2.3418172222220424E-3</v>
      </c>
      <c r="M426" s="85">
        <v>1.8259258172222221</v>
      </c>
      <c r="N426" s="84" t="s">
        <v>107</v>
      </c>
      <c r="O426" s="84">
        <v>0</v>
      </c>
      <c r="P426" s="85">
        <v>1.8259258172222221</v>
      </c>
      <c r="Q426" s="85">
        <v>1.8259258172222221</v>
      </c>
      <c r="R426" s="86">
        <v>0</v>
      </c>
      <c r="S426" s="84">
        <v>0.80389518555555595</v>
      </c>
      <c r="T426" s="84" t="s">
        <v>107</v>
      </c>
      <c r="U426" s="84">
        <v>0</v>
      </c>
      <c r="V426" s="84" t="s">
        <v>107</v>
      </c>
      <c r="W426" s="84">
        <v>1.0220306316666661</v>
      </c>
      <c r="X426" s="84">
        <v>1.0220306316666661</v>
      </c>
      <c r="Y426" s="84">
        <v>0</v>
      </c>
      <c r="Z426" s="84">
        <v>0</v>
      </c>
      <c r="AA426" s="84">
        <v>0</v>
      </c>
      <c r="AB426" s="84" t="s">
        <v>107</v>
      </c>
      <c r="AC426" s="84">
        <v>0</v>
      </c>
      <c r="AD426" s="84" t="s">
        <v>107</v>
      </c>
      <c r="AE426" s="84">
        <v>0</v>
      </c>
      <c r="AF426" s="84">
        <v>0</v>
      </c>
      <c r="AG426" s="84">
        <v>0</v>
      </c>
      <c r="AH426" s="84">
        <v>0</v>
      </c>
      <c r="AI426" s="84" t="s">
        <v>107</v>
      </c>
      <c r="AJ426" s="84" t="e">
        <v>#N/A</v>
      </c>
      <c r="AK426" s="87" t="s">
        <v>107</v>
      </c>
      <c r="AL426" s="88" t="s">
        <v>4</v>
      </c>
      <c r="AM426" s="8"/>
      <c r="AN426" s="8"/>
      <c r="AO426" s="8"/>
      <c r="AP426" s="8"/>
      <c r="AQ426" s="8"/>
      <c r="AR426" s="8"/>
      <c r="AS426" s="8"/>
    </row>
    <row r="427" spans="1:45" x14ac:dyDescent="0.35">
      <c r="A427" s="83" t="s">
        <v>601</v>
      </c>
      <c r="B427" t="s">
        <v>589</v>
      </c>
      <c r="C427" t="s">
        <v>106</v>
      </c>
      <c r="D427">
        <v>200</v>
      </c>
      <c r="E427">
        <v>8</v>
      </c>
      <c r="F427" s="35" t="s">
        <v>93</v>
      </c>
      <c r="G427" t="s">
        <v>152</v>
      </c>
      <c r="H427" t="s">
        <v>27</v>
      </c>
      <c r="J427" s="30" t="s">
        <v>55</v>
      </c>
      <c r="K427" s="84">
        <v>0.23957800000000001</v>
      </c>
      <c r="L427" s="85">
        <v>1.8801808333328562E-3</v>
      </c>
      <c r="M427" s="85">
        <v>0.24145818083333287</v>
      </c>
      <c r="N427" s="84" t="s">
        <v>107</v>
      </c>
      <c r="O427" s="84">
        <v>0</v>
      </c>
      <c r="P427" s="85">
        <v>0.24145818083333287</v>
      </c>
      <c r="Q427" s="85">
        <v>0.24145818083333287</v>
      </c>
      <c r="R427" s="86">
        <v>0</v>
      </c>
      <c r="S427" s="84">
        <v>0</v>
      </c>
      <c r="T427" s="84" t="s">
        <v>107</v>
      </c>
      <c r="U427" s="84">
        <v>0</v>
      </c>
      <c r="V427" s="84" t="s">
        <v>107</v>
      </c>
      <c r="W427" s="84">
        <v>0.24145818083333287</v>
      </c>
      <c r="X427" s="84">
        <v>6.2116727777777802E-3</v>
      </c>
      <c r="Y427" s="84">
        <v>2.4151288333333319E-2</v>
      </c>
      <c r="Z427" s="84">
        <v>7.4439169444444403E-3</v>
      </c>
      <c r="AA427" s="84">
        <v>0.20365130277777732</v>
      </c>
      <c r="AB427" s="84" t="s">
        <v>107</v>
      </c>
      <c r="AC427" s="84">
        <v>0</v>
      </c>
      <c r="AD427" s="84" t="s">
        <v>107</v>
      </c>
      <c r="AE427" s="84">
        <v>0</v>
      </c>
      <c r="AF427" s="84">
        <v>0</v>
      </c>
      <c r="AG427" s="84">
        <v>0</v>
      </c>
      <c r="AH427" s="84">
        <v>0</v>
      </c>
      <c r="AI427" s="84" t="s">
        <v>107</v>
      </c>
      <c r="AJ427" s="84" t="e">
        <v>#N/A</v>
      </c>
      <c r="AK427" s="87" t="s">
        <v>107</v>
      </c>
      <c r="AL427" s="88" t="s">
        <v>4</v>
      </c>
      <c r="AM427" s="8"/>
      <c r="AN427" s="8"/>
      <c r="AO427" s="8"/>
      <c r="AP427" s="8"/>
      <c r="AQ427" s="8"/>
      <c r="AR427" s="8"/>
      <c r="AS427" s="8"/>
    </row>
    <row r="428" spans="1:45" x14ac:dyDescent="0.35">
      <c r="A428" s="83" t="s">
        <v>602</v>
      </c>
      <c r="B428" t="s">
        <v>589</v>
      </c>
      <c r="C428" t="s">
        <v>106</v>
      </c>
      <c r="D428">
        <v>200</v>
      </c>
      <c r="E428">
        <v>9</v>
      </c>
      <c r="F428" s="35" t="s">
        <v>93</v>
      </c>
      <c r="G428" t="s">
        <v>152</v>
      </c>
      <c r="H428" t="s">
        <v>27</v>
      </c>
      <c r="J428" s="30" t="s">
        <v>56</v>
      </c>
      <c r="K428" s="84">
        <v>0</v>
      </c>
      <c r="L428" s="85">
        <v>0</v>
      </c>
      <c r="M428" s="85">
        <v>0</v>
      </c>
      <c r="N428" s="84" t="s">
        <v>107</v>
      </c>
      <c r="O428" s="84">
        <v>0</v>
      </c>
      <c r="P428" s="85">
        <v>0</v>
      </c>
      <c r="Q428" s="85">
        <v>0</v>
      </c>
      <c r="R428" s="86">
        <v>0</v>
      </c>
      <c r="S428" s="84">
        <v>0</v>
      </c>
      <c r="T428" s="84" t="s">
        <v>107</v>
      </c>
      <c r="U428" s="84">
        <v>0</v>
      </c>
      <c r="V428" s="84" t="s">
        <v>107</v>
      </c>
      <c r="W428" s="84">
        <v>0</v>
      </c>
      <c r="X428" s="84">
        <v>0</v>
      </c>
      <c r="Y428" s="84">
        <v>0</v>
      </c>
      <c r="Z428" s="84">
        <v>0</v>
      </c>
      <c r="AA428" s="84">
        <v>0</v>
      </c>
      <c r="AB428" s="84" t="s">
        <v>107</v>
      </c>
      <c r="AC428" s="84">
        <v>0</v>
      </c>
      <c r="AD428" s="84" t="s">
        <v>107</v>
      </c>
      <c r="AE428" s="84">
        <v>0</v>
      </c>
      <c r="AF428" s="84">
        <v>0</v>
      </c>
      <c r="AG428" s="84">
        <v>0</v>
      </c>
      <c r="AH428" s="84">
        <v>0</v>
      </c>
      <c r="AI428" s="84" t="s">
        <v>107</v>
      </c>
      <c r="AJ428" s="84" t="e">
        <v>#N/A</v>
      </c>
      <c r="AK428" s="87" t="s">
        <v>107</v>
      </c>
      <c r="AL428" s="88" t="s">
        <v>4</v>
      </c>
      <c r="AM428" s="8"/>
      <c r="AN428" s="8"/>
      <c r="AO428" s="8"/>
      <c r="AP428" s="8"/>
      <c r="AQ428" s="8"/>
      <c r="AR428" s="8"/>
      <c r="AS428" s="8"/>
    </row>
    <row r="429" spans="1:45" x14ac:dyDescent="0.35">
      <c r="A429" s="83" t="s">
        <v>603</v>
      </c>
      <c r="B429" t="s">
        <v>604</v>
      </c>
      <c r="C429" t="s">
        <v>106</v>
      </c>
      <c r="D429">
        <v>200</v>
      </c>
      <c r="E429">
        <v>0</v>
      </c>
      <c r="F429" s="35" t="s">
        <v>98</v>
      </c>
      <c r="G429" t="s">
        <v>152</v>
      </c>
      <c r="H429" t="s">
        <v>27</v>
      </c>
      <c r="J429" s="30" t="s">
        <v>67</v>
      </c>
      <c r="K429" s="84">
        <v>286.72369399999997</v>
      </c>
      <c r="L429" s="85">
        <v>-87.865895749444405</v>
      </c>
      <c r="M429" s="85">
        <v>198.85779825055556</v>
      </c>
      <c r="N429" s="84" t="s">
        <v>107</v>
      </c>
      <c r="O429" s="84">
        <v>0</v>
      </c>
      <c r="P429" s="85">
        <v>198.85779825055556</v>
      </c>
      <c r="Q429" s="85">
        <v>192.08340868222223</v>
      </c>
      <c r="R429" s="86">
        <v>6.7743895683333291</v>
      </c>
      <c r="S429" s="84">
        <v>43.008552891388902</v>
      </c>
      <c r="T429" s="84" t="s">
        <v>107</v>
      </c>
      <c r="U429" s="84">
        <v>0</v>
      </c>
      <c r="V429" s="84" t="s">
        <v>107</v>
      </c>
      <c r="W429" s="84">
        <v>149.07485579083334</v>
      </c>
      <c r="X429" s="84">
        <v>10.91062110194445</v>
      </c>
      <c r="Y429" s="84">
        <v>53.4949084997222</v>
      </c>
      <c r="Z429" s="84">
        <v>19.892921014999999</v>
      </c>
      <c r="AA429" s="84">
        <v>64.776405174166698</v>
      </c>
      <c r="AB429" s="84" t="s">
        <v>107</v>
      </c>
      <c r="AC429" s="84">
        <v>0.38898133277777747</v>
      </c>
      <c r="AD429" s="84" t="s">
        <v>107</v>
      </c>
      <c r="AE429" s="84">
        <v>6.3854082355555519</v>
      </c>
      <c r="AF429" s="84">
        <v>0.30382119222222198</v>
      </c>
      <c r="AG429" s="84">
        <v>1.7242409622222199</v>
      </c>
      <c r="AH429" s="84">
        <v>4.3573460811111104</v>
      </c>
      <c r="AI429" s="84" t="s">
        <v>107</v>
      </c>
      <c r="AJ429" s="84" t="e">
        <v>#N/A</v>
      </c>
      <c r="AK429" s="87" t="s">
        <v>107</v>
      </c>
      <c r="AL429" s="88" t="s">
        <v>4</v>
      </c>
      <c r="AM429" s="8"/>
      <c r="AN429" s="8"/>
      <c r="AO429" s="8"/>
      <c r="AP429" s="8"/>
      <c r="AQ429" s="8"/>
      <c r="AR429" s="8"/>
      <c r="AS429" s="8"/>
    </row>
    <row r="430" spans="1:45" x14ac:dyDescent="0.35">
      <c r="A430" s="83" t="s">
        <v>605</v>
      </c>
      <c r="B430" t="s">
        <v>604</v>
      </c>
      <c r="C430" t="s">
        <v>106</v>
      </c>
      <c r="D430">
        <v>200</v>
      </c>
      <c r="E430">
        <v>1</v>
      </c>
      <c r="F430" s="35" t="s">
        <v>98</v>
      </c>
      <c r="G430" t="s">
        <v>152</v>
      </c>
      <c r="H430" t="s">
        <v>27</v>
      </c>
      <c r="J430" s="30" t="s">
        <v>50</v>
      </c>
      <c r="K430" s="84">
        <v>37.185761999999997</v>
      </c>
      <c r="L430" s="85">
        <v>6.2777333329933072E-4</v>
      </c>
      <c r="M430" s="85">
        <v>37.186389773333296</v>
      </c>
      <c r="N430" s="84" t="s">
        <v>107</v>
      </c>
      <c r="O430" s="84">
        <v>0</v>
      </c>
      <c r="P430" s="85">
        <v>37.186389773333296</v>
      </c>
      <c r="Q430" s="85">
        <v>37.186389773333296</v>
      </c>
      <c r="R430" s="86">
        <v>0</v>
      </c>
      <c r="S430" s="84">
        <v>2.6751250230555601</v>
      </c>
      <c r="T430" s="84" t="s">
        <v>107</v>
      </c>
      <c r="U430" s="84">
        <v>0</v>
      </c>
      <c r="V430" s="84" t="s">
        <v>107</v>
      </c>
      <c r="W430" s="84">
        <v>34.511264750277739</v>
      </c>
      <c r="X430" s="84">
        <v>0.1607237355555555</v>
      </c>
      <c r="Y430" s="84">
        <v>2.7778686713888909</v>
      </c>
      <c r="Z430" s="84">
        <v>2.28417251388889</v>
      </c>
      <c r="AA430" s="84">
        <v>29.288499829444401</v>
      </c>
      <c r="AB430" s="84" t="s">
        <v>107</v>
      </c>
      <c r="AC430" s="84">
        <v>0</v>
      </c>
      <c r="AD430" s="84" t="s">
        <v>107</v>
      </c>
      <c r="AE430" s="84">
        <v>0</v>
      </c>
      <c r="AF430" s="84">
        <v>0</v>
      </c>
      <c r="AG430" s="84">
        <v>0</v>
      </c>
      <c r="AH430" s="84">
        <v>0</v>
      </c>
      <c r="AI430" s="84" t="s">
        <v>107</v>
      </c>
      <c r="AJ430" s="84" t="e">
        <v>#N/A</v>
      </c>
      <c r="AK430" s="87" t="s">
        <v>107</v>
      </c>
      <c r="AL430" s="88" t="s">
        <v>4</v>
      </c>
      <c r="AM430" s="8"/>
      <c r="AN430" s="8"/>
      <c r="AO430" s="8"/>
      <c r="AP430" s="8"/>
      <c r="AQ430" s="8"/>
      <c r="AR430" s="8"/>
      <c r="AS430" s="8"/>
    </row>
    <row r="431" spans="1:45" x14ac:dyDescent="0.35">
      <c r="A431" s="83" t="s">
        <v>606</v>
      </c>
      <c r="B431" t="s">
        <v>604</v>
      </c>
      <c r="C431" t="s">
        <v>106</v>
      </c>
      <c r="D431">
        <v>200</v>
      </c>
      <c r="E431">
        <v>2</v>
      </c>
      <c r="F431" s="35" t="s">
        <v>98</v>
      </c>
      <c r="G431" t="s">
        <v>152</v>
      </c>
      <c r="H431" t="s">
        <v>27</v>
      </c>
      <c r="J431" s="30" t="s">
        <v>52</v>
      </c>
      <c r="K431" s="84">
        <v>43.626455999999997</v>
      </c>
      <c r="L431" s="85">
        <v>3.9355222222070552E-4</v>
      </c>
      <c r="M431" s="85">
        <v>43.626849552222218</v>
      </c>
      <c r="N431" s="84" t="s">
        <v>107</v>
      </c>
      <c r="O431" s="84">
        <v>0</v>
      </c>
      <c r="P431" s="85">
        <v>43.626849552222218</v>
      </c>
      <c r="Q431" s="85">
        <v>43.626849552222218</v>
      </c>
      <c r="R431" s="86">
        <v>0</v>
      </c>
      <c r="S431" s="84">
        <v>8.1550696136111096</v>
      </c>
      <c r="T431" s="84" t="s">
        <v>107</v>
      </c>
      <c r="U431" s="84">
        <v>0</v>
      </c>
      <c r="V431" s="84" t="s">
        <v>107</v>
      </c>
      <c r="W431" s="84">
        <v>35.471779938611107</v>
      </c>
      <c r="X431" s="84">
        <v>0.77822505611111104</v>
      </c>
      <c r="Y431" s="84">
        <v>23.918888116666672</v>
      </c>
      <c r="Z431" s="84">
        <v>8.1774369847222204</v>
      </c>
      <c r="AA431" s="84">
        <v>2.5972297811111069</v>
      </c>
      <c r="AB431" s="84" t="s">
        <v>107</v>
      </c>
      <c r="AC431" s="84">
        <v>0</v>
      </c>
      <c r="AD431" s="84" t="s">
        <v>107</v>
      </c>
      <c r="AE431" s="84">
        <v>0</v>
      </c>
      <c r="AF431" s="84">
        <v>0</v>
      </c>
      <c r="AG431" s="84">
        <v>0</v>
      </c>
      <c r="AH431" s="84">
        <v>0</v>
      </c>
      <c r="AI431" s="84" t="s">
        <v>107</v>
      </c>
      <c r="AJ431" s="84" t="e">
        <v>#N/A</v>
      </c>
      <c r="AK431" s="87" t="s">
        <v>107</v>
      </c>
      <c r="AL431" s="88" t="s">
        <v>4</v>
      </c>
      <c r="AM431" s="8"/>
      <c r="AN431" s="8"/>
      <c r="AO431" s="8"/>
      <c r="AP431" s="8"/>
      <c r="AQ431" s="8"/>
      <c r="AR431" s="8"/>
      <c r="AS431" s="8"/>
    </row>
    <row r="432" spans="1:45" x14ac:dyDescent="0.35">
      <c r="A432" s="83" t="s">
        <v>607</v>
      </c>
      <c r="B432" t="s">
        <v>604</v>
      </c>
      <c r="C432" t="s">
        <v>106</v>
      </c>
      <c r="D432">
        <v>200</v>
      </c>
      <c r="E432">
        <v>3</v>
      </c>
      <c r="F432" s="35" t="s">
        <v>98</v>
      </c>
      <c r="G432" t="s">
        <v>152</v>
      </c>
      <c r="H432" t="s">
        <v>27</v>
      </c>
      <c r="J432" s="30" t="s">
        <v>49</v>
      </c>
      <c r="K432" s="84">
        <v>82.371800999999991</v>
      </c>
      <c r="L432" s="85">
        <v>1.5956021666696074E-2</v>
      </c>
      <c r="M432" s="85">
        <v>82.387757021666687</v>
      </c>
      <c r="N432" s="84" t="s">
        <v>107</v>
      </c>
      <c r="O432" s="84">
        <v>0</v>
      </c>
      <c r="P432" s="85">
        <v>82.387757021666687</v>
      </c>
      <c r="Q432" s="85">
        <v>82.387757021666687</v>
      </c>
      <c r="R432" s="86">
        <v>0</v>
      </c>
      <c r="S432" s="84">
        <v>29.8470457277778</v>
      </c>
      <c r="T432" s="84" t="s">
        <v>107</v>
      </c>
      <c r="U432" s="84">
        <v>0</v>
      </c>
      <c r="V432" s="84" t="s">
        <v>107</v>
      </c>
      <c r="W432" s="84">
        <v>52.54071129388889</v>
      </c>
      <c r="X432" s="84">
        <v>1.4574375744444441</v>
      </c>
      <c r="Y432" s="84">
        <v>17.775263858055549</v>
      </c>
      <c r="Z432" s="84">
        <v>6.0209407966666699</v>
      </c>
      <c r="AA432" s="84">
        <v>27.287069064722221</v>
      </c>
      <c r="AB432" s="84" t="s">
        <v>107</v>
      </c>
      <c r="AC432" s="84">
        <v>0</v>
      </c>
      <c r="AD432" s="84" t="s">
        <v>107</v>
      </c>
      <c r="AE432" s="84">
        <v>0</v>
      </c>
      <c r="AF432" s="84">
        <v>0</v>
      </c>
      <c r="AG432" s="84">
        <v>0</v>
      </c>
      <c r="AH432" s="84">
        <v>0</v>
      </c>
      <c r="AI432" s="84" t="s">
        <v>107</v>
      </c>
      <c r="AJ432" s="84" t="e">
        <v>#N/A</v>
      </c>
      <c r="AK432" s="87" t="s">
        <v>107</v>
      </c>
      <c r="AL432" s="88" t="s">
        <v>4</v>
      </c>
      <c r="AM432" s="8"/>
      <c r="AN432" s="8"/>
      <c r="AO432" s="8"/>
      <c r="AP432" s="8"/>
      <c r="AQ432" s="8"/>
      <c r="AR432" s="8"/>
      <c r="AS432" s="8"/>
    </row>
    <row r="433" spans="1:45" x14ac:dyDescent="0.35">
      <c r="A433" s="83" t="s">
        <v>608</v>
      </c>
      <c r="B433" t="s">
        <v>604</v>
      </c>
      <c r="C433" t="s">
        <v>106</v>
      </c>
      <c r="D433">
        <v>200</v>
      </c>
      <c r="E433">
        <v>4</v>
      </c>
      <c r="F433" s="35" t="s">
        <v>98</v>
      </c>
      <c r="G433" t="s">
        <v>152</v>
      </c>
      <c r="H433" t="s">
        <v>27</v>
      </c>
      <c r="J433" s="30" t="s">
        <v>6</v>
      </c>
      <c r="K433" s="84">
        <v>12.147535</v>
      </c>
      <c r="L433" s="85">
        <v>2.7777957711805357E-10</v>
      </c>
      <c r="M433" s="85">
        <v>12.147535000277779</v>
      </c>
      <c r="N433" s="84" t="s">
        <v>107</v>
      </c>
      <c r="O433" s="84">
        <v>0</v>
      </c>
      <c r="P433" s="85">
        <v>12.147535000277779</v>
      </c>
      <c r="Q433" s="85">
        <v>12.147535000277779</v>
      </c>
      <c r="R433" s="86">
        <v>0</v>
      </c>
      <c r="S433" s="84">
        <v>0</v>
      </c>
      <c r="T433" s="84" t="s">
        <v>107</v>
      </c>
      <c r="U433" s="84">
        <v>0</v>
      </c>
      <c r="V433" s="84" t="s">
        <v>107</v>
      </c>
      <c r="W433" s="84">
        <v>12.147535000277779</v>
      </c>
      <c r="X433" s="84">
        <v>0.69743364388888907</v>
      </c>
      <c r="Y433" s="84">
        <v>5.3576560102777799</v>
      </c>
      <c r="Z433" s="84">
        <v>1.94584100888889</v>
      </c>
      <c r="AA433" s="84">
        <v>4.1466043372222199</v>
      </c>
      <c r="AB433" s="84" t="s">
        <v>107</v>
      </c>
      <c r="AC433" s="84">
        <v>0</v>
      </c>
      <c r="AD433" s="84" t="s">
        <v>107</v>
      </c>
      <c r="AE433" s="84">
        <v>0</v>
      </c>
      <c r="AF433" s="84">
        <v>0</v>
      </c>
      <c r="AG433" s="84">
        <v>0</v>
      </c>
      <c r="AH433" s="84">
        <v>0</v>
      </c>
      <c r="AI433" s="84" t="s">
        <v>107</v>
      </c>
      <c r="AJ433" s="84" t="e">
        <v>#N/A</v>
      </c>
      <c r="AK433" s="87" t="s">
        <v>107</v>
      </c>
      <c r="AL433" s="88" t="s">
        <v>4</v>
      </c>
      <c r="AM433" s="8"/>
      <c r="AN433" s="8"/>
      <c r="AO433" s="8"/>
      <c r="AP433" s="8"/>
      <c r="AQ433" s="8"/>
      <c r="AR433" s="8"/>
      <c r="AS433" s="8"/>
    </row>
    <row r="434" spans="1:45" x14ac:dyDescent="0.35">
      <c r="A434" s="83" t="s">
        <v>609</v>
      </c>
      <c r="B434" t="s">
        <v>604</v>
      </c>
      <c r="C434" t="s">
        <v>106</v>
      </c>
      <c r="D434">
        <v>200</v>
      </c>
      <c r="E434">
        <v>51</v>
      </c>
      <c r="F434" s="35" t="s">
        <v>98</v>
      </c>
      <c r="G434" t="s">
        <v>152</v>
      </c>
      <c r="H434" t="s">
        <v>27</v>
      </c>
      <c r="J434" s="30" t="s">
        <v>51</v>
      </c>
      <c r="K434" s="84">
        <v>3.9844379999999999</v>
      </c>
      <c r="L434" s="85">
        <v>1.3322676295501878E-15</v>
      </c>
      <c r="M434" s="85">
        <v>3.9844380000000013</v>
      </c>
      <c r="N434" s="84" t="s">
        <v>107</v>
      </c>
      <c r="O434" s="84">
        <v>0</v>
      </c>
      <c r="P434" s="85">
        <v>3.9844380000000013</v>
      </c>
      <c r="Q434" s="85">
        <v>3.9844380000000013</v>
      </c>
      <c r="R434" s="86">
        <v>0</v>
      </c>
      <c r="S434" s="84">
        <v>0</v>
      </c>
      <c r="T434" s="84" t="s">
        <v>107</v>
      </c>
      <c r="U434" s="84">
        <v>0</v>
      </c>
      <c r="V434" s="84" t="s">
        <v>107</v>
      </c>
      <c r="W434" s="84">
        <v>3.9844380000000013</v>
      </c>
      <c r="X434" s="84">
        <v>0.340522345</v>
      </c>
      <c r="Y434" s="84">
        <v>2.7204937358333341</v>
      </c>
      <c r="Z434" s="84">
        <v>0.92342191916666705</v>
      </c>
      <c r="AA434" s="84">
        <v>0</v>
      </c>
      <c r="AB434" s="84" t="s">
        <v>107</v>
      </c>
      <c r="AC434" s="84">
        <v>0</v>
      </c>
      <c r="AD434" s="84" t="s">
        <v>107</v>
      </c>
      <c r="AE434" s="84">
        <v>0</v>
      </c>
      <c r="AF434" s="84">
        <v>0</v>
      </c>
      <c r="AG434" s="84">
        <v>0</v>
      </c>
      <c r="AH434" s="84">
        <v>0</v>
      </c>
      <c r="AI434" s="84" t="s">
        <v>107</v>
      </c>
      <c r="AJ434" s="84" t="e">
        <v>#N/A</v>
      </c>
      <c r="AK434" s="87" t="s">
        <v>107</v>
      </c>
      <c r="AL434" s="88" t="s">
        <v>4</v>
      </c>
      <c r="AM434" s="8"/>
      <c r="AN434" s="8"/>
      <c r="AO434" s="8"/>
      <c r="AP434" s="8"/>
      <c r="AQ434" s="8"/>
      <c r="AR434" s="8"/>
      <c r="AS434" s="8"/>
    </row>
    <row r="435" spans="1:45" x14ac:dyDescent="0.35">
      <c r="A435" s="83" t="s">
        <v>610</v>
      </c>
      <c r="B435" t="s">
        <v>604</v>
      </c>
      <c r="C435" t="s">
        <v>106</v>
      </c>
      <c r="D435">
        <v>200</v>
      </c>
      <c r="E435">
        <v>52</v>
      </c>
      <c r="F435" s="35" t="s">
        <v>98</v>
      </c>
      <c r="G435" t="s">
        <v>152</v>
      </c>
      <c r="H435" t="s">
        <v>27</v>
      </c>
      <c r="J435" s="30" t="s">
        <v>58</v>
      </c>
      <c r="K435" s="84">
        <v>0</v>
      </c>
      <c r="L435" s="85">
        <v>0</v>
      </c>
      <c r="M435" s="85">
        <v>0</v>
      </c>
      <c r="N435" s="84" t="s">
        <v>107</v>
      </c>
      <c r="O435" s="84">
        <v>0</v>
      </c>
      <c r="P435" s="85">
        <v>0</v>
      </c>
      <c r="Q435" s="85">
        <v>0</v>
      </c>
      <c r="R435" s="86">
        <v>0</v>
      </c>
      <c r="S435" s="84">
        <v>0</v>
      </c>
      <c r="T435" s="84" t="s">
        <v>107</v>
      </c>
      <c r="U435" s="84">
        <v>0</v>
      </c>
      <c r="V435" s="84" t="s">
        <v>107</v>
      </c>
      <c r="W435" s="84">
        <v>0</v>
      </c>
      <c r="X435" s="84">
        <v>0</v>
      </c>
      <c r="Y435" s="84">
        <v>0</v>
      </c>
      <c r="Z435" s="84">
        <v>0</v>
      </c>
      <c r="AA435" s="84">
        <v>0</v>
      </c>
      <c r="AB435" s="84" t="s">
        <v>107</v>
      </c>
      <c r="AC435" s="84">
        <v>0</v>
      </c>
      <c r="AD435" s="84" t="s">
        <v>107</v>
      </c>
      <c r="AE435" s="84">
        <v>0</v>
      </c>
      <c r="AF435" s="84">
        <v>0</v>
      </c>
      <c r="AG435" s="84">
        <v>0</v>
      </c>
      <c r="AH435" s="84">
        <v>0</v>
      </c>
      <c r="AI435" s="84" t="s">
        <v>107</v>
      </c>
      <c r="AJ435" s="84" t="e">
        <v>#N/A</v>
      </c>
      <c r="AK435" s="87" t="s">
        <v>107</v>
      </c>
      <c r="AL435" s="88" t="s">
        <v>4</v>
      </c>
      <c r="AM435" s="8"/>
      <c r="AN435" s="8"/>
      <c r="AO435" s="8"/>
      <c r="AP435" s="8"/>
      <c r="AQ435" s="8"/>
      <c r="AR435" s="8"/>
      <c r="AS435" s="8"/>
    </row>
    <row r="436" spans="1:45" x14ac:dyDescent="0.35">
      <c r="A436" s="83" t="s">
        <v>611</v>
      </c>
      <c r="B436" t="s">
        <v>604</v>
      </c>
      <c r="C436" t="s">
        <v>106</v>
      </c>
      <c r="D436">
        <v>200</v>
      </c>
      <c r="E436">
        <v>53</v>
      </c>
      <c r="F436" s="35" t="s">
        <v>98</v>
      </c>
      <c r="G436" t="s">
        <v>152</v>
      </c>
      <c r="H436" t="s">
        <v>27</v>
      </c>
      <c r="J436" s="30" t="s">
        <v>57</v>
      </c>
      <c r="K436" s="84">
        <v>0</v>
      </c>
      <c r="L436" s="85">
        <v>0</v>
      </c>
      <c r="M436" s="85">
        <v>0</v>
      </c>
      <c r="N436" s="84" t="s">
        <v>107</v>
      </c>
      <c r="O436" s="84">
        <v>0</v>
      </c>
      <c r="P436" s="85">
        <v>0</v>
      </c>
      <c r="Q436" s="85">
        <v>0</v>
      </c>
      <c r="R436" s="86">
        <v>0</v>
      </c>
      <c r="S436" s="84">
        <v>0</v>
      </c>
      <c r="T436" s="84" t="s">
        <v>107</v>
      </c>
      <c r="U436" s="84">
        <v>0</v>
      </c>
      <c r="V436" s="84" t="s">
        <v>107</v>
      </c>
      <c r="W436" s="84">
        <v>0</v>
      </c>
      <c r="X436" s="84">
        <v>0</v>
      </c>
      <c r="Y436" s="84">
        <v>0</v>
      </c>
      <c r="Z436" s="84">
        <v>0</v>
      </c>
      <c r="AA436" s="84">
        <v>0</v>
      </c>
      <c r="AB436" s="84" t="s">
        <v>107</v>
      </c>
      <c r="AC436" s="84">
        <v>0</v>
      </c>
      <c r="AD436" s="84" t="s">
        <v>107</v>
      </c>
      <c r="AE436" s="84">
        <v>0</v>
      </c>
      <c r="AF436" s="84">
        <v>0</v>
      </c>
      <c r="AG436" s="84">
        <v>0</v>
      </c>
      <c r="AH436" s="84">
        <v>0</v>
      </c>
      <c r="AI436" s="84" t="s">
        <v>107</v>
      </c>
      <c r="AJ436" s="84" t="e">
        <v>#N/A</v>
      </c>
      <c r="AK436" s="87" t="s">
        <v>107</v>
      </c>
      <c r="AL436" s="88" t="s">
        <v>4</v>
      </c>
      <c r="AM436" s="8"/>
      <c r="AN436" s="8"/>
      <c r="AO436" s="8"/>
      <c r="AP436" s="8"/>
      <c r="AQ436" s="8"/>
      <c r="AR436" s="8"/>
      <c r="AS436" s="8"/>
    </row>
    <row r="437" spans="1:45" x14ac:dyDescent="0.35">
      <c r="A437" s="83" t="s">
        <v>612</v>
      </c>
      <c r="B437" t="s">
        <v>604</v>
      </c>
      <c r="C437" t="s">
        <v>106</v>
      </c>
      <c r="D437">
        <v>200</v>
      </c>
      <c r="E437">
        <v>55</v>
      </c>
      <c r="F437" s="35" t="s">
        <v>98</v>
      </c>
      <c r="G437" t="s">
        <v>152</v>
      </c>
      <c r="H437" t="s">
        <v>27</v>
      </c>
      <c r="J437" s="30" t="s">
        <v>59</v>
      </c>
      <c r="K437" s="84" t="s">
        <v>161</v>
      </c>
      <c r="L437" s="85">
        <v>0</v>
      </c>
      <c r="M437" s="85">
        <v>0</v>
      </c>
      <c r="N437" s="84" t="s">
        <v>107</v>
      </c>
      <c r="O437" s="84">
        <v>0</v>
      </c>
      <c r="P437" s="85">
        <v>0</v>
      </c>
      <c r="Q437" s="85">
        <v>0</v>
      </c>
      <c r="R437" s="86">
        <v>0</v>
      </c>
      <c r="S437" s="84">
        <v>0</v>
      </c>
      <c r="T437" s="84" t="s">
        <v>107</v>
      </c>
      <c r="U437" s="84">
        <v>0</v>
      </c>
      <c r="V437" s="84" t="s">
        <v>107</v>
      </c>
      <c r="W437" s="84">
        <v>0</v>
      </c>
      <c r="X437" s="84">
        <v>0</v>
      </c>
      <c r="Y437" s="84">
        <v>0</v>
      </c>
      <c r="Z437" s="84">
        <v>0</v>
      </c>
      <c r="AA437" s="84">
        <v>0</v>
      </c>
      <c r="AB437" s="84" t="s">
        <v>107</v>
      </c>
      <c r="AC437" s="84">
        <v>0</v>
      </c>
      <c r="AD437" s="84" t="s">
        <v>107</v>
      </c>
      <c r="AE437" s="84">
        <v>0</v>
      </c>
      <c r="AF437" s="84">
        <v>0</v>
      </c>
      <c r="AG437" s="84">
        <v>0</v>
      </c>
      <c r="AH437" s="84">
        <v>0</v>
      </c>
      <c r="AI437" s="84" t="s">
        <v>107</v>
      </c>
      <c r="AJ437" s="84" t="e">
        <v>#N/A</v>
      </c>
      <c r="AK437" s="87" t="s">
        <v>107</v>
      </c>
      <c r="AL437" s="88" t="s">
        <v>4</v>
      </c>
      <c r="AM437" s="8"/>
      <c r="AN437" s="8"/>
      <c r="AO437" s="8"/>
      <c r="AP437" s="8"/>
      <c r="AQ437" s="8"/>
      <c r="AR437" s="8"/>
      <c r="AS437" s="8"/>
    </row>
    <row r="438" spans="1:45" x14ac:dyDescent="0.35">
      <c r="A438" s="83" t="s">
        <v>613</v>
      </c>
      <c r="B438" t="s">
        <v>604</v>
      </c>
      <c r="C438" t="s">
        <v>106</v>
      </c>
      <c r="D438">
        <v>200</v>
      </c>
      <c r="E438">
        <v>58</v>
      </c>
      <c r="F438" s="35" t="s">
        <v>98</v>
      </c>
      <c r="G438" t="s">
        <v>152</v>
      </c>
      <c r="H438" t="s">
        <v>27</v>
      </c>
      <c r="J438" s="30" t="s">
        <v>60</v>
      </c>
      <c r="K438" s="84" t="s">
        <v>161</v>
      </c>
      <c r="L438" s="85">
        <v>0</v>
      </c>
      <c r="M438" s="85">
        <v>0</v>
      </c>
      <c r="N438" s="84" t="s">
        <v>107</v>
      </c>
      <c r="O438" s="84">
        <v>0</v>
      </c>
      <c r="P438" s="85">
        <v>0</v>
      </c>
      <c r="Q438" s="85">
        <v>0</v>
      </c>
      <c r="R438" s="86">
        <v>0</v>
      </c>
      <c r="S438" s="84">
        <v>0</v>
      </c>
      <c r="T438" s="84" t="s">
        <v>107</v>
      </c>
      <c r="U438" s="84">
        <v>0</v>
      </c>
      <c r="V438" s="84" t="s">
        <v>107</v>
      </c>
      <c r="W438" s="84">
        <v>0</v>
      </c>
      <c r="X438" s="84">
        <v>0</v>
      </c>
      <c r="Y438" s="84">
        <v>0</v>
      </c>
      <c r="Z438" s="84">
        <v>0</v>
      </c>
      <c r="AA438" s="84">
        <v>0</v>
      </c>
      <c r="AB438" s="84" t="s">
        <v>107</v>
      </c>
      <c r="AC438" s="84">
        <v>0</v>
      </c>
      <c r="AD438" s="84" t="s">
        <v>107</v>
      </c>
      <c r="AE438" s="84">
        <v>0</v>
      </c>
      <c r="AF438" s="84">
        <v>0</v>
      </c>
      <c r="AG438" s="84">
        <v>0</v>
      </c>
      <c r="AH438" s="84">
        <v>0</v>
      </c>
      <c r="AI438" s="84" t="s">
        <v>107</v>
      </c>
      <c r="AJ438" s="84" t="e">
        <v>#N/A</v>
      </c>
      <c r="AK438" s="87" t="s">
        <v>107</v>
      </c>
      <c r="AL438" s="88" t="s">
        <v>4</v>
      </c>
      <c r="AM438" s="8"/>
      <c r="AN438" s="8"/>
      <c r="AO438" s="8"/>
      <c r="AP438" s="8"/>
      <c r="AQ438" s="8"/>
      <c r="AR438" s="8"/>
      <c r="AS438" s="8"/>
    </row>
    <row r="439" spans="1:45" x14ac:dyDescent="0.35">
      <c r="A439" s="83" t="s">
        <v>614</v>
      </c>
      <c r="B439" t="s">
        <v>604</v>
      </c>
      <c r="C439" t="s">
        <v>106</v>
      </c>
      <c r="D439">
        <v>200</v>
      </c>
      <c r="E439">
        <v>6</v>
      </c>
      <c r="F439" s="35" t="s">
        <v>98</v>
      </c>
      <c r="G439" t="s">
        <v>152</v>
      </c>
      <c r="H439" t="s">
        <v>27</v>
      </c>
      <c r="J439" s="30" t="s">
        <v>54</v>
      </c>
      <c r="K439" s="84">
        <v>97.936229999999995</v>
      </c>
      <c r="L439" s="85">
        <v>-87.889752149444448</v>
      </c>
      <c r="M439" s="85">
        <v>10.046477850555551</v>
      </c>
      <c r="N439" s="84" t="s">
        <v>107</v>
      </c>
      <c r="O439" s="84">
        <v>0</v>
      </c>
      <c r="P439" s="85">
        <v>10.046477850555551</v>
      </c>
      <c r="Q439" s="85">
        <v>3.2720882822222199</v>
      </c>
      <c r="R439" s="86">
        <v>6.7743895683333299</v>
      </c>
      <c r="S439" s="84">
        <v>0.84527819611111099</v>
      </c>
      <c r="T439" s="84" t="s">
        <v>107</v>
      </c>
      <c r="U439" s="84">
        <v>0</v>
      </c>
      <c r="V439" s="84" t="s">
        <v>107</v>
      </c>
      <c r="W439" s="84">
        <v>2.426810086111109</v>
      </c>
      <c r="X439" s="84">
        <v>3.0019666666666598E-3</v>
      </c>
      <c r="Y439" s="84">
        <v>0.55723053472222306</v>
      </c>
      <c r="Z439" s="84">
        <v>0.409575423055556</v>
      </c>
      <c r="AA439" s="84">
        <v>1.4570021616666631</v>
      </c>
      <c r="AB439" s="84" t="s">
        <v>107</v>
      </c>
      <c r="AC439" s="84">
        <v>0.38898133277777802</v>
      </c>
      <c r="AD439" s="84" t="s">
        <v>107</v>
      </c>
      <c r="AE439" s="84">
        <v>6.3854082355555519</v>
      </c>
      <c r="AF439" s="84">
        <v>0.30382119222222198</v>
      </c>
      <c r="AG439" s="84">
        <v>1.7242409622222199</v>
      </c>
      <c r="AH439" s="84">
        <v>4.3573460811111104</v>
      </c>
      <c r="AI439" s="84" t="s">
        <v>107</v>
      </c>
      <c r="AJ439" s="84" t="e">
        <v>#N/A</v>
      </c>
      <c r="AK439" s="87" t="s">
        <v>107</v>
      </c>
      <c r="AL439" s="88" t="s">
        <v>4</v>
      </c>
      <c r="AM439" s="8"/>
      <c r="AN439" s="8"/>
      <c r="AO439" s="8"/>
      <c r="AP439" s="8"/>
      <c r="AQ439" s="8"/>
      <c r="AR439" s="8"/>
      <c r="AS439" s="8"/>
    </row>
    <row r="440" spans="1:45" x14ac:dyDescent="0.35">
      <c r="A440" s="83" t="s">
        <v>615</v>
      </c>
      <c r="B440" t="s">
        <v>604</v>
      </c>
      <c r="C440" t="s">
        <v>106</v>
      </c>
      <c r="D440">
        <v>200</v>
      </c>
      <c r="E440">
        <v>7</v>
      </c>
      <c r="F440" s="35" t="s">
        <v>98</v>
      </c>
      <c r="G440" t="s">
        <v>152</v>
      </c>
      <c r="H440" t="s">
        <v>27</v>
      </c>
      <c r="J440" s="30" t="s">
        <v>53</v>
      </c>
      <c r="K440" s="84">
        <v>8.9062539999999988</v>
      </c>
      <c r="L440" s="85">
        <v>4.5530524999914945E-3</v>
      </c>
      <c r="M440" s="85">
        <v>8.9108070524999903</v>
      </c>
      <c r="N440" s="84" t="s">
        <v>107</v>
      </c>
      <c r="O440" s="84">
        <v>0</v>
      </c>
      <c r="P440" s="85">
        <v>8.9108070524999903</v>
      </c>
      <c r="Q440" s="85">
        <v>8.9108070524999903</v>
      </c>
      <c r="R440" s="86">
        <v>0</v>
      </c>
      <c r="S440" s="84">
        <v>1.4860343308333299</v>
      </c>
      <c r="T440" s="84" t="s">
        <v>107</v>
      </c>
      <c r="U440" s="84">
        <v>0</v>
      </c>
      <c r="V440" s="84" t="s">
        <v>107</v>
      </c>
      <c r="W440" s="84">
        <v>7.4247727216666597</v>
      </c>
      <c r="X440" s="84">
        <v>7.4247727216666597</v>
      </c>
      <c r="Y440" s="84">
        <v>0</v>
      </c>
      <c r="Z440" s="84">
        <v>0</v>
      </c>
      <c r="AA440" s="84">
        <v>0</v>
      </c>
      <c r="AB440" s="84" t="s">
        <v>107</v>
      </c>
      <c r="AC440" s="84">
        <v>0</v>
      </c>
      <c r="AD440" s="84" t="s">
        <v>107</v>
      </c>
      <c r="AE440" s="84">
        <v>0</v>
      </c>
      <c r="AF440" s="84">
        <v>0</v>
      </c>
      <c r="AG440" s="84">
        <v>0</v>
      </c>
      <c r="AH440" s="84">
        <v>0</v>
      </c>
      <c r="AI440" s="84" t="s">
        <v>107</v>
      </c>
      <c r="AJ440" s="84" t="e">
        <v>#N/A</v>
      </c>
      <c r="AK440" s="87" t="s">
        <v>107</v>
      </c>
      <c r="AL440" s="88" t="s">
        <v>4</v>
      </c>
      <c r="AM440" s="8"/>
      <c r="AN440" s="8"/>
      <c r="AO440" s="8"/>
      <c r="AP440" s="8"/>
      <c r="AQ440" s="8"/>
      <c r="AR440" s="8"/>
      <c r="AS440" s="8"/>
    </row>
    <row r="441" spans="1:45" x14ac:dyDescent="0.35">
      <c r="A441" s="83" t="s">
        <v>616</v>
      </c>
      <c r="B441" t="s">
        <v>604</v>
      </c>
      <c r="C441" t="s">
        <v>106</v>
      </c>
      <c r="D441">
        <v>200</v>
      </c>
      <c r="E441">
        <v>8</v>
      </c>
      <c r="F441" s="35" t="s">
        <v>98</v>
      </c>
      <c r="G441" t="s">
        <v>152</v>
      </c>
      <c r="H441" t="s">
        <v>27</v>
      </c>
      <c r="J441" s="30" t="s">
        <v>55</v>
      </c>
      <c r="K441" s="84">
        <v>0.207014</v>
      </c>
      <c r="L441" s="85">
        <v>-2.7777771749448732E-10</v>
      </c>
      <c r="M441" s="85">
        <v>0.20701399972222229</v>
      </c>
      <c r="N441" s="84" t="s">
        <v>107</v>
      </c>
      <c r="O441" s="84">
        <v>0</v>
      </c>
      <c r="P441" s="85">
        <v>0.20701399972222229</v>
      </c>
      <c r="Q441" s="85">
        <v>0.20701399972222229</v>
      </c>
      <c r="R441" s="86">
        <v>0</v>
      </c>
      <c r="S441" s="84">
        <v>0</v>
      </c>
      <c r="T441" s="84" t="s">
        <v>107</v>
      </c>
      <c r="U441" s="84">
        <v>0</v>
      </c>
      <c r="V441" s="84" t="s">
        <v>107</v>
      </c>
      <c r="W441" s="84">
        <v>0.20701399972222229</v>
      </c>
      <c r="X441" s="84">
        <v>1.7692053888888878E-2</v>
      </c>
      <c r="Y441" s="84">
        <v>0.14134497500000009</v>
      </c>
      <c r="Z441" s="84">
        <v>4.7976970833333299E-2</v>
      </c>
      <c r="AA441" s="84">
        <v>0</v>
      </c>
      <c r="AB441" s="84" t="s">
        <v>107</v>
      </c>
      <c r="AC441" s="84">
        <v>0</v>
      </c>
      <c r="AD441" s="84" t="s">
        <v>107</v>
      </c>
      <c r="AE441" s="84">
        <v>0</v>
      </c>
      <c r="AF441" s="84">
        <v>0</v>
      </c>
      <c r="AG441" s="84">
        <v>0</v>
      </c>
      <c r="AH441" s="84">
        <v>0</v>
      </c>
      <c r="AI441" s="84" t="s">
        <v>107</v>
      </c>
      <c r="AJ441" s="84" t="e">
        <v>#N/A</v>
      </c>
      <c r="AK441" s="87" t="s">
        <v>107</v>
      </c>
      <c r="AL441" s="88" t="s">
        <v>4</v>
      </c>
      <c r="AM441" s="8"/>
      <c r="AN441" s="8"/>
      <c r="AO441" s="8"/>
      <c r="AP441" s="8"/>
      <c r="AQ441" s="8"/>
      <c r="AR441" s="8"/>
      <c r="AS441" s="8"/>
    </row>
    <row r="442" spans="1:45" x14ac:dyDescent="0.35">
      <c r="A442" s="83" t="s">
        <v>617</v>
      </c>
      <c r="B442" t="s">
        <v>604</v>
      </c>
      <c r="C442" t="s">
        <v>106</v>
      </c>
      <c r="D442">
        <v>200</v>
      </c>
      <c r="E442">
        <v>9</v>
      </c>
      <c r="F442" s="35" t="s">
        <v>98</v>
      </c>
      <c r="G442" t="s">
        <v>152</v>
      </c>
      <c r="H442" t="s">
        <v>27</v>
      </c>
      <c r="J442" s="30" t="s">
        <v>56</v>
      </c>
      <c r="K442" s="84">
        <v>0.36053000000000002</v>
      </c>
      <c r="L442" s="85">
        <v>2.7777780076121417E-10</v>
      </c>
      <c r="M442" s="85">
        <v>0.36053000027777782</v>
      </c>
      <c r="N442" s="84" t="s">
        <v>107</v>
      </c>
      <c r="O442" s="84">
        <v>0</v>
      </c>
      <c r="P442" s="85">
        <v>0.36053000027777782</v>
      </c>
      <c r="Q442" s="85">
        <v>0.36053000027777782</v>
      </c>
      <c r="R442" s="86">
        <v>0</v>
      </c>
      <c r="S442" s="84">
        <v>0</v>
      </c>
      <c r="T442" s="84" t="s">
        <v>107</v>
      </c>
      <c r="U442" s="84">
        <v>0</v>
      </c>
      <c r="V442" s="84" t="s">
        <v>107</v>
      </c>
      <c r="W442" s="84">
        <v>0.36053000027777782</v>
      </c>
      <c r="X442" s="84">
        <v>3.0812004444444398E-2</v>
      </c>
      <c r="Y442" s="84">
        <v>0.24616259750000011</v>
      </c>
      <c r="Z442" s="84">
        <v>8.3555398333333294E-2</v>
      </c>
      <c r="AA442" s="84">
        <v>0</v>
      </c>
      <c r="AB442" s="84" t="s">
        <v>107</v>
      </c>
      <c r="AC442" s="84">
        <v>0</v>
      </c>
      <c r="AD442" s="84" t="s">
        <v>107</v>
      </c>
      <c r="AE442" s="84">
        <v>0</v>
      </c>
      <c r="AF442" s="84">
        <v>0</v>
      </c>
      <c r="AG442" s="84">
        <v>0</v>
      </c>
      <c r="AH442" s="84">
        <v>0</v>
      </c>
      <c r="AI442" s="84" t="s">
        <v>107</v>
      </c>
      <c r="AJ442" s="84" t="e">
        <v>#N/A</v>
      </c>
      <c r="AK442" s="87" t="s">
        <v>107</v>
      </c>
      <c r="AL442" s="88" t="s">
        <v>4</v>
      </c>
      <c r="AM442" s="8"/>
      <c r="AN442" s="8"/>
      <c r="AO442" s="8"/>
      <c r="AP442" s="8"/>
      <c r="AQ442" s="8"/>
      <c r="AR442" s="8"/>
      <c r="AS442" s="8"/>
    </row>
  </sheetData>
  <autoFilter ref="A8:AK442" xr:uid="{00000000-0009-0000-0000-000002000000}"/>
  <mergeCells count="6">
    <mergeCell ref="B6:E6"/>
    <mergeCell ref="F6:J6"/>
    <mergeCell ref="K6:M6"/>
    <mergeCell ref="O6:R6"/>
    <mergeCell ref="W6:AA6"/>
    <mergeCell ref="AE6:AH6"/>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1641-102C-4E22-B0B8-2EFAB7D75201}">
  <sheetPr>
    <tabColor theme="1"/>
  </sheetPr>
  <dimension ref="A6:AD361"/>
  <sheetViews>
    <sheetView zoomScale="85" zoomScaleNormal="85" workbookViewId="0"/>
  </sheetViews>
  <sheetFormatPr defaultColWidth="11.453125" defaultRowHeight="14.5" x14ac:dyDescent="0.35"/>
  <cols>
    <col min="2" max="2" width="27.36328125" bestFit="1" customWidth="1"/>
    <col min="3" max="3" width="23" bestFit="1" customWidth="1"/>
    <col min="4" max="4" width="14" bestFit="1" customWidth="1"/>
    <col min="5" max="5" width="14.6328125" bestFit="1" customWidth="1"/>
    <col min="6" max="6" width="13.08984375" bestFit="1" customWidth="1"/>
    <col min="7" max="7" width="23.36328125" bestFit="1" customWidth="1"/>
    <col min="8" max="8" width="13.453125" bestFit="1" customWidth="1"/>
    <col min="9" max="10" width="16.08984375" bestFit="1" customWidth="1"/>
    <col min="11" max="11" width="13.453125" bestFit="1" customWidth="1"/>
    <col min="12" max="12" width="27.6328125" bestFit="1" customWidth="1"/>
    <col min="13" max="13" width="29.26953125" customWidth="1"/>
    <col min="14" max="14" width="16.7265625" customWidth="1"/>
    <col min="15" max="15" width="11.7265625" customWidth="1"/>
  </cols>
  <sheetData>
    <row r="6" spans="2:12" x14ac:dyDescent="0.35">
      <c r="B6" s="1" t="s">
        <v>0</v>
      </c>
      <c r="C6" s="2"/>
      <c r="D6" s="2"/>
      <c r="E6" s="2"/>
      <c r="F6" s="2"/>
      <c r="G6" s="2"/>
      <c r="H6" s="2"/>
      <c r="I6" s="2"/>
    </row>
    <row r="7" spans="2:12" x14ac:dyDescent="0.35">
      <c r="B7" t="s">
        <v>1</v>
      </c>
      <c r="C7" t="s">
        <v>2</v>
      </c>
    </row>
    <row r="8" spans="2:12" x14ac:dyDescent="0.35">
      <c r="B8" t="s">
        <v>3</v>
      </c>
      <c r="C8" t="s">
        <v>4</v>
      </c>
    </row>
    <row r="9" spans="2:12" x14ac:dyDescent="0.35">
      <c r="B9" t="s">
        <v>5</v>
      </c>
      <c r="C9" t="s">
        <v>6</v>
      </c>
    </row>
    <row r="11" spans="2:12" x14ac:dyDescent="0.35">
      <c r="C11" t="s">
        <v>7</v>
      </c>
    </row>
    <row r="12" spans="2:12" x14ac:dyDescent="0.35">
      <c r="B12" t="s">
        <v>8</v>
      </c>
      <c r="C12" t="s">
        <v>9</v>
      </c>
      <c r="D12" t="s">
        <v>10</v>
      </c>
      <c r="E12" t="s">
        <v>11</v>
      </c>
      <c r="F12" t="s">
        <v>12</v>
      </c>
      <c r="G12" t="s">
        <v>13</v>
      </c>
      <c r="H12" t="s">
        <v>14</v>
      </c>
      <c r="I12" t="s">
        <v>15</v>
      </c>
      <c r="J12" t="s">
        <v>16</v>
      </c>
      <c r="K12" t="s">
        <v>17</v>
      </c>
      <c r="L12" t="s">
        <v>18</v>
      </c>
    </row>
    <row r="13" spans="2:12" x14ac:dyDescent="0.35">
      <c r="B13" s="3" t="s">
        <v>19</v>
      </c>
      <c r="C13" s="4">
        <v>0</v>
      </c>
      <c r="D13" s="4">
        <v>0</v>
      </c>
      <c r="E13" s="4">
        <v>0</v>
      </c>
      <c r="F13" s="4">
        <v>0</v>
      </c>
      <c r="G13" s="4">
        <v>0</v>
      </c>
      <c r="H13" s="4">
        <v>0.56122543055555574</v>
      </c>
      <c r="I13" s="4">
        <v>0.38905939722222216</v>
      </c>
      <c r="J13" s="4">
        <v>3.3699150802777811</v>
      </c>
      <c r="K13" s="4">
        <v>86.831088091944494</v>
      </c>
      <c r="L13" s="4">
        <v>6.0146332359067856E-14</v>
      </c>
    </row>
    <row r="14" spans="2:12" x14ac:dyDescent="0.35">
      <c r="B14" s="3" t="s">
        <v>20</v>
      </c>
      <c r="C14" s="4">
        <v>0</v>
      </c>
      <c r="D14" s="4">
        <v>0</v>
      </c>
      <c r="E14" s="4">
        <v>0</v>
      </c>
      <c r="F14" s="4">
        <v>0</v>
      </c>
      <c r="G14" s="4">
        <v>0</v>
      </c>
      <c r="H14" s="4">
        <v>2.0896237816666656</v>
      </c>
      <c r="I14" s="4">
        <v>6.5035456808333265</v>
      </c>
      <c r="J14" s="4">
        <v>1.6533323744444461</v>
      </c>
      <c r="K14" s="4">
        <v>36.347503708055505</v>
      </c>
      <c r="L14" s="4">
        <v>2.3996544999951776E-2</v>
      </c>
    </row>
    <row r="15" spans="2:12" x14ac:dyDescent="0.35">
      <c r="B15" s="3" t="s">
        <v>21</v>
      </c>
      <c r="C15" s="4">
        <v>0</v>
      </c>
      <c r="D15" s="4">
        <v>0</v>
      </c>
      <c r="E15" s="4">
        <v>0</v>
      </c>
      <c r="F15" s="4">
        <v>0</v>
      </c>
      <c r="G15" s="4">
        <v>0</v>
      </c>
      <c r="H15" s="4">
        <v>2.1993278683333322</v>
      </c>
      <c r="I15" s="4">
        <v>7.351477309166663</v>
      </c>
      <c r="J15" s="4">
        <v>9.2308750024999977</v>
      </c>
      <c r="K15" s="4">
        <v>50.863411822777771</v>
      </c>
      <c r="L15" s="4">
        <v>2.7777559037656108E-9</v>
      </c>
    </row>
    <row r="16" spans="2:12" x14ac:dyDescent="0.35">
      <c r="B16" s="3" t="s">
        <v>22</v>
      </c>
      <c r="C16" s="4">
        <v>0</v>
      </c>
      <c r="D16" s="4">
        <v>0</v>
      </c>
      <c r="E16" s="4">
        <v>0</v>
      </c>
      <c r="F16" s="4">
        <v>0</v>
      </c>
      <c r="G16" s="4">
        <v>0</v>
      </c>
      <c r="H16" s="4">
        <v>3.7562406944444425E-2</v>
      </c>
      <c r="I16" s="4">
        <v>1.7272317063888878</v>
      </c>
      <c r="J16" s="4">
        <v>7.7127433333333287E-2</v>
      </c>
      <c r="K16" s="4">
        <v>2.4693452500000004E-2</v>
      </c>
      <c r="L16" s="4">
        <v>-8.3333430260512653E-10</v>
      </c>
    </row>
    <row r="17" spans="2:12" x14ac:dyDescent="0.35">
      <c r="B17" s="3" t="s">
        <v>23</v>
      </c>
      <c r="C17" s="4">
        <v>0</v>
      </c>
      <c r="D17" s="4">
        <v>0</v>
      </c>
      <c r="E17" s="4">
        <v>0</v>
      </c>
      <c r="F17" s="4">
        <v>0</v>
      </c>
      <c r="G17" s="4">
        <v>0</v>
      </c>
      <c r="H17" s="4">
        <v>2.0620510716666685</v>
      </c>
      <c r="I17" s="4">
        <v>1.1764074249999998</v>
      </c>
      <c r="J17" s="4">
        <v>0.29314051027777777</v>
      </c>
      <c r="K17" s="4">
        <v>0.19000099277777785</v>
      </c>
      <c r="L17" s="4">
        <v>-2.7777637308379344E-10</v>
      </c>
    </row>
    <row r="18" spans="2:12" x14ac:dyDescent="0.35">
      <c r="B18" s="3" t="s">
        <v>24</v>
      </c>
      <c r="C18" s="4">
        <v>0</v>
      </c>
      <c r="D18" s="4">
        <v>0</v>
      </c>
      <c r="E18" s="4">
        <v>0</v>
      </c>
      <c r="F18" s="4">
        <v>0</v>
      </c>
      <c r="G18" s="4">
        <v>0</v>
      </c>
      <c r="H18" s="4">
        <v>1.9344382844444434</v>
      </c>
      <c r="I18" s="4">
        <v>2.5432040366666659</v>
      </c>
      <c r="J18" s="4">
        <v>0.84773467888888876</v>
      </c>
      <c r="K18" s="4">
        <v>0</v>
      </c>
      <c r="L18" s="4">
        <v>-1.5612511283791264E-15</v>
      </c>
    </row>
    <row r="19" spans="2:12" x14ac:dyDescent="0.35">
      <c r="B19" s="3" t="s">
        <v>25</v>
      </c>
      <c r="C19" s="4">
        <v>0</v>
      </c>
      <c r="D19" s="4">
        <v>0</v>
      </c>
      <c r="E19" s="4">
        <v>0</v>
      </c>
      <c r="F19" s="4">
        <v>0</v>
      </c>
      <c r="G19" s="4">
        <v>0</v>
      </c>
      <c r="H19" s="4">
        <v>0.13137624611111096</v>
      </c>
      <c r="I19" s="4">
        <v>0.11714181083333342</v>
      </c>
      <c r="J19" s="4">
        <v>0.30276729666666674</v>
      </c>
      <c r="K19" s="4">
        <v>0.91060564555555545</v>
      </c>
      <c r="L19" s="4">
        <v>-8.3333341616143031E-10</v>
      </c>
    </row>
    <row r="20" spans="2:12" x14ac:dyDescent="0.35">
      <c r="B20" s="3" t="s">
        <v>26</v>
      </c>
      <c r="C20" s="4">
        <v>0</v>
      </c>
      <c r="D20" s="4">
        <v>0</v>
      </c>
      <c r="E20" s="4">
        <v>0</v>
      </c>
      <c r="F20" s="4">
        <v>0</v>
      </c>
      <c r="G20" s="4">
        <v>0</v>
      </c>
      <c r="H20" s="4">
        <v>1.5477656561111117</v>
      </c>
      <c r="I20" s="4">
        <v>12.013747204166664</v>
      </c>
      <c r="J20" s="4">
        <v>4.1195761419444441</v>
      </c>
      <c r="K20" s="4">
        <v>0</v>
      </c>
      <c r="L20" s="4">
        <v>2.2222196513488335E-9</v>
      </c>
    </row>
    <row r="21" spans="2:12" x14ac:dyDescent="0.35">
      <c r="B21" s="3" t="s">
        <v>27</v>
      </c>
      <c r="C21" s="4">
        <v>0</v>
      </c>
      <c r="D21" s="4">
        <v>0</v>
      </c>
      <c r="E21" s="4">
        <v>0</v>
      </c>
      <c r="F21" s="4">
        <v>0</v>
      </c>
      <c r="G21" s="4">
        <v>0</v>
      </c>
      <c r="H21" s="4">
        <v>10.56337074583333</v>
      </c>
      <c r="I21" s="4">
        <v>31.821814566666649</v>
      </c>
      <c r="J21" s="4">
        <v>19.894468519166665</v>
      </c>
      <c r="K21" s="4">
        <v>175.16730371333341</v>
      </c>
      <c r="L21" s="4">
        <v>2.748554500007161E-2</v>
      </c>
    </row>
    <row r="22" spans="2:12" x14ac:dyDescent="0.35">
      <c r="B22" s="3" t="s">
        <v>28</v>
      </c>
      <c r="C22" s="4">
        <v>0</v>
      </c>
      <c r="D22" s="4">
        <v>0</v>
      </c>
      <c r="E22" s="4">
        <v>0</v>
      </c>
      <c r="F22" s="4">
        <v>0</v>
      </c>
      <c r="G22" s="4">
        <v>0</v>
      </c>
      <c r="H22" s="4">
        <v>21.126741491666664</v>
      </c>
      <c r="I22" s="4">
        <v>63.643629136944412</v>
      </c>
      <c r="J22" s="4">
        <v>39.788937037500006</v>
      </c>
      <c r="K22" s="4">
        <v>350.33460742694456</v>
      </c>
      <c r="L22" s="4">
        <v>5.1482093055613437E-2</v>
      </c>
    </row>
    <row r="25" spans="2:12" x14ac:dyDescent="0.35">
      <c r="B25" t="s">
        <v>29</v>
      </c>
    </row>
    <row r="26" spans="2:12" ht="30" customHeight="1" x14ac:dyDescent="0.35">
      <c r="C26" s="5" t="s">
        <v>30</v>
      </c>
      <c r="D26" s="5" t="s">
        <v>31</v>
      </c>
      <c r="E26" s="5" t="s">
        <v>32</v>
      </c>
      <c r="F26" s="5" t="s">
        <v>33</v>
      </c>
      <c r="G26" s="6" t="s">
        <v>34</v>
      </c>
      <c r="H26" s="5" t="s">
        <v>35</v>
      </c>
      <c r="I26" s="5" t="s">
        <v>36</v>
      </c>
      <c r="J26" s="5" t="s">
        <v>37</v>
      </c>
      <c r="K26" s="5" t="s">
        <v>38</v>
      </c>
      <c r="L26" s="5" t="s">
        <v>39</v>
      </c>
    </row>
    <row r="27" spans="2:12" x14ac:dyDescent="0.35">
      <c r="B27" s="3" t="s">
        <v>19</v>
      </c>
      <c r="C27" s="7">
        <f>C13</f>
        <v>0</v>
      </c>
      <c r="D27" s="7">
        <f t="shared" ref="D27:K34" si="0">D13</f>
        <v>0</v>
      </c>
      <c r="E27" s="7">
        <f t="shared" si="0"/>
        <v>0</v>
      </c>
      <c r="F27" s="7">
        <f t="shared" si="0"/>
        <v>0</v>
      </c>
      <c r="G27" s="7">
        <f t="shared" si="0"/>
        <v>0</v>
      </c>
      <c r="H27" s="7">
        <f t="shared" si="0"/>
        <v>0.56122543055555574</v>
      </c>
      <c r="I27" s="7">
        <f t="shared" si="0"/>
        <v>0.38905939722222216</v>
      </c>
      <c r="J27" s="7">
        <f t="shared" si="0"/>
        <v>3.3699150802777811</v>
      </c>
      <c r="K27" s="7">
        <f t="shared" si="0"/>
        <v>86.831088091944494</v>
      </c>
      <c r="L27" s="7">
        <f>L13*-1</f>
        <v>-6.0146332359067856E-14</v>
      </c>
    </row>
    <row r="28" spans="2:12" x14ac:dyDescent="0.35">
      <c r="B28" s="3" t="s">
        <v>20</v>
      </c>
      <c r="C28" s="7">
        <f t="shared" ref="C28:F34" si="1">C14</f>
        <v>0</v>
      </c>
      <c r="D28" s="7">
        <f t="shared" si="1"/>
        <v>0</v>
      </c>
      <c r="E28" s="7">
        <f t="shared" si="1"/>
        <v>0</v>
      </c>
      <c r="F28" s="7">
        <f t="shared" si="1"/>
        <v>0</v>
      </c>
      <c r="G28" s="7">
        <f t="shared" si="0"/>
        <v>0</v>
      </c>
      <c r="H28" s="7">
        <f t="shared" si="0"/>
        <v>2.0896237816666656</v>
      </c>
      <c r="I28" s="7">
        <f t="shared" si="0"/>
        <v>6.5035456808333265</v>
      </c>
      <c r="J28" s="7">
        <f t="shared" si="0"/>
        <v>1.6533323744444461</v>
      </c>
      <c r="K28" s="7">
        <f t="shared" si="0"/>
        <v>36.347503708055505</v>
      </c>
      <c r="L28" s="7">
        <f t="shared" ref="L28:L34" si="2">L14*-1</f>
        <v>-2.3996544999951776E-2</v>
      </c>
    </row>
    <row r="29" spans="2:12" x14ac:dyDescent="0.35">
      <c r="B29" s="3" t="s">
        <v>21</v>
      </c>
      <c r="C29" s="7">
        <f t="shared" si="1"/>
        <v>0</v>
      </c>
      <c r="D29" s="7">
        <f t="shared" si="1"/>
        <v>0</v>
      </c>
      <c r="E29" s="7">
        <f t="shared" si="1"/>
        <v>0</v>
      </c>
      <c r="F29" s="7">
        <f t="shared" si="1"/>
        <v>0</v>
      </c>
      <c r="G29" s="7">
        <f t="shared" si="0"/>
        <v>0</v>
      </c>
      <c r="H29" s="7">
        <f t="shared" si="0"/>
        <v>2.1993278683333322</v>
      </c>
      <c r="I29" s="7">
        <f t="shared" si="0"/>
        <v>7.351477309166663</v>
      </c>
      <c r="J29" s="7">
        <f t="shared" si="0"/>
        <v>9.2308750024999977</v>
      </c>
      <c r="K29" s="7">
        <f t="shared" si="0"/>
        <v>50.863411822777771</v>
      </c>
      <c r="L29" s="7">
        <f t="shared" si="2"/>
        <v>-2.7777559037656108E-9</v>
      </c>
    </row>
    <row r="30" spans="2:12" x14ac:dyDescent="0.35">
      <c r="B30" s="3" t="s">
        <v>22</v>
      </c>
      <c r="C30" s="7">
        <f t="shared" si="1"/>
        <v>0</v>
      </c>
      <c r="D30" s="7">
        <f t="shared" si="1"/>
        <v>0</v>
      </c>
      <c r="E30" s="7">
        <f t="shared" si="1"/>
        <v>0</v>
      </c>
      <c r="F30" s="7">
        <f t="shared" si="1"/>
        <v>0</v>
      </c>
      <c r="G30" s="7">
        <f t="shared" si="0"/>
        <v>0</v>
      </c>
      <c r="H30" s="7">
        <f t="shared" si="0"/>
        <v>3.7562406944444425E-2</v>
      </c>
      <c r="I30" s="7">
        <f t="shared" si="0"/>
        <v>1.7272317063888878</v>
      </c>
      <c r="J30" s="7">
        <f t="shared" si="0"/>
        <v>7.7127433333333287E-2</v>
      </c>
      <c r="K30" s="7">
        <f t="shared" si="0"/>
        <v>2.4693452500000004E-2</v>
      </c>
      <c r="L30" s="7">
        <f t="shared" si="2"/>
        <v>8.3333430260512653E-10</v>
      </c>
    </row>
    <row r="31" spans="2:12" x14ac:dyDescent="0.35">
      <c r="B31" s="3" t="s">
        <v>23</v>
      </c>
      <c r="C31" s="7">
        <f t="shared" si="1"/>
        <v>0</v>
      </c>
      <c r="D31" s="7">
        <f t="shared" si="1"/>
        <v>0</v>
      </c>
      <c r="E31" s="7">
        <f t="shared" si="1"/>
        <v>0</v>
      </c>
      <c r="F31" s="7">
        <f t="shared" si="1"/>
        <v>0</v>
      </c>
      <c r="G31" s="7">
        <f t="shared" si="0"/>
        <v>0</v>
      </c>
      <c r="H31" s="7">
        <f t="shared" si="0"/>
        <v>2.0620510716666685</v>
      </c>
      <c r="I31" s="7">
        <f t="shared" si="0"/>
        <v>1.1764074249999998</v>
      </c>
      <c r="J31" s="7">
        <f t="shared" si="0"/>
        <v>0.29314051027777777</v>
      </c>
      <c r="K31" s="7">
        <f t="shared" si="0"/>
        <v>0.19000099277777785</v>
      </c>
      <c r="L31" s="7">
        <f t="shared" si="2"/>
        <v>2.7777637308379344E-10</v>
      </c>
    </row>
    <row r="32" spans="2:12" x14ac:dyDescent="0.35">
      <c r="B32" s="3" t="s">
        <v>24</v>
      </c>
      <c r="C32" s="7">
        <f t="shared" si="1"/>
        <v>0</v>
      </c>
      <c r="D32" s="7">
        <f t="shared" si="1"/>
        <v>0</v>
      </c>
      <c r="E32" s="7">
        <f t="shared" si="1"/>
        <v>0</v>
      </c>
      <c r="F32" s="7">
        <f t="shared" si="1"/>
        <v>0</v>
      </c>
      <c r="G32" s="7">
        <f t="shared" si="0"/>
        <v>0</v>
      </c>
      <c r="H32" s="7">
        <f t="shared" si="0"/>
        <v>1.9344382844444434</v>
      </c>
      <c r="I32" s="7">
        <f t="shared" si="0"/>
        <v>2.5432040366666659</v>
      </c>
      <c r="J32" s="7">
        <f t="shared" si="0"/>
        <v>0.84773467888888876</v>
      </c>
      <c r="K32" s="7">
        <f t="shared" si="0"/>
        <v>0</v>
      </c>
      <c r="L32" s="7">
        <f t="shared" si="2"/>
        <v>1.5612511283791264E-15</v>
      </c>
    </row>
    <row r="33" spans="2:12" x14ac:dyDescent="0.35">
      <c r="B33" s="3" t="s">
        <v>25</v>
      </c>
      <c r="C33" s="7">
        <f t="shared" si="1"/>
        <v>0</v>
      </c>
      <c r="D33" s="7">
        <f t="shared" si="1"/>
        <v>0</v>
      </c>
      <c r="E33" s="7">
        <f t="shared" si="1"/>
        <v>0</v>
      </c>
      <c r="F33" s="7">
        <f t="shared" si="1"/>
        <v>0</v>
      </c>
      <c r="G33" s="7">
        <f t="shared" si="0"/>
        <v>0</v>
      </c>
      <c r="H33" s="7">
        <f t="shared" si="0"/>
        <v>0.13137624611111096</v>
      </c>
      <c r="I33" s="7">
        <f t="shared" si="0"/>
        <v>0.11714181083333342</v>
      </c>
      <c r="J33" s="7">
        <f t="shared" si="0"/>
        <v>0.30276729666666674</v>
      </c>
      <c r="K33" s="7">
        <f t="shared" si="0"/>
        <v>0.91060564555555545</v>
      </c>
      <c r="L33" s="7">
        <f t="shared" si="2"/>
        <v>8.3333341616143031E-10</v>
      </c>
    </row>
    <row r="34" spans="2:12" x14ac:dyDescent="0.35">
      <c r="B34" s="3" t="s">
        <v>26</v>
      </c>
      <c r="C34" s="7">
        <f t="shared" si="1"/>
        <v>0</v>
      </c>
      <c r="D34" s="7">
        <f t="shared" si="1"/>
        <v>0</v>
      </c>
      <c r="E34" s="7">
        <f t="shared" si="1"/>
        <v>0</v>
      </c>
      <c r="F34" s="7">
        <f t="shared" si="1"/>
        <v>0</v>
      </c>
      <c r="G34" s="7">
        <f t="shared" si="0"/>
        <v>0</v>
      </c>
      <c r="H34" s="7">
        <f t="shared" si="0"/>
        <v>1.5477656561111117</v>
      </c>
      <c r="I34" s="7">
        <f t="shared" si="0"/>
        <v>12.013747204166664</v>
      </c>
      <c r="J34" s="7">
        <f t="shared" si="0"/>
        <v>4.1195761419444441</v>
      </c>
      <c r="K34" s="7">
        <f t="shared" si="0"/>
        <v>0</v>
      </c>
      <c r="L34" s="7">
        <f t="shared" si="2"/>
        <v>-2.2222196513488335E-9</v>
      </c>
    </row>
    <row r="55" spans="2:11" x14ac:dyDescent="0.35">
      <c r="B55" s="1" t="s">
        <v>40</v>
      </c>
      <c r="C55" s="2"/>
      <c r="D55" s="2"/>
      <c r="E55" s="2"/>
      <c r="F55" s="2"/>
      <c r="G55" s="2"/>
      <c r="H55" s="2"/>
      <c r="I55" s="2"/>
    </row>
    <row r="56" spans="2:11" x14ac:dyDescent="0.35">
      <c r="B56" t="s">
        <v>1</v>
      </c>
      <c r="C56" t="s">
        <v>41</v>
      </c>
    </row>
    <row r="57" spans="2:11" x14ac:dyDescent="0.35">
      <c r="B57" t="s">
        <v>3</v>
      </c>
      <c r="C57" t="s">
        <v>2</v>
      </c>
    </row>
    <row r="58" spans="2:11" x14ac:dyDescent="0.35">
      <c r="B58" t="s">
        <v>42</v>
      </c>
      <c r="C58" t="s">
        <v>22</v>
      </c>
    </row>
    <row r="59" spans="2:11" x14ac:dyDescent="0.35">
      <c r="B59" t="s">
        <v>5</v>
      </c>
      <c r="C59" t="s">
        <v>2</v>
      </c>
    </row>
    <row r="61" spans="2:11" x14ac:dyDescent="0.35">
      <c r="B61" t="s">
        <v>7</v>
      </c>
    </row>
    <row r="62" spans="2:11" x14ac:dyDescent="0.35">
      <c r="B62" t="s">
        <v>9</v>
      </c>
      <c r="C62" t="s">
        <v>10</v>
      </c>
      <c r="D62" t="s">
        <v>11</v>
      </c>
      <c r="E62" t="s">
        <v>12</v>
      </c>
      <c r="F62" t="s">
        <v>13</v>
      </c>
      <c r="G62" t="s">
        <v>14</v>
      </c>
      <c r="H62" t="s">
        <v>15</v>
      </c>
      <c r="I62" t="s">
        <v>16</v>
      </c>
      <c r="J62" t="s">
        <v>17</v>
      </c>
      <c r="K62" t="s">
        <v>18</v>
      </c>
    </row>
    <row r="63" spans="2:11" x14ac:dyDescent="0.35">
      <c r="B63" s="4">
        <v>8.7660959444444395E-2</v>
      </c>
      <c r="C63" s="4">
        <v>0</v>
      </c>
      <c r="D63" s="4">
        <v>0</v>
      </c>
      <c r="E63" s="4">
        <v>0.70804926333333396</v>
      </c>
      <c r="F63" s="4">
        <v>7.1018824683333248</v>
      </c>
      <c r="G63" s="4">
        <v>15.519603198055554</v>
      </c>
      <c r="H63" s="4">
        <v>61.38946434027784</v>
      </c>
      <c r="I63" s="4">
        <v>3.3589721838888833</v>
      </c>
      <c r="J63" s="4">
        <v>1.2006729602777779</v>
      </c>
      <c r="K63" s="4">
        <v>-46.223212626388836</v>
      </c>
    </row>
    <row r="68" spans="1:13" ht="43.5" x14ac:dyDescent="0.35">
      <c r="B68" s="5" t="s">
        <v>30</v>
      </c>
      <c r="C68" s="5" t="s">
        <v>31</v>
      </c>
      <c r="D68" s="5" t="s">
        <v>32</v>
      </c>
      <c r="E68" s="5" t="s">
        <v>33</v>
      </c>
      <c r="F68" s="6" t="s">
        <v>34</v>
      </c>
      <c r="G68" s="5" t="s">
        <v>35</v>
      </c>
      <c r="H68" s="5" t="s">
        <v>36</v>
      </c>
      <c r="I68" s="5" t="s">
        <v>37</v>
      </c>
      <c r="J68" s="5" t="s">
        <v>38</v>
      </c>
      <c r="K68" s="5" t="s">
        <v>39</v>
      </c>
      <c r="L68" s="6" t="s">
        <v>43</v>
      </c>
      <c r="M68" s="6" t="s">
        <v>44</v>
      </c>
    </row>
    <row r="69" spans="1:13" x14ac:dyDescent="0.35">
      <c r="B69" s="4">
        <f>B63</f>
        <v>8.7660959444444395E-2</v>
      </c>
      <c r="C69" s="4">
        <f t="shared" ref="C69:J69" si="3">C63</f>
        <v>0</v>
      </c>
      <c r="D69" s="4">
        <f t="shared" si="3"/>
        <v>0</v>
      </c>
      <c r="E69" s="4">
        <f t="shared" si="3"/>
        <v>0.70804926333333396</v>
      </c>
      <c r="F69" s="4">
        <f t="shared" si="3"/>
        <v>7.1018824683333248</v>
      </c>
      <c r="G69" s="4">
        <f t="shared" si="3"/>
        <v>15.519603198055554</v>
      </c>
      <c r="H69" s="4">
        <f t="shared" si="3"/>
        <v>61.38946434027784</v>
      </c>
      <c r="I69" s="4">
        <f t="shared" si="3"/>
        <v>3.3589721838888833</v>
      </c>
      <c r="J69" s="4">
        <f t="shared" si="3"/>
        <v>1.2006729602777779</v>
      </c>
      <c r="K69" s="4">
        <f>K63*-1</f>
        <v>46.223212626388836</v>
      </c>
      <c r="L69" s="4">
        <f>SUM(B69:J69)</f>
        <v>89.366305373611155</v>
      </c>
      <c r="M69" s="4">
        <f>L69+K69</f>
        <v>135.589518</v>
      </c>
    </row>
    <row r="70" spans="1:13" x14ac:dyDescent="0.35">
      <c r="A70" t="s">
        <v>45</v>
      </c>
      <c r="B70" s="8">
        <f>B69/$L$69</f>
        <v>9.8091734997841451E-4</v>
      </c>
      <c r="C70" s="8">
        <f t="shared" ref="C70:J70" si="4">C69/$L$69</f>
        <v>0</v>
      </c>
      <c r="D70" s="8">
        <f t="shared" si="4"/>
        <v>0</v>
      </c>
      <c r="E70" s="8">
        <f t="shared" si="4"/>
        <v>7.9230002893508084E-3</v>
      </c>
      <c r="F70" s="8">
        <f t="shared" si="4"/>
        <v>7.9469353003267712E-2</v>
      </c>
      <c r="G70" s="8">
        <f t="shared" si="4"/>
        <v>0.17366280426580458</v>
      </c>
      <c r="H70" s="8">
        <f t="shared" si="4"/>
        <v>0.68694195293884719</v>
      </c>
      <c r="I70" s="8">
        <f t="shared" si="4"/>
        <v>3.7586562069967251E-2</v>
      </c>
      <c r="J70" s="8">
        <f t="shared" si="4"/>
        <v>1.3435410082784097E-2</v>
      </c>
    </row>
    <row r="71" spans="1:13" x14ac:dyDescent="0.35">
      <c r="A71" t="s">
        <v>46</v>
      </c>
      <c r="B71" s="8">
        <f>B69/$M$69</f>
        <v>6.4651722889408304E-4</v>
      </c>
      <c r="C71" s="8">
        <f t="shared" ref="C71:J71" si="5">C69/$M$69</f>
        <v>0</v>
      </c>
      <c r="D71" s="8">
        <f t="shared" si="5"/>
        <v>0</v>
      </c>
      <c r="E71" s="8">
        <f t="shared" si="5"/>
        <v>5.2220059026490085E-3</v>
      </c>
      <c r="F71" s="8">
        <f t="shared" si="5"/>
        <v>5.2377813367057803E-2</v>
      </c>
      <c r="G71" s="8">
        <f t="shared" si="5"/>
        <v>0.11446019889277544</v>
      </c>
      <c r="H71" s="8">
        <f t="shared" si="5"/>
        <v>0.45275966199893003</v>
      </c>
      <c r="I71" s="8">
        <f t="shared" si="5"/>
        <v>2.4773096279381148E-2</v>
      </c>
      <c r="J71" s="8">
        <f t="shared" si="5"/>
        <v>8.8552048712038194E-3</v>
      </c>
    </row>
    <row r="93" spans="1:9" x14ac:dyDescent="0.35">
      <c r="B93" s="1" t="s">
        <v>47</v>
      </c>
      <c r="C93" s="2"/>
      <c r="D93" s="2"/>
      <c r="E93" s="2"/>
      <c r="F93" s="2"/>
      <c r="G93" s="2"/>
      <c r="H93" s="2"/>
      <c r="I93" s="2"/>
    </row>
    <row r="95" spans="1:9" x14ac:dyDescent="0.35">
      <c r="A95" s="9"/>
      <c r="B95" t="s">
        <v>1</v>
      </c>
      <c r="C95" t="s">
        <v>48</v>
      </c>
    </row>
    <row r="96" spans="1:9" x14ac:dyDescent="0.35">
      <c r="B96" t="s">
        <v>3</v>
      </c>
      <c r="C96" t="s">
        <v>4</v>
      </c>
    </row>
    <row r="97" spans="2:11" x14ac:dyDescent="0.35">
      <c r="B97" t="s">
        <v>42</v>
      </c>
      <c r="C97" t="s">
        <v>19</v>
      </c>
    </row>
    <row r="99" spans="2:11" x14ac:dyDescent="0.35">
      <c r="C99" t="s">
        <v>7</v>
      </c>
    </row>
    <row r="100" spans="2:11" x14ac:dyDescent="0.35">
      <c r="B100" t="s">
        <v>8</v>
      </c>
      <c r="C100" t="s">
        <v>9</v>
      </c>
      <c r="D100" t="s">
        <v>10</v>
      </c>
      <c r="E100" t="s">
        <v>11</v>
      </c>
      <c r="F100" t="s">
        <v>12</v>
      </c>
      <c r="G100" t="s">
        <v>13</v>
      </c>
      <c r="H100" t="s">
        <v>14</v>
      </c>
      <c r="I100" t="s">
        <v>15</v>
      </c>
      <c r="J100" t="s">
        <v>16</v>
      </c>
      <c r="K100" t="s">
        <v>17</v>
      </c>
    </row>
    <row r="101" spans="2:11" x14ac:dyDescent="0.35">
      <c r="B101" s="3" t="s">
        <v>49</v>
      </c>
      <c r="C101" s="4">
        <v>0</v>
      </c>
      <c r="D101" s="4">
        <v>0</v>
      </c>
      <c r="E101" s="4">
        <v>0</v>
      </c>
      <c r="F101" s="4">
        <v>0</v>
      </c>
      <c r="G101" s="4">
        <v>0.45906033055555601</v>
      </c>
      <c r="H101" s="4">
        <v>0</v>
      </c>
      <c r="I101" s="4">
        <v>3.2531524999999978E-2</v>
      </c>
      <c r="J101" s="4">
        <v>0.41417280944444401</v>
      </c>
      <c r="K101" s="4">
        <v>14.07134933472226</v>
      </c>
    </row>
    <row r="102" spans="2:11" x14ac:dyDescent="0.35">
      <c r="B102" s="3" t="s">
        <v>50</v>
      </c>
      <c r="C102" s="4">
        <v>0</v>
      </c>
      <c r="D102" s="4">
        <v>0</v>
      </c>
      <c r="E102" s="4">
        <v>0</v>
      </c>
      <c r="F102" s="4">
        <v>0</v>
      </c>
      <c r="G102" s="4">
        <v>0.4200535125</v>
      </c>
      <c r="H102" s="4">
        <v>0.11535160750000001</v>
      </c>
      <c r="I102" s="4">
        <v>7.8684852777777703E-2</v>
      </c>
      <c r="J102" s="4">
        <v>1.0017706283333301</v>
      </c>
      <c r="K102" s="4">
        <v>34.034741399444428</v>
      </c>
    </row>
    <row r="103" spans="2:11" x14ac:dyDescent="0.35">
      <c r="B103" s="3" t="s">
        <v>6</v>
      </c>
      <c r="C103" s="4">
        <v>0</v>
      </c>
      <c r="D103" s="4">
        <v>0</v>
      </c>
      <c r="E103" s="4">
        <v>0</v>
      </c>
      <c r="F103" s="4">
        <v>0</v>
      </c>
      <c r="G103" s="4">
        <v>0</v>
      </c>
      <c r="H103" s="4">
        <v>1.3657806388888881E-2</v>
      </c>
      <c r="I103" s="4">
        <v>5.7912180555555505E-3</v>
      </c>
      <c r="J103" s="4">
        <v>7.3730480833333306E-2</v>
      </c>
      <c r="K103" s="4">
        <v>2.5049624947222249</v>
      </c>
    </row>
    <row r="104" spans="2:11" x14ac:dyDescent="0.35">
      <c r="B104" s="3" t="s">
        <v>51</v>
      </c>
      <c r="C104" s="4">
        <v>0</v>
      </c>
      <c r="D104" s="4">
        <v>0</v>
      </c>
      <c r="E104" s="4">
        <v>0</v>
      </c>
      <c r="F104" s="4">
        <v>0</v>
      </c>
      <c r="G104" s="4">
        <v>0</v>
      </c>
      <c r="H104" s="4">
        <v>0</v>
      </c>
      <c r="I104" s="4">
        <v>0</v>
      </c>
      <c r="J104" s="4">
        <v>0</v>
      </c>
      <c r="K104" s="4">
        <v>0</v>
      </c>
    </row>
    <row r="105" spans="2:11" x14ac:dyDescent="0.35">
      <c r="B105" s="3" t="s">
        <v>52</v>
      </c>
      <c r="C105" s="4">
        <v>0</v>
      </c>
      <c r="D105" s="4">
        <v>0</v>
      </c>
      <c r="E105" s="4">
        <v>0</v>
      </c>
      <c r="F105" s="4">
        <v>0</v>
      </c>
      <c r="G105" s="4">
        <v>3.9921838888888903E-3</v>
      </c>
      <c r="H105" s="4">
        <v>1.6384477777777779E-3</v>
      </c>
      <c r="I105" s="4">
        <v>9.7766638888888906E-4</v>
      </c>
      <c r="J105" s="4">
        <v>1.2447086944444401E-2</v>
      </c>
      <c r="K105" s="4">
        <v>0.42288461527777799</v>
      </c>
    </row>
    <row r="106" spans="2:11" x14ac:dyDescent="0.35">
      <c r="B106" s="3" t="s">
        <v>53</v>
      </c>
      <c r="C106" s="4">
        <v>0</v>
      </c>
      <c r="D106" s="4">
        <v>0</v>
      </c>
      <c r="E106" s="4">
        <v>0</v>
      </c>
      <c r="F106" s="4">
        <v>0</v>
      </c>
      <c r="G106" s="4">
        <v>4.4569592222222197E-2</v>
      </c>
      <c r="H106" s="4">
        <v>1.4091804075000001</v>
      </c>
      <c r="I106" s="4">
        <v>0</v>
      </c>
      <c r="J106" s="4">
        <v>0</v>
      </c>
      <c r="K106" s="4">
        <v>0</v>
      </c>
    </row>
    <row r="107" spans="2:11" x14ac:dyDescent="0.35">
      <c r="B107" s="3" t="s">
        <v>54</v>
      </c>
      <c r="C107" s="4">
        <v>0.105040958611111</v>
      </c>
      <c r="D107" s="4">
        <v>0</v>
      </c>
      <c r="E107" s="4">
        <v>0</v>
      </c>
      <c r="F107" s="4">
        <v>0</v>
      </c>
      <c r="G107" s="4">
        <v>2.29578633333333E-2</v>
      </c>
      <c r="H107" s="4">
        <v>3.8259964722222199E-2</v>
      </c>
      <c r="I107" s="4">
        <v>4.9301036944444397E-2</v>
      </c>
      <c r="J107" s="4">
        <v>4.9301036944444397E-2</v>
      </c>
      <c r="K107" s="4">
        <v>11.07557176472222</v>
      </c>
    </row>
    <row r="108" spans="2:11" x14ac:dyDescent="0.35">
      <c r="B108" s="3" t="s">
        <v>55</v>
      </c>
      <c r="C108" s="4">
        <v>0</v>
      </c>
      <c r="D108" s="4">
        <v>0</v>
      </c>
      <c r="E108" s="4">
        <v>0</v>
      </c>
      <c r="F108" s="4">
        <v>0</v>
      </c>
      <c r="G108" s="4">
        <v>0</v>
      </c>
      <c r="H108" s="4">
        <v>0</v>
      </c>
      <c r="I108" s="4">
        <v>0</v>
      </c>
      <c r="J108" s="4">
        <v>0</v>
      </c>
      <c r="K108" s="4">
        <v>0</v>
      </c>
    </row>
    <row r="109" spans="2:11" x14ac:dyDescent="0.35">
      <c r="B109" s="3" t="s">
        <v>56</v>
      </c>
      <c r="C109" s="4">
        <v>0</v>
      </c>
      <c r="D109" s="4">
        <v>0</v>
      </c>
      <c r="E109" s="4">
        <v>0</v>
      </c>
      <c r="F109" s="4">
        <v>0</v>
      </c>
      <c r="G109" s="4">
        <v>0</v>
      </c>
      <c r="H109" s="4">
        <v>0</v>
      </c>
      <c r="I109" s="4">
        <v>0</v>
      </c>
      <c r="J109" s="4">
        <v>0</v>
      </c>
      <c r="K109" s="4">
        <v>0</v>
      </c>
    </row>
    <row r="110" spans="2:11" x14ac:dyDescent="0.35">
      <c r="B110" s="3" t="s">
        <v>57</v>
      </c>
      <c r="C110" s="4">
        <v>0</v>
      </c>
      <c r="D110" s="4">
        <v>0</v>
      </c>
      <c r="E110" s="4">
        <v>0</v>
      </c>
      <c r="F110" s="4">
        <v>0</v>
      </c>
      <c r="G110" s="4">
        <v>0</v>
      </c>
      <c r="H110" s="4">
        <v>0</v>
      </c>
      <c r="I110" s="4">
        <v>0</v>
      </c>
      <c r="J110" s="4">
        <v>0</v>
      </c>
      <c r="K110" s="4">
        <v>0</v>
      </c>
    </row>
    <row r="111" spans="2:11" x14ac:dyDescent="0.35">
      <c r="B111" s="3" t="s">
        <v>58</v>
      </c>
      <c r="C111" s="4">
        <v>0</v>
      </c>
      <c r="D111" s="4">
        <v>0</v>
      </c>
      <c r="E111" s="4">
        <v>0</v>
      </c>
      <c r="F111" s="4">
        <v>0</v>
      </c>
      <c r="G111" s="4">
        <v>0</v>
      </c>
      <c r="H111" s="4">
        <v>0</v>
      </c>
      <c r="I111" s="4">
        <v>0</v>
      </c>
      <c r="J111" s="4">
        <v>0</v>
      </c>
      <c r="K111" s="4">
        <v>0</v>
      </c>
    </row>
    <row r="112" spans="2:11" x14ac:dyDescent="0.35">
      <c r="B112" s="3" t="s">
        <v>59</v>
      </c>
      <c r="C112" s="4">
        <v>0</v>
      </c>
      <c r="D112" s="4">
        <v>0</v>
      </c>
      <c r="E112" s="4">
        <v>0</v>
      </c>
      <c r="F112" s="4">
        <v>0</v>
      </c>
      <c r="G112" s="4">
        <v>0</v>
      </c>
      <c r="H112" s="4">
        <v>0</v>
      </c>
      <c r="I112" s="4">
        <v>0</v>
      </c>
      <c r="J112" s="4">
        <v>0</v>
      </c>
      <c r="K112" s="4">
        <v>0</v>
      </c>
    </row>
    <row r="113" spans="2:11" x14ac:dyDescent="0.35">
      <c r="B113" s="3" t="s">
        <v>60</v>
      </c>
      <c r="C113" s="4">
        <v>0</v>
      </c>
      <c r="D113" s="4">
        <v>0</v>
      </c>
      <c r="E113" s="4">
        <v>0</v>
      </c>
      <c r="F113" s="4">
        <v>0</v>
      </c>
      <c r="G113" s="4">
        <v>0</v>
      </c>
      <c r="H113" s="4">
        <v>0</v>
      </c>
      <c r="I113" s="4">
        <v>0</v>
      </c>
      <c r="J113" s="4">
        <v>0</v>
      </c>
      <c r="K113" s="4">
        <v>0</v>
      </c>
    </row>
    <row r="114" spans="2:11" x14ac:dyDescent="0.35">
      <c r="B114" s="3" t="s">
        <v>28</v>
      </c>
      <c r="C114" s="4">
        <v>0.105040958611111</v>
      </c>
      <c r="D114" s="4">
        <v>0</v>
      </c>
      <c r="E114" s="4">
        <v>0</v>
      </c>
      <c r="F114" s="4">
        <v>0</v>
      </c>
      <c r="G114" s="4">
        <v>0.95063348250000046</v>
      </c>
      <c r="H114" s="4">
        <v>1.5780882338888889</v>
      </c>
      <c r="I114" s="4">
        <v>0.16728629916666651</v>
      </c>
      <c r="J114" s="4">
        <v>1.551422042499996</v>
      </c>
      <c r="K114" s="4">
        <v>62.109509608888906</v>
      </c>
    </row>
    <row r="119" spans="2:11" ht="43.5" x14ac:dyDescent="0.35">
      <c r="B119" s="10"/>
      <c r="C119" s="5" t="s">
        <v>30</v>
      </c>
      <c r="D119" s="5" t="s">
        <v>31</v>
      </c>
      <c r="E119" s="5" t="s">
        <v>32</v>
      </c>
      <c r="F119" s="5" t="s">
        <v>33</v>
      </c>
      <c r="G119" s="6" t="s">
        <v>34</v>
      </c>
      <c r="H119" s="5" t="s">
        <v>35</v>
      </c>
      <c r="I119" s="5" t="s">
        <v>36</v>
      </c>
      <c r="J119" s="5" t="s">
        <v>37</v>
      </c>
      <c r="K119" s="5" t="s">
        <v>38</v>
      </c>
    </row>
    <row r="120" spans="2:11" x14ac:dyDescent="0.35">
      <c r="B120" s="3" t="s">
        <v>49</v>
      </c>
      <c r="C120" s="4">
        <f>C101</f>
        <v>0</v>
      </c>
      <c r="D120" s="4">
        <f t="shared" ref="D120:K120" si="6">D101</f>
        <v>0</v>
      </c>
      <c r="E120" s="4">
        <f t="shared" si="6"/>
        <v>0</v>
      </c>
      <c r="F120" s="4">
        <f t="shared" si="6"/>
        <v>0</v>
      </c>
      <c r="G120" s="4">
        <f t="shared" si="6"/>
        <v>0.45906033055555601</v>
      </c>
      <c r="H120" s="4">
        <f>H101</f>
        <v>0</v>
      </c>
      <c r="I120" s="4">
        <f t="shared" si="6"/>
        <v>3.2531524999999978E-2</v>
      </c>
      <c r="J120" s="4">
        <f t="shared" si="6"/>
        <v>0.41417280944444401</v>
      </c>
      <c r="K120" s="4">
        <f t="shared" si="6"/>
        <v>14.07134933472226</v>
      </c>
    </row>
    <row r="121" spans="2:11" x14ac:dyDescent="0.35">
      <c r="B121" s="3" t="s">
        <v>50</v>
      </c>
      <c r="C121" s="4">
        <f t="shared" ref="C121:K131" si="7">C102</f>
        <v>0</v>
      </c>
      <c r="D121" s="4">
        <f t="shared" si="7"/>
        <v>0</v>
      </c>
      <c r="E121" s="4">
        <f t="shared" si="7"/>
        <v>0</v>
      </c>
      <c r="F121" s="4">
        <f t="shared" si="7"/>
        <v>0</v>
      </c>
      <c r="G121" s="4">
        <f t="shared" si="7"/>
        <v>0.4200535125</v>
      </c>
      <c r="H121" s="4">
        <f t="shared" si="7"/>
        <v>0.11535160750000001</v>
      </c>
      <c r="I121" s="4">
        <f t="shared" si="7"/>
        <v>7.8684852777777703E-2</v>
      </c>
      <c r="J121" s="4">
        <f t="shared" si="7"/>
        <v>1.0017706283333301</v>
      </c>
      <c r="K121" s="4">
        <f t="shared" si="7"/>
        <v>34.034741399444428</v>
      </c>
    </row>
    <row r="122" spans="2:11" x14ac:dyDescent="0.35">
      <c r="B122" s="3" t="s">
        <v>6</v>
      </c>
      <c r="C122" s="4">
        <f t="shared" si="7"/>
        <v>0</v>
      </c>
      <c r="D122" s="4">
        <f t="shared" si="7"/>
        <v>0</v>
      </c>
      <c r="E122" s="4">
        <f t="shared" si="7"/>
        <v>0</v>
      </c>
      <c r="F122" s="4">
        <f t="shared" si="7"/>
        <v>0</v>
      </c>
      <c r="G122" s="4">
        <f t="shared" si="7"/>
        <v>0</v>
      </c>
      <c r="H122" s="4">
        <f t="shared" si="7"/>
        <v>1.3657806388888881E-2</v>
      </c>
      <c r="I122" s="4">
        <f t="shared" si="7"/>
        <v>5.7912180555555505E-3</v>
      </c>
      <c r="J122" s="4">
        <f t="shared" si="7"/>
        <v>7.3730480833333306E-2</v>
      </c>
      <c r="K122" s="4">
        <f t="shared" si="7"/>
        <v>2.5049624947222249</v>
      </c>
    </row>
    <row r="123" spans="2:11" x14ac:dyDescent="0.35">
      <c r="B123" s="3" t="s">
        <v>51</v>
      </c>
      <c r="C123" s="4">
        <f t="shared" si="7"/>
        <v>0</v>
      </c>
      <c r="D123" s="4">
        <f t="shared" si="7"/>
        <v>0</v>
      </c>
      <c r="E123" s="4">
        <f t="shared" si="7"/>
        <v>0</v>
      </c>
      <c r="F123" s="4">
        <f t="shared" si="7"/>
        <v>0</v>
      </c>
      <c r="G123" s="4">
        <f t="shared" si="7"/>
        <v>0</v>
      </c>
      <c r="H123" s="4">
        <f t="shared" si="7"/>
        <v>0</v>
      </c>
      <c r="I123" s="4">
        <f t="shared" si="7"/>
        <v>0</v>
      </c>
      <c r="J123" s="4">
        <f t="shared" si="7"/>
        <v>0</v>
      </c>
      <c r="K123" s="4">
        <f t="shared" si="7"/>
        <v>0</v>
      </c>
    </row>
    <row r="124" spans="2:11" x14ac:dyDescent="0.35">
      <c r="B124" s="3" t="s">
        <v>52</v>
      </c>
      <c r="C124" s="4">
        <f t="shared" si="7"/>
        <v>0</v>
      </c>
      <c r="D124" s="4">
        <f t="shared" si="7"/>
        <v>0</v>
      </c>
      <c r="E124" s="4">
        <f t="shared" si="7"/>
        <v>0</v>
      </c>
      <c r="F124" s="4">
        <f t="shared" si="7"/>
        <v>0</v>
      </c>
      <c r="G124" s="4">
        <f t="shared" si="7"/>
        <v>3.9921838888888903E-3</v>
      </c>
      <c r="H124" s="4">
        <f t="shared" si="7"/>
        <v>1.6384477777777779E-3</v>
      </c>
      <c r="I124" s="4">
        <f t="shared" si="7"/>
        <v>9.7766638888888906E-4</v>
      </c>
      <c r="J124" s="4">
        <f t="shared" si="7"/>
        <v>1.2447086944444401E-2</v>
      </c>
      <c r="K124" s="4">
        <f t="shared" si="7"/>
        <v>0.42288461527777799</v>
      </c>
    </row>
    <row r="125" spans="2:11" x14ac:dyDescent="0.35">
      <c r="B125" s="3" t="s">
        <v>53</v>
      </c>
      <c r="C125" s="4">
        <f t="shared" si="7"/>
        <v>0</v>
      </c>
      <c r="D125" s="4">
        <f t="shared" si="7"/>
        <v>0</v>
      </c>
      <c r="E125" s="4">
        <f t="shared" si="7"/>
        <v>0</v>
      </c>
      <c r="F125" s="4">
        <f t="shared" si="7"/>
        <v>0</v>
      </c>
      <c r="G125" s="4">
        <f t="shared" si="7"/>
        <v>4.4569592222222197E-2</v>
      </c>
      <c r="H125" s="4">
        <f t="shared" si="7"/>
        <v>1.4091804075000001</v>
      </c>
      <c r="I125" s="4">
        <f t="shared" si="7"/>
        <v>0</v>
      </c>
      <c r="J125" s="4">
        <f t="shared" si="7"/>
        <v>0</v>
      </c>
      <c r="K125" s="4">
        <f t="shared" si="7"/>
        <v>0</v>
      </c>
    </row>
    <row r="126" spans="2:11" x14ac:dyDescent="0.35">
      <c r="B126" s="3" t="s">
        <v>54</v>
      </c>
      <c r="C126" s="4">
        <f t="shared" si="7"/>
        <v>0.105040958611111</v>
      </c>
      <c r="D126" s="4">
        <f t="shared" si="7"/>
        <v>0</v>
      </c>
      <c r="E126" s="4">
        <f t="shared" si="7"/>
        <v>0</v>
      </c>
      <c r="F126" s="4">
        <f t="shared" si="7"/>
        <v>0</v>
      </c>
      <c r="G126" s="4">
        <f t="shared" si="7"/>
        <v>2.29578633333333E-2</v>
      </c>
      <c r="H126" s="4">
        <f t="shared" si="7"/>
        <v>3.8259964722222199E-2</v>
      </c>
      <c r="I126" s="4">
        <f t="shared" si="7"/>
        <v>4.9301036944444397E-2</v>
      </c>
      <c r="J126" s="4">
        <f t="shared" si="7"/>
        <v>4.9301036944444397E-2</v>
      </c>
      <c r="K126" s="4">
        <f t="shared" si="7"/>
        <v>11.07557176472222</v>
      </c>
    </row>
    <row r="127" spans="2:11" x14ac:dyDescent="0.35">
      <c r="B127" s="3" t="s">
        <v>55</v>
      </c>
      <c r="C127" s="4">
        <f t="shared" si="7"/>
        <v>0</v>
      </c>
      <c r="D127" s="4">
        <f t="shared" si="7"/>
        <v>0</v>
      </c>
      <c r="E127" s="4">
        <f t="shared" si="7"/>
        <v>0</v>
      </c>
      <c r="F127" s="4">
        <f t="shared" si="7"/>
        <v>0</v>
      </c>
      <c r="G127" s="4">
        <f t="shared" si="7"/>
        <v>0</v>
      </c>
      <c r="H127" s="4">
        <f t="shared" si="7"/>
        <v>0</v>
      </c>
      <c r="I127" s="4">
        <f t="shared" si="7"/>
        <v>0</v>
      </c>
      <c r="J127" s="4">
        <f t="shared" si="7"/>
        <v>0</v>
      </c>
      <c r="K127" s="4">
        <f t="shared" si="7"/>
        <v>0</v>
      </c>
    </row>
    <row r="128" spans="2:11" x14ac:dyDescent="0.35">
      <c r="B128" s="3" t="s">
        <v>56</v>
      </c>
      <c r="C128" s="4">
        <f t="shared" si="7"/>
        <v>0</v>
      </c>
      <c r="D128" s="4">
        <f t="shared" si="7"/>
        <v>0</v>
      </c>
      <c r="E128" s="4">
        <f t="shared" si="7"/>
        <v>0</v>
      </c>
      <c r="F128" s="4">
        <f t="shared" si="7"/>
        <v>0</v>
      </c>
      <c r="G128" s="4">
        <f t="shared" si="7"/>
        <v>0</v>
      </c>
      <c r="H128" s="4">
        <f t="shared" si="7"/>
        <v>0</v>
      </c>
      <c r="I128" s="4">
        <f t="shared" si="7"/>
        <v>0</v>
      </c>
      <c r="J128" s="4">
        <f t="shared" si="7"/>
        <v>0</v>
      </c>
      <c r="K128" s="4">
        <f t="shared" si="7"/>
        <v>0</v>
      </c>
    </row>
    <row r="129" spans="2:11" x14ac:dyDescent="0.35">
      <c r="B129" s="3" t="s">
        <v>57</v>
      </c>
      <c r="C129" s="4">
        <f t="shared" si="7"/>
        <v>0</v>
      </c>
      <c r="D129" s="4">
        <f t="shared" si="7"/>
        <v>0</v>
      </c>
      <c r="E129" s="4">
        <f t="shared" si="7"/>
        <v>0</v>
      </c>
      <c r="F129" s="4">
        <f t="shared" si="7"/>
        <v>0</v>
      </c>
      <c r="G129" s="4">
        <f t="shared" si="7"/>
        <v>0</v>
      </c>
      <c r="H129" s="4">
        <f t="shared" si="7"/>
        <v>0</v>
      </c>
      <c r="I129" s="4">
        <f t="shared" si="7"/>
        <v>0</v>
      </c>
      <c r="J129" s="4">
        <f t="shared" si="7"/>
        <v>0</v>
      </c>
      <c r="K129" s="4">
        <f t="shared" si="7"/>
        <v>0</v>
      </c>
    </row>
    <row r="130" spans="2:11" x14ac:dyDescent="0.35">
      <c r="B130" s="3" t="s">
        <v>58</v>
      </c>
      <c r="C130" s="4">
        <f t="shared" si="7"/>
        <v>0</v>
      </c>
      <c r="D130" s="4">
        <f t="shared" si="7"/>
        <v>0</v>
      </c>
      <c r="E130" s="4">
        <f t="shared" si="7"/>
        <v>0</v>
      </c>
      <c r="F130" s="4">
        <f t="shared" si="7"/>
        <v>0</v>
      </c>
      <c r="G130" s="4">
        <f t="shared" si="7"/>
        <v>0</v>
      </c>
      <c r="H130" s="4">
        <f t="shared" si="7"/>
        <v>0</v>
      </c>
      <c r="I130" s="4">
        <f t="shared" si="7"/>
        <v>0</v>
      </c>
      <c r="J130" s="4">
        <f t="shared" si="7"/>
        <v>0</v>
      </c>
      <c r="K130" s="4">
        <f t="shared" si="7"/>
        <v>0</v>
      </c>
    </row>
    <row r="131" spans="2:11" x14ac:dyDescent="0.35">
      <c r="B131" s="3" t="s">
        <v>60</v>
      </c>
      <c r="C131" s="4">
        <f t="shared" si="7"/>
        <v>0</v>
      </c>
      <c r="D131" s="4">
        <f t="shared" si="7"/>
        <v>0</v>
      </c>
      <c r="E131" s="4">
        <f t="shared" si="7"/>
        <v>0</v>
      </c>
      <c r="F131" s="4">
        <f t="shared" si="7"/>
        <v>0</v>
      </c>
      <c r="G131" s="4">
        <f t="shared" si="7"/>
        <v>0</v>
      </c>
      <c r="H131" s="4">
        <f t="shared" si="7"/>
        <v>0</v>
      </c>
      <c r="I131" s="4">
        <f t="shared" si="7"/>
        <v>0</v>
      </c>
      <c r="J131" s="4">
        <f t="shared" si="7"/>
        <v>0</v>
      </c>
      <c r="K131" s="4">
        <f t="shared" si="7"/>
        <v>0</v>
      </c>
    </row>
    <row r="153" spans="2:9" x14ac:dyDescent="0.35">
      <c r="B153" s="1" t="s">
        <v>61</v>
      </c>
      <c r="C153" s="2"/>
      <c r="D153" s="2"/>
      <c r="E153" s="2"/>
      <c r="F153" s="2"/>
      <c r="G153" s="2"/>
      <c r="H153" s="2"/>
      <c r="I153" s="2"/>
    </row>
    <row r="155" spans="2:9" x14ac:dyDescent="0.35">
      <c r="B155" t="s">
        <v>1</v>
      </c>
      <c r="C155" t="s">
        <v>2</v>
      </c>
    </row>
    <row r="156" spans="2:9" x14ac:dyDescent="0.35">
      <c r="B156" t="s">
        <v>3</v>
      </c>
      <c r="C156" t="s">
        <v>4</v>
      </c>
    </row>
    <row r="157" spans="2:9" x14ac:dyDescent="0.35">
      <c r="B157" t="s">
        <v>42</v>
      </c>
      <c r="C157" t="s">
        <v>22</v>
      </c>
    </row>
    <row r="159" spans="2:9" x14ac:dyDescent="0.35">
      <c r="B159" t="s">
        <v>8</v>
      </c>
      <c r="C159" t="s">
        <v>62</v>
      </c>
      <c r="E159" s="10"/>
      <c r="F159" s="10" t="s">
        <v>63</v>
      </c>
      <c r="G159" s="11"/>
    </row>
    <row r="160" spans="2:9" x14ac:dyDescent="0.35">
      <c r="B160" s="3" t="s">
        <v>49</v>
      </c>
      <c r="C160" s="4">
        <v>82.831186000555576</v>
      </c>
      <c r="E160" s="3" t="s">
        <v>49</v>
      </c>
      <c r="F160" s="4">
        <v>922.02413402083323</v>
      </c>
      <c r="G160" s="4"/>
    </row>
    <row r="161" spans="2:8" x14ac:dyDescent="0.35">
      <c r="B161" s="3" t="s">
        <v>50</v>
      </c>
      <c r="C161" s="4">
        <v>12.227782000833324</v>
      </c>
      <c r="E161" s="3" t="s">
        <v>50</v>
      </c>
      <c r="F161" s="4">
        <v>405.10727070861111</v>
      </c>
      <c r="G161" s="4"/>
    </row>
    <row r="162" spans="2:8" x14ac:dyDescent="0.35">
      <c r="B162" s="3" t="s">
        <v>6</v>
      </c>
      <c r="C162" s="4">
        <v>1.8666149991666656</v>
      </c>
      <c r="E162" s="3" t="s">
        <v>6</v>
      </c>
      <c r="F162" s="4">
        <v>237.44695754500006</v>
      </c>
      <c r="G162" s="4"/>
    </row>
    <row r="163" spans="2:8" x14ac:dyDescent="0.35">
      <c r="B163" s="3" t="s">
        <v>51</v>
      </c>
      <c r="C163" s="4">
        <v>128.57662800027782</v>
      </c>
      <c r="E163" s="3" t="s">
        <v>51</v>
      </c>
      <c r="F163" s="4">
        <v>212.39236865416669</v>
      </c>
      <c r="H163" s="4"/>
    </row>
    <row r="164" spans="2:8" x14ac:dyDescent="0.35">
      <c r="B164" s="3" t="s">
        <v>52</v>
      </c>
      <c r="C164" s="4">
        <v>8.34801399944444</v>
      </c>
      <c r="E164" s="3" t="s">
        <v>52</v>
      </c>
      <c r="F164" s="4">
        <v>199.49400780611106</v>
      </c>
      <c r="G164" s="4"/>
    </row>
    <row r="165" spans="2:8" x14ac:dyDescent="0.35">
      <c r="B165" s="3" t="s">
        <v>53</v>
      </c>
      <c r="C165" s="4">
        <v>29.166876999166654</v>
      </c>
      <c r="E165" s="3" t="s">
        <v>53</v>
      </c>
      <c r="F165" s="4">
        <v>182.54444140805546</v>
      </c>
    </row>
    <row r="166" spans="2:8" x14ac:dyDescent="0.35">
      <c r="B166" s="3" t="s">
        <v>54</v>
      </c>
      <c r="C166" s="4">
        <v>4.138434839166667</v>
      </c>
      <c r="E166" s="3" t="s">
        <v>54</v>
      </c>
      <c r="F166" s="4">
        <v>171.12099474472225</v>
      </c>
    </row>
    <row r="167" spans="2:8" x14ac:dyDescent="0.35">
      <c r="B167" s="3" t="s">
        <v>55</v>
      </c>
      <c r="C167" s="4">
        <v>0.61057500027777767</v>
      </c>
      <c r="E167" s="3" t="s">
        <v>55</v>
      </c>
      <c r="F167" s="4">
        <v>30.63267586277777</v>
      </c>
      <c r="G167" s="4"/>
    </row>
    <row r="168" spans="2:8" x14ac:dyDescent="0.35">
      <c r="B168" s="3" t="s">
        <v>56</v>
      </c>
      <c r="C168" s="4">
        <v>0.51520899944444476</v>
      </c>
      <c r="E168" s="3" t="s">
        <v>56</v>
      </c>
      <c r="F168" s="4">
        <v>4.4439159977777773</v>
      </c>
      <c r="H168" s="4"/>
    </row>
    <row r="169" spans="2:8" x14ac:dyDescent="0.35">
      <c r="B169" s="3" t="s">
        <v>57</v>
      </c>
      <c r="C169" s="4">
        <v>0</v>
      </c>
      <c r="E169" s="3" t="s">
        <v>57</v>
      </c>
      <c r="F169" s="4">
        <v>0.12793039611111118</v>
      </c>
      <c r="H169" s="4"/>
    </row>
    <row r="170" spans="2:8" x14ac:dyDescent="0.35">
      <c r="B170" s="3" t="s">
        <v>58</v>
      </c>
      <c r="C170" s="4">
        <v>0</v>
      </c>
      <c r="E170" s="3" t="s">
        <v>58</v>
      </c>
      <c r="F170" s="4">
        <v>4.6519999444444474E-2</v>
      </c>
      <c r="H170" s="4"/>
    </row>
    <row r="171" spans="2:8" x14ac:dyDescent="0.35">
      <c r="B171" s="3" t="s">
        <v>60</v>
      </c>
      <c r="C171" s="4">
        <v>0</v>
      </c>
      <c r="E171" s="3" t="s">
        <v>60</v>
      </c>
      <c r="F171" s="4">
        <v>0</v>
      </c>
      <c r="H171" s="4"/>
    </row>
    <row r="172" spans="2:8" x14ac:dyDescent="0.35">
      <c r="B172" s="3" t="s">
        <v>28</v>
      </c>
      <c r="C172" s="4">
        <v>268.28132083833339</v>
      </c>
      <c r="E172" s="12" t="s">
        <v>64</v>
      </c>
      <c r="F172" s="13">
        <f>SUM(F160:F171)</f>
        <v>2365.3812171436111</v>
      </c>
      <c r="G172" s="4"/>
      <c r="H172" s="4"/>
    </row>
    <row r="173" spans="2:8" x14ac:dyDescent="0.35">
      <c r="G173" s="8"/>
      <c r="H173" s="8"/>
    </row>
    <row r="184" spans="2:12" x14ac:dyDescent="0.35">
      <c r="B184" s="1" t="s">
        <v>65</v>
      </c>
      <c r="C184" s="2"/>
      <c r="D184" s="2"/>
      <c r="E184" s="2"/>
      <c r="F184" s="2"/>
      <c r="G184" s="2"/>
      <c r="H184" s="2"/>
      <c r="I184" s="2"/>
    </row>
    <row r="186" spans="2:12" x14ac:dyDescent="0.35">
      <c r="B186" t="s">
        <v>3</v>
      </c>
      <c r="C186" t="s">
        <v>66</v>
      </c>
    </row>
    <row r="187" spans="2:12" x14ac:dyDescent="0.35">
      <c r="B187" t="s">
        <v>42</v>
      </c>
      <c r="C187" t="s">
        <v>27</v>
      </c>
    </row>
    <row r="188" spans="2:12" x14ac:dyDescent="0.35">
      <c r="B188" t="s">
        <v>5</v>
      </c>
      <c r="C188" t="s">
        <v>67</v>
      </c>
    </row>
    <row r="190" spans="2:12" x14ac:dyDescent="0.35">
      <c r="C190" t="s">
        <v>7</v>
      </c>
    </row>
    <row r="191" spans="2:12" x14ac:dyDescent="0.35">
      <c r="B191" t="s">
        <v>68</v>
      </c>
      <c r="C191" t="s">
        <v>9</v>
      </c>
      <c r="D191" t="s">
        <v>10</v>
      </c>
      <c r="E191" t="s">
        <v>11</v>
      </c>
      <c r="F191" t="s">
        <v>12</v>
      </c>
      <c r="G191" t="s">
        <v>13</v>
      </c>
      <c r="H191" t="s">
        <v>14</v>
      </c>
      <c r="I191" t="s">
        <v>15</v>
      </c>
      <c r="J191" t="s">
        <v>16</v>
      </c>
      <c r="K191" t="s">
        <v>17</v>
      </c>
      <c r="L191" t="s">
        <v>69</v>
      </c>
    </row>
    <row r="192" spans="2:12" x14ac:dyDescent="0.35">
      <c r="B192" s="3" t="s">
        <v>70</v>
      </c>
      <c r="C192" s="4">
        <v>0.21836609638888888</v>
      </c>
      <c r="D192" s="4">
        <v>0.68503654361111099</v>
      </c>
      <c r="E192" s="4">
        <v>0.384105604166667</v>
      </c>
      <c r="F192" s="4">
        <v>0.70497798444444404</v>
      </c>
      <c r="G192" s="4">
        <v>14.477279703888883</v>
      </c>
      <c r="H192" s="4">
        <v>3.46710728</v>
      </c>
      <c r="I192" s="4">
        <v>21.559142998055563</v>
      </c>
      <c r="J192" s="4">
        <v>5.1894678522222204</v>
      </c>
      <c r="K192" s="4">
        <v>35.271020525277798</v>
      </c>
      <c r="L192" s="4">
        <v>81.95650458805558</v>
      </c>
    </row>
    <row r="193" spans="2:12" x14ac:dyDescent="0.35">
      <c r="B193" s="3" t="s">
        <v>71</v>
      </c>
      <c r="C193" s="4">
        <v>0.11043195388888886</v>
      </c>
      <c r="D193" s="4">
        <v>1.6269025050000001</v>
      </c>
      <c r="E193" s="4">
        <v>0.93528858527777803</v>
      </c>
      <c r="F193" s="4">
        <v>1.8812899297222201</v>
      </c>
      <c r="G193" s="4">
        <v>11.959361574722227</v>
      </c>
      <c r="H193" s="4">
        <v>7.6364167405555499</v>
      </c>
      <c r="I193" s="4">
        <v>15.489598011944441</v>
      </c>
      <c r="J193" s="4">
        <v>6.9296518725</v>
      </c>
      <c r="K193" s="4">
        <v>42.933586926666599</v>
      </c>
      <c r="L193" s="4">
        <v>89.502528100277701</v>
      </c>
    </row>
    <row r="194" spans="2:12" x14ac:dyDescent="0.35">
      <c r="B194" s="3" t="s">
        <v>72</v>
      </c>
      <c r="C194" s="4">
        <v>0.1697354472222222</v>
      </c>
      <c r="D194" s="4">
        <v>0.27839756333333299</v>
      </c>
      <c r="E194" s="4">
        <v>0.16096937250000001</v>
      </c>
      <c r="F194" s="4">
        <v>0.37576357361111101</v>
      </c>
      <c r="G194" s="4">
        <v>4.6873767872222203</v>
      </c>
      <c r="H194" s="4">
        <v>5.3461449133333296</v>
      </c>
      <c r="I194" s="4">
        <v>3.6733532388888901</v>
      </c>
      <c r="J194" s="4">
        <v>1.6111548874999999</v>
      </c>
      <c r="K194" s="4">
        <v>7.07932458055555</v>
      </c>
      <c r="L194" s="4">
        <v>23.382220364166656</v>
      </c>
    </row>
    <row r="195" spans="2:12" x14ac:dyDescent="0.35">
      <c r="B195" s="3" t="s">
        <v>73</v>
      </c>
      <c r="C195" s="4">
        <v>8.8467498055555538E-2</v>
      </c>
      <c r="D195" s="4">
        <v>1.9521375555555599E-2</v>
      </c>
      <c r="E195" s="4">
        <v>8.19366333333333E-2</v>
      </c>
      <c r="F195" s="4">
        <v>0.22028043</v>
      </c>
      <c r="G195" s="4">
        <v>1.9804490750000028</v>
      </c>
      <c r="H195" s="4">
        <v>1.2010153055555559</v>
      </c>
      <c r="I195" s="4">
        <v>2.6307093813888889</v>
      </c>
      <c r="J195" s="4">
        <v>1.03605889944444</v>
      </c>
      <c r="K195" s="4">
        <v>3.4582261116666597</v>
      </c>
      <c r="L195" s="4">
        <v>10.716664709999993</v>
      </c>
    </row>
    <row r="196" spans="2:12" x14ac:dyDescent="0.35">
      <c r="B196" s="3" t="s">
        <v>74</v>
      </c>
      <c r="C196" s="4">
        <v>1.3393133055555558E-2</v>
      </c>
      <c r="D196" s="4">
        <v>6.0872861111111105E-4</v>
      </c>
      <c r="E196" s="4">
        <v>2.1825304166666702E-2</v>
      </c>
      <c r="F196" s="4">
        <v>5.6254844444444403E-2</v>
      </c>
      <c r="G196" s="4">
        <v>0.1023689447222222</v>
      </c>
      <c r="H196" s="4">
        <v>0.1103810666666666</v>
      </c>
      <c r="I196" s="4">
        <v>0.21311969583333329</v>
      </c>
      <c r="J196" s="4">
        <v>0.17227281222222199</v>
      </c>
      <c r="K196" s="4">
        <v>0.93470447805555601</v>
      </c>
      <c r="L196" s="4">
        <v>1.6249290077777778</v>
      </c>
    </row>
    <row r="197" spans="2:12" x14ac:dyDescent="0.35">
      <c r="B197" s="3" t="s">
        <v>75</v>
      </c>
      <c r="C197" s="4">
        <v>0.26873684749999954</v>
      </c>
      <c r="D197" s="4">
        <v>0.97595016277777802</v>
      </c>
      <c r="E197" s="4">
        <v>0.36052856500000002</v>
      </c>
      <c r="F197" s="4">
        <v>0.75556208861111096</v>
      </c>
      <c r="G197" s="4">
        <v>13.211229020277775</v>
      </c>
      <c r="H197" s="4">
        <v>6.4549538866666705</v>
      </c>
      <c r="I197" s="4">
        <v>11.475790581111109</v>
      </c>
      <c r="J197" s="4">
        <v>4.9515691480555502</v>
      </c>
      <c r="K197" s="4">
        <v>30.028363015833399</v>
      </c>
      <c r="L197" s="4">
        <v>68.482683315833384</v>
      </c>
    </row>
    <row r="198" spans="2:12" x14ac:dyDescent="0.35">
      <c r="B198" s="3" t="s">
        <v>76</v>
      </c>
      <c r="C198" s="4">
        <v>1.2673684444444448E-2</v>
      </c>
      <c r="D198" s="4">
        <v>2.3874723333333299E-2</v>
      </c>
      <c r="E198" s="4">
        <v>0.32861146250000001</v>
      </c>
      <c r="F198" s="4">
        <v>0.82404838083333298</v>
      </c>
      <c r="G198" s="4">
        <v>2.9957249347222232</v>
      </c>
      <c r="H198" s="4">
        <v>3.4156861566666601</v>
      </c>
      <c r="I198" s="4">
        <v>5.8509210844444492</v>
      </c>
      <c r="J198" s="4">
        <v>1.92076534833333</v>
      </c>
      <c r="K198" s="4">
        <v>4.3295113094444497</v>
      </c>
      <c r="L198" s="4">
        <v>19.701817084722222</v>
      </c>
    </row>
    <row r="199" spans="2:12" x14ac:dyDescent="0.35">
      <c r="B199" s="3" t="s">
        <v>77</v>
      </c>
      <c r="C199" s="4">
        <v>1.0770927500000006E-2</v>
      </c>
      <c r="D199" s="4">
        <v>7.9173658333333303E-3</v>
      </c>
      <c r="E199" s="4">
        <v>4.1885628055555603E-2</v>
      </c>
      <c r="F199" s="4">
        <v>0.104464063888889</v>
      </c>
      <c r="G199" s="4">
        <v>0.99959848333333301</v>
      </c>
      <c r="H199" s="4">
        <v>0.42801343250000001</v>
      </c>
      <c r="I199" s="4">
        <v>1.6308958647222211</v>
      </c>
      <c r="J199" s="4">
        <v>0.51686397583333299</v>
      </c>
      <c r="K199" s="4">
        <v>0.9455579688888891</v>
      </c>
      <c r="L199" s="4">
        <v>4.6859677105555546</v>
      </c>
    </row>
    <row r="200" spans="2:12" x14ac:dyDescent="0.35">
      <c r="B200" s="3" t="s">
        <v>78</v>
      </c>
      <c r="C200" s="4">
        <v>0.2028096972222222</v>
      </c>
      <c r="D200" s="4">
        <v>0.74714599583333297</v>
      </c>
      <c r="E200" s="4">
        <v>0.33438322416666699</v>
      </c>
      <c r="F200" s="4">
        <v>0.84247705972222198</v>
      </c>
      <c r="G200" s="4">
        <v>18.548113199166668</v>
      </c>
      <c r="H200" s="4">
        <v>9.6851948280555504</v>
      </c>
      <c r="I200" s="4">
        <v>42.535642442777799</v>
      </c>
      <c r="J200" s="4">
        <v>4.4189093102777797</v>
      </c>
      <c r="K200" s="4">
        <v>14.557800178333341</v>
      </c>
      <c r="L200" s="4">
        <v>91.87247593555557</v>
      </c>
    </row>
    <row r="201" spans="2:12" x14ac:dyDescent="0.35">
      <c r="B201" s="3" t="s">
        <v>79</v>
      </c>
      <c r="C201" s="4">
        <v>1.6469295163888891</v>
      </c>
      <c r="D201" s="4">
        <v>0.68400307527777804</v>
      </c>
      <c r="E201" s="4">
        <v>2.7358376761111098</v>
      </c>
      <c r="F201" s="4">
        <v>6.3812659580555602</v>
      </c>
      <c r="G201" s="4">
        <v>36.172406922222223</v>
      </c>
      <c r="H201" s="4">
        <v>12.08718683027778</v>
      </c>
      <c r="I201" s="4">
        <v>42.6925796894445</v>
      </c>
      <c r="J201" s="4">
        <v>17.1502174736111</v>
      </c>
      <c r="K201" s="4">
        <v>99.281320671111104</v>
      </c>
      <c r="L201" s="4">
        <v>218.83174781250003</v>
      </c>
    </row>
    <row r="202" spans="2:12" x14ac:dyDescent="0.35">
      <c r="B202" s="3" t="s">
        <v>41</v>
      </c>
      <c r="C202" s="4">
        <v>0.79802622888888919</v>
      </c>
      <c r="D202" s="4">
        <v>5.2960913302777799</v>
      </c>
      <c r="E202" s="4">
        <v>3.9162720555555599</v>
      </c>
      <c r="F202" s="4">
        <v>9.0219010738888894</v>
      </c>
      <c r="G202" s="4">
        <v>64.0081137088888</v>
      </c>
      <c r="H202" s="4">
        <v>61.8789089880555</v>
      </c>
      <c r="I202" s="4">
        <v>89.893686602499997</v>
      </c>
      <c r="J202" s="4">
        <v>33.944011818333301</v>
      </c>
      <c r="K202" s="4">
        <v>251.03920173555599</v>
      </c>
      <c r="L202" s="4">
        <v>519.79621354194478</v>
      </c>
    </row>
    <row r="203" spans="2:12" x14ac:dyDescent="0.35">
      <c r="B203" s="3" t="s">
        <v>80</v>
      </c>
      <c r="C203" s="4">
        <v>0.6913524158333324</v>
      </c>
      <c r="D203" s="4">
        <v>6.0619041111111098E-2</v>
      </c>
      <c r="E203" s="4">
        <v>0.20848548361111099</v>
      </c>
      <c r="F203" s="4">
        <v>0.47378693305555603</v>
      </c>
      <c r="G203" s="4">
        <v>4.0590296438888931</v>
      </c>
      <c r="H203" s="4">
        <v>2.6991461241666701</v>
      </c>
      <c r="I203" s="4">
        <v>5.7424540841666705</v>
      </c>
      <c r="J203" s="4">
        <v>2.06222669944444</v>
      </c>
      <c r="K203" s="4">
        <v>9.7957754786111089</v>
      </c>
      <c r="L203" s="4">
        <v>25.792875903888891</v>
      </c>
    </row>
    <row r="204" spans="2:12" x14ac:dyDescent="0.35">
      <c r="B204" s="3" t="s">
        <v>81</v>
      </c>
      <c r="C204" s="4">
        <v>7.2905696944444418E-2</v>
      </c>
      <c r="D204" s="4">
        <v>0.14682941250000001</v>
      </c>
      <c r="E204" s="4">
        <v>0.19535865250000001</v>
      </c>
      <c r="F204" s="4">
        <v>0.43963763944444401</v>
      </c>
      <c r="G204" s="4">
        <v>3.9007786099999997</v>
      </c>
      <c r="H204" s="4">
        <v>4.1283766469444494</v>
      </c>
      <c r="I204" s="4">
        <v>2.5526100186111109</v>
      </c>
      <c r="J204" s="4">
        <v>1.183882385</v>
      </c>
      <c r="K204" s="4">
        <v>9.4312288561111099</v>
      </c>
      <c r="L204" s="4">
        <v>22.051607918055559</v>
      </c>
    </row>
    <row r="205" spans="2:12" x14ac:dyDescent="0.35">
      <c r="B205" s="3" t="s">
        <v>82</v>
      </c>
      <c r="C205" s="4">
        <v>3.7091013055555566E-2</v>
      </c>
      <c r="D205" s="4">
        <v>0</v>
      </c>
      <c r="E205" s="4">
        <v>1.8212334444444402E-2</v>
      </c>
      <c r="F205" s="4">
        <v>0.27664238694444399</v>
      </c>
      <c r="G205" s="4">
        <v>1.2523709555555556</v>
      </c>
      <c r="H205" s="4">
        <v>0.12732521166666672</v>
      </c>
      <c r="I205" s="4">
        <v>1.165487000000001E-2</v>
      </c>
      <c r="J205" s="4">
        <v>1.13807188888889E-2</v>
      </c>
      <c r="K205" s="4">
        <v>0.83108941111111101</v>
      </c>
      <c r="L205" s="4">
        <v>2.5657669016666662</v>
      </c>
    </row>
    <row r="206" spans="2:12" x14ac:dyDescent="0.35">
      <c r="B206" s="3" t="s">
        <v>83</v>
      </c>
      <c r="C206" s="4">
        <v>2.356834694444445E-2</v>
      </c>
      <c r="D206" s="4">
        <v>2.9664618611111099E-2</v>
      </c>
      <c r="E206" s="4">
        <v>0.27044266888888902</v>
      </c>
      <c r="F206" s="4">
        <v>0.62949335750000002</v>
      </c>
      <c r="G206" s="4">
        <v>3.6074615450000023</v>
      </c>
      <c r="H206" s="4">
        <v>1.379364762222222</v>
      </c>
      <c r="I206" s="4">
        <v>4.69969073361111</v>
      </c>
      <c r="J206" s="4">
        <v>1.78918468611111</v>
      </c>
      <c r="K206" s="4">
        <v>5.3317980241666705</v>
      </c>
      <c r="L206" s="4">
        <v>17.760668743055561</v>
      </c>
    </row>
    <row r="207" spans="2:12" x14ac:dyDescent="0.35">
      <c r="B207" s="3" t="s">
        <v>48</v>
      </c>
      <c r="C207" s="4">
        <v>4.6983159316666674</v>
      </c>
      <c r="D207" s="4">
        <v>3.2264708902777799</v>
      </c>
      <c r="E207" s="4">
        <v>1.99671016416667</v>
      </c>
      <c r="F207" s="4">
        <v>5.2621021155555496</v>
      </c>
      <c r="G207" s="4">
        <v>39.310597477777769</v>
      </c>
      <c r="H207" s="4">
        <v>30.156027880555499</v>
      </c>
      <c r="I207" s="4">
        <v>30.20142813611119</v>
      </c>
      <c r="J207" s="4">
        <v>17.939361263055599</v>
      </c>
      <c r="K207" s="4">
        <v>118.8543363563889</v>
      </c>
      <c r="L207" s="4">
        <v>251.64535021555562</v>
      </c>
    </row>
    <row r="208" spans="2:12" x14ac:dyDescent="0.35">
      <c r="B208" s="3" t="s">
        <v>84</v>
      </c>
      <c r="C208" s="4">
        <v>1.4299564999999997E-2</v>
      </c>
      <c r="D208" s="4">
        <v>9.7897055555555492E-4</v>
      </c>
      <c r="E208" s="4">
        <v>3.0281233888888901E-2</v>
      </c>
      <c r="F208" s="4">
        <v>8.6205701388888903E-2</v>
      </c>
      <c r="G208" s="4">
        <v>1.4434613186111114</v>
      </c>
      <c r="H208" s="4">
        <v>0.48935864972222198</v>
      </c>
      <c r="I208" s="4">
        <v>3.0010239811111159</v>
      </c>
      <c r="J208" s="4">
        <v>1.0296609677777799</v>
      </c>
      <c r="K208" s="4">
        <v>2.2374482644444429</v>
      </c>
      <c r="L208" s="4">
        <v>8.3327186525000041</v>
      </c>
    </row>
    <row r="209" spans="2:12" x14ac:dyDescent="0.35">
      <c r="B209" s="3" t="s">
        <v>85</v>
      </c>
      <c r="C209" s="4">
        <v>1.7268560555555552E-2</v>
      </c>
      <c r="D209" s="4">
        <v>1.61071402777778E-2</v>
      </c>
      <c r="E209" s="4">
        <v>9.3716216111111098E-2</v>
      </c>
      <c r="F209" s="4">
        <v>0.2132852375</v>
      </c>
      <c r="G209" s="4">
        <v>1.7477965361111152</v>
      </c>
      <c r="H209" s="4">
        <v>2.6146742394444402</v>
      </c>
      <c r="I209" s="4">
        <v>1.681544941666667</v>
      </c>
      <c r="J209" s="4">
        <v>0.55523713805555597</v>
      </c>
      <c r="K209" s="4">
        <v>2.2488943938888868</v>
      </c>
      <c r="L209" s="4">
        <v>9.18852440361111</v>
      </c>
    </row>
    <row r="210" spans="2:12" x14ac:dyDescent="0.35">
      <c r="B210" s="3" t="s">
        <v>86</v>
      </c>
      <c r="C210" s="4">
        <v>4.0896867777777762E-2</v>
      </c>
      <c r="D210" s="4">
        <v>5.1168952777777797E-3</v>
      </c>
      <c r="E210" s="4">
        <v>2.4224177222222198E-2</v>
      </c>
      <c r="F210" s="4">
        <v>6.0463162777777801E-2</v>
      </c>
      <c r="G210" s="4">
        <v>0.65359345138888914</v>
      </c>
      <c r="H210" s="4">
        <v>7.7183282500000006E-2</v>
      </c>
      <c r="I210" s="4">
        <v>0.46271114999999896</v>
      </c>
      <c r="J210" s="4">
        <v>0.66535999111111099</v>
      </c>
      <c r="K210" s="4">
        <v>3.8829187141666672</v>
      </c>
      <c r="L210" s="4">
        <v>5.8724676922222212</v>
      </c>
    </row>
    <row r="211" spans="2:12" x14ac:dyDescent="0.35">
      <c r="B211" s="3" t="s">
        <v>87</v>
      </c>
      <c r="C211" s="4">
        <v>2.1180619444444398E-3</v>
      </c>
      <c r="D211" s="4">
        <v>0</v>
      </c>
      <c r="E211" s="4">
        <v>3.23683611111111E-4</v>
      </c>
      <c r="F211" s="4">
        <v>5.0665463888888897E-3</v>
      </c>
      <c r="G211" s="4">
        <v>2.9307602499999981E-2</v>
      </c>
      <c r="H211" s="4">
        <v>1.2421888888888879E-4</v>
      </c>
      <c r="I211" s="4">
        <v>2.4506570833333317E-2</v>
      </c>
      <c r="J211" s="4">
        <v>8.1602700000000007E-3</v>
      </c>
      <c r="K211" s="4">
        <v>4.6366677222222208E-2</v>
      </c>
      <c r="L211" s="4">
        <v>0.11597363138888883</v>
      </c>
    </row>
    <row r="212" spans="2:12" x14ac:dyDescent="0.35">
      <c r="B212" s="3" t="s">
        <v>88</v>
      </c>
      <c r="C212" s="4">
        <v>0.1287454652777778</v>
      </c>
      <c r="D212" s="4">
        <v>2.2722550008333302</v>
      </c>
      <c r="E212" s="4">
        <v>1.1591620063888901</v>
      </c>
      <c r="F212" s="4">
        <v>2.36431939361111</v>
      </c>
      <c r="G212" s="4">
        <v>16.444909699166651</v>
      </c>
      <c r="H212" s="4">
        <v>16.591485603888891</v>
      </c>
      <c r="I212" s="4">
        <v>20.747070085833329</v>
      </c>
      <c r="J212" s="4">
        <v>7.4249364724999998</v>
      </c>
      <c r="K212" s="4">
        <v>66.540947743055497</v>
      </c>
      <c r="L212" s="4">
        <v>133.67383147055548</v>
      </c>
    </row>
    <row r="213" spans="2:12" x14ac:dyDescent="0.35">
      <c r="B213" s="3" t="s">
        <v>89</v>
      </c>
      <c r="C213" s="4">
        <v>1.396881666666666E-2</v>
      </c>
      <c r="D213" s="4">
        <v>0.16319143222222199</v>
      </c>
      <c r="E213" s="4">
        <v>0.49370813277777797</v>
      </c>
      <c r="F213" s="4">
        <v>0.89818805666666701</v>
      </c>
      <c r="G213" s="4">
        <v>3.4632444197222187</v>
      </c>
      <c r="H213" s="4">
        <v>0.57645094333333291</v>
      </c>
      <c r="I213" s="4">
        <v>5.9342313430555595</v>
      </c>
      <c r="J213" s="4">
        <v>1.4000076575</v>
      </c>
      <c r="K213" s="4">
        <v>15.39241632777777</v>
      </c>
      <c r="L213" s="4">
        <v>28.335407129722217</v>
      </c>
    </row>
    <row r="214" spans="2:12" x14ac:dyDescent="0.35">
      <c r="B214" s="3" t="s">
        <v>90</v>
      </c>
      <c r="C214" s="4">
        <v>7.4596310555555545E-2</v>
      </c>
      <c r="D214" s="4">
        <v>1.3877523994444401</v>
      </c>
      <c r="E214" s="4">
        <v>1.0840745924999999</v>
      </c>
      <c r="F214" s="4">
        <v>2.4169755422222199</v>
      </c>
      <c r="G214" s="4">
        <v>8.4565220986111083</v>
      </c>
      <c r="H214" s="4">
        <v>16.299082411111108</v>
      </c>
      <c r="I214" s="4">
        <v>29.747122447500033</v>
      </c>
      <c r="J214" s="4">
        <v>10.845236148333299</v>
      </c>
      <c r="K214" s="4">
        <v>62.216483908888904</v>
      </c>
      <c r="L214" s="4">
        <v>132.52784585916666</v>
      </c>
    </row>
    <row r="215" spans="2:12" x14ac:dyDescent="0.35">
      <c r="B215" s="3" t="s">
        <v>91</v>
      </c>
      <c r="C215" s="4">
        <v>0.53712970972222152</v>
      </c>
      <c r="D215" s="4">
        <v>0.12783500416666699</v>
      </c>
      <c r="E215" s="4">
        <v>0.26780655444444401</v>
      </c>
      <c r="F215" s="4">
        <v>0.63072352611111104</v>
      </c>
      <c r="G215" s="4">
        <v>6.4294943405555589</v>
      </c>
      <c r="H215" s="4">
        <v>3.9715852230555599</v>
      </c>
      <c r="I215" s="4">
        <v>15.225041709722221</v>
      </c>
      <c r="J215" s="4">
        <v>2.6102771274999998</v>
      </c>
      <c r="K215" s="4">
        <v>13.21906442944444</v>
      </c>
      <c r="L215" s="4">
        <v>43.018957624722219</v>
      </c>
    </row>
    <row r="216" spans="2:12" x14ac:dyDescent="0.35">
      <c r="B216" s="3" t="s">
        <v>92</v>
      </c>
      <c r="C216" s="4">
        <v>0.12978130611111111</v>
      </c>
      <c r="D216" s="4">
        <v>0.361692437222222</v>
      </c>
      <c r="E216" s="4">
        <v>0.29768191500000002</v>
      </c>
      <c r="F216" s="4">
        <v>0.68711973972222196</v>
      </c>
      <c r="G216" s="4">
        <v>11.839746668333333</v>
      </c>
      <c r="H216" s="4">
        <v>3.76354235444445</v>
      </c>
      <c r="I216" s="4">
        <v>7.5305492636111104</v>
      </c>
      <c r="J216" s="4">
        <v>3.7583339866666701</v>
      </c>
      <c r="K216" s="4">
        <v>33.188740829444399</v>
      </c>
      <c r="L216" s="4">
        <v>61.557188500555519</v>
      </c>
    </row>
    <row r="217" spans="2:12" x14ac:dyDescent="0.35">
      <c r="B217" s="3" t="s">
        <v>93</v>
      </c>
      <c r="C217" s="4">
        <v>0.41191552833333367</v>
      </c>
      <c r="D217" s="4">
        <v>0.42116803888888898</v>
      </c>
      <c r="E217" s="4">
        <v>0.116635024166667</v>
      </c>
      <c r="F217" s="4">
        <v>0.21330301611111099</v>
      </c>
      <c r="G217" s="4">
        <v>7.611685153888887</v>
      </c>
      <c r="H217" s="4">
        <v>1.3770931930555559</v>
      </c>
      <c r="I217" s="4">
        <v>3.7746792019444459</v>
      </c>
      <c r="J217" s="4">
        <v>0.84616122194444399</v>
      </c>
      <c r="K217" s="4">
        <v>26.055927053333349</v>
      </c>
      <c r="L217" s="4">
        <v>40.828567431666677</v>
      </c>
    </row>
    <row r="218" spans="2:12" x14ac:dyDescent="0.35">
      <c r="B218" s="3" t="s">
        <v>94</v>
      </c>
      <c r="C218" s="4">
        <v>4.6147214999999936E-2</v>
      </c>
      <c r="D218" s="4">
        <v>1.22698788888889E-2</v>
      </c>
      <c r="E218" s="4">
        <v>4.83597622222222E-2</v>
      </c>
      <c r="F218" s="4">
        <v>0.117775182222222</v>
      </c>
      <c r="G218" s="4">
        <v>1.4001355261111113</v>
      </c>
      <c r="H218" s="4">
        <v>0.64693093083333308</v>
      </c>
      <c r="I218" s="4">
        <v>2.3222909733333328</v>
      </c>
      <c r="J218" s="4">
        <v>0.58322315833333305</v>
      </c>
      <c r="K218" s="4">
        <v>3.6079557141666605</v>
      </c>
      <c r="L218" s="4">
        <v>8.785088341111102</v>
      </c>
    </row>
    <row r="219" spans="2:12" x14ac:dyDescent="0.35">
      <c r="B219" s="3" t="s">
        <v>95</v>
      </c>
      <c r="C219" s="4">
        <v>4.8513856847222225</v>
      </c>
      <c r="D219" s="4">
        <v>1.14118794527778</v>
      </c>
      <c r="E219" s="4">
        <v>1.4646092208333299</v>
      </c>
      <c r="F219" s="4">
        <v>3.7981498674999998</v>
      </c>
      <c r="G219" s="4">
        <v>27.810294483611138</v>
      </c>
      <c r="H219" s="4">
        <v>4.4764422977777798</v>
      </c>
      <c r="I219" s="4">
        <v>47.268847594166701</v>
      </c>
      <c r="J219" s="4">
        <v>15.134343260277801</v>
      </c>
      <c r="K219" s="4">
        <v>83.197274699166698</v>
      </c>
      <c r="L219" s="4">
        <v>189.14253505333343</v>
      </c>
    </row>
    <row r="220" spans="2:12" x14ac:dyDescent="0.35">
      <c r="B220" s="3" t="s">
        <v>96</v>
      </c>
      <c r="C220" s="4">
        <v>5.7423147222222283E-2</v>
      </c>
      <c r="D220" s="4">
        <v>8.0226019722222194E-2</v>
      </c>
      <c r="E220" s="4">
        <v>0.38484975777777802</v>
      </c>
      <c r="F220" s="4">
        <v>0.98297492444444401</v>
      </c>
      <c r="G220" s="4">
        <v>6.80759502055556</v>
      </c>
      <c r="H220" s="4">
        <v>5.0602251411111103</v>
      </c>
      <c r="I220" s="4">
        <v>49.840362565555623</v>
      </c>
      <c r="J220" s="4">
        <v>6.9909516172222199</v>
      </c>
      <c r="K220" s="4">
        <v>15.470857088055579</v>
      </c>
      <c r="L220" s="4">
        <v>85.67546528166676</v>
      </c>
    </row>
    <row r="221" spans="2:12" x14ac:dyDescent="0.35">
      <c r="B221" s="3" t="s">
        <v>97</v>
      </c>
      <c r="C221" s="4">
        <v>2.9295915277777775E-2</v>
      </c>
      <c r="D221" s="4">
        <v>7.0859598055555598E-2</v>
      </c>
      <c r="E221" s="4">
        <v>0.26939230138888898</v>
      </c>
      <c r="F221" s="4">
        <v>0.64634960277777798</v>
      </c>
      <c r="G221" s="4">
        <v>1.8216891044444443</v>
      </c>
      <c r="H221" s="4">
        <v>2.9020999616666701</v>
      </c>
      <c r="I221" s="4">
        <v>6.1164033963888906</v>
      </c>
      <c r="J221" s="4">
        <v>2.23645203583333</v>
      </c>
      <c r="K221" s="4">
        <v>9.5961293761111097</v>
      </c>
      <c r="L221" s="4">
        <v>23.688671291944445</v>
      </c>
    </row>
    <row r="222" spans="2:12" x14ac:dyDescent="0.35">
      <c r="B222" s="3" t="s">
        <v>98</v>
      </c>
      <c r="C222" s="4">
        <v>0.38898133277777747</v>
      </c>
      <c r="D222" s="4">
        <v>0.30382119222222198</v>
      </c>
      <c r="E222" s="4">
        <v>1.7242409622222199</v>
      </c>
      <c r="F222" s="4">
        <v>4.3573460811111104</v>
      </c>
      <c r="G222" s="4">
        <v>43.008552891388902</v>
      </c>
      <c r="H222" s="4">
        <v>10.91062110194445</v>
      </c>
      <c r="I222" s="4">
        <v>53.4949084997222</v>
      </c>
      <c r="J222" s="4">
        <v>19.892921014999999</v>
      </c>
      <c r="K222" s="4">
        <v>64.776405174166698</v>
      </c>
      <c r="L222" s="4">
        <v>198.85779825055556</v>
      </c>
    </row>
    <row r="223" spans="2:12" x14ac:dyDescent="0.35">
      <c r="B223" s="3" t="s">
        <v>64</v>
      </c>
      <c r="C223" s="4">
        <v>15.807527921944445</v>
      </c>
      <c r="D223" s="4">
        <v>20.173495285000005</v>
      </c>
      <c r="E223" s="4">
        <v>19.449918955000005</v>
      </c>
      <c r="F223" s="4">
        <v>45.728193400277775</v>
      </c>
      <c r="G223" s="4">
        <v>360.24028890138885</v>
      </c>
      <c r="H223" s="4">
        <v>219.95814960666652</v>
      </c>
      <c r="I223" s="4">
        <v>528.02457115805589</v>
      </c>
      <c r="J223" s="4">
        <v>174.8082412188889</v>
      </c>
      <c r="K223" s="4">
        <v>1035.7806760211115</v>
      </c>
      <c r="L223" s="4">
        <v>2419.9710624683339</v>
      </c>
    </row>
    <row r="226" spans="2:26" x14ac:dyDescent="0.35">
      <c r="C226" s="14" t="s">
        <v>99</v>
      </c>
    </row>
    <row r="229" spans="2:26" x14ac:dyDescent="0.35">
      <c r="N229" t="s">
        <v>100</v>
      </c>
      <c r="U229" t="s">
        <v>101</v>
      </c>
    </row>
    <row r="230" spans="2:26" ht="43.5" x14ac:dyDescent="0.35">
      <c r="B230" s="10"/>
      <c r="C230" s="5" t="s">
        <v>30</v>
      </c>
      <c r="D230" s="5" t="s">
        <v>31</v>
      </c>
      <c r="E230" s="5" t="s">
        <v>32</v>
      </c>
      <c r="F230" s="5" t="s">
        <v>33</v>
      </c>
      <c r="G230" s="6" t="s">
        <v>34</v>
      </c>
      <c r="H230" s="5" t="s">
        <v>35</v>
      </c>
      <c r="I230" s="5" t="s">
        <v>36</v>
      </c>
      <c r="J230" s="5" t="s">
        <v>37</v>
      </c>
      <c r="K230" s="5" t="s">
        <v>38</v>
      </c>
      <c r="L230" s="6" t="s">
        <v>102</v>
      </c>
      <c r="N230" s="10"/>
      <c r="O230" s="5" t="s">
        <v>30</v>
      </c>
      <c r="P230" s="5" t="s">
        <v>31</v>
      </c>
      <c r="Q230" s="5" t="s">
        <v>32</v>
      </c>
      <c r="R230" s="5" t="s">
        <v>33</v>
      </c>
      <c r="S230" s="6" t="s">
        <v>103</v>
      </c>
      <c r="U230" s="10"/>
      <c r="V230" s="5" t="s">
        <v>30</v>
      </c>
      <c r="W230" s="5" t="s">
        <v>31</v>
      </c>
      <c r="X230" s="5" t="s">
        <v>32</v>
      </c>
      <c r="Y230" s="5" t="s">
        <v>33</v>
      </c>
      <c r="Z230" s="6" t="s">
        <v>103</v>
      </c>
    </row>
    <row r="231" spans="2:26" x14ac:dyDescent="0.35">
      <c r="B231" s="15" t="s">
        <v>41</v>
      </c>
      <c r="C231" s="15">
        <v>0.79802622888888897</v>
      </c>
      <c r="D231" s="15">
        <v>5.2960913302777799</v>
      </c>
      <c r="E231" s="15">
        <v>3.9162720555555599</v>
      </c>
      <c r="F231" s="15">
        <v>9.0219010738888894</v>
      </c>
      <c r="G231" s="15">
        <v>64.0081137088888</v>
      </c>
      <c r="H231" s="15">
        <v>61.878908988055528</v>
      </c>
      <c r="I231" s="15">
        <v>89.893686602222175</v>
      </c>
      <c r="J231" s="15">
        <v>33.944011818333287</v>
      </c>
      <c r="K231" s="15">
        <v>251.03920173527774</v>
      </c>
      <c r="L231" s="15">
        <v>519.79621354138862</v>
      </c>
      <c r="N231" s="15" t="s">
        <v>41</v>
      </c>
      <c r="O231" s="15">
        <v>0.79802622888888897</v>
      </c>
      <c r="P231" s="15">
        <v>5.2960913302777799</v>
      </c>
      <c r="Q231" s="15">
        <v>3.9162720555555599</v>
      </c>
      <c r="R231" s="15">
        <v>9.0219010738888894</v>
      </c>
      <c r="S231" s="4">
        <f>SUM(O231:R231)</f>
        <v>19.03229068861112</v>
      </c>
      <c r="U231" s="15" t="s">
        <v>41</v>
      </c>
      <c r="V231" s="8">
        <f>O231/O$262</f>
        <v>5.0483936067779067E-2</v>
      </c>
      <c r="W231" s="8">
        <f t="shared" ref="W231:Z261" si="8">P231/P$262</f>
        <v>0.26252720490215142</v>
      </c>
      <c r="X231" s="8">
        <f t="shared" si="8"/>
        <v>0.20135158735706715</v>
      </c>
      <c r="Y231" s="8">
        <f t="shared" si="8"/>
        <v>0.19729406309399669</v>
      </c>
      <c r="Z231" s="8">
        <f t="shared" si="8"/>
        <v>0.18814208507468508</v>
      </c>
    </row>
    <row r="232" spans="2:26" x14ac:dyDescent="0.35">
      <c r="B232" s="15" t="s">
        <v>48</v>
      </c>
      <c r="C232" s="15">
        <v>4.6983159313888896</v>
      </c>
      <c r="D232" s="15">
        <v>3.2264708902777799</v>
      </c>
      <c r="E232" s="15">
        <v>1.99671016416667</v>
      </c>
      <c r="F232" s="15">
        <v>5.2621021155555496</v>
      </c>
      <c r="G232" s="15">
        <v>39.310597477777769</v>
      </c>
      <c r="H232" s="15">
        <v>30.156027880833356</v>
      </c>
      <c r="I232" s="15">
        <v>30.201428135555553</v>
      </c>
      <c r="J232" s="15">
        <v>17.939361263055549</v>
      </c>
      <c r="K232" s="15">
        <v>118.85433635611113</v>
      </c>
      <c r="L232" s="15">
        <v>251.64535021472224</v>
      </c>
      <c r="N232" s="15" t="s">
        <v>48</v>
      </c>
      <c r="O232" s="15">
        <v>4.6983159313888896</v>
      </c>
      <c r="P232" s="15">
        <v>3.2264708902777799</v>
      </c>
      <c r="Q232" s="15">
        <v>1.99671016416667</v>
      </c>
      <c r="R232" s="15">
        <v>5.2621021155555496</v>
      </c>
      <c r="S232" s="4">
        <f t="shared" ref="S232:S261" si="9">SUM(O232:R232)</f>
        <v>15.183599101388889</v>
      </c>
      <c r="U232" s="15" t="s">
        <v>48</v>
      </c>
      <c r="V232" s="8">
        <f t="shared" ref="V232:V261" si="10">O232/O$262</f>
        <v>0.29722015708269284</v>
      </c>
      <c r="W232" s="8">
        <f t="shared" si="8"/>
        <v>0.15993613623697736</v>
      </c>
      <c r="X232" s="8">
        <f t="shared" si="8"/>
        <v>0.10265904802926566</v>
      </c>
      <c r="Y232" s="8">
        <f t="shared" si="8"/>
        <v>0.11507347490188806</v>
      </c>
      <c r="Z232" s="8">
        <f t="shared" si="8"/>
        <v>0.15009617289961044</v>
      </c>
    </row>
    <row r="233" spans="2:26" x14ac:dyDescent="0.35">
      <c r="B233" s="15" t="s">
        <v>79</v>
      </c>
      <c r="C233" s="15">
        <v>1.6469295161111099</v>
      </c>
      <c r="D233" s="15">
        <v>0.68400307527777804</v>
      </c>
      <c r="E233" s="15">
        <v>2.7358376761111098</v>
      </c>
      <c r="F233" s="15">
        <v>6.3812659580555602</v>
      </c>
      <c r="G233" s="15">
        <v>36.172406922222223</v>
      </c>
      <c r="H233" s="15">
        <v>12.087186830555551</v>
      </c>
      <c r="I233" s="15">
        <v>42.692579689722216</v>
      </c>
      <c r="J233" s="15">
        <v>17.150217473611114</v>
      </c>
      <c r="K233" s="15">
        <v>99.28132067083331</v>
      </c>
      <c r="L233" s="15">
        <v>218.83174781249997</v>
      </c>
      <c r="N233" s="15" t="s">
        <v>79</v>
      </c>
      <c r="O233" s="15">
        <v>1.6469295161111099</v>
      </c>
      <c r="P233" s="15">
        <v>0.68400307527777804</v>
      </c>
      <c r="Q233" s="15">
        <v>2.7358376761111098</v>
      </c>
      <c r="R233" s="15">
        <v>6.3812659580555602</v>
      </c>
      <c r="S233" s="4">
        <f t="shared" si="9"/>
        <v>11.448036225555558</v>
      </c>
      <c r="U233" s="15" t="s">
        <v>79</v>
      </c>
      <c r="V233" s="8">
        <f t="shared" si="10"/>
        <v>0.10418640564640871</v>
      </c>
      <c r="W233" s="8">
        <f t="shared" si="8"/>
        <v>3.3906026973241889E-2</v>
      </c>
      <c r="X233" s="8">
        <f t="shared" si="8"/>
        <v>0.14066062087152328</v>
      </c>
      <c r="Y233" s="8">
        <f t="shared" si="8"/>
        <v>0.13954773813602694</v>
      </c>
      <c r="Z233" s="8">
        <f t="shared" si="8"/>
        <v>0.11316858494471262</v>
      </c>
    </row>
    <row r="234" spans="2:26" x14ac:dyDescent="0.35">
      <c r="B234" s="15" t="s">
        <v>98</v>
      </c>
      <c r="C234" s="15">
        <v>0.38898133277777802</v>
      </c>
      <c r="D234" s="15">
        <v>0.30382119222222198</v>
      </c>
      <c r="E234" s="15">
        <v>1.7242409622222199</v>
      </c>
      <c r="F234" s="15">
        <v>4.3573460811111104</v>
      </c>
      <c r="G234" s="15">
        <v>43.008552891388909</v>
      </c>
      <c r="H234" s="15">
        <v>10.91062110166666</v>
      </c>
      <c r="I234" s="15">
        <v>53.494908499444449</v>
      </c>
      <c r="J234" s="15">
        <v>19.892921015555562</v>
      </c>
      <c r="K234" s="15">
        <v>64.776405174166612</v>
      </c>
      <c r="L234" s="15">
        <v>198.85779825055553</v>
      </c>
      <c r="N234" s="15" t="s">
        <v>98</v>
      </c>
      <c r="O234" s="15">
        <v>0.38898133277777802</v>
      </c>
      <c r="P234" s="15">
        <v>0.30382119222222198</v>
      </c>
      <c r="Q234" s="15">
        <v>1.7242409622222199</v>
      </c>
      <c r="R234" s="15">
        <v>4.3573460811111104</v>
      </c>
      <c r="S234" s="4">
        <f t="shared" si="9"/>
        <v>6.7743895683333299</v>
      </c>
      <c r="U234" s="15" t="s">
        <v>95</v>
      </c>
      <c r="V234" s="8">
        <f t="shared" si="10"/>
        <v>2.4607347508933806E-2</v>
      </c>
      <c r="W234" s="8">
        <f t="shared" si="8"/>
        <v>1.5060414069550368E-2</v>
      </c>
      <c r="X234" s="8">
        <f t="shared" si="8"/>
        <v>8.8650290328277592E-2</v>
      </c>
      <c r="Y234" s="8">
        <f t="shared" si="8"/>
        <v>9.528795600931482E-2</v>
      </c>
      <c r="Z234" s="8">
        <f t="shared" si="8"/>
        <v>6.6967649840337665E-2</v>
      </c>
    </row>
    <row r="235" spans="2:26" x14ac:dyDescent="0.35">
      <c r="B235" s="15" t="s">
        <v>95</v>
      </c>
      <c r="C235" s="15">
        <v>4.8513856847222199</v>
      </c>
      <c r="D235" s="15">
        <v>1.14118794527778</v>
      </c>
      <c r="E235" s="15">
        <v>1.4646092208333299</v>
      </c>
      <c r="F235" s="15">
        <v>3.7981498674999998</v>
      </c>
      <c r="G235" s="15">
        <v>27.810294483611138</v>
      </c>
      <c r="H235" s="15">
        <v>4.4764422977777745</v>
      </c>
      <c r="I235" s="15">
        <v>47.268847594166658</v>
      </c>
      <c r="J235" s="15">
        <v>15.134343260277774</v>
      </c>
      <c r="K235" s="15">
        <v>83.197274698888876</v>
      </c>
      <c r="L235" s="15">
        <v>189.14253505305555</v>
      </c>
      <c r="N235" s="15" t="s">
        <v>95</v>
      </c>
      <c r="O235" s="15">
        <v>4.8513856847222199</v>
      </c>
      <c r="P235" s="15">
        <v>1.14118794527778</v>
      </c>
      <c r="Q235" s="15">
        <v>1.4646092208333299</v>
      </c>
      <c r="R235" s="15">
        <v>3.7981498674999998</v>
      </c>
      <c r="S235" s="4">
        <f t="shared" si="9"/>
        <v>11.25533271833333</v>
      </c>
      <c r="U235" s="15" t="s">
        <v>98</v>
      </c>
      <c r="V235" s="8">
        <f t="shared" si="10"/>
        <v>0.30690350251853127</v>
      </c>
      <c r="W235" s="8">
        <f t="shared" si="8"/>
        <v>5.6568677324167531E-2</v>
      </c>
      <c r="X235" s="8">
        <f t="shared" si="8"/>
        <v>7.5301559056461867E-2</v>
      </c>
      <c r="Y235" s="8">
        <f t="shared" si="8"/>
        <v>8.3059259180725181E-2</v>
      </c>
      <c r="Z235" s="8">
        <f t="shared" si="8"/>
        <v>0.11126363087254253</v>
      </c>
    </row>
    <row r="236" spans="2:26" x14ac:dyDescent="0.35">
      <c r="B236" s="15" t="s">
        <v>88</v>
      </c>
      <c r="C236" s="15">
        <v>0.12874546472222201</v>
      </c>
      <c r="D236" s="15">
        <v>2.2722550008333302</v>
      </c>
      <c r="E236" s="15">
        <v>1.1591620063888901</v>
      </c>
      <c r="F236" s="15">
        <v>2.36431939361111</v>
      </c>
      <c r="G236" s="15">
        <v>16.444909699166651</v>
      </c>
      <c r="H236" s="15">
        <v>16.591485604166657</v>
      </c>
      <c r="I236" s="15">
        <v>20.747070086111105</v>
      </c>
      <c r="J236" s="15">
        <v>7.4249364725000051</v>
      </c>
      <c r="K236" s="15">
        <v>66.540947742777732</v>
      </c>
      <c r="L236" s="15">
        <v>133.67383147027769</v>
      </c>
      <c r="N236" s="15" t="s">
        <v>88</v>
      </c>
      <c r="O236" s="15">
        <v>0.12874546472222201</v>
      </c>
      <c r="P236" s="15">
        <v>2.2722550008333302</v>
      </c>
      <c r="Q236" s="15">
        <v>1.1591620063888901</v>
      </c>
      <c r="R236" s="15">
        <v>2.36431939361111</v>
      </c>
      <c r="S236" s="4">
        <f t="shared" si="9"/>
        <v>5.9244818655555527</v>
      </c>
      <c r="U236" s="15" t="s">
        <v>88</v>
      </c>
      <c r="V236" s="8">
        <f t="shared" si="10"/>
        <v>8.1445666505256097E-3</v>
      </c>
      <c r="W236" s="8">
        <f t="shared" si="8"/>
        <v>0.1126356622257158</v>
      </c>
      <c r="X236" s="8">
        <f t="shared" si="8"/>
        <v>5.9597266655494391E-2</v>
      </c>
      <c r="Y236" s="8">
        <f t="shared" si="8"/>
        <v>5.1703756868661847E-2</v>
      </c>
      <c r="Z236" s="8">
        <f t="shared" si="8"/>
        <v>5.8565959789579215E-2</v>
      </c>
    </row>
    <row r="237" spans="2:26" x14ac:dyDescent="0.35">
      <c r="B237" s="15" t="s">
        <v>90</v>
      </c>
      <c r="C237" s="15">
        <v>7.4596309999999999E-2</v>
      </c>
      <c r="D237" s="15">
        <v>1.3877523994444401</v>
      </c>
      <c r="E237" s="15">
        <v>1.0840745924999999</v>
      </c>
      <c r="F237" s="15">
        <v>2.4169755422222199</v>
      </c>
      <c r="G237" s="15">
        <v>8.4565220986111083</v>
      </c>
      <c r="H237" s="15">
        <v>16.299082411388877</v>
      </c>
      <c r="I237" s="15">
        <v>29.747122446944424</v>
      </c>
      <c r="J237" s="15">
        <v>10.845236148333329</v>
      </c>
      <c r="K237" s="15">
        <v>62.21648390888889</v>
      </c>
      <c r="L237" s="15">
        <v>132.52784585833331</v>
      </c>
      <c r="N237" s="15" t="s">
        <v>90</v>
      </c>
      <c r="O237" s="15">
        <v>7.4596309999999999E-2</v>
      </c>
      <c r="P237" s="15">
        <v>1.3877523994444401</v>
      </c>
      <c r="Q237" s="15">
        <v>1.0840745924999999</v>
      </c>
      <c r="R237" s="15">
        <v>2.4169755422222199</v>
      </c>
      <c r="S237" s="4">
        <f t="shared" si="9"/>
        <v>4.9633988441666599</v>
      </c>
      <c r="U237" s="15" t="s">
        <v>90</v>
      </c>
      <c r="V237" s="8">
        <f t="shared" si="10"/>
        <v>4.719037054929388E-3</v>
      </c>
      <c r="W237" s="8">
        <f t="shared" si="8"/>
        <v>6.8790875346043945E-2</v>
      </c>
      <c r="X237" s="8">
        <f t="shared" si="8"/>
        <v>5.5736715150749565E-2</v>
      </c>
      <c r="Y237" s="8">
        <f t="shared" si="8"/>
        <v>5.2855259797067282E-2</v>
      </c>
      <c r="Z237" s="8">
        <f t="shared" si="8"/>
        <v>4.9065255616214165E-2</v>
      </c>
    </row>
    <row r="238" spans="2:26" x14ac:dyDescent="0.35">
      <c r="B238" s="15" t="s">
        <v>78</v>
      </c>
      <c r="C238" s="15">
        <v>0.202809697222222</v>
      </c>
      <c r="D238" s="15">
        <v>0.74714599583333297</v>
      </c>
      <c r="E238" s="15">
        <v>0.33438322416666699</v>
      </c>
      <c r="F238" s="15">
        <v>0.84247705972222198</v>
      </c>
      <c r="G238" s="15">
        <v>18.548113199166668</v>
      </c>
      <c r="H238" s="15">
        <v>9.6851948280555487</v>
      </c>
      <c r="I238" s="15">
        <v>42.53564244249997</v>
      </c>
      <c r="J238" s="15">
        <v>4.4189093102777779</v>
      </c>
      <c r="K238" s="15">
        <v>14.557800178611108</v>
      </c>
      <c r="L238" s="15">
        <v>91.872475935555528</v>
      </c>
      <c r="N238" s="15" t="s">
        <v>78</v>
      </c>
      <c r="O238" s="15">
        <v>0.202809697222222</v>
      </c>
      <c r="P238" s="15">
        <v>0.74714599583333297</v>
      </c>
      <c r="Q238" s="15">
        <v>0.33438322416666699</v>
      </c>
      <c r="R238" s="15">
        <v>0.84247705972222198</v>
      </c>
      <c r="S238" s="4">
        <f t="shared" si="9"/>
        <v>2.1268159769444441</v>
      </c>
      <c r="U238" s="15" t="s">
        <v>71</v>
      </c>
      <c r="V238" s="8">
        <f t="shared" si="10"/>
        <v>1.2829943951526228E-2</v>
      </c>
      <c r="W238" s="8">
        <f t="shared" si="8"/>
        <v>3.7036021040383289E-2</v>
      </c>
      <c r="X238" s="8">
        <f t="shared" si="8"/>
        <v>1.7192011182170341E-2</v>
      </c>
      <c r="Y238" s="8">
        <f t="shared" si="8"/>
        <v>1.8423580663851552E-2</v>
      </c>
      <c r="Z238" s="8">
        <f t="shared" si="8"/>
        <v>2.1024457802755508E-2</v>
      </c>
    </row>
    <row r="239" spans="2:26" x14ac:dyDescent="0.35">
      <c r="B239" s="15" t="s">
        <v>71</v>
      </c>
      <c r="C239" s="15">
        <v>0.110431953888889</v>
      </c>
      <c r="D239" s="15">
        <v>1.6269025050000001</v>
      </c>
      <c r="E239" s="15">
        <v>0.93528858527777803</v>
      </c>
      <c r="F239" s="15">
        <v>1.8812899297222201</v>
      </c>
      <c r="G239" s="15">
        <v>11.959361574722227</v>
      </c>
      <c r="H239" s="15">
        <v>7.636416740555557</v>
      </c>
      <c r="I239" s="15">
        <v>15.489598011388896</v>
      </c>
      <c r="J239" s="15">
        <v>6.9296518725000018</v>
      </c>
      <c r="K239" s="15">
        <v>42.933586927222201</v>
      </c>
      <c r="L239" s="15">
        <v>89.502528100277786</v>
      </c>
      <c r="N239" s="15" t="s">
        <v>71</v>
      </c>
      <c r="O239" s="15">
        <v>0.110431953888889</v>
      </c>
      <c r="P239" s="15">
        <v>1.6269025050000001</v>
      </c>
      <c r="Q239" s="15">
        <v>0.93528858527777803</v>
      </c>
      <c r="R239" s="15">
        <v>1.8812899297222201</v>
      </c>
      <c r="S239" s="4">
        <f t="shared" si="9"/>
        <v>4.5539129738888873</v>
      </c>
      <c r="U239" s="15" t="s">
        <v>75</v>
      </c>
      <c r="V239" s="8">
        <f t="shared" si="10"/>
        <v>6.9860356691895447E-3</v>
      </c>
      <c r="W239" s="8">
        <f t="shared" si="8"/>
        <v>8.0645544166542293E-2</v>
      </c>
      <c r="X239" s="8">
        <f t="shared" si="8"/>
        <v>4.8087017094605562E-2</v>
      </c>
      <c r="Y239" s="8">
        <f t="shared" si="8"/>
        <v>4.1140700951260226E-2</v>
      </c>
      <c r="Z239" s="8">
        <f t="shared" si="8"/>
        <v>4.5017317997817885E-2</v>
      </c>
    </row>
    <row r="240" spans="2:26" x14ac:dyDescent="0.35">
      <c r="B240" s="15" t="s">
        <v>96</v>
      </c>
      <c r="C240" s="15">
        <v>5.74231472222222E-2</v>
      </c>
      <c r="D240" s="15">
        <v>8.0226019722222194E-2</v>
      </c>
      <c r="E240" s="15">
        <v>0.38484975777777802</v>
      </c>
      <c r="F240" s="15">
        <v>0.98297492444444401</v>
      </c>
      <c r="G240" s="15">
        <v>6.8075950205555609</v>
      </c>
      <c r="H240" s="15">
        <v>5.0602251408333263</v>
      </c>
      <c r="I240" s="15">
        <v>49.840362565833381</v>
      </c>
      <c r="J240" s="15">
        <v>6.9909516172222279</v>
      </c>
      <c r="K240" s="15">
        <v>15.470857088333339</v>
      </c>
      <c r="L240" s="15">
        <v>85.675465281944497</v>
      </c>
      <c r="N240" s="15" t="s">
        <v>96</v>
      </c>
      <c r="O240" s="15">
        <v>5.74231472222222E-2</v>
      </c>
      <c r="P240" s="15">
        <v>8.0226019722222194E-2</v>
      </c>
      <c r="Q240" s="15">
        <v>0.38484975777777802</v>
      </c>
      <c r="R240" s="15">
        <v>0.98297492444444401</v>
      </c>
      <c r="S240" s="4">
        <f t="shared" si="9"/>
        <v>1.5054738491666666</v>
      </c>
      <c r="U240" s="15" t="s">
        <v>78</v>
      </c>
      <c r="V240" s="8">
        <f t="shared" si="10"/>
        <v>3.6326456302239632E-3</v>
      </c>
      <c r="W240" s="8">
        <f t="shared" si="8"/>
        <v>3.976803156261882E-3</v>
      </c>
      <c r="X240" s="8">
        <f t="shared" si="8"/>
        <v>1.9786702385145127E-2</v>
      </c>
      <c r="Y240" s="8">
        <f t="shared" si="8"/>
        <v>2.149603671940542E-2</v>
      </c>
      <c r="Z240" s="8">
        <f t="shared" si="8"/>
        <v>1.4882233234127754E-2</v>
      </c>
    </row>
    <row r="241" spans="2:26" x14ac:dyDescent="0.35">
      <c r="B241" s="15" t="s">
        <v>70</v>
      </c>
      <c r="C241" s="15">
        <v>0.21836609638888901</v>
      </c>
      <c r="D241" s="15">
        <v>0.68503654361111099</v>
      </c>
      <c r="E241" s="15">
        <v>0.384105604166667</v>
      </c>
      <c r="F241" s="15">
        <v>0.70497798444444404</v>
      </c>
      <c r="G241" s="15">
        <v>14.477279703888883</v>
      </c>
      <c r="H241" s="15">
        <v>3.4671072797222222</v>
      </c>
      <c r="I241" s="15">
        <v>21.559142998333336</v>
      </c>
      <c r="J241" s="15">
        <v>5.1894678524999982</v>
      </c>
      <c r="K241" s="15">
        <v>35.271020525277777</v>
      </c>
      <c r="L241" s="15">
        <v>81.956504588333331</v>
      </c>
      <c r="N241" s="15" t="s">
        <v>70</v>
      </c>
      <c r="O241" s="15">
        <v>0.21836609638888901</v>
      </c>
      <c r="P241" s="15">
        <v>0.68503654361111099</v>
      </c>
      <c r="Q241" s="15">
        <v>0.384105604166667</v>
      </c>
      <c r="R241" s="15">
        <v>0.70497798444444404</v>
      </c>
      <c r="S241" s="4">
        <f t="shared" si="9"/>
        <v>1.9924862286111109</v>
      </c>
      <c r="U241" s="15" t="s">
        <v>70</v>
      </c>
      <c r="V241" s="8">
        <f t="shared" si="10"/>
        <v>1.3814057295856186E-2</v>
      </c>
      <c r="W241" s="8">
        <f t="shared" si="8"/>
        <v>3.395725599026312E-2</v>
      </c>
      <c r="X241" s="8">
        <f t="shared" si="8"/>
        <v>1.9748442399957902E-2</v>
      </c>
      <c r="Y241" s="8">
        <f t="shared" si="8"/>
        <v>1.541670317638574E-2</v>
      </c>
      <c r="Z241" s="8">
        <f t="shared" si="8"/>
        <v>1.9696552541508403E-2</v>
      </c>
    </row>
    <row r="242" spans="2:26" x14ac:dyDescent="0.35">
      <c r="B242" s="15" t="s">
        <v>75</v>
      </c>
      <c r="C242" s="15">
        <v>0.26873684722222202</v>
      </c>
      <c r="D242" s="15">
        <v>0.97595016277777802</v>
      </c>
      <c r="E242" s="15">
        <v>0.36052856500000002</v>
      </c>
      <c r="F242" s="15">
        <v>0.75556208861111096</v>
      </c>
      <c r="G242" s="15">
        <v>13.211229020277774</v>
      </c>
      <c r="H242" s="15">
        <v>6.4549538858333388</v>
      </c>
      <c r="I242" s="15">
        <v>11.475790581388885</v>
      </c>
      <c r="J242" s="15">
        <v>4.9515691480555581</v>
      </c>
      <c r="K242" s="15">
        <v>30.028363016111115</v>
      </c>
      <c r="L242" s="15">
        <v>68.482683315277797</v>
      </c>
      <c r="N242" s="15" t="s">
        <v>75</v>
      </c>
      <c r="O242" s="15">
        <v>0.26873684722222202</v>
      </c>
      <c r="P242" s="15">
        <v>0.97595016277777802</v>
      </c>
      <c r="Q242" s="15">
        <v>0.36052856500000002</v>
      </c>
      <c r="R242" s="15">
        <v>0.75556208861111096</v>
      </c>
      <c r="S242" s="4">
        <f t="shared" si="9"/>
        <v>2.3607776636111111</v>
      </c>
      <c r="U242" s="15" t="s">
        <v>91</v>
      </c>
      <c r="V242" s="8">
        <f t="shared" si="10"/>
        <v>1.700056128870937E-2</v>
      </c>
      <c r="W242" s="8">
        <f t="shared" si="8"/>
        <v>4.8377841766639507E-2</v>
      </c>
      <c r="X242" s="8">
        <f t="shared" si="8"/>
        <v>1.8536250245264837E-2</v>
      </c>
      <c r="Y242" s="8">
        <f t="shared" si="8"/>
        <v>1.6522893917924188E-2</v>
      </c>
      <c r="Z242" s="8">
        <f t="shared" si="8"/>
        <v>2.3337266086174445E-2</v>
      </c>
    </row>
    <row r="243" spans="2:26" x14ac:dyDescent="0.35">
      <c r="B243" s="15" t="s">
        <v>92</v>
      </c>
      <c r="C243" s="15">
        <v>0.129781305833333</v>
      </c>
      <c r="D243" s="15">
        <v>0.361692437222222</v>
      </c>
      <c r="E243" s="15">
        <v>0.29768191500000002</v>
      </c>
      <c r="F243" s="15">
        <v>0.68711973972222196</v>
      </c>
      <c r="G243" s="15">
        <v>11.839746668333332</v>
      </c>
      <c r="H243" s="15">
        <v>3.7635423547222175</v>
      </c>
      <c r="I243" s="15">
        <v>7.5305492633333362</v>
      </c>
      <c r="J243" s="15">
        <v>3.7583339869444456</v>
      </c>
      <c r="K243" s="15">
        <v>33.18874083</v>
      </c>
      <c r="L243" s="15">
        <v>61.557188501111114</v>
      </c>
      <c r="N243" s="15" t="s">
        <v>92</v>
      </c>
      <c r="O243" s="15">
        <v>0.129781305833333</v>
      </c>
      <c r="P243" s="15">
        <v>0.361692437222222</v>
      </c>
      <c r="Q243" s="15">
        <v>0.29768191500000002</v>
      </c>
      <c r="R243" s="15">
        <v>0.68711973972222196</v>
      </c>
      <c r="S243" s="4">
        <f t="shared" si="9"/>
        <v>1.4762753977777769</v>
      </c>
      <c r="U243" s="15" t="s">
        <v>89</v>
      </c>
      <c r="V243" s="8">
        <f t="shared" si="10"/>
        <v>8.210094993500644E-3</v>
      </c>
      <c r="W243" s="8">
        <f t="shared" si="8"/>
        <v>1.7929091221547434E-2</v>
      </c>
      <c r="X243" s="8">
        <f t="shared" si="8"/>
        <v>1.5305046549999876E-2</v>
      </c>
      <c r="Y243" s="8">
        <f t="shared" si="8"/>
        <v>1.5026172884364329E-2</v>
      </c>
      <c r="Z243" s="8">
        <f t="shared" si="8"/>
        <v>1.4593594435197218E-2</v>
      </c>
    </row>
    <row r="244" spans="2:26" x14ac:dyDescent="0.35">
      <c r="B244" s="15" t="s">
        <v>91</v>
      </c>
      <c r="C244" s="15">
        <v>0.53712970944444405</v>
      </c>
      <c r="D244" s="15">
        <v>0.12783500416666699</v>
      </c>
      <c r="E244" s="15">
        <v>0.26780655444444401</v>
      </c>
      <c r="F244" s="15">
        <v>0.63072352611111104</v>
      </c>
      <c r="G244" s="15">
        <v>6.4294943405555598</v>
      </c>
      <c r="H244" s="15">
        <v>3.9715852227777764</v>
      </c>
      <c r="I244" s="15">
        <v>15.225041709166671</v>
      </c>
      <c r="J244" s="15">
        <v>2.6102771277777777</v>
      </c>
      <c r="K244" s="15">
        <v>13.219064429444428</v>
      </c>
      <c r="L244" s="15">
        <v>43.018957623888888</v>
      </c>
      <c r="N244" s="15" t="s">
        <v>91</v>
      </c>
      <c r="O244" s="15">
        <v>0.53712970944444405</v>
      </c>
      <c r="P244" s="15">
        <v>0.12783500416666699</v>
      </c>
      <c r="Q244" s="15">
        <v>0.26780655444444401</v>
      </c>
      <c r="R244" s="15">
        <v>0.63072352611111104</v>
      </c>
      <c r="S244" s="4">
        <f t="shared" si="9"/>
        <v>1.5634947941666661</v>
      </c>
      <c r="U244" s="15" t="s">
        <v>96</v>
      </c>
      <c r="V244" s="8">
        <f t="shared" si="10"/>
        <v>3.3979361742850114E-2</v>
      </c>
      <c r="W244" s="8">
        <f t="shared" si="8"/>
        <v>6.3367801345619416E-3</v>
      </c>
      <c r="X244" s="8">
        <f t="shared" si="8"/>
        <v>1.3769031894891202E-2</v>
      </c>
      <c r="Y244" s="8">
        <f t="shared" si="8"/>
        <v>1.3792880916814867E-2</v>
      </c>
      <c r="Z244" s="8">
        <f t="shared" si="8"/>
        <v>1.5455794333466982E-2</v>
      </c>
    </row>
    <row r="245" spans="2:26" x14ac:dyDescent="0.35">
      <c r="B245" s="15" t="s">
        <v>93</v>
      </c>
      <c r="C245" s="15">
        <v>0.411915528333333</v>
      </c>
      <c r="D245" s="15">
        <v>0.42116803888888898</v>
      </c>
      <c r="E245" s="15">
        <v>0.116635024166667</v>
      </c>
      <c r="F245" s="15">
        <v>0.21330301611111099</v>
      </c>
      <c r="G245" s="15">
        <v>7.611685153888887</v>
      </c>
      <c r="H245" s="15">
        <v>1.377093193055555</v>
      </c>
      <c r="I245" s="15">
        <v>3.7746792019444477</v>
      </c>
      <c r="J245" s="15">
        <v>0.84616122166666741</v>
      </c>
      <c r="K245" s="15">
        <v>26.055927053055598</v>
      </c>
      <c r="L245" s="15">
        <v>40.828567431111161</v>
      </c>
      <c r="N245" s="15" t="s">
        <v>93</v>
      </c>
      <c r="O245" s="15">
        <v>0.411915528333333</v>
      </c>
      <c r="P245" s="15">
        <v>0.42116803888888898</v>
      </c>
      <c r="Q245" s="15">
        <v>0.116635024166667</v>
      </c>
      <c r="R245" s="15">
        <v>0.21330301611111099</v>
      </c>
      <c r="S245" s="4">
        <f t="shared" si="9"/>
        <v>1.1630216074999999</v>
      </c>
      <c r="U245" s="15" t="s">
        <v>80</v>
      </c>
      <c r="V245" s="8">
        <f t="shared" si="10"/>
        <v>2.6058187619545991E-2</v>
      </c>
      <c r="W245" s="8">
        <f t="shared" si="8"/>
        <v>2.0877296320685117E-2</v>
      </c>
      <c r="X245" s="8">
        <f t="shared" si="8"/>
        <v>5.9966843274009401E-3</v>
      </c>
      <c r="Y245" s="8">
        <f t="shared" si="8"/>
        <v>4.664584367984571E-3</v>
      </c>
      <c r="Z245" s="8">
        <f t="shared" si="8"/>
        <v>1.149695082961818E-2</v>
      </c>
    </row>
    <row r="246" spans="2:26" x14ac:dyDescent="0.35">
      <c r="B246" s="15" t="s">
        <v>89</v>
      </c>
      <c r="C246" s="15">
        <v>1.39688169444444E-2</v>
      </c>
      <c r="D246" s="15">
        <v>0.16319143222222199</v>
      </c>
      <c r="E246" s="15">
        <v>0.49370813277777797</v>
      </c>
      <c r="F246" s="15">
        <v>0.89818805666666701</v>
      </c>
      <c r="G246" s="15">
        <v>3.4632444197222187</v>
      </c>
      <c r="H246" s="15">
        <v>0.57645094249999917</v>
      </c>
      <c r="I246" s="15">
        <v>5.9342313436111054</v>
      </c>
      <c r="J246" s="15">
        <v>1.4000076569444446</v>
      </c>
      <c r="K246" s="15">
        <v>15.392416328055548</v>
      </c>
      <c r="L246" s="15">
        <v>28.335407129444427</v>
      </c>
      <c r="N246" s="15" t="s">
        <v>89</v>
      </c>
      <c r="O246" s="15">
        <v>1.39688169444444E-2</v>
      </c>
      <c r="P246" s="15">
        <v>0.16319143222222199</v>
      </c>
      <c r="Q246" s="15">
        <v>0.49370813277777797</v>
      </c>
      <c r="R246" s="15">
        <v>0.89818805666666701</v>
      </c>
      <c r="S246" s="4">
        <f t="shared" si="9"/>
        <v>1.5690564386111112</v>
      </c>
      <c r="U246" s="15" t="s">
        <v>92</v>
      </c>
      <c r="V246" s="8">
        <f t="shared" si="10"/>
        <v>8.8368130775314001E-4</v>
      </c>
      <c r="W246" s="8">
        <f t="shared" si="8"/>
        <v>8.0893979906180649E-3</v>
      </c>
      <c r="X246" s="8">
        <f t="shared" si="8"/>
        <v>2.5383557325870505E-2</v>
      </c>
      <c r="Y246" s="8">
        <f t="shared" si="8"/>
        <v>1.9641888075578571E-2</v>
      </c>
      <c r="Z246" s="8">
        <f t="shared" si="8"/>
        <v>1.5510773494900664E-2</v>
      </c>
    </row>
    <row r="247" spans="2:26" x14ac:dyDescent="0.35">
      <c r="B247" s="15" t="s">
        <v>80</v>
      </c>
      <c r="C247" s="15">
        <v>0.69135241583333296</v>
      </c>
      <c r="D247" s="15">
        <v>6.0619041111111098E-2</v>
      </c>
      <c r="E247" s="15">
        <v>0.20848548361111099</v>
      </c>
      <c r="F247" s="15">
        <v>0.47378693305555603</v>
      </c>
      <c r="G247" s="15">
        <v>4.05902964416667</v>
      </c>
      <c r="H247" s="15">
        <v>2.6991461244444448</v>
      </c>
      <c r="I247" s="15">
        <v>5.742454084166666</v>
      </c>
      <c r="J247" s="15">
        <v>2.0622266997222227</v>
      </c>
      <c r="K247" s="15">
        <v>9.7957754786111213</v>
      </c>
      <c r="L247" s="15">
        <v>25.792875904722237</v>
      </c>
      <c r="N247" s="15" t="s">
        <v>80</v>
      </c>
      <c r="O247" s="15">
        <v>0.69135241583333296</v>
      </c>
      <c r="P247" s="15">
        <v>6.0619041111111098E-2</v>
      </c>
      <c r="Q247" s="15">
        <v>0.20848548361111099</v>
      </c>
      <c r="R247" s="15">
        <v>0.47378693305555603</v>
      </c>
      <c r="S247" s="4">
        <f t="shared" si="9"/>
        <v>1.4342438736111109</v>
      </c>
      <c r="U247" s="15" t="s">
        <v>76</v>
      </c>
      <c r="V247" s="8">
        <f t="shared" si="10"/>
        <v>4.3735644140205449E-2</v>
      </c>
      <c r="W247" s="8">
        <f t="shared" si="8"/>
        <v>3.0048853832575252E-3</v>
      </c>
      <c r="X247" s="8">
        <f t="shared" si="8"/>
        <v>1.0719092665294395E-2</v>
      </c>
      <c r="Y247" s="8">
        <f t="shared" si="8"/>
        <v>1.0360937046174185E-2</v>
      </c>
      <c r="Z247" s="8">
        <f t="shared" si="8"/>
        <v>1.4178095390706708E-2</v>
      </c>
    </row>
    <row r="248" spans="2:26" x14ac:dyDescent="0.35">
      <c r="B248" s="15" t="s">
        <v>97</v>
      </c>
      <c r="C248" s="15">
        <v>2.92959155555556E-2</v>
      </c>
      <c r="D248" s="15">
        <v>7.0859598055555598E-2</v>
      </c>
      <c r="E248" s="15">
        <v>0.26939230138888898</v>
      </c>
      <c r="F248" s="15">
        <v>0.64634960277777798</v>
      </c>
      <c r="G248" s="15">
        <v>1.8216891044444443</v>
      </c>
      <c r="H248" s="15">
        <v>2.9020999619444456</v>
      </c>
      <c r="I248" s="15">
        <v>6.1164033963888889</v>
      </c>
      <c r="J248" s="15">
        <v>2.2364520358333322</v>
      </c>
      <c r="K248" s="15">
        <v>9.5961293763888857</v>
      </c>
      <c r="L248" s="15">
        <v>23.688671292777769</v>
      </c>
      <c r="N248" s="15" t="s">
        <v>97</v>
      </c>
      <c r="O248" s="15">
        <v>2.92959155555556E-2</v>
      </c>
      <c r="P248" s="15">
        <v>7.0859598055555598E-2</v>
      </c>
      <c r="Q248" s="15">
        <v>0.26939230138888898</v>
      </c>
      <c r="R248" s="15">
        <v>0.64634960277777798</v>
      </c>
      <c r="S248" s="4">
        <f t="shared" si="9"/>
        <v>1.0158974177777782</v>
      </c>
      <c r="U248" s="15" t="s">
        <v>97</v>
      </c>
      <c r="V248" s="8">
        <f t="shared" si="10"/>
        <v>1.8532888699822974E-3</v>
      </c>
      <c r="W248" s="8">
        <f t="shared" si="8"/>
        <v>3.5125097091252824E-3</v>
      </c>
      <c r="X248" s="8">
        <f t="shared" si="8"/>
        <v>1.3850561640496507E-2</v>
      </c>
      <c r="Y248" s="8">
        <f t="shared" si="8"/>
        <v>1.4134597383281964E-2</v>
      </c>
      <c r="Z248" s="8">
        <f t="shared" si="8"/>
        <v>1.0042567210108514E-2</v>
      </c>
    </row>
    <row r="249" spans="2:26" x14ac:dyDescent="0.35">
      <c r="B249" s="15" t="s">
        <v>72</v>
      </c>
      <c r="C249" s="15">
        <v>0.169735447222222</v>
      </c>
      <c r="D249" s="15">
        <v>0.27839756333333299</v>
      </c>
      <c r="E249" s="15">
        <v>0.16096937250000001</v>
      </c>
      <c r="F249" s="15">
        <v>0.37576357361111101</v>
      </c>
      <c r="G249" s="15">
        <v>4.6873767872222203</v>
      </c>
      <c r="H249" s="15">
        <v>5.3461449144444506</v>
      </c>
      <c r="I249" s="15">
        <v>3.673353238611111</v>
      </c>
      <c r="J249" s="15">
        <v>1.6111548875000015</v>
      </c>
      <c r="K249" s="15">
        <v>7.0793245805555536</v>
      </c>
      <c r="L249" s="15">
        <v>23.382220365000006</v>
      </c>
      <c r="N249" s="15" t="s">
        <v>72</v>
      </c>
      <c r="O249" s="15">
        <v>0.169735447222222</v>
      </c>
      <c r="P249" s="15">
        <v>0.27839756333333299</v>
      </c>
      <c r="Q249" s="15">
        <v>0.16096937250000001</v>
      </c>
      <c r="R249" s="15">
        <v>0.37576357361111101</v>
      </c>
      <c r="S249" s="4">
        <f t="shared" si="9"/>
        <v>0.98486595666666599</v>
      </c>
      <c r="U249" s="15" t="s">
        <v>72</v>
      </c>
      <c r="V249" s="8">
        <f t="shared" si="10"/>
        <v>1.0737633871925797E-2</v>
      </c>
      <c r="W249" s="8">
        <f t="shared" si="8"/>
        <v>1.3800164988777898E-2</v>
      </c>
      <c r="X249" s="8">
        <f t="shared" si="8"/>
        <v>8.2760947679229018E-3</v>
      </c>
      <c r="Y249" s="8">
        <f t="shared" si="8"/>
        <v>8.2173282097960237E-3</v>
      </c>
      <c r="Z249" s="8">
        <f t="shared" si="8"/>
        <v>9.7358083500280364E-3</v>
      </c>
    </row>
    <row r="250" spans="2:26" x14ac:dyDescent="0.35">
      <c r="B250" s="15" t="s">
        <v>81</v>
      </c>
      <c r="C250" s="15">
        <v>7.29056966666667E-2</v>
      </c>
      <c r="D250" s="15">
        <v>0.14682941250000001</v>
      </c>
      <c r="E250" s="15">
        <v>0.19535865250000001</v>
      </c>
      <c r="F250" s="15">
        <v>0.43963763944444401</v>
      </c>
      <c r="G250" s="15">
        <v>3.9007786100000001</v>
      </c>
      <c r="H250" s="15">
        <v>4.1283766477777712</v>
      </c>
      <c r="I250" s="15">
        <v>2.552610018055554</v>
      </c>
      <c r="J250" s="15">
        <v>1.183882385</v>
      </c>
      <c r="K250" s="15">
        <v>9.4312288563888913</v>
      </c>
      <c r="L250" s="15">
        <v>22.051607918333325</v>
      </c>
      <c r="N250" s="15" t="s">
        <v>81</v>
      </c>
      <c r="O250" s="15">
        <v>7.29056966666667E-2</v>
      </c>
      <c r="P250" s="15">
        <v>0.14682941250000001</v>
      </c>
      <c r="Q250" s="15">
        <v>0.19535865250000001</v>
      </c>
      <c r="R250" s="15">
        <v>0.43963763944444401</v>
      </c>
      <c r="S250" s="4">
        <f t="shared" si="9"/>
        <v>0.85473140111111068</v>
      </c>
      <c r="U250" s="15" t="s">
        <v>83</v>
      </c>
      <c r="V250" s="8">
        <f t="shared" si="10"/>
        <v>4.6120871673872629E-3</v>
      </c>
      <c r="W250" s="8">
        <f t="shared" si="8"/>
        <v>7.2783328037940463E-3</v>
      </c>
      <c r="X250" s="8">
        <f t="shared" si="8"/>
        <v>1.0044188510604514E-2</v>
      </c>
      <c r="Y250" s="8">
        <f t="shared" si="8"/>
        <v>9.6141484443987082E-3</v>
      </c>
      <c r="Z250" s="8">
        <f t="shared" si="8"/>
        <v>8.4493743088991536E-3</v>
      </c>
    </row>
    <row r="251" spans="2:26" x14ac:dyDescent="0.35">
      <c r="B251" s="15" t="s">
        <v>76</v>
      </c>
      <c r="C251" s="15">
        <v>1.2673684444444401E-2</v>
      </c>
      <c r="D251" s="15">
        <v>2.3874723333333299E-2</v>
      </c>
      <c r="E251" s="15">
        <v>0.32861146250000001</v>
      </c>
      <c r="F251" s="15">
        <v>0.82404838083333298</v>
      </c>
      <c r="G251" s="15">
        <v>2.9957249347222232</v>
      </c>
      <c r="H251" s="15">
        <v>3.4156861566666676</v>
      </c>
      <c r="I251" s="15">
        <v>5.8509210849999986</v>
      </c>
      <c r="J251" s="15">
        <v>1.9207653486111116</v>
      </c>
      <c r="K251" s="15">
        <v>4.3295113099999973</v>
      </c>
      <c r="L251" s="15">
        <v>19.701817086111109</v>
      </c>
      <c r="N251" s="15" t="s">
        <v>76</v>
      </c>
      <c r="O251" s="15">
        <v>1.2673684444444401E-2</v>
      </c>
      <c r="P251" s="15">
        <v>2.3874723333333299E-2</v>
      </c>
      <c r="Q251" s="15">
        <v>0.32861146250000001</v>
      </c>
      <c r="R251" s="15">
        <v>0.82404838083333298</v>
      </c>
      <c r="S251" s="4">
        <f t="shared" si="9"/>
        <v>1.1892082511111106</v>
      </c>
      <c r="U251" s="15" t="s">
        <v>93</v>
      </c>
      <c r="V251" s="8">
        <f t="shared" si="10"/>
        <v>8.0174993261483446E-4</v>
      </c>
      <c r="W251" s="8">
        <f t="shared" si="8"/>
        <v>1.183469844766333E-3</v>
      </c>
      <c r="X251" s="8">
        <f t="shared" si="8"/>
        <v>1.6895261273853462E-2</v>
      </c>
      <c r="Y251" s="8">
        <f t="shared" si="8"/>
        <v>1.8020575919544791E-2</v>
      </c>
      <c r="Z251" s="8">
        <f t="shared" si="8"/>
        <v>1.1755816659838514E-2</v>
      </c>
    </row>
    <row r="252" spans="2:26" x14ac:dyDescent="0.35">
      <c r="B252" s="15" t="s">
        <v>83</v>
      </c>
      <c r="C252" s="15">
        <v>2.3568346944444402E-2</v>
      </c>
      <c r="D252" s="15">
        <v>2.9664618611111099E-2</v>
      </c>
      <c r="E252" s="15">
        <v>0.27044266888888902</v>
      </c>
      <c r="F252" s="15">
        <v>0.62949335750000002</v>
      </c>
      <c r="G252" s="15">
        <v>3.6074615450000018</v>
      </c>
      <c r="H252" s="15">
        <v>1.3793647622222234</v>
      </c>
      <c r="I252" s="15">
        <v>4.6996907330555544</v>
      </c>
      <c r="J252" s="15">
        <v>1.7891846858333322</v>
      </c>
      <c r="K252" s="15">
        <v>5.3317980241666625</v>
      </c>
      <c r="L252" s="15">
        <v>17.760668742222219</v>
      </c>
      <c r="N252" s="15" t="s">
        <v>83</v>
      </c>
      <c r="O252" s="15">
        <v>2.3568346944444402E-2</v>
      </c>
      <c r="P252" s="15">
        <v>2.9664618611111099E-2</v>
      </c>
      <c r="Q252" s="15">
        <v>0.27044266888888902</v>
      </c>
      <c r="R252" s="15">
        <v>0.62949335750000002</v>
      </c>
      <c r="S252" s="4">
        <f t="shared" si="9"/>
        <v>0.9531689919444446</v>
      </c>
      <c r="U252" s="15" t="s">
        <v>81</v>
      </c>
      <c r="V252" s="8">
        <f t="shared" si="10"/>
        <v>1.4909571606727592E-3</v>
      </c>
      <c r="W252" s="8">
        <f t="shared" si="8"/>
        <v>1.470474907398334E-3</v>
      </c>
      <c r="X252" s="8">
        <f t="shared" si="8"/>
        <v>1.390456533595818E-2</v>
      </c>
      <c r="Y252" s="8">
        <f t="shared" si="8"/>
        <v>1.3765979162784419E-2</v>
      </c>
      <c r="Z252" s="8">
        <f t="shared" si="8"/>
        <v>9.4224707108049224E-3</v>
      </c>
    </row>
    <row r="253" spans="2:26" x14ac:dyDescent="0.35">
      <c r="B253" s="15" t="s">
        <v>73</v>
      </c>
      <c r="C253" s="15">
        <v>8.8467498611111098E-2</v>
      </c>
      <c r="D253" s="15">
        <v>1.9521375555555599E-2</v>
      </c>
      <c r="E253" s="15">
        <v>8.19366333333333E-2</v>
      </c>
      <c r="F253" s="15">
        <v>0.22028043</v>
      </c>
      <c r="G253" s="15">
        <v>1.9804490750000032</v>
      </c>
      <c r="H253" s="15">
        <v>1.2010153055555561</v>
      </c>
      <c r="I253" s="15">
        <v>2.6307093819444445</v>
      </c>
      <c r="J253" s="15">
        <v>1.0360588994444446</v>
      </c>
      <c r="K253" s="15">
        <v>3.4582261119444486</v>
      </c>
      <c r="L253" s="15">
        <v>10.716664711388898</v>
      </c>
      <c r="N253" s="15" t="s">
        <v>73</v>
      </c>
      <c r="O253" s="15">
        <v>8.8467498611111098E-2</v>
      </c>
      <c r="P253" s="15">
        <v>1.9521375555555599E-2</v>
      </c>
      <c r="Q253" s="15">
        <v>8.19366333333333E-2</v>
      </c>
      <c r="R253" s="15">
        <v>0.22028043</v>
      </c>
      <c r="S253" s="4">
        <f t="shared" si="9"/>
        <v>0.41020593750000001</v>
      </c>
      <c r="U253" s="15" t="s">
        <v>73</v>
      </c>
      <c r="V253" s="8">
        <f t="shared" si="10"/>
        <v>5.5965422968340854E-3</v>
      </c>
      <c r="W253" s="8">
        <f t="shared" si="8"/>
        <v>9.6767443022482654E-4</v>
      </c>
      <c r="X253" s="8">
        <f t="shared" si="8"/>
        <v>4.2126979306651453E-3</v>
      </c>
      <c r="Y253" s="8">
        <f t="shared" si="8"/>
        <v>4.8171688759228752E-3</v>
      </c>
      <c r="Z253" s="8">
        <f t="shared" si="8"/>
        <v>4.0550557814592698E-3</v>
      </c>
    </row>
    <row r="254" spans="2:26" x14ac:dyDescent="0.35">
      <c r="B254" s="15" t="s">
        <v>85</v>
      </c>
      <c r="C254" s="15">
        <v>1.72685602777778E-2</v>
      </c>
      <c r="D254" s="15">
        <v>1.61071402777778E-2</v>
      </c>
      <c r="E254" s="15">
        <v>9.3716216111111098E-2</v>
      </c>
      <c r="F254" s="15">
        <v>0.2132852375</v>
      </c>
      <c r="G254" s="15">
        <v>1.7477965361111154</v>
      </c>
      <c r="H254" s="15">
        <v>2.6146742394444358</v>
      </c>
      <c r="I254" s="15">
        <v>1.6815449411111119</v>
      </c>
      <c r="J254" s="15">
        <v>0.55523713833333321</v>
      </c>
      <c r="K254" s="15">
        <v>2.2488943936111117</v>
      </c>
      <c r="L254" s="15">
        <v>9.188524402777773</v>
      </c>
      <c r="N254" s="15" t="s">
        <v>85</v>
      </c>
      <c r="O254" s="15">
        <v>1.72685602777778E-2</v>
      </c>
      <c r="P254" s="15">
        <v>1.61071402777778E-2</v>
      </c>
      <c r="Q254" s="15">
        <v>9.3716216111111098E-2</v>
      </c>
      <c r="R254" s="15">
        <v>0.2132852375</v>
      </c>
      <c r="S254" s="4">
        <f t="shared" si="9"/>
        <v>0.3403771541666667</v>
      </c>
      <c r="U254" s="15" t="s">
        <v>85</v>
      </c>
      <c r="V254" s="8">
        <f t="shared" si="10"/>
        <v>1.0924263658097185E-3</v>
      </c>
      <c r="W254" s="8">
        <f t="shared" si="8"/>
        <v>7.9843081480055985E-4</v>
      </c>
      <c r="X254" s="8">
        <f t="shared" si="8"/>
        <v>4.8183345302330628E-3</v>
      </c>
      <c r="Y254" s="8">
        <f t="shared" si="8"/>
        <v>4.6641955791479912E-3</v>
      </c>
      <c r="Z254" s="8">
        <f t="shared" si="8"/>
        <v>3.3647693041502966E-3</v>
      </c>
    </row>
    <row r="255" spans="2:26" x14ac:dyDescent="0.35">
      <c r="B255" s="15" t="s">
        <v>94</v>
      </c>
      <c r="C255" s="15">
        <v>4.6147214999999998E-2</v>
      </c>
      <c r="D255" s="15">
        <v>1.22698788888889E-2</v>
      </c>
      <c r="E255" s="15">
        <v>4.83597622222222E-2</v>
      </c>
      <c r="F255" s="15">
        <v>0.117775182222222</v>
      </c>
      <c r="G255" s="15">
        <v>1.400135526111111</v>
      </c>
      <c r="H255" s="15">
        <v>0.64693093027777815</v>
      </c>
      <c r="I255" s="15">
        <v>2.3222909738888893</v>
      </c>
      <c r="J255" s="15">
        <v>0.58322315805555602</v>
      </c>
      <c r="K255" s="15">
        <v>3.6079557138888938</v>
      </c>
      <c r="L255" s="15">
        <v>8.7850883405555606</v>
      </c>
      <c r="N255" s="15" t="s">
        <v>94</v>
      </c>
      <c r="O255" s="15">
        <v>4.6147214999999998E-2</v>
      </c>
      <c r="P255" s="15">
        <v>1.22698788888889E-2</v>
      </c>
      <c r="Q255" s="15">
        <v>4.83597622222222E-2</v>
      </c>
      <c r="R255" s="15">
        <v>0.117775182222222</v>
      </c>
      <c r="S255" s="4">
        <f t="shared" si="9"/>
        <v>0.22455203833333309</v>
      </c>
      <c r="U255" s="15" t="s">
        <v>82</v>
      </c>
      <c r="V255" s="8">
        <f t="shared" si="10"/>
        <v>2.9193188988408847E-3</v>
      </c>
      <c r="W255" s="8">
        <f t="shared" si="8"/>
        <v>6.0821779843040727E-4</v>
      </c>
      <c r="X255" s="8">
        <f t="shared" si="8"/>
        <v>2.4863734565737264E-3</v>
      </c>
      <c r="Y255" s="8">
        <f t="shared" si="8"/>
        <v>2.5755485503502645E-3</v>
      </c>
      <c r="Z255" s="8">
        <f t="shared" si="8"/>
        <v>2.2197900079933531E-3</v>
      </c>
    </row>
    <row r="256" spans="2:26" x14ac:dyDescent="0.35">
      <c r="B256" s="15" t="s">
        <v>84</v>
      </c>
      <c r="C256" s="15">
        <v>1.4299565E-2</v>
      </c>
      <c r="D256" s="15">
        <v>9.7897055555555492E-4</v>
      </c>
      <c r="E256" s="15">
        <v>3.0281233888888901E-2</v>
      </c>
      <c r="F256" s="15">
        <v>8.6205701388888903E-2</v>
      </c>
      <c r="G256" s="15">
        <v>1.4434613186111114</v>
      </c>
      <c r="H256" s="15">
        <v>0.48935864972222276</v>
      </c>
      <c r="I256" s="15">
        <v>3.0010239811111119</v>
      </c>
      <c r="J256" s="15">
        <v>1.029660968055556</v>
      </c>
      <c r="K256" s="15">
        <v>2.2374482638888895</v>
      </c>
      <c r="L256" s="15">
        <v>8.3327186522222245</v>
      </c>
      <c r="N256" s="15" t="s">
        <v>84</v>
      </c>
      <c r="O256" s="15">
        <v>1.4299565E-2</v>
      </c>
      <c r="P256" s="15">
        <v>9.7897055555555492E-4</v>
      </c>
      <c r="Q256" s="15">
        <v>3.0281233888888901E-2</v>
      </c>
      <c r="R256" s="15">
        <v>8.6205701388888903E-2</v>
      </c>
      <c r="S256" s="4">
        <f t="shared" si="9"/>
        <v>0.13176547083333334</v>
      </c>
      <c r="U256" s="15" t="s">
        <v>94</v>
      </c>
      <c r="V256" s="8">
        <f t="shared" si="10"/>
        <v>9.0460475999913875E-4</v>
      </c>
      <c r="W256" s="8">
        <f t="shared" si="8"/>
        <v>4.852756261248731E-5</v>
      </c>
      <c r="X256" s="8">
        <f t="shared" si="8"/>
        <v>1.5568822656253014E-3</v>
      </c>
      <c r="Y256" s="8">
        <f t="shared" si="8"/>
        <v>1.8851761895401103E-3</v>
      </c>
      <c r="Z256" s="8">
        <f t="shared" si="8"/>
        <v>1.3025563148983215E-3</v>
      </c>
    </row>
    <row r="257" spans="2:26" x14ac:dyDescent="0.35">
      <c r="B257" s="15" t="s">
        <v>86</v>
      </c>
      <c r="C257" s="15">
        <v>4.0896867500000003E-2</v>
      </c>
      <c r="D257" s="15">
        <v>5.1168952777777797E-3</v>
      </c>
      <c r="E257" s="15">
        <v>2.4224177222222198E-2</v>
      </c>
      <c r="F257" s="15">
        <v>6.0463162777777801E-2</v>
      </c>
      <c r="G257" s="15">
        <v>0.65359345138888914</v>
      </c>
      <c r="H257" s="15">
        <v>7.7183282777777723E-2</v>
      </c>
      <c r="I257" s="15">
        <v>0.46271114972222238</v>
      </c>
      <c r="J257" s="15">
        <v>0.66535999111111099</v>
      </c>
      <c r="K257" s="15">
        <v>3.8829187136111196</v>
      </c>
      <c r="L257" s="15">
        <v>5.8724676913888985</v>
      </c>
      <c r="N257" s="15" t="s">
        <v>86</v>
      </c>
      <c r="O257" s="15">
        <v>4.0896867500000003E-2</v>
      </c>
      <c r="P257" s="15">
        <v>5.1168952777777797E-3</v>
      </c>
      <c r="Q257" s="15">
        <v>2.4224177222222198E-2</v>
      </c>
      <c r="R257" s="15">
        <v>6.0463162777777801E-2</v>
      </c>
      <c r="S257" s="4">
        <f t="shared" si="9"/>
        <v>0.1307011027777778</v>
      </c>
      <c r="U257" s="15" t="s">
        <v>77</v>
      </c>
      <c r="V257" s="8">
        <f t="shared" si="10"/>
        <v>2.5871766735249698E-3</v>
      </c>
      <c r="W257" s="8">
        <f t="shared" si="8"/>
        <v>2.5364445801231316E-4</v>
      </c>
      <c r="X257" s="8">
        <f t="shared" si="8"/>
        <v>1.2454641727951711E-3</v>
      </c>
      <c r="Y257" s="8">
        <f t="shared" si="8"/>
        <v>1.32222942307208E-3</v>
      </c>
      <c r="Z257" s="8">
        <f t="shared" si="8"/>
        <v>1.2920345953357393E-3</v>
      </c>
    </row>
    <row r="258" spans="2:26" x14ac:dyDescent="0.35">
      <c r="B258" s="15" t="s">
        <v>77</v>
      </c>
      <c r="C258" s="15">
        <v>1.0770927499999999E-2</v>
      </c>
      <c r="D258" s="15">
        <v>7.9173658333333303E-3</v>
      </c>
      <c r="E258" s="15">
        <v>4.1885628055555603E-2</v>
      </c>
      <c r="F258" s="15">
        <v>0.104464063888889</v>
      </c>
      <c r="G258" s="15">
        <v>0.99959848333333301</v>
      </c>
      <c r="H258" s="15">
        <v>0.42801343277777787</v>
      </c>
      <c r="I258" s="15">
        <v>1.6308958647222229</v>
      </c>
      <c r="J258" s="15">
        <v>0.51686397583333299</v>
      </c>
      <c r="K258" s="15">
        <v>0.94555796916666768</v>
      </c>
      <c r="L258" s="15">
        <v>4.685967711111112</v>
      </c>
      <c r="N258" s="15" t="s">
        <v>77</v>
      </c>
      <c r="O258" s="15">
        <v>1.0770927499999999E-2</v>
      </c>
      <c r="P258" s="15">
        <v>7.9173658333333303E-3</v>
      </c>
      <c r="Q258" s="15">
        <v>4.1885628055555603E-2</v>
      </c>
      <c r="R258" s="15">
        <v>0.104464063888889</v>
      </c>
      <c r="S258" s="4">
        <f t="shared" si="9"/>
        <v>0.16503798527777794</v>
      </c>
      <c r="U258" s="15" t="s">
        <v>84</v>
      </c>
      <c r="V258" s="8">
        <f t="shared" si="10"/>
        <v>6.8137962840867001E-4</v>
      </c>
      <c r="W258" s="8">
        <f t="shared" si="8"/>
        <v>3.9246376106277862E-4</v>
      </c>
      <c r="X258" s="8">
        <f t="shared" si="8"/>
        <v>2.1535117011265508E-3</v>
      </c>
      <c r="Y258" s="8">
        <f t="shared" si="8"/>
        <v>2.2844563959584373E-3</v>
      </c>
      <c r="Z258" s="8">
        <f t="shared" si="8"/>
        <v>1.6314689164172406E-3</v>
      </c>
    </row>
    <row r="259" spans="2:26" x14ac:dyDescent="0.35">
      <c r="B259" s="15" t="s">
        <v>82</v>
      </c>
      <c r="C259" s="15">
        <v>3.7091013055555601E-2</v>
      </c>
      <c r="D259" s="15">
        <v>0</v>
      </c>
      <c r="E259" s="15">
        <v>1.8212334444444402E-2</v>
      </c>
      <c r="F259" s="15">
        <v>0.27664238694444399</v>
      </c>
      <c r="G259" s="15">
        <v>1.2523709555555556</v>
      </c>
      <c r="H259" s="15">
        <v>0.12732521166666674</v>
      </c>
      <c r="I259" s="15">
        <v>1.165487083333332E-2</v>
      </c>
      <c r="J259" s="15">
        <v>1.1380718888888922E-2</v>
      </c>
      <c r="K259" s="15">
        <v>0.83108941083333299</v>
      </c>
      <c r="L259" s="15">
        <v>2.5657669022222214</v>
      </c>
      <c r="N259" s="15" t="s">
        <v>82</v>
      </c>
      <c r="O259" s="15">
        <v>3.7091013055555601E-2</v>
      </c>
      <c r="P259" s="15">
        <v>0</v>
      </c>
      <c r="Q259" s="15">
        <v>1.8212334444444402E-2</v>
      </c>
      <c r="R259" s="15">
        <v>0.27664238694444399</v>
      </c>
      <c r="S259" s="4">
        <f t="shared" si="9"/>
        <v>0.33194573444444397</v>
      </c>
      <c r="U259" s="15" t="s">
        <v>74</v>
      </c>
      <c r="V259" s="8">
        <f t="shared" si="10"/>
        <v>2.346414521228149E-3</v>
      </c>
      <c r="W259" s="8">
        <f t="shared" si="8"/>
        <v>0</v>
      </c>
      <c r="X259" s="8">
        <f t="shared" si="8"/>
        <v>9.3637071118810727E-4</v>
      </c>
      <c r="Y259" s="8">
        <f t="shared" si="8"/>
        <v>6.0497117067993206E-3</v>
      </c>
      <c r="Z259" s="8">
        <f t="shared" si="8"/>
        <v>3.2814212241617934E-3</v>
      </c>
    </row>
    <row r="260" spans="2:26" x14ac:dyDescent="0.35">
      <c r="B260" s="15" t="s">
        <v>74</v>
      </c>
      <c r="C260" s="15">
        <v>1.33931330555556E-2</v>
      </c>
      <c r="D260" s="15">
        <v>6.0872861111111105E-4</v>
      </c>
      <c r="E260" s="15">
        <v>2.1825304166666702E-2</v>
      </c>
      <c r="F260" s="15">
        <v>5.6254844444444403E-2</v>
      </c>
      <c r="G260" s="15">
        <v>0.1023689447222222</v>
      </c>
      <c r="H260" s="15">
        <v>0.11038106611111115</v>
      </c>
      <c r="I260" s="15">
        <v>0.21311969666666666</v>
      </c>
      <c r="J260" s="15">
        <v>0.17227281194444449</v>
      </c>
      <c r="K260" s="15">
        <v>0.93470447833333359</v>
      </c>
      <c r="L260" s="15">
        <v>1.6249290080555561</v>
      </c>
      <c r="N260" s="15" t="s">
        <v>74</v>
      </c>
      <c r="O260" s="15">
        <v>1.33931330555556E-2</v>
      </c>
      <c r="P260" s="15">
        <v>6.0872861111111105E-4</v>
      </c>
      <c r="Q260" s="15">
        <v>2.1825304166666702E-2</v>
      </c>
      <c r="R260" s="15">
        <v>5.6254844444444403E-2</v>
      </c>
      <c r="S260" s="4">
        <f t="shared" si="9"/>
        <v>9.208201027777782E-2</v>
      </c>
      <c r="U260" s="15" t="s">
        <v>86</v>
      </c>
      <c r="V260" s="8">
        <f t="shared" si="10"/>
        <v>8.472629701223363E-4</v>
      </c>
      <c r="W260" s="8">
        <f t="shared" si="8"/>
        <v>3.0174672386283559E-5</v>
      </c>
      <c r="X260" s="8">
        <f t="shared" si="8"/>
        <v>1.1221282832675277E-3</v>
      </c>
      <c r="Y260" s="8">
        <f t="shared" si="8"/>
        <v>1.230200457560667E-3</v>
      </c>
      <c r="Z260" s="8">
        <f t="shared" si="8"/>
        <v>9.102688528132162E-4</v>
      </c>
    </row>
    <row r="261" spans="2:26" x14ac:dyDescent="0.35">
      <c r="B261" s="15" t="s">
        <v>87</v>
      </c>
      <c r="C261" s="15">
        <v>2.1180619444444398E-3</v>
      </c>
      <c r="D261" s="15">
        <v>0</v>
      </c>
      <c r="E261" s="15">
        <v>3.23683611111111E-4</v>
      </c>
      <c r="F261" s="15">
        <v>5.0665463888888897E-3</v>
      </c>
      <c r="G261" s="15">
        <v>2.9307602499999981E-2</v>
      </c>
      <c r="H261" s="15">
        <v>1.2421888888888879E-4</v>
      </c>
      <c r="I261" s="15">
        <v>2.4506570833333335E-2</v>
      </c>
      <c r="J261" s="15">
        <v>8.1602700000000007E-3</v>
      </c>
      <c r="K261" s="15">
        <v>4.6366677222222208E-2</v>
      </c>
      <c r="L261" s="15">
        <v>0.11597363138888886</v>
      </c>
      <c r="N261" s="15" t="s">
        <v>87</v>
      </c>
      <c r="O261" s="15">
        <v>2.1180619444444398E-3</v>
      </c>
      <c r="P261" s="15">
        <v>0</v>
      </c>
      <c r="Q261" s="15">
        <v>3.23683611111111E-4</v>
      </c>
      <c r="R261" s="15">
        <v>5.0665463888888897E-3</v>
      </c>
      <c r="S261" s="4">
        <f t="shared" si="9"/>
        <v>7.5082919444444405E-3</v>
      </c>
      <c r="U261" s="15" t="s">
        <v>87</v>
      </c>
      <c r="V261" s="8">
        <f t="shared" si="10"/>
        <v>1.3399071348796078E-4</v>
      </c>
      <c r="W261" s="8">
        <f t="shared" si="8"/>
        <v>0</v>
      </c>
      <c r="X261" s="8">
        <f t="shared" si="8"/>
        <v>1.6641900249558696E-5</v>
      </c>
      <c r="Y261" s="8">
        <f t="shared" si="8"/>
        <v>1.1079699441741147E-4</v>
      </c>
      <c r="Z261" s="8">
        <f t="shared" si="8"/>
        <v>7.4222579136128399E-5</v>
      </c>
    </row>
    <row r="262" spans="2:26" x14ac:dyDescent="0.35">
      <c r="O262" s="4">
        <f>SUM(O231:O261)</f>
        <v>15.807527919722215</v>
      </c>
      <c r="P262" s="4">
        <f t="shared" ref="P262:S262" si="11">SUM(P231:P261)</f>
        <v>20.173495284999998</v>
      </c>
      <c r="Q262" s="4">
        <f t="shared" si="11"/>
        <v>19.449918955000005</v>
      </c>
      <c r="R262" s="4">
        <f t="shared" si="11"/>
        <v>45.728193400277789</v>
      </c>
      <c r="S262" s="4">
        <f t="shared" si="11"/>
        <v>101.15913556</v>
      </c>
    </row>
    <row r="285" spans="2:9" x14ac:dyDescent="0.35">
      <c r="B285" s="1" t="s">
        <v>104</v>
      </c>
      <c r="C285" s="2"/>
      <c r="D285" s="2"/>
      <c r="E285" s="2"/>
      <c r="F285" s="2"/>
      <c r="G285" s="2"/>
      <c r="H285" s="2"/>
      <c r="I285" s="2"/>
    </row>
    <row r="288" spans="2:9" x14ac:dyDescent="0.35">
      <c r="B288" t="s">
        <v>3</v>
      </c>
      <c r="C288" t="s">
        <v>66</v>
      </c>
    </row>
    <row r="289" spans="2:15" x14ac:dyDescent="0.35">
      <c r="B289" t="s">
        <v>42</v>
      </c>
      <c r="C289" t="s">
        <v>27</v>
      </c>
    </row>
    <row r="291" spans="2:15" x14ac:dyDescent="0.35">
      <c r="B291" t="s">
        <v>69</v>
      </c>
      <c r="C291" t="s">
        <v>105</v>
      </c>
    </row>
    <row r="292" spans="2:15" x14ac:dyDescent="0.35">
      <c r="B292" t="s">
        <v>68</v>
      </c>
      <c r="C292" t="s">
        <v>49</v>
      </c>
      <c r="D292" t="s">
        <v>50</v>
      </c>
      <c r="E292" t="s">
        <v>6</v>
      </c>
      <c r="F292" t="s">
        <v>51</v>
      </c>
      <c r="G292" t="s">
        <v>52</v>
      </c>
      <c r="H292" t="s">
        <v>53</v>
      </c>
      <c r="I292" t="s">
        <v>54</v>
      </c>
      <c r="J292" t="s">
        <v>55</v>
      </c>
      <c r="K292" t="s">
        <v>56</v>
      </c>
      <c r="L292" t="s">
        <v>57</v>
      </c>
      <c r="M292" t="s">
        <v>58</v>
      </c>
      <c r="N292" t="s">
        <v>60</v>
      </c>
      <c r="O292" t="s">
        <v>67</v>
      </c>
    </row>
    <row r="293" spans="2:15" x14ac:dyDescent="0.35">
      <c r="B293" s="3" t="s">
        <v>70</v>
      </c>
      <c r="C293" s="4">
        <v>30.943671187777788</v>
      </c>
      <c r="D293" s="4">
        <v>12.05934681805555</v>
      </c>
      <c r="E293" s="4">
        <v>6.2907056202777785</v>
      </c>
      <c r="F293" s="4">
        <v>14.582595701388886</v>
      </c>
      <c r="G293" s="4">
        <v>8.1647100108333284</v>
      </c>
      <c r="H293" s="4">
        <v>3.2272752736111068</v>
      </c>
      <c r="I293" s="4">
        <v>3.102552788333333</v>
      </c>
      <c r="J293" s="4">
        <v>3.5856471880555567</v>
      </c>
      <c r="K293" s="4">
        <v>0</v>
      </c>
      <c r="L293" s="4">
        <v>0</v>
      </c>
      <c r="M293" s="4">
        <v>0</v>
      </c>
      <c r="N293" s="4">
        <v>0</v>
      </c>
      <c r="O293" s="4">
        <v>81.95650458805558</v>
      </c>
    </row>
    <row r="294" spans="2:15" x14ac:dyDescent="0.35">
      <c r="B294" s="3" t="s">
        <v>71</v>
      </c>
      <c r="C294" s="4">
        <v>43.452050752222213</v>
      </c>
      <c r="D294" s="4">
        <v>14.657305888333331</v>
      </c>
      <c r="E294" s="4">
        <v>5.1334820002777795</v>
      </c>
      <c r="F294" s="4">
        <v>6.9793294672222235</v>
      </c>
      <c r="G294" s="4">
        <v>4.3675354519444438</v>
      </c>
      <c r="H294" s="4">
        <v>5.5873886405555568</v>
      </c>
      <c r="I294" s="4">
        <v>7.3599659000000006</v>
      </c>
      <c r="J294" s="4">
        <v>1.8991790000000002</v>
      </c>
      <c r="K294" s="4">
        <v>6.6290999722222188E-2</v>
      </c>
      <c r="L294" s="4">
        <v>0</v>
      </c>
      <c r="M294" s="4">
        <v>0</v>
      </c>
      <c r="N294" s="4">
        <v>0</v>
      </c>
      <c r="O294" s="4">
        <v>89.502528100277701</v>
      </c>
    </row>
    <row r="295" spans="2:15" x14ac:dyDescent="0.35">
      <c r="B295" s="3" t="s">
        <v>72</v>
      </c>
      <c r="C295" s="4">
        <v>8.7946060002777777</v>
      </c>
      <c r="D295" s="4">
        <v>1.9898930002777779</v>
      </c>
      <c r="E295" s="4">
        <v>1.4235120002777784</v>
      </c>
      <c r="F295" s="4">
        <v>2.196906999722223</v>
      </c>
      <c r="G295" s="4">
        <v>0.9734310002777784</v>
      </c>
      <c r="H295" s="4">
        <v>6.0580670002777799</v>
      </c>
      <c r="I295" s="4">
        <v>1.6271423641666658</v>
      </c>
      <c r="J295" s="4">
        <v>7.6758000000000007E-2</v>
      </c>
      <c r="K295" s="4">
        <v>0.24190399972222229</v>
      </c>
      <c r="L295" s="4">
        <v>0</v>
      </c>
      <c r="M295" s="4">
        <v>0</v>
      </c>
      <c r="N295" s="4">
        <v>0</v>
      </c>
      <c r="O295" s="4">
        <v>23.382220364166656</v>
      </c>
    </row>
    <row r="296" spans="2:15" x14ac:dyDescent="0.35">
      <c r="B296" s="3" t="s">
        <v>73</v>
      </c>
      <c r="C296" s="4">
        <v>4.5384012022222313</v>
      </c>
      <c r="D296" s="4">
        <v>1.433979000277777</v>
      </c>
      <c r="E296" s="4">
        <v>1.0292549999999994</v>
      </c>
      <c r="F296" s="4">
        <v>0.59429300027777787</v>
      </c>
      <c r="G296" s="4">
        <v>1.9132326155555566</v>
      </c>
      <c r="H296" s="4">
        <v>0.58679138194444402</v>
      </c>
      <c r="I296" s="4">
        <v>0.52650951111111111</v>
      </c>
      <c r="J296" s="4">
        <v>9.4203000000000064E-2</v>
      </c>
      <c r="K296" s="4">
        <v>0</v>
      </c>
      <c r="L296" s="4">
        <v>0</v>
      </c>
      <c r="M296" s="4">
        <v>0</v>
      </c>
      <c r="N296" s="4">
        <v>0</v>
      </c>
      <c r="O296" s="4">
        <v>10.716664709999993</v>
      </c>
    </row>
    <row r="297" spans="2:15" x14ac:dyDescent="0.35">
      <c r="B297" s="3" t="s">
        <v>74</v>
      </c>
      <c r="C297" s="4">
        <v>0</v>
      </c>
      <c r="D297" s="4">
        <v>0</v>
      </c>
      <c r="E297" s="4">
        <v>0.93970399972222285</v>
      </c>
      <c r="F297" s="4">
        <v>3.2564000277777741E-2</v>
      </c>
      <c r="G297" s="4">
        <v>0.51637199999999983</v>
      </c>
      <c r="H297" s="4">
        <v>0</v>
      </c>
      <c r="I297" s="4">
        <v>0.12931100805555557</v>
      </c>
      <c r="J297" s="4">
        <v>6.9779999999999998E-3</v>
      </c>
      <c r="K297" s="4">
        <v>0</v>
      </c>
      <c r="L297" s="4">
        <v>0</v>
      </c>
      <c r="M297" s="4">
        <v>0</v>
      </c>
      <c r="N297" s="4">
        <v>0</v>
      </c>
      <c r="O297" s="4">
        <v>1.6249290077777778</v>
      </c>
    </row>
    <row r="298" spans="2:15" x14ac:dyDescent="0.35">
      <c r="B298" s="3" t="s">
        <v>75</v>
      </c>
      <c r="C298" s="4">
        <v>23.475479475277776</v>
      </c>
      <c r="D298" s="4">
        <v>18.999618698333336</v>
      </c>
      <c r="E298" s="4">
        <v>6.9105460002777788</v>
      </c>
      <c r="F298" s="4">
        <v>4.8031928744444432</v>
      </c>
      <c r="G298" s="4">
        <v>2.050604736666668</v>
      </c>
      <c r="H298" s="4">
        <v>7.4771623552777804</v>
      </c>
      <c r="I298" s="4">
        <v>3.0971181155555554</v>
      </c>
      <c r="J298" s="4">
        <v>1.6689610594444444</v>
      </c>
      <c r="K298" s="4">
        <v>0</v>
      </c>
      <c r="L298" s="4">
        <v>0</v>
      </c>
      <c r="M298" s="4">
        <v>0</v>
      </c>
      <c r="N298" s="4">
        <v>0</v>
      </c>
      <c r="O298" s="4">
        <v>68.482683315833384</v>
      </c>
    </row>
    <row r="299" spans="2:15" x14ac:dyDescent="0.35">
      <c r="B299" s="3" t="s">
        <v>76</v>
      </c>
      <c r="C299" s="4">
        <v>7.9456160002777745</v>
      </c>
      <c r="D299" s="4">
        <v>1.0118100000000003</v>
      </c>
      <c r="E299" s="4">
        <v>2.2364490000000008</v>
      </c>
      <c r="F299" s="4">
        <v>1.9515139999999984</v>
      </c>
      <c r="G299" s="4">
        <v>3.3657219997222243</v>
      </c>
      <c r="H299" s="4">
        <v>1.2897670002777779</v>
      </c>
      <c r="I299" s="4">
        <v>1.4543470852777773</v>
      </c>
      <c r="J299" s="4">
        <v>0.20119900055555559</v>
      </c>
      <c r="K299" s="4">
        <v>0.24539300000000003</v>
      </c>
      <c r="L299" s="4">
        <v>0</v>
      </c>
      <c r="M299" s="4">
        <v>0</v>
      </c>
      <c r="N299" s="4">
        <v>0</v>
      </c>
      <c r="O299" s="4">
        <v>19.701817084722222</v>
      </c>
    </row>
    <row r="300" spans="2:15" x14ac:dyDescent="0.35">
      <c r="B300" s="3" t="s">
        <v>77</v>
      </c>
      <c r="C300" s="4">
        <v>1.387458999722222</v>
      </c>
      <c r="D300" s="4">
        <v>0.39425700000000041</v>
      </c>
      <c r="E300" s="4">
        <v>6.3965000000000008E-2</v>
      </c>
      <c r="F300" s="4">
        <v>0.88620599999999994</v>
      </c>
      <c r="G300" s="4">
        <v>1.3304720005555564</v>
      </c>
      <c r="H300" s="4">
        <v>0.41402800000000006</v>
      </c>
      <c r="I300" s="4">
        <v>0.20958071083333346</v>
      </c>
      <c r="J300" s="4">
        <v>0</v>
      </c>
      <c r="K300" s="4">
        <v>0</v>
      </c>
      <c r="L300" s="4">
        <v>0</v>
      </c>
      <c r="M300" s="4">
        <v>0</v>
      </c>
      <c r="N300" s="4">
        <v>0</v>
      </c>
      <c r="O300" s="4">
        <v>4.6859677105555546</v>
      </c>
    </row>
    <row r="301" spans="2:15" x14ac:dyDescent="0.35">
      <c r="B301" s="3" t="s">
        <v>78</v>
      </c>
      <c r="C301" s="4">
        <v>7.1620956255555601</v>
      </c>
      <c r="D301" s="4">
        <v>7.7199940002777767</v>
      </c>
      <c r="E301" s="4">
        <v>8.0687822444444439</v>
      </c>
      <c r="F301" s="4">
        <v>36.333550817222196</v>
      </c>
      <c r="G301" s="4">
        <v>9.7407344433333254</v>
      </c>
      <c r="H301" s="4">
        <v>18.038481128888883</v>
      </c>
      <c r="I301" s="4">
        <v>3.8292943358333331</v>
      </c>
      <c r="J301" s="4">
        <v>0.46433434027777776</v>
      </c>
      <c r="K301" s="4">
        <v>0.51520899972222201</v>
      </c>
      <c r="L301" s="4">
        <v>0</v>
      </c>
      <c r="M301" s="4">
        <v>0</v>
      </c>
      <c r="N301" s="4">
        <v>0</v>
      </c>
      <c r="O301" s="4">
        <v>91.87247593555557</v>
      </c>
    </row>
    <row r="302" spans="2:15" x14ac:dyDescent="0.35">
      <c r="B302" s="3" t="s">
        <v>79</v>
      </c>
      <c r="C302" s="4">
        <v>98.69634794000001</v>
      </c>
      <c r="D302" s="4">
        <v>45.201925569999958</v>
      </c>
      <c r="E302" s="4">
        <v>22.352060291111112</v>
      </c>
      <c r="F302" s="4">
        <v>13.454598271666677</v>
      </c>
      <c r="G302" s="4">
        <v>18.61965852777778</v>
      </c>
      <c r="H302" s="4">
        <v>1.9352320002777781</v>
      </c>
      <c r="I302" s="4">
        <v>18.56378421222222</v>
      </c>
      <c r="J302" s="4">
        <v>1.1629997222222213E-3</v>
      </c>
      <c r="K302" s="4">
        <v>1.1629997222222213E-3</v>
      </c>
      <c r="L302" s="4">
        <v>5.8149999999999955E-3</v>
      </c>
      <c r="M302" s="4">
        <v>0</v>
      </c>
      <c r="N302" s="4">
        <v>0</v>
      </c>
      <c r="O302" s="4">
        <v>218.83174781250003</v>
      </c>
    </row>
    <row r="303" spans="2:15" x14ac:dyDescent="0.35">
      <c r="B303" s="3" t="s">
        <v>41</v>
      </c>
      <c r="C303" s="4">
        <v>221.84590470861099</v>
      </c>
      <c r="D303" s="4">
        <v>101.99115767638882</v>
      </c>
      <c r="E303" s="4">
        <v>37.834293168055595</v>
      </c>
      <c r="F303" s="4">
        <v>20.030512637222223</v>
      </c>
      <c r="G303" s="4">
        <v>31.526787663333327</v>
      </c>
      <c r="H303" s="4">
        <v>58.909553249166599</v>
      </c>
      <c r="I303" s="4">
        <v>34.783808141388896</v>
      </c>
      <c r="J303" s="4">
        <v>10.469019298611112</v>
      </c>
      <c r="K303" s="4">
        <v>2.4051769986111111</v>
      </c>
      <c r="L303" s="4">
        <v>0</v>
      </c>
      <c r="M303" s="4">
        <v>0</v>
      </c>
      <c r="N303" s="4">
        <v>0</v>
      </c>
      <c r="O303" s="4">
        <v>519.79621354194478</v>
      </c>
    </row>
    <row r="304" spans="2:15" x14ac:dyDescent="0.35">
      <c r="B304" s="3" t="s">
        <v>80</v>
      </c>
      <c r="C304" s="4">
        <v>5.9141082530555602</v>
      </c>
      <c r="D304" s="4">
        <v>2.6388470005555593</v>
      </c>
      <c r="E304" s="4">
        <v>7.1026408013888922</v>
      </c>
      <c r="F304" s="4">
        <v>2.3701939999999988</v>
      </c>
      <c r="G304" s="4">
        <v>5.2300715458333356</v>
      </c>
      <c r="H304" s="4">
        <v>0</v>
      </c>
      <c r="I304" s="4">
        <v>2.524221303888889</v>
      </c>
      <c r="J304" s="4">
        <v>0</v>
      </c>
      <c r="K304" s="4">
        <v>0</v>
      </c>
      <c r="L304" s="4">
        <v>1.1629999999999995E-2</v>
      </c>
      <c r="M304" s="4">
        <v>1.1630000000000008E-3</v>
      </c>
      <c r="N304" s="4">
        <v>0</v>
      </c>
      <c r="O304" s="4">
        <v>25.792875903888891</v>
      </c>
    </row>
    <row r="305" spans="2:15" x14ac:dyDescent="0.35">
      <c r="B305" s="3" t="s">
        <v>81</v>
      </c>
      <c r="C305" s="4">
        <v>9.5936878211111143</v>
      </c>
      <c r="D305" s="4">
        <v>4.0588699997222237</v>
      </c>
      <c r="E305" s="4">
        <v>2.5167319999999962</v>
      </c>
      <c r="F305" s="4">
        <v>0.73734645444444391</v>
      </c>
      <c r="G305" s="4">
        <v>6.633108972222225E-2</v>
      </c>
      <c r="H305" s="4">
        <v>3.5844522352777712</v>
      </c>
      <c r="I305" s="4">
        <v>1.1127243188888882</v>
      </c>
      <c r="J305" s="4">
        <v>0.36750799972222226</v>
      </c>
      <c r="K305" s="4">
        <v>0</v>
      </c>
      <c r="L305" s="4">
        <v>0</v>
      </c>
      <c r="M305" s="4">
        <v>1.395599944444444E-2</v>
      </c>
      <c r="N305" s="4">
        <v>0</v>
      </c>
      <c r="O305" s="4">
        <v>22.051607918055559</v>
      </c>
    </row>
    <row r="306" spans="2:15" x14ac:dyDescent="0.35">
      <c r="B306" s="3" t="s">
        <v>82</v>
      </c>
      <c r="C306" s="4">
        <v>0</v>
      </c>
      <c r="D306" s="4">
        <v>1.0944444447222219</v>
      </c>
      <c r="E306" s="4">
        <v>0</v>
      </c>
      <c r="F306" s="4">
        <v>0</v>
      </c>
      <c r="G306" s="4">
        <v>0.36388888888888898</v>
      </c>
      <c r="H306" s="4">
        <v>0</v>
      </c>
      <c r="I306" s="4">
        <v>0.98521134638888852</v>
      </c>
      <c r="J306" s="4">
        <v>0</v>
      </c>
      <c r="K306" s="4">
        <v>0</v>
      </c>
      <c r="L306" s="4">
        <v>0</v>
      </c>
      <c r="M306" s="4">
        <v>0.1222222222222223</v>
      </c>
      <c r="N306" s="4">
        <v>0</v>
      </c>
      <c r="O306" s="4">
        <v>2.5657669016666662</v>
      </c>
    </row>
    <row r="307" spans="2:15" x14ac:dyDescent="0.35">
      <c r="B307" s="3" t="s">
        <v>83</v>
      </c>
      <c r="C307" s="4">
        <v>7.4304069999999935</v>
      </c>
      <c r="D307" s="4">
        <v>1.0094839997222218</v>
      </c>
      <c r="E307" s="4">
        <v>1.7375219994444429</v>
      </c>
      <c r="F307" s="4">
        <v>1.5560939997222223</v>
      </c>
      <c r="G307" s="4">
        <v>4.3507830002777821</v>
      </c>
      <c r="H307" s="4">
        <v>0</v>
      </c>
      <c r="I307" s="4">
        <v>1.1495397433333332</v>
      </c>
      <c r="J307" s="4">
        <v>0.29656499972222178</v>
      </c>
      <c r="K307" s="4">
        <v>0.23027400000000051</v>
      </c>
      <c r="L307" s="4">
        <v>0</v>
      </c>
      <c r="M307" s="4">
        <v>0</v>
      </c>
      <c r="N307" s="4">
        <v>0</v>
      </c>
      <c r="O307" s="4">
        <v>17.760668743055561</v>
      </c>
    </row>
    <row r="308" spans="2:15" x14ac:dyDescent="0.35">
      <c r="B308" s="3" t="s">
        <v>48</v>
      </c>
      <c r="C308" s="4">
        <v>105.17466027388878</v>
      </c>
      <c r="D308" s="4">
        <v>39.475719046944533</v>
      </c>
      <c r="E308" s="4">
        <v>23.825296849166662</v>
      </c>
      <c r="F308" s="4">
        <v>3.0412657016666671</v>
      </c>
      <c r="G308" s="4">
        <v>16.583036376944449</v>
      </c>
      <c r="H308" s="4">
        <v>30.044221562222258</v>
      </c>
      <c r="I308" s="4">
        <v>30.124763214722229</v>
      </c>
      <c r="J308" s="4">
        <v>3.2635761891666628</v>
      </c>
      <c r="K308" s="4">
        <v>0</v>
      </c>
      <c r="L308" s="4">
        <v>9.07140000000001E-2</v>
      </c>
      <c r="M308" s="4">
        <v>2.2097000000000033E-2</v>
      </c>
      <c r="N308" s="4">
        <v>0</v>
      </c>
      <c r="O308" s="4">
        <v>251.64535021555562</v>
      </c>
    </row>
    <row r="309" spans="2:15" x14ac:dyDescent="0.35">
      <c r="B309" s="3" t="s">
        <v>84</v>
      </c>
      <c r="C309" s="4">
        <v>2.1096819997222229</v>
      </c>
      <c r="D309" s="4">
        <v>0.61638999944444506</v>
      </c>
      <c r="E309" s="4">
        <v>0.13025599999999998</v>
      </c>
      <c r="F309" s="4">
        <v>3.4343390000000009</v>
      </c>
      <c r="G309" s="4">
        <v>0.62220499972222243</v>
      </c>
      <c r="H309" s="4">
        <v>7.3268999999999973E-2</v>
      </c>
      <c r="I309" s="4">
        <v>0.69878665277777741</v>
      </c>
      <c r="J309" s="4">
        <v>0.64779100055555594</v>
      </c>
      <c r="K309" s="4">
        <v>0</v>
      </c>
      <c r="L309" s="4">
        <v>0</v>
      </c>
      <c r="M309" s="4">
        <v>0</v>
      </c>
      <c r="N309" s="4">
        <v>0</v>
      </c>
      <c r="O309" s="4">
        <v>8.3327186525000041</v>
      </c>
    </row>
    <row r="310" spans="2:15" x14ac:dyDescent="0.35">
      <c r="B310" s="3" t="s">
        <v>85</v>
      </c>
      <c r="C310" s="4">
        <v>3.3817517744444494</v>
      </c>
      <c r="D310" s="4">
        <v>1.397925999444444</v>
      </c>
      <c r="E310" s="4">
        <v>0.10244150166666682</v>
      </c>
      <c r="F310" s="4">
        <v>1.0037665013888897</v>
      </c>
      <c r="G310" s="4">
        <v>0.3977459997222218</v>
      </c>
      <c r="H310" s="4">
        <v>2.485420422499991</v>
      </c>
      <c r="I310" s="4">
        <v>0.41947220361111109</v>
      </c>
      <c r="J310" s="4">
        <v>0</v>
      </c>
      <c r="K310" s="4">
        <v>0</v>
      </c>
      <c r="L310" s="4">
        <v>0</v>
      </c>
      <c r="M310" s="4">
        <v>0</v>
      </c>
      <c r="N310" s="4">
        <v>0</v>
      </c>
      <c r="O310" s="4">
        <v>9.18852440361111</v>
      </c>
    </row>
    <row r="311" spans="2:15" x14ac:dyDescent="0.35">
      <c r="B311" s="3" t="s">
        <v>86</v>
      </c>
      <c r="C311" s="4">
        <v>2.9668130002777815</v>
      </c>
      <c r="D311" s="4">
        <v>0.61638999944444484</v>
      </c>
      <c r="E311" s="4">
        <v>0</v>
      </c>
      <c r="F311" s="4">
        <v>0.26400099944444433</v>
      </c>
      <c r="G311" s="4">
        <v>0.14072300027777784</v>
      </c>
      <c r="H311" s="4">
        <v>4.7682999999999906E-2</v>
      </c>
      <c r="I311" s="4">
        <v>1.669385692222227</v>
      </c>
      <c r="J311" s="4">
        <v>0.16747199972222221</v>
      </c>
      <c r="K311" s="4">
        <v>0</v>
      </c>
      <c r="L311" s="4">
        <v>0</v>
      </c>
      <c r="M311" s="4">
        <v>0</v>
      </c>
      <c r="N311" s="4">
        <v>0</v>
      </c>
      <c r="O311" s="4">
        <v>5.8724676922222212</v>
      </c>
    </row>
    <row r="312" spans="2:15" x14ac:dyDescent="0.35">
      <c r="B312" s="3" t="s">
        <v>87</v>
      </c>
      <c r="C312" s="4">
        <v>0</v>
      </c>
      <c r="D312" s="4">
        <v>0</v>
      </c>
      <c r="E312" s="4">
        <v>0</v>
      </c>
      <c r="F312" s="4">
        <v>0</v>
      </c>
      <c r="G312" s="4">
        <v>5.9312999722222204E-2</v>
      </c>
      <c r="H312" s="4">
        <v>0</v>
      </c>
      <c r="I312" s="4">
        <v>5.6660631666666648E-2</v>
      </c>
      <c r="J312" s="4">
        <v>0</v>
      </c>
      <c r="K312" s="4">
        <v>0</v>
      </c>
      <c r="L312" s="4">
        <v>0</v>
      </c>
      <c r="M312" s="4">
        <v>0</v>
      </c>
      <c r="N312" s="4">
        <v>0</v>
      </c>
      <c r="O312" s="4">
        <v>0.11597363138888883</v>
      </c>
    </row>
    <row r="313" spans="2:15" x14ac:dyDescent="0.35">
      <c r="B313" s="3" t="s">
        <v>88</v>
      </c>
      <c r="C313" s="4">
        <v>57.851109000277752</v>
      </c>
      <c r="D313" s="4">
        <v>17.779943999722175</v>
      </c>
      <c r="E313" s="4">
        <v>32.379083000277795</v>
      </c>
      <c r="F313" s="4">
        <v>1.0118099999999999</v>
      </c>
      <c r="G313" s="4">
        <v>5.1800020002777742</v>
      </c>
      <c r="H313" s="4">
        <v>12.331288999999989</v>
      </c>
      <c r="I313" s="4">
        <v>7.1405944697222195</v>
      </c>
      <c r="J313" s="4">
        <v>0</v>
      </c>
      <c r="K313" s="4">
        <v>0</v>
      </c>
      <c r="L313" s="4">
        <v>0</v>
      </c>
      <c r="M313" s="4">
        <v>0</v>
      </c>
      <c r="N313" s="4">
        <v>0</v>
      </c>
      <c r="O313" s="4">
        <v>133.67383147055548</v>
      </c>
    </row>
    <row r="314" spans="2:15" x14ac:dyDescent="0.35">
      <c r="B314" s="3" t="s">
        <v>89</v>
      </c>
      <c r="C314" s="4">
        <v>2.619573048888892</v>
      </c>
      <c r="D314" s="4">
        <v>7.0116592008333294</v>
      </c>
      <c r="E314" s="4">
        <v>5.7763073263888796</v>
      </c>
      <c r="F314" s="4">
        <v>3.7324069366666621</v>
      </c>
      <c r="G314" s="4">
        <v>5.0745501530555526</v>
      </c>
      <c r="H314" s="4">
        <v>0.46218241805555499</v>
      </c>
      <c r="I314" s="4">
        <v>3.1979093300000008</v>
      </c>
      <c r="J314" s="4">
        <v>0.23040935777777805</v>
      </c>
      <c r="K314" s="4">
        <v>0.23040935777777805</v>
      </c>
      <c r="L314" s="4">
        <v>0</v>
      </c>
      <c r="M314" s="4">
        <v>0</v>
      </c>
      <c r="N314" s="4">
        <v>0</v>
      </c>
      <c r="O314" s="4">
        <v>28.335407129722217</v>
      </c>
    </row>
    <row r="315" spans="2:15" x14ac:dyDescent="0.35">
      <c r="B315" s="3" t="s">
        <v>90</v>
      </c>
      <c r="C315" s="4">
        <v>36.667319473611094</v>
      </c>
      <c r="D315" s="4">
        <v>46.294246218611114</v>
      </c>
      <c r="E315" s="4">
        <v>10.749009470555555</v>
      </c>
      <c r="F315" s="4">
        <v>11.797541187777767</v>
      </c>
      <c r="G315" s="4">
        <v>6.0252771844444464</v>
      </c>
      <c r="H315" s="4">
        <v>7.39809703583333</v>
      </c>
      <c r="I315" s="4">
        <v>8.5707220583333239</v>
      </c>
      <c r="J315" s="4">
        <v>4.6476582291666633</v>
      </c>
      <c r="K315" s="4">
        <v>0.37797499999999962</v>
      </c>
      <c r="L315" s="4">
        <v>0</v>
      </c>
      <c r="M315" s="4">
        <v>0</v>
      </c>
      <c r="N315" s="4">
        <v>0</v>
      </c>
      <c r="O315" s="4">
        <v>132.52784585916666</v>
      </c>
    </row>
    <row r="316" spans="2:15" x14ac:dyDescent="0.35">
      <c r="B316" s="3" t="s">
        <v>91</v>
      </c>
      <c r="C316" s="4">
        <v>13.045370999999999</v>
      </c>
      <c r="D316" s="4">
        <v>0.23259999972222248</v>
      </c>
      <c r="E316" s="4">
        <v>4.527558999999993</v>
      </c>
      <c r="F316" s="4">
        <v>12.94070100055556</v>
      </c>
      <c r="G316" s="4">
        <v>3.7657939994444458</v>
      </c>
      <c r="H316" s="4">
        <v>3.7053179997222201</v>
      </c>
      <c r="I316" s="4">
        <v>3.0745596244444426</v>
      </c>
      <c r="J316" s="4">
        <v>1.7270549999999996</v>
      </c>
      <c r="K316" s="4">
        <v>0</v>
      </c>
      <c r="L316" s="4">
        <v>0</v>
      </c>
      <c r="M316" s="4">
        <v>0</v>
      </c>
      <c r="N316" s="4">
        <v>0</v>
      </c>
      <c r="O316" s="4">
        <v>43.018957624722219</v>
      </c>
    </row>
    <row r="317" spans="2:15" x14ac:dyDescent="0.35">
      <c r="B317" s="3" t="s">
        <v>92</v>
      </c>
      <c r="C317" s="4">
        <v>30.078564328888891</v>
      </c>
      <c r="D317" s="4">
        <v>9.0252803150000016</v>
      </c>
      <c r="E317" s="4">
        <v>8.5846943108333367</v>
      </c>
      <c r="F317" s="4">
        <v>3.0482493147222218</v>
      </c>
      <c r="G317" s="4">
        <v>4.2380641011111084</v>
      </c>
      <c r="H317" s="4">
        <v>3.2434782527777721</v>
      </c>
      <c r="I317" s="4">
        <v>3.0130265002777774</v>
      </c>
      <c r="J317" s="4">
        <v>0.31652737750000026</v>
      </c>
      <c r="K317" s="4">
        <v>0</v>
      </c>
      <c r="L317" s="4">
        <v>0</v>
      </c>
      <c r="M317" s="4">
        <v>9.3039999999999998E-3</v>
      </c>
      <c r="N317" s="4">
        <v>0</v>
      </c>
      <c r="O317" s="4">
        <v>61.557188500555519</v>
      </c>
    </row>
    <row r="318" spans="2:15" x14ac:dyDescent="0.35">
      <c r="B318" s="3" t="s">
        <v>93</v>
      </c>
      <c r="C318" s="4">
        <v>10.037687043333335</v>
      </c>
      <c r="D318" s="4">
        <v>14.678223000000047</v>
      </c>
      <c r="E318" s="4">
        <v>7.3153431816666599</v>
      </c>
      <c r="F318" s="4">
        <v>3.1505670000000041</v>
      </c>
      <c r="G318" s="4">
        <v>1.3745689763888889</v>
      </c>
      <c r="H318" s="4">
        <v>1.8259258172222221</v>
      </c>
      <c r="I318" s="4">
        <v>2.2047942316666673</v>
      </c>
      <c r="J318" s="4">
        <v>0.24145818083333287</v>
      </c>
      <c r="K318" s="4">
        <v>0</v>
      </c>
      <c r="L318" s="4">
        <v>0</v>
      </c>
      <c r="M318" s="4">
        <v>0</v>
      </c>
      <c r="N318" s="4">
        <v>0</v>
      </c>
      <c r="O318" s="4">
        <v>40.828567431666677</v>
      </c>
    </row>
    <row r="319" spans="2:15" x14ac:dyDescent="0.35">
      <c r="B319" s="3" t="s">
        <v>94</v>
      </c>
      <c r="C319" s="4">
        <v>4.8404060005555607</v>
      </c>
      <c r="D319" s="4">
        <v>0.58150000000000013</v>
      </c>
      <c r="E319" s="4">
        <v>0.46520000000000017</v>
      </c>
      <c r="F319" s="4">
        <v>0.53381699944444472</v>
      </c>
      <c r="G319" s="4">
        <v>0.73850499944444459</v>
      </c>
      <c r="H319" s="4">
        <v>0.637324</v>
      </c>
      <c r="I319" s="4">
        <v>0.70572734111111102</v>
      </c>
      <c r="J319" s="4">
        <v>0.28260899999999983</v>
      </c>
      <c r="K319" s="4">
        <v>0</v>
      </c>
      <c r="L319" s="4">
        <v>0</v>
      </c>
      <c r="M319" s="4">
        <v>0</v>
      </c>
      <c r="N319" s="4">
        <v>0</v>
      </c>
      <c r="O319" s="4">
        <v>8.785088341111102</v>
      </c>
    </row>
    <row r="320" spans="2:15" x14ac:dyDescent="0.35">
      <c r="B320" s="3" t="s">
        <v>95</v>
      </c>
      <c r="C320" s="4">
        <v>98.22174526111111</v>
      </c>
      <c r="D320" s="4">
        <v>11.860795889722224</v>
      </c>
      <c r="E320" s="4">
        <v>27.753578443611122</v>
      </c>
      <c r="F320" s="4">
        <v>14.738718417500007</v>
      </c>
      <c r="G320" s="4">
        <v>16.549348191944443</v>
      </c>
      <c r="H320" s="4">
        <v>0</v>
      </c>
      <c r="I320" s="4">
        <v>19.998577453055546</v>
      </c>
      <c r="J320" s="4">
        <v>0</v>
      </c>
      <c r="K320" s="4">
        <v>0</v>
      </c>
      <c r="L320" s="4">
        <v>1.9771396111111082E-2</v>
      </c>
      <c r="M320" s="4">
        <v>0</v>
      </c>
      <c r="N320" s="4">
        <v>0</v>
      </c>
      <c r="O320" s="4">
        <v>189.14253505333343</v>
      </c>
    </row>
    <row r="321" spans="2:30" x14ac:dyDescent="0.35">
      <c r="B321" s="3" t="s">
        <v>96</v>
      </c>
      <c r="C321" s="4">
        <v>4.0814328769444481</v>
      </c>
      <c r="D321" s="4">
        <v>12.195377815277778</v>
      </c>
      <c r="E321" s="4">
        <v>5.8273116616666716</v>
      </c>
      <c r="F321" s="4">
        <v>46.934256308055602</v>
      </c>
      <c r="G321" s="4">
        <v>7.9761293386111163</v>
      </c>
      <c r="H321" s="4">
        <v>4.7334099997222197</v>
      </c>
      <c r="I321" s="4">
        <v>3.9275472816666621</v>
      </c>
      <c r="J321" s="4">
        <v>0</v>
      </c>
      <c r="K321" s="4">
        <v>0</v>
      </c>
      <c r="L321" s="4">
        <v>0</v>
      </c>
      <c r="M321" s="4">
        <v>0</v>
      </c>
      <c r="N321" s="4">
        <v>0</v>
      </c>
      <c r="O321" s="4">
        <v>85.67546528166676</v>
      </c>
    </row>
    <row r="322" spans="2:30" x14ac:dyDescent="0.35">
      <c r="B322" s="3" t="s">
        <v>97</v>
      </c>
      <c r="C322" s="4">
        <v>10.36611111083333</v>
      </c>
      <c r="D322" s="4">
        <v>1.467777777777777</v>
      </c>
      <c r="E322" s="4">
        <v>0</v>
      </c>
      <c r="F322" s="4">
        <v>1.2819444447222217</v>
      </c>
      <c r="G322" s="4">
        <v>3.4663888891666663</v>
      </c>
      <c r="H322" s="4">
        <v>1.2352777780555559</v>
      </c>
      <c r="I322" s="4">
        <v>2.2208935144444446</v>
      </c>
      <c r="J322" s="4">
        <v>3.6502777777777773</v>
      </c>
      <c r="K322" s="4">
        <v>0</v>
      </c>
      <c r="L322" s="4">
        <v>0</v>
      </c>
      <c r="M322" s="4">
        <v>0</v>
      </c>
      <c r="N322" s="4">
        <v>0</v>
      </c>
      <c r="O322" s="4">
        <v>23.688671291944445</v>
      </c>
    </row>
    <row r="323" spans="2:30" x14ac:dyDescent="0.35">
      <c r="B323" s="3" t="s">
        <v>98</v>
      </c>
      <c r="C323" s="4">
        <v>82.387757021666687</v>
      </c>
      <c r="D323" s="4">
        <v>37.186389773333296</v>
      </c>
      <c r="E323" s="4">
        <v>12.147535000277779</v>
      </c>
      <c r="F323" s="4">
        <v>3.9844380000000013</v>
      </c>
      <c r="G323" s="4">
        <v>43.626849552222218</v>
      </c>
      <c r="H323" s="4">
        <v>8.9108070524999903</v>
      </c>
      <c r="I323" s="4">
        <v>10.046477850555551</v>
      </c>
      <c r="J323" s="4">
        <v>0.20701399972222229</v>
      </c>
      <c r="K323" s="4">
        <v>0.36053000027777782</v>
      </c>
      <c r="L323" s="4">
        <v>0</v>
      </c>
      <c r="M323" s="4">
        <v>0</v>
      </c>
      <c r="N323" s="4">
        <v>0</v>
      </c>
      <c r="O323" s="4">
        <v>198.85779825055556</v>
      </c>
    </row>
    <row r="324" spans="2:30" x14ac:dyDescent="0.35">
      <c r="B324" s="3" t="s">
        <v>64</v>
      </c>
      <c r="C324" s="4">
        <v>935.00981818055538</v>
      </c>
      <c r="D324" s="4">
        <v>414.68115213194437</v>
      </c>
      <c r="E324" s="4">
        <v>243.22326487138895</v>
      </c>
      <c r="F324" s="4">
        <v>217.40672003555559</v>
      </c>
      <c r="G324" s="4">
        <v>208.39883573722224</v>
      </c>
      <c r="H324" s="4">
        <v>184.2419016041666</v>
      </c>
      <c r="I324" s="4">
        <v>177.52500893555558</v>
      </c>
      <c r="J324" s="4">
        <v>34.513362998333328</v>
      </c>
      <c r="K324" s="4">
        <v>4.6743253555555553</v>
      </c>
      <c r="L324" s="4">
        <v>0.12793039611111118</v>
      </c>
      <c r="M324" s="4">
        <v>0.16874222166666678</v>
      </c>
      <c r="N324" s="4">
        <v>0</v>
      </c>
      <c r="O324" s="4">
        <v>2419.9710624683339</v>
      </c>
    </row>
    <row r="327" spans="2:30" x14ac:dyDescent="0.35">
      <c r="C327" s="14" t="s">
        <v>99</v>
      </c>
    </row>
    <row r="330" spans="2:30" ht="29" x14ac:dyDescent="0.35">
      <c r="B330" s="10"/>
      <c r="C330" s="10" t="s">
        <v>49</v>
      </c>
      <c r="D330" s="10" t="s">
        <v>50</v>
      </c>
      <c r="E330" s="10" t="s">
        <v>6</v>
      </c>
      <c r="F330" s="10" t="s">
        <v>51</v>
      </c>
      <c r="G330" s="10" t="s">
        <v>52</v>
      </c>
      <c r="H330" s="10" t="s">
        <v>53</v>
      </c>
      <c r="I330" s="10" t="s">
        <v>54</v>
      </c>
      <c r="J330" s="10" t="s">
        <v>55</v>
      </c>
      <c r="K330" s="10" t="s">
        <v>56</v>
      </c>
      <c r="L330" s="10" t="s">
        <v>57</v>
      </c>
      <c r="M330" s="10" t="s">
        <v>58</v>
      </c>
      <c r="N330" s="10" t="s">
        <v>60</v>
      </c>
      <c r="O330" s="6" t="s">
        <v>102</v>
      </c>
      <c r="Q330" s="10"/>
      <c r="R330" s="10" t="s">
        <v>49</v>
      </c>
      <c r="S330" s="10" t="s">
        <v>50</v>
      </c>
      <c r="T330" s="10" t="s">
        <v>6</v>
      </c>
      <c r="U330" s="10" t="s">
        <v>51</v>
      </c>
      <c r="V330" s="10" t="s">
        <v>52</v>
      </c>
      <c r="W330" s="10" t="s">
        <v>53</v>
      </c>
      <c r="X330" s="10" t="s">
        <v>54</v>
      </c>
      <c r="Y330" s="10" t="s">
        <v>55</v>
      </c>
      <c r="Z330" s="10" t="s">
        <v>56</v>
      </c>
      <c r="AA330" s="10" t="s">
        <v>57</v>
      </c>
      <c r="AB330" s="10" t="s">
        <v>58</v>
      </c>
      <c r="AC330" s="10" t="s">
        <v>60</v>
      </c>
      <c r="AD330" s="6" t="s">
        <v>102</v>
      </c>
    </row>
    <row r="331" spans="2:30" x14ac:dyDescent="0.35">
      <c r="B331" s="3" t="s">
        <v>41</v>
      </c>
      <c r="C331" s="4">
        <v>221.84590470861099</v>
      </c>
      <c r="D331" s="4">
        <v>101.99115767638882</v>
      </c>
      <c r="E331" s="4">
        <v>37.834293168055595</v>
      </c>
      <c r="F331" s="4">
        <v>20.030512637222223</v>
      </c>
      <c r="G331" s="4">
        <v>31.526787663333327</v>
      </c>
      <c r="H331" s="4">
        <v>58.909553249166599</v>
      </c>
      <c r="I331" s="4">
        <v>34.783808141388896</v>
      </c>
      <c r="J331" s="4">
        <v>10.469019298611112</v>
      </c>
      <c r="K331" s="4">
        <v>2.4051769986111111</v>
      </c>
      <c r="L331" s="4">
        <v>0</v>
      </c>
      <c r="M331" s="4">
        <v>0</v>
      </c>
      <c r="N331" s="4">
        <v>0</v>
      </c>
      <c r="O331" s="4">
        <v>519.79621354194478</v>
      </c>
      <c r="Q331" s="3" t="s">
        <v>96</v>
      </c>
      <c r="R331" s="8">
        <f t="shared" ref="R331:AD350" si="12">C331/$O331</f>
        <v>0.42679399912694671</v>
      </c>
      <c r="S331" s="8">
        <f t="shared" si="12"/>
        <v>0.19621373726716976</v>
      </c>
      <c r="T331" s="8">
        <f t="shared" si="12"/>
        <v>7.278678101606173E-2</v>
      </c>
      <c r="U331" s="8">
        <f t="shared" si="12"/>
        <v>3.8535318487089881E-2</v>
      </c>
      <c r="V331" s="8">
        <f t="shared" si="12"/>
        <v>6.065220723426698E-2</v>
      </c>
      <c r="W331" s="8">
        <f t="shared" si="12"/>
        <v>0.11333201688359916</v>
      </c>
      <c r="X331" s="8">
        <f t="shared" si="12"/>
        <v>6.6918163763388064E-2</v>
      </c>
      <c r="Y331" s="8">
        <f t="shared" si="12"/>
        <v>2.0140622470629671E-2</v>
      </c>
      <c r="Z331" s="8">
        <f t="shared" si="12"/>
        <v>4.6271537497781833E-3</v>
      </c>
      <c r="AA331" s="8">
        <f t="shared" si="12"/>
        <v>0</v>
      </c>
      <c r="AB331" s="8">
        <f t="shared" si="12"/>
        <v>0</v>
      </c>
      <c r="AC331" s="8">
        <f t="shared" si="12"/>
        <v>0</v>
      </c>
      <c r="AD331" s="8">
        <f t="shared" si="12"/>
        <v>1</v>
      </c>
    </row>
    <row r="332" spans="2:30" x14ac:dyDescent="0.35">
      <c r="B332" s="3" t="s">
        <v>48</v>
      </c>
      <c r="C332" s="4">
        <v>105.17466027388878</v>
      </c>
      <c r="D332" s="4">
        <v>39.475719046944533</v>
      </c>
      <c r="E332" s="4">
        <v>23.825296849166662</v>
      </c>
      <c r="F332" s="4">
        <v>3.0412657016666671</v>
      </c>
      <c r="G332" s="4">
        <v>16.583036376944449</v>
      </c>
      <c r="H332" s="4">
        <v>30.044221562222258</v>
      </c>
      <c r="I332" s="4">
        <v>30.124763214722229</v>
      </c>
      <c r="J332" s="4">
        <v>3.2635761891666628</v>
      </c>
      <c r="K332" s="4">
        <v>0</v>
      </c>
      <c r="L332" s="4">
        <v>9.07140000000001E-2</v>
      </c>
      <c r="M332" s="4">
        <v>2.2097000000000033E-2</v>
      </c>
      <c r="N332" s="4">
        <v>0</v>
      </c>
      <c r="O332" s="4">
        <v>251.64535021555562</v>
      </c>
      <c r="Q332" s="3" t="s">
        <v>84</v>
      </c>
      <c r="R332" s="8">
        <f t="shared" si="12"/>
        <v>0.41794795804411938</v>
      </c>
      <c r="S332" s="8">
        <f t="shared" si="12"/>
        <v>0.15687044888026036</v>
      </c>
      <c r="T332" s="8">
        <f t="shared" si="12"/>
        <v>9.4678073045094097E-2</v>
      </c>
      <c r="U332" s="8">
        <f t="shared" si="12"/>
        <v>1.2085523134290241E-2</v>
      </c>
      <c r="V332" s="8">
        <f t="shared" si="12"/>
        <v>6.5898441448410117E-2</v>
      </c>
      <c r="W332" s="8">
        <f t="shared" si="12"/>
        <v>0.11939112539328396</v>
      </c>
      <c r="X332" s="8">
        <f t="shared" si="12"/>
        <v>0.11971118555903303</v>
      </c>
      <c r="Y332" s="8">
        <f t="shared" si="12"/>
        <v>1.2968950892083372E-2</v>
      </c>
      <c r="Z332" s="8">
        <f t="shared" si="12"/>
        <v>0</v>
      </c>
      <c r="AA332" s="8">
        <f t="shared" si="12"/>
        <v>3.6048351349347743E-4</v>
      </c>
      <c r="AB332" s="8">
        <f t="shared" si="12"/>
        <v>8.7810086620206072E-5</v>
      </c>
      <c r="AC332" s="8">
        <f t="shared" si="12"/>
        <v>0</v>
      </c>
      <c r="AD332" s="8">
        <f t="shared" si="12"/>
        <v>1</v>
      </c>
    </row>
    <row r="333" spans="2:30" x14ac:dyDescent="0.35">
      <c r="B333" s="3" t="s">
        <v>79</v>
      </c>
      <c r="C333" s="4">
        <v>98.69634794000001</v>
      </c>
      <c r="D333" s="4">
        <v>45.201925569999958</v>
      </c>
      <c r="E333" s="4">
        <v>22.352060291111112</v>
      </c>
      <c r="F333" s="4">
        <v>13.454598271666677</v>
      </c>
      <c r="G333" s="4">
        <v>18.61965852777778</v>
      </c>
      <c r="H333" s="4">
        <v>1.9352320002777781</v>
      </c>
      <c r="I333" s="4">
        <v>18.56378421222222</v>
      </c>
      <c r="J333" s="4">
        <v>1.1629997222222213E-3</v>
      </c>
      <c r="K333" s="4">
        <v>1.1629997222222213E-3</v>
      </c>
      <c r="L333" s="4">
        <v>5.8149999999999955E-3</v>
      </c>
      <c r="M333" s="4">
        <v>0</v>
      </c>
      <c r="N333" s="4">
        <v>0</v>
      </c>
      <c r="O333" s="4">
        <v>218.83174781250003</v>
      </c>
      <c r="Q333" s="3" t="s">
        <v>78</v>
      </c>
      <c r="R333" s="8">
        <f t="shared" si="12"/>
        <v>0.45101475872031727</v>
      </c>
      <c r="S333" s="8">
        <f t="shared" si="12"/>
        <v>0.20656018160916023</v>
      </c>
      <c r="T333" s="8">
        <f t="shared" si="12"/>
        <v>0.10214267588934518</v>
      </c>
      <c r="U333" s="8">
        <f t="shared" si="12"/>
        <v>6.1483758212244784E-2</v>
      </c>
      <c r="V333" s="8">
        <f t="shared" si="12"/>
        <v>8.5086641741451169E-2</v>
      </c>
      <c r="W333" s="8">
        <f t="shared" si="12"/>
        <v>8.84347001576722E-3</v>
      </c>
      <c r="X333" s="8">
        <f t="shared" si="12"/>
        <v>8.483131171683593E-2</v>
      </c>
      <c r="Y333" s="8">
        <f t="shared" si="12"/>
        <v>5.3145840758842074E-6</v>
      </c>
      <c r="Z333" s="8">
        <f t="shared" si="12"/>
        <v>5.3145840758842074E-6</v>
      </c>
      <c r="AA333" s="8">
        <f t="shared" si="12"/>
        <v>2.6572926726255545E-5</v>
      </c>
      <c r="AB333" s="8">
        <f t="shared" si="12"/>
        <v>0</v>
      </c>
      <c r="AC333" s="8">
        <f t="shared" si="12"/>
        <v>0</v>
      </c>
      <c r="AD333" s="8">
        <f t="shared" si="12"/>
        <v>1</v>
      </c>
    </row>
    <row r="334" spans="2:30" x14ac:dyDescent="0.35">
      <c r="B334" s="3" t="s">
        <v>98</v>
      </c>
      <c r="C334" s="4">
        <v>82.387757021666687</v>
      </c>
      <c r="D334" s="4">
        <v>37.186389773333296</v>
      </c>
      <c r="E334" s="4">
        <v>12.147535000277779</v>
      </c>
      <c r="F334" s="4">
        <v>3.9844380000000013</v>
      </c>
      <c r="G334" s="4">
        <v>43.626849552222218</v>
      </c>
      <c r="H334" s="4">
        <v>8.9108070524999903</v>
      </c>
      <c r="I334" s="4">
        <v>10.046477850555551</v>
      </c>
      <c r="J334" s="4">
        <v>0.20701399972222229</v>
      </c>
      <c r="K334" s="4">
        <v>0.36053000027777782</v>
      </c>
      <c r="L334" s="4">
        <v>0</v>
      </c>
      <c r="M334" s="4">
        <v>0</v>
      </c>
      <c r="N334" s="4">
        <v>0</v>
      </c>
      <c r="O334" s="4">
        <v>198.85779825055556</v>
      </c>
      <c r="Q334" s="3" t="s">
        <v>91</v>
      </c>
      <c r="R334" s="8">
        <f t="shared" si="12"/>
        <v>0.41430488392444281</v>
      </c>
      <c r="S334" s="8">
        <f t="shared" si="12"/>
        <v>0.18699990697110822</v>
      </c>
      <c r="T334" s="8">
        <f t="shared" si="12"/>
        <v>6.1086540770064278E-2</v>
      </c>
      <c r="U334" s="8">
        <f t="shared" si="12"/>
        <v>2.0036619308133517E-2</v>
      </c>
      <c r="V334" s="8">
        <f t="shared" si="12"/>
        <v>0.21938716980690665</v>
      </c>
      <c r="W334" s="8">
        <f t="shared" si="12"/>
        <v>4.4809945251795505E-2</v>
      </c>
      <c r="X334" s="8">
        <f t="shared" si="12"/>
        <v>5.0520914638194143E-2</v>
      </c>
      <c r="Y334" s="8">
        <f t="shared" si="12"/>
        <v>1.0410152457857858E-3</v>
      </c>
      <c r="Z334" s="8">
        <f t="shared" si="12"/>
        <v>1.8130040835689007E-3</v>
      </c>
      <c r="AA334" s="8">
        <f t="shared" si="12"/>
        <v>0</v>
      </c>
      <c r="AB334" s="8">
        <f t="shared" si="12"/>
        <v>0</v>
      </c>
      <c r="AC334" s="8">
        <f t="shared" si="12"/>
        <v>0</v>
      </c>
      <c r="AD334" s="8">
        <f t="shared" si="12"/>
        <v>1</v>
      </c>
    </row>
    <row r="335" spans="2:30" x14ac:dyDescent="0.35">
      <c r="B335" s="3" t="s">
        <v>95</v>
      </c>
      <c r="C335" s="4">
        <v>98.22174526111111</v>
      </c>
      <c r="D335" s="4">
        <v>11.860795889722224</v>
      </c>
      <c r="E335" s="4">
        <v>27.753578443611122</v>
      </c>
      <c r="F335" s="4">
        <v>14.738718417500007</v>
      </c>
      <c r="G335" s="4">
        <v>16.549348191944443</v>
      </c>
      <c r="H335" s="4">
        <v>0</v>
      </c>
      <c r="I335" s="4">
        <v>19.998577453055546</v>
      </c>
      <c r="J335" s="4">
        <v>0</v>
      </c>
      <c r="K335" s="4">
        <v>0</v>
      </c>
      <c r="L335" s="4">
        <v>1.9771396111111082E-2</v>
      </c>
      <c r="M335" s="4">
        <v>0</v>
      </c>
      <c r="N335" s="4">
        <v>0</v>
      </c>
      <c r="O335" s="4">
        <v>189.14253505333343</v>
      </c>
      <c r="Q335" s="3" t="s">
        <v>77</v>
      </c>
      <c r="R335" s="8">
        <f t="shared" si="12"/>
        <v>0.51930014173393124</v>
      </c>
      <c r="S335" s="8">
        <f t="shared" si="12"/>
        <v>6.2708242153875007E-2</v>
      </c>
      <c r="T335" s="8">
        <f t="shared" si="12"/>
        <v>0.14673367064571335</v>
      </c>
      <c r="U335" s="8">
        <f t="shared" si="12"/>
        <v>7.7923870552671082E-2</v>
      </c>
      <c r="V335" s="8">
        <f t="shared" si="12"/>
        <v>8.7496702882183239E-2</v>
      </c>
      <c r="W335" s="8">
        <f t="shared" si="12"/>
        <v>0</v>
      </c>
      <c r="X335" s="8">
        <f t="shared" si="12"/>
        <v>0.10573284030171452</v>
      </c>
      <c r="Y335" s="8">
        <f t="shared" si="12"/>
        <v>0</v>
      </c>
      <c r="Z335" s="8">
        <f t="shared" si="12"/>
        <v>0</v>
      </c>
      <c r="AA335" s="8">
        <f t="shared" si="12"/>
        <v>1.045317284424471E-4</v>
      </c>
      <c r="AB335" s="8">
        <f t="shared" si="12"/>
        <v>0</v>
      </c>
      <c r="AC335" s="8">
        <f t="shared" si="12"/>
        <v>0</v>
      </c>
      <c r="AD335" s="8">
        <f t="shared" si="12"/>
        <v>1</v>
      </c>
    </row>
    <row r="336" spans="2:30" x14ac:dyDescent="0.35">
      <c r="B336" s="3" t="s">
        <v>88</v>
      </c>
      <c r="C336" s="4">
        <v>57.851109000277752</v>
      </c>
      <c r="D336" s="4">
        <v>17.779943999722175</v>
      </c>
      <c r="E336" s="4">
        <v>32.379083000277795</v>
      </c>
      <c r="F336" s="4">
        <v>1.0118099999999999</v>
      </c>
      <c r="G336" s="4">
        <v>5.1800020002777742</v>
      </c>
      <c r="H336" s="4">
        <v>12.331288999999989</v>
      </c>
      <c r="I336" s="4">
        <v>7.1405944697222195</v>
      </c>
      <c r="J336" s="4">
        <v>0</v>
      </c>
      <c r="K336" s="4">
        <v>0</v>
      </c>
      <c r="L336" s="4">
        <v>0</v>
      </c>
      <c r="M336" s="4">
        <v>0</v>
      </c>
      <c r="N336" s="4">
        <v>0</v>
      </c>
      <c r="O336" s="4">
        <v>133.67383147055548</v>
      </c>
      <c r="Q336" s="3" t="s">
        <v>70</v>
      </c>
      <c r="R336" s="8">
        <f t="shared" si="12"/>
        <v>0.43277811643351222</v>
      </c>
      <c r="S336" s="8">
        <f t="shared" si="12"/>
        <v>0.13300990780412086</v>
      </c>
      <c r="T336" s="8">
        <f t="shared" si="12"/>
        <v>0.24222454495448484</v>
      </c>
      <c r="U336" s="8">
        <f t="shared" si="12"/>
        <v>7.5692451459571774E-3</v>
      </c>
      <c r="V336" s="8">
        <f t="shared" si="12"/>
        <v>3.8751055036667967E-2</v>
      </c>
      <c r="W336" s="8">
        <f t="shared" si="12"/>
        <v>9.2249087681130909E-2</v>
      </c>
      <c r="X336" s="8">
        <f t="shared" si="12"/>
        <v>5.3418042942047994E-2</v>
      </c>
      <c r="Y336" s="8">
        <f t="shared" si="12"/>
        <v>0</v>
      </c>
      <c r="Z336" s="8">
        <f t="shared" si="12"/>
        <v>0</v>
      </c>
      <c r="AA336" s="8">
        <f t="shared" si="12"/>
        <v>0</v>
      </c>
      <c r="AB336" s="8">
        <f t="shared" si="12"/>
        <v>0</v>
      </c>
      <c r="AC336" s="8">
        <f t="shared" si="12"/>
        <v>0</v>
      </c>
      <c r="AD336" s="8">
        <f t="shared" si="12"/>
        <v>1</v>
      </c>
    </row>
    <row r="337" spans="2:30" x14ac:dyDescent="0.35">
      <c r="B337" s="3" t="s">
        <v>90</v>
      </c>
      <c r="C337" s="4">
        <v>36.667319473611094</v>
      </c>
      <c r="D337" s="4">
        <v>46.294246218611114</v>
      </c>
      <c r="E337" s="4">
        <v>10.749009470555555</v>
      </c>
      <c r="F337" s="4">
        <v>11.797541187777767</v>
      </c>
      <c r="G337" s="4">
        <v>6.0252771844444464</v>
      </c>
      <c r="H337" s="4">
        <v>7.39809703583333</v>
      </c>
      <c r="I337" s="4">
        <v>8.5707220583333239</v>
      </c>
      <c r="J337" s="4">
        <v>4.6476582291666633</v>
      </c>
      <c r="K337" s="4">
        <v>0.37797499999999962</v>
      </c>
      <c r="L337" s="4">
        <v>0</v>
      </c>
      <c r="M337" s="4">
        <v>0</v>
      </c>
      <c r="N337" s="4">
        <v>0</v>
      </c>
      <c r="O337" s="4">
        <v>132.52784585916666</v>
      </c>
      <c r="Q337" s="3" t="s">
        <v>89</v>
      </c>
      <c r="R337" s="8">
        <f t="shared" si="12"/>
        <v>0.27667634100516769</v>
      </c>
      <c r="S337" s="8">
        <f t="shared" si="12"/>
        <v>0.34931712591032837</v>
      </c>
      <c r="T337" s="8">
        <f t="shared" si="12"/>
        <v>8.1107554422775438E-2</v>
      </c>
      <c r="U337" s="8">
        <f t="shared" si="12"/>
        <v>8.9019338624990993E-2</v>
      </c>
      <c r="V337" s="8">
        <f t="shared" si="12"/>
        <v>4.5464235424510911E-2</v>
      </c>
      <c r="W337" s="8">
        <f t="shared" si="12"/>
        <v>5.5822962999753763E-2</v>
      </c>
      <c r="X337" s="8">
        <f t="shared" si="12"/>
        <v>6.4671103667082702E-2</v>
      </c>
      <c r="Y337" s="8">
        <f t="shared" si="12"/>
        <v>3.5069295807505917E-2</v>
      </c>
      <c r="Z337" s="8">
        <f t="shared" si="12"/>
        <v>2.8520421315959684E-3</v>
      </c>
      <c r="AA337" s="8">
        <f t="shared" si="12"/>
        <v>0</v>
      </c>
      <c r="AB337" s="8">
        <f t="shared" si="12"/>
        <v>0</v>
      </c>
      <c r="AC337" s="8">
        <f t="shared" si="12"/>
        <v>0</v>
      </c>
      <c r="AD337" s="8">
        <f t="shared" si="12"/>
        <v>1</v>
      </c>
    </row>
    <row r="338" spans="2:30" x14ac:dyDescent="0.35">
      <c r="B338" s="3" t="s">
        <v>78</v>
      </c>
      <c r="C338" s="4">
        <v>7.1620956255555601</v>
      </c>
      <c r="D338" s="4">
        <v>7.7199940002777767</v>
      </c>
      <c r="E338" s="4">
        <v>8.0687822444444439</v>
      </c>
      <c r="F338" s="4">
        <v>36.333550817222196</v>
      </c>
      <c r="G338" s="4">
        <v>9.7407344433333254</v>
      </c>
      <c r="H338" s="4">
        <v>18.038481128888883</v>
      </c>
      <c r="I338" s="4">
        <v>3.8292943358333331</v>
      </c>
      <c r="J338" s="4">
        <v>0.46433434027777776</v>
      </c>
      <c r="K338" s="4">
        <v>0.51520899972222201</v>
      </c>
      <c r="L338" s="4">
        <v>0</v>
      </c>
      <c r="M338" s="4">
        <v>0</v>
      </c>
      <c r="N338" s="4">
        <v>0</v>
      </c>
      <c r="O338" s="4">
        <v>91.87247593555557</v>
      </c>
      <c r="Q338" s="3" t="s">
        <v>85</v>
      </c>
      <c r="R338" s="8">
        <f t="shared" si="12"/>
        <v>7.7956924014755513E-2</v>
      </c>
      <c r="S338" s="8">
        <f t="shared" si="12"/>
        <v>8.4029454106505266E-2</v>
      </c>
      <c r="T338" s="8">
        <f t="shared" si="12"/>
        <v>8.7825893035737207E-2</v>
      </c>
      <c r="U338" s="8">
        <f t="shared" si="12"/>
        <v>0.39547808467367918</v>
      </c>
      <c r="V338" s="8">
        <f t="shared" si="12"/>
        <v>0.10602451217452781</v>
      </c>
      <c r="W338" s="8">
        <f t="shared" si="12"/>
        <v>0.19634260364923733</v>
      </c>
      <c r="X338" s="8">
        <f t="shared" si="12"/>
        <v>4.1680539213065422E-2</v>
      </c>
      <c r="Y338" s="8">
        <f t="shared" si="12"/>
        <v>5.0541180647345075E-3</v>
      </c>
      <c r="Z338" s="8">
        <f t="shared" si="12"/>
        <v>5.6078710677572039E-3</v>
      </c>
      <c r="AA338" s="8">
        <f t="shared" si="12"/>
        <v>0</v>
      </c>
      <c r="AB338" s="8">
        <f t="shared" si="12"/>
        <v>0</v>
      </c>
      <c r="AC338" s="8">
        <f t="shared" si="12"/>
        <v>0</v>
      </c>
      <c r="AD338" s="8">
        <f t="shared" si="12"/>
        <v>1</v>
      </c>
    </row>
    <row r="339" spans="2:30" x14ac:dyDescent="0.35">
      <c r="B339" s="3" t="s">
        <v>71</v>
      </c>
      <c r="C339" s="4">
        <v>43.452050752222213</v>
      </c>
      <c r="D339" s="4">
        <v>14.657305888333331</v>
      </c>
      <c r="E339" s="4">
        <v>5.1334820002777795</v>
      </c>
      <c r="F339" s="4">
        <v>6.9793294672222235</v>
      </c>
      <c r="G339" s="4">
        <v>4.3675354519444438</v>
      </c>
      <c r="H339" s="4">
        <v>5.5873886405555568</v>
      </c>
      <c r="I339" s="4">
        <v>7.3599659000000006</v>
      </c>
      <c r="J339" s="4">
        <v>1.8991790000000002</v>
      </c>
      <c r="K339" s="4">
        <v>6.6290999722222188E-2</v>
      </c>
      <c r="L339" s="4">
        <v>0</v>
      </c>
      <c r="M339" s="4">
        <v>0</v>
      </c>
      <c r="N339" s="4">
        <v>0</v>
      </c>
      <c r="O339" s="4">
        <v>89.502528100277701</v>
      </c>
      <c r="Q339" s="3" t="s">
        <v>76</v>
      </c>
      <c r="R339" s="8">
        <f t="shared" si="12"/>
        <v>0.48548406033334596</v>
      </c>
      <c r="S339" s="8">
        <f t="shared" si="12"/>
        <v>0.16376415504053068</v>
      </c>
      <c r="T339" s="8">
        <f t="shared" si="12"/>
        <v>5.735572066217258E-2</v>
      </c>
      <c r="U339" s="8">
        <f t="shared" si="12"/>
        <v>7.7979132158173856E-2</v>
      </c>
      <c r="V339" s="8">
        <f t="shared" si="12"/>
        <v>4.8797900401775271E-2</v>
      </c>
      <c r="W339" s="8">
        <f t="shared" si="12"/>
        <v>6.2427159982514739E-2</v>
      </c>
      <c r="X339" s="8">
        <f t="shared" si="12"/>
        <v>8.2231933066225477E-2</v>
      </c>
      <c r="Y339" s="8">
        <f t="shared" si="12"/>
        <v>2.1219277715509664E-2</v>
      </c>
      <c r="Z339" s="8">
        <f t="shared" si="12"/>
        <v>7.4066063975254909E-4</v>
      </c>
      <c r="AA339" s="8">
        <f t="shared" si="12"/>
        <v>0</v>
      </c>
      <c r="AB339" s="8">
        <f t="shared" si="12"/>
        <v>0</v>
      </c>
      <c r="AC339" s="8">
        <f t="shared" si="12"/>
        <v>0</v>
      </c>
      <c r="AD339" s="8">
        <f t="shared" si="12"/>
        <v>1</v>
      </c>
    </row>
    <row r="340" spans="2:30" x14ac:dyDescent="0.35">
      <c r="B340" s="3" t="s">
        <v>96</v>
      </c>
      <c r="C340" s="4">
        <v>4.0814328769444481</v>
      </c>
      <c r="D340" s="4">
        <v>12.195377815277778</v>
      </c>
      <c r="E340" s="4">
        <v>5.8273116616666716</v>
      </c>
      <c r="F340" s="4">
        <v>46.934256308055602</v>
      </c>
      <c r="G340" s="4">
        <v>7.9761293386111163</v>
      </c>
      <c r="H340" s="4">
        <v>4.7334099997222197</v>
      </c>
      <c r="I340" s="4">
        <v>3.9275472816666621</v>
      </c>
      <c r="J340" s="4">
        <v>0</v>
      </c>
      <c r="K340" s="4">
        <v>0</v>
      </c>
      <c r="L340" s="4">
        <v>0</v>
      </c>
      <c r="M340" s="4">
        <v>0</v>
      </c>
      <c r="N340" s="4">
        <v>0</v>
      </c>
      <c r="O340" s="4">
        <v>85.67546528166676</v>
      </c>
      <c r="Q340" s="3" t="s">
        <v>72</v>
      </c>
      <c r="R340" s="8">
        <f t="shared" si="12"/>
        <v>4.7638292520808902E-2</v>
      </c>
      <c r="S340" s="8">
        <f t="shared" si="12"/>
        <v>0.14234387610483631</v>
      </c>
      <c r="T340" s="8">
        <f t="shared" si="12"/>
        <v>6.8016107557849786E-2</v>
      </c>
      <c r="U340" s="8">
        <f t="shared" si="12"/>
        <v>0.54781443151495568</v>
      </c>
      <c r="V340" s="8">
        <f t="shared" si="12"/>
        <v>9.3097006387870607E-2</v>
      </c>
      <c r="W340" s="8">
        <f t="shared" si="12"/>
        <v>5.5248138824349015E-2</v>
      </c>
      <c r="X340" s="8">
        <f t="shared" si="12"/>
        <v>4.5842147092571402E-2</v>
      </c>
      <c r="Y340" s="8">
        <f t="shared" si="12"/>
        <v>0</v>
      </c>
      <c r="Z340" s="8">
        <f t="shared" si="12"/>
        <v>0</v>
      </c>
      <c r="AA340" s="8">
        <f t="shared" si="12"/>
        <v>0</v>
      </c>
      <c r="AB340" s="8">
        <f t="shared" si="12"/>
        <v>0</v>
      </c>
      <c r="AC340" s="8">
        <f t="shared" si="12"/>
        <v>0</v>
      </c>
      <c r="AD340" s="8">
        <f t="shared" si="12"/>
        <v>1</v>
      </c>
    </row>
    <row r="341" spans="2:30" x14ac:dyDescent="0.35">
      <c r="B341" s="3" t="s">
        <v>70</v>
      </c>
      <c r="C341" s="4">
        <v>30.943671187777788</v>
      </c>
      <c r="D341" s="4">
        <v>12.05934681805555</v>
      </c>
      <c r="E341" s="4">
        <v>6.2907056202777785</v>
      </c>
      <c r="F341" s="4">
        <v>14.582595701388886</v>
      </c>
      <c r="G341" s="4">
        <v>8.1647100108333284</v>
      </c>
      <c r="H341" s="4">
        <v>3.2272752736111068</v>
      </c>
      <c r="I341" s="4">
        <v>3.102552788333333</v>
      </c>
      <c r="J341" s="4">
        <v>3.5856471880555567</v>
      </c>
      <c r="K341" s="4">
        <v>0</v>
      </c>
      <c r="L341" s="4">
        <v>0</v>
      </c>
      <c r="M341" s="4">
        <v>0</v>
      </c>
      <c r="N341" s="4">
        <v>0</v>
      </c>
      <c r="O341" s="4">
        <v>81.95650458805558</v>
      </c>
      <c r="Q341" s="3" t="s">
        <v>90</v>
      </c>
      <c r="R341" s="8">
        <f t="shared" si="12"/>
        <v>0.37756211472551682</v>
      </c>
      <c r="S341" s="8">
        <f t="shared" si="12"/>
        <v>0.14714325456741223</v>
      </c>
      <c r="T341" s="8">
        <f t="shared" si="12"/>
        <v>7.6756636363364286E-2</v>
      </c>
      <c r="U341" s="8">
        <f t="shared" si="12"/>
        <v>0.17793091316774101</v>
      </c>
      <c r="V341" s="8">
        <f t="shared" si="12"/>
        <v>9.9622477213642188E-2</v>
      </c>
      <c r="W341" s="8">
        <f t="shared" si="12"/>
        <v>3.9377902825805153E-2</v>
      </c>
      <c r="X341" s="8">
        <f t="shared" si="12"/>
        <v>3.7856089689621807E-2</v>
      </c>
      <c r="Y341" s="8">
        <f t="shared" si="12"/>
        <v>4.375061145028545E-2</v>
      </c>
      <c r="Z341" s="8">
        <f t="shared" si="12"/>
        <v>0</v>
      </c>
      <c r="AA341" s="8">
        <f t="shared" si="12"/>
        <v>0</v>
      </c>
      <c r="AB341" s="8">
        <f t="shared" si="12"/>
        <v>0</v>
      </c>
      <c r="AC341" s="8">
        <f t="shared" si="12"/>
        <v>0</v>
      </c>
      <c r="AD341" s="8">
        <f t="shared" si="12"/>
        <v>1</v>
      </c>
    </row>
    <row r="342" spans="2:30" x14ac:dyDescent="0.35">
      <c r="B342" s="3" t="s">
        <v>75</v>
      </c>
      <c r="C342" s="4">
        <v>23.475479475277776</v>
      </c>
      <c r="D342" s="4">
        <v>18.999618698333336</v>
      </c>
      <c r="E342" s="4">
        <v>6.9105460002777788</v>
      </c>
      <c r="F342" s="4">
        <v>4.8031928744444432</v>
      </c>
      <c r="G342" s="4">
        <v>2.050604736666668</v>
      </c>
      <c r="H342" s="4">
        <v>7.4771623552777804</v>
      </c>
      <c r="I342" s="4">
        <v>3.0971181155555554</v>
      </c>
      <c r="J342" s="4">
        <v>1.6689610594444444</v>
      </c>
      <c r="K342" s="4">
        <v>0</v>
      </c>
      <c r="L342" s="4">
        <v>0</v>
      </c>
      <c r="M342" s="4">
        <v>0</v>
      </c>
      <c r="N342" s="4">
        <v>0</v>
      </c>
      <c r="O342" s="4">
        <v>68.482683315833384</v>
      </c>
      <c r="Q342" s="3" t="s">
        <v>83</v>
      </c>
      <c r="R342" s="8">
        <f t="shared" si="12"/>
        <v>0.34279438740757084</v>
      </c>
      <c r="S342" s="8">
        <f t="shared" si="12"/>
        <v>0.27743683188799018</v>
      </c>
      <c r="T342" s="8">
        <f t="shared" si="12"/>
        <v>0.10090939293963153</v>
      </c>
      <c r="U342" s="8">
        <f t="shared" si="12"/>
        <v>7.013733460607452E-2</v>
      </c>
      <c r="V342" s="8">
        <f t="shared" si="12"/>
        <v>2.9943405213980021E-2</v>
      </c>
      <c r="W342" s="8">
        <f t="shared" si="12"/>
        <v>0.10918325616410302</v>
      </c>
      <c r="X342" s="8">
        <f t="shared" si="12"/>
        <v>4.5224835908839064E-2</v>
      </c>
      <c r="Y342" s="8">
        <f t="shared" si="12"/>
        <v>2.4370555863697824E-2</v>
      </c>
      <c r="Z342" s="8">
        <f t="shared" si="12"/>
        <v>0</v>
      </c>
      <c r="AA342" s="8">
        <f t="shared" si="12"/>
        <v>0</v>
      </c>
      <c r="AB342" s="8">
        <f t="shared" si="12"/>
        <v>0</v>
      </c>
      <c r="AC342" s="8">
        <f t="shared" si="12"/>
        <v>0</v>
      </c>
      <c r="AD342" s="8">
        <f t="shared" si="12"/>
        <v>1</v>
      </c>
    </row>
    <row r="343" spans="2:30" x14ac:dyDescent="0.35">
      <c r="B343" s="3" t="s">
        <v>92</v>
      </c>
      <c r="C343" s="4">
        <v>30.078564328888891</v>
      </c>
      <c r="D343" s="4">
        <v>9.0252803150000016</v>
      </c>
      <c r="E343" s="4">
        <v>8.5846943108333367</v>
      </c>
      <c r="F343" s="4">
        <v>3.0482493147222218</v>
      </c>
      <c r="G343" s="4">
        <v>4.2380641011111084</v>
      </c>
      <c r="H343" s="4">
        <v>3.2434782527777721</v>
      </c>
      <c r="I343" s="4">
        <v>3.0130265002777774</v>
      </c>
      <c r="J343" s="4">
        <v>0.31652737750000026</v>
      </c>
      <c r="K343" s="4">
        <v>0</v>
      </c>
      <c r="L343" s="4">
        <v>0</v>
      </c>
      <c r="M343" s="4">
        <v>9.3039999999999998E-3</v>
      </c>
      <c r="N343" s="4">
        <v>0</v>
      </c>
      <c r="O343" s="4">
        <v>61.557188500555519</v>
      </c>
      <c r="Q343" s="3" t="s">
        <v>80</v>
      </c>
      <c r="R343" s="8">
        <f t="shared" si="12"/>
        <v>0.48862797443417105</v>
      </c>
      <c r="S343" s="8">
        <f t="shared" si="12"/>
        <v>0.14661618788711497</v>
      </c>
      <c r="T343" s="8">
        <f t="shared" si="12"/>
        <v>0.13945884339334089</v>
      </c>
      <c r="U343" s="8">
        <f t="shared" si="12"/>
        <v>4.9518982087603192E-2</v>
      </c>
      <c r="V343" s="8">
        <f t="shared" si="12"/>
        <v>6.8847590417045482E-2</v>
      </c>
      <c r="W343" s="8">
        <f t="shared" si="12"/>
        <v>5.2690487200345443E-2</v>
      </c>
      <c r="X343" s="8">
        <f t="shared" si="12"/>
        <v>4.8946785479823965E-2</v>
      </c>
      <c r="Y343" s="8">
        <f t="shared" si="12"/>
        <v>5.142005104686413E-3</v>
      </c>
      <c r="Z343" s="8">
        <f t="shared" si="12"/>
        <v>0</v>
      </c>
      <c r="AA343" s="8">
        <f t="shared" si="12"/>
        <v>0</v>
      </c>
      <c r="AB343" s="8">
        <f t="shared" si="12"/>
        <v>1.5114400489418123E-4</v>
      </c>
      <c r="AC343" s="8">
        <f t="shared" si="12"/>
        <v>0</v>
      </c>
      <c r="AD343" s="8">
        <f t="shared" si="12"/>
        <v>1</v>
      </c>
    </row>
    <row r="344" spans="2:30" x14ac:dyDescent="0.35">
      <c r="B344" s="3" t="s">
        <v>91</v>
      </c>
      <c r="C344" s="4">
        <v>13.045370999999999</v>
      </c>
      <c r="D344" s="4">
        <v>0.23259999972222248</v>
      </c>
      <c r="E344" s="4">
        <v>4.527558999999993</v>
      </c>
      <c r="F344" s="4">
        <v>12.94070100055556</v>
      </c>
      <c r="G344" s="4">
        <v>3.7657939994444458</v>
      </c>
      <c r="H344" s="4">
        <v>3.7053179997222201</v>
      </c>
      <c r="I344" s="4">
        <v>3.0745596244444426</v>
      </c>
      <c r="J344" s="4">
        <v>1.7270549999999996</v>
      </c>
      <c r="K344" s="4">
        <v>0</v>
      </c>
      <c r="L344" s="4">
        <v>0</v>
      </c>
      <c r="M344" s="4">
        <v>0</v>
      </c>
      <c r="N344" s="4">
        <v>0</v>
      </c>
      <c r="O344" s="4">
        <v>43.018957624722219</v>
      </c>
      <c r="Q344" s="3" t="s">
        <v>95</v>
      </c>
      <c r="R344" s="8">
        <f t="shared" si="12"/>
        <v>0.30324702689920735</v>
      </c>
      <c r="S344" s="8">
        <f t="shared" si="12"/>
        <v>5.4069185439433211E-3</v>
      </c>
      <c r="T344" s="8">
        <f t="shared" si="12"/>
        <v>0.10524566958354394</v>
      </c>
      <c r="U344" s="8">
        <f t="shared" si="12"/>
        <v>0.30081391356444148</v>
      </c>
      <c r="V344" s="8">
        <f t="shared" si="12"/>
        <v>8.753801131806857E-2</v>
      </c>
      <c r="W344" s="8">
        <f t="shared" si="12"/>
        <v>8.6132212501421487E-2</v>
      </c>
      <c r="X344" s="8">
        <f t="shared" si="12"/>
        <v>7.1469877333279419E-2</v>
      </c>
      <c r="Y344" s="8">
        <f t="shared" si="12"/>
        <v>4.0146370236723079E-2</v>
      </c>
      <c r="Z344" s="8">
        <f t="shared" si="12"/>
        <v>0</v>
      </c>
      <c r="AA344" s="8">
        <f t="shared" si="12"/>
        <v>0</v>
      </c>
      <c r="AB344" s="8">
        <f t="shared" si="12"/>
        <v>0</v>
      </c>
      <c r="AC344" s="8">
        <f t="shared" si="12"/>
        <v>0</v>
      </c>
      <c r="AD344" s="8">
        <f t="shared" si="12"/>
        <v>1</v>
      </c>
    </row>
    <row r="345" spans="2:30" x14ac:dyDescent="0.35">
      <c r="B345" s="3" t="s">
        <v>93</v>
      </c>
      <c r="C345" s="4">
        <v>10.037687043333335</v>
      </c>
      <c r="D345" s="4">
        <v>14.678223000000047</v>
      </c>
      <c r="E345" s="4">
        <v>7.3153431816666599</v>
      </c>
      <c r="F345" s="4">
        <v>3.1505670000000041</v>
      </c>
      <c r="G345" s="4">
        <v>1.3745689763888889</v>
      </c>
      <c r="H345" s="4">
        <v>1.8259258172222221</v>
      </c>
      <c r="I345" s="4">
        <v>2.2047942316666673</v>
      </c>
      <c r="J345" s="4">
        <v>0.24145818083333287</v>
      </c>
      <c r="K345" s="4">
        <v>0</v>
      </c>
      <c r="L345" s="4">
        <v>0</v>
      </c>
      <c r="M345" s="4">
        <v>0</v>
      </c>
      <c r="N345" s="4">
        <v>0</v>
      </c>
      <c r="O345" s="4">
        <v>40.828567431666677</v>
      </c>
      <c r="Q345" s="3" t="s">
        <v>93</v>
      </c>
      <c r="R345" s="8">
        <f t="shared" si="12"/>
        <v>0.24584960175575729</v>
      </c>
      <c r="S345" s="8">
        <f t="shared" si="12"/>
        <v>0.35950864611075239</v>
      </c>
      <c r="T345" s="8">
        <f t="shared" si="12"/>
        <v>0.17917217384396575</v>
      </c>
      <c r="U345" s="8">
        <f t="shared" si="12"/>
        <v>7.7165749331592301E-2</v>
      </c>
      <c r="V345" s="8">
        <f t="shared" si="12"/>
        <v>3.3666843165375715E-2</v>
      </c>
      <c r="W345" s="8">
        <f t="shared" si="12"/>
        <v>4.4721770370175475E-2</v>
      </c>
      <c r="X345" s="8">
        <f t="shared" si="12"/>
        <v>5.4001263584786637E-2</v>
      </c>
      <c r="Y345" s="8">
        <f t="shared" si="12"/>
        <v>5.9139518239882611E-3</v>
      </c>
      <c r="Z345" s="8">
        <f t="shared" si="12"/>
        <v>0</v>
      </c>
      <c r="AA345" s="8">
        <f t="shared" si="12"/>
        <v>0</v>
      </c>
      <c r="AB345" s="8">
        <f t="shared" si="12"/>
        <v>0</v>
      </c>
      <c r="AC345" s="8">
        <f t="shared" si="12"/>
        <v>0</v>
      </c>
      <c r="AD345" s="8">
        <f t="shared" si="12"/>
        <v>1</v>
      </c>
    </row>
    <row r="346" spans="2:30" x14ac:dyDescent="0.35">
      <c r="B346" s="3" t="s">
        <v>89</v>
      </c>
      <c r="C346" s="4">
        <v>2.619573048888892</v>
      </c>
      <c r="D346" s="4">
        <v>7.0116592008333294</v>
      </c>
      <c r="E346" s="4">
        <v>5.7763073263888796</v>
      </c>
      <c r="F346" s="4">
        <v>3.7324069366666621</v>
      </c>
      <c r="G346" s="4">
        <v>5.0745501530555526</v>
      </c>
      <c r="H346" s="4">
        <v>0.46218241805555499</v>
      </c>
      <c r="I346" s="4">
        <v>3.1979093300000008</v>
      </c>
      <c r="J346" s="4">
        <v>0.23040935777777805</v>
      </c>
      <c r="K346" s="4">
        <v>0.23040935777777805</v>
      </c>
      <c r="L346" s="4">
        <v>0</v>
      </c>
      <c r="M346" s="4">
        <v>0</v>
      </c>
      <c r="N346" s="4">
        <v>0</v>
      </c>
      <c r="O346" s="4">
        <v>28.335407129722217</v>
      </c>
      <c r="Q346" s="3" t="s">
        <v>71</v>
      </c>
      <c r="R346" s="8">
        <f t="shared" si="12"/>
        <v>9.2448752788207161E-2</v>
      </c>
      <c r="S346" s="8">
        <f t="shared" si="12"/>
        <v>0.24745221301156112</v>
      </c>
      <c r="T346" s="8">
        <f t="shared" si="12"/>
        <v>0.20385474964041947</v>
      </c>
      <c r="U346" s="8">
        <f t="shared" si="12"/>
        <v>0.13172236839863793</v>
      </c>
      <c r="V346" s="8">
        <f t="shared" si="12"/>
        <v>0.1790886621047573</v>
      </c>
      <c r="W346" s="8">
        <f t="shared" si="12"/>
        <v>1.6311126779990824E-2</v>
      </c>
      <c r="X346" s="8">
        <f t="shared" si="12"/>
        <v>0.11285912764054049</v>
      </c>
      <c r="Y346" s="8">
        <f t="shared" si="12"/>
        <v>8.1314998130410428E-3</v>
      </c>
      <c r="Z346" s="8">
        <f t="shared" si="12"/>
        <v>8.1314998130410428E-3</v>
      </c>
      <c r="AA346" s="8">
        <f t="shared" si="12"/>
        <v>0</v>
      </c>
      <c r="AB346" s="8">
        <f t="shared" si="12"/>
        <v>0</v>
      </c>
      <c r="AC346" s="8">
        <f t="shared" si="12"/>
        <v>0</v>
      </c>
      <c r="AD346" s="8">
        <f t="shared" si="12"/>
        <v>1</v>
      </c>
    </row>
    <row r="347" spans="2:30" x14ac:dyDescent="0.35">
      <c r="B347" s="3" t="s">
        <v>80</v>
      </c>
      <c r="C347" s="4">
        <v>5.9141082530555602</v>
      </c>
      <c r="D347" s="4">
        <v>2.6388470005555593</v>
      </c>
      <c r="E347" s="4">
        <v>7.1026408013888922</v>
      </c>
      <c r="F347" s="4">
        <v>2.3701939999999988</v>
      </c>
      <c r="G347" s="4">
        <v>5.2300715458333356</v>
      </c>
      <c r="H347" s="4">
        <v>0</v>
      </c>
      <c r="I347" s="4">
        <v>2.524221303888889</v>
      </c>
      <c r="J347" s="4">
        <v>0</v>
      </c>
      <c r="K347" s="4">
        <v>0</v>
      </c>
      <c r="L347" s="4">
        <v>1.1629999999999995E-2</v>
      </c>
      <c r="M347" s="4">
        <v>1.1630000000000008E-3</v>
      </c>
      <c r="N347" s="4">
        <v>0</v>
      </c>
      <c r="O347" s="4">
        <v>25.792875903888891</v>
      </c>
      <c r="Q347" s="3" t="s">
        <v>75</v>
      </c>
      <c r="R347" s="8">
        <f t="shared" si="12"/>
        <v>0.2292923160291663</v>
      </c>
      <c r="S347" s="8">
        <f t="shared" si="12"/>
        <v>0.10230914188819441</v>
      </c>
      <c r="T347" s="8">
        <f t="shared" si="12"/>
        <v>0.27537219299837751</v>
      </c>
      <c r="U347" s="8">
        <f t="shared" si="12"/>
        <v>9.1893358803104064E-2</v>
      </c>
      <c r="V347" s="8">
        <f t="shared" si="12"/>
        <v>0.20277194235035953</v>
      </c>
      <c r="W347" s="8">
        <f t="shared" si="12"/>
        <v>0</v>
      </c>
      <c r="X347" s="8">
        <f t="shared" si="12"/>
        <v>9.7865058293414367E-2</v>
      </c>
      <c r="Y347" s="8">
        <f t="shared" si="12"/>
        <v>0</v>
      </c>
      <c r="Z347" s="8">
        <f t="shared" si="12"/>
        <v>0</v>
      </c>
      <c r="AA347" s="8">
        <f t="shared" si="12"/>
        <v>4.5089969972082462E-4</v>
      </c>
      <c r="AB347" s="8">
        <f t="shared" si="12"/>
        <v>4.5089969972082521E-5</v>
      </c>
      <c r="AC347" s="8">
        <f t="shared" si="12"/>
        <v>0</v>
      </c>
      <c r="AD347" s="8">
        <f t="shared" si="12"/>
        <v>1</v>
      </c>
    </row>
    <row r="348" spans="2:30" x14ac:dyDescent="0.35">
      <c r="B348" s="3" t="s">
        <v>97</v>
      </c>
      <c r="C348" s="4">
        <v>10.36611111083333</v>
      </c>
      <c r="D348" s="4">
        <v>1.467777777777777</v>
      </c>
      <c r="E348" s="4">
        <v>0</v>
      </c>
      <c r="F348" s="4">
        <v>1.2819444447222217</v>
      </c>
      <c r="G348" s="4">
        <v>3.4663888891666663</v>
      </c>
      <c r="H348" s="4">
        <v>1.2352777780555559</v>
      </c>
      <c r="I348" s="4">
        <v>2.2208935144444446</v>
      </c>
      <c r="J348" s="4">
        <v>3.6502777777777773</v>
      </c>
      <c r="K348" s="4">
        <v>0</v>
      </c>
      <c r="L348" s="4">
        <v>0</v>
      </c>
      <c r="M348" s="4">
        <v>0</v>
      </c>
      <c r="N348" s="4">
        <v>0</v>
      </c>
      <c r="O348" s="4">
        <v>23.688671291944445</v>
      </c>
      <c r="Q348" s="3" t="s">
        <v>79</v>
      </c>
      <c r="R348" s="8">
        <f t="shared" si="12"/>
        <v>0.4375978282225742</v>
      </c>
      <c r="S348" s="8">
        <f t="shared" si="12"/>
        <v>6.1961169526503102E-2</v>
      </c>
      <c r="T348" s="8">
        <f t="shared" si="12"/>
        <v>0</v>
      </c>
      <c r="U348" s="8">
        <f t="shared" si="12"/>
        <v>5.4116350762069082E-2</v>
      </c>
      <c r="V348" s="8">
        <f t="shared" si="12"/>
        <v>0.14633108148811388</v>
      </c>
      <c r="W348" s="8">
        <f t="shared" si="12"/>
        <v>5.2146351428145478E-2</v>
      </c>
      <c r="X348" s="8">
        <f t="shared" si="12"/>
        <v>9.3753401660804855E-2</v>
      </c>
      <c r="Y348" s="8">
        <f t="shared" si="12"/>
        <v>0.15409381694696775</v>
      </c>
      <c r="Z348" s="8">
        <f t="shared" si="12"/>
        <v>0</v>
      </c>
      <c r="AA348" s="8">
        <f t="shared" si="12"/>
        <v>0</v>
      </c>
      <c r="AB348" s="8">
        <f t="shared" si="12"/>
        <v>0</v>
      </c>
      <c r="AC348" s="8">
        <f t="shared" si="12"/>
        <v>0</v>
      </c>
      <c r="AD348" s="8">
        <f t="shared" si="12"/>
        <v>1</v>
      </c>
    </row>
    <row r="349" spans="2:30" x14ac:dyDescent="0.35">
      <c r="B349" s="3" t="s">
        <v>72</v>
      </c>
      <c r="C349" s="4">
        <v>8.7946060002777777</v>
      </c>
      <c r="D349" s="4">
        <v>1.9898930002777779</v>
      </c>
      <c r="E349" s="4">
        <v>1.4235120002777784</v>
      </c>
      <c r="F349" s="4">
        <v>2.196906999722223</v>
      </c>
      <c r="G349" s="4">
        <v>0.9734310002777784</v>
      </c>
      <c r="H349" s="4">
        <v>6.0580670002777799</v>
      </c>
      <c r="I349" s="4">
        <v>1.6271423641666658</v>
      </c>
      <c r="J349" s="4">
        <v>7.6758000000000007E-2</v>
      </c>
      <c r="K349" s="4">
        <v>0.24190399972222229</v>
      </c>
      <c r="L349" s="4">
        <v>0</v>
      </c>
      <c r="M349" s="4">
        <v>0</v>
      </c>
      <c r="N349" s="4">
        <v>0</v>
      </c>
      <c r="O349" s="4">
        <v>23.382220364166656</v>
      </c>
      <c r="Q349" s="3" t="s">
        <v>94</v>
      </c>
      <c r="R349" s="8">
        <f t="shared" si="12"/>
        <v>0.37612364708338586</v>
      </c>
      <c r="S349" s="8">
        <f t="shared" si="12"/>
        <v>8.5102824679870723E-2</v>
      </c>
      <c r="T349" s="8">
        <f t="shared" si="12"/>
        <v>6.0880103690208826E-2</v>
      </c>
      <c r="U349" s="8">
        <f t="shared" si="12"/>
        <v>9.3956303785802636E-2</v>
      </c>
      <c r="V349" s="8">
        <f t="shared" si="12"/>
        <v>4.1631247380148943E-2</v>
      </c>
      <c r="W349" s="8">
        <f t="shared" si="12"/>
        <v>0.25908861117235005</v>
      </c>
      <c r="X349" s="8">
        <f t="shared" si="12"/>
        <v>6.9588873033643459E-2</v>
      </c>
      <c r="Y349" s="8">
        <f t="shared" si="12"/>
        <v>3.2827506885373444E-3</v>
      </c>
      <c r="Z349" s="8">
        <f t="shared" si="12"/>
        <v>1.0345638521692367E-2</v>
      </c>
      <c r="AA349" s="8">
        <f t="shared" si="12"/>
        <v>0</v>
      </c>
      <c r="AB349" s="8">
        <f t="shared" si="12"/>
        <v>0</v>
      </c>
      <c r="AC349" s="8">
        <f t="shared" si="12"/>
        <v>0</v>
      </c>
      <c r="AD349" s="8">
        <f t="shared" si="12"/>
        <v>1</v>
      </c>
    </row>
    <row r="350" spans="2:30" x14ac:dyDescent="0.35">
      <c r="B350" s="3" t="s">
        <v>81</v>
      </c>
      <c r="C350" s="4">
        <v>9.5936878211111143</v>
      </c>
      <c r="D350" s="4">
        <v>4.0588699997222237</v>
      </c>
      <c r="E350" s="4">
        <v>2.5167319999999962</v>
      </c>
      <c r="F350" s="4">
        <v>0.73734645444444391</v>
      </c>
      <c r="G350" s="4">
        <v>6.633108972222225E-2</v>
      </c>
      <c r="H350" s="4">
        <v>3.5844522352777712</v>
      </c>
      <c r="I350" s="4">
        <v>1.1127243188888882</v>
      </c>
      <c r="J350" s="4">
        <v>0.36750799972222226</v>
      </c>
      <c r="K350" s="4">
        <v>0</v>
      </c>
      <c r="L350" s="4">
        <v>0</v>
      </c>
      <c r="M350" s="4">
        <v>1.395599944444444E-2</v>
      </c>
      <c r="N350" s="4">
        <v>0</v>
      </c>
      <c r="O350" s="4">
        <v>22.051607918055559</v>
      </c>
      <c r="Q350" s="3" t="s">
        <v>73</v>
      </c>
      <c r="R350" s="8">
        <f t="shared" si="12"/>
        <v>0.4350561581160679</v>
      </c>
      <c r="S350" s="8">
        <f t="shared" si="12"/>
        <v>0.18406231485727059</v>
      </c>
      <c r="T350" s="8">
        <f t="shared" si="12"/>
        <v>0.11412918320297769</v>
      </c>
      <c r="U350" s="8">
        <f t="shared" si="12"/>
        <v>3.3437310203611709E-2</v>
      </c>
      <c r="V350" s="8">
        <f t="shared" si="12"/>
        <v>3.0079933385678986E-3</v>
      </c>
      <c r="W350" s="8">
        <f t="shared" si="12"/>
        <v>0.16254833881491562</v>
      </c>
      <c r="X350" s="8">
        <f t="shared" si="12"/>
        <v>5.0460008314305485E-2</v>
      </c>
      <c r="Y350" s="8">
        <f t="shared" si="12"/>
        <v>1.6665814170462902E-2</v>
      </c>
      <c r="Z350" s="8">
        <f t="shared" ref="Z350:AD361" si="13">K350/$O350</f>
        <v>0</v>
      </c>
      <c r="AA350" s="8">
        <f t="shared" si="13"/>
        <v>0</v>
      </c>
      <c r="AB350" s="8">
        <f t="shared" si="13"/>
        <v>6.3287899441643236E-4</v>
      </c>
      <c r="AC350" s="8">
        <f t="shared" si="13"/>
        <v>0</v>
      </c>
      <c r="AD350" s="8">
        <f t="shared" si="13"/>
        <v>1</v>
      </c>
    </row>
    <row r="351" spans="2:30" x14ac:dyDescent="0.35">
      <c r="B351" s="3" t="s">
        <v>76</v>
      </c>
      <c r="C351" s="4">
        <v>7.9456160002777745</v>
      </c>
      <c r="D351" s="4">
        <v>1.0118100000000003</v>
      </c>
      <c r="E351" s="4">
        <v>2.2364490000000008</v>
      </c>
      <c r="F351" s="4">
        <v>1.9515139999999984</v>
      </c>
      <c r="G351" s="4">
        <v>3.3657219997222243</v>
      </c>
      <c r="H351" s="4">
        <v>1.2897670002777779</v>
      </c>
      <c r="I351" s="4">
        <v>1.4543470852777773</v>
      </c>
      <c r="J351" s="4">
        <v>0.20119900055555559</v>
      </c>
      <c r="K351" s="4">
        <v>0.24539300000000003</v>
      </c>
      <c r="L351" s="4">
        <v>0</v>
      </c>
      <c r="M351" s="4">
        <v>0</v>
      </c>
      <c r="N351" s="4">
        <v>0</v>
      </c>
      <c r="O351" s="4">
        <v>19.701817084722222</v>
      </c>
      <c r="Q351" s="3" t="s">
        <v>97</v>
      </c>
      <c r="R351" s="8">
        <f t="shared" ref="R351:Y361" si="14">C351/$O351</f>
        <v>0.40329356252318493</v>
      </c>
      <c r="S351" s="8">
        <f t="shared" si="14"/>
        <v>5.1356176724664068E-2</v>
      </c>
      <c r="T351" s="8">
        <f t="shared" si="14"/>
        <v>0.11351485958796438</v>
      </c>
      <c r="U351" s="8">
        <f t="shared" si="14"/>
        <v>9.9052487981593343E-2</v>
      </c>
      <c r="V351" s="8">
        <f t="shared" si="14"/>
        <v>0.17083307520564558</v>
      </c>
      <c r="W351" s="8">
        <f t="shared" si="14"/>
        <v>6.5464367815998459E-2</v>
      </c>
      <c r="X351" s="8">
        <f t="shared" si="14"/>
        <v>7.3817916338567116E-2</v>
      </c>
      <c r="Y351" s="8">
        <f t="shared" si="14"/>
        <v>1.0212205284941732E-2</v>
      </c>
      <c r="Z351" s="8">
        <f t="shared" si="13"/>
        <v>1.2455348607935766E-2</v>
      </c>
      <c r="AA351" s="8">
        <f t="shared" si="13"/>
        <v>0</v>
      </c>
      <c r="AB351" s="8">
        <f t="shared" si="13"/>
        <v>0</v>
      </c>
      <c r="AC351" s="8">
        <f t="shared" si="13"/>
        <v>0</v>
      </c>
      <c r="AD351" s="8">
        <f t="shared" si="13"/>
        <v>1</v>
      </c>
    </row>
    <row r="352" spans="2:30" x14ac:dyDescent="0.35">
      <c r="B352" s="3" t="s">
        <v>83</v>
      </c>
      <c r="C352" s="4">
        <v>7.4304069999999935</v>
      </c>
      <c r="D352" s="4">
        <v>1.0094839997222218</v>
      </c>
      <c r="E352" s="4">
        <v>1.7375219994444429</v>
      </c>
      <c r="F352" s="4">
        <v>1.5560939997222223</v>
      </c>
      <c r="G352" s="4">
        <v>4.3507830002777821</v>
      </c>
      <c r="H352" s="4">
        <v>0</v>
      </c>
      <c r="I352" s="4">
        <v>1.1495397433333332</v>
      </c>
      <c r="J352" s="4">
        <v>0.29656499972222178</v>
      </c>
      <c r="K352" s="4">
        <v>0.23027400000000051</v>
      </c>
      <c r="L352" s="4">
        <v>0</v>
      </c>
      <c r="M352" s="4">
        <v>0</v>
      </c>
      <c r="N352" s="4">
        <v>0</v>
      </c>
      <c r="O352" s="4">
        <v>17.760668743055561</v>
      </c>
      <c r="Q352" s="3" t="s">
        <v>92</v>
      </c>
      <c r="R352" s="8">
        <f t="shared" si="14"/>
        <v>0.41836301929257536</v>
      </c>
      <c r="S352" s="8">
        <f t="shared" si="14"/>
        <v>5.6838175089377253E-2</v>
      </c>
      <c r="T352" s="8">
        <f t="shared" si="14"/>
        <v>9.7829762188645947E-2</v>
      </c>
      <c r="U352" s="8">
        <f t="shared" si="14"/>
        <v>8.7614606309835974E-2</v>
      </c>
      <c r="V352" s="8">
        <f t="shared" si="14"/>
        <v>0.24496729617678065</v>
      </c>
      <c r="W352" s="8">
        <f t="shared" si="14"/>
        <v>0</v>
      </c>
      <c r="X352" s="8">
        <f t="shared" si="14"/>
        <v>6.4723899756466335E-2</v>
      </c>
      <c r="Y352" s="8">
        <f t="shared" si="14"/>
        <v>1.6697850965672618E-2</v>
      </c>
      <c r="Z352" s="8">
        <f t="shared" si="13"/>
        <v>1.296539017372518E-2</v>
      </c>
      <c r="AA352" s="8">
        <f t="shared" si="13"/>
        <v>0</v>
      </c>
      <c r="AB352" s="8">
        <f t="shared" si="13"/>
        <v>0</v>
      </c>
      <c r="AC352" s="8">
        <f t="shared" si="13"/>
        <v>0</v>
      </c>
      <c r="AD352" s="8">
        <f t="shared" si="13"/>
        <v>1</v>
      </c>
    </row>
    <row r="353" spans="2:30" x14ac:dyDescent="0.35">
      <c r="B353" s="3" t="s">
        <v>73</v>
      </c>
      <c r="C353" s="4">
        <v>4.5384012022222313</v>
      </c>
      <c r="D353" s="4">
        <v>1.433979000277777</v>
      </c>
      <c r="E353" s="4">
        <v>1.0292549999999994</v>
      </c>
      <c r="F353" s="4">
        <v>0.59429300027777787</v>
      </c>
      <c r="G353" s="4">
        <v>1.9132326155555566</v>
      </c>
      <c r="H353" s="4">
        <v>0.58679138194444402</v>
      </c>
      <c r="I353" s="4">
        <v>0.52650951111111111</v>
      </c>
      <c r="J353" s="4">
        <v>9.4203000000000064E-2</v>
      </c>
      <c r="K353" s="4">
        <v>0</v>
      </c>
      <c r="L353" s="4">
        <v>0</v>
      </c>
      <c r="M353" s="4">
        <v>0</v>
      </c>
      <c r="N353" s="4">
        <v>0</v>
      </c>
      <c r="O353" s="4">
        <v>10.716664709999993</v>
      </c>
      <c r="Q353" s="3" t="s">
        <v>86</v>
      </c>
      <c r="R353" s="8">
        <f t="shared" si="14"/>
        <v>0.42349008063929944</v>
      </c>
      <c r="S353" s="8">
        <f t="shared" si="14"/>
        <v>0.13380832927801639</v>
      </c>
      <c r="T353" s="8">
        <f t="shared" si="14"/>
        <v>9.6042474767319655E-2</v>
      </c>
      <c r="U353" s="8">
        <f t="shared" si="14"/>
        <v>5.5455033479140943E-2</v>
      </c>
      <c r="V353" s="8">
        <f t="shared" si="14"/>
        <v>0.17852873700249952</v>
      </c>
      <c r="W353" s="8">
        <f t="shared" si="14"/>
        <v>5.4755037861443409E-2</v>
      </c>
      <c r="X353" s="8">
        <f t="shared" si="14"/>
        <v>4.9129978902840141E-2</v>
      </c>
      <c r="Y353" s="8">
        <f t="shared" si="14"/>
        <v>8.7903281990428274E-3</v>
      </c>
      <c r="Z353" s="8">
        <f t="shared" si="13"/>
        <v>0</v>
      </c>
      <c r="AA353" s="8">
        <f t="shared" si="13"/>
        <v>0</v>
      </c>
      <c r="AB353" s="8">
        <f t="shared" si="13"/>
        <v>0</v>
      </c>
      <c r="AC353" s="8">
        <f t="shared" si="13"/>
        <v>0</v>
      </c>
      <c r="AD353" s="8">
        <f t="shared" si="13"/>
        <v>1</v>
      </c>
    </row>
    <row r="354" spans="2:30" x14ac:dyDescent="0.35">
      <c r="B354" s="3" t="s">
        <v>85</v>
      </c>
      <c r="C354" s="4">
        <v>3.3817517744444494</v>
      </c>
      <c r="D354" s="4">
        <v>1.397925999444444</v>
      </c>
      <c r="E354" s="4">
        <v>0.10244150166666682</v>
      </c>
      <c r="F354" s="4">
        <v>1.0037665013888897</v>
      </c>
      <c r="G354" s="4">
        <v>0.3977459997222218</v>
      </c>
      <c r="H354" s="4">
        <v>2.485420422499991</v>
      </c>
      <c r="I354" s="4">
        <v>0.41947220361111109</v>
      </c>
      <c r="J354" s="4">
        <v>0</v>
      </c>
      <c r="K354" s="4">
        <v>0</v>
      </c>
      <c r="L354" s="4">
        <v>0</v>
      </c>
      <c r="M354" s="4">
        <v>0</v>
      </c>
      <c r="N354" s="4">
        <v>0</v>
      </c>
      <c r="O354" s="4">
        <v>9.18852440361111</v>
      </c>
      <c r="Q354" s="3" t="s">
        <v>41</v>
      </c>
      <c r="R354" s="8">
        <f t="shared" si="14"/>
        <v>0.36804078934757073</v>
      </c>
      <c r="S354" s="8">
        <f t="shared" si="14"/>
        <v>0.15213824745299212</v>
      </c>
      <c r="T354" s="8">
        <f t="shared" si="14"/>
        <v>1.1148852325669081E-2</v>
      </c>
      <c r="U354" s="8">
        <f t="shared" si="14"/>
        <v>0.10924131637441234</v>
      </c>
      <c r="V354" s="8">
        <f t="shared" si="14"/>
        <v>4.3287255085909852E-2</v>
      </c>
      <c r="W354" s="8">
        <f t="shared" si="14"/>
        <v>0.27049179099129511</v>
      </c>
      <c r="X354" s="8">
        <f t="shared" si="14"/>
        <v>4.5651748331457617E-2</v>
      </c>
      <c r="Y354" s="8">
        <f t="shared" si="14"/>
        <v>0</v>
      </c>
      <c r="Z354" s="8">
        <f t="shared" si="13"/>
        <v>0</v>
      </c>
      <c r="AA354" s="8">
        <f t="shared" si="13"/>
        <v>0</v>
      </c>
      <c r="AB354" s="8">
        <f t="shared" si="13"/>
        <v>0</v>
      </c>
      <c r="AC354" s="8">
        <f t="shared" si="13"/>
        <v>0</v>
      </c>
      <c r="AD354" s="8">
        <f t="shared" si="13"/>
        <v>1</v>
      </c>
    </row>
    <row r="355" spans="2:30" x14ac:dyDescent="0.35">
      <c r="B355" s="3" t="s">
        <v>94</v>
      </c>
      <c r="C355" s="4">
        <v>4.8404060005555607</v>
      </c>
      <c r="D355" s="4">
        <v>0.58150000000000013</v>
      </c>
      <c r="E355" s="4">
        <v>0.46520000000000017</v>
      </c>
      <c r="F355" s="4">
        <v>0.53381699944444472</v>
      </c>
      <c r="G355" s="4">
        <v>0.73850499944444459</v>
      </c>
      <c r="H355" s="4">
        <v>0.637324</v>
      </c>
      <c r="I355" s="4">
        <v>0.70572734111111102</v>
      </c>
      <c r="J355" s="4">
        <v>0.28260899999999983</v>
      </c>
      <c r="K355" s="4">
        <v>0</v>
      </c>
      <c r="L355" s="4">
        <v>0</v>
      </c>
      <c r="M355" s="4">
        <v>0</v>
      </c>
      <c r="N355" s="4">
        <v>0</v>
      </c>
      <c r="O355" s="4">
        <v>8.785088341111102</v>
      </c>
      <c r="Q355" s="3" t="s">
        <v>81</v>
      </c>
      <c r="R355" s="8">
        <f t="shared" si="14"/>
        <v>0.55097977534319997</v>
      </c>
      <c r="S355" s="8">
        <f t="shared" si="14"/>
        <v>6.6191707746271158E-2</v>
      </c>
      <c r="T355" s="8">
        <f t="shared" si="14"/>
        <v>5.2953366197016932E-2</v>
      </c>
      <c r="U355" s="8">
        <f t="shared" si="14"/>
        <v>6.0763987647838462E-2</v>
      </c>
      <c r="V355" s="8">
        <f t="shared" si="14"/>
        <v>8.406346877452589E-2</v>
      </c>
      <c r="W355" s="8">
        <f t="shared" si="14"/>
        <v>7.2546111689913165E-2</v>
      </c>
      <c r="X355" s="8">
        <f t="shared" si="14"/>
        <v>8.0332412573309822E-2</v>
      </c>
      <c r="Y355" s="8">
        <f t="shared" si="14"/>
        <v>3.2169169964687758E-2</v>
      </c>
      <c r="Z355" s="8">
        <f t="shared" si="13"/>
        <v>0</v>
      </c>
      <c r="AA355" s="8">
        <f t="shared" si="13"/>
        <v>0</v>
      </c>
      <c r="AB355" s="8">
        <f t="shared" si="13"/>
        <v>0</v>
      </c>
      <c r="AC355" s="8">
        <f t="shared" si="13"/>
        <v>0</v>
      </c>
      <c r="AD355" s="8">
        <f t="shared" si="13"/>
        <v>1</v>
      </c>
    </row>
    <row r="356" spans="2:30" x14ac:dyDescent="0.35">
      <c r="B356" s="3" t="s">
        <v>84</v>
      </c>
      <c r="C356" s="4">
        <v>2.1096819997222229</v>
      </c>
      <c r="D356" s="4">
        <v>0.61638999944444506</v>
      </c>
      <c r="E356" s="4">
        <v>0.13025599999999998</v>
      </c>
      <c r="F356" s="4">
        <v>3.4343390000000009</v>
      </c>
      <c r="G356" s="4">
        <v>0.62220499972222243</v>
      </c>
      <c r="H356" s="4">
        <v>7.3268999999999973E-2</v>
      </c>
      <c r="I356" s="4">
        <v>0.69878665277777741</v>
      </c>
      <c r="J356" s="4">
        <v>0.64779100055555594</v>
      </c>
      <c r="K356" s="4">
        <v>0</v>
      </c>
      <c r="L356" s="4">
        <v>0</v>
      </c>
      <c r="M356" s="4">
        <v>0</v>
      </c>
      <c r="N356" s="4">
        <v>0</v>
      </c>
      <c r="O356" s="4">
        <v>8.3327186525000041</v>
      </c>
      <c r="Q356" s="3" t="s">
        <v>74</v>
      </c>
      <c r="R356" s="8">
        <f t="shared" si="14"/>
        <v>0.25318051499185928</v>
      </c>
      <c r="S356" s="8">
        <f t="shared" si="14"/>
        <v>7.3972256252707411E-2</v>
      </c>
      <c r="T356" s="8">
        <f t="shared" si="14"/>
        <v>1.5631873033529128E-2</v>
      </c>
      <c r="U356" s="8">
        <f t="shared" si="14"/>
        <v>0.41215108096438868</v>
      </c>
      <c r="V356" s="8">
        <f t="shared" si="14"/>
        <v>7.4670107760754265E-2</v>
      </c>
      <c r="W356" s="8">
        <f t="shared" si="14"/>
        <v>8.7929285813601321E-3</v>
      </c>
      <c r="X356" s="8">
        <f t="shared" si="14"/>
        <v>8.3860584032574487E-2</v>
      </c>
      <c r="Y356" s="8">
        <f t="shared" si="14"/>
        <v>7.7740654349490609E-2</v>
      </c>
      <c r="Z356" s="8">
        <f t="shared" si="13"/>
        <v>0</v>
      </c>
      <c r="AA356" s="8">
        <f t="shared" si="13"/>
        <v>0</v>
      </c>
      <c r="AB356" s="8">
        <f t="shared" si="13"/>
        <v>0</v>
      </c>
      <c r="AC356" s="8">
        <f t="shared" si="13"/>
        <v>0</v>
      </c>
      <c r="AD356" s="8">
        <f t="shared" si="13"/>
        <v>1</v>
      </c>
    </row>
    <row r="357" spans="2:30" x14ac:dyDescent="0.35">
      <c r="B357" s="3" t="s">
        <v>86</v>
      </c>
      <c r="C357" s="4">
        <v>2.9668130002777815</v>
      </c>
      <c r="D357" s="4">
        <v>0.61638999944444484</v>
      </c>
      <c r="E357" s="4">
        <v>0</v>
      </c>
      <c r="F357" s="4">
        <v>0.26400099944444433</v>
      </c>
      <c r="G357" s="4">
        <v>0.14072300027777784</v>
      </c>
      <c r="H357" s="4">
        <v>4.7682999999999906E-2</v>
      </c>
      <c r="I357" s="4">
        <v>1.669385692222227</v>
      </c>
      <c r="J357" s="4">
        <v>0.16747199972222221</v>
      </c>
      <c r="K357" s="4">
        <v>0</v>
      </c>
      <c r="L357" s="4">
        <v>0</v>
      </c>
      <c r="M357" s="4">
        <v>0</v>
      </c>
      <c r="N357" s="4">
        <v>0</v>
      </c>
      <c r="O357" s="4">
        <v>5.8724676922222212</v>
      </c>
      <c r="Q357" s="3" t="s">
        <v>98</v>
      </c>
      <c r="R357" s="8">
        <f t="shared" si="14"/>
        <v>0.50520720687951526</v>
      </c>
      <c r="S357" s="8">
        <f t="shared" si="14"/>
        <v>0.10496268889836916</v>
      </c>
      <c r="T357" s="8">
        <f t="shared" si="14"/>
        <v>0</v>
      </c>
      <c r="U357" s="8">
        <f t="shared" si="14"/>
        <v>4.4955717643896102E-2</v>
      </c>
      <c r="V357" s="8">
        <f t="shared" si="14"/>
        <v>2.3963179987206769E-2</v>
      </c>
      <c r="W357" s="8">
        <f t="shared" si="14"/>
        <v>8.1197551862488004E-3</v>
      </c>
      <c r="X357" s="8">
        <f t="shared" si="14"/>
        <v>0.28427328675358093</v>
      </c>
      <c r="Y357" s="8">
        <f t="shared" si="14"/>
        <v>2.8518164509279496E-2</v>
      </c>
      <c r="Z357" s="8">
        <f t="shared" si="13"/>
        <v>0</v>
      </c>
      <c r="AA357" s="8">
        <f t="shared" si="13"/>
        <v>0</v>
      </c>
      <c r="AB357" s="8">
        <f t="shared" si="13"/>
        <v>0</v>
      </c>
      <c r="AC357" s="8">
        <f t="shared" si="13"/>
        <v>0</v>
      </c>
      <c r="AD357" s="8">
        <f t="shared" si="13"/>
        <v>1</v>
      </c>
    </row>
    <row r="358" spans="2:30" x14ac:dyDescent="0.35">
      <c r="B358" s="3" t="s">
        <v>77</v>
      </c>
      <c r="C358" s="4">
        <v>1.387458999722222</v>
      </c>
      <c r="D358" s="4">
        <v>0.39425700000000041</v>
      </c>
      <c r="E358" s="4">
        <v>6.3965000000000008E-2</v>
      </c>
      <c r="F358" s="4">
        <v>0.88620599999999994</v>
      </c>
      <c r="G358" s="4">
        <v>1.3304720005555564</v>
      </c>
      <c r="H358" s="4">
        <v>0.41402800000000006</v>
      </c>
      <c r="I358" s="4">
        <v>0.20958071083333346</v>
      </c>
      <c r="J358" s="4">
        <v>0</v>
      </c>
      <c r="K358" s="4">
        <v>0</v>
      </c>
      <c r="L358" s="4">
        <v>0</v>
      </c>
      <c r="M358" s="4">
        <v>0</v>
      </c>
      <c r="N358" s="4">
        <v>0</v>
      </c>
      <c r="O358" s="4">
        <v>4.6859677105555546</v>
      </c>
      <c r="Q358" s="3" t="s">
        <v>48</v>
      </c>
      <c r="R358" s="8">
        <f t="shared" si="14"/>
        <v>0.29608804102445019</v>
      </c>
      <c r="S358" s="8">
        <f t="shared" si="14"/>
        <v>8.4135662973498906E-2</v>
      </c>
      <c r="T358" s="8">
        <f t="shared" si="14"/>
        <v>1.3650328801010135E-2</v>
      </c>
      <c r="U358" s="8">
        <f t="shared" si="14"/>
        <v>0.18911910084308584</v>
      </c>
      <c r="V358" s="8">
        <f t="shared" si="14"/>
        <v>0.28392683917956818</v>
      </c>
      <c r="W358" s="8">
        <f t="shared" si="14"/>
        <v>8.8354855511992875E-2</v>
      </c>
      <c r="X358" s="8">
        <f t="shared" si="14"/>
        <v>4.4725171784951584E-2</v>
      </c>
      <c r="Y358" s="8">
        <f t="shared" si="14"/>
        <v>0</v>
      </c>
      <c r="Z358" s="8">
        <f t="shared" si="13"/>
        <v>0</v>
      </c>
      <c r="AA358" s="8">
        <f t="shared" si="13"/>
        <v>0</v>
      </c>
      <c r="AB358" s="8">
        <f t="shared" si="13"/>
        <v>0</v>
      </c>
      <c r="AC358" s="8">
        <f t="shared" si="13"/>
        <v>0</v>
      </c>
      <c r="AD358" s="8">
        <f t="shared" si="13"/>
        <v>1</v>
      </c>
    </row>
    <row r="359" spans="2:30" x14ac:dyDescent="0.35">
      <c r="B359" s="3" t="s">
        <v>82</v>
      </c>
      <c r="C359" s="4">
        <v>0</v>
      </c>
      <c r="D359" s="4">
        <v>1.0944444447222219</v>
      </c>
      <c r="E359" s="4">
        <v>0</v>
      </c>
      <c r="F359" s="4">
        <v>0</v>
      </c>
      <c r="G359" s="4">
        <v>0.36388888888888898</v>
      </c>
      <c r="H359" s="4">
        <v>0</v>
      </c>
      <c r="I359" s="4">
        <v>0.98521134638888852</v>
      </c>
      <c r="J359" s="4">
        <v>0</v>
      </c>
      <c r="K359" s="4">
        <v>0</v>
      </c>
      <c r="L359" s="4">
        <v>0</v>
      </c>
      <c r="M359" s="4">
        <v>0.1222222222222223</v>
      </c>
      <c r="N359" s="4">
        <v>0</v>
      </c>
      <c r="O359" s="4">
        <v>2.5657669016666662</v>
      </c>
      <c r="Q359" s="3" t="s">
        <v>88</v>
      </c>
      <c r="R359" s="8">
        <f t="shared" si="14"/>
        <v>0</v>
      </c>
      <c r="S359" s="8">
        <f t="shared" si="14"/>
        <v>0.42655645920574259</v>
      </c>
      <c r="T359" s="8">
        <f t="shared" si="14"/>
        <v>0</v>
      </c>
      <c r="U359" s="8">
        <f t="shared" si="14"/>
        <v>0</v>
      </c>
      <c r="V359" s="8">
        <f t="shared" si="14"/>
        <v>0.14182460949687781</v>
      </c>
      <c r="W359" s="8">
        <f t="shared" si="14"/>
        <v>0</v>
      </c>
      <c r="X359" s="8">
        <f t="shared" si="14"/>
        <v>0.3839831848126643</v>
      </c>
      <c r="Y359" s="8">
        <f t="shared" si="14"/>
        <v>0</v>
      </c>
      <c r="Z359" s="8">
        <f t="shared" si="13"/>
        <v>0</v>
      </c>
      <c r="AA359" s="8">
        <f t="shared" si="13"/>
        <v>0</v>
      </c>
      <c r="AB359" s="8">
        <f t="shared" si="13"/>
        <v>4.7635746701241412E-2</v>
      </c>
      <c r="AC359" s="8">
        <f t="shared" si="13"/>
        <v>0</v>
      </c>
      <c r="AD359" s="8">
        <f t="shared" si="13"/>
        <v>1</v>
      </c>
    </row>
    <row r="360" spans="2:30" x14ac:dyDescent="0.35">
      <c r="B360" s="3" t="s">
        <v>74</v>
      </c>
      <c r="C360" s="4">
        <v>0</v>
      </c>
      <c r="D360" s="4">
        <v>0</v>
      </c>
      <c r="E360" s="4">
        <v>0.93970399972222285</v>
      </c>
      <c r="F360" s="4">
        <v>3.2564000277777741E-2</v>
      </c>
      <c r="G360" s="4">
        <v>0.51637199999999983</v>
      </c>
      <c r="H360" s="4">
        <v>0</v>
      </c>
      <c r="I360" s="4">
        <v>0.12931100805555557</v>
      </c>
      <c r="J360" s="4">
        <v>6.9779999999999998E-3</v>
      </c>
      <c r="K360" s="4">
        <v>0</v>
      </c>
      <c r="L360" s="4">
        <v>0</v>
      </c>
      <c r="M360" s="4">
        <v>0</v>
      </c>
      <c r="N360" s="4">
        <v>0</v>
      </c>
      <c r="O360" s="4">
        <v>1.6249290077777778</v>
      </c>
      <c r="Q360" s="3" t="s">
        <v>82</v>
      </c>
      <c r="R360" s="8">
        <f t="shared" si="14"/>
        <v>0</v>
      </c>
      <c r="S360" s="8">
        <f t="shared" si="14"/>
        <v>0</v>
      </c>
      <c r="T360" s="8">
        <f t="shared" si="14"/>
        <v>0.57830464914116109</v>
      </c>
      <c r="U360" s="8">
        <f t="shared" si="14"/>
        <v>2.004026029562464E-2</v>
      </c>
      <c r="V360" s="8">
        <f t="shared" si="14"/>
        <v>0.31778126769130699</v>
      </c>
      <c r="W360" s="8">
        <f t="shared" si="14"/>
        <v>0</v>
      </c>
      <c r="X360" s="8">
        <f t="shared" si="14"/>
        <v>7.9579481587567238E-2</v>
      </c>
      <c r="Y360" s="8">
        <f t="shared" si="14"/>
        <v>4.2943414552879334E-3</v>
      </c>
      <c r="Z360" s="8">
        <f t="shared" si="13"/>
        <v>0</v>
      </c>
      <c r="AA360" s="8">
        <f t="shared" si="13"/>
        <v>0</v>
      </c>
      <c r="AB360" s="8">
        <f t="shared" si="13"/>
        <v>0</v>
      </c>
      <c r="AC360" s="8">
        <f t="shared" si="13"/>
        <v>0</v>
      </c>
      <c r="AD360" s="8">
        <f t="shared" si="13"/>
        <v>1</v>
      </c>
    </row>
    <row r="361" spans="2:30" x14ac:dyDescent="0.35">
      <c r="B361" s="16" t="s">
        <v>87</v>
      </c>
      <c r="C361" s="17">
        <v>0</v>
      </c>
      <c r="D361" s="17">
        <v>0</v>
      </c>
      <c r="E361" s="17">
        <v>0</v>
      </c>
      <c r="F361" s="17">
        <v>0</v>
      </c>
      <c r="G361" s="17">
        <v>5.9312999722222204E-2</v>
      </c>
      <c r="H361" s="17">
        <v>0</v>
      </c>
      <c r="I361" s="17">
        <v>5.6660631666666648E-2</v>
      </c>
      <c r="J361" s="17">
        <v>0</v>
      </c>
      <c r="K361" s="17">
        <v>0</v>
      </c>
      <c r="L361" s="17">
        <v>0</v>
      </c>
      <c r="M361" s="17">
        <v>0</v>
      </c>
      <c r="N361" s="17">
        <v>0</v>
      </c>
      <c r="O361" s="17">
        <v>0.11597363138888883</v>
      </c>
      <c r="Q361" s="16" t="s">
        <v>87</v>
      </c>
      <c r="R361" s="8">
        <f t="shared" si="14"/>
        <v>0</v>
      </c>
      <c r="S361" s="8">
        <f t="shared" si="14"/>
        <v>0</v>
      </c>
      <c r="T361" s="8">
        <f t="shared" si="14"/>
        <v>0</v>
      </c>
      <c r="U361" s="8">
        <f t="shared" si="14"/>
        <v>0</v>
      </c>
      <c r="V361" s="8">
        <f t="shared" si="14"/>
        <v>0.51143522033323896</v>
      </c>
      <c r="W361" s="8">
        <f t="shared" si="14"/>
        <v>0</v>
      </c>
      <c r="X361" s="8">
        <f t="shared" si="14"/>
        <v>0.48856477966676115</v>
      </c>
      <c r="Y361" s="8">
        <f t="shared" si="14"/>
        <v>0</v>
      </c>
      <c r="Z361" s="8">
        <f t="shared" si="13"/>
        <v>0</v>
      </c>
      <c r="AA361" s="8">
        <f t="shared" si="13"/>
        <v>0</v>
      </c>
      <c r="AB361" s="8">
        <f t="shared" si="13"/>
        <v>0</v>
      </c>
      <c r="AC361" s="8">
        <f t="shared" si="13"/>
        <v>0</v>
      </c>
      <c r="AD361" s="8">
        <f t="shared" si="13"/>
        <v>1</v>
      </c>
    </row>
  </sheetData>
  <pageMargins left="0.7" right="0.7" top="0.78740157499999996" bottom="0.78740157499999996" header="0.3" footer="0.3"/>
  <drawing r:id="rId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523E-A67C-40F1-A1CA-5A01681DDADB}">
  <sheetPr>
    <tabColor theme="1"/>
  </sheetPr>
  <dimension ref="B2:N3020"/>
  <sheetViews>
    <sheetView workbookViewId="0">
      <pane ySplit="4" topLeftCell="A5" activePane="bottomLeft" state="frozen"/>
      <selection pane="bottomLeft"/>
    </sheetView>
  </sheetViews>
  <sheetFormatPr defaultRowHeight="14.5" x14ac:dyDescent="0.35"/>
  <cols>
    <col min="1" max="1" width="2.7265625" customWidth="1"/>
    <col min="2" max="2" width="12.08984375" customWidth="1"/>
    <col min="3" max="3" width="26" bestFit="1" customWidth="1"/>
    <col min="4" max="4" width="17.453125" bestFit="1" customWidth="1"/>
    <col min="5" max="5" width="11.6328125" bestFit="1" customWidth="1"/>
    <col min="6" max="7" width="14.26953125" bestFit="1" customWidth="1"/>
    <col min="8" max="8" width="11.6328125" bestFit="1" customWidth="1"/>
    <col min="9" max="9" width="21.81640625" bestFit="1" customWidth="1"/>
    <col min="10" max="10" width="21.54296875" bestFit="1" customWidth="1"/>
    <col min="11" max="11" width="11.7265625" bestFit="1" customWidth="1"/>
    <col min="12" max="12" width="12.36328125" bestFit="1" customWidth="1"/>
    <col min="13" max="13" width="11.26953125" bestFit="1" customWidth="1"/>
    <col min="14" max="14" width="26.26953125" bestFit="1" customWidth="1"/>
  </cols>
  <sheetData>
    <row r="2" spans="2:14" ht="30" customHeight="1" x14ac:dyDescent="0.35">
      <c r="B2" s="95" t="s">
        <v>1287</v>
      </c>
    </row>
    <row r="4" spans="2:14" x14ac:dyDescent="0.35">
      <c r="B4" s="135" t="s">
        <v>1</v>
      </c>
      <c r="C4" s="135" t="s">
        <v>42</v>
      </c>
      <c r="D4" s="135" t="s">
        <v>5</v>
      </c>
      <c r="E4" s="135" t="s">
        <v>136</v>
      </c>
      <c r="F4" s="135" t="s">
        <v>137</v>
      </c>
      <c r="G4" s="135" t="s">
        <v>138</v>
      </c>
      <c r="H4" s="135" t="s">
        <v>139</v>
      </c>
      <c r="I4" s="135" t="s">
        <v>133</v>
      </c>
      <c r="J4" s="135" t="s">
        <v>140</v>
      </c>
      <c r="K4" s="135" t="s">
        <v>1288</v>
      </c>
      <c r="L4" s="135" t="s">
        <v>1289</v>
      </c>
      <c r="M4" s="135" t="s">
        <v>144</v>
      </c>
      <c r="N4" s="135" t="s">
        <v>126</v>
      </c>
    </row>
    <row r="5" spans="2:14" x14ac:dyDescent="0.35">
      <c r="B5" t="s">
        <v>70</v>
      </c>
      <c r="C5" t="s">
        <v>19</v>
      </c>
      <c r="D5" t="s">
        <v>49</v>
      </c>
      <c r="E5" s="136">
        <v>0</v>
      </c>
      <c r="F5" s="136">
        <v>1.2506425277777801E-2</v>
      </c>
      <c r="G5" s="136">
        <v>0.137594361666667</v>
      </c>
      <c r="H5" s="136">
        <v>5.2282293688888899</v>
      </c>
      <c r="I5" s="137">
        <v>0.53785084416666695</v>
      </c>
      <c r="J5" s="137">
        <v>0</v>
      </c>
      <c r="K5" s="137">
        <v>0</v>
      </c>
      <c r="L5" s="137">
        <v>0</v>
      </c>
      <c r="M5" s="137">
        <v>0</v>
      </c>
      <c r="N5" s="137">
        <v>1.7763568394002501E-15</v>
      </c>
    </row>
    <row r="6" spans="2:14" x14ac:dyDescent="0.35">
      <c r="B6" t="s">
        <v>70</v>
      </c>
      <c r="C6" t="s">
        <v>20</v>
      </c>
      <c r="D6" t="s">
        <v>49</v>
      </c>
      <c r="E6" s="136">
        <v>0</v>
      </c>
      <c r="F6" s="136">
        <v>0.10659940416666699</v>
      </c>
      <c r="G6" s="136">
        <v>2.9164374444444401E-2</v>
      </c>
      <c r="H6" s="136">
        <v>3.7765630152777798</v>
      </c>
      <c r="I6" s="137">
        <v>0.74056639277777803</v>
      </c>
      <c r="J6" s="137">
        <v>0</v>
      </c>
      <c r="K6" s="137">
        <v>0</v>
      </c>
      <c r="L6" s="137">
        <v>0</v>
      </c>
      <c r="M6" s="137">
        <v>0</v>
      </c>
      <c r="N6" s="137">
        <v>6.7081866666667302E-3</v>
      </c>
    </row>
    <row r="7" spans="2:14" x14ac:dyDescent="0.35">
      <c r="B7" t="s">
        <v>70</v>
      </c>
      <c r="C7" t="s">
        <v>21</v>
      </c>
      <c r="D7" t="s">
        <v>49</v>
      </c>
      <c r="E7" s="136">
        <v>0</v>
      </c>
      <c r="F7" s="136">
        <v>0.254963248333333</v>
      </c>
      <c r="G7" s="136">
        <v>0.25492709055555601</v>
      </c>
      <c r="H7" s="136">
        <v>2.3163009577777798</v>
      </c>
      <c r="I7" s="137">
        <v>0.81865070333333301</v>
      </c>
      <c r="J7" s="137">
        <v>0</v>
      </c>
      <c r="K7" s="137">
        <v>0</v>
      </c>
      <c r="L7" s="137">
        <v>0</v>
      </c>
      <c r="M7" s="137">
        <v>0</v>
      </c>
      <c r="N7" s="137">
        <v>1.7763568394002501E-15</v>
      </c>
    </row>
    <row r="8" spans="2:14" x14ac:dyDescent="0.35">
      <c r="B8" t="s">
        <v>70</v>
      </c>
      <c r="C8" t="s">
        <v>22</v>
      </c>
      <c r="D8" t="s">
        <v>49</v>
      </c>
      <c r="E8" s="136">
        <v>0</v>
      </c>
      <c r="F8" s="136">
        <v>5.0752835349999996</v>
      </c>
      <c r="G8" s="136">
        <v>0.33983156555555499</v>
      </c>
      <c r="H8" s="136">
        <v>9.7379049722222194E-2</v>
      </c>
      <c r="I8" s="137">
        <v>0.80957385027777795</v>
      </c>
      <c r="J8" s="137">
        <v>0</v>
      </c>
      <c r="K8" s="137">
        <v>0</v>
      </c>
      <c r="L8" s="137">
        <v>0</v>
      </c>
      <c r="M8" s="137">
        <v>0</v>
      </c>
      <c r="N8" s="137">
        <v>5.5555560152242802E-10</v>
      </c>
    </row>
    <row r="9" spans="2:14" x14ac:dyDescent="0.35">
      <c r="B9" t="s">
        <v>70</v>
      </c>
      <c r="C9" t="s">
        <v>23</v>
      </c>
      <c r="D9" t="s">
        <v>49</v>
      </c>
      <c r="E9" s="136">
        <v>0</v>
      </c>
      <c r="F9" s="136">
        <v>0.80040179333333406</v>
      </c>
      <c r="G9" s="136">
        <v>0.12183702305555601</v>
      </c>
      <c r="H9" s="136">
        <v>0.21147910888888899</v>
      </c>
      <c r="I9" s="137">
        <v>2.4180840747222199</v>
      </c>
      <c r="J9" s="137">
        <v>0</v>
      </c>
      <c r="K9" s="137">
        <v>0</v>
      </c>
      <c r="L9" s="137">
        <v>0</v>
      </c>
      <c r="M9" s="137">
        <v>0</v>
      </c>
      <c r="N9" s="137">
        <v>-4.4408920985006301E-16</v>
      </c>
    </row>
    <row r="10" spans="2:14" x14ac:dyDescent="0.35">
      <c r="B10" t="s">
        <v>70</v>
      </c>
      <c r="C10" t="s">
        <v>24</v>
      </c>
      <c r="D10" t="s">
        <v>49</v>
      </c>
      <c r="E10" s="136">
        <v>0</v>
      </c>
      <c r="F10" s="136">
        <v>0</v>
      </c>
      <c r="G10" s="136">
        <v>0</v>
      </c>
      <c r="H10" s="136">
        <v>0</v>
      </c>
      <c r="I10" s="137">
        <v>2.9912359999999998</v>
      </c>
      <c r="J10" s="137">
        <v>0</v>
      </c>
      <c r="K10" s="137">
        <v>0</v>
      </c>
      <c r="L10" s="137">
        <v>0</v>
      </c>
      <c r="M10" s="137">
        <v>0</v>
      </c>
      <c r="N10" s="137">
        <v>0</v>
      </c>
    </row>
    <row r="11" spans="2:14" x14ac:dyDescent="0.35">
      <c r="B11" t="s">
        <v>70</v>
      </c>
      <c r="C11" t="s">
        <v>25</v>
      </c>
      <c r="D11" t="s">
        <v>49</v>
      </c>
      <c r="E11" s="136">
        <v>0</v>
      </c>
      <c r="F11" s="136">
        <v>0</v>
      </c>
      <c r="G11" s="136">
        <v>0.29591373972222201</v>
      </c>
      <c r="H11" s="136">
        <v>0.51771438611111098</v>
      </c>
      <c r="I11" s="137">
        <v>0.26330987416666701</v>
      </c>
      <c r="J11" s="137">
        <v>0</v>
      </c>
      <c r="K11" s="137">
        <v>0</v>
      </c>
      <c r="L11" s="137">
        <v>0</v>
      </c>
      <c r="M11" s="137">
        <v>0</v>
      </c>
      <c r="N11" s="137">
        <v>0</v>
      </c>
    </row>
    <row r="12" spans="2:14" x14ac:dyDescent="0.35">
      <c r="B12" t="s">
        <v>70</v>
      </c>
      <c r="C12" t="s">
        <v>26</v>
      </c>
      <c r="D12" t="s">
        <v>49</v>
      </c>
      <c r="E12" s="136">
        <v>0</v>
      </c>
      <c r="F12" s="136">
        <v>1.0470873725000001</v>
      </c>
      <c r="G12" s="136">
        <v>0.34902912416666698</v>
      </c>
      <c r="H12" s="136">
        <v>0</v>
      </c>
      <c r="I12" s="137">
        <v>1.3915945027777801</v>
      </c>
      <c r="J12" s="137">
        <v>0</v>
      </c>
      <c r="K12" s="137">
        <v>0</v>
      </c>
      <c r="L12" s="137">
        <v>0</v>
      </c>
      <c r="M12" s="137">
        <v>0</v>
      </c>
      <c r="N12" s="137">
        <v>-5.5555204880875005E-10</v>
      </c>
    </row>
    <row r="13" spans="2:14" x14ac:dyDescent="0.35">
      <c r="B13" t="s">
        <v>71</v>
      </c>
      <c r="C13" t="s">
        <v>19</v>
      </c>
      <c r="D13" t="s">
        <v>49</v>
      </c>
      <c r="E13" s="136">
        <v>0</v>
      </c>
      <c r="F13" s="136">
        <v>3.9005569444444401E-3</v>
      </c>
      <c r="G13" s="136">
        <v>0.195374143055556</v>
      </c>
      <c r="H13" s="136">
        <v>5.4095573702777804</v>
      </c>
      <c r="I13" s="137">
        <v>0.21547192972222201</v>
      </c>
      <c r="J13" s="137">
        <v>0</v>
      </c>
      <c r="K13" s="137">
        <v>0</v>
      </c>
      <c r="L13" s="137">
        <v>0</v>
      </c>
      <c r="M13" s="137">
        <v>0</v>
      </c>
      <c r="N13" s="137">
        <v>1.7763568394002501E-15</v>
      </c>
    </row>
    <row r="14" spans="2:14" x14ac:dyDescent="0.35">
      <c r="B14" t="s">
        <v>71</v>
      </c>
      <c r="C14" t="s">
        <v>20</v>
      </c>
      <c r="D14" t="s">
        <v>49</v>
      </c>
      <c r="E14" s="136">
        <v>0</v>
      </c>
      <c r="F14" s="136">
        <v>2.20936057666666</v>
      </c>
      <c r="G14" s="136">
        <v>0.56324492527777803</v>
      </c>
      <c r="H14" s="136">
        <v>10.1077188794444</v>
      </c>
      <c r="I14" s="137">
        <v>1.18620537111111</v>
      </c>
      <c r="J14" s="137">
        <v>0</v>
      </c>
      <c r="K14" s="137">
        <v>0</v>
      </c>
      <c r="L14" s="137">
        <v>0</v>
      </c>
      <c r="M14" s="137">
        <v>0</v>
      </c>
      <c r="N14" s="137">
        <v>2.9119752500003301E-2</v>
      </c>
    </row>
    <row r="15" spans="2:14" x14ac:dyDescent="0.35">
      <c r="B15" t="s">
        <v>71</v>
      </c>
      <c r="C15" t="s">
        <v>21</v>
      </c>
      <c r="D15" t="s">
        <v>49</v>
      </c>
      <c r="E15" s="136">
        <v>0</v>
      </c>
      <c r="F15" s="136">
        <v>0.44589383499999902</v>
      </c>
      <c r="G15" s="136">
        <v>0.92536813222222203</v>
      </c>
      <c r="H15" s="136">
        <v>3.84741147833333</v>
      </c>
      <c r="I15" s="137">
        <v>0.518405554166667</v>
      </c>
      <c r="J15" s="137">
        <v>0</v>
      </c>
      <c r="K15" s="137">
        <v>0</v>
      </c>
      <c r="L15" s="137">
        <v>0</v>
      </c>
      <c r="M15" s="137">
        <v>0</v>
      </c>
      <c r="N15" s="137">
        <v>-2.7778224165331298E-10</v>
      </c>
    </row>
    <row r="16" spans="2:14" x14ac:dyDescent="0.35">
      <c r="B16" t="s">
        <v>71</v>
      </c>
      <c r="C16" t="s">
        <v>22</v>
      </c>
      <c r="D16" t="s">
        <v>49</v>
      </c>
      <c r="E16" s="136">
        <v>0</v>
      </c>
      <c r="F16" s="136">
        <v>0.43699594027777799</v>
      </c>
      <c r="G16" s="136">
        <v>2.2061031666666699E-2</v>
      </c>
      <c r="H16" s="136">
        <v>7.4824875000000001E-3</v>
      </c>
      <c r="I16" s="137">
        <v>0.51968454083333304</v>
      </c>
      <c r="J16" s="137">
        <v>0</v>
      </c>
      <c r="K16" s="137">
        <v>0</v>
      </c>
      <c r="L16" s="137">
        <v>0</v>
      </c>
      <c r="M16" s="137">
        <v>0</v>
      </c>
      <c r="N16" s="137">
        <v>2.7777735667200401E-10</v>
      </c>
    </row>
    <row r="17" spans="2:14" x14ac:dyDescent="0.35">
      <c r="B17" t="s">
        <v>71</v>
      </c>
      <c r="C17" t="s">
        <v>23</v>
      </c>
      <c r="D17" t="s">
        <v>49</v>
      </c>
      <c r="E17" s="136">
        <v>1.7473901061111099</v>
      </c>
      <c r="F17" s="136">
        <v>2.6900287833333398</v>
      </c>
      <c r="G17" s="136">
        <v>0.41847346861111101</v>
      </c>
      <c r="H17" s="136">
        <v>0.59906911944444396</v>
      </c>
      <c r="I17" s="137">
        <v>2.7104615225000002</v>
      </c>
      <c r="J17" s="137">
        <v>0</v>
      </c>
      <c r="K17" s="137">
        <v>0</v>
      </c>
      <c r="L17" s="137">
        <v>0</v>
      </c>
      <c r="M17" s="137">
        <v>0</v>
      </c>
      <c r="N17" s="137">
        <v>3.5527136788005001E-15</v>
      </c>
    </row>
    <row r="18" spans="2:14" x14ac:dyDescent="0.35">
      <c r="B18" t="s">
        <v>71</v>
      </c>
      <c r="C18" t="s">
        <v>24</v>
      </c>
      <c r="D18" t="s">
        <v>49</v>
      </c>
      <c r="E18" s="136">
        <v>0</v>
      </c>
      <c r="F18" s="136">
        <v>0.22782055833333301</v>
      </c>
      <c r="G18" s="136">
        <v>7.5940186111111099E-2</v>
      </c>
      <c r="H18" s="136">
        <v>0</v>
      </c>
      <c r="I18" s="137">
        <v>2.7909822561111102</v>
      </c>
      <c r="J18" s="137">
        <v>0</v>
      </c>
      <c r="K18" s="137">
        <v>0</v>
      </c>
      <c r="L18" s="137">
        <v>0</v>
      </c>
      <c r="M18" s="137">
        <v>0</v>
      </c>
      <c r="N18" s="137">
        <v>5.5555426925479899E-10</v>
      </c>
    </row>
    <row r="19" spans="2:14" x14ac:dyDescent="0.35">
      <c r="B19" t="s">
        <v>71</v>
      </c>
      <c r="C19" t="s">
        <v>25</v>
      </c>
      <c r="D19" t="s">
        <v>49</v>
      </c>
      <c r="E19" s="136">
        <v>0</v>
      </c>
      <c r="F19" s="136">
        <v>0</v>
      </c>
      <c r="G19" s="136">
        <v>0.41007582916666702</v>
      </c>
      <c r="H19" s="136">
        <v>0.74827072250000004</v>
      </c>
      <c r="I19" s="137">
        <v>0.16282144833333301</v>
      </c>
      <c r="J19" s="137">
        <v>0</v>
      </c>
      <c r="K19" s="137">
        <v>0</v>
      </c>
      <c r="L19" s="137">
        <v>0</v>
      </c>
      <c r="M19" s="137">
        <v>0</v>
      </c>
      <c r="N19" s="137">
        <v>2.2204460492503101E-16</v>
      </c>
    </row>
    <row r="20" spans="2:14" x14ac:dyDescent="0.35">
      <c r="B20" t="s">
        <v>71</v>
      </c>
      <c r="C20" t="s">
        <v>26</v>
      </c>
      <c r="D20" t="s">
        <v>49</v>
      </c>
      <c r="E20" s="136">
        <v>0</v>
      </c>
      <c r="F20" s="136">
        <v>2.1712086266666701</v>
      </c>
      <c r="G20" s="136">
        <v>0.77497595277777798</v>
      </c>
      <c r="H20" s="136">
        <v>0</v>
      </c>
      <c r="I20" s="137">
        <v>1.3103954202777801</v>
      </c>
      <c r="J20" s="137">
        <v>0</v>
      </c>
      <c r="K20" s="137">
        <v>0</v>
      </c>
      <c r="L20" s="137">
        <v>0</v>
      </c>
      <c r="M20" s="137">
        <v>0</v>
      </c>
      <c r="N20" s="137">
        <v>-2.7777513622595501E-10</v>
      </c>
    </row>
    <row r="21" spans="2:14" x14ac:dyDescent="0.35">
      <c r="B21" t="s">
        <v>72</v>
      </c>
      <c r="C21" t="s">
        <v>19</v>
      </c>
      <c r="D21" t="s">
        <v>49</v>
      </c>
      <c r="E21" s="136">
        <v>0</v>
      </c>
      <c r="F21" s="136">
        <v>0</v>
      </c>
      <c r="G21" s="136">
        <v>0</v>
      </c>
      <c r="H21" s="136">
        <v>0.51909233694444401</v>
      </c>
      <c r="I21" s="137">
        <v>6.5896663055555596E-2</v>
      </c>
      <c r="J21" s="137">
        <v>0</v>
      </c>
      <c r="K21" s="137">
        <v>0</v>
      </c>
      <c r="L21" s="137">
        <v>0</v>
      </c>
      <c r="M21" s="137">
        <v>0</v>
      </c>
      <c r="N21" s="137">
        <v>-2.2204460492503101E-16</v>
      </c>
    </row>
    <row r="22" spans="2:14" x14ac:dyDescent="0.35">
      <c r="B22" t="s">
        <v>72</v>
      </c>
      <c r="C22" t="s">
        <v>20</v>
      </c>
      <c r="D22" t="s">
        <v>49</v>
      </c>
      <c r="E22" s="136">
        <v>0.249093556111112</v>
      </c>
      <c r="F22" s="136">
        <v>0.581734586666667</v>
      </c>
      <c r="G22" s="136">
        <v>8.0088406944444399E-2</v>
      </c>
      <c r="H22" s="136">
        <v>1.7550359905555499</v>
      </c>
      <c r="I22" s="137">
        <v>7.7564459722222201E-2</v>
      </c>
      <c r="J22" s="137">
        <v>0</v>
      </c>
      <c r="K22" s="137">
        <v>0</v>
      </c>
      <c r="L22" s="137">
        <v>0</v>
      </c>
      <c r="M22" s="137">
        <v>0</v>
      </c>
      <c r="N22" s="137">
        <v>-2.2204460492503099E-15</v>
      </c>
    </row>
    <row r="23" spans="2:14" x14ac:dyDescent="0.35">
      <c r="B23" t="s">
        <v>72</v>
      </c>
      <c r="C23" t="s">
        <v>21</v>
      </c>
      <c r="D23" t="s">
        <v>49</v>
      </c>
      <c r="E23" s="136">
        <v>0</v>
      </c>
      <c r="F23" s="136">
        <v>0.33497192916666602</v>
      </c>
      <c r="G23" s="136">
        <v>0.42701655305555603</v>
      </c>
      <c r="H23" s="136">
        <v>1.4779737288888899</v>
      </c>
      <c r="I23" s="137">
        <v>0.19768578944444401</v>
      </c>
      <c r="J23" s="137">
        <v>0</v>
      </c>
      <c r="K23" s="137">
        <v>0</v>
      </c>
      <c r="L23" s="137">
        <v>0</v>
      </c>
      <c r="M23" s="137">
        <v>0</v>
      </c>
      <c r="N23" s="137">
        <v>5.5555515743321797E-10</v>
      </c>
    </row>
    <row r="24" spans="2:14" x14ac:dyDescent="0.35">
      <c r="B24" t="s">
        <v>72</v>
      </c>
      <c r="C24" t="s">
        <v>22</v>
      </c>
      <c r="D24" t="s">
        <v>49</v>
      </c>
      <c r="E24" s="136">
        <v>0</v>
      </c>
      <c r="F24" s="136">
        <v>0.22383961416666701</v>
      </c>
      <c r="G24" s="136">
        <v>4.5077049166666702E-2</v>
      </c>
      <c r="H24" s="136">
        <v>9.1713750000000007E-3</v>
      </c>
      <c r="I24" s="137">
        <v>0.185948961666667</v>
      </c>
      <c r="J24" s="137">
        <v>0</v>
      </c>
      <c r="K24" s="137">
        <v>0</v>
      </c>
      <c r="L24" s="137">
        <v>0</v>
      </c>
      <c r="M24" s="137">
        <v>0</v>
      </c>
      <c r="N24" s="137">
        <v>7.2164496600635205E-16</v>
      </c>
    </row>
    <row r="25" spans="2:14" x14ac:dyDescent="0.35">
      <c r="B25" t="s">
        <v>72</v>
      </c>
      <c r="C25" t="s">
        <v>23</v>
      </c>
      <c r="D25" t="s">
        <v>49</v>
      </c>
      <c r="E25" s="136">
        <v>0</v>
      </c>
      <c r="F25" s="136">
        <v>0</v>
      </c>
      <c r="G25" s="136">
        <v>0</v>
      </c>
      <c r="H25" s="136">
        <v>0</v>
      </c>
      <c r="I25" s="137">
        <v>1.2048680000000001</v>
      </c>
      <c r="J25" s="137">
        <v>0</v>
      </c>
      <c r="K25" s="137">
        <v>0</v>
      </c>
      <c r="L25" s="137">
        <v>0</v>
      </c>
      <c r="M25" s="137">
        <v>0</v>
      </c>
      <c r="N25" s="137">
        <v>2.2204460492503101E-16</v>
      </c>
    </row>
    <row r="26" spans="2:14" x14ac:dyDescent="0.35">
      <c r="B26" t="s">
        <v>72</v>
      </c>
      <c r="C26" t="s">
        <v>24</v>
      </c>
      <c r="D26" t="s">
        <v>49</v>
      </c>
      <c r="E26" s="136">
        <v>0</v>
      </c>
      <c r="F26" s="136">
        <v>0</v>
      </c>
      <c r="G26" s="136">
        <v>0</v>
      </c>
      <c r="H26" s="136">
        <v>0</v>
      </c>
      <c r="I26" s="137">
        <v>0.49427500000000002</v>
      </c>
      <c r="J26" s="137">
        <v>0</v>
      </c>
      <c r="K26" s="137">
        <v>0</v>
      </c>
      <c r="L26" s="137">
        <v>0</v>
      </c>
      <c r="M26" s="137">
        <v>0</v>
      </c>
      <c r="N26" s="137">
        <v>0</v>
      </c>
    </row>
    <row r="27" spans="2:14" x14ac:dyDescent="0.35">
      <c r="B27" t="s">
        <v>72</v>
      </c>
      <c r="C27" t="s">
        <v>25</v>
      </c>
      <c r="D27" t="s">
        <v>49</v>
      </c>
      <c r="E27" s="136">
        <v>0</v>
      </c>
      <c r="F27" s="136">
        <v>1.39974391666667E-2</v>
      </c>
      <c r="G27" s="136">
        <v>1.34767902777778E-2</v>
      </c>
      <c r="H27" s="136">
        <v>0.20206765055555501</v>
      </c>
      <c r="I27" s="137">
        <v>2.9807119722222199E-2</v>
      </c>
      <c r="J27" s="137">
        <v>0</v>
      </c>
      <c r="K27" s="137">
        <v>0</v>
      </c>
      <c r="L27" s="137">
        <v>0</v>
      </c>
      <c r="M27" s="137">
        <v>0</v>
      </c>
      <c r="N27" s="137">
        <v>-2.7777791178351699E-10</v>
      </c>
    </row>
    <row r="28" spans="2:14" x14ac:dyDescent="0.35">
      <c r="B28" t="s">
        <v>72</v>
      </c>
      <c r="C28" t="s">
        <v>26</v>
      </c>
      <c r="D28" t="s">
        <v>49</v>
      </c>
      <c r="E28" s="136">
        <v>0</v>
      </c>
      <c r="F28" s="136">
        <v>5.7157964166666603E-2</v>
      </c>
      <c r="G28" s="136">
        <v>1.9052654722222201E-2</v>
      </c>
      <c r="H28" s="136">
        <v>0</v>
      </c>
      <c r="I28" s="137">
        <v>0.52971238111111096</v>
      </c>
      <c r="J28" s="137">
        <v>0</v>
      </c>
      <c r="K28" s="137">
        <v>0</v>
      </c>
      <c r="L28" s="137">
        <v>0</v>
      </c>
      <c r="M28" s="137">
        <v>0</v>
      </c>
      <c r="N28" s="137">
        <v>-2.2204460492503101E-16</v>
      </c>
    </row>
    <row r="29" spans="2:14" x14ac:dyDescent="0.35">
      <c r="B29" t="s">
        <v>73</v>
      </c>
      <c r="C29" t="s">
        <v>19</v>
      </c>
      <c r="D29" t="s">
        <v>49</v>
      </c>
      <c r="E29" s="136">
        <v>0</v>
      </c>
      <c r="F29" s="136">
        <v>0</v>
      </c>
      <c r="G29" s="136">
        <v>0</v>
      </c>
      <c r="H29" s="136">
        <v>0</v>
      </c>
      <c r="I29" s="137">
        <v>4.8846000000000001E-2</v>
      </c>
      <c r="J29" s="137">
        <v>0</v>
      </c>
      <c r="K29" s="137">
        <v>0</v>
      </c>
      <c r="L29" s="137">
        <v>0</v>
      </c>
      <c r="M29" s="137">
        <v>0</v>
      </c>
      <c r="N29" s="137">
        <v>0</v>
      </c>
    </row>
    <row r="30" spans="2:14" x14ac:dyDescent="0.35">
      <c r="B30" t="s">
        <v>73</v>
      </c>
      <c r="C30" t="s">
        <v>20</v>
      </c>
      <c r="D30" t="s">
        <v>49</v>
      </c>
      <c r="E30" s="136">
        <v>0</v>
      </c>
      <c r="F30" s="136">
        <v>2.85157858333333E-2</v>
      </c>
      <c r="G30" s="136">
        <v>4.3831711111111098E-3</v>
      </c>
      <c r="H30" s="136">
        <v>0.99394003083333404</v>
      </c>
      <c r="I30" s="137">
        <v>0.17607821444444399</v>
      </c>
      <c r="J30" s="137">
        <v>0</v>
      </c>
      <c r="K30" s="137">
        <v>0</v>
      </c>
      <c r="L30" s="137">
        <v>0</v>
      </c>
      <c r="M30" s="137">
        <v>0</v>
      </c>
      <c r="N30" s="137">
        <v>5.0272022222224199E-3</v>
      </c>
    </row>
    <row r="31" spans="2:14" x14ac:dyDescent="0.35">
      <c r="B31" t="s">
        <v>73</v>
      </c>
      <c r="C31" t="s">
        <v>21</v>
      </c>
      <c r="D31" t="s">
        <v>49</v>
      </c>
      <c r="E31" s="136">
        <v>0</v>
      </c>
      <c r="F31" s="136">
        <v>8.7158560833333301E-2</v>
      </c>
      <c r="G31" s="136">
        <v>0.121814085833333</v>
      </c>
      <c r="H31" s="136">
        <v>0.62214774361111103</v>
      </c>
      <c r="I31" s="137">
        <v>6.6715609444444393E-2</v>
      </c>
      <c r="J31" s="137">
        <v>0</v>
      </c>
      <c r="K31" s="137">
        <v>0</v>
      </c>
      <c r="L31" s="137">
        <v>0</v>
      </c>
      <c r="M31" s="137">
        <v>0</v>
      </c>
      <c r="N31" s="137">
        <v>-2.7777824485042402E-10</v>
      </c>
    </row>
    <row r="32" spans="2:14" x14ac:dyDescent="0.35">
      <c r="B32" t="s">
        <v>73</v>
      </c>
      <c r="C32" t="s">
        <v>22</v>
      </c>
      <c r="D32" t="s">
        <v>49</v>
      </c>
      <c r="E32" s="136">
        <v>0</v>
      </c>
      <c r="F32" s="136">
        <v>0.329864422777778</v>
      </c>
      <c r="G32" s="136">
        <v>1.46814722222222E-3</v>
      </c>
      <c r="H32" s="136">
        <v>7.1564683333333297E-3</v>
      </c>
      <c r="I32" s="137">
        <v>0.144155961666667</v>
      </c>
      <c r="J32" s="137">
        <v>0</v>
      </c>
      <c r="K32" s="137">
        <v>0</v>
      </c>
      <c r="L32" s="137">
        <v>0</v>
      </c>
      <c r="M32" s="137">
        <v>0</v>
      </c>
      <c r="N32" s="137">
        <v>7.2164496600635205E-16</v>
      </c>
    </row>
    <row r="33" spans="2:14" x14ac:dyDescent="0.35">
      <c r="B33" t="s">
        <v>73</v>
      </c>
      <c r="C33" t="s">
        <v>23</v>
      </c>
      <c r="D33" t="s">
        <v>49</v>
      </c>
      <c r="E33" s="136">
        <v>0.45716010111111199</v>
      </c>
      <c r="F33" s="136">
        <v>0.414851849722222</v>
      </c>
      <c r="G33" s="136">
        <v>9.6546862499999997E-2</v>
      </c>
      <c r="H33" s="136">
        <v>9.8857768333333304E-2</v>
      </c>
      <c r="I33" s="137">
        <v>0.222350418055556</v>
      </c>
      <c r="J33" s="137">
        <v>0</v>
      </c>
      <c r="K33" s="137">
        <v>0</v>
      </c>
      <c r="L33" s="137">
        <v>0</v>
      </c>
      <c r="M33" s="137">
        <v>0</v>
      </c>
      <c r="N33" s="137">
        <v>-2.7777713462739898E-10</v>
      </c>
    </row>
    <row r="34" spans="2:14" x14ac:dyDescent="0.35">
      <c r="B34" t="s">
        <v>73</v>
      </c>
      <c r="C34" t="s">
        <v>24</v>
      </c>
      <c r="D34" t="s">
        <v>49</v>
      </c>
      <c r="E34" s="136">
        <v>0</v>
      </c>
      <c r="F34" s="136">
        <v>0</v>
      </c>
      <c r="G34" s="136">
        <v>0</v>
      </c>
      <c r="H34" s="136">
        <v>0</v>
      </c>
      <c r="I34" s="137">
        <v>0.25585999999999998</v>
      </c>
      <c r="J34" s="137">
        <v>0</v>
      </c>
      <c r="K34" s="137">
        <v>0</v>
      </c>
      <c r="L34" s="137">
        <v>0</v>
      </c>
      <c r="M34" s="137">
        <v>0</v>
      </c>
      <c r="N34" s="137">
        <v>0</v>
      </c>
    </row>
    <row r="35" spans="2:14" x14ac:dyDescent="0.35">
      <c r="B35" t="s">
        <v>73</v>
      </c>
      <c r="C35" t="s">
        <v>25</v>
      </c>
      <c r="D35" t="s">
        <v>49</v>
      </c>
      <c r="E35" s="136">
        <v>0</v>
      </c>
      <c r="F35" s="136">
        <v>0</v>
      </c>
      <c r="G35" s="136">
        <v>0</v>
      </c>
      <c r="H35" s="136">
        <v>0</v>
      </c>
      <c r="I35" s="137">
        <v>1.0467000000000001E-2</v>
      </c>
      <c r="J35" s="137">
        <v>0</v>
      </c>
      <c r="K35" s="137">
        <v>0</v>
      </c>
      <c r="L35" s="137">
        <v>0</v>
      </c>
      <c r="M35" s="137">
        <v>0</v>
      </c>
      <c r="N35" s="137">
        <v>0</v>
      </c>
    </row>
    <row r="36" spans="2:14" x14ac:dyDescent="0.35">
      <c r="B36" t="s">
        <v>73</v>
      </c>
      <c r="C36" t="s">
        <v>26</v>
      </c>
      <c r="D36" t="s">
        <v>49</v>
      </c>
      <c r="E36" s="136">
        <v>0</v>
      </c>
      <c r="F36" s="136">
        <v>0.15923973750000001</v>
      </c>
      <c r="G36" s="136">
        <v>5.30799125E-2</v>
      </c>
      <c r="H36" s="136">
        <v>0</v>
      </c>
      <c r="I36" s="137">
        <v>0.137743350555556</v>
      </c>
      <c r="J36" s="137">
        <v>0</v>
      </c>
      <c r="K36" s="137">
        <v>0</v>
      </c>
      <c r="L36" s="137">
        <v>0</v>
      </c>
      <c r="M36" s="137">
        <v>0</v>
      </c>
      <c r="N36" s="137">
        <v>5.5555604561163798E-10</v>
      </c>
    </row>
    <row r="37" spans="2:14" x14ac:dyDescent="0.35">
      <c r="B37" t="s">
        <v>74</v>
      </c>
      <c r="C37" t="s">
        <v>19</v>
      </c>
      <c r="D37" t="s">
        <v>49</v>
      </c>
      <c r="E37" s="136">
        <v>0</v>
      </c>
      <c r="F37" s="136">
        <v>0</v>
      </c>
      <c r="G37" s="136">
        <v>0</v>
      </c>
      <c r="H37" s="136">
        <v>0</v>
      </c>
      <c r="I37" s="137">
        <v>0</v>
      </c>
      <c r="J37" s="137">
        <v>0</v>
      </c>
      <c r="K37" s="137">
        <v>0</v>
      </c>
      <c r="L37" s="137">
        <v>0</v>
      </c>
      <c r="M37" s="137">
        <v>0</v>
      </c>
      <c r="N37" s="137">
        <v>0</v>
      </c>
    </row>
    <row r="38" spans="2:14" x14ac:dyDescent="0.35">
      <c r="B38" t="s">
        <v>74</v>
      </c>
      <c r="C38" t="s">
        <v>20</v>
      </c>
      <c r="D38" t="s">
        <v>49</v>
      </c>
      <c r="E38" s="136">
        <v>0</v>
      </c>
      <c r="F38" s="136">
        <v>0</v>
      </c>
      <c r="G38" s="136">
        <v>0</v>
      </c>
      <c r="H38" s="136">
        <v>0</v>
      </c>
      <c r="I38" s="137">
        <v>0</v>
      </c>
      <c r="J38" s="137">
        <v>0</v>
      </c>
      <c r="K38" s="137">
        <v>0</v>
      </c>
      <c r="L38" s="137">
        <v>0</v>
      </c>
      <c r="M38" s="137">
        <v>0</v>
      </c>
      <c r="N38" s="137">
        <v>0</v>
      </c>
    </row>
    <row r="39" spans="2:14" x14ac:dyDescent="0.35">
      <c r="B39" t="s">
        <v>74</v>
      </c>
      <c r="C39" t="s">
        <v>21</v>
      </c>
      <c r="D39" t="s">
        <v>49</v>
      </c>
      <c r="E39" s="136">
        <v>0</v>
      </c>
      <c r="F39" s="136">
        <v>0</v>
      </c>
      <c r="G39" s="136">
        <v>0</v>
      </c>
      <c r="H39" s="136">
        <v>0</v>
      </c>
      <c r="I39" s="137">
        <v>0</v>
      </c>
      <c r="J39" s="137">
        <v>0</v>
      </c>
      <c r="K39" s="137">
        <v>0</v>
      </c>
      <c r="L39" s="137">
        <v>0</v>
      </c>
      <c r="M39" s="137">
        <v>0</v>
      </c>
      <c r="N39" s="137">
        <v>0</v>
      </c>
    </row>
    <row r="40" spans="2:14" x14ac:dyDescent="0.35">
      <c r="B40" t="s">
        <v>74</v>
      </c>
      <c r="C40" t="s">
        <v>22</v>
      </c>
      <c r="D40" t="s">
        <v>49</v>
      </c>
      <c r="E40" s="136">
        <v>0</v>
      </c>
      <c r="F40" s="136">
        <v>0</v>
      </c>
      <c r="G40" s="136">
        <v>0</v>
      </c>
      <c r="H40" s="136">
        <v>0</v>
      </c>
      <c r="I40" s="137">
        <v>0</v>
      </c>
      <c r="J40" s="137">
        <v>0</v>
      </c>
      <c r="K40" s="137">
        <v>0</v>
      </c>
      <c r="L40" s="137">
        <v>0</v>
      </c>
      <c r="M40" s="137">
        <v>0</v>
      </c>
      <c r="N40" s="137">
        <v>0</v>
      </c>
    </row>
    <row r="41" spans="2:14" x14ac:dyDescent="0.35">
      <c r="B41" t="s">
        <v>74</v>
      </c>
      <c r="C41" t="s">
        <v>23</v>
      </c>
      <c r="D41" t="s">
        <v>49</v>
      </c>
      <c r="E41" s="136">
        <v>0</v>
      </c>
      <c r="F41" s="136">
        <v>0</v>
      </c>
      <c r="G41" s="136">
        <v>0</v>
      </c>
      <c r="H41" s="136">
        <v>0</v>
      </c>
      <c r="I41" s="137">
        <v>0</v>
      </c>
      <c r="J41" s="137">
        <v>0</v>
      </c>
      <c r="K41" s="137">
        <v>0</v>
      </c>
      <c r="L41" s="137">
        <v>0</v>
      </c>
      <c r="M41" s="137">
        <v>0</v>
      </c>
      <c r="N41" s="137">
        <v>0</v>
      </c>
    </row>
    <row r="42" spans="2:14" x14ac:dyDescent="0.35">
      <c r="B42" t="s">
        <v>74</v>
      </c>
      <c r="C42" t="s">
        <v>24</v>
      </c>
      <c r="D42" t="s">
        <v>49</v>
      </c>
      <c r="E42" s="136">
        <v>0</v>
      </c>
      <c r="F42" s="136">
        <v>0</v>
      </c>
      <c r="G42" s="136">
        <v>0</v>
      </c>
      <c r="H42" s="136">
        <v>0</v>
      </c>
      <c r="I42" s="137">
        <v>0</v>
      </c>
      <c r="J42" s="137">
        <v>0</v>
      </c>
      <c r="K42" s="137">
        <v>0</v>
      </c>
      <c r="L42" s="137">
        <v>0</v>
      </c>
      <c r="M42" s="137">
        <v>0</v>
      </c>
      <c r="N42" s="137">
        <v>0</v>
      </c>
    </row>
    <row r="43" spans="2:14" x14ac:dyDescent="0.35">
      <c r="B43" t="s">
        <v>74</v>
      </c>
      <c r="C43" t="s">
        <v>25</v>
      </c>
      <c r="D43" t="s">
        <v>49</v>
      </c>
      <c r="E43" s="136">
        <v>0</v>
      </c>
      <c r="F43" s="136">
        <v>0</v>
      </c>
      <c r="G43" s="136">
        <v>0</v>
      </c>
      <c r="H43" s="136">
        <v>0</v>
      </c>
      <c r="I43" s="137">
        <v>0</v>
      </c>
      <c r="J43" s="137">
        <v>0</v>
      </c>
      <c r="K43" s="137">
        <v>0</v>
      </c>
      <c r="L43" s="137">
        <v>0</v>
      </c>
      <c r="M43" s="137">
        <v>0</v>
      </c>
      <c r="N43" s="137">
        <v>0</v>
      </c>
    </row>
    <row r="44" spans="2:14" x14ac:dyDescent="0.35">
      <c r="B44" t="s">
        <v>74</v>
      </c>
      <c r="C44" t="s">
        <v>26</v>
      </c>
      <c r="D44" t="s">
        <v>49</v>
      </c>
      <c r="E44" s="136">
        <v>0</v>
      </c>
      <c r="F44" s="136">
        <v>0</v>
      </c>
      <c r="G44" s="136">
        <v>0</v>
      </c>
      <c r="H44" s="136">
        <v>0</v>
      </c>
      <c r="I44" s="137">
        <v>0</v>
      </c>
      <c r="J44" s="137">
        <v>0</v>
      </c>
      <c r="K44" s="137">
        <v>0</v>
      </c>
      <c r="L44" s="137">
        <v>0</v>
      </c>
      <c r="M44" s="137">
        <v>0</v>
      </c>
      <c r="N44" s="137">
        <v>0</v>
      </c>
    </row>
    <row r="45" spans="2:14" x14ac:dyDescent="0.35">
      <c r="B45" t="s">
        <v>75</v>
      </c>
      <c r="C45" t="s">
        <v>19</v>
      </c>
      <c r="D45" t="s">
        <v>49</v>
      </c>
      <c r="E45" s="136">
        <v>0</v>
      </c>
      <c r="F45" s="136">
        <v>1.0267248611111101E-2</v>
      </c>
      <c r="G45" s="136">
        <v>8.1444669444444395E-2</v>
      </c>
      <c r="H45" s="136">
        <v>2.1665398030555498</v>
      </c>
      <c r="I45" s="137">
        <v>0.16892927888888901</v>
      </c>
      <c r="J45" s="137">
        <v>0</v>
      </c>
      <c r="K45" s="137">
        <v>0</v>
      </c>
      <c r="L45" s="137">
        <v>0</v>
      </c>
      <c r="M45" s="137">
        <v>0</v>
      </c>
      <c r="N45" s="137">
        <v>-8.8817841970012504E-16</v>
      </c>
    </row>
    <row r="46" spans="2:14" x14ac:dyDescent="0.35">
      <c r="B46" t="s">
        <v>75</v>
      </c>
      <c r="C46" t="s">
        <v>20</v>
      </c>
      <c r="D46" t="s">
        <v>49</v>
      </c>
      <c r="E46" s="136">
        <v>0</v>
      </c>
      <c r="F46" s="136">
        <v>0.225560711666667</v>
      </c>
      <c r="G46" s="136">
        <v>6.9236031111111096E-2</v>
      </c>
      <c r="H46" s="136">
        <v>2.5814181952777799</v>
      </c>
      <c r="I46" s="137">
        <v>0.21303753750000001</v>
      </c>
      <c r="J46" s="137">
        <v>0</v>
      </c>
      <c r="K46" s="137">
        <v>0</v>
      </c>
      <c r="L46" s="137">
        <v>0</v>
      </c>
      <c r="M46" s="137">
        <v>0</v>
      </c>
      <c r="N46" s="137">
        <v>3.8134755555576699E-3</v>
      </c>
    </row>
    <row r="47" spans="2:14" x14ac:dyDescent="0.35">
      <c r="B47" t="s">
        <v>75</v>
      </c>
      <c r="C47" t="s">
        <v>21</v>
      </c>
      <c r="D47" t="s">
        <v>49</v>
      </c>
      <c r="E47" s="136">
        <v>0</v>
      </c>
      <c r="F47" s="136">
        <v>0.80038162666666801</v>
      </c>
      <c r="G47" s="136">
        <v>1.06972548833333</v>
      </c>
      <c r="H47" s="136">
        <v>2.9921835288888898</v>
      </c>
      <c r="I47" s="137">
        <v>0.60380935583333295</v>
      </c>
      <c r="J47" s="137">
        <v>0</v>
      </c>
      <c r="K47" s="137">
        <v>0</v>
      </c>
      <c r="L47" s="137">
        <v>0</v>
      </c>
      <c r="M47" s="137">
        <v>0</v>
      </c>
      <c r="N47" s="137">
        <v>-2.7777957711805398E-10</v>
      </c>
    </row>
    <row r="48" spans="2:14" x14ac:dyDescent="0.35">
      <c r="B48" t="s">
        <v>75</v>
      </c>
      <c r="C48" t="s">
        <v>22</v>
      </c>
      <c r="D48" t="s">
        <v>49</v>
      </c>
      <c r="E48" s="136">
        <v>0</v>
      </c>
      <c r="F48" s="136">
        <v>0.73636597777777801</v>
      </c>
      <c r="G48" s="136">
        <v>6.5814568333333295E-2</v>
      </c>
      <c r="H48" s="136">
        <v>1.47164172222222E-2</v>
      </c>
      <c r="I48" s="137">
        <v>0.40192703666666701</v>
      </c>
      <c r="J48" s="137">
        <v>0</v>
      </c>
      <c r="K48" s="137">
        <v>0</v>
      </c>
      <c r="L48" s="137">
        <v>0</v>
      </c>
      <c r="M48" s="137">
        <v>0</v>
      </c>
      <c r="N48" s="137">
        <v>6.6613381477509402E-16</v>
      </c>
    </row>
    <row r="49" spans="2:14" x14ac:dyDescent="0.35">
      <c r="B49" t="s">
        <v>75</v>
      </c>
      <c r="C49" t="s">
        <v>23</v>
      </c>
      <c r="D49" t="s">
        <v>49</v>
      </c>
      <c r="E49" s="136">
        <v>0.34963879777777801</v>
      </c>
      <c r="F49" s="136">
        <v>1.0539547650000001</v>
      </c>
      <c r="G49" s="136">
        <v>0.26884956194444398</v>
      </c>
      <c r="H49" s="136">
        <v>0.19065222305555601</v>
      </c>
      <c r="I49" s="137">
        <v>1.44215065194444</v>
      </c>
      <c r="J49" s="137">
        <v>0</v>
      </c>
      <c r="K49" s="137">
        <v>0</v>
      </c>
      <c r="L49" s="137">
        <v>0</v>
      </c>
      <c r="M49" s="137">
        <v>0</v>
      </c>
      <c r="N49" s="137">
        <v>-2.7778179756410302E-10</v>
      </c>
    </row>
    <row r="50" spans="2:14" x14ac:dyDescent="0.35">
      <c r="B50" t="s">
        <v>75</v>
      </c>
      <c r="C50" t="s">
        <v>24</v>
      </c>
      <c r="D50" t="s">
        <v>49</v>
      </c>
      <c r="E50" s="136">
        <v>0</v>
      </c>
      <c r="F50" s="136">
        <v>0.60323553333333302</v>
      </c>
      <c r="G50" s="136">
        <v>0.201078511111111</v>
      </c>
      <c r="H50" s="136">
        <v>0</v>
      </c>
      <c r="I50" s="137">
        <v>3.9535189552777799</v>
      </c>
      <c r="J50" s="137">
        <v>0</v>
      </c>
      <c r="K50" s="137">
        <v>0</v>
      </c>
      <c r="L50" s="137">
        <v>0</v>
      </c>
      <c r="M50" s="137">
        <v>0</v>
      </c>
      <c r="N50" s="137">
        <v>-2.7777602440437502E-10</v>
      </c>
    </row>
    <row r="51" spans="2:14" x14ac:dyDescent="0.35">
      <c r="B51" t="s">
        <v>75</v>
      </c>
      <c r="C51" t="s">
        <v>25</v>
      </c>
      <c r="D51" t="s">
        <v>49</v>
      </c>
      <c r="E51" s="136">
        <v>0</v>
      </c>
      <c r="F51" s="136">
        <v>2.1430352499999999E-2</v>
      </c>
      <c r="G51" s="136">
        <v>2.7306620555555602E-2</v>
      </c>
      <c r="H51" s="136">
        <v>6.8830053055555507E-2</v>
      </c>
      <c r="I51" s="137">
        <v>0.19993197333333301</v>
      </c>
      <c r="J51" s="137">
        <v>0</v>
      </c>
      <c r="K51" s="137">
        <v>0</v>
      </c>
      <c r="L51" s="137">
        <v>0</v>
      </c>
      <c r="M51" s="137">
        <v>0</v>
      </c>
      <c r="N51" s="137">
        <v>-5.5555582356703305E-10</v>
      </c>
    </row>
    <row r="52" spans="2:14" x14ac:dyDescent="0.35">
      <c r="B52" t="s">
        <v>75</v>
      </c>
      <c r="C52" t="s">
        <v>26</v>
      </c>
      <c r="D52" t="s">
        <v>49</v>
      </c>
      <c r="E52" s="136">
        <v>0</v>
      </c>
      <c r="F52" s="136">
        <v>0.59616336583333196</v>
      </c>
      <c r="G52" s="136">
        <v>0.198721121944444</v>
      </c>
      <c r="H52" s="136">
        <v>0</v>
      </c>
      <c r="I52" s="137">
        <v>2.0986595119444398</v>
      </c>
      <c r="J52" s="137">
        <v>0</v>
      </c>
      <c r="K52" s="137">
        <v>0</v>
      </c>
      <c r="L52" s="137">
        <v>0</v>
      </c>
      <c r="M52" s="137">
        <v>0</v>
      </c>
      <c r="N52" s="137">
        <v>-2.7778357392094201E-10</v>
      </c>
    </row>
    <row r="53" spans="2:14" x14ac:dyDescent="0.35">
      <c r="B53" t="s">
        <v>76</v>
      </c>
      <c r="C53" t="s">
        <v>19</v>
      </c>
      <c r="D53" t="s">
        <v>49</v>
      </c>
      <c r="E53" s="136">
        <v>0</v>
      </c>
      <c r="F53" s="136">
        <v>0</v>
      </c>
      <c r="G53" s="136">
        <v>0</v>
      </c>
      <c r="H53" s="136">
        <v>0.23404294777777701</v>
      </c>
      <c r="I53" s="137">
        <v>1.2513052222222199E-2</v>
      </c>
      <c r="J53" s="137">
        <v>0</v>
      </c>
      <c r="K53" s="137">
        <v>0</v>
      </c>
      <c r="L53" s="137">
        <v>0</v>
      </c>
      <c r="M53" s="137">
        <v>0</v>
      </c>
      <c r="N53" s="137">
        <v>-4.9960036108132005E-16</v>
      </c>
    </row>
    <row r="54" spans="2:14" x14ac:dyDescent="0.35">
      <c r="B54" t="s">
        <v>76</v>
      </c>
      <c r="C54" t="s">
        <v>20</v>
      </c>
      <c r="D54" t="s">
        <v>49</v>
      </c>
      <c r="E54" s="136">
        <v>0</v>
      </c>
      <c r="F54" s="136">
        <v>0.175036659166667</v>
      </c>
      <c r="G54" s="136">
        <v>5.7521009722222197E-2</v>
      </c>
      <c r="H54" s="136">
        <v>0.84539834999999997</v>
      </c>
      <c r="I54" s="137">
        <v>0.281590980833333</v>
      </c>
      <c r="J54" s="137">
        <v>0</v>
      </c>
      <c r="K54" s="137">
        <v>0</v>
      </c>
      <c r="L54" s="137">
        <v>0</v>
      </c>
      <c r="M54" s="137">
        <v>0</v>
      </c>
      <c r="N54" s="137">
        <v>-2.7777802280581899E-10</v>
      </c>
    </row>
    <row r="55" spans="2:14" x14ac:dyDescent="0.35">
      <c r="B55" t="s">
        <v>76</v>
      </c>
      <c r="C55" t="s">
        <v>21</v>
      </c>
      <c r="D55" t="s">
        <v>49</v>
      </c>
      <c r="E55" s="136">
        <v>0</v>
      </c>
      <c r="F55" s="136">
        <v>6.5362185833333405E-2</v>
      </c>
      <c r="G55" s="136">
        <v>6.6984395555555507E-2</v>
      </c>
      <c r="H55" s="136">
        <v>0.64530602583333296</v>
      </c>
      <c r="I55" s="137">
        <v>8.7619392222222203E-2</v>
      </c>
      <c r="J55" s="137">
        <v>0</v>
      </c>
      <c r="K55" s="137">
        <v>0</v>
      </c>
      <c r="L55" s="137">
        <v>0</v>
      </c>
      <c r="M55" s="137">
        <v>0</v>
      </c>
      <c r="N55" s="137">
        <v>-5.5555604561163798E-10</v>
      </c>
    </row>
    <row r="56" spans="2:14" x14ac:dyDescent="0.35">
      <c r="B56" t="s">
        <v>76</v>
      </c>
      <c r="C56" t="s">
        <v>22</v>
      </c>
      <c r="D56" t="s">
        <v>49</v>
      </c>
      <c r="E56" s="136">
        <v>0</v>
      </c>
      <c r="F56" s="136">
        <v>0.355265638055556</v>
      </c>
      <c r="G56" s="136">
        <v>9.0310606388888895E-2</v>
      </c>
      <c r="H56" s="136">
        <v>1.85886866666666E-2</v>
      </c>
      <c r="I56" s="137">
        <v>0.124313068888889</v>
      </c>
      <c r="J56" s="137">
        <v>0</v>
      </c>
      <c r="K56" s="137">
        <v>0</v>
      </c>
      <c r="L56" s="137">
        <v>0</v>
      </c>
      <c r="M56" s="137">
        <v>0</v>
      </c>
      <c r="N56" s="137">
        <v>4.4408920985006301E-16</v>
      </c>
    </row>
    <row r="57" spans="2:14" x14ac:dyDescent="0.35">
      <c r="B57" t="s">
        <v>76</v>
      </c>
      <c r="C57" t="s">
        <v>23</v>
      </c>
      <c r="D57" t="s">
        <v>49</v>
      </c>
      <c r="E57" s="136">
        <v>1.22498594444444</v>
      </c>
      <c r="F57" s="136">
        <v>1.0392528141666699</v>
      </c>
      <c r="G57" s="136">
        <v>0.20471270722222201</v>
      </c>
      <c r="H57" s="136">
        <v>0.14800964555555601</v>
      </c>
      <c r="I57" s="137">
        <v>0.61036388861111102</v>
      </c>
      <c r="J57" s="137">
        <v>0</v>
      </c>
      <c r="K57" s="137">
        <v>0</v>
      </c>
      <c r="L57" s="137">
        <v>0</v>
      </c>
      <c r="M57" s="137">
        <v>0</v>
      </c>
      <c r="N57" s="137">
        <v>8.8817841970012504E-16</v>
      </c>
    </row>
    <row r="58" spans="2:14" x14ac:dyDescent="0.35">
      <c r="B58" t="s">
        <v>76</v>
      </c>
      <c r="C58" t="s">
        <v>24</v>
      </c>
      <c r="D58" t="s">
        <v>49</v>
      </c>
      <c r="E58" s="136">
        <v>0</v>
      </c>
      <c r="F58" s="136">
        <v>0.30792566916666603</v>
      </c>
      <c r="G58" s="136">
        <v>0.102641889722222</v>
      </c>
      <c r="H58" s="136">
        <v>0</v>
      </c>
      <c r="I58" s="137">
        <v>0.55239644111111097</v>
      </c>
      <c r="J58" s="137">
        <v>0</v>
      </c>
      <c r="K58" s="137">
        <v>0</v>
      </c>
      <c r="L58" s="137">
        <v>0</v>
      </c>
      <c r="M58" s="137">
        <v>0</v>
      </c>
      <c r="N58" s="137">
        <v>-8.8817841970012504E-16</v>
      </c>
    </row>
    <row r="59" spans="2:14" x14ac:dyDescent="0.35">
      <c r="B59" t="s">
        <v>76</v>
      </c>
      <c r="C59" t="s">
        <v>25</v>
      </c>
      <c r="D59" t="s">
        <v>49</v>
      </c>
      <c r="E59" s="136">
        <v>0</v>
      </c>
      <c r="F59" s="136">
        <v>0</v>
      </c>
      <c r="G59" s="136">
        <v>0</v>
      </c>
      <c r="H59" s="136">
        <v>0</v>
      </c>
      <c r="I59" s="137">
        <v>0</v>
      </c>
      <c r="J59" s="137">
        <v>0</v>
      </c>
      <c r="K59" s="137">
        <v>0</v>
      </c>
      <c r="L59" s="137">
        <v>0</v>
      </c>
      <c r="M59" s="137">
        <v>0</v>
      </c>
      <c r="N59" s="137">
        <v>0</v>
      </c>
    </row>
    <row r="60" spans="2:14" x14ac:dyDescent="0.35">
      <c r="B60" t="s">
        <v>76</v>
      </c>
      <c r="C60" t="s">
        <v>26</v>
      </c>
      <c r="D60" t="s">
        <v>49</v>
      </c>
      <c r="E60" s="136">
        <v>0</v>
      </c>
      <c r="F60" s="136">
        <v>0.40930766416666797</v>
      </c>
      <c r="G60" s="136">
        <v>0.14197109361111099</v>
      </c>
      <c r="H60" s="136">
        <v>0</v>
      </c>
      <c r="I60" s="137">
        <v>0.14419524249999999</v>
      </c>
      <c r="J60" s="137">
        <v>0</v>
      </c>
      <c r="K60" s="137">
        <v>0</v>
      </c>
      <c r="L60" s="137">
        <v>0</v>
      </c>
      <c r="M60" s="137">
        <v>0</v>
      </c>
      <c r="N60" s="137">
        <v>2.7777913302884398E-10</v>
      </c>
    </row>
    <row r="61" spans="2:14" x14ac:dyDescent="0.35">
      <c r="B61" t="s">
        <v>77</v>
      </c>
      <c r="C61" t="s">
        <v>19</v>
      </c>
      <c r="D61" t="s">
        <v>49</v>
      </c>
      <c r="E61" s="136">
        <v>0</v>
      </c>
      <c r="F61" s="136">
        <v>0</v>
      </c>
      <c r="G61" s="136">
        <v>0</v>
      </c>
      <c r="H61" s="136">
        <v>1.0520644444444399E-3</v>
      </c>
      <c r="I61" s="137">
        <v>1.1093555555555599E-4</v>
      </c>
      <c r="J61" s="137">
        <v>0</v>
      </c>
      <c r="K61" s="137">
        <v>0</v>
      </c>
      <c r="L61" s="137">
        <v>0</v>
      </c>
      <c r="M61" s="137">
        <v>0</v>
      </c>
      <c r="N61" s="137">
        <v>-4.1199682554449199E-18</v>
      </c>
    </row>
    <row r="62" spans="2:14" x14ac:dyDescent="0.35">
      <c r="B62" t="s">
        <v>77</v>
      </c>
      <c r="C62" t="s">
        <v>20</v>
      </c>
      <c r="D62" t="s">
        <v>49</v>
      </c>
      <c r="E62" s="136">
        <v>0</v>
      </c>
      <c r="F62" s="136">
        <v>9.7134833333333403E-3</v>
      </c>
      <c r="G62" s="136">
        <v>3.2378277777777801E-3</v>
      </c>
      <c r="H62" s="136">
        <v>0.108535040555556</v>
      </c>
      <c r="I62" s="137">
        <v>1.34216483333333E-2</v>
      </c>
      <c r="J62" s="137">
        <v>0</v>
      </c>
      <c r="K62" s="137">
        <v>0</v>
      </c>
      <c r="L62" s="137">
        <v>0</v>
      </c>
      <c r="M62" s="137">
        <v>0</v>
      </c>
      <c r="N62" s="137">
        <v>2.7755575615628901E-17</v>
      </c>
    </row>
    <row r="63" spans="2:14" x14ac:dyDescent="0.35">
      <c r="B63" t="s">
        <v>77</v>
      </c>
      <c r="C63" t="s">
        <v>21</v>
      </c>
      <c r="D63" t="s">
        <v>49</v>
      </c>
      <c r="E63" s="136">
        <v>0</v>
      </c>
      <c r="F63" s="136">
        <v>4.42769766666666E-2</v>
      </c>
      <c r="G63" s="136">
        <v>2.55875313888889E-2</v>
      </c>
      <c r="H63" s="136">
        <v>0.15389434499999999</v>
      </c>
      <c r="I63" s="137">
        <v>1.8145146388888901E-2</v>
      </c>
      <c r="J63" s="137">
        <v>0</v>
      </c>
      <c r="K63" s="137">
        <v>0</v>
      </c>
      <c r="L63" s="137">
        <v>0</v>
      </c>
      <c r="M63" s="137">
        <v>0</v>
      </c>
      <c r="N63" s="137">
        <v>-5.5555562927800395E-10</v>
      </c>
    </row>
    <row r="64" spans="2:14" x14ac:dyDescent="0.35">
      <c r="B64" t="s">
        <v>77</v>
      </c>
      <c r="C64" t="s">
        <v>22</v>
      </c>
      <c r="D64" t="s">
        <v>49</v>
      </c>
      <c r="E64" s="136">
        <v>0</v>
      </c>
      <c r="F64" s="136">
        <v>0.24305030222222199</v>
      </c>
      <c r="G64" s="136">
        <v>1.28143175E-2</v>
      </c>
      <c r="H64" s="136">
        <v>3.1658441666666702E-3</v>
      </c>
      <c r="I64" s="137">
        <v>4.8001536388888898E-2</v>
      </c>
      <c r="J64" s="137">
        <v>0</v>
      </c>
      <c r="K64" s="137">
        <v>0</v>
      </c>
      <c r="L64" s="137">
        <v>0</v>
      </c>
      <c r="M64" s="137">
        <v>0</v>
      </c>
      <c r="N64" s="137">
        <v>2.7777757871660898E-10</v>
      </c>
    </row>
    <row r="65" spans="2:14" x14ac:dyDescent="0.35">
      <c r="B65" t="s">
        <v>77</v>
      </c>
      <c r="C65" t="s">
        <v>23</v>
      </c>
      <c r="D65" t="s">
        <v>49</v>
      </c>
      <c r="E65" s="136">
        <v>0</v>
      </c>
      <c r="F65" s="136">
        <v>6.4417822499999999E-2</v>
      </c>
      <c r="G65" s="136">
        <v>1.90260980555556E-2</v>
      </c>
      <c r="H65" s="136">
        <v>3.1029333333333301E-3</v>
      </c>
      <c r="I65" s="137">
        <v>0.170476146111111</v>
      </c>
      <c r="J65" s="137">
        <v>0</v>
      </c>
      <c r="K65" s="137">
        <v>0</v>
      </c>
      <c r="L65" s="137">
        <v>0</v>
      </c>
      <c r="M65" s="137">
        <v>0</v>
      </c>
      <c r="N65" s="137">
        <v>-5.5511151231257802E-17</v>
      </c>
    </row>
    <row r="66" spans="2:14" x14ac:dyDescent="0.35">
      <c r="B66" t="s">
        <v>77</v>
      </c>
      <c r="C66" t="s">
        <v>24</v>
      </c>
      <c r="D66" t="s">
        <v>49</v>
      </c>
      <c r="E66" s="136">
        <v>0</v>
      </c>
      <c r="F66" s="136">
        <v>6.0436983333333298E-3</v>
      </c>
      <c r="G66" s="136">
        <v>2.0145661111111101E-3</v>
      </c>
      <c r="H66" s="136">
        <v>0</v>
      </c>
      <c r="I66" s="137">
        <v>0.11405673583333301</v>
      </c>
      <c r="J66" s="137">
        <v>0</v>
      </c>
      <c r="K66" s="137">
        <v>0</v>
      </c>
      <c r="L66" s="137">
        <v>0</v>
      </c>
      <c r="M66" s="137">
        <v>0</v>
      </c>
      <c r="N66" s="137">
        <v>2.7777743993873101E-10</v>
      </c>
    </row>
    <row r="67" spans="2:14" x14ac:dyDescent="0.35">
      <c r="B67" t="s">
        <v>77</v>
      </c>
      <c r="C67" t="s">
        <v>25</v>
      </c>
      <c r="D67" t="s">
        <v>49</v>
      </c>
      <c r="E67" s="136">
        <v>0</v>
      </c>
      <c r="F67" s="136">
        <v>5.3072408333333402E-3</v>
      </c>
      <c r="G67" s="136">
        <v>1.7690802777777801E-3</v>
      </c>
      <c r="H67" s="136">
        <v>1.2058749444444501E-2</v>
      </c>
      <c r="I67" s="137">
        <v>2.9619291666666699E-3</v>
      </c>
      <c r="J67" s="137">
        <v>0</v>
      </c>
      <c r="K67" s="137">
        <v>0</v>
      </c>
      <c r="L67" s="137">
        <v>0</v>
      </c>
      <c r="M67" s="137">
        <v>0</v>
      </c>
      <c r="N67" s="137">
        <v>-2.7777773831116898E-10</v>
      </c>
    </row>
    <row r="68" spans="2:14" x14ac:dyDescent="0.35">
      <c r="B68" t="s">
        <v>77</v>
      </c>
      <c r="C68" t="s">
        <v>26</v>
      </c>
      <c r="D68" t="s">
        <v>49</v>
      </c>
      <c r="E68" s="136">
        <v>0</v>
      </c>
      <c r="F68" s="136">
        <v>0.126806786666667</v>
      </c>
      <c r="G68" s="136">
        <v>4.2268928888888897E-2</v>
      </c>
      <c r="H68" s="136">
        <v>0</v>
      </c>
      <c r="I68" s="137">
        <v>0.132141285</v>
      </c>
      <c r="J68" s="137">
        <v>0</v>
      </c>
      <c r="K68" s="137">
        <v>0</v>
      </c>
      <c r="L68" s="137">
        <v>0</v>
      </c>
      <c r="M68" s="137">
        <v>0</v>
      </c>
      <c r="N68" s="137">
        <v>5.5555560152242802E-10</v>
      </c>
    </row>
    <row r="69" spans="2:14" x14ac:dyDescent="0.35">
      <c r="B69" t="s">
        <v>78</v>
      </c>
      <c r="C69" t="s">
        <v>19</v>
      </c>
      <c r="D69" t="s">
        <v>49</v>
      </c>
      <c r="E69" s="136">
        <v>0</v>
      </c>
      <c r="F69" s="136">
        <v>9.88575E-5</v>
      </c>
      <c r="G69" s="136">
        <v>1.131445E-3</v>
      </c>
      <c r="H69" s="136">
        <v>3.3067579999999999E-2</v>
      </c>
      <c r="I69" s="137">
        <v>0.51696411722222202</v>
      </c>
      <c r="J69" s="137">
        <v>0</v>
      </c>
      <c r="K69" s="137">
        <v>0</v>
      </c>
      <c r="L69" s="137">
        <v>0</v>
      </c>
      <c r="M69" s="137">
        <v>0</v>
      </c>
      <c r="N69" s="137">
        <v>-2.7777791178351699E-10</v>
      </c>
    </row>
    <row r="70" spans="2:14" x14ac:dyDescent="0.35">
      <c r="B70" t="s">
        <v>78</v>
      </c>
      <c r="C70" t="s">
        <v>20</v>
      </c>
      <c r="D70" t="s">
        <v>49</v>
      </c>
      <c r="E70" s="136">
        <v>0</v>
      </c>
      <c r="F70" s="136">
        <v>7.0782249999999901E-3</v>
      </c>
      <c r="G70" s="136">
        <v>2.14260305555556E-3</v>
      </c>
      <c r="H70" s="136">
        <v>8.9985488055555493E-2</v>
      </c>
      <c r="I70" s="137">
        <v>8.9541309722222198E-2</v>
      </c>
      <c r="J70" s="137">
        <v>0</v>
      </c>
      <c r="K70" s="137">
        <v>0</v>
      </c>
      <c r="L70" s="137">
        <v>0</v>
      </c>
      <c r="M70" s="137">
        <v>0</v>
      </c>
      <c r="N70" s="137">
        <v>3.41625833333276E-4</v>
      </c>
    </row>
    <row r="71" spans="2:14" x14ac:dyDescent="0.35">
      <c r="B71" t="s">
        <v>78</v>
      </c>
      <c r="C71" t="s">
        <v>21</v>
      </c>
      <c r="D71" t="s">
        <v>49</v>
      </c>
      <c r="E71" s="136">
        <v>0</v>
      </c>
      <c r="F71" s="136">
        <v>0</v>
      </c>
      <c r="G71" s="136">
        <v>0</v>
      </c>
      <c r="H71" s="136">
        <v>0</v>
      </c>
      <c r="I71" s="137">
        <v>0.35587800000000003</v>
      </c>
      <c r="J71" s="137">
        <v>0</v>
      </c>
      <c r="K71" s="137">
        <v>0</v>
      </c>
      <c r="L71" s="137">
        <v>0</v>
      </c>
      <c r="M71" s="137">
        <v>0</v>
      </c>
      <c r="N71" s="137">
        <v>0</v>
      </c>
    </row>
    <row r="72" spans="2:14" x14ac:dyDescent="0.35">
      <c r="B72" t="s">
        <v>78</v>
      </c>
      <c r="C72" t="s">
        <v>22</v>
      </c>
      <c r="D72" t="s">
        <v>49</v>
      </c>
      <c r="E72" s="136">
        <v>0</v>
      </c>
      <c r="F72" s="136">
        <v>3.6886293238888901</v>
      </c>
      <c r="G72" s="136">
        <v>0.24297020027777799</v>
      </c>
      <c r="H72" s="136">
        <v>6.0973359444444403E-2</v>
      </c>
      <c r="I72" s="137">
        <v>1.42933311638889</v>
      </c>
      <c r="J72" s="137">
        <v>0</v>
      </c>
      <c r="K72" s="137">
        <v>0</v>
      </c>
      <c r="L72" s="137">
        <v>0</v>
      </c>
      <c r="M72" s="137">
        <v>0</v>
      </c>
      <c r="N72" s="137">
        <v>-8.8817841970012504E-16</v>
      </c>
    </row>
    <row r="73" spans="2:14" x14ac:dyDescent="0.35">
      <c r="B73" t="s">
        <v>78</v>
      </c>
      <c r="C73" t="s">
        <v>23</v>
      </c>
      <c r="D73" t="s">
        <v>49</v>
      </c>
      <c r="E73" s="136">
        <v>0</v>
      </c>
      <c r="F73" s="136">
        <v>0</v>
      </c>
      <c r="G73" s="136">
        <v>0</v>
      </c>
      <c r="H73" s="136">
        <v>0</v>
      </c>
      <c r="I73" s="137">
        <v>0.29191299999999998</v>
      </c>
      <c r="J73" s="137">
        <v>0</v>
      </c>
      <c r="K73" s="137">
        <v>0</v>
      </c>
      <c r="L73" s="137">
        <v>0</v>
      </c>
      <c r="M73" s="137">
        <v>0</v>
      </c>
      <c r="N73" s="137">
        <v>-5.5511151231257802E-17</v>
      </c>
    </row>
    <row r="74" spans="2:14" x14ac:dyDescent="0.35">
      <c r="B74" t="s">
        <v>78</v>
      </c>
      <c r="C74" t="s">
        <v>24</v>
      </c>
      <c r="D74" t="s">
        <v>49</v>
      </c>
      <c r="E74" s="136">
        <v>0</v>
      </c>
      <c r="F74" s="136">
        <v>0</v>
      </c>
      <c r="G74" s="136">
        <v>0</v>
      </c>
      <c r="H74" s="136">
        <v>0</v>
      </c>
      <c r="I74" s="137">
        <v>6.9779999999999995E-2</v>
      </c>
      <c r="J74" s="137">
        <v>0</v>
      </c>
      <c r="K74" s="137">
        <v>0</v>
      </c>
      <c r="L74" s="137">
        <v>0</v>
      </c>
      <c r="M74" s="137">
        <v>0</v>
      </c>
      <c r="N74" s="137">
        <v>0</v>
      </c>
    </row>
    <row r="75" spans="2:14" x14ac:dyDescent="0.35">
      <c r="B75" t="s">
        <v>78</v>
      </c>
      <c r="C75" t="s">
        <v>25</v>
      </c>
      <c r="D75" t="s">
        <v>49</v>
      </c>
      <c r="E75" s="136">
        <v>0</v>
      </c>
      <c r="F75" s="136">
        <v>2.3703424999999998E-3</v>
      </c>
      <c r="G75" s="136">
        <v>1.13094611111111E-3</v>
      </c>
      <c r="H75" s="136">
        <v>9.9197766666666697E-3</v>
      </c>
      <c r="I75" s="137">
        <v>1.10019347222222E-2</v>
      </c>
      <c r="J75" s="137">
        <v>0</v>
      </c>
      <c r="K75" s="137">
        <v>0</v>
      </c>
      <c r="L75" s="137">
        <v>0</v>
      </c>
      <c r="M75" s="137">
        <v>0</v>
      </c>
      <c r="N75" s="137">
        <v>-2.0816681711721701E-17</v>
      </c>
    </row>
    <row r="76" spans="2:14" x14ac:dyDescent="0.35">
      <c r="B76" t="s">
        <v>78</v>
      </c>
      <c r="C76" t="s">
        <v>26</v>
      </c>
      <c r="D76" t="s">
        <v>49</v>
      </c>
      <c r="E76" s="136">
        <v>0</v>
      </c>
      <c r="F76" s="136">
        <v>7.1236763333333397E-2</v>
      </c>
      <c r="G76" s="136">
        <v>2.39804605555556E-2</v>
      </c>
      <c r="H76" s="136">
        <v>0</v>
      </c>
      <c r="I76" s="137">
        <v>0.16296877638888899</v>
      </c>
      <c r="J76" s="137">
        <v>0</v>
      </c>
      <c r="K76" s="137">
        <v>0</v>
      </c>
      <c r="L76" s="137">
        <v>0</v>
      </c>
      <c r="M76" s="137">
        <v>0</v>
      </c>
      <c r="N76" s="137">
        <v>2.7777802280581899E-10</v>
      </c>
    </row>
    <row r="77" spans="2:14" x14ac:dyDescent="0.35">
      <c r="B77" t="s">
        <v>79</v>
      </c>
      <c r="C77" t="s">
        <v>19</v>
      </c>
      <c r="D77" t="s">
        <v>49</v>
      </c>
      <c r="E77" s="136">
        <v>0</v>
      </c>
      <c r="F77" s="136">
        <v>5.3733388611111099E-2</v>
      </c>
      <c r="G77" s="136">
        <v>0.22362927555555601</v>
      </c>
      <c r="H77" s="136">
        <v>7.9255526869444397</v>
      </c>
      <c r="I77" s="137">
        <v>0.22999764888888899</v>
      </c>
      <c r="J77" s="137">
        <v>0</v>
      </c>
      <c r="K77" s="137">
        <v>0</v>
      </c>
      <c r="L77" s="137">
        <v>0</v>
      </c>
      <c r="M77" s="137">
        <v>0</v>
      </c>
      <c r="N77" s="137">
        <v>-3.5527136788005001E-15</v>
      </c>
    </row>
    <row r="78" spans="2:14" x14ac:dyDescent="0.35">
      <c r="B78" t="s">
        <v>79</v>
      </c>
      <c r="C78" t="s">
        <v>20</v>
      </c>
      <c r="D78" t="s">
        <v>49</v>
      </c>
      <c r="E78" s="136">
        <v>0</v>
      </c>
      <c r="F78" s="136">
        <v>0</v>
      </c>
      <c r="G78" s="136">
        <v>0</v>
      </c>
      <c r="H78" s="136">
        <v>8.9462912566666706</v>
      </c>
      <c r="I78" s="137">
        <v>2.5343606830555601</v>
      </c>
      <c r="J78" s="137">
        <v>0</v>
      </c>
      <c r="K78" s="137">
        <v>0</v>
      </c>
      <c r="L78" s="137">
        <v>0</v>
      </c>
      <c r="M78" s="137">
        <v>0</v>
      </c>
      <c r="N78" s="137">
        <v>2.5101939722228302E-2</v>
      </c>
    </row>
    <row r="79" spans="2:14" x14ac:dyDescent="0.35">
      <c r="B79" t="s">
        <v>79</v>
      </c>
      <c r="C79" t="s">
        <v>21</v>
      </c>
      <c r="D79" t="s">
        <v>49</v>
      </c>
      <c r="E79" s="136">
        <v>0</v>
      </c>
      <c r="F79" s="136">
        <v>2.0288284349999999</v>
      </c>
      <c r="G79" s="136">
        <v>2.84239743138889</v>
      </c>
      <c r="H79" s="136">
        <v>14.9857373530555</v>
      </c>
      <c r="I79" s="137">
        <v>1.3387117805555599</v>
      </c>
      <c r="J79" s="137">
        <v>0</v>
      </c>
      <c r="K79" s="137">
        <v>0</v>
      </c>
      <c r="L79" s="137">
        <v>0</v>
      </c>
      <c r="M79" s="137">
        <v>0</v>
      </c>
      <c r="N79" s="137">
        <v>0</v>
      </c>
    </row>
    <row r="80" spans="2:14" x14ac:dyDescent="0.35">
      <c r="B80" t="s">
        <v>79</v>
      </c>
      <c r="C80" t="s">
        <v>22</v>
      </c>
      <c r="D80" t="s">
        <v>49</v>
      </c>
      <c r="E80" s="136">
        <v>0</v>
      </c>
      <c r="F80" s="136">
        <v>7.0027838549999997</v>
      </c>
      <c r="G80" s="136">
        <v>0.137889028055556</v>
      </c>
      <c r="H80" s="136">
        <v>0.102927206944444</v>
      </c>
      <c r="I80" s="137">
        <v>1.8359409099999999</v>
      </c>
      <c r="J80" s="137">
        <v>0</v>
      </c>
      <c r="K80" s="137">
        <v>0</v>
      </c>
      <c r="L80" s="137">
        <v>0</v>
      </c>
      <c r="M80" s="137">
        <v>0</v>
      </c>
      <c r="N80" s="137">
        <v>0</v>
      </c>
    </row>
    <row r="81" spans="2:14" x14ac:dyDescent="0.35">
      <c r="B81" t="s">
        <v>79</v>
      </c>
      <c r="C81" t="s">
        <v>23</v>
      </c>
      <c r="D81" t="s">
        <v>49</v>
      </c>
      <c r="E81" s="136">
        <v>4.9357151933333396</v>
      </c>
      <c r="F81" s="136">
        <v>5.9673040108333204</v>
      </c>
      <c r="G81" s="136">
        <v>1.87384837583333</v>
      </c>
      <c r="H81" s="136">
        <v>0.75846447444444398</v>
      </c>
      <c r="I81" s="137">
        <v>8.52910394638889</v>
      </c>
      <c r="J81" s="137">
        <v>0</v>
      </c>
      <c r="K81" s="137">
        <v>0</v>
      </c>
      <c r="L81" s="137">
        <v>0</v>
      </c>
      <c r="M81" s="137">
        <v>0</v>
      </c>
      <c r="N81" s="137">
        <v>8.3332452049944498E-10</v>
      </c>
    </row>
    <row r="82" spans="2:14" x14ac:dyDescent="0.35">
      <c r="B82" t="s">
        <v>79</v>
      </c>
      <c r="C82" t="s">
        <v>24</v>
      </c>
      <c r="D82" t="s">
        <v>49</v>
      </c>
      <c r="E82" s="136">
        <v>0</v>
      </c>
      <c r="F82" s="136">
        <v>2.0999045999999999</v>
      </c>
      <c r="G82" s="136">
        <v>0.69996820000000004</v>
      </c>
      <c r="H82" s="136">
        <v>0</v>
      </c>
      <c r="I82" s="137">
        <v>9.4907111999999998</v>
      </c>
      <c r="J82" s="137">
        <v>0</v>
      </c>
      <c r="K82" s="137">
        <v>0</v>
      </c>
      <c r="L82" s="137">
        <v>0</v>
      </c>
      <c r="M82" s="137">
        <v>0</v>
      </c>
      <c r="N82" s="137">
        <v>0</v>
      </c>
    </row>
    <row r="83" spans="2:14" x14ac:dyDescent="0.35">
      <c r="B83" t="s">
        <v>79</v>
      </c>
      <c r="C83" t="s">
        <v>25</v>
      </c>
      <c r="D83" t="s">
        <v>49</v>
      </c>
      <c r="E83" s="136">
        <v>1.54072111111111E-2</v>
      </c>
      <c r="F83" s="136">
        <v>0.39197018166666597</v>
      </c>
      <c r="G83" s="136">
        <v>1.33821767361111</v>
      </c>
      <c r="H83" s="136">
        <v>2.3738966433333299</v>
      </c>
      <c r="I83" s="137">
        <v>0.31502729000000002</v>
      </c>
      <c r="J83" s="137">
        <v>0</v>
      </c>
      <c r="K83" s="137">
        <v>0</v>
      </c>
      <c r="L83" s="137">
        <v>0</v>
      </c>
      <c r="M83" s="137">
        <v>0</v>
      </c>
      <c r="N83" s="137">
        <v>-2.7778401801015202E-10</v>
      </c>
    </row>
    <row r="84" spans="2:14" x14ac:dyDescent="0.35">
      <c r="B84" t="s">
        <v>79</v>
      </c>
      <c r="C84" t="s">
        <v>26</v>
      </c>
      <c r="D84" t="s">
        <v>49</v>
      </c>
      <c r="E84" s="136">
        <v>0</v>
      </c>
      <c r="F84" s="136">
        <v>4.35181633083333</v>
      </c>
      <c r="G84" s="136">
        <v>1.54325424</v>
      </c>
      <c r="H84" s="136">
        <v>0</v>
      </c>
      <c r="I84" s="137">
        <v>3.8229574294444499</v>
      </c>
      <c r="J84" s="137">
        <v>0</v>
      </c>
      <c r="K84" s="137">
        <v>0</v>
      </c>
      <c r="L84" s="137">
        <v>0</v>
      </c>
      <c r="M84" s="137">
        <v>0</v>
      </c>
      <c r="N84" s="137">
        <v>2.7777602440437502E-10</v>
      </c>
    </row>
    <row r="85" spans="2:14" x14ac:dyDescent="0.35">
      <c r="B85" t="s">
        <v>41</v>
      </c>
      <c r="C85" t="s">
        <v>19</v>
      </c>
      <c r="D85" t="s">
        <v>49</v>
      </c>
      <c r="E85" s="136">
        <v>0</v>
      </c>
      <c r="F85" s="136">
        <v>0.120841450833333</v>
      </c>
      <c r="G85" s="136">
        <v>0.81328265166666702</v>
      </c>
      <c r="H85" s="136">
        <v>23.510445337499998</v>
      </c>
      <c r="I85" s="137">
        <v>0.53899655972222205</v>
      </c>
      <c r="J85" s="137">
        <v>0</v>
      </c>
      <c r="K85" s="137">
        <v>0</v>
      </c>
      <c r="L85" s="137">
        <v>0</v>
      </c>
      <c r="M85" s="137">
        <v>0</v>
      </c>
      <c r="N85" s="137">
        <v>-2.77765366263338E-10</v>
      </c>
    </row>
    <row r="86" spans="2:14" x14ac:dyDescent="0.35">
      <c r="B86" t="s">
        <v>41</v>
      </c>
      <c r="C86" t="s">
        <v>20</v>
      </c>
      <c r="D86" t="s">
        <v>49</v>
      </c>
      <c r="E86" s="136">
        <v>0</v>
      </c>
      <c r="F86" s="136">
        <v>9.6460606266666602</v>
      </c>
      <c r="G86" s="136">
        <v>1.22825638138889</v>
      </c>
      <c r="H86" s="136">
        <v>47.465535075555501</v>
      </c>
      <c r="I86" s="137">
        <v>3.28186862555556</v>
      </c>
      <c r="J86" s="137">
        <v>0</v>
      </c>
      <c r="K86" s="137">
        <v>0</v>
      </c>
      <c r="L86" s="137">
        <v>0</v>
      </c>
      <c r="M86" s="137">
        <v>0</v>
      </c>
      <c r="N86" s="137">
        <v>2.69147091666113E-2</v>
      </c>
    </row>
    <row r="87" spans="2:14" x14ac:dyDescent="0.35">
      <c r="B87" t="s">
        <v>41</v>
      </c>
      <c r="C87" t="s">
        <v>21</v>
      </c>
      <c r="D87" t="s">
        <v>49</v>
      </c>
      <c r="E87" s="136">
        <v>0</v>
      </c>
      <c r="F87" s="136">
        <v>2.7604217174999999</v>
      </c>
      <c r="G87" s="136">
        <v>4.1295488722222196</v>
      </c>
      <c r="H87" s="136">
        <v>20.081613464722199</v>
      </c>
      <c r="I87" s="137">
        <v>1.6533349452777799</v>
      </c>
      <c r="J87" s="137">
        <v>0</v>
      </c>
      <c r="K87" s="137">
        <v>0</v>
      </c>
      <c r="L87" s="137">
        <v>0</v>
      </c>
      <c r="M87" s="137">
        <v>0</v>
      </c>
      <c r="N87" s="137">
        <v>-2.7777247169069602E-10</v>
      </c>
    </row>
    <row r="88" spans="2:14" x14ac:dyDescent="0.35">
      <c r="B88" t="s">
        <v>41</v>
      </c>
      <c r="C88" t="s">
        <v>22</v>
      </c>
      <c r="D88" t="s">
        <v>49</v>
      </c>
      <c r="E88" s="136">
        <v>0</v>
      </c>
      <c r="F88" s="136">
        <v>19.836083804166702</v>
      </c>
      <c r="G88" s="136">
        <v>1.08694904333333</v>
      </c>
      <c r="H88" s="136">
        <v>0.38837769249999998</v>
      </c>
      <c r="I88" s="137">
        <v>2.25794745944444</v>
      </c>
      <c r="J88" s="137">
        <v>0</v>
      </c>
      <c r="K88" s="137">
        <v>0</v>
      </c>
      <c r="L88" s="137">
        <v>0</v>
      </c>
      <c r="M88" s="137">
        <v>0</v>
      </c>
      <c r="N88" s="137">
        <v>-5.5554494338139203E-10</v>
      </c>
    </row>
    <row r="89" spans="2:14" x14ac:dyDescent="0.35">
      <c r="B89" t="s">
        <v>41</v>
      </c>
      <c r="C89" t="s">
        <v>23</v>
      </c>
      <c r="D89" t="s">
        <v>49</v>
      </c>
      <c r="E89" s="136">
        <v>7.03371832888888</v>
      </c>
      <c r="F89" s="136">
        <v>10.2143859180555</v>
      </c>
      <c r="G89" s="136">
        <v>2.2172977647222201</v>
      </c>
      <c r="H89" s="136">
        <v>1.64147294916667</v>
      </c>
      <c r="I89" s="137">
        <v>9.3695400391666706</v>
      </c>
      <c r="J89" s="137">
        <v>0</v>
      </c>
      <c r="K89" s="137">
        <v>0</v>
      </c>
      <c r="L89" s="137">
        <v>0</v>
      </c>
      <c r="M89" s="137">
        <v>0</v>
      </c>
      <c r="N89" s="137">
        <v>-1.06581410364015E-14</v>
      </c>
    </row>
    <row r="90" spans="2:14" x14ac:dyDescent="0.35">
      <c r="B90" t="s">
        <v>41</v>
      </c>
      <c r="C90" t="s">
        <v>24</v>
      </c>
      <c r="D90" t="s">
        <v>49</v>
      </c>
      <c r="E90" s="136">
        <v>0</v>
      </c>
      <c r="F90" s="136">
        <v>9.6782341424999991</v>
      </c>
      <c r="G90" s="136">
        <v>3.2260780475000002</v>
      </c>
      <c r="H90" s="136">
        <v>0</v>
      </c>
      <c r="I90" s="137">
        <v>18.078007809722202</v>
      </c>
      <c r="J90" s="137">
        <v>0</v>
      </c>
      <c r="K90" s="137">
        <v>0</v>
      </c>
      <c r="L90" s="137">
        <v>0</v>
      </c>
      <c r="M90" s="137">
        <v>0</v>
      </c>
      <c r="N90" s="137">
        <v>-2.7779378797276898E-10</v>
      </c>
    </row>
    <row r="91" spans="2:14" x14ac:dyDescent="0.35">
      <c r="B91" t="s">
        <v>41</v>
      </c>
      <c r="C91" t="s">
        <v>25</v>
      </c>
      <c r="D91" t="s">
        <v>49</v>
      </c>
      <c r="E91" s="136">
        <v>0</v>
      </c>
      <c r="F91" s="136">
        <v>0.25205796499999999</v>
      </c>
      <c r="G91" s="136">
        <v>3.5128845633333299</v>
      </c>
      <c r="H91" s="136">
        <v>4.1821296952777702</v>
      </c>
      <c r="I91" s="137">
        <v>0.76147177611111105</v>
      </c>
      <c r="J91" s="137">
        <v>0</v>
      </c>
      <c r="K91" s="137">
        <v>0</v>
      </c>
      <c r="L91" s="137">
        <v>0</v>
      </c>
      <c r="M91" s="137">
        <v>0</v>
      </c>
      <c r="N91" s="137">
        <v>-2.7778490618857197E-10</v>
      </c>
    </row>
    <row r="92" spans="2:14" x14ac:dyDescent="0.35">
      <c r="B92" t="s">
        <v>41</v>
      </c>
      <c r="C92" t="s">
        <v>26</v>
      </c>
      <c r="D92" t="s">
        <v>49</v>
      </c>
      <c r="E92" s="136">
        <v>0</v>
      </c>
      <c r="F92" s="136">
        <v>4.17158638583334</v>
      </c>
      <c r="G92" s="136">
        <v>1.53236905027778</v>
      </c>
      <c r="H92" s="136">
        <v>0</v>
      </c>
      <c r="I92" s="137">
        <v>7.1751065644444401</v>
      </c>
      <c r="J92" s="137">
        <v>0</v>
      </c>
      <c r="K92" s="137">
        <v>0</v>
      </c>
      <c r="L92" s="137">
        <v>0</v>
      </c>
      <c r="M92" s="137">
        <v>0</v>
      </c>
      <c r="N92" s="137">
        <v>5.5556093059294705E-10</v>
      </c>
    </row>
    <row r="93" spans="2:14" x14ac:dyDescent="0.35">
      <c r="B93" t="s">
        <v>80</v>
      </c>
      <c r="C93" t="s">
        <v>19</v>
      </c>
      <c r="D93" t="s">
        <v>49</v>
      </c>
      <c r="E93" s="136">
        <v>0</v>
      </c>
      <c r="F93" s="136">
        <v>2.1689722222222201E-5</v>
      </c>
      <c r="G93" s="136">
        <v>2.1689722222222201E-5</v>
      </c>
      <c r="H93" s="136">
        <v>0.48771449083333401</v>
      </c>
      <c r="I93" s="137">
        <v>0.13212113</v>
      </c>
      <c r="J93" s="137">
        <v>0</v>
      </c>
      <c r="K93" s="137">
        <v>0</v>
      </c>
      <c r="L93" s="137">
        <v>0</v>
      </c>
      <c r="M93" s="137">
        <v>0</v>
      </c>
      <c r="N93" s="137">
        <v>2.7777813382812202E-10</v>
      </c>
    </row>
    <row r="94" spans="2:14" x14ac:dyDescent="0.35">
      <c r="B94" t="s">
        <v>80</v>
      </c>
      <c r="C94" t="s">
        <v>20</v>
      </c>
      <c r="D94" t="s">
        <v>49</v>
      </c>
      <c r="E94" s="136">
        <v>0</v>
      </c>
      <c r="F94" s="136">
        <v>1.2385210833333301E-2</v>
      </c>
      <c r="G94" s="136">
        <v>2.2925961111111099E-3</v>
      </c>
      <c r="H94" s="136">
        <v>0.17931270333333299</v>
      </c>
      <c r="I94" s="137">
        <v>0.3040267425</v>
      </c>
      <c r="J94" s="137">
        <v>0</v>
      </c>
      <c r="K94" s="137">
        <v>0</v>
      </c>
      <c r="L94" s="137">
        <v>0</v>
      </c>
      <c r="M94" s="137">
        <v>0</v>
      </c>
      <c r="N94" s="137">
        <v>2.5792527777779299E-3</v>
      </c>
    </row>
    <row r="95" spans="2:14" x14ac:dyDescent="0.35">
      <c r="B95" t="s">
        <v>80</v>
      </c>
      <c r="C95" t="s">
        <v>21</v>
      </c>
      <c r="D95" t="s">
        <v>49</v>
      </c>
      <c r="E95" s="136">
        <v>0</v>
      </c>
      <c r="F95" s="136">
        <v>2.7280445E-2</v>
      </c>
      <c r="G95" s="136">
        <v>2.22369522222222E-2</v>
      </c>
      <c r="H95" s="136">
        <v>0.21908011555555601</v>
      </c>
      <c r="I95" s="137">
        <v>0.13263748722222199</v>
      </c>
      <c r="J95" s="137">
        <v>0</v>
      </c>
      <c r="K95" s="137">
        <v>0</v>
      </c>
      <c r="L95" s="137">
        <v>0</v>
      </c>
      <c r="M95" s="137">
        <v>0</v>
      </c>
      <c r="N95" s="137">
        <v>0</v>
      </c>
    </row>
    <row r="96" spans="2:14" x14ac:dyDescent="0.35">
      <c r="B96" t="s">
        <v>80</v>
      </c>
      <c r="C96" t="s">
        <v>22</v>
      </c>
      <c r="D96" t="s">
        <v>49</v>
      </c>
      <c r="E96" s="136">
        <v>0</v>
      </c>
      <c r="F96" s="136">
        <v>0</v>
      </c>
      <c r="G96" s="136">
        <v>0</v>
      </c>
      <c r="H96" s="136">
        <v>0</v>
      </c>
      <c r="I96" s="137">
        <v>0.28842400000000001</v>
      </c>
      <c r="J96" s="137">
        <v>0</v>
      </c>
      <c r="K96" s="137">
        <v>0</v>
      </c>
      <c r="L96" s="137">
        <v>0</v>
      </c>
      <c r="M96" s="137">
        <v>0</v>
      </c>
      <c r="N96" s="137">
        <v>0</v>
      </c>
    </row>
    <row r="97" spans="2:14" x14ac:dyDescent="0.35">
      <c r="B97" t="s">
        <v>80</v>
      </c>
      <c r="C97" t="s">
        <v>23</v>
      </c>
      <c r="D97" t="s">
        <v>49</v>
      </c>
      <c r="E97" s="136">
        <v>0</v>
      </c>
      <c r="F97" s="136">
        <v>0</v>
      </c>
      <c r="G97" s="136">
        <v>0</v>
      </c>
      <c r="H97" s="136">
        <v>0</v>
      </c>
      <c r="I97" s="137">
        <v>0.88969500000000001</v>
      </c>
      <c r="J97" s="137">
        <v>0</v>
      </c>
      <c r="K97" s="137">
        <v>0</v>
      </c>
      <c r="L97" s="137">
        <v>0</v>
      </c>
      <c r="M97" s="137">
        <v>0</v>
      </c>
      <c r="N97" s="137">
        <v>0</v>
      </c>
    </row>
    <row r="98" spans="2:14" x14ac:dyDescent="0.35">
      <c r="B98" t="s">
        <v>80</v>
      </c>
      <c r="C98" t="s">
        <v>24</v>
      </c>
      <c r="D98" t="s">
        <v>49</v>
      </c>
      <c r="E98" s="136">
        <v>0</v>
      </c>
      <c r="F98" s="136">
        <v>0</v>
      </c>
      <c r="G98" s="136">
        <v>0</v>
      </c>
      <c r="H98" s="136">
        <v>0</v>
      </c>
      <c r="I98" s="137">
        <v>3.2564000000000003E-2</v>
      </c>
      <c r="J98" s="137">
        <v>0</v>
      </c>
      <c r="K98" s="137">
        <v>0</v>
      </c>
      <c r="L98" s="137">
        <v>0</v>
      </c>
      <c r="M98" s="137">
        <v>0</v>
      </c>
      <c r="N98" s="137">
        <v>6.9388939039072299E-18</v>
      </c>
    </row>
    <row r="99" spans="2:14" x14ac:dyDescent="0.35">
      <c r="B99" t="s">
        <v>80</v>
      </c>
      <c r="C99" t="s">
        <v>25</v>
      </c>
      <c r="D99" t="s">
        <v>49</v>
      </c>
      <c r="E99" s="136">
        <v>0.252087213333334</v>
      </c>
      <c r="F99" s="136">
        <v>0.58449126416666697</v>
      </c>
      <c r="G99" s="136">
        <v>0.19483042138888901</v>
      </c>
      <c r="H99" s="136">
        <v>1.4359588936111101</v>
      </c>
      <c r="I99" s="137">
        <v>5.16902069444444E-2</v>
      </c>
      <c r="J99" s="137">
        <v>0</v>
      </c>
      <c r="K99" s="137">
        <v>0</v>
      </c>
      <c r="L99" s="137">
        <v>0</v>
      </c>
      <c r="M99" s="137">
        <v>0</v>
      </c>
      <c r="N99" s="137">
        <v>-5.5555338107637898E-10</v>
      </c>
    </row>
    <row r="100" spans="2:14" x14ac:dyDescent="0.35">
      <c r="B100" t="s">
        <v>80</v>
      </c>
      <c r="C100" t="s">
        <v>26</v>
      </c>
      <c r="D100" t="s">
        <v>49</v>
      </c>
      <c r="E100" s="136">
        <v>0</v>
      </c>
      <c r="F100" s="136">
        <v>0.267006959166667</v>
      </c>
      <c r="G100" s="136">
        <v>8.9002319722222195E-2</v>
      </c>
      <c r="H100" s="136">
        <v>0</v>
      </c>
      <c r="I100" s="137">
        <v>0.30922672138888901</v>
      </c>
      <c r="J100" s="137">
        <v>0</v>
      </c>
      <c r="K100" s="137">
        <v>0</v>
      </c>
      <c r="L100" s="137">
        <v>0</v>
      </c>
      <c r="M100" s="137">
        <v>0</v>
      </c>
      <c r="N100" s="137">
        <v>2.7777757871660898E-10</v>
      </c>
    </row>
    <row r="101" spans="2:14" x14ac:dyDescent="0.35">
      <c r="B101" t="s">
        <v>81</v>
      </c>
      <c r="C101" t="s">
        <v>19</v>
      </c>
      <c r="D101" t="s">
        <v>49</v>
      </c>
      <c r="E101" s="136">
        <v>0</v>
      </c>
      <c r="F101" s="136">
        <v>0</v>
      </c>
      <c r="G101" s="136">
        <v>1.9788773888888899E-2</v>
      </c>
      <c r="H101" s="136">
        <v>0.58952500805555597</v>
      </c>
      <c r="I101" s="137">
        <v>3.8477217777777802E-2</v>
      </c>
      <c r="J101" s="137">
        <v>0</v>
      </c>
      <c r="K101" s="137">
        <v>0</v>
      </c>
      <c r="L101" s="137">
        <v>0</v>
      </c>
      <c r="M101" s="137">
        <v>0</v>
      </c>
      <c r="N101" s="137">
        <v>-2.7777735667200401E-10</v>
      </c>
    </row>
    <row r="102" spans="2:14" x14ac:dyDescent="0.35">
      <c r="B102" t="s">
        <v>81</v>
      </c>
      <c r="C102" t="s">
        <v>20</v>
      </c>
      <c r="D102" t="s">
        <v>49</v>
      </c>
      <c r="E102" s="136">
        <v>0</v>
      </c>
      <c r="F102" s="136">
        <v>0</v>
      </c>
      <c r="G102" s="136">
        <v>0</v>
      </c>
      <c r="H102" s="136">
        <v>1.1686306799999999</v>
      </c>
      <c r="I102" s="137">
        <v>7.70431405555555E-2</v>
      </c>
      <c r="J102" s="137">
        <v>0</v>
      </c>
      <c r="K102" s="137">
        <v>0</v>
      </c>
      <c r="L102" s="137">
        <v>0</v>
      </c>
      <c r="M102" s="137">
        <v>0</v>
      </c>
      <c r="N102" s="137">
        <v>4.7528205555555899E-3</v>
      </c>
    </row>
    <row r="103" spans="2:14" x14ac:dyDescent="0.35">
      <c r="B103" t="s">
        <v>81</v>
      </c>
      <c r="C103" t="s">
        <v>21</v>
      </c>
      <c r="D103" t="s">
        <v>49</v>
      </c>
      <c r="E103" s="136">
        <v>0</v>
      </c>
      <c r="F103" s="136">
        <v>0.16151908500000001</v>
      </c>
      <c r="G103" s="136">
        <v>0.200190118055556</v>
      </c>
      <c r="H103" s="136">
        <v>0.91842651111111095</v>
      </c>
      <c r="I103" s="137">
        <v>0.14221328527777799</v>
      </c>
      <c r="J103" s="137">
        <v>0</v>
      </c>
      <c r="K103" s="137">
        <v>0</v>
      </c>
      <c r="L103" s="137">
        <v>0</v>
      </c>
      <c r="M103" s="137">
        <v>0</v>
      </c>
      <c r="N103" s="137">
        <v>-5.5555493538861397E-10</v>
      </c>
    </row>
    <row r="104" spans="2:14" x14ac:dyDescent="0.35">
      <c r="B104" t="s">
        <v>81</v>
      </c>
      <c r="C104" t="s">
        <v>22</v>
      </c>
      <c r="D104" t="s">
        <v>49</v>
      </c>
      <c r="E104" s="136">
        <v>0</v>
      </c>
      <c r="F104" s="136">
        <v>0.54522115999999998</v>
      </c>
      <c r="G104" s="136">
        <v>3.9735513055555602E-2</v>
      </c>
      <c r="H104" s="136">
        <v>1.29421130555556E-2</v>
      </c>
      <c r="I104" s="137">
        <v>0.130139213611111</v>
      </c>
      <c r="J104" s="137">
        <v>0</v>
      </c>
      <c r="K104" s="137">
        <v>0</v>
      </c>
      <c r="L104" s="137">
        <v>0</v>
      </c>
      <c r="M104" s="137">
        <v>0</v>
      </c>
      <c r="N104" s="137">
        <v>-2.7777780076121401E-10</v>
      </c>
    </row>
    <row r="105" spans="2:14" x14ac:dyDescent="0.35">
      <c r="B105" t="s">
        <v>81</v>
      </c>
      <c r="C105" t="s">
        <v>23</v>
      </c>
      <c r="D105" t="s">
        <v>49</v>
      </c>
      <c r="E105" s="136">
        <v>0.46456193166666598</v>
      </c>
      <c r="F105" s="136">
        <v>0.78155156055555597</v>
      </c>
      <c r="G105" s="136">
        <v>0.22611219499999999</v>
      </c>
      <c r="H105" s="136">
        <v>0.103553700555556</v>
      </c>
      <c r="I105" s="137">
        <v>0.84326061249999995</v>
      </c>
      <c r="J105" s="137">
        <v>0</v>
      </c>
      <c r="K105" s="137">
        <v>0</v>
      </c>
      <c r="L105" s="137">
        <v>0</v>
      </c>
      <c r="M105" s="137">
        <v>0</v>
      </c>
      <c r="N105" s="137">
        <v>2.7777780076121401E-10</v>
      </c>
    </row>
    <row r="106" spans="2:14" x14ac:dyDescent="0.35">
      <c r="B106" t="s">
        <v>81</v>
      </c>
      <c r="C106" t="s">
        <v>24</v>
      </c>
      <c r="D106" t="s">
        <v>49</v>
      </c>
      <c r="E106" s="136">
        <v>0</v>
      </c>
      <c r="F106" s="136">
        <v>0.21608858416666701</v>
      </c>
      <c r="G106" s="136">
        <v>7.2029528055555597E-2</v>
      </c>
      <c r="H106" s="136">
        <v>0</v>
      </c>
      <c r="I106" s="137">
        <v>1.2400638883333299</v>
      </c>
      <c r="J106" s="137">
        <v>0</v>
      </c>
      <c r="K106" s="137">
        <v>0</v>
      </c>
      <c r="L106" s="137">
        <v>0</v>
      </c>
      <c r="M106" s="137">
        <v>0</v>
      </c>
      <c r="N106" s="137">
        <v>5.5555227085335404E-10</v>
      </c>
    </row>
    <row r="107" spans="2:14" x14ac:dyDescent="0.35">
      <c r="B107" t="s">
        <v>81</v>
      </c>
      <c r="C107" t="s">
        <v>25</v>
      </c>
      <c r="D107" t="s">
        <v>49</v>
      </c>
      <c r="E107" s="136">
        <v>7.2905275555555593E-2</v>
      </c>
      <c r="F107" s="136">
        <v>0.192008858333333</v>
      </c>
      <c r="G107" s="136">
        <v>6.4002952777777802E-2</v>
      </c>
      <c r="H107" s="136">
        <v>0.43626940111111101</v>
      </c>
      <c r="I107" s="137">
        <v>2.6816511944444399E-2</v>
      </c>
      <c r="J107" s="137">
        <v>0</v>
      </c>
      <c r="K107" s="137">
        <v>0</v>
      </c>
      <c r="L107" s="137">
        <v>0</v>
      </c>
      <c r="M107" s="137">
        <v>0</v>
      </c>
      <c r="N107" s="137">
        <v>-2.7777768973891201E-10</v>
      </c>
    </row>
    <row r="108" spans="2:14" x14ac:dyDescent="0.35">
      <c r="B108" t="s">
        <v>81</v>
      </c>
      <c r="C108" t="s">
        <v>26</v>
      </c>
      <c r="D108" t="s">
        <v>49</v>
      </c>
      <c r="E108" s="136">
        <v>0</v>
      </c>
      <c r="F108" s="136">
        <v>0</v>
      </c>
      <c r="G108" s="136">
        <v>0</v>
      </c>
      <c r="H108" s="136">
        <v>0</v>
      </c>
      <c r="I108" s="137">
        <v>0.81061099999999997</v>
      </c>
      <c r="J108" s="137">
        <v>0</v>
      </c>
      <c r="K108" s="137">
        <v>0</v>
      </c>
      <c r="L108" s="137">
        <v>0</v>
      </c>
      <c r="M108" s="137">
        <v>0</v>
      </c>
      <c r="N108" s="137">
        <v>0</v>
      </c>
    </row>
    <row r="109" spans="2:14" x14ac:dyDescent="0.35">
      <c r="B109" t="s">
        <v>83</v>
      </c>
      <c r="C109" t="s">
        <v>19</v>
      </c>
      <c r="D109" t="s">
        <v>49</v>
      </c>
      <c r="E109" s="136">
        <v>0</v>
      </c>
      <c r="F109" s="136">
        <v>0</v>
      </c>
      <c r="G109" s="136">
        <v>0</v>
      </c>
      <c r="H109" s="136">
        <v>0</v>
      </c>
      <c r="I109" s="137">
        <v>0</v>
      </c>
      <c r="J109" s="137">
        <v>0</v>
      </c>
      <c r="K109" s="137">
        <v>0</v>
      </c>
      <c r="L109" s="137">
        <v>0</v>
      </c>
      <c r="M109" s="137">
        <v>0</v>
      </c>
      <c r="N109" s="137">
        <v>0</v>
      </c>
    </row>
    <row r="110" spans="2:14" x14ac:dyDescent="0.35">
      <c r="B110" t="s">
        <v>83</v>
      </c>
      <c r="C110" t="s">
        <v>20</v>
      </c>
      <c r="D110" t="s">
        <v>49</v>
      </c>
      <c r="E110" s="136">
        <v>0</v>
      </c>
      <c r="F110" s="136">
        <v>4.2359780833333201E-2</v>
      </c>
      <c r="G110" s="136">
        <v>1.37273883333333E-2</v>
      </c>
      <c r="H110" s="136">
        <v>0.20175430861111199</v>
      </c>
      <c r="I110" s="137">
        <v>0.41786152250000003</v>
      </c>
      <c r="J110" s="137">
        <v>0</v>
      </c>
      <c r="K110" s="137">
        <v>0</v>
      </c>
      <c r="L110" s="137">
        <v>0</v>
      </c>
      <c r="M110" s="137">
        <v>0</v>
      </c>
      <c r="N110" s="137">
        <v>2.7777813382812202E-10</v>
      </c>
    </row>
    <row r="111" spans="2:14" x14ac:dyDescent="0.35">
      <c r="B111" t="s">
        <v>83</v>
      </c>
      <c r="C111" t="s">
        <v>21</v>
      </c>
      <c r="D111" t="s">
        <v>49</v>
      </c>
      <c r="E111" s="136">
        <v>0</v>
      </c>
      <c r="F111" s="136">
        <v>2.3898638333333298E-2</v>
      </c>
      <c r="G111" s="136">
        <v>2.4589044166666699E-2</v>
      </c>
      <c r="H111" s="136">
        <v>0.105212689166667</v>
      </c>
      <c r="I111" s="137">
        <v>2.1912628333333298E-2</v>
      </c>
      <c r="J111" s="137">
        <v>0</v>
      </c>
      <c r="K111" s="137">
        <v>0</v>
      </c>
      <c r="L111" s="137">
        <v>0</v>
      </c>
      <c r="M111" s="137">
        <v>0</v>
      </c>
      <c r="N111" s="137">
        <v>5.5511151231257802E-17</v>
      </c>
    </row>
    <row r="112" spans="2:14" x14ac:dyDescent="0.35">
      <c r="B112" t="s">
        <v>83</v>
      </c>
      <c r="C112" t="s">
        <v>22</v>
      </c>
      <c r="D112" t="s">
        <v>49</v>
      </c>
      <c r="E112" s="136">
        <v>0</v>
      </c>
      <c r="F112" s="136">
        <v>0</v>
      </c>
      <c r="G112" s="136">
        <v>0</v>
      </c>
      <c r="H112" s="136">
        <v>0</v>
      </c>
      <c r="I112" s="137">
        <v>3.4889999999999997E-2</v>
      </c>
      <c r="J112" s="137">
        <v>0</v>
      </c>
      <c r="K112" s="137">
        <v>0</v>
      </c>
      <c r="L112" s="137">
        <v>0</v>
      </c>
      <c r="M112" s="137">
        <v>0</v>
      </c>
      <c r="N112" s="137">
        <v>0</v>
      </c>
    </row>
    <row r="113" spans="2:14" x14ac:dyDescent="0.35">
      <c r="B113" t="s">
        <v>83</v>
      </c>
      <c r="C113" t="s">
        <v>23</v>
      </c>
      <c r="D113" t="s">
        <v>49</v>
      </c>
      <c r="E113" s="136">
        <v>5.3103459999999998E-2</v>
      </c>
      <c r="F113" s="136">
        <v>0.35658666166666703</v>
      </c>
      <c r="G113" s="136">
        <v>7.5893233333333296E-2</v>
      </c>
      <c r="H113" s="136">
        <v>4.8697915555555603E-2</v>
      </c>
      <c r="I113" s="137">
        <v>0.56010172916666701</v>
      </c>
      <c r="J113" s="137">
        <v>0</v>
      </c>
      <c r="K113" s="137">
        <v>0</v>
      </c>
      <c r="L113" s="137">
        <v>0</v>
      </c>
      <c r="M113" s="137">
        <v>0</v>
      </c>
      <c r="N113" s="137">
        <v>-2.7777735667200401E-10</v>
      </c>
    </row>
    <row r="114" spans="2:14" x14ac:dyDescent="0.35">
      <c r="B114" t="s">
        <v>83</v>
      </c>
      <c r="C114" t="s">
        <v>24</v>
      </c>
      <c r="D114" t="s">
        <v>49</v>
      </c>
      <c r="E114" s="136">
        <v>0</v>
      </c>
      <c r="F114" s="136">
        <v>0.53432289083333395</v>
      </c>
      <c r="G114" s="136">
        <v>0.17810763027777801</v>
      </c>
      <c r="H114" s="136">
        <v>0</v>
      </c>
      <c r="I114" s="137">
        <v>0.64944247861111104</v>
      </c>
      <c r="J114" s="137">
        <v>0</v>
      </c>
      <c r="K114" s="137">
        <v>0</v>
      </c>
      <c r="L114" s="137">
        <v>0</v>
      </c>
      <c r="M114" s="137">
        <v>0</v>
      </c>
      <c r="N114" s="137">
        <v>-2.77776912582794E-10</v>
      </c>
    </row>
    <row r="115" spans="2:14" x14ac:dyDescent="0.35">
      <c r="B115" t="s">
        <v>83</v>
      </c>
      <c r="C115" t="s">
        <v>25</v>
      </c>
      <c r="D115" t="s">
        <v>49</v>
      </c>
      <c r="E115" s="136">
        <v>0.46558685555555601</v>
      </c>
      <c r="F115" s="136">
        <v>0.92536427916666597</v>
      </c>
      <c r="G115" s="136">
        <v>0.30845475972222203</v>
      </c>
      <c r="H115" s="136">
        <v>2.1025494488888898</v>
      </c>
      <c r="I115" s="137">
        <v>1.50106569444444E-2</v>
      </c>
      <c r="J115" s="137">
        <v>0</v>
      </c>
      <c r="K115" s="137">
        <v>0</v>
      </c>
      <c r="L115" s="137">
        <v>0</v>
      </c>
      <c r="M115" s="137">
        <v>0</v>
      </c>
      <c r="N115" s="137">
        <v>2.7777646849358498E-10</v>
      </c>
    </row>
    <row r="116" spans="2:14" x14ac:dyDescent="0.35">
      <c r="B116" t="s">
        <v>83</v>
      </c>
      <c r="C116" t="s">
        <v>26</v>
      </c>
      <c r="D116" t="s">
        <v>49</v>
      </c>
      <c r="E116" s="136">
        <v>0</v>
      </c>
      <c r="F116" s="136">
        <v>6.4878114999999903E-2</v>
      </c>
      <c r="G116" s="136">
        <v>2.1626038333333299E-2</v>
      </c>
      <c r="H116" s="136">
        <v>0</v>
      </c>
      <c r="I116" s="137">
        <v>0.184474846666667</v>
      </c>
      <c r="J116" s="137">
        <v>0</v>
      </c>
      <c r="K116" s="137">
        <v>0</v>
      </c>
      <c r="L116" s="137">
        <v>0</v>
      </c>
      <c r="M116" s="137">
        <v>0</v>
      </c>
      <c r="N116" s="137">
        <v>2.2204460492503101E-16</v>
      </c>
    </row>
    <row r="117" spans="2:14" x14ac:dyDescent="0.35">
      <c r="B117" t="s">
        <v>48</v>
      </c>
      <c r="C117" t="s">
        <v>19</v>
      </c>
      <c r="D117" t="s">
        <v>49</v>
      </c>
      <c r="E117" s="136">
        <v>0</v>
      </c>
      <c r="F117" s="136">
        <v>3.2531524999999999E-2</v>
      </c>
      <c r="G117" s="136">
        <v>0.41417280944444401</v>
      </c>
      <c r="H117" s="136">
        <v>14.071349334722299</v>
      </c>
      <c r="I117" s="137">
        <v>0.45906033055555601</v>
      </c>
      <c r="J117" s="137">
        <v>0</v>
      </c>
      <c r="K117" s="137">
        <v>0</v>
      </c>
      <c r="L117" s="137">
        <v>0</v>
      </c>
      <c r="M117" s="137">
        <v>0</v>
      </c>
      <c r="N117" s="137">
        <v>-2.77738720910747E-10</v>
      </c>
    </row>
    <row r="118" spans="2:14" x14ac:dyDescent="0.35">
      <c r="B118" t="s">
        <v>48</v>
      </c>
      <c r="C118" t="s">
        <v>20</v>
      </c>
      <c r="D118" t="s">
        <v>49</v>
      </c>
      <c r="E118" s="136">
        <v>0</v>
      </c>
      <c r="F118" s="136">
        <v>1.03781504666667</v>
      </c>
      <c r="G118" s="136">
        <v>0.18814069111111101</v>
      </c>
      <c r="H118" s="136">
        <v>10.8956064541667</v>
      </c>
      <c r="I118" s="137">
        <v>0.89814108194444398</v>
      </c>
      <c r="J118" s="137">
        <v>0</v>
      </c>
      <c r="K118" s="137">
        <v>0</v>
      </c>
      <c r="L118" s="137">
        <v>0</v>
      </c>
      <c r="M118" s="137">
        <v>0</v>
      </c>
      <c r="N118" s="137">
        <v>3.4072738888824001E-3</v>
      </c>
    </row>
    <row r="119" spans="2:14" x14ac:dyDescent="0.35">
      <c r="B119" t="s">
        <v>48</v>
      </c>
      <c r="C119" t="s">
        <v>21</v>
      </c>
      <c r="D119" t="s">
        <v>49</v>
      </c>
      <c r="E119" s="136">
        <v>0</v>
      </c>
      <c r="F119" s="136">
        <v>2.9273680433333298</v>
      </c>
      <c r="G119" s="136">
        <v>3.3557625469444399</v>
      </c>
      <c r="H119" s="136">
        <v>15.169052366111099</v>
      </c>
      <c r="I119" s="137">
        <v>2.08112204388889</v>
      </c>
      <c r="J119" s="137">
        <v>0</v>
      </c>
      <c r="K119" s="137">
        <v>0</v>
      </c>
      <c r="L119" s="137">
        <v>0</v>
      </c>
      <c r="M119" s="137">
        <v>0</v>
      </c>
      <c r="N119" s="137">
        <v>2.7777602440437502E-10</v>
      </c>
    </row>
    <row r="120" spans="2:14" x14ac:dyDescent="0.35">
      <c r="B120" t="s">
        <v>48</v>
      </c>
      <c r="C120" t="s">
        <v>22</v>
      </c>
      <c r="D120" t="s">
        <v>49</v>
      </c>
      <c r="E120" s="136">
        <v>0</v>
      </c>
      <c r="F120" s="136">
        <v>6.1395609924999999</v>
      </c>
      <c r="G120" s="136">
        <v>0.630479906944444</v>
      </c>
      <c r="H120" s="136">
        <v>0.176014347777778</v>
      </c>
      <c r="I120" s="137">
        <v>0.88326075277777805</v>
      </c>
      <c r="J120" s="137">
        <v>0</v>
      </c>
      <c r="K120" s="137">
        <v>0</v>
      </c>
      <c r="L120" s="137">
        <v>0</v>
      </c>
      <c r="M120" s="137">
        <v>0</v>
      </c>
      <c r="N120" s="137">
        <v>-8.8817841970012504E-16</v>
      </c>
    </row>
    <row r="121" spans="2:14" x14ac:dyDescent="0.35">
      <c r="B121" t="s">
        <v>48</v>
      </c>
      <c r="C121" t="s">
        <v>23</v>
      </c>
      <c r="D121" t="s">
        <v>49</v>
      </c>
      <c r="E121" s="136">
        <v>2.57242085166666</v>
      </c>
      <c r="F121" s="136">
        <v>4.3606886647222298</v>
      </c>
      <c r="G121" s="136">
        <v>1.2087389177777801</v>
      </c>
      <c r="H121" s="136">
        <v>0.79511871055555505</v>
      </c>
      <c r="I121" s="137">
        <v>4.7573578555555596</v>
      </c>
      <c r="J121" s="137">
        <v>0</v>
      </c>
      <c r="K121" s="137">
        <v>0</v>
      </c>
      <c r="L121" s="137">
        <v>0</v>
      </c>
      <c r="M121" s="137">
        <v>0</v>
      </c>
      <c r="N121" s="137">
        <v>2.7778490618857197E-10</v>
      </c>
    </row>
    <row r="122" spans="2:14" x14ac:dyDescent="0.35">
      <c r="B122" t="s">
        <v>48</v>
      </c>
      <c r="C122" t="s">
        <v>24</v>
      </c>
      <c r="D122" t="s">
        <v>49</v>
      </c>
      <c r="E122" s="136">
        <v>0</v>
      </c>
      <c r="F122" s="136">
        <v>4.5708320666666697</v>
      </c>
      <c r="G122" s="136">
        <v>1.5236106888888901</v>
      </c>
      <c r="H122" s="136">
        <v>0</v>
      </c>
      <c r="I122" s="137">
        <v>10.7911542447222</v>
      </c>
      <c r="J122" s="137">
        <v>0</v>
      </c>
      <c r="K122" s="137">
        <v>0</v>
      </c>
      <c r="L122" s="137">
        <v>0</v>
      </c>
      <c r="M122" s="137">
        <v>0</v>
      </c>
      <c r="N122" s="137">
        <v>2.7776181354965998E-10</v>
      </c>
    </row>
    <row r="123" spans="2:14" x14ac:dyDescent="0.35">
      <c r="B123" t="s">
        <v>48</v>
      </c>
      <c r="C123" t="s">
        <v>25</v>
      </c>
      <c r="D123" t="s">
        <v>49</v>
      </c>
      <c r="E123" s="136">
        <v>0.30721535277777801</v>
      </c>
      <c r="F123" s="136">
        <v>8.3511472500000003E-2</v>
      </c>
      <c r="G123" s="136">
        <v>1.95738068777778</v>
      </c>
      <c r="H123" s="136">
        <v>1.91510076944444</v>
      </c>
      <c r="I123" s="137">
        <v>0.38530271722222198</v>
      </c>
      <c r="J123" s="137">
        <v>0</v>
      </c>
      <c r="K123" s="137">
        <v>0</v>
      </c>
      <c r="L123" s="137">
        <v>0</v>
      </c>
      <c r="M123" s="137">
        <v>0</v>
      </c>
      <c r="N123" s="137">
        <v>-2.7777868893963402E-10</v>
      </c>
    </row>
    <row r="124" spans="2:14" x14ac:dyDescent="0.35">
      <c r="B124" t="s">
        <v>48</v>
      </c>
      <c r="C124" t="s">
        <v>26</v>
      </c>
      <c r="D124" t="s">
        <v>49</v>
      </c>
      <c r="E124" s="136">
        <v>0</v>
      </c>
      <c r="F124" s="136">
        <v>1.0603213</v>
      </c>
      <c r="G124" s="136">
        <v>0.40590404222222198</v>
      </c>
      <c r="H124" s="136">
        <v>0</v>
      </c>
      <c r="I124" s="137">
        <v>9.1205636580555502</v>
      </c>
      <c r="J124" s="137">
        <v>0</v>
      </c>
      <c r="K124" s="137">
        <v>0</v>
      </c>
      <c r="L124" s="137">
        <v>0</v>
      </c>
      <c r="M124" s="137">
        <v>0</v>
      </c>
      <c r="N124" s="137">
        <v>2.7777247169069602E-10</v>
      </c>
    </row>
    <row r="125" spans="2:14" x14ac:dyDescent="0.35">
      <c r="B125" t="s">
        <v>84</v>
      </c>
      <c r="C125" t="s">
        <v>19</v>
      </c>
      <c r="D125" t="s">
        <v>49</v>
      </c>
      <c r="E125" s="136">
        <v>0</v>
      </c>
      <c r="F125" s="136">
        <v>0</v>
      </c>
      <c r="G125" s="136">
        <v>0</v>
      </c>
      <c r="H125" s="136">
        <v>0.36794784277777798</v>
      </c>
      <c r="I125" s="137">
        <v>3.3287157222222197E-2</v>
      </c>
      <c r="J125" s="137">
        <v>0</v>
      </c>
      <c r="K125" s="137">
        <v>0</v>
      </c>
      <c r="L125" s="137">
        <v>0</v>
      </c>
      <c r="M125" s="137">
        <v>0</v>
      </c>
      <c r="N125" s="137">
        <v>3.3306690738754701E-16</v>
      </c>
    </row>
    <row r="126" spans="2:14" x14ac:dyDescent="0.35">
      <c r="B126" t="s">
        <v>84</v>
      </c>
      <c r="C126" t="s">
        <v>20</v>
      </c>
      <c r="D126" t="s">
        <v>49</v>
      </c>
      <c r="E126" s="136">
        <v>0</v>
      </c>
      <c r="F126" s="136">
        <v>5.96566583333334E-3</v>
      </c>
      <c r="G126" s="136">
        <v>1.9885552777777799E-3</v>
      </c>
      <c r="H126" s="136">
        <v>2.9226215833333399E-2</v>
      </c>
      <c r="I126" s="137">
        <v>6.5163562777777795E-2</v>
      </c>
      <c r="J126" s="137">
        <v>0</v>
      </c>
      <c r="K126" s="137">
        <v>0</v>
      </c>
      <c r="L126" s="137">
        <v>0</v>
      </c>
      <c r="M126" s="137">
        <v>0</v>
      </c>
      <c r="N126" s="137">
        <v>-2.7777770361669998E-10</v>
      </c>
    </row>
    <row r="127" spans="2:14" x14ac:dyDescent="0.35">
      <c r="B127" t="s">
        <v>84</v>
      </c>
      <c r="C127" t="s">
        <v>21</v>
      </c>
      <c r="D127" t="s">
        <v>49</v>
      </c>
      <c r="E127" s="136">
        <v>2.7660916666666598E-3</v>
      </c>
      <c r="F127" s="136">
        <v>4.9545132500000102E-2</v>
      </c>
      <c r="G127" s="136">
        <v>2.3016325000000001E-2</v>
      </c>
      <c r="H127" s="136">
        <v>0.25213339472222202</v>
      </c>
      <c r="I127" s="137">
        <v>2.7254055833333301E-2</v>
      </c>
      <c r="J127" s="137">
        <v>0</v>
      </c>
      <c r="K127" s="137">
        <v>0</v>
      </c>
      <c r="L127" s="137">
        <v>0</v>
      </c>
      <c r="M127" s="137">
        <v>0</v>
      </c>
      <c r="N127" s="137">
        <v>-2.7777791178351699E-10</v>
      </c>
    </row>
    <row r="128" spans="2:14" x14ac:dyDescent="0.35">
      <c r="B128" t="s">
        <v>84</v>
      </c>
      <c r="C128" t="s">
        <v>22</v>
      </c>
      <c r="D128" t="s">
        <v>49</v>
      </c>
      <c r="E128" s="136">
        <v>0</v>
      </c>
      <c r="F128" s="136">
        <v>0</v>
      </c>
      <c r="G128" s="136">
        <v>0</v>
      </c>
      <c r="H128" s="136">
        <v>0</v>
      </c>
      <c r="I128" s="137">
        <v>1.8608E-2</v>
      </c>
      <c r="J128" s="137">
        <v>0</v>
      </c>
      <c r="K128" s="137">
        <v>0</v>
      </c>
      <c r="L128" s="137">
        <v>0</v>
      </c>
      <c r="M128" s="137">
        <v>0</v>
      </c>
      <c r="N128" s="137">
        <v>0</v>
      </c>
    </row>
    <row r="129" spans="2:14" x14ac:dyDescent="0.35">
      <c r="B129" t="s">
        <v>84</v>
      </c>
      <c r="C129" t="s">
        <v>23</v>
      </c>
      <c r="D129" t="s">
        <v>49</v>
      </c>
      <c r="E129" s="136">
        <v>0</v>
      </c>
      <c r="F129" s="136">
        <v>4.81310816666667E-2</v>
      </c>
      <c r="G129" s="136">
        <v>1.3824943333333299E-2</v>
      </c>
      <c r="H129" s="136">
        <v>8.3730352777777808E-3</v>
      </c>
      <c r="I129" s="137">
        <v>0.40650093972222201</v>
      </c>
      <c r="J129" s="137">
        <v>0</v>
      </c>
      <c r="K129" s="137">
        <v>0</v>
      </c>
      <c r="L129" s="137">
        <v>0</v>
      </c>
      <c r="M129" s="137">
        <v>0</v>
      </c>
      <c r="N129" s="137">
        <v>-2.2204460492503101E-16</v>
      </c>
    </row>
    <row r="130" spans="2:14" x14ac:dyDescent="0.35">
      <c r="B130" t="s">
        <v>84</v>
      </c>
      <c r="C130" t="s">
        <v>24</v>
      </c>
      <c r="D130" t="s">
        <v>49</v>
      </c>
      <c r="E130" s="136">
        <v>0</v>
      </c>
      <c r="F130" s="136">
        <v>0</v>
      </c>
      <c r="G130" s="136">
        <v>0</v>
      </c>
      <c r="H130" s="136">
        <v>0</v>
      </c>
      <c r="I130" s="137">
        <v>9.3039999999999998E-2</v>
      </c>
      <c r="J130" s="137">
        <v>0</v>
      </c>
      <c r="K130" s="137">
        <v>0</v>
      </c>
      <c r="L130" s="137">
        <v>0</v>
      </c>
      <c r="M130" s="137">
        <v>0</v>
      </c>
      <c r="N130" s="137">
        <v>1.38777878078145E-17</v>
      </c>
    </row>
    <row r="131" spans="2:14" x14ac:dyDescent="0.35">
      <c r="B131" t="s">
        <v>84</v>
      </c>
      <c r="C131" t="s">
        <v>25</v>
      </c>
      <c r="D131" t="s">
        <v>49</v>
      </c>
      <c r="E131" s="136">
        <v>2.1956622222222199E-3</v>
      </c>
      <c r="F131" s="136">
        <v>1.12780533333333E-2</v>
      </c>
      <c r="G131" s="136">
        <v>3.7593511111111101E-3</v>
      </c>
      <c r="H131" s="136">
        <v>2.5625221666666701E-2</v>
      </c>
      <c r="I131" s="137">
        <v>3.6617113888888901E-3</v>
      </c>
      <c r="J131" s="137">
        <v>0</v>
      </c>
      <c r="K131" s="137">
        <v>0</v>
      </c>
      <c r="L131" s="137">
        <v>0</v>
      </c>
      <c r="M131" s="137">
        <v>0</v>
      </c>
      <c r="N131" s="137">
        <v>-2.7777777994453199E-10</v>
      </c>
    </row>
    <row r="132" spans="2:14" x14ac:dyDescent="0.35">
      <c r="B132" t="s">
        <v>84</v>
      </c>
      <c r="C132" t="s">
        <v>26</v>
      </c>
      <c r="D132" t="s">
        <v>49</v>
      </c>
      <c r="E132" s="136">
        <v>0</v>
      </c>
      <c r="F132" s="136">
        <v>0.203555784166667</v>
      </c>
      <c r="G132" s="136">
        <v>6.7851928055555594E-2</v>
      </c>
      <c r="H132" s="136">
        <v>0</v>
      </c>
      <c r="I132" s="137">
        <v>0.34498228777777801</v>
      </c>
      <c r="J132" s="137">
        <v>0</v>
      </c>
      <c r="K132" s="137">
        <v>0</v>
      </c>
      <c r="L132" s="137">
        <v>0</v>
      </c>
      <c r="M132" s="137">
        <v>0</v>
      </c>
      <c r="N132" s="137">
        <v>4.4408920985006301E-16</v>
      </c>
    </row>
    <row r="133" spans="2:14" x14ac:dyDescent="0.35">
      <c r="B133" t="s">
        <v>85</v>
      </c>
      <c r="C133" t="s">
        <v>19</v>
      </c>
      <c r="D133" t="s">
        <v>49</v>
      </c>
      <c r="E133" s="136">
        <v>0</v>
      </c>
      <c r="F133" s="136">
        <v>0</v>
      </c>
      <c r="G133" s="136">
        <v>0</v>
      </c>
      <c r="H133" s="136">
        <v>0</v>
      </c>
      <c r="I133" s="137">
        <v>1.163E-3</v>
      </c>
      <c r="J133" s="137">
        <v>0</v>
      </c>
      <c r="K133" s="137">
        <v>0</v>
      </c>
      <c r="L133" s="137">
        <v>0</v>
      </c>
      <c r="M133" s="137">
        <v>0</v>
      </c>
      <c r="N133" s="137">
        <v>0</v>
      </c>
    </row>
    <row r="134" spans="2:14" x14ac:dyDescent="0.35">
      <c r="B134" t="s">
        <v>85</v>
      </c>
      <c r="C134" t="s">
        <v>20</v>
      </c>
      <c r="D134" t="s">
        <v>49</v>
      </c>
      <c r="E134" s="136">
        <v>0</v>
      </c>
      <c r="F134" s="136">
        <v>7.44437000000001E-3</v>
      </c>
      <c r="G134" s="136">
        <v>2.47158333333333E-3</v>
      </c>
      <c r="H134" s="136">
        <v>1.01189775861111</v>
      </c>
      <c r="I134" s="137">
        <v>2.1145061944444401E-2</v>
      </c>
      <c r="J134" s="137">
        <v>0</v>
      </c>
      <c r="K134" s="137">
        <v>0</v>
      </c>
      <c r="L134" s="137">
        <v>0</v>
      </c>
      <c r="M134" s="137">
        <v>0</v>
      </c>
      <c r="N134" s="137">
        <v>7.8887738888888705E-3</v>
      </c>
    </row>
    <row r="135" spans="2:14" x14ac:dyDescent="0.35">
      <c r="B135" t="s">
        <v>85</v>
      </c>
      <c r="C135" t="s">
        <v>21</v>
      </c>
      <c r="D135" t="s">
        <v>49</v>
      </c>
      <c r="E135" s="136">
        <v>3.46546777777778E-3</v>
      </c>
      <c r="F135" s="136">
        <v>5.7216739166666697E-2</v>
      </c>
      <c r="G135" s="136">
        <v>3.0381970277777798E-2</v>
      </c>
      <c r="H135" s="136">
        <v>0.170927155</v>
      </c>
      <c r="I135" s="137">
        <v>1.8291667777777802E-2</v>
      </c>
      <c r="J135" s="137">
        <v>0</v>
      </c>
      <c r="K135" s="137">
        <v>0</v>
      </c>
      <c r="L135" s="137">
        <v>0</v>
      </c>
      <c r="M135" s="137">
        <v>0</v>
      </c>
      <c r="N135" s="137">
        <v>4.4408920985006301E-16</v>
      </c>
    </row>
    <row r="136" spans="2:14" x14ac:dyDescent="0.35">
      <c r="B136" t="s">
        <v>85</v>
      </c>
      <c r="C136" t="s">
        <v>22</v>
      </c>
      <c r="D136" t="s">
        <v>49</v>
      </c>
      <c r="E136" s="136">
        <v>0</v>
      </c>
      <c r="F136" s="136">
        <v>0.12683361638888899</v>
      </c>
      <c r="G136" s="136">
        <v>1.0853695E-2</v>
      </c>
      <c r="H136" s="136">
        <v>3.2676188888888899E-3</v>
      </c>
      <c r="I136" s="137">
        <v>7.5363069722222203E-2</v>
      </c>
      <c r="J136" s="137">
        <v>0</v>
      </c>
      <c r="K136" s="137">
        <v>0</v>
      </c>
      <c r="L136" s="137">
        <v>0</v>
      </c>
      <c r="M136" s="137">
        <v>0</v>
      </c>
      <c r="N136" s="137">
        <v>-2.7755575615628901E-17</v>
      </c>
    </row>
    <row r="137" spans="2:14" x14ac:dyDescent="0.35">
      <c r="B137" t="s">
        <v>85</v>
      </c>
      <c r="C137" t="s">
        <v>23</v>
      </c>
      <c r="D137" t="s">
        <v>49</v>
      </c>
      <c r="E137" s="136">
        <v>0.16574443666666699</v>
      </c>
      <c r="F137" s="136">
        <v>0.39763854944444399</v>
      </c>
      <c r="G137" s="136">
        <v>8.9048459166666594E-2</v>
      </c>
      <c r="H137" s="136">
        <v>7.2039524166666702E-2</v>
      </c>
      <c r="I137" s="137">
        <v>0.50365703083333302</v>
      </c>
      <c r="J137" s="137">
        <v>0</v>
      </c>
      <c r="K137" s="137">
        <v>0</v>
      </c>
      <c r="L137" s="137">
        <v>0</v>
      </c>
      <c r="M137" s="137">
        <v>0</v>
      </c>
      <c r="N137" s="137">
        <v>2.77776912582794E-10</v>
      </c>
    </row>
    <row r="138" spans="2:14" x14ac:dyDescent="0.35">
      <c r="B138" t="s">
        <v>85</v>
      </c>
      <c r="C138" t="s">
        <v>24</v>
      </c>
      <c r="D138" t="s">
        <v>49</v>
      </c>
      <c r="E138" s="136">
        <v>0</v>
      </c>
      <c r="F138" s="136">
        <v>0</v>
      </c>
      <c r="G138" s="136">
        <v>0</v>
      </c>
      <c r="H138" s="136">
        <v>0</v>
      </c>
      <c r="I138" s="137">
        <v>9.0714000000000003E-2</v>
      </c>
      <c r="J138" s="137">
        <v>0</v>
      </c>
      <c r="K138" s="137">
        <v>0</v>
      </c>
      <c r="L138" s="137">
        <v>0</v>
      </c>
      <c r="M138" s="137">
        <v>0</v>
      </c>
      <c r="N138" s="137">
        <v>1.38777878078145E-17</v>
      </c>
    </row>
    <row r="139" spans="2:14" x14ac:dyDescent="0.35">
      <c r="B139" t="s">
        <v>85</v>
      </c>
      <c r="C139" t="s">
        <v>25</v>
      </c>
      <c r="D139" t="s">
        <v>49</v>
      </c>
      <c r="E139" s="136">
        <v>0</v>
      </c>
      <c r="F139" s="136">
        <v>1.8795141666666699E-3</v>
      </c>
      <c r="G139" s="136">
        <v>6.2650472222222197E-4</v>
      </c>
      <c r="H139" s="136">
        <v>4.2705038888888897E-3</v>
      </c>
      <c r="I139" s="137">
        <v>1.36447722222222E-3</v>
      </c>
      <c r="J139" s="137">
        <v>0</v>
      </c>
      <c r="K139" s="137">
        <v>0</v>
      </c>
      <c r="L139" s="137">
        <v>0</v>
      </c>
      <c r="M139" s="137">
        <v>0</v>
      </c>
      <c r="N139" s="137">
        <v>-3.46944695195361E-18</v>
      </c>
    </row>
    <row r="140" spans="2:14" x14ac:dyDescent="0.35">
      <c r="B140" t="s">
        <v>85</v>
      </c>
      <c r="C140" t="s">
        <v>26</v>
      </c>
      <c r="D140" t="s">
        <v>49</v>
      </c>
      <c r="E140" s="136">
        <v>0</v>
      </c>
      <c r="F140" s="136">
        <v>5.3920675833333299E-2</v>
      </c>
      <c r="G140" s="136">
        <v>1.79735586111111E-2</v>
      </c>
      <c r="H140" s="136">
        <v>0</v>
      </c>
      <c r="I140" s="137">
        <v>0.44215176555555602</v>
      </c>
      <c r="J140" s="137">
        <v>0</v>
      </c>
      <c r="K140" s="137">
        <v>0</v>
      </c>
      <c r="L140" s="137">
        <v>0</v>
      </c>
      <c r="M140" s="137">
        <v>0</v>
      </c>
      <c r="N140" s="137">
        <v>4.4408920985006301E-16</v>
      </c>
    </row>
    <row r="141" spans="2:14" x14ac:dyDescent="0.35">
      <c r="B141" t="s">
        <v>86</v>
      </c>
      <c r="C141" t="s">
        <v>19</v>
      </c>
      <c r="D141" t="s">
        <v>49</v>
      </c>
      <c r="E141" s="136">
        <v>2.0909422222222299E-3</v>
      </c>
      <c r="F141" s="136">
        <v>0</v>
      </c>
      <c r="G141" s="136">
        <v>0</v>
      </c>
      <c r="H141" s="136">
        <v>1.58889305777778</v>
      </c>
      <c r="I141" s="137">
        <v>0</v>
      </c>
      <c r="J141" s="137">
        <v>0</v>
      </c>
      <c r="K141" s="137">
        <v>0</v>
      </c>
      <c r="L141" s="137">
        <v>0</v>
      </c>
      <c r="M141" s="137">
        <v>0</v>
      </c>
      <c r="N141" s="137">
        <v>2.8865798640254102E-15</v>
      </c>
    </row>
    <row r="142" spans="2:14" x14ac:dyDescent="0.35">
      <c r="B142" t="s">
        <v>86</v>
      </c>
      <c r="C142" t="s">
        <v>20</v>
      </c>
      <c r="D142" t="s">
        <v>49</v>
      </c>
      <c r="E142" s="136">
        <v>0</v>
      </c>
      <c r="F142" s="136">
        <v>2.0048482499999999E-2</v>
      </c>
      <c r="G142" s="136">
        <v>6.6828275000000003E-3</v>
      </c>
      <c r="H142" s="136">
        <v>9.8218916388888897E-2</v>
      </c>
      <c r="I142" s="137">
        <v>0.10183477388888899</v>
      </c>
      <c r="J142" s="137">
        <v>0</v>
      </c>
      <c r="K142" s="137">
        <v>0</v>
      </c>
      <c r="L142" s="137">
        <v>0</v>
      </c>
      <c r="M142" s="137">
        <v>0</v>
      </c>
      <c r="N142" s="137">
        <v>2.7777788402794101E-10</v>
      </c>
    </row>
    <row r="143" spans="2:14" x14ac:dyDescent="0.35">
      <c r="B143" t="s">
        <v>86</v>
      </c>
      <c r="C143" t="s">
        <v>21</v>
      </c>
      <c r="D143" t="s">
        <v>49</v>
      </c>
      <c r="E143" s="136">
        <v>0</v>
      </c>
      <c r="F143" s="136">
        <v>4.2154187499999898E-2</v>
      </c>
      <c r="G143" s="136">
        <v>0.19756399083333301</v>
      </c>
      <c r="H143" s="136">
        <v>0.27200182138888901</v>
      </c>
      <c r="I143" s="137">
        <v>0</v>
      </c>
      <c r="J143" s="137">
        <v>0</v>
      </c>
      <c r="K143" s="137">
        <v>0</v>
      </c>
      <c r="L143" s="137">
        <v>0</v>
      </c>
      <c r="M143" s="137">
        <v>0</v>
      </c>
      <c r="N143" s="137">
        <v>-2.7777802280581899E-10</v>
      </c>
    </row>
    <row r="144" spans="2:14" x14ac:dyDescent="0.35">
      <c r="B144" t="s">
        <v>86</v>
      </c>
      <c r="C144" t="s">
        <v>22</v>
      </c>
      <c r="D144" t="s">
        <v>49</v>
      </c>
      <c r="E144" s="136">
        <v>0</v>
      </c>
      <c r="F144" s="136">
        <v>0</v>
      </c>
      <c r="G144" s="136">
        <v>0</v>
      </c>
      <c r="H144" s="136">
        <v>0</v>
      </c>
      <c r="I144" s="137">
        <v>8.2572999999999994E-2</v>
      </c>
      <c r="J144" s="137">
        <v>0</v>
      </c>
      <c r="K144" s="137">
        <v>0</v>
      </c>
      <c r="L144" s="137">
        <v>0</v>
      </c>
      <c r="M144" s="137">
        <v>0</v>
      </c>
      <c r="N144" s="137">
        <v>0</v>
      </c>
    </row>
    <row r="145" spans="2:14" x14ac:dyDescent="0.35">
      <c r="B145" t="s">
        <v>86</v>
      </c>
      <c r="C145" t="s">
        <v>23</v>
      </c>
      <c r="D145" t="s">
        <v>49</v>
      </c>
      <c r="E145" s="136">
        <v>1.4474464444444401E-2</v>
      </c>
      <c r="F145" s="136">
        <v>5.3171085E-2</v>
      </c>
      <c r="G145" s="136">
        <v>1.03313688888889E-2</v>
      </c>
      <c r="H145" s="136">
        <v>6.5131605555555604E-3</v>
      </c>
      <c r="I145" s="137">
        <v>8.9959920833333304E-2</v>
      </c>
      <c r="J145" s="137">
        <v>0</v>
      </c>
      <c r="K145" s="137">
        <v>0</v>
      </c>
      <c r="L145" s="137">
        <v>0</v>
      </c>
      <c r="M145" s="137">
        <v>0</v>
      </c>
      <c r="N145" s="137">
        <v>-2.7777777300563902E-10</v>
      </c>
    </row>
    <row r="146" spans="2:14" x14ac:dyDescent="0.35">
      <c r="B146" t="s">
        <v>86</v>
      </c>
      <c r="C146" t="s">
        <v>24</v>
      </c>
      <c r="D146" t="s">
        <v>49</v>
      </c>
      <c r="E146" s="136">
        <v>0</v>
      </c>
      <c r="F146" s="136">
        <v>0</v>
      </c>
      <c r="G146" s="136">
        <v>0</v>
      </c>
      <c r="H146" s="136">
        <v>0</v>
      </c>
      <c r="I146" s="137">
        <v>0.100018</v>
      </c>
      <c r="J146" s="137">
        <v>0</v>
      </c>
      <c r="K146" s="137">
        <v>0</v>
      </c>
      <c r="L146" s="137">
        <v>0</v>
      </c>
      <c r="M146" s="137">
        <v>0</v>
      </c>
      <c r="N146" s="137">
        <v>0</v>
      </c>
    </row>
    <row r="147" spans="2:14" x14ac:dyDescent="0.35">
      <c r="B147" t="s">
        <v>86</v>
      </c>
      <c r="C147" t="s">
        <v>25</v>
      </c>
      <c r="D147" t="s">
        <v>49</v>
      </c>
      <c r="E147" s="136">
        <v>0</v>
      </c>
      <c r="F147" s="136">
        <v>0</v>
      </c>
      <c r="G147" s="136">
        <v>0</v>
      </c>
      <c r="H147" s="136">
        <v>0</v>
      </c>
      <c r="I147" s="137">
        <v>0</v>
      </c>
      <c r="J147" s="137">
        <v>0</v>
      </c>
      <c r="K147" s="137">
        <v>0</v>
      </c>
      <c r="L147" s="137">
        <v>0</v>
      </c>
      <c r="M147" s="137">
        <v>0</v>
      </c>
      <c r="N147" s="137">
        <v>0</v>
      </c>
    </row>
    <row r="148" spans="2:14" x14ac:dyDescent="0.35">
      <c r="B148" t="s">
        <v>86</v>
      </c>
      <c r="C148" t="s">
        <v>26</v>
      </c>
      <c r="D148" t="s">
        <v>49</v>
      </c>
      <c r="E148" s="136">
        <v>0</v>
      </c>
      <c r="F148" s="136">
        <v>8.2398196666666798E-2</v>
      </c>
      <c r="G148" s="136">
        <v>2.7466065555555599E-2</v>
      </c>
      <c r="H148" s="136">
        <v>0</v>
      </c>
      <c r="I148" s="137">
        <v>0.170418737777778</v>
      </c>
      <c r="J148" s="137">
        <v>0</v>
      </c>
      <c r="K148" s="137">
        <v>0</v>
      </c>
      <c r="L148" s="137">
        <v>0</v>
      </c>
      <c r="M148" s="137">
        <v>0</v>
      </c>
      <c r="N148" s="137">
        <v>4.4408920985006301E-16</v>
      </c>
    </row>
    <row r="149" spans="2:14" x14ac:dyDescent="0.35">
      <c r="B149" t="s">
        <v>87</v>
      </c>
      <c r="C149" t="s">
        <v>19</v>
      </c>
      <c r="D149" t="s">
        <v>49</v>
      </c>
      <c r="E149" s="136">
        <v>0</v>
      </c>
      <c r="F149" s="136">
        <v>0</v>
      </c>
      <c r="G149" s="136">
        <v>0</v>
      </c>
      <c r="H149" s="136">
        <v>0</v>
      </c>
      <c r="I149" s="137">
        <v>0</v>
      </c>
      <c r="J149" s="137">
        <v>0</v>
      </c>
      <c r="K149" s="137">
        <v>0</v>
      </c>
      <c r="L149" s="137">
        <v>0</v>
      </c>
      <c r="M149" s="137">
        <v>0</v>
      </c>
      <c r="N149" s="137">
        <v>0</v>
      </c>
    </row>
    <row r="150" spans="2:14" x14ac:dyDescent="0.35">
      <c r="B150" t="s">
        <v>87</v>
      </c>
      <c r="C150" t="s">
        <v>20</v>
      </c>
      <c r="D150" t="s">
        <v>49</v>
      </c>
      <c r="E150" s="136">
        <v>0</v>
      </c>
      <c r="F150" s="136">
        <v>0</v>
      </c>
      <c r="G150" s="136">
        <v>0</v>
      </c>
      <c r="H150" s="136">
        <v>0</v>
      </c>
      <c r="I150" s="137">
        <v>0</v>
      </c>
      <c r="J150" s="137">
        <v>0</v>
      </c>
      <c r="K150" s="137">
        <v>0</v>
      </c>
      <c r="L150" s="137">
        <v>0</v>
      </c>
      <c r="M150" s="137">
        <v>0</v>
      </c>
      <c r="N150" s="137">
        <v>0</v>
      </c>
    </row>
    <row r="151" spans="2:14" x14ac:dyDescent="0.35">
      <c r="B151" t="s">
        <v>87</v>
      </c>
      <c r="C151" t="s">
        <v>21</v>
      </c>
      <c r="D151" t="s">
        <v>49</v>
      </c>
      <c r="E151" s="136">
        <v>0</v>
      </c>
      <c r="F151" s="136">
        <v>0</v>
      </c>
      <c r="G151" s="136">
        <v>0</v>
      </c>
      <c r="H151" s="136">
        <v>0</v>
      </c>
      <c r="I151" s="137">
        <v>0</v>
      </c>
      <c r="J151" s="137">
        <v>0</v>
      </c>
      <c r="K151" s="137">
        <v>0</v>
      </c>
      <c r="L151" s="137">
        <v>0</v>
      </c>
      <c r="M151" s="137">
        <v>0</v>
      </c>
      <c r="N151" s="137">
        <v>0</v>
      </c>
    </row>
    <row r="152" spans="2:14" x14ac:dyDescent="0.35">
      <c r="B152" t="s">
        <v>87</v>
      </c>
      <c r="C152" t="s">
        <v>22</v>
      </c>
      <c r="D152" t="s">
        <v>49</v>
      </c>
      <c r="E152" s="136">
        <v>0</v>
      </c>
      <c r="F152" s="136">
        <v>0</v>
      </c>
      <c r="G152" s="136">
        <v>0</v>
      </c>
      <c r="H152" s="136">
        <v>0</v>
      </c>
      <c r="I152" s="137">
        <v>0</v>
      </c>
      <c r="J152" s="137">
        <v>0</v>
      </c>
      <c r="K152" s="137">
        <v>0</v>
      </c>
      <c r="L152" s="137">
        <v>0</v>
      </c>
      <c r="M152" s="137">
        <v>0</v>
      </c>
      <c r="N152" s="137">
        <v>0</v>
      </c>
    </row>
    <row r="153" spans="2:14" x14ac:dyDescent="0.35">
      <c r="B153" t="s">
        <v>87</v>
      </c>
      <c r="C153" t="s">
        <v>23</v>
      </c>
      <c r="D153" t="s">
        <v>49</v>
      </c>
      <c r="E153" s="136">
        <v>0</v>
      </c>
      <c r="F153" s="136">
        <v>0</v>
      </c>
      <c r="G153" s="136">
        <v>0</v>
      </c>
      <c r="H153" s="136">
        <v>0</v>
      </c>
      <c r="I153" s="137">
        <v>0</v>
      </c>
      <c r="J153" s="137">
        <v>0</v>
      </c>
      <c r="K153" s="137">
        <v>0</v>
      </c>
      <c r="L153" s="137">
        <v>0</v>
      </c>
      <c r="M153" s="137">
        <v>0</v>
      </c>
      <c r="N153" s="137">
        <v>0</v>
      </c>
    </row>
    <row r="154" spans="2:14" x14ac:dyDescent="0.35">
      <c r="B154" t="s">
        <v>87</v>
      </c>
      <c r="C154" t="s">
        <v>24</v>
      </c>
      <c r="D154" t="s">
        <v>49</v>
      </c>
      <c r="E154" s="136">
        <v>0</v>
      </c>
      <c r="F154" s="136">
        <v>0</v>
      </c>
      <c r="G154" s="136">
        <v>0</v>
      </c>
      <c r="H154" s="136">
        <v>0</v>
      </c>
      <c r="I154" s="137">
        <v>0</v>
      </c>
      <c r="J154" s="137">
        <v>0</v>
      </c>
      <c r="K154" s="137">
        <v>0</v>
      </c>
      <c r="L154" s="137">
        <v>0</v>
      </c>
      <c r="M154" s="137">
        <v>0</v>
      </c>
      <c r="N154" s="137">
        <v>0</v>
      </c>
    </row>
    <row r="155" spans="2:14" x14ac:dyDescent="0.35">
      <c r="B155" t="s">
        <v>87</v>
      </c>
      <c r="C155" t="s">
        <v>25</v>
      </c>
      <c r="D155" t="s">
        <v>49</v>
      </c>
      <c r="E155" s="136">
        <v>0</v>
      </c>
      <c r="F155" s="136">
        <v>0</v>
      </c>
      <c r="G155" s="136">
        <v>0</v>
      </c>
      <c r="H155" s="136">
        <v>0</v>
      </c>
      <c r="I155" s="137">
        <v>0</v>
      </c>
      <c r="J155" s="137">
        <v>0</v>
      </c>
      <c r="K155" s="137">
        <v>0</v>
      </c>
      <c r="L155" s="137">
        <v>0</v>
      </c>
      <c r="M155" s="137">
        <v>0</v>
      </c>
      <c r="N155" s="137">
        <v>0</v>
      </c>
    </row>
    <row r="156" spans="2:14" x14ac:dyDescent="0.35">
      <c r="B156" t="s">
        <v>87</v>
      </c>
      <c r="C156" t="s">
        <v>26</v>
      </c>
      <c r="D156" t="s">
        <v>49</v>
      </c>
      <c r="E156" s="136">
        <v>0</v>
      </c>
      <c r="F156" s="136">
        <v>0</v>
      </c>
      <c r="G156" s="136">
        <v>0</v>
      </c>
      <c r="H156" s="136">
        <v>0</v>
      </c>
      <c r="I156" s="137">
        <v>0</v>
      </c>
      <c r="J156" s="137">
        <v>0</v>
      </c>
      <c r="K156" s="137">
        <v>0</v>
      </c>
      <c r="L156" s="137">
        <v>0</v>
      </c>
      <c r="M156" s="137">
        <v>0</v>
      </c>
      <c r="N156" s="137">
        <v>0</v>
      </c>
    </row>
    <row r="157" spans="2:14" x14ac:dyDescent="0.35">
      <c r="B157" t="s">
        <v>88</v>
      </c>
      <c r="C157" t="s">
        <v>19</v>
      </c>
      <c r="D157" t="s">
        <v>49</v>
      </c>
      <c r="E157" s="136">
        <v>0</v>
      </c>
      <c r="F157" s="136">
        <v>7.6396911111111104E-3</v>
      </c>
      <c r="G157" s="136">
        <v>0.113302796666667</v>
      </c>
      <c r="H157" s="136">
        <v>3.0811921772222202</v>
      </c>
      <c r="I157" s="137">
        <v>2.1701334722222201E-2</v>
      </c>
      <c r="J157" s="137">
        <v>0</v>
      </c>
      <c r="K157" s="137">
        <v>0</v>
      </c>
      <c r="L157" s="137">
        <v>0</v>
      </c>
      <c r="M157" s="137">
        <v>0</v>
      </c>
      <c r="N157" s="137">
        <v>-2.7778090938568301E-10</v>
      </c>
    </row>
    <row r="158" spans="2:14" x14ac:dyDescent="0.35">
      <c r="B158" t="s">
        <v>88</v>
      </c>
      <c r="C158" t="s">
        <v>20</v>
      </c>
      <c r="D158" t="s">
        <v>49</v>
      </c>
      <c r="E158" s="136">
        <v>0</v>
      </c>
      <c r="F158" s="136">
        <v>3.31695806833332</v>
      </c>
      <c r="G158" s="136">
        <v>0.958436380277778</v>
      </c>
      <c r="H158" s="136">
        <v>16.286001319444399</v>
      </c>
      <c r="I158" s="137">
        <v>1.1843782322222201</v>
      </c>
      <c r="J158" s="137">
        <v>0</v>
      </c>
      <c r="K158" s="137">
        <v>0</v>
      </c>
      <c r="L158" s="137">
        <v>0</v>
      </c>
      <c r="M158" s="137">
        <v>0</v>
      </c>
      <c r="N158" s="137">
        <v>2.7776891897701701E-10</v>
      </c>
    </row>
    <row r="159" spans="2:14" x14ac:dyDescent="0.35">
      <c r="B159" t="s">
        <v>88</v>
      </c>
      <c r="C159" t="s">
        <v>21</v>
      </c>
      <c r="D159" t="s">
        <v>49</v>
      </c>
      <c r="E159" s="136">
        <v>0</v>
      </c>
      <c r="F159" s="136">
        <v>0.37198209583333203</v>
      </c>
      <c r="G159" s="136">
        <v>0.58061683805555597</v>
      </c>
      <c r="H159" s="136">
        <v>3.3178769727777802</v>
      </c>
      <c r="I159" s="137">
        <v>0.72228309305555505</v>
      </c>
      <c r="J159" s="137">
        <v>0</v>
      </c>
      <c r="K159" s="137">
        <v>0</v>
      </c>
      <c r="L159" s="137">
        <v>0</v>
      </c>
      <c r="M159" s="137">
        <v>0</v>
      </c>
      <c r="N159" s="137">
        <v>-2.7777780076121401E-10</v>
      </c>
    </row>
    <row r="160" spans="2:14" x14ac:dyDescent="0.35">
      <c r="B160" t="s">
        <v>88</v>
      </c>
      <c r="C160" t="s">
        <v>22</v>
      </c>
      <c r="D160" t="s">
        <v>49</v>
      </c>
      <c r="E160" s="136">
        <v>0</v>
      </c>
      <c r="F160" s="136">
        <v>2.58309168083334</v>
      </c>
      <c r="G160" s="136">
        <v>0.23183595611111099</v>
      </c>
      <c r="H160" s="136">
        <v>6.9043419722222193E-2</v>
      </c>
      <c r="I160" s="137">
        <v>1.01673094305556</v>
      </c>
      <c r="J160" s="137">
        <v>0</v>
      </c>
      <c r="K160" s="137">
        <v>0</v>
      </c>
      <c r="L160" s="137">
        <v>0</v>
      </c>
      <c r="M160" s="137">
        <v>0</v>
      </c>
      <c r="N160" s="137">
        <v>-2.7777025124464703E-10</v>
      </c>
    </row>
    <row r="161" spans="2:14" x14ac:dyDescent="0.35">
      <c r="B161" t="s">
        <v>88</v>
      </c>
      <c r="C161" t="s">
        <v>23</v>
      </c>
      <c r="D161" t="s">
        <v>49</v>
      </c>
      <c r="E161" s="136">
        <v>3.72276399722222</v>
      </c>
      <c r="F161" s="136">
        <v>4.5329037941666597</v>
      </c>
      <c r="G161" s="136">
        <v>1.24285969305556</v>
      </c>
      <c r="H161" s="136">
        <v>0.84289418083333301</v>
      </c>
      <c r="I161" s="137">
        <v>4.0634963347222204</v>
      </c>
      <c r="J161" s="137">
        <v>0</v>
      </c>
      <c r="K161" s="137">
        <v>0</v>
      </c>
      <c r="L161" s="137">
        <v>0</v>
      </c>
      <c r="M161" s="137">
        <v>0</v>
      </c>
      <c r="N161" s="137">
        <v>-3.5527136788005001E-15</v>
      </c>
    </row>
    <row r="162" spans="2:14" x14ac:dyDescent="0.35">
      <c r="B162" t="s">
        <v>88</v>
      </c>
      <c r="C162" t="s">
        <v>24</v>
      </c>
      <c r="D162" t="s">
        <v>49</v>
      </c>
      <c r="E162" s="136">
        <v>0</v>
      </c>
      <c r="F162" s="136">
        <v>0</v>
      </c>
      <c r="G162" s="136">
        <v>0</v>
      </c>
      <c r="H162" s="136">
        <v>0</v>
      </c>
      <c r="I162" s="137">
        <v>3.8262700000000001</v>
      </c>
      <c r="J162" s="137">
        <v>0</v>
      </c>
      <c r="K162" s="137">
        <v>0</v>
      </c>
      <c r="L162" s="137">
        <v>0</v>
      </c>
      <c r="M162" s="137">
        <v>0</v>
      </c>
      <c r="N162" s="137">
        <v>0</v>
      </c>
    </row>
    <row r="163" spans="2:14" x14ac:dyDescent="0.35">
      <c r="B163" t="s">
        <v>88</v>
      </c>
      <c r="C163" t="s">
        <v>25</v>
      </c>
      <c r="D163" t="s">
        <v>49</v>
      </c>
      <c r="E163" s="136">
        <v>0</v>
      </c>
      <c r="F163" s="136">
        <v>4.97186766666666E-2</v>
      </c>
      <c r="G163" s="136">
        <v>0.118491600277778</v>
      </c>
      <c r="H163" s="136">
        <v>0.226225264166667</v>
      </c>
      <c r="I163" s="137">
        <v>0.35104745944444399</v>
      </c>
      <c r="J163" s="137">
        <v>0</v>
      </c>
      <c r="K163" s="137">
        <v>0</v>
      </c>
      <c r="L163" s="137">
        <v>0</v>
      </c>
      <c r="M163" s="137">
        <v>0</v>
      </c>
      <c r="N163" s="137">
        <v>5.5555537947782299E-10</v>
      </c>
    </row>
    <row r="164" spans="2:14" x14ac:dyDescent="0.35">
      <c r="B164" t="s">
        <v>88</v>
      </c>
      <c r="C164" t="s">
        <v>26</v>
      </c>
      <c r="D164" t="s">
        <v>49</v>
      </c>
      <c r="E164" s="136">
        <v>0</v>
      </c>
      <c r="F164" s="136">
        <v>2.3692086858333301</v>
      </c>
      <c r="G164" s="136">
        <v>0.824027223333333</v>
      </c>
      <c r="H164" s="136">
        <v>0</v>
      </c>
      <c r="I164" s="137">
        <v>1.8181310911111099</v>
      </c>
      <c r="J164" s="137">
        <v>0</v>
      </c>
      <c r="K164" s="137">
        <v>0</v>
      </c>
      <c r="L164" s="137">
        <v>0</v>
      </c>
      <c r="M164" s="137">
        <v>0</v>
      </c>
      <c r="N164" s="137">
        <v>2.77776912582794E-10</v>
      </c>
    </row>
    <row r="165" spans="2:14" x14ac:dyDescent="0.35">
      <c r="B165" t="s">
        <v>90</v>
      </c>
      <c r="C165" t="s">
        <v>19</v>
      </c>
      <c r="D165" t="s">
        <v>49</v>
      </c>
      <c r="E165" s="136">
        <v>0</v>
      </c>
      <c r="F165" s="136">
        <v>0</v>
      </c>
      <c r="G165" s="136">
        <v>0.183182590277778</v>
      </c>
      <c r="H165" s="136">
        <v>4.4157937316666702</v>
      </c>
      <c r="I165" s="137">
        <v>9.7217678055555506E-2</v>
      </c>
      <c r="J165" s="137">
        <v>0</v>
      </c>
      <c r="K165" s="137">
        <v>0</v>
      </c>
      <c r="L165" s="137">
        <v>0</v>
      </c>
      <c r="M165" s="137">
        <v>0</v>
      </c>
      <c r="N165" s="137">
        <v>2.66453525910038E-15</v>
      </c>
    </row>
    <row r="166" spans="2:14" x14ac:dyDescent="0.35">
      <c r="B166" t="s">
        <v>90</v>
      </c>
      <c r="C166" t="s">
        <v>20</v>
      </c>
      <c r="D166" t="s">
        <v>49</v>
      </c>
      <c r="E166" s="136">
        <v>0.142724272222222</v>
      </c>
      <c r="F166" s="136">
        <v>0.44460157416666601</v>
      </c>
      <c r="G166" s="136">
        <v>6.3712473611111098E-2</v>
      </c>
      <c r="H166" s="136">
        <v>3.03863082666666</v>
      </c>
      <c r="I166" s="137">
        <v>8.68473269444444E-2</v>
      </c>
      <c r="J166" s="137">
        <v>0</v>
      </c>
      <c r="K166" s="137">
        <v>0</v>
      </c>
      <c r="L166" s="137">
        <v>0</v>
      </c>
      <c r="M166" s="137">
        <v>0</v>
      </c>
      <c r="N166" s="137">
        <v>7.2334736111066E-3</v>
      </c>
    </row>
    <row r="167" spans="2:14" x14ac:dyDescent="0.35">
      <c r="B167" t="s">
        <v>90</v>
      </c>
      <c r="C167" t="s">
        <v>21</v>
      </c>
      <c r="D167" t="s">
        <v>49</v>
      </c>
      <c r="E167" s="136">
        <v>0.208469776666666</v>
      </c>
      <c r="F167" s="136">
        <v>1.3222717316666699</v>
      </c>
      <c r="G167" s="136">
        <v>1.9028602372222201</v>
      </c>
      <c r="H167" s="136">
        <v>8.0152046158333299</v>
      </c>
      <c r="I167" s="137">
        <v>0.31493863888888901</v>
      </c>
      <c r="J167" s="137">
        <v>0</v>
      </c>
      <c r="K167" s="137">
        <v>0</v>
      </c>
      <c r="L167" s="137">
        <v>0</v>
      </c>
      <c r="M167" s="137">
        <v>0</v>
      </c>
      <c r="N167" s="137">
        <v>2.7777069533385698E-10</v>
      </c>
    </row>
    <row r="168" spans="2:14" x14ac:dyDescent="0.35">
      <c r="B168" t="s">
        <v>90</v>
      </c>
      <c r="C168" t="s">
        <v>22</v>
      </c>
      <c r="D168" t="s">
        <v>49</v>
      </c>
      <c r="E168" s="136">
        <v>0</v>
      </c>
      <c r="F168" s="136">
        <v>1.2857965788888901</v>
      </c>
      <c r="G168" s="136">
        <v>9.91329697222222E-2</v>
      </c>
      <c r="H168" s="136">
        <v>2.7041215833333299E-2</v>
      </c>
      <c r="I168" s="137">
        <v>0.12551523583333299</v>
      </c>
      <c r="J168" s="137">
        <v>0</v>
      </c>
      <c r="K168" s="137">
        <v>0</v>
      </c>
      <c r="L168" s="137">
        <v>0</v>
      </c>
      <c r="M168" s="137">
        <v>0</v>
      </c>
      <c r="N168" s="137">
        <v>2.7777646849358498E-10</v>
      </c>
    </row>
    <row r="169" spans="2:14" x14ac:dyDescent="0.35">
      <c r="B169" t="s">
        <v>90</v>
      </c>
      <c r="C169" t="s">
        <v>23</v>
      </c>
      <c r="D169" t="s">
        <v>49</v>
      </c>
      <c r="E169" s="136">
        <v>3.11365165555556</v>
      </c>
      <c r="F169" s="136">
        <v>1.9587509597222199</v>
      </c>
      <c r="G169" s="136">
        <v>0.33587113416666697</v>
      </c>
      <c r="H169" s="136">
        <v>0.25398995749999997</v>
      </c>
      <c r="I169" s="137">
        <v>0.92264229277777798</v>
      </c>
      <c r="J169" s="137">
        <v>0</v>
      </c>
      <c r="K169" s="137">
        <v>0</v>
      </c>
      <c r="L169" s="137">
        <v>0</v>
      </c>
      <c r="M169" s="137">
        <v>0</v>
      </c>
      <c r="N169" s="137">
        <v>-2.7777335986911598E-10</v>
      </c>
    </row>
    <row r="170" spans="2:14" x14ac:dyDescent="0.35">
      <c r="B170" t="s">
        <v>90</v>
      </c>
      <c r="C170" t="s">
        <v>24</v>
      </c>
      <c r="D170" t="s">
        <v>49</v>
      </c>
      <c r="E170" s="136">
        <v>7.1606627777777807E-2</v>
      </c>
      <c r="F170" s="136">
        <v>1.5312543199999999</v>
      </c>
      <c r="G170" s="136">
        <v>0.51041810666666698</v>
      </c>
      <c r="H170" s="136">
        <v>0</v>
      </c>
      <c r="I170" s="137">
        <v>1.09311194583333</v>
      </c>
      <c r="J170" s="137">
        <v>0</v>
      </c>
      <c r="K170" s="137">
        <v>0</v>
      </c>
      <c r="L170" s="137">
        <v>0</v>
      </c>
      <c r="M170" s="137">
        <v>0</v>
      </c>
      <c r="N170" s="137">
        <v>2.7777602440437502E-10</v>
      </c>
    </row>
    <row r="171" spans="2:14" x14ac:dyDescent="0.35">
      <c r="B171" t="s">
        <v>90</v>
      </c>
      <c r="C171" t="s">
        <v>25</v>
      </c>
      <c r="D171" t="s">
        <v>49</v>
      </c>
      <c r="E171" s="136">
        <v>9.0759817777777793E-2</v>
      </c>
      <c r="F171" s="136">
        <v>0.23256652416666701</v>
      </c>
      <c r="G171" s="136">
        <v>0.20586698277777801</v>
      </c>
      <c r="H171" s="136">
        <v>1.34792701444445</v>
      </c>
      <c r="I171" s="137">
        <v>3.7177660555555603E-2</v>
      </c>
      <c r="J171" s="137">
        <v>0</v>
      </c>
      <c r="K171" s="137">
        <v>0</v>
      </c>
      <c r="L171" s="137">
        <v>0</v>
      </c>
      <c r="M171" s="137">
        <v>0</v>
      </c>
      <c r="N171" s="137">
        <v>-2.77776912582794E-10</v>
      </c>
    </row>
    <row r="172" spans="2:14" x14ac:dyDescent="0.35">
      <c r="B172" t="s">
        <v>90</v>
      </c>
      <c r="C172" t="s">
        <v>26</v>
      </c>
      <c r="D172" t="s">
        <v>49</v>
      </c>
      <c r="E172" s="136">
        <v>0</v>
      </c>
      <c r="F172" s="136">
        <v>1.648056175</v>
      </c>
      <c r="G172" s="136">
        <v>0.57698743472222203</v>
      </c>
      <c r="H172" s="136">
        <v>0</v>
      </c>
      <c r="I172" s="137">
        <v>0.96273939055555502</v>
      </c>
      <c r="J172" s="137">
        <v>0</v>
      </c>
      <c r="K172" s="137">
        <v>0</v>
      </c>
      <c r="L172" s="137">
        <v>0</v>
      </c>
      <c r="M172" s="137">
        <v>0</v>
      </c>
      <c r="N172" s="137">
        <v>2.7777602440437502E-10</v>
      </c>
    </row>
    <row r="173" spans="2:14" x14ac:dyDescent="0.35">
      <c r="B173" t="s">
        <v>91</v>
      </c>
      <c r="C173" t="s">
        <v>19</v>
      </c>
      <c r="D173" t="s">
        <v>49</v>
      </c>
      <c r="E173" s="136">
        <v>0</v>
      </c>
      <c r="F173" s="136">
        <v>0</v>
      </c>
      <c r="G173" s="136">
        <v>0</v>
      </c>
      <c r="H173" s="136">
        <v>0.532294815277778</v>
      </c>
      <c r="I173" s="137">
        <v>4.1064184722222202E-2</v>
      </c>
      <c r="J173" s="137">
        <v>0</v>
      </c>
      <c r="K173" s="137">
        <v>0</v>
      </c>
      <c r="L173" s="137">
        <v>0</v>
      </c>
      <c r="M173" s="137">
        <v>0</v>
      </c>
      <c r="N173" s="137">
        <v>0</v>
      </c>
    </row>
    <row r="174" spans="2:14" x14ac:dyDescent="0.35">
      <c r="B174" t="s">
        <v>91</v>
      </c>
      <c r="C174" t="s">
        <v>20</v>
      </c>
      <c r="D174" t="s">
        <v>49</v>
      </c>
      <c r="E174" s="136">
        <v>0</v>
      </c>
      <c r="F174" s="136">
        <v>0.180837764166667</v>
      </c>
      <c r="G174" s="136">
        <v>8.9883011111111105E-3</v>
      </c>
      <c r="H174" s="136">
        <v>1.6273461741666699</v>
      </c>
      <c r="I174" s="137">
        <v>0.13550476111111101</v>
      </c>
      <c r="J174" s="137">
        <v>0</v>
      </c>
      <c r="K174" s="137">
        <v>0</v>
      </c>
      <c r="L174" s="137">
        <v>0</v>
      </c>
      <c r="M174" s="137">
        <v>0</v>
      </c>
      <c r="N174" s="137">
        <v>5.5555982036992201E-10</v>
      </c>
    </row>
    <row r="175" spans="2:14" x14ac:dyDescent="0.35">
      <c r="B175" t="s">
        <v>91</v>
      </c>
      <c r="C175" t="s">
        <v>21</v>
      </c>
      <c r="D175" t="s">
        <v>49</v>
      </c>
      <c r="E175" s="136">
        <v>0</v>
      </c>
      <c r="F175" s="136">
        <v>0.51667983083333402</v>
      </c>
      <c r="G175" s="136">
        <v>0.488229481388889</v>
      </c>
      <c r="H175" s="136">
        <v>3.6906785130555599</v>
      </c>
      <c r="I175" s="137">
        <v>0.51814117500000001</v>
      </c>
      <c r="J175" s="137">
        <v>0</v>
      </c>
      <c r="K175" s="137">
        <v>0</v>
      </c>
      <c r="L175" s="137">
        <v>0</v>
      </c>
      <c r="M175" s="137">
        <v>0</v>
      </c>
      <c r="N175" s="137">
        <v>2.7778312983173201E-10</v>
      </c>
    </row>
    <row r="176" spans="2:14" x14ac:dyDescent="0.35">
      <c r="B176" t="s">
        <v>91</v>
      </c>
      <c r="C176" t="s">
        <v>22</v>
      </c>
      <c r="D176" t="s">
        <v>49</v>
      </c>
      <c r="E176" s="136">
        <v>0</v>
      </c>
      <c r="F176" s="136">
        <v>0.99972161444444496</v>
      </c>
      <c r="G176" s="136">
        <v>5.2940205277777798E-2</v>
      </c>
      <c r="H176" s="136">
        <v>1.27256066666667E-2</v>
      </c>
      <c r="I176" s="137">
        <v>0.17785957388888901</v>
      </c>
      <c r="J176" s="137">
        <v>0</v>
      </c>
      <c r="K176" s="137">
        <v>0</v>
      </c>
      <c r="L176" s="137">
        <v>0</v>
      </c>
      <c r="M176" s="137">
        <v>0</v>
      </c>
      <c r="N176" s="137">
        <v>2.7777846689502899E-10</v>
      </c>
    </row>
    <row r="177" spans="2:14" x14ac:dyDescent="0.35">
      <c r="B177" t="s">
        <v>91</v>
      </c>
      <c r="C177" t="s">
        <v>23</v>
      </c>
      <c r="D177" t="s">
        <v>49</v>
      </c>
      <c r="E177" s="136">
        <v>0</v>
      </c>
      <c r="F177" s="136">
        <v>0.29331777111111101</v>
      </c>
      <c r="G177" s="136">
        <v>5.6551447222222197E-2</v>
      </c>
      <c r="H177" s="136">
        <v>5.9789985277777798E-2</v>
      </c>
      <c r="I177" s="137">
        <v>1.0743287961111101</v>
      </c>
      <c r="J177" s="137">
        <v>0</v>
      </c>
      <c r="K177" s="137">
        <v>0</v>
      </c>
      <c r="L177" s="137">
        <v>0</v>
      </c>
      <c r="M177" s="137">
        <v>0</v>
      </c>
      <c r="N177" s="137">
        <v>-2.77778910984239E-10</v>
      </c>
    </row>
    <row r="178" spans="2:14" x14ac:dyDescent="0.35">
      <c r="B178" t="s">
        <v>91</v>
      </c>
      <c r="C178" t="s">
        <v>24</v>
      </c>
      <c r="D178" t="s">
        <v>49</v>
      </c>
      <c r="E178" s="136">
        <v>0</v>
      </c>
      <c r="F178" s="136">
        <v>0</v>
      </c>
      <c r="G178" s="136">
        <v>0</v>
      </c>
      <c r="H178" s="136">
        <v>0</v>
      </c>
      <c r="I178" s="137">
        <v>0.55475099999999999</v>
      </c>
      <c r="J178" s="137">
        <v>0</v>
      </c>
      <c r="K178" s="137">
        <v>0</v>
      </c>
      <c r="L178" s="137">
        <v>0</v>
      </c>
      <c r="M178" s="137">
        <v>0</v>
      </c>
      <c r="N178" s="137">
        <v>0</v>
      </c>
    </row>
    <row r="179" spans="2:14" x14ac:dyDescent="0.35">
      <c r="B179" t="s">
        <v>91</v>
      </c>
      <c r="C179" t="s">
        <v>25</v>
      </c>
      <c r="D179" t="s">
        <v>49</v>
      </c>
      <c r="E179" s="136">
        <v>0</v>
      </c>
      <c r="F179" s="136">
        <v>7.6385225000000102E-3</v>
      </c>
      <c r="G179" s="136">
        <v>9.5383038888888893E-3</v>
      </c>
      <c r="H179" s="136">
        <v>2.7144710833333301E-2</v>
      </c>
      <c r="I179" s="137">
        <v>3.5925462499999998E-2</v>
      </c>
      <c r="J179" s="137">
        <v>0</v>
      </c>
      <c r="K179" s="137">
        <v>0</v>
      </c>
      <c r="L179" s="137">
        <v>0</v>
      </c>
      <c r="M179" s="137">
        <v>0</v>
      </c>
      <c r="N179" s="137">
        <v>-2.7777780076121401E-10</v>
      </c>
    </row>
    <row r="180" spans="2:14" x14ac:dyDescent="0.35">
      <c r="B180" t="s">
        <v>91</v>
      </c>
      <c r="C180" t="s">
        <v>26</v>
      </c>
      <c r="D180" t="s">
        <v>49</v>
      </c>
      <c r="E180" s="136">
        <v>0</v>
      </c>
      <c r="F180" s="136">
        <v>0.47645539583333402</v>
      </c>
      <c r="G180" s="136">
        <v>0.15881846527777799</v>
      </c>
      <c r="H180" s="136">
        <v>0</v>
      </c>
      <c r="I180" s="137">
        <v>1.3080991394444399</v>
      </c>
      <c r="J180" s="137">
        <v>0</v>
      </c>
      <c r="K180" s="137">
        <v>0</v>
      </c>
      <c r="L180" s="137">
        <v>0</v>
      </c>
      <c r="M180" s="137">
        <v>0</v>
      </c>
      <c r="N180" s="137">
        <v>5.5555204880875005E-10</v>
      </c>
    </row>
    <row r="181" spans="2:14" x14ac:dyDescent="0.35">
      <c r="B181" t="s">
        <v>92</v>
      </c>
      <c r="C181" t="s">
        <v>19</v>
      </c>
      <c r="D181" t="s">
        <v>49</v>
      </c>
      <c r="E181" s="136">
        <v>0</v>
      </c>
      <c r="F181" s="136">
        <v>6.1216188611111E-2</v>
      </c>
      <c r="G181" s="136">
        <v>0.117989386111111</v>
      </c>
      <c r="H181" s="136">
        <v>4.8771471941666604</v>
      </c>
      <c r="I181" s="137">
        <v>0.21552623111111099</v>
      </c>
      <c r="J181" s="137">
        <v>0</v>
      </c>
      <c r="K181" s="137">
        <v>0</v>
      </c>
      <c r="L181" s="137">
        <v>0</v>
      </c>
      <c r="M181" s="137">
        <v>0</v>
      </c>
      <c r="N181" s="137">
        <v>-6.2172489379008798E-15</v>
      </c>
    </row>
    <row r="182" spans="2:14" x14ac:dyDescent="0.35">
      <c r="B182" t="s">
        <v>92</v>
      </c>
      <c r="C182" t="s">
        <v>20</v>
      </c>
      <c r="D182" t="s">
        <v>49</v>
      </c>
      <c r="E182" s="136">
        <v>0.30162196611111203</v>
      </c>
      <c r="F182" s="136">
        <v>1.74857745083333</v>
      </c>
      <c r="G182" s="136">
        <v>0.43604989333333299</v>
      </c>
      <c r="H182" s="136">
        <v>9.4767045480555492</v>
      </c>
      <c r="I182" s="137">
        <v>0.38683847138888899</v>
      </c>
      <c r="J182" s="137">
        <v>0</v>
      </c>
      <c r="K182" s="137">
        <v>0</v>
      </c>
      <c r="L182" s="137">
        <v>0</v>
      </c>
      <c r="M182" s="137">
        <v>0</v>
      </c>
      <c r="N182" s="137">
        <v>1.2688329722220001E-2</v>
      </c>
    </row>
    <row r="183" spans="2:14" x14ac:dyDescent="0.35">
      <c r="B183" t="s">
        <v>92</v>
      </c>
      <c r="C183" t="s">
        <v>21</v>
      </c>
      <c r="D183" t="s">
        <v>49</v>
      </c>
      <c r="E183" s="136">
        <v>0</v>
      </c>
      <c r="F183" s="136">
        <v>3.1850642499999901E-2</v>
      </c>
      <c r="G183" s="136">
        <v>0.405619485</v>
      </c>
      <c r="H183" s="136">
        <v>2.12892374777778</v>
      </c>
      <c r="I183" s="137">
        <v>0.30737912444444399</v>
      </c>
      <c r="J183" s="137">
        <v>0</v>
      </c>
      <c r="K183" s="137">
        <v>0</v>
      </c>
      <c r="L183" s="137">
        <v>0</v>
      </c>
      <c r="M183" s="137">
        <v>0</v>
      </c>
      <c r="N183" s="137">
        <v>-2.7777602440437502E-10</v>
      </c>
    </row>
    <row r="184" spans="2:14" x14ac:dyDescent="0.35">
      <c r="B184" t="s">
        <v>92</v>
      </c>
      <c r="C184" t="s">
        <v>22</v>
      </c>
      <c r="D184" t="s">
        <v>49</v>
      </c>
      <c r="E184" s="136">
        <v>0</v>
      </c>
      <c r="F184" s="136">
        <v>0.10896490388888901</v>
      </c>
      <c r="G184" s="136">
        <v>0</v>
      </c>
      <c r="H184" s="136">
        <v>1.5034275000000001E-3</v>
      </c>
      <c r="I184" s="137">
        <v>0.32100466861111099</v>
      </c>
      <c r="J184" s="137">
        <v>0</v>
      </c>
      <c r="K184" s="137">
        <v>0</v>
      </c>
      <c r="L184" s="137">
        <v>0</v>
      </c>
      <c r="M184" s="137">
        <v>0</v>
      </c>
      <c r="N184" s="137">
        <v>-1.11022302462516E-16</v>
      </c>
    </row>
    <row r="185" spans="2:14" x14ac:dyDescent="0.35">
      <c r="B185" t="s">
        <v>92</v>
      </c>
      <c r="C185" t="s">
        <v>23</v>
      </c>
      <c r="D185" t="s">
        <v>49</v>
      </c>
      <c r="E185" s="136">
        <v>0</v>
      </c>
      <c r="F185" s="136">
        <v>0.88685881666666699</v>
      </c>
      <c r="G185" s="136">
        <v>0.27466969861111101</v>
      </c>
      <c r="H185" s="136">
        <v>0.143173251944444</v>
      </c>
      <c r="I185" s="137">
        <v>2.3273472325000002</v>
      </c>
      <c r="J185" s="137">
        <v>0</v>
      </c>
      <c r="K185" s="137">
        <v>0</v>
      </c>
      <c r="L185" s="137">
        <v>0</v>
      </c>
      <c r="M185" s="137">
        <v>0</v>
      </c>
      <c r="N185" s="137">
        <v>-2.7777780076121401E-10</v>
      </c>
    </row>
    <row r="186" spans="2:14" x14ac:dyDescent="0.35">
      <c r="B186" t="s">
        <v>92</v>
      </c>
      <c r="C186" t="s">
        <v>24</v>
      </c>
      <c r="D186" t="s">
        <v>49</v>
      </c>
      <c r="E186" s="136">
        <v>0</v>
      </c>
      <c r="F186" s="136">
        <v>0.12834624750000001</v>
      </c>
      <c r="G186" s="136">
        <v>4.2782082499999999E-2</v>
      </c>
      <c r="H186" s="136">
        <v>0</v>
      </c>
      <c r="I186" s="137">
        <v>2.4188726702777799</v>
      </c>
      <c r="J186" s="137">
        <v>0</v>
      </c>
      <c r="K186" s="137">
        <v>0</v>
      </c>
      <c r="L186" s="137">
        <v>0</v>
      </c>
      <c r="M186" s="137">
        <v>0</v>
      </c>
      <c r="N186" s="137">
        <v>2.77780021207263E-10</v>
      </c>
    </row>
    <row r="187" spans="2:14" x14ac:dyDescent="0.35">
      <c r="B187" t="s">
        <v>92</v>
      </c>
      <c r="C187" t="s">
        <v>25</v>
      </c>
      <c r="D187" t="s">
        <v>49</v>
      </c>
      <c r="E187" s="136">
        <v>0</v>
      </c>
      <c r="F187" s="136">
        <v>0</v>
      </c>
      <c r="G187" s="136">
        <v>0</v>
      </c>
      <c r="H187" s="136">
        <v>0</v>
      </c>
      <c r="I187" s="137">
        <v>0</v>
      </c>
      <c r="J187" s="137">
        <v>0</v>
      </c>
      <c r="K187" s="137">
        <v>0</v>
      </c>
      <c r="L187" s="137">
        <v>0</v>
      </c>
      <c r="M187" s="137">
        <v>0</v>
      </c>
      <c r="N187" s="137">
        <v>0</v>
      </c>
    </row>
    <row r="188" spans="2:14" x14ac:dyDescent="0.35">
      <c r="B188" t="s">
        <v>92</v>
      </c>
      <c r="C188" t="s">
        <v>26</v>
      </c>
      <c r="D188" t="s">
        <v>49</v>
      </c>
      <c r="E188" s="136">
        <v>0</v>
      </c>
      <c r="F188" s="136">
        <v>0.67532178833333401</v>
      </c>
      <c r="G188" s="136">
        <v>0.22510726277777801</v>
      </c>
      <c r="H188" s="136">
        <v>0</v>
      </c>
      <c r="I188" s="137">
        <v>2.0291679494444401</v>
      </c>
      <c r="J188" s="137">
        <v>0</v>
      </c>
      <c r="K188" s="137">
        <v>0</v>
      </c>
      <c r="L188" s="137">
        <v>0</v>
      </c>
      <c r="M188" s="137">
        <v>0</v>
      </c>
      <c r="N188" s="137">
        <v>5.5555249289795897E-10</v>
      </c>
    </row>
    <row r="189" spans="2:14" x14ac:dyDescent="0.35">
      <c r="B189" t="s">
        <v>93</v>
      </c>
      <c r="C189" t="s">
        <v>19</v>
      </c>
      <c r="D189" t="s">
        <v>49</v>
      </c>
      <c r="E189" s="136">
        <v>0</v>
      </c>
      <c r="F189" s="136">
        <v>2.3773803333333302E-2</v>
      </c>
      <c r="G189" s="136">
        <v>1.59949125E-2</v>
      </c>
      <c r="H189" s="136">
        <v>1.8828431247222199</v>
      </c>
      <c r="I189" s="137">
        <v>4.5184159166666703E-2</v>
      </c>
      <c r="J189" s="137">
        <v>0</v>
      </c>
      <c r="K189" s="137">
        <v>0</v>
      </c>
      <c r="L189" s="137">
        <v>0</v>
      </c>
      <c r="M189" s="137">
        <v>0</v>
      </c>
      <c r="N189" s="137">
        <v>-2.7778090938568301E-10</v>
      </c>
    </row>
    <row r="190" spans="2:14" x14ac:dyDescent="0.35">
      <c r="B190" t="s">
        <v>93</v>
      </c>
      <c r="C190" t="s">
        <v>20</v>
      </c>
      <c r="D190" t="s">
        <v>49</v>
      </c>
      <c r="E190" s="136">
        <v>0</v>
      </c>
      <c r="F190" s="136">
        <v>0.106811833333333</v>
      </c>
      <c r="G190" s="136">
        <v>2.6988367499999999E-2</v>
      </c>
      <c r="H190" s="136">
        <v>0.91094672388888898</v>
      </c>
      <c r="I190" s="137">
        <v>0.38557711861111099</v>
      </c>
      <c r="J190" s="137">
        <v>0</v>
      </c>
      <c r="K190" s="137">
        <v>0</v>
      </c>
      <c r="L190" s="137">
        <v>0</v>
      </c>
      <c r="M190" s="137">
        <v>0</v>
      </c>
      <c r="N190" s="137">
        <v>4.4860433333333604E-3</v>
      </c>
    </row>
    <row r="191" spans="2:14" x14ac:dyDescent="0.35">
      <c r="B191" t="s">
        <v>93</v>
      </c>
      <c r="C191" t="s">
        <v>21</v>
      </c>
      <c r="D191" t="s">
        <v>49</v>
      </c>
      <c r="E191" s="136">
        <v>0</v>
      </c>
      <c r="F191" s="136">
        <v>7.8262198333333199E-2</v>
      </c>
      <c r="G191" s="136">
        <v>0.14511361638888901</v>
      </c>
      <c r="H191" s="136">
        <v>0.90072632750000003</v>
      </c>
      <c r="I191" s="137">
        <v>0.70762285749999998</v>
      </c>
      <c r="J191" s="137">
        <v>0</v>
      </c>
      <c r="K191" s="137">
        <v>0</v>
      </c>
      <c r="L191" s="137">
        <v>0</v>
      </c>
      <c r="M191" s="137">
        <v>0</v>
      </c>
      <c r="N191" s="137">
        <v>-2.7777780076121401E-10</v>
      </c>
    </row>
    <row r="192" spans="2:14" x14ac:dyDescent="0.35">
      <c r="B192" t="s">
        <v>93</v>
      </c>
      <c r="C192" t="s">
        <v>22</v>
      </c>
      <c r="D192" t="s">
        <v>49</v>
      </c>
      <c r="E192" s="136">
        <v>0</v>
      </c>
      <c r="F192" s="136">
        <v>0.29355816777777799</v>
      </c>
      <c r="G192" s="136">
        <v>1.3982514999999999E-2</v>
      </c>
      <c r="H192" s="136">
        <v>3.66105166666667E-3</v>
      </c>
      <c r="I192" s="137">
        <v>0.320307265555555</v>
      </c>
      <c r="J192" s="137">
        <v>0</v>
      </c>
      <c r="K192" s="137">
        <v>0</v>
      </c>
      <c r="L192" s="137">
        <v>0</v>
      </c>
      <c r="M192" s="137">
        <v>0</v>
      </c>
      <c r="N192" s="137">
        <v>-2.2204460492503101E-16</v>
      </c>
    </row>
    <row r="193" spans="2:14" x14ac:dyDescent="0.35">
      <c r="B193" t="s">
        <v>93</v>
      </c>
      <c r="C193" t="s">
        <v>23</v>
      </c>
      <c r="D193" t="s">
        <v>49</v>
      </c>
      <c r="E193" s="136">
        <v>0</v>
      </c>
      <c r="F193" s="136">
        <v>0</v>
      </c>
      <c r="G193" s="136">
        <v>0</v>
      </c>
      <c r="H193" s="136">
        <v>0</v>
      </c>
      <c r="I193" s="137">
        <v>0.97343100000000005</v>
      </c>
      <c r="J193" s="137">
        <v>0</v>
      </c>
      <c r="K193" s="137">
        <v>0</v>
      </c>
      <c r="L193" s="137">
        <v>0</v>
      </c>
      <c r="M193" s="137">
        <v>0</v>
      </c>
      <c r="N193" s="137">
        <v>0</v>
      </c>
    </row>
    <row r="194" spans="2:14" x14ac:dyDescent="0.35">
      <c r="B194" t="s">
        <v>93</v>
      </c>
      <c r="C194" t="s">
        <v>24</v>
      </c>
      <c r="D194" t="s">
        <v>49</v>
      </c>
      <c r="E194" s="136">
        <v>0</v>
      </c>
      <c r="F194" s="136">
        <v>0</v>
      </c>
      <c r="G194" s="136">
        <v>0</v>
      </c>
      <c r="H194" s="136">
        <v>0</v>
      </c>
      <c r="I194" s="137">
        <v>1.6723939999999999</v>
      </c>
      <c r="J194" s="137">
        <v>0</v>
      </c>
      <c r="K194" s="137">
        <v>0</v>
      </c>
      <c r="L194" s="137">
        <v>0</v>
      </c>
      <c r="M194" s="137">
        <v>0</v>
      </c>
      <c r="N194" s="137">
        <v>-2.2204460492503101E-16</v>
      </c>
    </row>
    <row r="195" spans="2:14" x14ac:dyDescent="0.35">
      <c r="B195" t="s">
        <v>93</v>
      </c>
      <c r="C195" t="s">
        <v>25</v>
      </c>
      <c r="D195" t="s">
        <v>49</v>
      </c>
      <c r="E195" s="136">
        <v>0</v>
      </c>
      <c r="F195" s="136">
        <v>0</v>
      </c>
      <c r="G195" s="136">
        <v>0</v>
      </c>
      <c r="H195" s="136">
        <v>0</v>
      </c>
      <c r="I195" s="137">
        <v>0.36634499999999998</v>
      </c>
      <c r="J195" s="137">
        <v>0</v>
      </c>
      <c r="K195" s="137">
        <v>0</v>
      </c>
      <c r="L195" s="137">
        <v>0</v>
      </c>
      <c r="M195" s="137">
        <v>0</v>
      </c>
      <c r="N195" s="137">
        <v>0</v>
      </c>
    </row>
    <row r="196" spans="2:14" x14ac:dyDescent="0.35">
      <c r="B196" t="s">
        <v>93</v>
      </c>
      <c r="C196" t="s">
        <v>26</v>
      </c>
      <c r="D196" t="s">
        <v>49</v>
      </c>
      <c r="E196" s="136">
        <v>0</v>
      </c>
      <c r="F196" s="136">
        <v>0</v>
      </c>
      <c r="G196" s="136">
        <v>0</v>
      </c>
      <c r="H196" s="136">
        <v>0</v>
      </c>
      <c r="I196" s="137">
        <v>1.1641630000000001</v>
      </c>
      <c r="J196" s="137">
        <v>0</v>
      </c>
      <c r="K196" s="137">
        <v>0</v>
      </c>
      <c r="L196" s="137">
        <v>0</v>
      </c>
      <c r="M196" s="137">
        <v>0</v>
      </c>
      <c r="N196" s="137">
        <v>2.2204460492503101E-16</v>
      </c>
    </row>
    <row r="197" spans="2:14" x14ac:dyDescent="0.35">
      <c r="B197" t="s">
        <v>94</v>
      </c>
      <c r="C197" t="s">
        <v>19</v>
      </c>
      <c r="D197" t="s">
        <v>49</v>
      </c>
      <c r="E197" s="136">
        <v>0</v>
      </c>
      <c r="F197" s="136">
        <v>1.05573194444444E-2</v>
      </c>
      <c r="G197" s="136">
        <v>3.9571305555555604E-3</v>
      </c>
      <c r="H197" s="136">
        <v>0.78775523333333297</v>
      </c>
      <c r="I197" s="137">
        <v>3.7416316666666699E-2</v>
      </c>
      <c r="J197" s="137">
        <v>0</v>
      </c>
      <c r="K197" s="137">
        <v>0</v>
      </c>
      <c r="L197" s="137">
        <v>0</v>
      </c>
      <c r="M197" s="137">
        <v>0</v>
      </c>
      <c r="N197" s="137">
        <v>-4.4408920985006301E-16</v>
      </c>
    </row>
    <row r="198" spans="2:14" x14ac:dyDescent="0.35">
      <c r="B198" t="s">
        <v>94</v>
      </c>
      <c r="C198" t="s">
        <v>20</v>
      </c>
      <c r="D198" t="s">
        <v>49</v>
      </c>
      <c r="E198" s="136">
        <v>0</v>
      </c>
      <c r="F198" s="136">
        <v>5.6227795833333302E-2</v>
      </c>
      <c r="G198" s="136">
        <v>1.7447358333333302E-2</v>
      </c>
      <c r="H198" s="136">
        <v>0.41486675750000002</v>
      </c>
      <c r="I198" s="137">
        <v>6.6209088055555504E-2</v>
      </c>
      <c r="J198" s="137">
        <v>0</v>
      </c>
      <c r="K198" s="137">
        <v>0</v>
      </c>
      <c r="L198" s="137">
        <v>0</v>
      </c>
      <c r="M198" s="137">
        <v>0</v>
      </c>
      <c r="N198" s="137">
        <v>-2.7777791178351699E-10</v>
      </c>
    </row>
    <row r="199" spans="2:14" x14ac:dyDescent="0.35">
      <c r="B199" t="s">
        <v>94</v>
      </c>
      <c r="C199" t="s">
        <v>21</v>
      </c>
      <c r="D199" t="s">
        <v>49</v>
      </c>
      <c r="E199" s="136">
        <v>0</v>
      </c>
      <c r="F199" s="136">
        <v>0</v>
      </c>
      <c r="G199" s="136">
        <v>4.8666504999999999E-2</v>
      </c>
      <c r="H199" s="136">
        <v>0.69490062500000005</v>
      </c>
      <c r="I199" s="137">
        <v>6.4717869999999997E-2</v>
      </c>
      <c r="J199" s="137">
        <v>0</v>
      </c>
      <c r="K199" s="137">
        <v>0</v>
      </c>
      <c r="L199" s="137">
        <v>0</v>
      </c>
      <c r="M199" s="137">
        <v>0</v>
      </c>
      <c r="N199" s="137">
        <v>0</v>
      </c>
    </row>
    <row r="200" spans="2:14" x14ac:dyDescent="0.35">
      <c r="B200" t="s">
        <v>94</v>
      </c>
      <c r="C200" t="s">
        <v>22</v>
      </c>
      <c r="D200" t="s">
        <v>49</v>
      </c>
      <c r="E200" s="136">
        <v>0</v>
      </c>
      <c r="F200" s="136">
        <v>0.79140735333333401</v>
      </c>
      <c r="G200" s="136">
        <v>5.7880541944444398E-2</v>
      </c>
      <c r="H200" s="136">
        <v>1.9377870277777799E-2</v>
      </c>
      <c r="I200" s="137">
        <v>6.5223234444444403E-2</v>
      </c>
      <c r="J200" s="137">
        <v>0</v>
      </c>
      <c r="K200" s="137">
        <v>0</v>
      </c>
      <c r="L200" s="137">
        <v>0</v>
      </c>
      <c r="M200" s="137">
        <v>0</v>
      </c>
      <c r="N200" s="137">
        <v>5.5511151231257797E-16</v>
      </c>
    </row>
    <row r="201" spans="2:14" x14ac:dyDescent="0.35">
      <c r="B201" t="s">
        <v>94</v>
      </c>
      <c r="C201" t="s">
        <v>23</v>
      </c>
      <c r="D201" t="s">
        <v>49</v>
      </c>
      <c r="E201" s="136">
        <v>2.95730405555556E-2</v>
      </c>
      <c r="F201" s="136">
        <v>9.4999754444444404E-2</v>
      </c>
      <c r="G201" s="136">
        <v>2.2005654722222202E-2</v>
      </c>
      <c r="H201" s="136">
        <v>1.6733225555555599E-2</v>
      </c>
      <c r="I201" s="137">
        <v>0.112319324166667</v>
      </c>
      <c r="J201" s="137">
        <v>0</v>
      </c>
      <c r="K201" s="137">
        <v>0</v>
      </c>
      <c r="L201" s="137">
        <v>0</v>
      </c>
      <c r="M201" s="137">
        <v>0</v>
      </c>
      <c r="N201" s="137">
        <v>-5.5555515743321797E-10</v>
      </c>
    </row>
    <row r="202" spans="2:14" x14ac:dyDescent="0.35">
      <c r="B202" t="s">
        <v>94</v>
      </c>
      <c r="C202" t="s">
        <v>24</v>
      </c>
      <c r="D202" t="s">
        <v>49</v>
      </c>
      <c r="E202" s="136">
        <v>0</v>
      </c>
      <c r="F202" s="136">
        <v>0.18820673166666699</v>
      </c>
      <c r="G202" s="136">
        <v>6.27355772222222E-2</v>
      </c>
      <c r="H202" s="136">
        <v>0</v>
      </c>
      <c r="I202" s="137">
        <v>0.356143690555556</v>
      </c>
      <c r="J202" s="137">
        <v>0</v>
      </c>
      <c r="K202" s="137">
        <v>0</v>
      </c>
      <c r="L202" s="137">
        <v>0</v>
      </c>
      <c r="M202" s="137">
        <v>0</v>
      </c>
      <c r="N202" s="137">
        <v>-5.5555515743321797E-10</v>
      </c>
    </row>
    <row r="203" spans="2:14" x14ac:dyDescent="0.35">
      <c r="B203" t="s">
        <v>94</v>
      </c>
      <c r="C203" t="s">
        <v>25</v>
      </c>
      <c r="D203" t="s">
        <v>49</v>
      </c>
      <c r="E203" s="136">
        <v>1.7592759444444401E-2</v>
      </c>
      <c r="F203" s="136">
        <v>5.4406709999999997E-2</v>
      </c>
      <c r="G203" s="136">
        <v>2.54184647222222E-2</v>
      </c>
      <c r="H203" s="136">
        <v>0.171144110833334</v>
      </c>
      <c r="I203" s="137">
        <v>1.7535954722222202E-2</v>
      </c>
      <c r="J203" s="137">
        <v>0</v>
      </c>
      <c r="K203" s="137">
        <v>0</v>
      </c>
      <c r="L203" s="137">
        <v>0</v>
      </c>
      <c r="M203" s="137">
        <v>0</v>
      </c>
      <c r="N203" s="137">
        <v>-2.7777757871660898E-10</v>
      </c>
    </row>
    <row r="204" spans="2:14" x14ac:dyDescent="0.35">
      <c r="B204" t="s">
        <v>94</v>
      </c>
      <c r="C204" t="s">
        <v>26</v>
      </c>
      <c r="D204" t="s">
        <v>49</v>
      </c>
      <c r="E204" s="136">
        <v>0</v>
      </c>
      <c r="F204" s="136">
        <v>0.23873772833333301</v>
      </c>
      <c r="G204" s="136">
        <v>7.9579242777777795E-2</v>
      </c>
      <c r="H204" s="136">
        <v>0</v>
      </c>
      <c r="I204" s="137">
        <v>0.216663028611111</v>
      </c>
      <c r="J204" s="137">
        <v>0</v>
      </c>
      <c r="K204" s="137">
        <v>0</v>
      </c>
      <c r="L204" s="137">
        <v>0</v>
      </c>
      <c r="M204" s="137">
        <v>0</v>
      </c>
      <c r="N204" s="137">
        <v>-2.7777780076121401E-10</v>
      </c>
    </row>
    <row r="205" spans="2:14" x14ac:dyDescent="0.35">
      <c r="B205" t="s">
        <v>95</v>
      </c>
      <c r="C205" t="s">
        <v>19</v>
      </c>
      <c r="D205" t="s">
        <v>49</v>
      </c>
      <c r="E205" s="136">
        <v>0</v>
      </c>
      <c r="F205" s="136">
        <v>7.2346416666666696E-4</v>
      </c>
      <c r="G205" s="136">
        <v>0.10493482916666701</v>
      </c>
      <c r="H205" s="136">
        <v>4.7399951102777802</v>
      </c>
      <c r="I205" s="137">
        <v>0.33667459638888902</v>
      </c>
      <c r="J205" s="137">
        <v>0</v>
      </c>
      <c r="K205" s="137">
        <v>0</v>
      </c>
      <c r="L205" s="137">
        <v>0</v>
      </c>
      <c r="M205" s="137">
        <v>0</v>
      </c>
      <c r="N205" s="137">
        <v>2.66453525910038E-15</v>
      </c>
    </row>
    <row r="206" spans="2:14" x14ac:dyDescent="0.35">
      <c r="B206" t="s">
        <v>95</v>
      </c>
      <c r="C206" t="s">
        <v>20</v>
      </c>
      <c r="D206" t="s">
        <v>49</v>
      </c>
      <c r="E206" s="136">
        <v>0</v>
      </c>
      <c r="F206" s="136">
        <v>5.9941060933333201</v>
      </c>
      <c r="G206" s="136">
        <v>1.4136837283333299</v>
      </c>
      <c r="H206" s="136">
        <v>23.034241079166701</v>
      </c>
      <c r="I206" s="137">
        <v>1.9911303602777799</v>
      </c>
      <c r="J206" s="137">
        <v>0</v>
      </c>
      <c r="K206" s="137">
        <v>0</v>
      </c>
      <c r="L206" s="137">
        <v>0</v>
      </c>
      <c r="M206" s="137">
        <v>0</v>
      </c>
      <c r="N206" s="137">
        <v>1.1047261111109199E-2</v>
      </c>
    </row>
    <row r="207" spans="2:14" x14ac:dyDescent="0.35">
      <c r="B207" t="s">
        <v>95</v>
      </c>
      <c r="C207" t="s">
        <v>21</v>
      </c>
      <c r="D207" t="s">
        <v>49</v>
      </c>
      <c r="E207" s="136">
        <v>0</v>
      </c>
      <c r="F207" s="136">
        <v>1.31306539833333</v>
      </c>
      <c r="G207" s="136">
        <v>1.65923858833333</v>
      </c>
      <c r="H207" s="136">
        <v>10.1173369025</v>
      </c>
      <c r="I207" s="137">
        <v>2.0200551108333298</v>
      </c>
      <c r="J207" s="137">
        <v>0</v>
      </c>
      <c r="K207" s="137">
        <v>0</v>
      </c>
      <c r="L207" s="137">
        <v>0</v>
      </c>
      <c r="M207" s="137">
        <v>0</v>
      </c>
      <c r="N207" s="137">
        <v>-7.1054273576010003E-15</v>
      </c>
    </row>
    <row r="208" spans="2:14" x14ac:dyDescent="0.35">
      <c r="B208" t="s">
        <v>95</v>
      </c>
      <c r="C208" t="s">
        <v>22</v>
      </c>
      <c r="D208" t="s">
        <v>49</v>
      </c>
      <c r="E208" s="136">
        <v>0</v>
      </c>
      <c r="F208" s="136">
        <v>7.7440759799999999</v>
      </c>
      <c r="G208" s="136">
        <v>0.19353240388888901</v>
      </c>
      <c r="H208" s="136">
        <v>9.1772547499999996E-2</v>
      </c>
      <c r="I208" s="137">
        <v>1.9433440686111101</v>
      </c>
      <c r="J208" s="137">
        <v>0</v>
      </c>
      <c r="K208" s="137">
        <v>0</v>
      </c>
      <c r="L208" s="137">
        <v>0</v>
      </c>
      <c r="M208" s="137">
        <v>0</v>
      </c>
      <c r="N208" s="137">
        <v>-1.7763568394002501E-15</v>
      </c>
    </row>
    <row r="209" spans="2:14" x14ac:dyDescent="0.35">
      <c r="B209" t="s">
        <v>95</v>
      </c>
      <c r="C209" t="s">
        <v>23</v>
      </c>
      <c r="D209" t="s">
        <v>49</v>
      </c>
      <c r="E209" s="136">
        <v>0</v>
      </c>
      <c r="F209" s="136">
        <v>1.8824989783333299</v>
      </c>
      <c r="G209" s="136">
        <v>0.41875787916666701</v>
      </c>
      <c r="H209" s="136">
        <v>0.20291804194444399</v>
      </c>
      <c r="I209" s="137">
        <v>6.1671531002777797</v>
      </c>
      <c r="J209" s="137">
        <v>0</v>
      </c>
      <c r="K209" s="137">
        <v>0</v>
      </c>
      <c r="L209" s="137">
        <v>0</v>
      </c>
      <c r="M209" s="137">
        <v>0</v>
      </c>
      <c r="N209" s="137">
        <v>-2.7777957711805398E-10</v>
      </c>
    </row>
    <row r="210" spans="2:14" x14ac:dyDescent="0.35">
      <c r="B210" t="s">
        <v>95</v>
      </c>
      <c r="C210" t="s">
        <v>24</v>
      </c>
      <c r="D210" t="s">
        <v>49</v>
      </c>
      <c r="E210" s="136">
        <v>0</v>
      </c>
      <c r="F210" s="136">
        <v>0</v>
      </c>
      <c r="G210" s="136">
        <v>0</v>
      </c>
      <c r="H210" s="136">
        <v>0</v>
      </c>
      <c r="I210" s="137">
        <v>4.4368449999999999</v>
      </c>
      <c r="J210" s="137">
        <v>0</v>
      </c>
      <c r="K210" s="137">
        <v>0</v>
      </c>
      <c r="L210" s="137">
        <v>0</v>
      </c>
      <c r="M210" s="137">
        <v>0</v>
      </c>
      <c r="N210" s="137">
        <v>0</v>
      </c>
    </row>
    <row r="211" spans="2:14" x14ac:dyDescent="0.35">
      <c r="B211" t="s">
        <v>95</v>
      </c>
      <c r="C211" t="s">
        <v>25</v>
      </c>
      <c r="D211" t="s">
        <v>49</v>
      </c>
      <c r="E211" s="136">
        <v>0</v>
      </c>
      <c r="F211" s="136">
        <v>5.3423121666666601E-2</v>
      </c>
      <c r="G211" s="136">
        <v>0.25046347194444402</v>
      </c>
      <c r="H211" s="136">
        <v>0.85050184666666695</v>
      </c>
      <c r="I211" s="137">
        <v>0.18538756000000001</v>
      </c>
      <c r="J211" s="137">
        <v>0</v>
      </c>
      <c r="K211" s="137">
        <v>0</v>
      </c>
      <c r="L211" s="137">
        <v>0</v>
      </c>
      <c r="M211" s="137">
        <v>0</v>
      </c>
      <c r="N211" s="137">
        <v>2.7777735667200401E-10</v>
      </c>
    </row>
    <row r="212" spans="2:14" x14ac:dyDescent="0.35">
      <c r="B212" t="s">
        <v>95</v>
      </c>
      <c r="C212" t="s">
        <v>26</v>
      </c>
      <c r="D212" t="s">
        <v>49</v>
      </c>
      <c r="E212" s="136">
        <v>0</v>
      </c>
      <c r="F212" s="136">
        <v>11.39624637</v>
      </c>
      <c r="G212" s="136">
        <v>3.9644385402777802</v>
      </c>
      <c r="H212" s="136">
        <v>0</v>
      </c>
      <c r="I212" s="137">
        <v>5.7152010897222203</v>
      </c>
      <c r="J212" s="137">
        <v>0</v>
      </c>
      <c r="K212" s="137">
        <v>0</v>
      </c>
      <c r="L212" s="137">
        <v>0</v>
      </c>
      <c r="M212" s="137">
        <v>0</v>
      </c>
      <c r="N212" s="137">
        <v>3.5527136788005001E-15</v>
      </c>
    </row>
    <row r="213" spans="2:14" x14ac:dyDescent="0.35">
      <c r="B213" t="s">
        <v>96</v>
      </c>
      <c r="C213" t="s">
        <v>19</v>
      </c>
      <c r="D213" t="s">
        <v>49</v>
      </c>
      <c r="E213" s="136">
        <v>0</v>
      </c>
      <c r="F213" s="136">
        <v>0</v>
      </c>
      <c r="G213" s="136">
        <v>6.2823296944444398E-2</v>
      </c>
      <c r="H213" s="136">
        <v>0.228943220277778</v>
      </c>
      <c r="I213" s="137">
        <v>6.29484825E-2</v>
      </c>
      <c r="J213" s="137">
        <v>0</v>
      </c>
      <c r="K213" s="137">
        <v>0</v>
      </c>
      <c r="L213" s="137">
        <v>0</v>
      </c>
      <c r="M213" s="137">
        <v>0</v>
      </c>
      <c r="N213" s="137">
        <v>-2.7777757871660898E-10</v>
      </c>
    </row>
    <row r="214" spans="2:14" x14ac:dyDescent="0.35">
      <c r="B214" t="s">
        <v>96</v>
      </c>
      <c r="C214" t="s">
        <v>20</v>
      </c>
      <c r="D214" t="s">
        <v>49</v>
      </c>
      <c r="E214" s="136">
        <v>0</v>
      </c>
      <c r="F214" s="136">
        <v>0.14696833583333299</v>
      </c>
      <c r="G214" s="136">
        <v>3.73643436111111E-2</v>
      </c>
      <c r="H214" s="136">
        <v>0.54915159833333305</v>
      </c>
      <c r="I214" s="137">
        <v>0.26483559916666699</v>
      </c>
      <c r="J214" s="137">
        <v>0</v>
      </c>
      <c r="K214" s="137">
        <v>0</v>
      </c>
      <c r="L214" s="137">
        <v>0</v>
      </c>
      <c r="M214" s="137">
        <v>0</v>
      </c>
      <c r="N214" s="137">
        <v>2.7918769444447199E-3</v>
      </c>
    </row>
    <row r="215" spans="2:14" x14ac:dyDescent="0.35">
      <c r="B215" t="s">
        <v>96</v>
      </c>
      <c r="C215" t="s">
        <v>21</v>
      </c>
      <c r="D215" t="s">
        <v>49</v>
      </c>
      <c r="E215" s="136">
        <v>0</v>
      </c>
      <c r="F215" s="136">
        <v>9.0955295000000103E-2</v>
      </c>
      <c r="G215" s="136">
        <v>0.18336030055555599</v>
      </c>
      <c r="H215" s="136">
        <v>0.43360798416666702</v>
      </c>
      <c r="I215" s="137">
        <v>0.10152442</v>
      </c>
      <c r="J215" s="137">
        <v>0</v>
      </c>
      <c r="K215" s="137">
        <v>0</v>
      </c>
      <c r="L215" s="137">
        <v>0</v>
      </c>
      <c r="M215" s="137">
        <v>0</v>
      </c>
      <c r="N215" s="137">
        <v>-2.77776912582794E-10</v>
      </c>
    </row>
    <row r="216" spans="2:14" x14ac:dyDescent="0.35">
      <c r="B216" t="s">
        <v>96</v>
      </c>
      <c r="C216" t="s">
        <v>22</v>
      </c>
      <c r="D216" t="s">
        <v>49</v>
      </c>
      <c r="E216" s="136">
        <v>0</v>
      </c>
      <c r="F216" s="136">
        <v>1.3388886388888899E-2</v>
      </c>
      <c r="G216" s="136">
        <v>3.4304694444444399E-4</v>
      </c>
      <c r="H216" s="136">
        <v>1.19805833333333E-4</v>
      </c>
      <c r="I216" s="137">
        <v>0.15478326083333299</v>
      </c>
      <c r="J216" s="137">
        <v>0</v>
      </c>
      <c r="K216" s="137">
        <v>0</v>
      </c>
      <c r="L216" s="137">
        <v>0</v>
      </c>
      <c r="M216" s="137">
        <v>0</v>
      </c>
      <c r="N216" s="137">
        <v>-3.6082248300317602E-16</v>
      </c>
    </row>
    <row r="217" spans="2:14" x14ac:dyDescent="0.35">
      <c r="B217" t="s">
        <v>96</v>
      </c>
      <c r="C217" t="s">
        <v>23</v>
      </c>
      <c r="D217" t="s">
        <v>49</v>
      </c>
      <c r="E217" s="136">
        <v>0</v>
      </c>
      <c r="F217" s="136">
        <v>8.1473841388888801E-2</v>
      </c>
      <c r="G217" s="136">
        <v>2.02603991666667E-2</v>
      </c>
      <c r="H217" s="136">
        <v>1.3529196388888901E-2</v>
      </c>
      <c r="I217" s="137">
        <v>1.05122556277778</v>
      </c>
      <c r="J217" s="137">
        <v>0</v>
      </c>
      <c r="K217" s="137">
        <v>0</v>
      </c>
      <c r="L217" s="137">
        <v>0</v>
      </c>
      <c r="M217" s="137">
        <v>0</v>
      </c>
      <c r="N217" s="137">
        <v>-2.7777558031516502E-10</v>
      </c>
    </row>
    <row r="218" spans="2:14" x14ac:dyDescent="0.35">
      <c r="B218" t="s">
        <v>96</v>
      </c>
      <c r="C218" t="s">
        <v>24</v>
      </c>
      <c r="D218" t="s">
        <v>49</v>
      </c>
      <c r="E218" s="136">
        <v>0</v>
      </c>
      <c r="F218" s="136">
        <v>0</v>
      </c>
      <c r="G218" s="136">
        <v>0</v>
      </c>
      <c r="H218" s="136">
        <v>0</v>
      </c>
      <c r="I218" s="137">
        <v>0.2326</v>
      </c>
      <c r="J218" s="137">
        <v>0</v>
      </c>
      <c r="K218" s="137">
        <v>0</v>
      </c>
      <c r="L218" s="137">
        <v>0</v>
      </c>
      <c r="M218" s="137">
        <v>0</v>
      </c>
      <c r="N218" s="137">
        <v>2.7755575615628901E-17</v>
      </c>
    </row>
    <row r="219" spans="2:14" x14ac:dyDescent="0.35">
      <c r="B219" t="s">
        <v>96</v>
      </c>
      <c r="C219" t="s">
        <v>25</v>
      </c>
      <c r="D219" t="s">
        <v>49</v>
      </c>
      <c r="E219" s="136">
        <v>0</v>
      </c>
      <c r="F219" s="136">
        <v>0</v>
      </c>
      <c r="G219" s="136">
        <v>7.1537963888888903E-3</v>
      </c>
      <c r="H219" s="136">
        <v>4.7167564722222201E-2</v>
      </c>
      <c r="I219" s="137">
        <v>1.8947638611111099E-2</v>
      </c>
      <c r="J219" s="137">
        <v>0</v>
      </c>
      <c r="K219" s="137">
        <v>0</v>
      </c>
      <c r="L219" s="137">
        <v>0</v>
      </c>
      <c r="M219" s="137">
        <v>0</v>
      </c>
      <c r="N219" s="137">
        <v>-2.7777781463900197E-10</v>
      </c>
    </row>
    <row r="220" spans="2:14" x14ac:dyDescent="0.35">
      <c r="B220" t="s">
        <v>96</v>
      </c>
      <c r="C220" t="s">
        <v>26</v>
      </c>
      <c r="D220" t="s">
        <v>49</v>
      </c>
      <c r="E220" s="136">
        <v>0</v>
      </c>
      <c r="F220" s="136">
        <v>0.15782179666666599</v>
      </c>
      <c r="G220" s="136">
        <v>5.3783111666666703E-2</v>
      </c>
      <c r="H220" s="136">
        <v>0</v>
      </c>
      <c r="I220" s="137">
        <v>6.6352091388888895E-2</v>
      </c>
      <c r="J220" s="137">
        <v>0</v>
      </c>
      <c r="K220" s="137">
        <v>0</v>
      </c>
      <c r="L220" s="137">
        <v>0</v>
      </c>
      <c r="M220" s="137">
        <v>0</v>
      </c>
      <c r="N220" s="137">
        <v>-2.7777791178351699E-10</v>
      </c>
    </row>
    <row r="221" spans="2:14" x14ac:dyDescent="0.35">
      <c r="B221" t="s">
        <v>98</v>
      </c>
      <c r="C221" t="s">
        <v>19</v>
      </c>
      <c r="D221" t="s">
        <v>49</v>
      </c>
      <c r="E221" s="136">
        <v>0</v>
      </c>
      <c r="F221" s="136">
        <v>1.9265907777777799E-2</v>
      </c>
      <c r="G221" s="136">
        <v>0.13490109361111099</v>
      </c>
      <c r="H221" s="136">
        <v>4.18175984583333</v>
      </c>
      <c r="I221" s="137">
        <v>0.2451301525</v>
      </c>
      <c r="J221" s="137">
        <v>0</v>
      </c>
      <c r="K221" s="137">
        <v>0</v>
      </c>
      <c r="L221" s="137">
        <v>0</v>
      </c>
      <c r="M221" s="137">
        <v>0</v>
      </c>
      <c r="N221" s="137">
        <v>-2.7778046529647301E-10</v>
      </c>
    </row>
    <row r="222" spans="2:14" x14ac:dyDescent="0.35">
      <c r="B222" t="s">
        <v>98</v>
      </c>
      <c r="C222" t="s">
        <v>20</v>
      </c>
      <c r="D222" t="s">
        <v>49</v>
      </c>
      <c r="E222" s="136">
        <v>0</v>
      </c>
      <c r="F222" s="136">
        <v>0.110769569166667</v>
      </c>
      <c r="G222" s="136">
        <v>0</v>
      </c>
      <c r="H222" s="136">
        <v>11.367391886666701</v>
      </c>
      <c r="I222" s="137">
        <v>2.2239785652777799</v>
      </c>
      <c r="J222" s="137">
        <v>0</v>
      </c>
      <c r="K222" s="137">
        <v>0</v>
      </c>
      <c r="L222" s="137">
        <v>0</v>
      </c>
      <c r="M222" s="137">
        <v>0</v>
      </c>
      <c r="N222" s="137">
        <v>1.59560211111387E-2</v>
      </c>
    </row>
    <row r="223" spans="2:14" x14ac:dyDescent="0.35">
      <c r="B223" t="s">
        <v>98</v>
      </c>
      <c r="C223" t="s">
        <v>21</v>
      </c>
      <c r="D223" t="s">
        <v>49</v>
      </c>
      <c r="E223" s="136">
        <v>0</v>
      </c>
      <c r="F223" s="136">
        <v>0.85411323833333397</v>
      </c>
      <c r="G223" s="136">
        <v>1.5711931558333301</v>
      </c>
      <c r="H223" s="136">
        <v>10.084488630833301</v>
      </c>
      <c r="I223" s="137">
        <v>1.0728819752777801</v>
      </c>
      <c r="J223" s="137">
        <v>0</v>
      </c>
      <c r="K223" s="137">
        <v>0</v>
      </c>
      <c r="L223" s="137">
        <v>0</v>
      </c>
      <c r="M223" s="137">
        <v>0</v>
      </c>
      <c r="N223" s="137">
        <v>2.7777602440437502E-10</v>
      </c>
    </row>
    <row r="224" spans="2:14" x14ac:dyDescent="0.35">
      <c r="B224" t="s">
        <v>98</v>
      </c>
      <c r="C224" t="s">
        <v>22</v>
      </c>
      <c r="D224" t="s">
        <v>49</v>
      </c>
      <c r="E224" s="136">
        <v>0</v>
      </c>
      <c r="F224" s="136">
        <v>3.02373132027778</v>
      </c>
      <c r="G224" s="136">
        <v>0.19674675277777801</v>
      </c>
      <c r="H224" s="136">
        <v>6.8960193611111095E-2</v>
      </c>
      <c r="I224" s="137">
        <v>3.0838017333333299</v>
      </c>
      <c r="J224" s="137">
        <v>0</v>
      </c>
      <c r="K224" s="137">
        <v>0</v>
      </c>
      <c r="L224" s="137">
        <v>0</v>
      </c>
      <c r="M224" s="137">
        <v>0</v>
      </c>
      <c r="N224" s="137">
        <v>2.66453525910038E-15</v>
      </c>
    </row>
    <row r="225" spans="2:14" x14ac:dyDescent="0.35">
      <c r="B225" t="s">
        <v>98</v>
      </c>
      <c r="C225" t="s">
        <v>23</v>
      </c>
      <c r="D225" t="s">
        <v>49</v>
      </c>
      <c r="E225" s="136">
        <v>1.4574375744444401</v>
      </c>
      <c r="F225" s="136">
        <v>5.3449826163888901</v>
      </c>
      <c r="G225" s="136">
        <v>0.86660590694444395</v>
      </c>
      <c r="H225" s="136">
        <v>0.93989603638888897</v>
      </c>
      <c r="I225" s="137">
        <v>9.5373668655555495</v>
      </c>
      <c r="J225" s="137">
        <v>0</v>
      </c>
      <c r="K225" s="137">
        <v>0</v>
      </c>
      <c r="L225" s="137">
        <v>0</v>
      </c>
      <c r="M225" s="137">
        <v>0</v>
      </c>
      <c r="N225" s="137">
        <v>-2.7778312983173201E-10</v>
      </c>
    </row>
    <row r="226" spans="2:14" x14ac:dyDescent="0.35">
      <c r="B226" t="s">
        <v>98</v>
      </c>
      <c r="C226" t="s">
        <v>24</v>
      </c>
      <c r="D226" t="s">
        <v>49</v>
      </c>
      <c r="E226" s="136">
        <v>0</v>
      </c>
      <c r="F226" s="136">
        <v>0.19145385000000001</v>
      </c>
      <c r="G226" s="136">
        <v>6.3817949999999998E-2</v>
      </c>
      <c r="H226" s="136">
        <v>0</v>
      </c>
      <c r="I226" s="137">
        <v>10.972330200277799</v>
      </c>
      <c r="J226" s="137">
        <v>0</v>
      </c>
      <c r="K226" s="137">
        <v>0</v>
      </c>
      <c r="L226" s="137">
        <v>0</v>
      </c>
      <c r="M226" s="137">
        <v>0</v>
      </c>
      <c r="N226" s="137">
        <v>2.7779911704328702E-10</v>
      </c>
    </row>
    <row r="227" spans="2:14" x14ac:dyDescent="0.35">
      <c r="B227" t="s">
        <v>98</v>
      </c>
      <c r="C227" t="s">
        <v>25</v>
      </c>
      <c r="D227" t="s">
        <v>49</v>
      </c>
      <c r="E227" s="136">
        <v>0</v>
      </c>
      <c r="F227" s="136">
        <v>0.101987139166667</v>
      </c>
      <c r="G227" s="136">
        <v>0.428448836666667</v>
      </c>
      <c r="H227" s="136">
        <v>0.64457247166666698</v>
      </c>
      <c r="I227" s="137">
        <v>0.52646055222222199</v>
      </c>
      <c r="J227" s="137">
        <v>0</v>
      </c>
      <c r="K227" s="137">
        <v>0</v>
      </c>
      <c r="L227" s="137">
        <v>0</v>
      </c>
      <c r="M227" s="137">
        <v>0</v>
      </c>
      <c r="N227" s="137">
        <v>-2.7777757871660898E-10</v>
      </c>
    </row>
    <row r="228" spans="2:14" x14ac:dyDescent="0.35">
      <c r="B228" t="s">
        <v>98</v>
      </c>
      <c r="C228" t="s">
        <v>26</v>
      </c>
      <c r="D228" t="s">
        <v>49</v>
      </c>
      <c r="E228" s="136">
        <v>0</v>
      </c>
      <c r="F228" s="136">
        <v>8.1289602166666803</v>
      </c>
      <c r="G228" s="136">
        <v>2.7592271008333298</v>
      </c>
      <c r="H228" s="136">
        <v>0</v>
      </c>
      <c r="I228" s="137">
        <v>2.1850956830555601</v>
      </c>
      <c r="J228" s="137">
        <v>0</v>
      </c>
      <c r="K228" s="137">
        <v>0</v>
      </c>
      <c r="L228" s="137">
        <v>0</v>
      </c>
      <c r="M228" s="137">
        <v>0</v>
      </c>
      <c r="N228" s="137">
        <v>5.5557158873398304E-10</v>
      </c>
    </row>
    <row r="229" spans="2:14" x14ac:dyDescent="0.35">
      <c r="B229" t="s">
        <v>70</v>
      </c>
      <c r="C229" t="s">
        <v>19</v>
      </c>
      <c r="D229" t="s">
        <v>50</v>
      </c>
      <c r="E229" s="136">
        <v>6.8184097499999999E-2</v>
      </c>
      <c r="F229" s="136">
        <v>2.36101208333333E-2</v>
      </c>
      <c r="G229" s="136">
        <v>0.259756039722222</v>
      </c>
      <c r="H229" s="136">
        <v>9.8700567416666694</v>
      </c>
      <c r="I229" s="137">
        <v>0</v>
      </c>
      <c r="J229" s="137">
        <v>0</v>
      </c>
      <c r="K229" s="137">
        <v>0</v>
      </c>
      <c r="L229" s="137">
        <v>0</v>
      </c>
      <c r="M229" s="137">
        <v>0</v>
      </c>
      <c r="N229" s="137">
        <v>-2.77774248047535E-10</v>
      </c>
    </row>
    <row r="230" spans="2:14" x14ac:dyDescent="0.35">
      <c r="B230" t="s">
        <v>70</v>
      </c>
      <c r="C230" t="s">
        <v>20</v>
      </c>
      <c r="D230" t="s">
        <v>50</v>
      </c>
      <c r="E230" s="136">
        <v>0</v>
      </c>
      <c r="F230" s="136">
        <v>3.17487083333334E-3</v>
      </c>
      <c r="G230" s="136">
        <v>8.6860833333333304E-4</v>
      </c>
      <c r="H230" s="136">
        <v>0.11247811888888901</v>
      </c>
      <c r="I230" s="137">
        <v>2.207522E-2</v>
      </c>
      <c r="J230" s="137">
        <v>0</v>
      </c>
      <c r="K230" s="137">
        <v>0</v>
      </c>
      <c r="L230" s="137">
        <v>0</v>
      </c>
      <c r="M230" s="137">
        <v>0</v>
      </c>
      <c r="N230" s="137">
        <v>1.9981805555538399E-4</v>
      </c>
    </row>
    <row r="231" spans="2:14" x14ac:dyDescent="0.35">
      <c r="B231" t="s">
        <v>70</v>
      </c>
      <c r="C231" t="s">
        <v>21</v>
      </c>
      <c r="D231" t="s">
        <v>50</v>
      </c>
      <c r="E231" s="136">
        <v>1.05797444444444E-3</v>
      </c>
      <c r="F231" s="136">
        <v>5.6442937499999998E-2</v>
      </c>
      <c r="G231" s="136">
        <v>5.6434933055555497E-2</v>
      </c>
      <c r="H231" s="136">
        <v>0.51277519972222196</v>
      </c>
      <c r="I231" s="137">
        <v>0.18157395472222199</v>
      </c>
      <c r="J231" s="137">
        <v>0</v>
      </c>
      <c r="K231" s="137">
        <v>0</v>
      </c>
      <c r="L231" s="137">
        <v>0</v>
      </c>
      <c r="M231" s="137">
        <v>0</v>
      </c>
      <c r="N231" s="137">
        <v>-5.5555615663394096E-10</v>
      </c>
    </row>
    <row r="232" spans="2:14" x14ac:dyDescent="0.35">
      <c r="B232" t="s">
        <v>70</v>
      </c>
      <c r="C232" t="s">
        <v>22</v>
      </c>
      <c r="D232" t="s">
        <v>50</v>
      </c>
      <c r="E232" s="136">
        <v>0</v>
      </c>
      <c r="F232" s="136">
        <v>0.65166863333333402</v>
      </c>
      <c r="G232" s="136">
        <v>4.3634522222222201E-2</v>
      </c>
      <c r="H232" s="136">
        <v>1.2503512499999999E-2</v>
      </c>
      <c r="I232" s="137">
        <v>0.10396733194444401</v>
      </c>
      <c r="J232" s="137">
        <v>0</v>
      </c>
      <c r="K232" s="137">
        <v>0</v>
      </c>
      <c r="L232" s="137">
        <v>0</v>
      </c>
      <c r="M232" s="137">
        <v>0</v>
      </c>
      <c r="N232" s="137">
        <v>2.2204460492503101E-16</v>
      </c>
    </row>
    <row r="233" spans="2:14" x14ac:dyDescent="0.35">
      <c r="B233" t="s">
        <v>70</v>
      </c>
      <c r="C233" t="s">
        <v>23</v>
      </c>
      <c r="D233" t="s">
        <v>50</v>
      </c>
      <c r="E233" s="136">
        <v>2.5263972222222202E-2</v>
      </c>
      <c r="F233" s="136">
        <v>1.5827773055555602E-2</v>
      </c>
      <c r="G233" s="136">
        <v>2.4093008333333299E-3</v>
      </c>
      <c r="H233" s="136">
        <v>4.18195388888889E-3</v>
      </c>
      <c r="I233" s="137">
        <v>0</v>
      </c>
      <c r="J233" s="137">
        <v>0</v>
      </c>
      <c r="K233" s="137">
        <v>0</v>
      </c>
      <c r="L233" s="137">
        <v>0</v>
      </c>
      <c r="M233" s="137">
        <v>0</v>
      </c>
      <c r="N233" s="137">
        <v>-2.0816681711721701E-17</v>
      </c>
    </row>
    <row r="234" spans="2:14" x14ac:dyDescent="0.35">
      <c r="B234" t="s">
        <v>70</v>
      </c>
      <c r="C234" t="s">
        <v>24</v>
      </c>
      <c r="D234" t="s">
        <v>50</v>
      </c>
      <c r="E234" s="136">
        <v>0</v>
      </c>
      <c r="F234" s="136">
        <v>0</v>
      </c>
      <c r="G234" s="136">
        <v>0</v>
      </c>
      <c r="H234" s="136">
        <v>0</v>
      </c>
      <c r="I234" s="137">
        <v>0</v>
      </c>
      <c r="J234" s="137">
        <v>0</v>
      </c>
      <c r="K234" s="137">
        <v>0</v>
      </c>
      <c r="L234" s="137">
        <v>0</v>
      </c>
      <c r="M234" s="137">
        <v>0</v>
      </c>
      <c r="N234" s="137">
        <v>0</v>
      </c>
    </row>
    <row r="235" spans="2:14" x14ac:dyDescent="0.35">
      <c r="B235" t="s">
        <v>70</v>
      </c>
      <c r="C235" t="s">
        <v>25</v>
      </c>
      <c r="D235" t="s">
        <v>50</v>
      </c>
      <c r="E235" s="136">
        <v>5.7693844444444402E-3</v>
      </c>
      <c r="F235" s="136">
        <v>0</v>
      </c>
      <c r="G235" s="136">
        <v>9.3221299999999997E-3</v>
      </c>
      <c r="H235" s="136">
        <v>1.6309485277777799E-2</v>
      </c>
      <c r="I235" s="137">
        <v>0</v>
      </c>
      <c r="J235" s="137">
        <v>0</v>
      </c>
      <c r="K235" s="137">
        <v>0</v>
      </c>
      <c r="L235" s="137">
        <v>0</v>
      </c>
      <c r="M235" s="137">
        <v>0</v>
      </c>
      <c r="N235" s="137">
        <v>-2.7777773831116898E-10</v>
      </c>
    </row>
    <row r="236" spans="2:14" x14ac:dyDescent="0.35">
      <c r="B236" t="s">
        <v>70</v>
      </c>
      <c r="C236" t="s">
        <v>26</v>
      </c>
      <c r="D236" t="s">
        <v>50</v>
      </c>
      <c r="E236" s="136">
        <v>0</v>
      </c>
      <c r="F236" s="136">
        <v>0</v>
      </c>
      <c r="G236" s="136">
        <v>0</v>
      </c>
      <c r="H236" s="136">
        <v>0</v>
      </c>
      <c r="I236" s="137">
        <v>0</v>
      </c>
      <c r="J236" s="137">
        <v>0</v>
      </c>
      <c r="K236" s="137">
        <v>0</v>
      </c>
      <c r="L236" s="137">
        <v>0</v>
      </c>
      <c r="M236" s="137">
        <v>0</v>
      </c>
      <c r="N236" s="137">
        <v>0</v>
      </c>
    </row>
    <row r="237" spans="2:14" x14ac:dyDescent="0.35">
      <c r="B237" t="s">
        <v>71</v>
      </c>
      <c r="C237" t="s">
        <v>19</v>
      </c>
      <c r="D237" t="s">
        <v>50</v>
      </c>
      <c r="E237" s="136">
        <v>1.8029843055555599E-2</v>
      </c>
      <c r="F237" s="136">
        <v>7.6017227777777797E-3</v>
      </c>
      <c r="G237" s="136">
        <v>0.380760999166667</v>
      </c>
      <c r="H237" s="136">
        <v>10.542584799166701</v>
      </c>
      <c r="I237" s="137">
        <v>0.287928635833333</v>
      </c>
      <c r="J237" s="137">
        <v>0</v>
      </c>
      <c r="K237" s="137">
        <v>0</v>
      </c>
      <c r="L237" s="137">
        <v>0</v>
      </c>
      <c r="M237" s="137">
        <v>0</v>
      </c>
      <c r="N237" s="137">
        <v>3.5527136788005001E-15</v>
      </c>
    </row>
    <row r="238" spans="2:14" x14ac:dyDescent="0.35">
      <c r="B238" t="s">
        <v>71</v>
      </c>
      <c r="C238" t="s">
        <v>20</v>
      </c>
      <c r="D238" t="s">
        <v>50</v>
      </c>
      <c r="E238" s="136">
        <v>3.3309055555555601E-4</v>
      </c>
      <c r="F238" s="136">
        <v>1.34218666666667E-3</v>
      </c>
      <c r="G238" s="136">
        <v>3.4217138888888897E-4</v>
      </c>
      <c r="H238" s="136">
        <v>6.1404394444444397E-3</v>
      </c>
      <c r="I238" s="137">
        <v>0</v>
      </c>
      <c r="J238" s="137">
        <v>0</v>
      </c>
      <c r="K238" s="137">
        <v>0</v>
      </c>
      <c r="L238" s="137">
        <v>0</v>
      </c>
      <c r="M238" s="137">
        <v>0</v>
      </c>
      <c r="N238" s="137">
        <v>1.6888055555554601E-5</v>
      </c>
    </row>
    <row r="239" spans="2:14" x14ac:dyDescent="0.35">
      <c r="B239" t="s">
        <v>71</v>
      </c>
      <c r="C239" t="s">
        <v>21</v>
      </c>
      <c r="D239" t="s">
        <v>50</v>
      </c>
      <c r="E239" s="136">
        <v>3.9681116111111199E-2</v>
      </c>
      <c r="F239" s="136">
        <v>0.23843407999999999</v>
      </c>
      <c r="G239" s="136">
        <v>0.49482473638888902</v>
      </c>
      <c r="H239" s="136">
        <v>2.057337295</v>
      </c>
      <c r="I239" s="137">
        <v>0.274932772777778</v>
      </c>
      <c r="J239" s="137">
        <v>0</v>
      </c>
      <c r="K239" s="137">
        <v>0</v>
      </c>
      <c r="L239" s="137">
        <v>0</v>
      </c>
      <c r="M239" s="137">
        <v>0</v>
      </c>
      <c r="N239" s="137">
        <v>2.7777646849358498E-10</v>
      </c>
    </row>
    <row r="240" spans="2:14" x14ac:dyDescent="0.35">
      <c r="B240" t="s">
        <v>71</v>
      </c>
      <c r="C240" t="s">
        <v>22</v>
      </c>
      <c r="D240" t="s">
        <v>50</v>
      </c>
      <c r="E240" s="136">
        <v>0</v>
      </c>
      <c r="F240" s="136">
        <v>0</v>
      </c>
      <c r="G240" s="136">
        <v>0</v>
      </c>
      <c r="H240" s="136">
        <v>0</v>
      </c>
      <c r="I240" s="137">
        <v>0</v>
      </c>
      <c r="J240" s="137">
        <v>0</v>
      </c>
      <c r="K240" s="137">
        <v>0</v>
      </c>
      <c r="L240" s="137">
        <v>0</v>
      </c>
      <c r="M240" s="137">
        <v>0</v>
      </c>
      <c r="N240" s="137">
        <v>0</v>
      </c>
    </row>
    <row r="241" spans="2:14" x14ac:dyDescent="0.35">
      <c r="B241" t="s">
        <v>71</v>
      </c>
      <c r="C241" t="s">
        <v>23</v>
      </c>
      <c r="D241" t="s">
        <v>50</v>
      </c>
      <c r="E241" s="136">
        <v>4.4445183333333398E-3</v>
      </c>
      <c r="F241" s="136">
        <v>2.6819830555555499E-3</v>
      </c>
      <c r="G241" s="136">
        <v>4.1722166666666698E-4</v>
      </c>
      <c r="H241" s="136">
        <v>5.9727722222222197E-4</v>
      </c>
      <c r="I241" s="137">
        <v>0</v>
      </c>
      <c r="J241" s="137">
        <v>0</v>
      </c>
      <c r="K241" s="137">
        <v>0</v>
      </c>
      <c r="L241" s="137">
        <v>0</v>
      </c>
      <c r="M241" s="137">
        <v>0</v>
      </c>
      <c r="N241" s="137">
        <v>2.7777778167925598E-10</v>
      </c>
    </row>
    <row r="242" spans="2:14" x14ac:dyDescent="0.35">
      <c r="B242" t="s">
        <v>71</v>
      </c>
      <c r="C242" t="s">
        <v>24</v>
      </c>
      <c r="D242" t="s">
        <v>50</v>
      </c>
      <c r="E242" s="136">
        <v>0</v>
      </c>
      <c r="F242" s="136">
        <v>0</v>
      </c>
      <c r="G242" s="136">
        <v>0</v>
      </c>
      <c r="H242" s="136">
        <v>0</v>
      </c>
      <c r="I242" s="137">
        <v>0</v>
      </c>
      <c r="J242" s="137">
        <v>0</v>
      </c>
      <c r="K242" s="137">
        <v>0</v>
      </c>
      <c r="L242" s="137">
        <v>0</v>
      </c>
      <c r="M242" s="137">
        <v>0</v>
      </c>
      <c r="N242" s="137">
        <v>0</v>
      </c>
    </row>
    <row r="243" spans="2:14" x14ac:dyDescent="0.35">
      <c r="B243" t="s">
        <v>71</v>
      </c>
      <c r="C243" t="s">
        <v>25</v>
      </c>
      <c r="D243" t="s">
        <v>50</v>
      </c>
      <c r="E243" s="136">
        <v>0</v>
      </c>
      <c r="F243" s="136">
        <v>0</v>
      </c>
      <c r="G243" s="136">
        <v>0</v>
      </c>
      <c r="H243" s="136">
        <v>0</v>
      </c>
      <c r="I243" s="137">
        <v>0</v>
      </c>
      <c r="J243" s="137">
        <v>0</v>
      </c>
      <c r="K243" s="137">
        <v>0</v>
      </c>
      <c r="L243" s="137">
        <v>0</v>
      </c>
      <c r="M243" s="137">
        <v>0</v>
      </c>
      <c r="N243" s="137">
        <v>0</v>
      </c>
    </row>
    <row r="244" spans="2:14" x14ac:dyDescent="0.35">
      <c r="B244" t="s">
        <v>71</v>
      </c>
      <c r="C244" t="s">
        <v>26</v>
      </c>
      <c r="D244" t="s">
        <v>50</v>
      </c>
      <c r="E244" s="136">
        <v>1.8924110000000001E-2</v>
      </c>
      <c r="F244" s="136">
        <v>0.14933454333333299</v>
      </c>
      <c r="G244" s="136">
        <v>5.3302422500000002E-2</v>
      </c>
      <c r="H244" s="136">
        <v>0</v>
      </c>
      <c r="I244" s="137">
        <v>7.7329924444444406E-2</v>
      </c>
      <c r="J244" s="137">
        <v>0</v>
      </c>
      <c r="K244" s="137">
        <v>0</v>
      </c>
      <c r="L244" s="137">
        <v>0</v>
      </c>
      <c r="M244" s="137">
        <v>0</v>
      </c>
      <c r="N244" s="137">
        <v>2.7777768973891201E-10</v>
      </c>
    </row>
    <row r="245" spans="2:14" x14ac:dyDescent="0.35">
      <c r="B245" t="s">
        <v>72</v>
      </c>
      <c r="C245" t="s">
        <v>19</v>
      </c>
      <c r="D245" t="s">
        <v>50</v>
      </c>
      <c r="E245" s="136">
        <v>0</v>
      </c>
      <c r="F245" s="136">
        <v>0</v>
      </c>
      <c r="G245" s="136">
        <v>0</v>
      </c>
      <c r="H245" s="136">
        <v>0</v>
      </c>
      <c r="I245" s="137">
        <v>0</v>
      </c>
      <c r="J245" s="137">
        <v>0</v>
      </c>
      <c r="K245" s="137">
        <v>0</v>
      </c>
      <c r="L245" s="137">
        <v>0</v>
      </c>
      <c r="M245" s="137">
        <v>0</v>
      </c>
      <c r="N245" s="137">
        <v>0</v>
      </c>
    </row>
    <row r="246" spans="2:14" x14ac:dyDescent="0.35">
      <c r="B246" t="s">
        <v>72</v>
      </c>
      <c r="C246" t="s">
        <v>20</v>
      </c>
      <c r="D246" t="s">
        <v>50</v>
      </c>
      <c r="E246" s="136">
        <v>9.7144445555555597E-2</v>
      </c>
      <c r="F246" s="136">
        <v>0.22638081833333301</v>
      </c>
      <c r="G246" s="136">
        <v>3.1166238888888899E-2</v>
      </c>
      <c r="H246" s="136">
        <v>0.68296864749999997</v>
      </c>
      <c r="I246" s="137">
        <v>2.9973849722222199E-2</v>
      </c>
      <c r="J246" s="137">
        <v>0</v>
      </c>
      <c r="K246" s="137">
        <v>0</v>
      </c>
      <c r="L246" s="137">
        <v>0</v>
      </c>
      <c r="M246" s="137">
        <v>0</v>
      </c>
      <c r="N246" s="137">
        <v>2.2204460492503101E-16</v>
      </c>
    </row>
    <row r="247" spans="2:14" x14ac:dyDescent="0.35">
      <c r="B247" t="s">
        <v>72</v>
      </c>
      <c r="C247" t="s">
        <v>21</v>
      </c>
      <c r="D247" t="s">
        <v>50</v>
      </c>
      <c r="E247" s="136">
        <v>0</v>
      </c>
      <c r="F247" s="136">
        <v>0.12017960666666699</v>
      </c>
      <c r="G247" s="136">
        <v>0.15320293166666701</v>
      </c>
      <c r="H247" s="136">
        <v>0.53026025916666697</v>
      </c>
      <c r="I247" s="137">
        <v>7.09332022222222E-2</v>
      </c>
      <c r="J247" s="137">
        <v>0</v>
      </c>
      <c r="K247" s="137">
        <v>0</v>
      </c>
      <c r="L247" s="137">
        <v>0</v>
      </c>
      <c r="M247" s="137">
        <v>0</v>
      </c>
      <c r="N247" s="137">
        <v>-2.7777713462739898E-10</v>
      </c>
    </row>
    <row r="248" spans="2:14" x14ac:dyDescent="0.35">
      <c r="B248" t="s">
        <v>72</v>
      </c>
      <c r="C248" t="s">
        <v>22</v>
      </c>
      <c r="D248" t="s">
        <v>50</v>
      </c>
      <c r="E248" s="136">
        <v>0</v>
      </c>
      <c r="F248" s="136">
        <v>0</v>
      </c>
      <c r="G248" s="136">
        <v>0</v>
      </c>
      <c r="H248" s="136">
        <v>0</v>
      </c>
      <c r="I248" s="137">
        <v>0</v>
      </c>
      <c r="J248" s="137">
        <v>0</v>
      </c>
      <c r="K248" s="137">
        <v>0</v>
      </c>
      <c r="L248" s="137">
        <v>0</v>
      </c>
      <c r="M248" s="137">
        <v>0</v>
      </c>
      <c r="N248" s="137">
        <v>0</v>
      </c>
    </row>
    <row r="249" spans="2:14" x14ac:dyDescent="0.35">
      <c r="B249" t="s">
        <v>72</v>
      </c>
      <c r="C249" t="s">
        <v>23</v>
      </c>
      <c r="D249" t="s">
        <v>50</v>
      </c>
      <c r="E249" s="136">
        <v>2.3946094444444398E-3</v>
      </c>
      <c r="F249" s="136">
        <v>1.4781391666666701E-3</v>
      </c>
      <c r="G249" s="136">
        <v>6.2588222222222198E-4</v>
      </c>
      <c r="H249" s="136">
        <v>1.5336944444444399E-4</v>
      </c>
      <c r="I249" s="137">
        <v>6.9779999999999998E-3</v>
      </c>
      <c r="J249" s="137">
        <v>0</v>
      </c>
      <c r="K249" s="137">
        <v>0</v>
      </c>
      <c r="L249" s="137">
        <v>0</v>
      </c>
      <c r="M249" s="137">
        <v>0</v>
      </c>
      <c r="N249" s="137">
        <v>2.7777777300563902E-10</v>
      </c>
    </row>
    <row r="250" spans="2:14" x14ac:dyDescent="0.35">
      <c r="B250" t="s">
        <v>72</v>
      </c>
      <c r="C250" t="s">
        <v>24</v>
      </c>
      <c r="D250" t="s">
        <v>50</v>
      </c>
      <c r="E250" s="136">
        <v>0</v>
      </c>
      <c r="F250" s="136">
        <v>0</v>
      </c>
      <c r="G250" s="136">
        <v>0</v>
      </c>
      <c r="H250" s="136">
        <v>0</v>
      </c>
      <c r="I250" s="137">
        <v>6.9779999999999998E-3</v>
      </c>
      <c r="J250" s="137">
        <v>0</v>
      </c>
      <c r="K250" s="137">
        <v>0</v>
      </c>
      <c r="L250" s="137">
        <v>0</v>
      </c>
      <c r="M250" s="137">
        <v>0</v>
      </c>
      <c r="N250" s="137">
        <v>0</v>
      </c>
    </row>
    <row r="251" spans="2:14" x14ac:dyDescent="0.35">
      <c r="B251" t="s">
        <v>72</v>
      </c>
      <c r="C251" t="s">
        <v>25</v>
      </c>
      <c r="D251" t="s">
        <v>50</v>
      </c>
      <c r="E251" s="136">
        <v>0</v>
      </c>
      <c r="F251" s="136">
        <v>0</v>
      </c>
      <c r="G251" s="136">
        <v>0</v>
      </c>
      <c r="H251" s="136">
        <v>0</v>
      </c>
      <c r="I251" s="137">
        <v>0</v>
      </c>
      <c r="J251" s="137">
        <v>0</v>
      </c>
      <c r="K251" s="137">
        <v>0</v>
      </c>
      <c r="L251" s="137">
        <v>0</v>
      </c>
      <c r="M251" s="137">
        <v>0</v>
      </c>
      <c r="N251" s="137">
        <v>0</v>
      </c>
    </row>
    <row r="252" spans="2:14" x14ac:dyDescent="0.35">
      <c r="B252" t="s">
        <v>72</v>
      </c>
      <c r="C252" t="s">
        <v>26</v>
      </c>
      <c r="D252" t="s">
        <v>50</v>
      </c>
      <c r="E252" s="136">
        <v>0</v>
      </c>
      <c r="F252" s="136">
        <v>2.7431491666666699E-3</v>
      </c>
      <c r="G252" s="136">
        <v>9.1438305555555598E-4</v>
      </c>
      <c r="H252" s="136">
        <v>0</v>
      </c>
      <c r="I252" s="137">
        <v>2.54174677777778E-2</v>
      </c>
      <c r="J252" s="137">
        <v>0</v>
      </c>
      <c r="K252" s="137">
        <v>0</v>
      </c>
      <c r="L252" s="137">
        <v>0</v>
      </c>
      <c r="M252" s="137">
        <v>0</v>
      </c>
      <c r="N252" s="137">
        <v>2.7755575615628901E-17</v>
      </c>
    </row>
    <row r="253" spans="2:14" x14ac:dyDescent="0.35">
      <c r="B253" t="s">
        <v>73</v>
      </c>
      <c r="C253" t="s">
        <v>19</v>
      </c>
      <c r="D253" t="s">
        <v>50</v>
      </c>
      <c r="E253" s="136">
        <v>1.7897249999999999E-4</v>
      </c>
      <c r="F253" s="136">
        <v>3.7301138888888997E-4</v>
      </c>
      <c r="G253" s="136">
        <v>1.2451027777777801E-4</v>
      </c>
      <c r="H253" s="136">
        <v>1.56055055555555E-2</v>
      </c>
      <c r="I253" s="137">
        <v>0</v>
      </c>
      <c r="J253" s="137">
        <v>0</v>
      </c>
      <c r="K253" s="137">
        <v>0</v>
      </c>
      <c r="L253" s="137">
        <v>0</v>
      </c>
      <c r="M253" s="137">
        <v>0</v>
      </c>
      <c r="N253" s="137">
        <v>-2.7777780076121401E-10</v>
      </c>
    </row>
    <row r="254" spans="2:14" x14ac:dyDescent="0.35">
      <c r="B254" t="s">
        <v>73</v>
      </c>
      <c r="C254" t="s">
        <v>20</v>
      </c>
      <c r="D254" t="s">
        <v>50</v>
      </c>
      <c r="E254" s="136">
        <v>0</v>
      </c>
      <c r="F254" s="136">
        <v>0</v>
      </c>
      <c r="G254" s="136">
        <v>0</v>
      </c>
      <c r="H254" s="136">
        <v>0</v>
      </c>
      <c r="I254" s="137">
        <v>0</v>
      </c>
      <c r="J254" s="137">
        <v>0</v>
      </c>
      <c r="K254" s="137">
        <v>0</v>
      </c>
      <c r="L254" s="137">
        <v>0</v>
      </c>
      <c r="M254" s="137">
        <v>0</v>
      </c>
      <c r="N254" s="137">
        <v>0</v>
      </c>
    </row>
    <row r="255" spans="2:14" x14ac:dyDescent="0.35">
      <c r="B255" t="s">
        <v>73</v>
      </c>
      <c r="C255" t="s">
        <v>21</v>
      </c>
      <c r="D255" t="s">
        <v>50</v>
      </c>
      <c r="E255" s="136">
        <v>0</v>
      </c>
      <c r="F255" s="136">
        <v>0.119938081666667</v>
      </c>
      <c r="G255" s="136">
        <v>0.16762722527777801</v>
      </c>
      <c r="H255" s="136">
        <v>0.85613169555555602</v>
      </c>
      <c r="I255" s="137">
        <v>7.9778997777777805E-2</v>
      </c>
      <c r="J255" s="137">
        <v>0</v>
      </c>
      <c r="K255" s="137">
        <v>0</v>
      </c>
      <c r="L255" s="137">
        <v>0</v>
      </c>
      <c r="M255" s="137">
        <v>0</v>
      </c>
      <c r="N255" s="137">
        <v>2.77778910984239E-10</v>
      </c>
    </row>
    <row r="256" spans="2:14" x14ac:dyDescent="0.35">
      <c r="B256" t="s">
        <v>73</v>
      </c>
      <c r="C256" t="s">
        <v>22</v>
      </c>
      <c r="D256" t="s">
        <v>50</v>
      </c>
      <c r="E256" s="136">
        <v>0</v>
      </c>
      <c r="F256" s="136">
        <v>0</v>
      </c>
      <c r="G256" s="136">
        <v>0</v>
      </c>
      <c r="H256" s="136">
        <v>0</v>
      </c>
      <c r="I256" s="137">
        <v>0</v>
      </c>
      <c r="J256" s="137">
        <v>0</v>
      </c>
      <c r="K256" s="137">
        <v>0</v>
      </c>
      <c r="L256" s="137">
        <v>0</v>
      </c>
      <c r="M256" s="137">
        <v>0</v>
      </c>
      <c r="N256" s="137">
        <v>0</v>
      </c>
    </row>
    <row r="257" spans="2:14" x14ac:dyDescent="0.35">
      <c r="B257" t="s">
        <v>73</v>
      </c>
      <c r="C257" t="s">
        <v>23</v>
      </c>
      <c r="D257" t="s">
        <v>50</v>
      </c>
      <c r="E257" s="136">
        <v>9.9873953888888797E-2</v>
      </c>
      <c r="F257" s="136">
        <v>6.0974618055555603E-2</v>
      </c>
      <c r="G257" s="136">
        <v>1.41903863888889E-2</v>
      </c>
      <c r="H257" s="136">
        <v>1.45300416666667E-2</v>
      </c>
      <c r="I257" s="137">
        <v>0</v>
      </c>
      <c r="J257" s="137">
        <v>0</v>
      </c>
      <c r="K257" s="137">
        <v>0</v>
      </c>
      <c r="L257" s="137">
        <v>0</v>
      </c>
      <c r="M257" s="137">
        <v>0</v>
      </c>
      <c r="N257" s="137">
        <v>0</v>
      </c>
    </row>
    <row r="258" spans="2:14" x14ac:dyDescent="0.35">
      <c r="B258" t="s">
        <v>73</v>
      </c>
      <c r="C258" t="s">
        <v>24</v>
      </c>
      <c r="D258" t="s">
        <v>50</v>
      </c>
      <c r="E258" s="136">
        <v>1.6898344444444401E-3</v>
      </c>
      <c r="F258" s="136">
        <v>2.2216241666666702E-3</v>
      </c>
      <c r="G258" s="136">
        <v>7.4054138888888902E-4</v>
      </c>
      <c r="H258" s="136">
        <v>0</v>
      </c>
      <c r="I258" s="137">
        <v>0</v>
      </c>
      <c r="J258" s="137">
        <v>0</v>
      </c>
      <c r="K258" s="137">
        <v>0</v>
      </c>
      <c r="L258" s="137">
        <v>0</v>
      </c>
      <c r="M258" s="137">
        <v>0</v>
      </c>
      <c r="N258" s="137">
        <v>0</v>
      </c>
    </row>
    <row r="259" spans="2:14" x14ac:dyDescent="0.35">
      <c r="B259" t="s">
        <v>73</v>
      </c>
      <c r="C259" t="s">
        <v>25</v>
      </c>
      <c r="D259" t="s">
        <v>50</v>
      </c>
      <c r="E259" s="136">
        <v>0</v>
      </c>
      <c r="F259" s="136">
        <v>0</v>
      </c>
      <c r="G259" s="136">
        <v>0</v>
      </c>
      <c r="H259" s="136">
        <v>0</v>
      </c>
      <c r="I259" s="137">
        <v>0</v>
      </c>
      <c r="J259" s="137">
        <v>0</v>
      </c>
      <c r="K259" s="137">
        <v>0</v>
      </c>
      <c r="L259" s="137">
        <v>0</v>
      </c>
      <c r="M259" s="137">
        <v>0</v>
      </c>
      <c r="N259" s="137">
        <v>0</v>
      </c>
    </row>
    <row r="260" spans="2:14" x14ac:dyDescent="0.35">
      <c r="B260" t="s">
        <v>73</v>
      </c>
      <c r="C260" t="s">
        <v>26</v>
      </c>
      <c r="D260" t="s">
        <v>50</v>
      </c>
      <c r="E260" s="136">
        <v>0</v>
      </c>
      <c r="F260" s="136">
        <v>0</v>
      </c>
      <c r="G260" s="136">
        <v>0</v>
      </c>
      <c r="H260" s="136">
        <v>0</v>
      </c>
      <c r="I260" s="137">
        <v>0</v>
      </c>
      <c r="J260" s="137">
        <v>0</v>
      </c>
      <c r="K260" s="137">
        <v>0</v>
      </c>
      <c r="L260" s="137">
        <v>0</v>
      </c>
      <c r="M260" s="137">
        <v>0</v>
      </c>
      <c r="N260" s="137">
        <v>0</v>
      </c>
    </row>
    <row r="261" spans="2:14" x14ac:dyDescent="0.35">
      <c r="B261" t="s">
        <v>74</v>
      </c>
      <c r="C261" t="s">
        <v>19</v>
      </c>
      <c r="D261" t="s">
        <v>50</v>
      </c>
      <c r="E261" s="136">
        <v>0</v>
      </c>
      <c r="F261" s="136">
        <v>0</v>
      </c>
      <c r="G261" s="136">
        <v>0</v>
      </c>
      <c r="H261" s="136">
        <v>0</v>
      </c>
      <c r="I261" s="137">
        <v>0</v>
      </c>
      <c r="J261" s="137">
        <v>0</v>
      </c>
      <c r="K261" s="137">
        <v>0</v>
      </c>
      <c r="L261" s="137">
        <v>0</v>
      </c>
      <c r="M261" s="137">
        <v>0</v>
      </c>
      <c r="N261" s="137">
        <v>0</v>
      </c>
    </row>
    <row r="262" spans="2:14" x14ac:dyDescent="0.35">
      <c r="B262" t="s">
        <v>74</v>
      </c>
      <c r="C262" t="s">
        <v>20</v>
      </c>
      <c r="D262" t="s">
        <v>50</v>
      </c>
      <c r="E262" s="136">
        <v>0</v>
      </c>
      <c r="F262" s="136">
        <v>0</v>
      </c>
      <c r="G262" s="136">
        <v>0</v>
      </c>
      <c r="H262" s="136">
        <v>0</v>
      </c>
      <c r="I262" s="137">
        <v>0</v>
      </c>
      <c r="J262" s="137">
        <v>0</v>
      </c>
      <c r="K262" s="137">
        <v>0</v>
      </c>
      <c r="L262" s="137">
        <v>0</v>
      </c>
      <c r="M262" s="137">
        <v>0</v>
      </c>
      <c r="N262" s="137">
        <v>0</v>
      </c>
    </row>
    <row r="263" spans="2:14" x14ac:dyDescent="0.35">
      <c r="B263" t="s">
        <v>74</v>
      </c>
      <c r="C263" t="s">
        <v>21</v>
      </c>
      <c r="D263" t="s">
        <v>50</v>
      </c>
      <c r="E263" s="136">
        <v>0</v>
      </c>
      <c r="F263" s="136">
        <v>0</v>
      </c>
      <c r="G263" s="136">
        <v>0</v>
      </c>
      <c r="H263" s="136">
        <v>0</v>
      </c>
      <c r="I263" s="137">
        <v>0</v>
      </c>
      <c r="J263" s="137">
        <v>0</v>
      </c>
      <c r="K263" s="137">
        <v>0</v>
      </c>
      <c r="L263" s="137">
        <v>0</v>
      </c>
      <c r="M263" s="137">
        <v>0</v>
      </c>
      <c r="N263" s="137">
        <v>0</v>
      </c>
    </row>
    <row r="264" spans="2:14" x14ac:dyDescent="0.35">
      <c r="B264" t="s">
        <v>74</v>
      </c>
      <c r="C264" t="s">
        <v>22</v>
      </c>
      <c r="D264" t="s">
        <v>50</v>
      </c>
      <c r="E264" s="136">
        <v>0</v>
      </c>
      <c r="F264" s="136">
        <v>0</v>
      </c>
      <c r="G264" s="136">
        <v>0</v>
      </c>
      <c r="H264" s="136">
        <v>0</v>
      </c>
      <c r="I264" s="137">
        <v>0</v>
      </c>
      <c r="J264" s="137">
        <v>0</v>
      </c>
      <c r="K264" s="137">
        <v>0</v>
      </c>
      <c r="L264" s="137">
        <v>0</v>
      </c>
      <c r="M264" s="137">
        <v>0</v>
      </c>
      <c r="N264" s="137">
        <v>0</v>
      </c>
    </row>
    <row r="265" spans="2:14" x14ac:dyDescent="0.35">
      <c r="B265" t="s">
        <v>74</v>
      </c>
      <c r="C265" t="s">
        <v>23</v>
      </c>
      <c r="D265" t="s">
        <v>50</v>
      </c>
      <c r="E265" s="136">
        <v>0</v>
      </c>
      <c r="F265" s="136">
        <v>0</v>
      </c>
      <c r="G265" s="136">
        <v>0</v>
      </c>
      <c r="H265" s="136">
        <v>0</v>
      </c>
      <c r="I265" s="137">
        <v>0</v>
      </c>
      <c r="J265" s="137">
        <v>0</v>
      </c>
      <c r="K265" s="137">
        <v>0</v>
      </c>
      <c r="L265" s="137">
        <v>0</v>
      </c>
      <c r="M265" s="137">
        <v>0</v>
      </c>
      <c r="N265" s="137">
        <v>0</v>
      </c>
    </row>
    <row r="266" spans="2:14" x14ac:dyDescent="0.35">
      <c r="B266" t="s">
        <v>74</v>
      </c>
      <c r="C266" t="s">
        <v>24</v>
      </c>
      <c r="D266" t="s">
        <v>50</v>
      </c>
      <c r="E266" s="136">
        <v>0</v>
      </c>
      <c r="F266" s="136">
        <v>0</v>
      </c>
      <c r="G266" s="136">
        <v>0</v>
      </c>
      <c r="H266" s="136">
        <v>0</v>
      </c>
      <c r="I266" s="137">
        <v>0</v>
      </c>
      <c r="J266" s="137">
        <v>0</v>
      </c>
      <c r="K266" s="137">
        <v>0</v>
      </c>
      <c r="L266" s="137">
        <v>0</v>
      </c>
      <c r="M266" s="137">
        <v>0</v>
      </c>
      <c r="N266" s="137">
        <v>0</v>
      </c>
    </row>
    <row r="267" spans="2:14" x14ac:dyDescent="0.35">
      <c r="B267" t="s">
        <v>74</v>
      </c>
      <c r="C267" t="s">
        <v>25</v>
      </c>
      <c r="D267" t="s">
        <v>50</v>
      </c>
      <c r="E267" s="136">
        <v>0</v>
      </c>
      <c r="F267" s="136">
        <v>0</v>
      </c>
      <c r="G267" s="136">
        <v>0</v>
      </c>
      <c r="H267" s="136">
        <v>0</v>
      </c>
      <c r="I267" s="137">
        <v>0</v>
      </c>
      <c r="J267" s="137">
        <v>0</v>
      </c>
      <c r="K267" s="137">
        <v>0</v>
      </c>
      <c r="L267" s="137">
        <v>0</v>
      </c>
      <c r="M267" s="137">
        <v>0</v>
      </c>
      <c r="N267" s="137">
        <v>0</v>
      </c>
    </row>
    <row r="268" spans="2:14" x14ac:dyDescent="0.35">
      <c r="B268" t="s">
        <v>74</v>
      </c>
      <c r="C268" t="s">
        <v>26</v>
      </c>
      <c r="D268" t="s">
        <v>50</v>
      </c>
      <c r="E268" s="136">
        <v>0</v>
      </c>
      <c r="F268" s="136">
        <v>0</v>
      </c>
      <c r="G268" s="136">
        <v>0</v>
      </c>
      <c r="H268" s="136">
        <v>0</v>
      </c>
      <c r="I268" s="137">
        <v>0</v>
      </c>
      <c r="J268" s="137">
        <v>0</v>
      </c>
      <c r="K268" s="137">
        <v>0</v>
      </c>
      <c r="L268" s="137">
        <v>0</v>
      </c>
      <c r="M268" s="137">
        <v>0</v>
      </c>
      <c r="N268" s="137">
        <v>0</v>
      </c>
    </row>
    <row r="269" spans="2:14" x14ac:dyDescent="0.35">
      <c r="B269" t="s">
        <v>75</v>
      </c>
      <c r="C269" t="s">
        <v>19</v>
      </c>
      <c r="D269" t="s">
        <v>50</v>
      </c>
      <c r="E269" s="136">
        <v>7.7823143333333303E-2</v>
      </c>
      <c r="F269" s="136">
        <v>5.8481169166666701E-2</v>
      </c>
      <c r="G269" s="136">
        <v>0.46390028777777798</v>
      </c>
      <c r="H269" s="136">
        <v>12.340383289722199</v>
      </c>
      <c r="I269" s="137">
        <v>0.102457110277778</v>
      </c>
      <c r="J269" s="137">
        <v>0</v>
      </c>
      <c r="K269" s="137">
        <v>0</v>
      </c>
      <c r="L269" s="137">
        <v>0</v>
      </c>
      <c r="M269" s="137">
        <v>0</v>
      </c>
      <c r="N269" s="137">
        <v>2.7777602440437502E-10</v>
      </c>
    </row>
    <row r="270" spans="2:14" x14ac:dyDescent="0.35">
      <c r="B270" t="s">
        <v>75</v>
      </c>
      <c r="C270" t="s">
        <v>20</v>
      </c>
      <c r="D270" t="s">
        <v>50</v>
      </c>
      <c r="E270" s="136">
        <v>5.2371022777777797E-2</v>
      </c>
      <c r="F270" s="136">
        <v>0.18377890499999999</v>
      </c>
      <c r="G270" s="136">
        <v>5.64110741666667E-2</v>
      </c>
      <c r="H270" s="136">
        <v>2.1032484208333302</v>
      </c>
      <c r="I270" s="137">
        <v>0.17759727527777799</v>
      </c>
      <c r="J270" s="137">
        <v>0</v>
      </c>
      <c r="K270" s="137">
        <v>0</v>
      </c>
      <c r="L270" s="137">
        <v>0</v>
      </c>
      <c r="M270" s="137">
        <v>0</v>
      </c>
      <c r="N270" s="137">
        <v>3.17669805555543E-3</v>
      </c>
    </row>
    <row r="271" spans="2:14" x14ac:dyDescent="0.35">
      <c r="B271" t="s">
        <v>75</v>
      </c>
      <c r="C271" t="s">
        <v>21</v>
      </c>
      <c r="D271" t="s">
        <v>50</v>
      </c>
      <c r="E271" s="136">
        <v>1.2889825000000001E-2</v>
      </c>
      <c r="F271" s="136">
        <v>0.28233186166666702</v>
      </c>
      <c r="G271" s="136">
        <v>0.37734198055555601</v>
      </c>
      <c r="H271" s="136">
        <v>1.0554824308333299</v>
      </c>
      <c r="I271" s="137">
        <v>0.19788190194444399</v>
      </c>
      <c r="J271" s="137">
        <v>0</v>
      </c>
      <c r="K271" s="137">
        <v>0</v>
      </c>
      <c r="L271" s="137">
        <v>0</v>
      </c>
      <c r="M271" s="137">
        <v>0</v>
      </c>
      <c r="N271" s="137">
        <v>6.6613381477509402E-16</v>
      </c>
    </row>
    <row r="272" spans="2:14" x14ac:dyDescent="0.35">
      <c r="B272" t="s">
        <v>75</v>
      </c>
      <c r="C272" t="s">
        <v>22</v>
      </c>
      <c r="D272" t="s">
        <v>50</v>
      </c>
      <c r="E272" s="136">
        <v>1.2082650277777799E-2</v>
      </c>
      <c r="F272" s="136">
        <v>0.348692400555555</v>
      </c>
      <c r="G272" s="136">
        <v>3.1165263611111101E-2</v>
      </c>
      <c r="H272" s="136">
        <v>6.9686855555555604E-3</v>
      </c>
      <c r="I272" s="137">
        <v>0.159331</v>
      </c>
      <c r="J272" s="137">
        <v>0</v>
      </c>
      <c r="K272" s="137">
        <v>0</v>
      </c>
      <c r="L272" s="137">
        <v>0</v>
      </c>
      <c r="M272" s="137">
        <v>0</v>
      </c>
      <c r="N272" s="137">
        <v>-3.3306690738754701E-16</v>
      </c>
    </row>
    <row r="273" spans="2:14" x14ac:dyDescent="0.35">
      <c r="B273" t="s">
        <v>75</v>
      </c>
      <c r="C273" t="s">
        <v>23</v>
      </c>
      <c r="D273" t="s">
        <v>50</v>
      </c>
      <c r="E273" s="136">
        <v>0.21625045111111199</v>
      </c>
      <c r="F273" s="136">
        <v>0.127201436944444</v>
      </c>
      <c r="G273" s="136">
        <v>3.24473608333333E-2</v>
      </c>
      <c r="H273" s="136">
        <v>2.3009751111111101E-2</v>
      </c>
      <c r="I273" s="137">
        <v>0.10815900000000001</v>
      </c>
      <c r="J273" s="137">
        <v>0</v>
      </c>
      <c r="K273" s="137">
        <v>0</v>
      </c>
      <c r="L273" s="137">
        <v>0</v>
      </c>
      <c r="M273" s="137">
        <v>0</v>
      </c>
      <c r="N273" s="137">
        <v>8.8817841970012504E-16</v>
      </c>
    </row>
    <row r="274" spans="2:14" x14ac:dyDescent="0.35">
      <c r="B274" t="s">
        <v>75</v>
      </c>
      <c r="C274" t="s">
        <v>24</v>
      </c>
      <c r="D274" t="s">
        <v>50</v>
      </c>
      <c r="E274" s="136">
        <v>8.3224359444444396E-2</v>
      </c>
      <c r="F274" s="136">
        <v>0.10941498083333299</v>
      </c>
      <c r="G274" s="136">
        <v>3.6471660277777797E-2</v>
      </c>
      <c r="H274" s="136">
        <v>0</v>
      </c>
      <c r="I274" s="137">
        <v>5.8149999999999999E-3</v>
      </c>
      <c r="J274" s="137">
        <v>0</v>
      </c>
      <c r="K274" s="137">
        <v>0</v>
      </c>
      <c r="L274" s="137">
        <v>0</v>
      </c>
      <c r="M274" s="137">
        <v>0</v>
      </c>
      <c r="N274" s="137">
        <v>5.5555557376685303E-10</v>
      </c>
    </row>
    <row r="275" spans="2:14" x14ac:dyDescent="0.35">
      <c r="B275" t="s">
        <v>75</v>
      </c>
      <c r="C275" t="s">
        <v>25</v>
      </c>
      <c r="D275" t="s">
        <v>50</v>
      </c>
      <c r="E275" s="136">
        <v>6.8304522222222197E-3</v>
      </c>
      <c r="F275" s="136">
        <v>5.96272666666668E-3</v>
      </c>
      <c r="G275" s="136">
        <v>7.5977238888888902E-3</v>
      </c>
      <c r="H275" s="136">
        <v>1.9151097222222298E-2</v>
      </c>
      <c r="I275" s="137">
        <v>0</v>
      </c>
      <c r="J275" s="137">
        <v>0</v>
      </c>
      <c r="K275" s="137">
        <v>0</v>
      </c>
      <c r="L275" s="137">
        <v>0</v>
      </c>
      <c r="M275" s="137">
        <v>0</v>
      </c>
      <c r="N275" s="137">
        <v>4.8572257327350599E-17</v>
      </c>
    </row>
    <row r="276" spans="2:14" x14ac:dyDescent="0.35">
      <c r="B276" t="s">
        <v>75</v>
      </c>
      <c r="C276" t="s">
        <v>26</v>
      </c>
      <c r="D276" t="s">
        <v>50</v>
      </c>
      <c r="E276" s="136">
        <v>8.5589605555555608E-3</v>
      </c>
      <c r="F276" s="136">
        <v>7.208328E-2</v>
      </c>
      <c r="G276" s="136">
        <v>2.4027759999999999E-2</v>
      </c>
      <c r="H276" s="136">
        <v>0</v>
      </c>
      <c r="I276" s="137">
        <v>1.2793000000000001E-2</v>
      </c>
      <c r="J276" s="137">
        <v>0</v>
      </c>
      <c r="K276" s="137">
        <v>0</v>
      </c>
      <c r="L276" s="137">
        <v>0</v>
      </c>
      <c r="M276" s="137">
        <v>0</v>
      </c>
      <c r="N276" s="137">
        <v>5.5555557376685303E-10</v>
      </c>
    </row>
    <row r="277" spans="2:14" x14ac:dyDescent="0.35">
      <c r="B277" t="s">
        <v>76</v>
      </c>
      <c r="C277" t="s">
        <v>19</v>
      </c>
      <c r="D277" t="s">
        <v>50</v>
      </c>
      <c r="E277" s="136">
        <v>0</v>
      </c>
      <c r="F277" s="136">
        <v>0</v>
      </c>
      <c r="G277" s="136">
        <v>0</v>
      </c>
      <c r="H277" s="136">
        <v>0</v>
      </c>
      <c r="I277" s="137">
        <v>0</v>
      </c>
      <c r="J277" s="137">
        <v>0</v>
      </c>
      <c r="K277" s="137">
        <v>0</v>
      </c>
      <c r="L277" s="137">
        <v>0</v>
      </c>
      <c r="M277" s="137">
        <v>0</v>
      </c>
      <c r="N277" s="137">
        <v>0</v>
      </c>
    </row>
    <row r="278" spans="2:14" x14ac:dyDescent="0.35">
      <c r="B278" t="s">
        <v>76</v>
      </c>
      <c r="C278" t="s">
        <v>20</v>
      </c>
      <c r="D278" t="s">
        <v>50</v>
      </c>
      <c r="E278" s="136">
        <v>0</v>
      </c>
      <c r="F278" s="136">
        <v>8.9824333333333203E-4</v>
      </c>
      <c r="G278" s="136">
        <v>2.9518333333333302E-4</v>
      </c>
      <c r="H278" s="136">
        <v>4.3383694444444499E-3</v>
      </c>
      <c r="I278" s="137">
        <v>1.4462036111111099E-3</v>
      </c>
      <c r="J278" s="137">
        <v>0</v>
      </c>
      <c r="K278" s="137">
        <v>0</v>
      </c>
      <c r="L278" s="137">
        <v>0</v>
      </c>
      <c r="M278" s="137">
        <v>0</v>
      </c>
      <c r="N278" s="137">
        <v>-2.7777777474036198E-10</v>
      </c>
    </row>
    <row r="279" spans="2:14" x14ac:dyDescent="0.35">
      <c r="B279" t="s">
        <v>76</v>
      </c>
      <c r="C279" t="s">
        <v>21</v>
      </c>
      <c r="D279" t="s">
        <v>50</v>
      </c>
      <c r="E279" s="136">
        <v>9.7718544444444395E-3</v>
      </c>
      <c r="F279" s="136">
        <v>3.7293971666666703E-2</v>
      </c>
      <c r="G279" s="136">
        <v>3.8219562499999998E-2</v>
      </c>
      <c r="H279" s="136">
        <v>0.368194915555555</v>
      </c>
      <c r="I279" s="137">
        <v>3.4979695833333303E-2</v>
      </c>
      <c r="J279" s="137">
        <v>0</v>
      </c>
      <c r="K279" s="137">
        <v>0</v>
      </c>
      <c r="L279" s="137">
        <v>0</v>
      </c>
      <c r="M279" s="137">
        <v>0</v>
      </c>
      <c r="N279" s="137">
        <v>-5.5511151231257797E-16</v>
      </c>
    </row>
    <row r="280" spans="2:14" x14ac:dyDescent="0.35">
      <c r="B280" t="s">
        <v>76</v>
      </c>
      <c r="C280" t="s">
        <v>22</v>
      </c>
      <c r="D280" t="s">
        <v>50</v>
      </c>
      <c r="E280" s="136">
        <v>0</v>
      </c>
      <c r="F280" s="136">
        <v>0</v>
      </c>
      <c r="G280" s="136">
        <v>0</v>
      </c>
      <c r="H280" s="136">
        <v>0</v>
      </c>
      <c r="I280" s="137">
        <v>0</v>
      </c>
      <c r="J280" s="137">
        <v>0</v>
      </c>
      <c r="K280" s="137">
        <v>0</v>
      </c>
      <c r="L280" s="137">
        <v>0</v>
      </c>
      <c r="M280" s="137">
        <v>0</v>
      </c>
      <c r="N280" s="137">
        <v>0</v>
      </c>
    </row>
    <row r="281" spans="2:14" x14ac:dyDescent="0.35">
      <c r="B281" t="s">
        <v>76</v>
      </c>
      <c r="C281" t="s">
        <v>23</v>
      </c>
      <c r="D281" t="s">
        <v>50</v>
      </c>
      <c r="E281" s="136">
        <v>0.18932321166666699</v>
      </c>
      <c r="F281" s="136">
        <v>0.1569178125</v>
      </c>
      <c r="G281" s="136">
        <v>3.0909774444444399E-2</v>
      </c>
      <c r="H281" s="136">
        <v>2.2348123055555599E-2</v>
      </c>
      <c r="I281" s="137">
        <v>8.7798078333333293E-2</v>
      </c>
      <c r="J281" s="137">
        <v>0</v>
      </c>
      <c r="K281" s="137">
        <v>0</v>
      </c>
      <c r="L281" s="137">
        <v>0</v>
      </c>
      <c r="M281" s="137">
        <v>0</v>
      </c>
      <c r="N281" s="137">
        <v>-5.5511151231257802E-17</v>
      </c>
    </row>
    <row r="282" spans="2:14" x14ac:dyDescent="0.35">
      <c r="B282" t="s">
        <v>76</v>
      </c>
      <c r="C282" t="s">
        <v>24</v>
      </c>
      <c r="D282" t="s">
        <v>50</v>
      </c>
      <c r="E282" s="136">
        <v>0</v>
      </c>
      <c r="F282" s="136">
        <v>0</v>
      </c>
      <c r="G282" s="136">
        <v>0</v>
      </c>
      <c r="H282" s="136">
        <v>0</v>
      </c>
      <c r="I282" s="137">
        <v>0</v>
      </c>
      <c r="J282" s="137">
        <v>0</v>
      </c>
      <c r="K282" s="137">
        <v>0</v>
      </c>
      <c r="L282" s="137">
        <v>0</v>
      </c>
      <c r="M282" s="137">
        <v>0</v>
      </c>
      <c r="N282" s="137">
        <v>0</v>
      </c>
    </row>
    <row r="283" spans="2:14" x14ac:dyDescent="0.35">
      <c r="B283" t="s">
        <v>76</v>
      </c>
      <c r="C283" t="s">
        <v>25</v>
      </c>
      <c r="D283" t="s">
        <v>50</v>
      </c>
      <c r="E283" s="136">
        <v>0</v>
      </c>
      <c r="F283" s="136">
        <v>0</v>
      </c>
      <c r="G283" s="136">
        <v>0</v>
      </c>
      <c r="H283" s="136">
        <v>0</v>
      </c>
      <c r="I283" s="137">
        <v>0</v>
      </c>
      <c r="J283" s="137">
        <v>0</v>
      </c>
      <c r="K283" s="137">
        <v>0</v>
      </c>
      <c r="L283" s="137">
        <v>0</v>
      </c>
      <c r="M283" s="137">
        <v>0</v>
      </c>
      <c r="N283" s="137">
        <v>0</v>
      </c>
    </row>
    <row r="284" spans="2:14" x14ac:dyDescent="0.35">
      <c r="B284" t="s">
        <v>76</v>
      </c>
      <c r="C284" t="s">
        <v>26</v>
      </c>
      <c r="D284" t="s">
        <v>50</v>
      </c>
      <c r="E284" s="136">
        <v>0</v>
      </c>
      <c r="F284" s="136">
        <v>1.7111785833333299E-2</v>
      </c>
      <c r="G284" s="136">
        <v>5.9353372222222204E-3</v>
      </c>
      <c r="H284" s="136">
        <v>0</v>
      </c>
      <c r="I284" s="137">
        <v>6.0278766666666704E-3</v>
      </c>
      <c r="J284" s="137">
        <v>0</v>
      </c>
      <c r="K284" s="137">
        <v>0</v>
      </c>
      <c r="L284" s="137">
        <v>0</v>
      </c>
      <c r="M284" s="137">
        <v>0</v>
      </c>
      <c r="N284" s="137">
        <v>-2.7777777994453199E-10</v>
      </c>
    </row>
    <row r="285" spans="2:14" x14ac:dyDescent="0.35">
      <c r="B285" t="s">
        <v>77</v>
      </c>
      <c r="C285" t="s">
        <v>19</v>
      </c>
      <c r="D285" t="s">
        <v>50</v>
      </c>
      <c r="E285" s="136">
        <v>0</v>
      </c>
      <c r="F285" s="136">
        <v>0</v>
      </c>
      <c r="G285" s="136">
        <v>0</v>
      </c>
      <c r="H285" s="136">
        <v>0</v>
      </c>
      <c r="I285" s="137">
        <v>0</v>
      </c>
      <c r="J285" s="137">
        <v>0</v>
      </c>
      <c r="K285" s="137">
        <v>0</v>
      </c>
      <c r="L285" s="137">
        <v>0</v>
      </c>
      <c r="M285" s="137">
        <v>0</v>
      </c>
      <c r="N285" s="137">
        <v>0</v>
      </c>
    </row>
    <row r="286" spans="2:14" x14ac:dyDescent="0.35">
      <c r="B286" t="s">
        <v>77</v>
      </c>
      <c r="C286" t="s">
        <v>20</v>
      </c>
      <c r="D286" t="s">
        <v>50</v>
      </c>
      <c r="E286" s="136">
        <v>0</v>
      </c>
      <c r="F286" s="136">
        <v>0</v>
      </c>
      <c r="G286" s="136">
        <v>0</v>
      </c>
      <c r="H286" s="136">
        <v>0</v>
      </c>
      <c r="I286" s="137">
        <v>0</v>
      </c>
      <c r="J286" s="137">
        <v>0</v>
      </c>
      <c r="K286" s="137">
        <v>0</v>
      </c>
      <c r="L286" s="137">
        <v>0</v>
      </c>
      <c r="M286" s="137">
        <v>0</v>
      </c>
      <c r="N286" s="137">
        <v>0</v>
      </c>
    </row>
    <row r="287" spans="2:14" x14ac:dyDescent="0.35">
      <c r="B287" t="s">
        <v>77</v>
      </c>
      <c r="C287" t="s">
        <v>21</v>
      </c>
      <c r="D287" t="s">
        <v>50</v>
      </c>
      <c r="E287" s="136">
        <v>0</v>
      </c>
      <c r="F287" s="136">
        <v>7.0672010000000104E-2</v>
      </c>
      <c r="G287" s="136">
        <v>4.0841141388888898E-2</v>
      </c>
      <c r="H287" s="136">
        <v>0.2456360725</v>
      </c>
      <c r="I287" s="137">
        <v>2.8966775555555602E-2</v>
      </c>
      <c r="J287" s="137">
        <v>0</v>
      </c>
      <c r="K287" s="137">
        <v>0</v>
      </c>
      <c r="L287" s="137">
        <v>0</v>
      </c>
      <c r="M287" s="137">
        <v>0</v>
      </c>
      <c r="N287" s="137">
        <v>-5.5555543498897495E-10</v>
      </c>
    </row>
    <row r="288" spans="2:14" x14ac:dyDescent="0.35">
      <c r="B288" t="s">
        <v>77</v>
      </c>
      <c r="C288" t="s">
        <v>22</v>
      </c>
      <c r="D288" t="s">
        <v>50</v>
      </c>
      <c r="E288" s="136">
        <v>0</v>
      </c>
      <c r="F288" s="136">
        <v>0</v>
      </c>
      <c r="G288" s="136">
        <v>0</v>
      </c>
      <c r="H288" s="136">
        <v>0</v>
      </c>
      <c r="I288" s="137">
        <v>0</v>
      </c>
      <c r="J288" s="137">
        <v>0</v>
      </c>
      <c r="K288" s="137">
        <v>0</v>
      </c>
      <c r="L288" s="137">
        <v>0</v>
      </c>
      <c r="M288" s="137">
        <v>0</v>
      </c>
      <c r="N288" s="137">
        <v>0</v>
      </c>
    </row>
    <row r="289" spans="2:14" x14ac:dyDescent="0.35">
      <c r="B289" t="s">
        <v>77</v>
      </c>
      <c r="C289" t="s">
        <v>23</v>
      </c>
      <c r="D289" t="s">
        <v>50</v>
      </c>
      <c r="E289" s="136">
        <v>0</v>
      </c>
      <c r="F289" s="136">
        <v>0</v>
      </c>
      <c r="G289" s="136">
        <v>0</v>
      </c>
      <c r="H289" s="136">
        <v>0</v>
      </c>
      <c r="I289" s="137">
        <v>0</v>
      </c>
      <c r="J289" s="137">
        <v>0</v>
      </c>
      <c r="K289" s="137">
        <v>0</v>
      </c>
      <c r="L289" s="137">
        <v>0</v>
      </c>
      <c r="M289" s="137">
        <v>0</v>
      </c>
      <c r="N289" s="137">
        <v>0</v>
      </c>
    </row>
    <row r="290" spans="2:14" x14ac:dyDescent="0.35">
      <c r="B290" t="s">
        <v>77</v>
      </c>
      <c r="C290" t="s">
        <v>24</v>
      </c>
      <c r="D290" t="s">
        <v>50</v>
      </c>
      <c r="E290" s="136">
        <v>0</v>
      </c>
      <c r="F290" s="136">
        <v>0</v>
      </c>
      <c r="G290" s="136">
        <v>0</v>
      </c>
      <c r="H290" s="136">
        <v>0</v>
      </c>
      <c r="I290" s="137">
        <v>0</v>
      </c>
      <c r="J290" s="137">
        <v>0</v>
      </c>
      <c r="K290" s="137">
        <v>0</v>
      </c>
      <c r="L290" s="137">
        <v>0</v>
      </c>
      <c r="M290" s="137">
        <v>0</v>
      </c>
      <c r="N290" s="137">
        <v>0</v>
      </c>
    </row>
    <row r="291" spans="2:14" x14ac:dyDescent="0.35">
      <c r="B291" t="s">
        <v>77</v>
      </c>
      <c r="C291" t="s">
        <v>25</v>
      </c>
      <c r="D291" t="s">
        <v>50</v>
      </c>
      <c r="E291" s="136">
        <v>0</v>
      </c>
      <c r="F291" s="136">
        <v>1.9553758333333299E-3</v>
      </c>
      <c r="G291" s="136">
        <v>6.5179194444444396E-4</v>
      </c>
      <c r="H291" s="136">
        <v>4.4428705555555597E-3</v>
      </c>
      <c r="I291" s="137">
        <v>1.09096222222222E-3</v>
      </c>
      <c r="J291" s="137">
        <v>0</v>
      </c>
      <c r="K291" s="137">
        <v>0</v>
      </c>
      <c r="L291" s="137">
        <v>0</v>
      </c>
      <c r="M291" s="137">
        <v>0</v>
      </c>
      <c r="N291" s="137">
        <v>5.5555555641961796E-10</v>
      </c>
    </row>
    <row r="292" spans="2:14" x14ac:dyDescent="0.35">
      <c r="B292" t="s">
        <v>77</v>
      </c>
      <c r="C292" t="s">
        <v>26</v>
      </c>
      <c r="D292" t="s">
        <v>50</v>
      </c>
      <c r="E292" s="136">
        <v>0</v>
      </c>
      <c r="F292" s="136">
        <v>0</v>
      </c>
      <c r="G292" s="136">
        <v>0</v>
      </c>
      <c r="H292" s="136">
        <v>0</v>
      </c>
      <c r="I292" s="137">
        <v>0</v>
      </c>
      <c r="J292" s="137">
        <v>0</v>
      </c>
      <c r="K292" s="137">
        <v>0</v>
      </c>
      <c r="L292" s="137">
        <v>0</v>
      </c>
      <c r="M292" s="137">
        <v>0</v>
      </c>
      <c r="N292" s="137">
        <v>0</v>
      </c>
    </row>
    <row r="293" spans="2:14" x14ac:dyDescent="0.35">
      <c r="B293" t="s">
        <v>78</v>
      </c>
      <c r="C293" t="s">
        <v>19</v>
      </c>
      <c r="D293" t="s">
        <v>50</v>
      </c>
      <c r="E293" s="136">
        <v>2.7793377222222301E-2</v>
      </c>
      <c r="F293" s="136">
        <v>1.2426759722222199E-2</v>
      </c>
      <c r="G293" s="136">
        <v>0.14222646722222201</v>
      </c>
      <c r="H293" s="136">
        <v>4.1567063955555499</v>
      </c>
      <c r="I293" s="137">
        <v>0</v>
      </c>
      <c r="J293" s="137">
        <v>0</v>
      </c>
      <c r="K293" s="137">
        <v>0</v>
      </c>
      <c r="L293" s="137">
        <v>0</v>
      </c>
      <c r="M293" s="137">
        <v>0</v>
      </c>
      <c r="N293" s="137">
        <v>-2.7778401801015202E-10</v>
      </c>
    </row>
    <row r="294" spans="2:14" x14ac:dyDescent="0.35">
      <c r="B294" t="s">
        <v>78</v>
      </c>
      <c r="C294" t="s">
        <v>20</v>
      </c>
      <c r="D294" t="s">
        <v>50</v>
      </c>
      <c r="E294" s="136">
        <v>0</v>
      </c>
      <c r="F294" s="136">
        <v>0</v>
      </c>
      <c r="G294" s="136">
        <v>0</v>
      </c>
      <c r="H294" s="136">
        <v>0</v>
      </c>
      <c r="I294" s="137">
        <v>0</v>
      </c>
      <c r="J294" s="137">
        <v>0</v>
      </c>
      <c r="K294" s="137">
        <v>0</v>
      </c>
      <c r="L294" s="137">
        <v>0</v>
      </c>
      <c r="M294" s="137">
        <v>0</v>
      </c>
      <c r="N294" s="137">
        <v>0</v>
      </c>
    </row>
    <row r="295" spans="2:14" x14ac:dyDescent="0.35">
      <c r="B295" t="s">
        <v>78</v>
      </c>
      <c r="C295" t="s">
        <v>21</v>
      </c>
      <c r="D295" t="s">
        <v>50</v>
      </c>
      <c r="E295" s="136">
        <v>3.7387405555555598E-3</v>
      </c>
      <c r="F295" s="136">
        <v>1.8157828333333299E-2</v>
      </c>
      <c r="G295" s="136">
        <v>1.93188322222222E-2</v>
      </c>
      <c r="H295" s="136">
        <v>8.3225599166666706E-2</v>
      </c>
      <c r="I295" s="137">
        <v>0.52218699999999996</v>
      </c>
      <c r="J295" s="137">
        <v>0</v>
      </c>
      <c r="K295" s="137">
        <v>0</v>
      </c>
      <c r="L295" s="137">
        <v>0</v>
      </c>
      <c r="M295" s="137">
        <v>0</v>
      </c>
      <c r="N295" s="137">
        <v>2.7777780076121401E-10</v>
      </c>
    </row>
    <row r="296" spans="2:14" x14ac:dyDescent="0.35">
      <c r="B296" t="s">
        <v>78</v>
      </c>
      <c r="C296" t="s">
        <v>22</v>
      </c>
      <c r="D296" t="s">
        <v>50</v>
      </c>
      <c r="E296" s="136">
        <v>3.9807363333333297E-2</v>
      </c>
      <c r="F296" s="136">
        <v>1.94131131916666</v>
      </c>
      <c r="G296" s="136">
        <v>0.12787427472222199</v>
      </c>
      <c r="H296" s="136">
        <v>3.2090042777777703E-2</v>
      </c>
      <c r="I296" s="137">
        <v>0.15118999999999999</v>
      </c>
      <c r="J296" s="137">
        <v>0</v>
      </c>
      <c r="K296" s="137">
        <v>0</v>
      </c>
      <c r="L296" s="137">
        <v>0</v>
      </c>
      <c r="M296" s="137">
        <v>0</v>
      </c>
      <c r="N296" s="137">
        <v>-5.3290705182007498E-15</v>
      </c>
    </row>
    <row r="297" spans="2:14" x14ac:dyDescent="0.35">
      <c r="B297" t="s">
        <v>78</v>
      </c>
      <c r="C297" t="s">
        <v>23</v>
      </c>
      <c r="D297" t="s">
        <v>50</v>
      </c>
      <c r="E297" s="136">
        <v>0.109374900555556</v>
      </c>
      <c r="F297" s="136">
        <v>5.0926496388888902E-2</v>
      </c>
      <c r="G297" s="136">
        <v>1.28557675E-2</v>
      </c>
      <c r="H297" s="136">
        <v>9.4338352777777797E-3</v>
      </c>
      <c r="I297" s="137">
        <v>0.14421200000000001</v>
      </c>
      <c r="J297" s="137">
        <v>0</v>
      </c>
      <c r="K297" s="137">
        <v>0</v>
      </c>
      <c r="L297" s="137">
        <v>0</v>
      </c>
      <c r="M297" s="137">
        <v>0</v>
      </c>
      <c r="N297" s="137">
        <v>-2.7777774525006299E-10</v>
      </c>
    </row>
    <row r="298" spans="2:14" x14ac:dyDescent="0.35">
      <c r="B298" t="s">
        <v>78</v>
      </c>
      <c r="C298" t="s">
        <v>24</v>
      </c>
      <c r="D298" t="s">
        <v>50</v>
      </c>
      <c r="E298" s="136">
        <v>8.44917222222222E-4</v>
      </c>
      <c r="F298" s="136">
        <v>1.11081166666667E-3</v>
      </c>
      <c r="G298" s="136">
        <v>3.70270555555556E-4</v>
      </c>
      <c r="H298" s="136">
        <v>0</v>
      </c>
      <c r="I298" s="137">
        <v>0</v>
      </c>
      <c r="J298" s="137">
        <v>0</v>
      </c>
      <c r="K298" s="137">
        <v>0</v>
      </c>
      <c r="L298" s="137">
        <v>0</v>
      </c>
      <c r="M298" s="137">
        <v>0</v>
      </c>
      <c r="N298" s="137">
        <v>-5.5555555381753295E-10</v>
      </c>
    </row>
    <row r="299" spans="2:14" x14ac:dyDescent="0.35">
      <c r="B299" t="s">
        <v>78</v>
      </c>
      <c r="C299" t="s">
        <v>25</v>
      </c>
      <c r="D299" t="s">
        <v>50</v>
      </c>
      <c r="E299" s="136">
        <v>5.9260011111111196E-3</v>
      </c>
      <c r="F299" s="136">
        <v>1.0045074166666701E-2</v>
      </c>
      <c r="G299" s="136">
        <v>4.7927408333333296E-3</v>
      </c>
      <c r="H299" s="136">
        <v>4.2038183611111099E-2</v>
      </c>
      <c r="I299" s="137">
        <v>0</v>
      </c>
      <c r="J299" s="137">
        <v>0</v>
      </c>
      <c r="K299" s="137">
        <v>0</v>
      </c>
      <c r="L299" s="137">
        <v>0</v>
      </c>
      <c r="M299" s="137">
        <v>0</v>
      </c>
      <c r="N299" s="137">
        <v>-2.7777777300563902E-10</v>
      </c>
    </row>
    <row r="300" spans="2:14" x14ac:dyDescent="0.35">
      <c r="B300" t="s">
        <v>78</v>
      </c>
      <c r="C300" t="s">
        <v>26</v>
      </c>
      <c r="D300" t="s">
        <v>50</v>
      </c>
      <c r="E300" s="136">
        <v>4.1895005555555604E-3</v>
      </c>
      <c r="F300" s="136">
        <v>3.4279856666666698E-2</v>
      </c>
      <c r="G300" s="136">
        <v>1.15396422222222E-2</v>
      </c>
      <c r="H300" s="136">
        <v>0</v>
      </c>
      <c r="I300" s="137">
        <v>0</v>
      </c>
      <c r="J300" s="137">
        <v>0</v>
      </c>
      <c r="K300" s="137">
        <v>0</v>
      </c>
      <c r="L300" s="137">
        <v>0</v>
      </c>
      <c r="M300" s="137">
        <v>0</v>
      </c>
      <c r="N300" s="137">
        <v>-5.5555553907238299E-10</v>
      </c>
    </row>
    <row r="301" spans="2:14" x14ac:dyDescent="0.35">
      <c r="B301" t="s">
        <v>79</v>
      </c>
      <c r="C301" t="s">
        <v>19</v>
      </c>
      <c r="D301" t="s">
        <v>50</v>
      </c>
      <c r="E301" s="136">
        <v>0.109672193333333</v>
      </c>
      <c r="F301" s="136">
        <v>0.20590698388888901</v>
      </c>
      <c r="G301" s="136">
        <v>0.856950041666667</v>
      </c>
      <c r="H301" s="136">
        <v>30.3708121083333</v>
      </c>
      <c r="I301" s="137">
        <v>0.45311467249999998</v>
      </c>
      <c r="J301" s="137">
        <v>0</v>
      </c>
      <c r="K301" s="137">
        <v>0</v>
      </c>
      <c r="L301" s="137">
        <v>0</v>
      </c>
      <c r="M301" s="137">
        <v>0</v>
      </c>
      <c r="N301" s="137">
        <v>-2.7777247169069602E-10</v>
      </c>
    </row>
    <row r="302" spans="2:14" x14ac:dyDescent="0.35">
      <c r="B302" t="s">
        <v>79</v>
      </c>
      <c r="C302" t="s">
        <v>20</v>
      </c>
      <c r="D302" t="s">
        <v>50</v>
      </c>
      <c r="E302" s="136">
        <v>1.7802888888888901E-4</v>
      </c>
      <c r="F302" s="136">
        <v>0</v>
      </c>
      <c r="G302" s="136">
        <v>0</v>
      </c>
      <c r="H302" s="136">
        <v>2.3629179494444399</v>
      </c>
      <c r="I302" s="137">
        <v>0.64751559111111101</v>
      </c>
      <c r="J302" s="137">
        <v>0</v>
      </c>
      <c r="K302" s="137">
        <v>0</v>
      </c>
      <c r="L302" s="137">
        <v>0</v>
      </c>
      <c r="M302" s="137">
        <v>0</v>
      </c>
      <c r="N302" s="137">
        <v>6.5825694444430196E-3</v>
      </c>
    </row>
    <row r="303" spans="2:14" x14ac:dyDescent="0.35">
      <c r="B303" t="s">
        <v>79</v>
      </c>
      <c r="C303" t="s">
        <v>21</v>
      </c>
      <c r="D303" t="s">
        <v>50</v>
      </c>
      <c r="E303" s="136">
        <v>2.73651372222222E-2</v>
      </c>
      <c r="F303" s="136">
        <v>0.54029389500000002</v>
      </c>
      <c r="G303" s="136">
        <v>0.75695408916666695</v>
      </c>
      <c r="H303" s="136">
        <v>3.9908265619444401</v>
      </c>
      <c r="I303" s="137">
        <v>0.28789431638888902</v>
      </c>
      <c r="J303" s="137">
        <v>0</v>
      </c>
      <c r="K303" s="137">
        <v>0</v>
      </c>
      <c r="L303" s="137">
        <v>0</v>
      </c>
      <c r="M303" s="137">
        <v>0</v>
      </c>
      <c r="N303" s="137">
        <v>-2.7778224165331298E-10</v>
      </c>
    </row>
    <row r="304" spans="2:14" x14ac:dyDescent="0.35">
      <c r="B304" t="s">
        <v>79</v>
      </c>
      <c r="C304" t="s">
        <v>22</v>
      </c>
      <c r="D304" t="s">
        <v>50</v>
      </c>
      <c r="E304" s="136">
        <v>0</v>
      </c>
      <c r="F304" s="136">
        <v>0.20092132500000001</v>
      </c>
      <c r="G304" s="136">
        <v>3.9562616666666698E-3</v>
      </c>
      <c r="H304" s="136">
        <v>2.9531499999999999E-3</v>
      </c>
      <c r="I304" s="137">
        <v>5.2681263333333297E-2</v>
      </c>
      <c r="J304" s="137">
        <v>0</v>
      </c>
      <c r="K304" s="137">
        <v>0</v>
      </c>
      <c r="L304" s="137">
        <v>0</v>
      </c>
      <c r="M304" s="137">
        <v>0</v>
      </c>
      <c r="N304" s="137">
        <v>-4.9960036108132005E-16</v>
      </c>
    </row>
    <row r="305" spans="2:14" x14ac:dyDescent="0.35">
      <c r="B305" t="s">
        <v>79</v>
      </c>
      <c r="C305" t="s">
        <v>23</v>
      </c>
      <c r="D305" t="s">
        <v>50</v>
      </c>
      <c r="E305" s="136">
        <v>0.90014874499999997</v>
      </c>
      <c r="F305" s="136">
        <v>0.96341198499999903</v>
      </c>
      <c r="G305" s="136">
        <v>0.30252991638888899</v>
      </c>
      <c r="H305" s="136">
        <v>0.122452913888889</v>
      </c>
      <c r="I305" s="137">
        <v>1.2737254394444399</v>
      </c>
      <c r="J305" s="137">
        <v>0</v>
      </c>
      <c r="K305" s="137">
        <v>0</v>
      </c>
      <c r="L305" s="137">
        <v>0</v>
      </c>
      <c r="M305" s="137">
        <v>0</v>
      </c>
      <c r="N305" s="137">
        <v>-2.7778224165331298E-10</v>
      </c>
    </row>
    <row r="306" spans="2:14" x14ac:dyDescent="0.35">
      <c r="B306" t="s">
        <v>79</v>
      </c>
      <c r="C306" t="s">
        <v>24</v>
      </c>
      <c r="D306" t="s">
        <v>50</v>
      </c>
      <c r="E306" s="136">
        <v>0.143635950555556</v>
      </c>
      <c r="F306" s="136">
        <v>0.1888380375</v>
      </c>
      <c r="G306" s="136">
        <v>6.2946012499999995E-2</v>
      </c>
      <c r="H306" s="136">
        <v>0</v>
      </c>
      <c r="I306" s="137">
        <v>0</v>
      </c>
      <c r="J306" s="137">
        <v>0</v>
      </c>
      <c r="K306" s="137">
        <v>0</v>
      </c>
      <c r="L306" s="137">
        <v>0</v>
      </c>
      <c r="M306" s="137">
        <v>0</v>
      </c>
      <c r="N306" s="137">
        <v>5.5555560152242802E-10</v>
      </c>
    </row>
    <row r="307" spans="2:14" x14ac:dyDescent="0.35">
      <c r="B307" t="s">
        <v>79</v>
      </c>
      <c r="C307" t="s">
        <v>25</v>
      </c>
      <c r="D307" t="s">
        <v>50</v>
      </c>
      <c r="E307" s="136">
        <v>4.8799444444444401E-5</v>
      </c>
      <c r="F307" s="136">
        <v>1.23358083333333E-3</v>
      </c>
      <c r="G307" s="136">
        <v>4.2115427777777801E-3</v>
      </c>
      <c r="H307" s="136">
        <v>7.4709569444444497E-3</v>
      </c>
      <c r="I307" s="137">
        <v>9.9112027777777806E-4</v>
      </c>
      <c r="J307" s="137">
        <v>0</v>
      </c>
      <c r="K307" s="137">
        <v>0</v>
      </c>
      <c r="L307" s="137">
        <v>0</v>
      </c>
      <c r="M307" s="137">
        <v>0</v>
      </c>
      <c r="N307" s="137">
        <v>2.7777778341397899E-10</v>
      </c>
    </row>
    <row r="308" spans="2:14" x14ac:dyDescent="0.35">
      <c r="B308" t="s">
        <v>79</v>
      </c>
      <c r="C308" t="s">
        <v>26</v>
      </c>
      <c r="D308" t="s">
        <v>50</v>
      </c>
      <c r="E308" s="136">
        <v>3.3921159444444397E-2</v>
      </c>
      <c r="F308" s="136">
        <v>0.24024827333333301</v>
      </c>
      <c r="G308" s="136">
        <v>8.5197567777777802E-2</v>
      </c>
      <c r="H308" s="136">
        <v>0</v>
      </c>
      <c r="I308" s="137">
        <v>0</v>
      </c>
      <c r="J308" s="137">
        <v>0</v>
      </c>
      <c r="K308" s="137">
        <v>0</v>
      </c>
      <c r="L308" s="137">
        <v>0</v>
      </c>
      <c r="M308" s="137">
        <v>0</v>
      </c>
      <c r="N308" s="137">
        <v>5.5555565703357998E-10</v>
      </c>
    </row>
    <row r="309" spans="2:14" x14ac:dyDescent="0.35">
      <c r="B309" t="s">
        <v>41</v>
      </c>
      <c r="C309" t="s">
        <v>19</v>
      </c>
      <c r="D309" t="s">
        <v>50</v>
      </c>
      <c r="E309" s="136">
        <v>0.20250914277777701</v>
      </c>
      <c r="F309" s="136">
        <v>0.35630744333333397</v>
      </c>
      <c r="G309" s="136">
        <v>2.3980071386111099</v>
      </c>
      <c r="H309" s="136">
        <v>69.321798061111096</v>
      </c>
      <c r="I309" s="137">
        <v>0.95083621416666697</v>
      </c>
      <c r="J309" s="137">
        <v>0</v>
      </c>
      <c r="K309" s="137">
        <v>0</v>
      </c>
      <c r="L309" s="137">
        <v>0</v>
      </c>
      <c r="M309" s="137">
        <v>0</v>
      </c>
      <c r="N309" s="137">
        <v>-1.4210854715202001E-14</v>
      </c>
    </row>
    <row r="310" spans="2:14" x14ac:dyDescent="0.35">
      <c r="B310" t="s">
        <v>41</v>
      </c>
      <c r="C310" t="s">
        <v>20</v>
      </c>
      <c r="D310" t="s">
        <v>50</v>
      </c>
      <c r="E310" s="136">
        <v>6.1772689999999998E-2</v>
      </c>
      <c r="F310" s="136">
        <v>0.66091492666666796</v>
      </c>
      <c r="G310" s="136">
        <v>8.4155906388888896E-2</v>
      </c>
      <c r="H310" s="136">
        <v>3.2521753549999999</v>
      </c>
      <c r="I310" s="137">
        <v>0.22850879833333301</v>
      </c>
      <c r="J310" s="137">
        <v>0</v>
      </c>
      <c r="K310" s="137">
        <v>0</v>
      </c>
      <c r="L310" s="137">
        <v>0</v>
      </c>
      <c r="M310" s="137">
        <v>0</v>
      </c>
      <c r="N310" s="137">
        <v>1.8726763888903301E-3</v>
      </c>
    </row>
    <row r="311" spans="2:14" x14ac:dyDescent="0.35">
      <c r="B311" t="s">
        <v>41</v>
      </c>
      <c r="C311" t="s">
        <v>21</v>
      </c>
      <c r="D311" t="s">
        <v>50</v>
      </c>
      <c r="E311" s="136">
        <v>0.375224255555556</v>
      </c>
      <c r="F311" s="136">
        <v>1.5434056075</v>
      </c>
      <c r="G311" s="136">
        <v>2.30891129611111</v>
      </c>
      <c r="H311" s="136">
        <v>11.2280216572222</v>
      </c>
      <c r="I311" s="137">
        <v>0.90435818361111098</v>
      </c>
      <c r="J311" s="137">
        <v>0</v>
      </c>
      <c r="K311" s="137">
        <v>0</v>
      </c>
      <c r="L311" s="137">
        <v>0</v>
      </c>
      <c r="M311" s="137">
        <v>0</v>
      </c>
      <c r="N311" s="137">
        <v>0</v>
      </c>
    </row>
    <row r="312" spans="2:14" x14ac:dyDescent="0.35">
      <c r="B312" t="s">
        <v>41</v>
      </c>
      <c r="C312" t="s">
        <v>22</v>
      </c>
      <c r="D312" t="s">
        <v>50</v>
      </c>
      <c r="E312" s="136">
        <v>5.1460384166666699E-2</v>
      </c>
      <c r="F312" s="136">
        <v>3.3386513758333298</v>
      </c>
      <c r="G312" s="136">
        <v>0.182946591388889</v>
      </c>
      <c r="H312" s="136">
        <v>6.5368634999999994E-2</v>
      </c>
      <c r="I312" s="137">
        <v>0.385553013611111</v>
      </c>
      <c r="J312" s="137">
        <v>0</v>
      </c>
      <c r="K312" s="137">
        <v>0</v>
      </c>
      <c r="L312" s="137">
        <v>0</v>
      </c>
      <c r="M312" s="137">
        <v>0</v>
      </c>
      <c r="N312" s="137">
        <v>-8.8817841970012504E-16</v>
      </c>
    </row>
    <row r="313" spans="2:14" x14ac:dyDescent="0.35">
      <c r="B313" t="s">
        <v>41</v>
      </c>
      <c r="C313" t="s">
        <v>23</v>
      </c>
      <c r="D313" t="s">
        <v>50</v>
      </c>
      <c r="E313" s="136">
        <v>0.92767139499999995</v>
      </c>
      <c r="F313" s="136">
        <v>0.73252036583333302</v>
      </c>
      <c r="G313" s="136">
        <v>0.159012571388889</v>
      </c>
      <c r="H313" s="136">
        <v>0.117717538333333</v>
      </c>
      <c r="I313" s="137">
        <v>0.79380212972222197</v>
      </c>
      <c r="J313" s="137">
        <v>0</v>
      </c>
      <c r="K313" s="137">
        <v>0</v>
      </c>
      <c r="L313" s="137">
        <v>0</v>
      </c>
      <c r="M313" s="137">
        <v>0</v>
      </c>
      <c r="N313" s="137">
        <v>2.7777735667200401E-10</v>
      </c>
    </row>
    <row r="314" spans="2:14" x14ac:dyDescent="0.35">
      <c r="B314" t="s">
        <v>41</v>
      </c>
      <c r="C314" t="s">
        <v>24</v>
      </c>
      <c r="D314" t="s">
        <v>50</v>
      </c>
      <c r="E314" s="136">
        <v>0.114486301666667</v>
      </c>
      <c r="F314" s="136">
        <v>0.15051502416666701</v>
      </c>
      <c r="G314" s="136">
        <v>5.0171674722222198E-2</v>
      </c>
      <c r="H314" s="136">
        <v>0</v>
      </c>
      <c r="I314" s="137">
        <v>0</v>
      </c>
      <c r="J314" s="137">
        <v>0</v>
      </c>
      <c r="K314" s="137">
        <v>0</v>
      </c>
      <c r="L314" s="137">
        <v>0</v>
      </c>
      <c r="M314" s="137">
        <v>0</v>
      </c>
      <c r="N314" s="137">
        <v>5.5555543498897495E-10</v>
      </c>
    </row>
    <row r="315" spans="2:14" x14ac:dyDescent="0.35">
      <c r="B315" t="s">
        <v>41</v>
      </c>
      <c r="C315" t="s">
        <v>25</v>
      </c>
      <c r="D315" t="s">
        <v>50</v>
      </c>
      <c r="E315" s="136">
        <v>1.2808986111111101E-2</v>
      </c>
      <c r="F315" s="136">
        <v>9.7183983333333293E-3</v>
      </c>
      <c r="G315" s="136">
        <v>0.135443491388889</v>
      </c>
      <c r="H315" s="136">
        <v>0.16124704277777799</v>
      </c>
      <c r="I315" s="137">
        <v>1.9215081388888899E-2</v>
      </c>
      <c r="J315" s="137">
        <v>0</v>
      </c>
      <c r="K315" s="137">
        <v>0</v>
      </c>
      <c r="L315" s="137">
        <v>0</v>
      </c>
      <c r="M315" s="137">
        <v>0</v>
      </c>
      <c r="N315" s="137">
        <v>5.5511151231257802E-17</v>
      </c>
    </row>
    <row r="316" spans="2:14" x14ac:dyDescent="0.35">
      <c r="B316" t="s">
        <v>41</v>
      </c>
      <c r="C316" t="s">
        <v>26</v>
      </c>
      <c r="D316" t="s">
        <v>50</v>
      </c>
      <c r="E316" s="136">
        <v>6.4267492222222194E-2</v>
      </c>
      <c r="F316" s="136">
        <v>0.41570249499999901</v>
      </c>
      <c r="G316" s="136">
        <v>0.15270201277777801</v>
      </c>
      <c r="H316" s="136">
        <v>0</v>
      </c>
      <c r="I316" s="137">
        <v>7.3269000000000001E-2</v>
      </c>
      <c r="J316" s="137">
        <v>0</v>
      </c>
      <c r="K316" s="137">
        <v>0</v>
      </c>
      <c r="L316" s="137">
        <v>0</v>
      </c>
      <c r="M316" s="137">
        <v>0</v>
      </c>
      <c r="N316" s="137">
        <v>-7.7715611723760997E-16</v>
      </c>
    </row>
    <row r="317" spans="2:14" x14ac:dyDescent="0.35">
      <c r="B317" t="s">
        <v>80</v>
      </c>
      <c r="C317" t="s">
        <v>19</v>
      </c>
      <c r="D317" t="s">
        <v>50</v>
      </c>
      <c r="E317" s="136">
        <v>0</v>
      </c>
      <c r="F317" s="136">
        <v>0</v>
      </c>
      <c r="G317" s="136">
        <v>0</v>
      </c>
      <c r="H317" s="136">
        <v>0</v>
      </c>
      <c r="I317" s="137">
        <v>0</v>
      </c>
      <c r="J317" s="137">
        <v>0</v>
      </c>
      <c r="K317" s="137">
        <v>0</v>
      </c>
      <c r="L317" s="137">
        <v>0</v>
      </c>
      <c r="M317" s="137">
        <v>0</v>
      </c>
      <c r="N317" s="137">
        <v>0</v>
      </c>
    </row>
    <row r="318" spans="2:14" x14ac:dyDescent="0.35">
      <c r="B318" t="s">
        <v>80</v>
      </c>
      <c r="C318" t="s">
        <v>20</v>
      </c>
      <c r="D318" t="s">
        <v>50</v>
      </c>
      <c r="E318" s="136">
        <v>0</v>
      </c>
      <c r="F318" s="136">
        <v>0</v>
      </c>
      <c r="G318" s="136">
        <v>0</v>
      </c>
      <c r="H318" s="136">
        <v>0</v>
      </c>
      <c r="I318" s="137">
        <v>0</v>
      </c>
      <c r="J318" s="137">
        <v>0</v>
      </c>
      <c r="K318" s="137">
        <v>0</v>
      </c>
      <c r="L318" s="137">
        <v>0</v>
      </c>
      <c r="M318" s="137">
        <v>0</v>
      </c>
      <c r="N318" s="137">
        <v>0</v>
      </c>
    </row>
    <row r="319" spans="2:14" x14ac:dyDescent="0.35">
      <c r="B319" t="s">
        <v>80</v>
      </c>
      <c r="C319" t="s">
        <v>21</v>
      </c>
      <c r="D319" t="s">
        <v>50</v>
      </c>
      <c r="E319" s="136">
        <v>0</v>
      </c>
      <c r="F319" s="136">
        <v>4.9340061666666601E-2</v>
      </c>
      <c r="G319" s="136">
        <v>4.02182808333333E-2</v>
      </c>
      <c r="H319" s="136">
        <v>0.39623350750000003</v>
      </c>
      <c r="I319" s="137">
        <v>0.23992015055555599</v>
      </c>
      <c r="J319" s="137">
        <v>0</v>
      </c>
      <c r="K319" s="137">
        <v>0</v>
      </c>
      <c r="L319" s="137">
        <v>0</v>
      </c>
      <c r="M319" s="137">
        <v>0</v>
      </c>
      <c r="N319" s="137">
        <v>5.5555604561163798E-10</v>
      </c>
    </row>
    <row r="320" spans="2:14" x14ac:dyDescent="0.35">
      <c r="B320" t="s">
        <v>80</v>
      </c>
      <c r="C320" t="s">
        <v>22</v>
      </c>
      <c r="D320" t="s">
        <v>50</v>
      </c>
      <c r="E320" s="136">
        <v>0</v>
      </c>
      <c r="F320" s="136">
        <v>0</v>
      </c>
      <c r="G320" s="136">
        <v>0</v>
      </c>
      <c r="H320" s="136">
        <v>0</v>
      </c>
      <c r="I320" s="137">
        <v>0</v>
      </c>
      <c r="J320" s="137">
        <v>0</v>
      </c>
      <c r="K320" s="137">
        <v>0</v>
      </c>
      <c r="L320" s="137">
        <v>0</v>
      </c>
      <c r="M320" s="137">
        <v>0</v>
      </c>
      <c r="N320" s="137">
        <v>0</v>
      </c>
    </row>
    <row r="321" spans="2:14" x14ac:dyDescent="0.35">
      <c r="B321" t="s">
        <v>80</v>
      </c>
      <c r="C321" t="s">
        <v>23</v>
      </c>
      <c r="D321" t="s">
        <v>50</v>
      </c>
      <c r="E321" s="136">
        <v>0</v>
      </c>
      <c r="F321" s="136">
        <v>0</v>
      </c>
      <c r="G321" s="136">
        <v>0</v>
      </c>
      <c r="H321" s="136">
        <v>0</v>
      </c>
      <c r="I321" s="137">
        <v>0</v>
      </c>
      <c r="J321" s="137">
        <v>0</v>
      </c>
      <c r="K321" s="137">
        <v>0</v>
      </c>
      <c r="L321" s="137">
        <v>0</v>
      </c>
      <c r="M321" s="137">
        <v>0</v>
      </c>
      <c r="N321" s="137">
        <v>0</v>
      </c>
    </row>
    <row r="322" spans="2:14" x14ac:dyDescent="0.35">
      <c r="B322" t="s">
        <v>80</v>
      </c>
      <c r="C322" t="s">
        <v>24</v>
      </c>
      <c r="D322" t="s">
        <v>50</v>
      </c>
      <c r="E322" s="136">
        <v>0</v>
      </c>
      <c r="F322" s="136">
        <v>0</v>
      </c>
      <c r="G322" s="136">
        <v>0</v>
      </c>
      <c r="H322" s="136">
        <v>0</v>
      </c>
      <c r="I322" s="137">
        <v>0</v>
      </c>
      <c r="J322" s="137">
        <v>0</v>
      </c>
      <c r="K322" s="137">
        <v>0</v>
      </c>
      <c r="L322" s="137">
        <v>0</v>
      </c>
      <c r="M322" s="137">
        <v>0</v>
      </c>
      <c r="N322" s="137">
        <v>0</v>
      </c>
    </row>
    <row r="323" spans="2:14" x14ac:dyDescent="0.35">
      <c r="B323" t="s">
        <v>80</v>
      </c>
      <c r="C323" t="s">
        <v>25</v>
      </c>
      <c r="D323" t="s">
        <v>50</v>
      </c>
      <c r="E323" s="136">
        <v>0.191463888333333</v>
      </c>
      <c r="F323" s="136">
        <v>0.44390033666666701</v>
      </c>
      <c r="G323" s="136">
        <v>0.14796677888888901</v>
      </c>
      <c r="H323" s="136">
        <v>1.0905597325</v>
      </c>
      <c r="I323" s="137">
        <v>3.9244263611111101E-2</v>
      </c>
      <c r="J323" s="137">
        <v>0</v>
      </c>
      <c r="K323" s="137">
        <v>0</v>
      </c>
      <c r="L323" s="137">
        <v>0</v>
      </c>
      <c r="M323" s="137">
        <v>0</v>
      </c>
      <c r="N323" s="137">
        <v>4.4408920985006301E-16</v>
      </c>
    </row>
    <row r="324" spans="2:14" x14ac:dyDescent="0.35">
      <c r="B324" t="s">
        <v>80</v>
      </c>
      <c r="C324" t="s">
        <v>26</v>
      </c>
      <c r="D324" t="s">
        <v>50</v>
      </c>
      <c r="E324" s="136">
        <v>0</v>
      </c>
      <c r="F324" s="136">
        <v>0</v>
      </c>
      <c r="G324" s="136">
        <v>0</v>
      </c>
      <c r="H324" s="136">
        <v>0</v>
      </c>
      <c r="I324" s="137">
        <v>0</v>
      </c>
      <c r="J324" s="137">
        <v>0</v>
      </c>
      <c r="K324" s="137">
        <v>0</v>
      </c>
      <c r="L324" s="137">
        <v>0</v>
      </c>
      <c r="M324" s="137">
        <v>0</v>
      </c>
      <c r="N324" s="137">
        <v>0</v>
      </c>
    </row>
    <row r="325" spans="2:14" x14ac:dyDescent="0.35">
      <c r="B325" t="s">
        <v>81</v>
      </c>
      <c r="C325" t="s">
        <v>19</v>
      </c>
      <c r="D325" t="s">
        <v>50</v>
      </c>
      <c r="E325" s="136">
        <v>1.8815946944444401E-2</v>
      </c>
      <c r="F325" s="136">
        <v>0</v>
      </c>
      <c r="G325" s="136">
        <v>0.116176606666667</v>
      </c>
      <c r="H325" s="136">
        <v>3.4610034463888901</v>
      </c>
      <c r="I325" s="137">
        <v>0</v>
      </c>
      <c r="J325" s="137">
        <v>0</v>
      </c>
      <c r="K325" s="137">
        <v>0</v>
      </c>
      <c r="L325" s="137">
        <v>0</v>
      </c>
      <c r="M325" s="137">
        <v>0</v>
      </c>
      <c r="N325" s="137">
        <v>3.5527136788005001E-15</v>
      </c>
    </row>
    <row r="326" spans="2:14" x14ac:dyDescent="0.35">
      <c r="B326" t="s">
        <v>81</v>
      </c>
      <c r="C326" t="s">
        <v>20</v>
      </c>
      <c r="D326" t="s">
        <v>50</v>
      </c>
      <c r="E326" s="136">
        <v>0</v>
      </c>
      <c r="F326" s="136">
        <v>0</v>
      </c>
      <c r="G326" s="136">
        <v>0</v>
      </c>
      <c r="H326" s="136">
        <v>0</v>
      </c>
      <c r="I326" s="137">
        <v>0</v>
      </c>
      <c r="J326" s="137">
        <v>0</v>
      </c>
      <c r="K326" s="137">
        <v>0</v>
      </c>
      <c r="L326" s="137">
        <v>0</v>
      </c>
      <c r="M326" s="137">
        <v>0</v>
      </c>
      <c r="N326" s="137">
        <v>0</v>
      </c>
    </row>
    <row r="327" spans="2:14" x14ac:dyDescent="0.35">
      <c r="B327" t="s">
        <v>81</v>
      </c>
      <c r="C327" t="s">
        <v>21</v>
      </c>
      <c r="D327" t="s">
        <v>50</v>
      </c>
      <c r="E327" s="136">
        <v>3.2584627777777798E-3</v>
      </c>
      <c r="F327" s="136">
        <v>4.4300493333333302E-2</v>
      </c>
      <c r="G327" s="136">
        <v>5.4906954166666702E-2</v>
      </c>
      <c r="H327" s="136">
        <v>0.25190055722222299</v>
      </c>
      <c r="I327" s="137">
        <v>3.4075532777777799E-2</v>
      </c>
      <c r="J327" s="137">
        <v>0</v>
      </c>
      <c r="K327" s="137">
        <v>0</v>
      </c>
      <c r="L327" s="137">
        <v>0</v>
      </c>
      <c r="M327" s="137">
        <v>0</v>
      </c>
      <c r="N327" s="137">
        <v>2.7777857791733099E-10</v>
      </c>
    </row>
    <row r="328" spans="2:14" x14ac:dyDescent="0.35">
      <c r="B328" t="s">
        <v>81</v>
      </c>
      <c r="C328" t="s">
        <v>22</v>
      </c>
      <c r="D328" t="s">
        <v>50</v>
      </c>
      <c r="E328" s="136">
        <v>0</v>
      </c>
      <c r="F328" s="136">
        <v>0</v>
      </c>
      <c r="G328" s="136">
        <v>0</v>
      </c>
      <c r="H328" s="136">
        <v>0</v>
      </c>
      <c r="I328" s="137">
        <v>0</v>
      </c>
      <c r="J328" s="137">
        <v>0</v>
      </c>
      <c r="K328" s="137">
        <v>0</v>
      </c>
      <c r="L328" s="137">
        <v>0</v>
      </c>
      <c r="M328" s="137">
        <v>0</v>
      </c>
      <c r="N328" s="137">
        <v>0</v>
      </c>
    </row>
    <row r="329" spans="2:14" x14ac:dyDescent="0.35">
      <c r="B329" t="s">
        <v>81</v>
      </c>
      <c r="C329" t="s">
        <v>23</v>
      </c>
      <c r="D329" t="s">
        <v>50</v>
      </c>
      <c r="E329" s="136">
        <v>1.6976542777777801E-2</v>
      </c>
      <c r="F329" s="136">
        <v>1.01451405555555E-2</v>
      </c>
      <c r="G329" s="136">
        <v>2.9351102777777798E-3</v>
      </c>
      <c r="H329" s="136">
        <v>1.3442066666666699E-3</v>
      </c>
      <c r="I329" s="137">
        <v>0</v>
      </c>
      <c r="J329" s="137">
        <v>0</v>
      </c>
      <c r="K329" s="137">
        <v>0</v>
      </c>
      <c r="L329" s="137">
        <v>0</v>
      </c>
      <c r="M329" s="137">
        <v>0</v>
      </c>
      <c r="N329" s="137">
        <v>2.7777777994453199E-10</v>
      </c>
    </row>
    <row r="330" spans="2:14" x14ac:dyDescent="0.35">
      <c r="B330" t="s">
        <v>81</v>
      </c>
      <c r="C330" t="s">
        <v>24</v>
      </c>
      <c r="D330" t="s">
        <v>50</v>
      </c>
      <c r="E330" s="136">
        <v>2.9572105555555599E-3</v>
      </c>
      <c r="F330" s="136">
        <v>3.8878416666666602E-3</v>
      </c>
      <c r="G330" s="136">
        <v>1.29594722222222E-3</v>
      </c>
      <c r="H330" s="136">
        <v>0</v>
      </c>
      <c r="I330" s="137">
        <v>0</v>
      </c>
      <c r="J330" s="137">
        <v>0</v>
      </c>
      <c r="K330" s="137">
        <v>0</v>
      </c>
      <c r="L330" s="137">
        <v>0</v>
      </c>
      <c r="M330" s="137">
        <v>0</v>
      </c>
      <c r="N330" s="137">
        <v>-5.5555555988906501E-10</v>
      </c>
    </row>
    <row r="331" spans="2:14" x14ac:dyDescent="0.35">
      <c r="B331" t="s">
        <v>81</v>
      </c>
      <c r="C331" t="s">
        <v>25</v>
      </c>
      <c r="D331" t="s">
        <v>50</v>
      </c>
      <c r="E331" s="136">
        <v>0</v>
      </c>
      <c r="F331" s="136">
        <v>0</v>
      </c>
      <c r="G331" s="136">
        <v>0</v>
      </c>
      <c r="H331" s="136">
        <v>0</v>
      </c>
      <c r="I331" s="137">
        <v>0</v>
      </c>
      <c r="J331" s="137">
        <v>0</v>
      </c>
      <c r="K331" s="137">
        <v>0</v>
      </c>
      <c r="L331" s="137">
        <v>0</v>
      </c>
      <c r="M331" s="137">
        <v>0</v>
      </c>
      <c r="N331" s="137">
        <v>0</v>
      </c>
    </row>
    <row r="332" spans="2:14" x14ac:dyDescent="0.35">
      <c r="B332" t="s">
        <v>81</v>
      </c>
      <c r="C332" t="s">
        <v>26</v>
      </c>
      <c r="D332" t="s">
        <v>50</v>
      </c>
      <c r="E332" s="136">
        <v>0</v>
      </c>
      <c r="F332" s="136">
        <v>0</v>
      </c>
      <c r="G332" s="136">
        <v>0</v>
      </c>
      <c r="H332" s="136">
        <v>0</v>
      </c>
      <c r="I332" s="137">
        <v>3.4889999999999997E-2</v>
      </c>
      <c r="J332" s="137">
        <v>0</v>
      </c>
      <c r="K332" s="137">
        <v>0</v>
      </c>
      <c r="L332" s="137">
        <v>0</v>
      </c>
      <c r="M332" s="137">
        <v>0</v>
      </c>
      <c r="N332" s="137">
        <v>0</v>
      </c>
    </row>
    <row r="333" spans="2:14" x14ac:dyDescent="0.35">
      <c r="B333" t="s">
        <v>83</v>
      </c>
      <c r="C333" t="s">
        <v>19</v>
      </c>
      <c r="D333" t="s">
        <v>50</v>
      </c>
      <c r="E333" s="136">
        <v>0</v>
      </c>
      <c r="F333" s="136">
        <v>0</v>
      </c>
      <c r="G333" s="136">
        <v>0</v>
      </c>
      <c r="H333" s="136">
        <v>0</v>
      </c>
      <c r="I333" s="137">
        <v>0</v>
      </c>
      <c r="J333" s="137">
        <v>0</v>
      </c>
      <c r="K333" s="137">
        <v>0</v>
      </c>
      <c r="L333" s="137">
        <v>0</v>
      </c>
      <c r="M333" s="137">
        <v>0</v>
      </c>
      <c r="N333" s="137">
        <v>0</v>
      </c>
    </row>
    <row r="334" spans="2:14" x14ac:dyDescent="0.35">
      <c r="B334" t="s">
        <v>83</v>
      </c>
      <c r="C334" t="s">
        <v>20</v>
      </c>
      <c r="D334" t="s">
        <v>50</v>
      </c>
      <c r="E334" s="136">
        <v>0</v>
      </c>
      <c r="F334" s="136">
        <v>0</v>
      </c>
      <c r="G334" s="136">
        <v>0</v>
      </c>
      <c r="H334" s="136">
        <v>0</v>
      </c>
      <c r="I334" s="137">
        <v>0</v>
      </c>
      <c r="J334" s="137">
        <v>0</v>
      </c>
      <c r="K334" s="137">
        <v>0</v>
      </c>
      <c r="L334" s="137">
        <v>0</v>
      </c>
      <c r="M334" s="137">
        <v>0</v>
      </c>
      <c r="N334" s="137">
        <v>0</v>
      </c>
    </row>
    <row r="335" spans="2:14" x14ac:dyDescent="0.35">
      <c r="B335" t="s">
        <v>83</v>
      </c>
      <c r="C335" t="s">
        <v>21</v>
      </c>
      <c r="D335" t="s">
        <v>50</v>
      </c>
      <c r="E335" s="136">
        <v>0</v>
      </c>
      <c r="F335" s="136">
        <v>0.109363669166667</v>
      </c>
      <c r="G335" s="136">
        <v>0.112523066944444</v>
      </c>
      <c r="H335" s="136">
        <v>0.48146867333333399</v>
      </c>
      <c r="I335" s="137">
        <v>0.10027759027777799</v>
      </c>
      <c r="J335" s="137">
        <v>0</v>
      </c>
      <c r="K335" s="137">
        <v>0</v>
      </c>
      <c r="L335" s="137">
        <v>0</v>
      </c>
      <c r="M335" s="137">
        <v>0</v>
      </c>
      <c r="N335" s="137">
        <v>-2.7777724564970201E-10</v>
      </c>
    </row>
    <row r="336" spans="2:14" x14ac:dyDescent="0.35">
      <c r="B336" t="s">
        <v>83</v>
      </c>
      <c r="C336" t="s">
        <v>22</v>
      </c>
      <c r="D336" t="s">
        <v>50</v>
      </c>
      <c r="E336" s="136">
        <v>0</v>
      </c>
      <c r="F336" s="136">
        <v>0</v>
      </c>
      <c r="G336" s="136">
        <v>0</v>
      </c>
      <c r="H336" s="136">
        <v>0</v>
      </c>
      <c r="I336" s="137">
        <v>0</v>
      </c>
      <c r="J336" s="137">
        <v>0</v>
      </c>
      <c r="K336" s="137">
        <v>0</v>
      </c>
      <c r="L336" s="137">
        <v>0</v>
      </c>
      <c r="M336" s="137">
        <v>0</v>
      </c>
      <c r="N336" s="137">
        <v>0</v>
      </c>
    </row>
    <row r="337" spans="2:14" x14ac:dyDescent="0.35">
      <c r="B337" t="s">
        <v>83</v>
      </c>
      <c r="C337" t="s">
        <v>23</v>
      </c>
      <c r="D337" t="s">
        <v>50</v>
      </c>
      <c r="E337" s="136">
        <v>9.2185227777777795E-3</v>
      </c>
      <c r="F337" s="136">
        <v>6.2146878333333398E-2</v>
      </c>
      <c r="G337" s="136">
        <v>1.3226875833333301E-2</v>
      </c>
      <c r="H337" s="136">
        <v>8.4872030555555606E-3</v>
      </c>
      <c r="I337" s="137">
        <v>9.7652520000000007E-2</v>
      </c>
      <c r="J337" s="137">
        <v>0</v>
      </c>
      <c r="K337" s="137">
        <v>0</v>
      </c>
      <c r="L337" s="137">
        <v>0</v>
      </c>
      <c r="M337" s="137">
        <v>0</v>
      </c>
      <c r="N337" s="137">
        <v>8.3266726846886704E-17</v>
      </c>
    </row>
    <row r="338" spans="2:14" x14ac:dyDescent="0.35">
      <c r="B338" t="s">
        <v>83</v>
      </c>
      <c r="C338" t="s">
        <v>24</v>
      </c>
      <c r="D338" t="s">
        <v>50</v>
      </c>
      <c r="E338" s="136">
        <v>0</v>
      </c>
      <c r="F338" s="136">
        <v>0</v>
      </c>
      <c r="G338" s="136">
        <v>0</v>
      </c>
      <c r="H338" s="136">
        <v>0</v>
      </c>
      <c r="I338" s="137">
        <v>0</v>
      </c>
      <c r="J338" s="137">
        <v>0</v>
      </c>
      <c r="K338" s="137">
        <v>0</v>
      </c>
      <c r="L338" s="137">
        <v>0</v>
      </c>
      <c r="M338" s="137">
        <v>0</v>
      </c>
      <c r="N338" s="137">
        <v>0</v>
      </c>
    </row>
    <row r="339" spans="2:14" x14ac:dyDescent="0.35">
      <c r="B339" t="s">
        <v>83</v>
      </c>
      <c r="C339" t="s">
        <v>25</v>
      </c>
      <c r="D339" t="s">
        <v>50</v>
      </c>
      <c r="E339" s="136">
        <v>0</v>
      </c>
      <c r="F339" s="136">
        <v>0</v>
      </c>
      <c r="G339" s="136">
        <v>0</v>
      </c>
      <c r="H339" s="136">
        <v>0</v>
      </c>
      <c r="I339" s="137">
        <v>0</v>
      </c>
      <c r="J339" s="137">
        <v>0</v>
      </c>
      <c r="K339" s="137">
        <v>0</v>
      </c>
      <c r="L339" s="137">
        <v>0</v>
      </c>
      <c r="M339" s="137">
        <v>0</v>
      </c>
      <c r="N339" s="137">
        <v>0</v>
      </c>
    </row>
    <row r="340" spans="2:14" x14ac:dyDescent="0.35">
      <c r="B340" t="s">
        <v>83</v>
      </c>
      <c r="C340" t="s">
        <v>26</v>
      </c>
      <c r="D340" t="s">
        <v>50</v>
      </c>
      <c r="E340" s="136">
        <v>0</v>
      </c>
      <c r="F340" s="136">
        <v>3.6206858333333401E-3</v>
      </c>
      <c r="G340" s="136">
        <v>1.2068952777777801E-3</v>
      </c>
      <c r="H340" s="136">
        <v>0</v>
      </c>
      <c r="I340" s="137">
        <v>1.02914183333333E-2</v>
      </c>
      <c r="J340" s="137">
        <v>0</v>
      </c>
      <c r="K340" s="137">
        <v>0</v>
      </c>
      <c r="L340" s="137">
        <v>0</v>
      </c>
      <c r="M340" s="137">
        <v>0</v>
      </c>
      <c r="N340" s="137">
        <v>-5.5555558070574703E-10</v>
      </c>
    </row>
    <row r="341" spans="2:14" x14ac:dyDescent="0.35">
      <c r="B341" t="s">
        <v>48</v>
      </c>
      <c r="C341" t="s">
        <v>19</v>
      </c>
      <c r="D341" t="s">
        <v>50</v>
      </c>
      <c r="E341" s="136">
        <v>0.11535160749999999</v>
      </c>
      <c r="F341" s="136">
        <v>7.8684852777777703E-2</v>
      </c>
      <c r="G341" s="136">
        <v>1.0017706283333301</v>
      </c>
      <c r="H341" s="136">
        <v>34.0347413994444</v>
      </c>
      <c r="I341" s="137">
        <v>0.4200535125</v>
      </c>
      <c r="J341" s="137">
        <v>0</v>
      </c>
      <c r="K341" s="137">
        <v>0</v>
      </c>
      <c r="L341" s="137">
        <v>0</v>
      </c>
      <c r="M341" s="137">
        <v>0</v>
      </c>
      <c r="N341" s="137">
        <v>5.5553073252667704E-10</v>
      </c>
    </row>
    <row r="342" spans="2:14" x14ac:dyDescent="0.35">
      <c r="B342" t="s">
        <v>48</v>
      </c>
      <c r="C342" t="s">
        <v>20</v>
      </c>
      <c r="D342" t="s">
        <v>50</v>
      </c>
      <c r="E342" s="136">
        <v>6.0698722222222198E-4</v>
      </c>
      <c r="F342" s="136">
        <v>3.1454133333333298E-3</v>
      </c>
      <c r="G342" s="136">
        <v>5.7021749999999999E-4</v>
      </c>
      <c r="H342" s="136">
        <v>3.3022438888888901E-2</v>
      </c>
      <c r="I342" s="137">
        <v>1.0439900000000001E-3</v>
      </c>
      <c r="J342" s="137">
        <v>0</v>
      </c>
      <c r="K342" s="137">
        <v>0</v>
      </c>
      <c r="L342" s="137">
        <v>0</v>
      </c>
      <c r="M342" s="137">
        <v>0</v>
      </c>
      <c r="N342" s="137">
        <v>1.00469444444251E-5</v>
      </c>
    </row>
    <row r="343" spans="2:14" x14ac:dyDescent="0.35">
      <c r="B343" t="s">
        <v>48</v>
      </c>
      <c r="C343" t="s">
        <v>21</v>
      </c>
      <c r="D343" t="s">
        <v>50</v>
      </c>
      <c r="E343" s="136">
        <v>1.73502388888889E-3</v>
      </c>
      <c r="F343" s="136">
        <v>0.45791776833333298</v>
      </c>
      <c r="G343" s="136">
        <v>0.52492999611111102</v>
      </c>
      <c r="H343" s="136">
        <v>2.3728408927777802</v>
      </c>
      <c r="I343" s="137">
        <v>0.32114531944444402</v>
      </c>
      <c r="J343" s="137">
        <v>0</v>
      </c>
      <c r="K343" s="137">
        <v>0</v>
      </c>
      <c r="L343" s="137">
        <v>0</v>
      </c>
      <c r="M343" s="137">
        <v>0</v>
      </c>
      <c r="N343" s="137">
        <v>5.5555737787926804E-10</v>
      </c>
    </row>
    <row r="344" spans="2:14" x14ac:dyDescent="0.35">
      <c r="B344" t="s">
        <v>48</v>
      </c>
      <c r="C344" t="s">
        <v>22</v>
      </c>
      <c r="D344" t="s">
        <v>50</v>
      </c>
      <c r="E344" s="136">
        <v>0</v>
      </c>
      <c r="F344" s="136">
        <v>0</v>
      </c>
      <c r="G344" s="136">
        <v>0</v>
      </c>
      <c r="H344" s="136">
        <v>0</v>
      </c>
      <c r="I344" s="137">
        <v>0</v>
      </c>
      <c r="J344" s="137">
        <v>0</v>
      </c>
      <c r="K344" s="137">
        <v>0</v>
      </c>
      <c r="L344" s="137">
        <v>0</v>
      </c>
      <c r="M344" s="137">
        <v>0</v>
      </c>
      <c r="N344" s="137">
        <v>0</v>
      </c>
    </row>
    <row r="345" spans="2:14" x14ac:dyDescent="0.35">
      <c r="B345" t="s">
        <v>48</v>
      </c>
      <c r="C345" t="s">
        <v>23</v>
      </c>
      <c r="D345" t="s">
        <v>50</v>
      </c>
      <c r="E345" s="136">
        <v>0</v>
      </c>
      <c r="F345" s="136">
        <v>0</v>
      </c>
      <c r="G345" s="136">
        <v>0</v>
      </c>
      <c r="H345" s="136">
        <v>0</v>
      </c>
      <c r="I345" s="137">
        <v>0</v>
      </c>
      <c r="J345" s="137">
        <v>0</v>
      </c>
      <c r="K345" s="137">
        <v>0</v>
      </c>
      <c r="L345" s="137">
        <v>0</v>
      </c>
      <c r="M345" s="137">
        <v>0</v>
      </c>
      <c r="N345" s="137">
        <v>0</v>
      </c>
    </row>
    <row r="346" spans="2:14" x14ac:dyDescent="0.35">
      <c r="B346" t="s">
        <v>48</v>
      </c>
      <c r="C346" t="s">
        <v>24</v>
      </c>
      <c r="D346" t="s">
        <v>50</v>
      </c>
      <c r="E346" s="136">
        <v>0</v>
      </c>
      <c r="F346" s="136">
        <v>0</v>
      </c>
      <c r="G346" s="136">
        <v>0</v>
      </c>
      <c r="H346" s="136">
        <v>0</v>
      </c>
      <c r="I346" s="137">
        <v>0</v>
      </c>
      <c r="J346" s="137">
        <v>0</v>
      </c>
      <c r="K346" s="137">
        <v>0</v>
      </c>
      <c r="L346" s="137">
        <v>0</v>
      </c>
      <c r="M346" s="137">
        <v>0</v>
      </c>
      <c r="N346" s="137">
        <v>0</v>
      </c>
    </row>
    <row r="347" spans="2:14" x14ac:dyDescent="0.35">
      <c r="B347" t="s">
        <v>48</v>
      </c>
      <c r="C347" t="s">
        <v>25</v>
      </c>
      <c r="D347" t="s">
        <v>50</v>
      </c>
      <c r="E347" s="136">
        <v>9.0257305555555608E-3</v>
      </c>
      <c r="F347" s="136">
        <v>1.37897333333333E-3</v>
      </c>
      <c r="G347" s="136">
        <v>3.2321022222222197E-2</v>
      </c>
      <c r="H347" s="136">
        <v>3.1622879722222198E-2</v>
      </c>
      <c r="I347" s="137">
        <v>2.4093938888888901E-3</v>
      </c>
      <c r="J347" s="137">
        <v>0</v>
      </c>
      <c r="K347" s="137">
        <v>0</v>
      </c>
      <c r="L347" s="137">
        <v>0</v>
      </c>
      <c r="M347" s="137">
        <v>0</v>
      </c>
      <c r="N347" s="137">
        <v>-2.7777780076121401E-10</v>
      </c>
    </row>
    <row r="348" spans="2:14" x14ac:dyDescent="0.35">
      <c r="B348" t="s">
        <v>48</v>
      </c>
      <c r="C348" t="s">
        <v>26</v>
      </c>
      <c r="D348" t="s">
        <v>50</v>
      </c>
      <c r="E348" s="136">
        <v>3.4543794444444401E-3</v>
      </c>
      <c r="F348" s="136">
        <v>2.02099883333333E-2</v>
      </c>
      <c r="G348" s="136">
        <v>7.73663222222222E-3</v>
      </c>
      <c r="H348" s="136">
        <v>0</v>
      </c>
      <c r="I348" s="137">
        <v>0</v>
      </c>
      <c r="J348" s="137">
        <v>0</v>
      </c>
      <c r="K348" s="137">
        <v>0</v>
      </c>
      <c r="L348" s="137">
        <v>0</v>
      </c>
      <c r="M348" s="137">
        <v>0</v>
      </c>
      <c r="N348" s="137">
        <v>0</v>
      </c>
    </row>
    <row r="349" spans="2:14" x14ac:dyDescent="0.35">
      <c r="B349" t="s">
        <v>84</v>
      </c>
      <c r="C349" t="s">
        <v>19</v>
      </c>
      <c r="D349" t="s">
        <v>50</v>
      </c>
      <c r="E349" s="136">
        <v>0</v>
      </c>
      <c r="F349" s="136">
        <v>0</v>
      </c>
      <c r="G349" s="136">
        <v>0</v>
      </c>
      <c r="H349" s="136">
        <v>6.9013841666666603E-2</v>
      </c>
      <c r="I349" s="137">
        <v>1.9291583333333299E-3</v>
      </c>
      <c r="J349" s="137">
        <v>0</v>
      </c>
      <c r="K349" s="137">
        <v>0</v>
      </c>
      <c r="L349" s="137">
        <v>0</v>
      </c>
      <c r="M349" s="137">
        <v>0</v>
      </c>
      <c r="N349" s="137">
        <v>-2.7755575615628901E-17</v>
      </c>
    </row>
    <row r="350" spans="2:14" x14ac:dyDescent="0.35">
      <c r="B350" t="s">
        <v>84</v>
      </c>
      <c r="C350" t="s">
        <v>20</v>
      </c>
      <c r="D350" t="s">
        <v>50</v>
      </c>
      <c r="E350" s="136">
        <v>0</v>
      </c>
      <c r="F350" s="136">
        <v>0</v>
      </c>
      <c r="G350" s="136">
        <v>0</v>
      </c>
      <c r="H350" s="136">
        <v>0</v>
      </c>
      <c r="I350" s="137">
        <v>0</v>
      </c>
      <c r="J350" s="137">
        <v>0</v>
      </c>
      <c r="K350" s="137">
        <v>0</v>
      </c>
      <c r="L350" s="137">
        <v>0</v>
      </c>
      <c r="M350" s="137">
        <v>0</v>
      </c>
      <c r="N350" s="137">
        <v>0</v>
      </c>
    </row>
    <row r="351" spans="2:14" x14ac:dyDescent="0.35">
      <c r="B351" t="s">
        <v>84</v>
      </c>
      <c r="C351" t="s">
        <v>21</v>
      </c>
      <c r="D351" t="s">
        <v>50</v>
      </c>
      <c r="E351" s="136">
        <v>4.14105611111112E-3</v>
      </c>
      <c r="F351" s="136">
        <v>7.4236477499999995E-2</v>
      </c>
      <c r="G351" s="136">
        <v>3.44867561111111E-2</v>
      </c>
      <c r="H351" s="136">
        <v>0.37778675888888902</v>
      </c>
      <c r="I351" s="137">
        <v>4.08399516666667E-2</v>
      </c>
      <c r="J351" s="137">
        <v>0</v>
      </c>
      <c r="K351" s="137">
        <v>0</v>
      </c>
      <c r="L351" s="137">
        <v>0</v>
      </c>
      <c r="M351" s="137">
        <v>0</v>
      </c>
      <c r="N351" s="137">
        <v>2.7777791178351699E-10</v>
      </c>
    </row>
    <row r="352" spans="2:14" x14ac:dyDescent="0.35">
      <c r="B352" t="s">
        <v>84</v>
      </c>
      <c r="C352" t="s">
        <v>22</v>
      </c>
      <c r="D352" t="s">
        <v>50</v>
      </c>
      <c r="E352" s="136">
        <v>0</v>
      </c>
      <c r="F352" s="136">
        <v>0</v>
      </c>
      <c r="G352" s="136">
        <v>0</v>
      </c>
      <c r="H352" s="136">
        <v>0</v>
      </c>
      <c r="I352" s="137">
        <v>0</v>
      </c>
      <c r="J352" s="137">
        <v>0</v>
      </c>
      <c r="K352" s="137">
        <v>0</v>
      </c>
      <c r="L352" s="137">
        <v>0</v>
      </c>
      <c r="M352" s="137">
        <v>0</v>
      </c>
      <c r="N352" s="137">
        <v>0</v>
      </c>
    </row>
    <row r="353" spans="2:14" x14ac:dyDescent="0.35">
      <c r="B353" t="s">
        <v>84</v>
      </c>
      <c r="C353" t="s">
        <v>23</v>
      </c>
      <c r="D353" t="s">
        <v>50</v>
      </c>
      <c r="E353" s="136">
        <v>0</v>
      </c>
      <c r="F353" s="136">
        <v>7.0255999999999997E-4</v>
      </c>
      <c r="G353" s="136">
        <v>2.018E-4</v>
      </c>
      <c r="H353" s="136">
        <v>1.2221944444444399E-4</v>
      </c>
      <c r="I353" s="137">
        <v>5.9514208333333301E-3</v>
      </c>
      <c r="J353" s="137">
        <v>0</v>
      </c>
      <c r="K353" s="137">
        <v>0</v>
      </c>
      <c r="L353" s="137">
        <v>0</v>
      </c>
      <c r="M353" s="137">
        <v>0</v>
      </c>
      <c r="N353" s="137">
        <v>2.7777777474036198E-10</v>
      </c>
    </row>
    <row r="354" spans="2:14" x14ac:dyDescent="0.35">
      <c r="B354" t="s">
        <v>84</v>
      </c>
      <c r="C354" t="s">
        <v>24</v>
      </c>
      <c r="D354" t="s">
        <v>50</v>
      </c>
      <c r="E354" s="136">
        <v>0</v>
      </c>
      <c r="F354" s="136">
        <v>0</v>
      </c>
      <c r="G354" s="136">
        <v>0</v>
      </c>
      <c r="H354" s="136">
        <v>0</v>
      </c>
      <c r="I354" s="137">
        <v>0</v>
      </c>
      <c r="J354" s="137">
        <v>0</v>
      </c>
      <c r="K354" s="137">
        <v>0</v>
      </c>
      <c r="L354" s="137">
        <v>0</v>
      </c>
      <c r="M354" s="137">
        <v>0</v>
      </c>
      <c r="N354" s="137">
        <v>0</v>
      </c>
    </row>
    <row r="355" spans="2:14" x14ac:dyDescent="0.35">
      <c r="B355" t="s">
        <v>84</v>
      </c>
      <c r="C355" t="s">
        <v>25</v>
      </c>
      <c r="D355" t="s">
        <v>50</v>
      </c>
      <c r="E355" s="136">
        <v>0</v>
      </c>
      <c r="F355" s="136">
        <v>0</v>
      </c>
      <c r="G355" s="136">
        <v>0</v>
      </c>
      <c r="H355" s="136">
        <v>0</v>
      </c>
      <c r="I355" s="137">
        <v>0</v>
      </c>
      <c r="J355" s="137">
        <v>0</v>
      </c>
      <c r="K355" s="137">
        <v>0</v>
      </c>
      <c r="L355" s="137">
        <v>0</v>
      </c>
      <c r="M355" s="137">
        <v>0</v>
      </c>
      <c r="N355" s="137">
        <v>0</v>
      </c>
    </row>
    <row r="356" spans="2:14" x14ac:dyDescent="0.35">
      <c r="B356" t="s">
        <v>84</v>
      </c>
      <c r="C356" t="s">
        <v>26</v>
      </c>
      <c r="D356" t="s">
        <v>50</v>
      </c>
      <c r="E356" s="136">
        <v>0</v>
      </c>
      <c r="F356" s="136">
        <v>2.3045399999999999E-3</v>
      </c>
      <c r="G356" s="136">
        <v>7.6818000000000003E-4</v>
      </c>
      <c r="H356" s="136">
        <v>0</v>
      </c>
      <c r="I356" s="137">
        <v>3.9052802777777801E-3</v>
      </c>
      <c r="J356" s="137">
        <v>0</v>
      </c>
      <c r="K356" s="137">
        <v>0</v>
      </c>
      <c r="L356" s="137">
        <v>0</v>
      </c>
      <c r="M356" s="137">
        <v>0</v>
      </c>
      <c r="N356" s="137">
        <v>2.7777777994453199E-10</v>
      </c>
    </row>
    <row r="357" spans="2:14" x14ac:dyDescent="0.35">
      <c r="B357" t="s">
        <v>85</v>
      </c>
      <c r="C357" t="s">
        <v>19</v>
      </c>
      <c r="D357" t="s">
        <v>50</v>
      </c>
      <c r="E357" s="136">
        <v>1.00438333333333E-4</v>
      </c>
      <c r="F357" s="136">
        <v>2.1454416666666701E-4</v>
      </c>
      <c r="G357" s="136">
        <v>7.1514722222222206E-5</v>
      </c>
      <c r="H357" s="136">
        <v>7.7545027777777701E-3</v>
      </c>
      <c r="I357" s="137">
        <v>0</v>
      </c>
      <c r="J357" s="137">
        <v>0</v>
      </c>
      <c r="K357" s="137">
        <v>0</v>
      </c>
      <c r="L357" s="137">
        <v>0</v>
      </c>
      <c r="M357" s="137">
        <v>0</v>
      </c>
      <c r="N357" s="137">
        <v>-6.9388939039072299E-18</v>
      </c>
    </row>
    <row r="358" spans="2:14" x14ac:dyDescent="0.35">
      <c r="B358" t="s">
        <v>85</v>
      </c>
      <c r="C358" t="s">
        <v>20</v>
      </c>
      <c r="D358" t="s">
        <v>50</v>
      </c>
      <c r="E358" s="136">
        <v>0</v>
      </c>
      <c r="F358" s="136">
        <v>0</v>
      </c>
      <c r="G358" s="136">
        <v>0</v>
      </c>
      <c r="H358" s="136">
        <v>0</v>
      </c>
      <c r="I358" s="137">
        <v>0</v>
      </c>
      <c r="J358" s="137">
        <v>0</v>
      </c>
      <c r="K358" s="137">
        <v>0</v>
      </c>
      <c r="L358" s="137">
        <v>0</v>
      </c>
      <c r="M358" s="137">
        <v>0</v>
      </c>
      <c r="N358" s="137">
        <v>0</v>
      </c>
    </row>
    <row r="359" spans="2:14" x14ac:dyDescent="0.35">
      <c r="B359" t="s">
        <v>85</v>
      </c>
      <c r="C359" t="s">
        <v>21</v>
      </c>
      <c r="D359" t="s">
        <v>50</v>
      </c>
      <c r="E359" s="136">
        <v>2.4860373333333401E-2</v>
      </c>
      <c r="F359" s="136">
        <v>0.27397558833333302</v>
      </c>
      <c r="G359" s="136">
        <v>0.145480471666667</v>
      </c>
      <c r="H359" s="136">
        <v>0.81846446833333297</v>
      </c>
      <c r="I359" s="137">
        <v>7.9321097777777794E-2</v>
      </c>
      <c r="J359" s="137">
        <v>0</v>
      </c>
      <c r="K359" s="137">
        <v>0</v>
      </c>
      <c r="L359" s="137">
        <v>0</v>
      </c>
      <c r="M359" s="137">
        <v>0</v>
      </c>
      <c r="N359" s="137">
        <v>-5.5555537947782299E-10</v>
      </c>
    </row>
    <row r="360" spans="2:14" x14ac:dyDescent="0.35">
      <c r="B360" t="s">
        <v>85</v>
      </c>
      <c r="C360" t="s">
        <v>22</v>
      </c>
      <c r="D360" t="s">
        <v>50</v>
      </c>
      <c r="E360" s="136">
        <v>0</v>
      </c>
      <c r="F360" s="136">
        <v>0</v>
      </c>
      <c r="G360" s="136">
        <v>0</v>
      </c>
      <c r="H360" s="136">
        <v>0</v>
      </c>
      <c r="I360" s="137">
        <v>0</v>
      </c>
      <c r="J360" s="137">
        <v>0</v>
      </c>
      <c r="K360" s="137">
        <v>0</v>
      </c>
      <c r="L360" s="137">
        <v>0</v>
      </c>
      <c r="M360" s="137">
        <v>0</v>
      </c>
      <c r="N360" s="137">
        <v>0</v>
      </c>
    </row>
    <row r="361" spans="2:14" x14ac:dyDescent="0.35">
      <c r="B361" t="s">
        <v>85</v>
      </c>
      <c r="C361" t="s">
        <v>23</v>
      </c>
      <c r="D361" t="s">
        <v>50</v>
      </c>
      <c r="E361" s="136">
        <v>1.2044155000000001E-2</v>
      </c>
      <c r="F361" s="136">
        <v>1.1313819444444401E-2</v>
      </c>
      <c r="G361" s="136">
        <v>2.53365305555556E-3</v>
      </c>
      <c r="H361" s="136">
        <v>2.04970611111111E-3</v>
      </c>
      <c r="I361" s="137">
        <v>8.1116661111111099E-3</v>
      </c>
      <c r="J361" s="137">
        <v>0</v>
      </c>
      <c r="K361" s="137">
        <v>0</v>
      </c>
      <c r="L361" s="137">
        <v>0</v>
      </c>
      <c r="M361" s="137">
        <v>0</v>
      </c>
      <c r="N361" s="137">
        <v>-2.7777776606674501E-10</v>
      </c>
    </row>
    <row r="362" spans="2:14" x14ac:dyDescent="0.35">
      <c r="B362" t="s">
        <v>85</v>
      </c>
      <c r="C362" t="s">
        <v>24</v>
      </c>
      <c r="D362" t="s">
        <v>50</v>
      </c>
      <c r="E362" s="136">
        <v>2.11229333333334E-3</v>
      </c>
      <c r="F362" s="136">
        <v>2.7770300000000002E-3</v>
      </c>
      <c r="G362" s="136">
        <v>9.2567666666666703E-4</v>
      </c>
      <c r="H362" s="136">
        <v>0</v>
      </c>
      <c r="I362" s="137">
        <v>0</v>
      </c>
      <c r="J362" s="137">
        <v>0</v>
      </c>
      <c r="K362" s="137">
        <v>0</v>
      </c>
      <c r="L362" s="137">
        <v>0</v>
      </c>
      <c r="M362" s="137">
        <v>0</v>
      </c>
      <c r="N362" s="137">
        <v>7.8062556418956304E-18</v>
      </c>
    </row>
    <row r="363" spans="2:14" x14ac:dyDescent="0.35">
      <c r="B363" t="s">
        <v>85</v>
      </c>
      <c r="C363" t="s">
        <v>25</v>
      </c>
      <c r="D363" t="s">
        <v>50</v>
      </c>
      <c r="E363" s="136">
        <v>0</v>
      </c>
      <c r="F363" s="136">
        <v>0</v>
      </c>
      <c r="G363" s="136">
        <v>0</v>
      </c>
      <c r="H363" s="136">
        <v>0</v>
      </c>
      <c r="I363" s="137">
        <v>0</v>
      </c>
      <c r="J363" s="137">
        <v>0</v>
      </c>
      <c r="K363" s="137">
        <v>0</v>
      </c>
      <c r="L363" s="137">
        <v>0</v>
      </c>
      <c r="M363" s="137">
        <v>0</v>
      </c>
      <c r="N363" s="137">
        <v>0</v>
      </c>
    </row>
    <row r="364" spans="2:14" x14ac:dyDescent="0.35">
      <c r="B364" t="s">
        <v>85</v>
      </c>
      <c r="C364" t="s">
        <v>26</v>
      </c>
      <c r="D364" t="s">
        <v>50</v>
      </c>
      <c r="E364" s="136">
        <v>4.7549777777777802E-4</v>
      </c>
      <c r="F364" s="136">
        <v>4.00462666666668E-3</v>
      </c>
      <c r="G364" s="136">
        <v>1.33487555555556E-3</v>
      </c>
      <c r="H364" s="136">
        <v>0</v>
      </c>
      <c r="I364" s="137">
        <v>0</v>
      </c>
      <c r="J364" s="137">
        <v>0</v>
      </c>
      <c r="K364" s="137">
        <v>0</v>
      </c>
      <c r="L364" s="137">
        <v>0</v>
      </c>
      <c r="M364" s="137">
        <v>0</v>
      </c>
      <c r="N364" s="137">
        <v>1.8214596497756499E-17</v>
      </c>
    </row>
    <row r="365" spans="2:14" x14ac:dyDescent="0.35">
      <c r="B365" t="s">
        <v>86</v>
      </c>
      <c r="C365" t="s">
        <v>19</v>
      </c>
      <c r="D365" t="s">
        <v>50</v>
      </c>
      <c r="E365" s="136">
        <v>1.2839111111111101E-4</v>
      </c>
      <c r="F365" s="136">
        <v>0</v>
      </c>
      <c r="G365" s="136">
        <v>0</v>
      </c>
      <c r="H365" s="136">
        <v>9.7563608888888903E-2</v>
      </c>
      <c r="I365" s="137">
        <v>0</v>
      </c>
      <c r="J365" s="137">
        <v>0</v>
      </c>
      <c r="K365" s="137">
        <v>0</v>
      </c>
      <c r="L365" s="137">
        <v>0</v>
      </c>
      <c r="M365" s="137">
        <v>0</v>
      </c>
      <c r="N365" s="137">
        <v>1.38777878078145E-17</v>
      </c>
    </row>
    <row r="366" spans="2:14" x14ac:dyDescent="0.35">
      <c r="B366" t="s">
        <v>86</v>
      </c>
      <c r="C366" t="s">
        <v>20</v>
      </c>
      <c r="D366" t="s">
        <v>50</v>
      </c>
      <c r="E366" s="136">
        <v>0</v>
      </c>
      <c r="F366" s="136">
        <v>0</v>
      </c>
      <c r="G366" s="136">
        <v>0</v>
      </c>
      <c r="H366" s="136">
        <v>0</v>
      </c>
      <c r="I366" s="137">
        <v>0</v>
      </c>
      <c r="J366" s="137">
        <v>0</v>
      </c>
      <c r="K366" s="137">
        <v>0</v>
      </c>
      <c r="L366" s="137">
        <v>0</v>
      </c>
      <c r="M366" s="137">
        <v>0</v>
      </c>
      <c r="N366" s="137">
        <v>0</v>
      </c>
    </row>
    <row r="367" spans="2:14" x14ac:dyDescent="0.35">
      <c r="B367" t="s">
        <v>86</v>
      </c>
      <c r="C367" t="s">
        <v>21</v>
      </c>
      <c r="D367" t="s">
        <v>50</v>
      </c>
      <c r="E367" s="136">
        <v>0</v>
      </c>
      <c r="F367" s="136">
        <v>3.90884283333333E-2</v>
      </c>
      <c r="G367" s="136">
        <v>0.18319570055555601</v>
      </c>
      <c r="H367" s="136">
        <v>0.25221987083333303</v>
      </c>
      <c r="I367" s="137">
        <v>0</v>
      </c>
      <c r="J367" s="137">
        <v>0</v>
      </c>
      <c r="K367" s="137">
        <v>0</v>
      </c>
      <c r="L367" s="137">
        <v>0</v>
      </c>
      <c r="M367" s="137">
        <v>0</v>
      </c>
      <c r="N367" s="137">
        <v>-2.7777763422776001E-10</v>
      </c>
    </row>
    <row r="368" spans="2:14" x14ac:dyDescent="0.35">
      <c r="B368" t="s">
        <v>86</v>
      </c>
      <c r="C368" t="s">
        <v>22</v>
      </c>
      <c r="D368" t="s">
        <v>50</v>
      </c>
      <c r="E368" s="136">
        <v>0</v>
      </c>
      <c r="F368" s="136">
        <v>0</v>
      </c>
      <c r="G368" s="136">
        <v>0</v>
      </c>
      <c r="H368" s="136">
        <v>0</v>
      </c>
      <c r="I368" s="137">
        <v>0</v>
      </c>
      <c r="J368" s="137">
        <v>0</v>
      </c>
      <c r="K368" s="137">
        <v>0</v>
      </c>
      <c r="L368" s="137">
        <v>0</v>
      </c>
      <c r="M368" s="137">
        <v>0</v>
      </c>
      <c r="N368" s="137">
        <v>0</v>
      </c>
    </row>
    <row r="369" spans="2:14" x14ac:dyDescent="0.35">
      <c r="B369" t="s">
        <v>86</v>
      </c>
      <c r="C369" t="s">
        <v>23</v>
      </c>
      <c r="D369" t="s">
        <v>50</v>
      </c>
      <c r="E369" s="136">
        <v>0</v>
      </c>
      <c r="F369" s="136">
        <v>0</v>
      </c>
      <c r="G369" s="136">
        <v>0</v>
      </c>
      <c r="H369" s="136">
        <v>0</v>
      </c>
      <c r="I369" s="137">
        <v>0</v>
      </c>
      <c r="J369" s="137">
        <v>0</v>
      </c>
      <c r="K369" s="137">
        <v>0</v>
      </c>
      <c r="L369" s="137">
        <v>0</v>
      </c>
      <c r="M369" s="137">
        <v>0</v>
      </c>
      <c r="N369" s="137">
        <v>0</v>
      </c>
    </row>
    <row r="370" spans="2:14" x14ac:dyDescent="0.35">
      <c r="B370" t="s">
        <v>86</v>
      </c>
      <c r="C370" t="s">
        <v>24</v>
      </c>
      <c r="D370" t="s">
        <v>50</v>
      </c>
      <c r="E370" s="136">
        <v>0</v>
      </c>
      <c r="F370" s="136">
        <v>0</v>
      </c>
      <c r="G370" s="136">
        <v>0</v>
      </c>
      <c r="H370" s="136">
        <v>0</v>
      </c>
      <c r="I370" s="137">
        <v>0</v>
      </c>
      <c r="J370" s="137">
        <v>0</v>
      </c>
      <c r="K370" s="137">
        <v>0</v>
      </c>
      <c r="L370" s="137">
        <v>0</v>
      </c>
      <c r="M370" s="137">
        <v>0</v>
      </c>
      <c r="N370" s="137">
        <v>0</v>
      </c>
    </row>
    <row r="371" spans="2:14" x14ac:dyDescent="0.35">
      <c r="B371" t="s">
        <v>86</v>
      </c>
      <c r="C371" t="s">
        <v>25</v>
      </c>
      <c r="D371" t="s">
        <v>50</v>
      </c>
      <c r="E371" s="136">
        <v>0</v>
      </c>
      <c r="F371" s="136">
        <v>0</v>
      </c>
      <c r="G371" s="136">
        <v>0</v>
      </c>
      <c r="H371" s="136">
        <v>0</v>
      </c>
      <c r="I371" s="137">
        <v>0</v>
      </c>
      <c r="J371" s="137">
        <v>0</v>
      </c>
      <c r="K371" s="137">
        <v>0</v>
      </c>
      <c r="L371" s="137">
        <v>0</v>
      </c>
      <c r="M371" s="137">
        <v>0</v>
      </c>
      <c r="N371" s="137">
        <v>0</v>
      </c>
    </row>
    <row r="372" spans="2:14" x14ac:dyDescent="0.35">
      <c r="B372" t="s">
        <v>86</v>
      </c>
      <c r="C372" t="s">
        <v>26</v>
      </c>
      <c r="D372" t="s">
        <v>50</v>
      </c>
      <c r="E372" s="136">
        <v>3.6137833333333398E-3</v>
      </c>
      <c r="F372" s="136">
        <v>3.0435162500000099E-2</v>
      </c>
      <c r="G372" s="136">
        <v>1.01450541666667E-2</v>
      </c>
      <c r="H372" s="136">
        <v>0</v>
      </c>
      <c r="I372" s="137">
        <v>0</v>
      </c>
      <c r="J372" s="137">
        <v>0</v>
      </c>
      <c r="K372" s="137">
        <v>0</v>
      </c>
      <c r="L372" s="137">
        <v>0</v>
      </c>
      <c r="M372" s="137">
        <v>0</v>
      </c>
      <c r="N372" s="137">
        <v>1.4571677198205199E-16</v>
      </c>
    </row>
    <row r="373" spans="2:14" x14ac:dyDescent="0.35">
      <c r="B373" t="s">
        <v>87</v>
      </c>
      <c r="C373" t="s">
        <v>19</v>
      </c>
      <c r="D373" t="s">
        <v>50</v>
      </c>
      <c r="E373" s="136">
        <v>0</v>
      </c>
      <c r="F373" s="136">
        <v>0</v>
      </c>
      <c r="G373" s="136">
        <v>0</v>
      </c>
      <c r="H373" s="136">
        <v>0</v>
      </c>
      <c r="I373" s="137">
        <v>0</v>
      </c>
      <c r="J373" s="137">
        <v>0</v>
      </c>
      <c r="K373" s="137">
        <v>0</v>
      </c>
      <c r="L373" s="137">
        <v>0</v>
      </c>
      <c r="M373" s="137">
        <v>0</v>
      </c>
      <c r="N373" s="137">
        <v>0</v>
      </c>
    </row>
    <row r="374" spans="2:14" x14ac:dyDescent="0.35">
      <c r="B374" t="s">
        <v>87</v>
      </c>
      <c r="C374" t="s">
        <v>20</v>
      </c>
      <c r="D374" t="s">
        <v>50</v>
      </c>
      <c r="E374" s="136">
        <v>0</v>
      </c>
      <c r="F374" s="136">
        <v>0</v>
      </c>
      <c r="G374" s="136">
        <v>0</v>
      </c>
      <c r="H374" s="136">
        <v>0</v>
      </c>
      <c r="I374" s="137">
        <v>0</v>
      </c>
      <c r="J374" s="137">
        <v>0</v>
      </c>
      <c r="K374" s="137">
        <v>0</v>
      </c>
      <c r="L374" s="137">
        <v>0</v>
      </c>
      <c r="M374" s="137">
        <v>0</v>
      </c>
      <c r="N374" s="137">
        <v>0</v>
      </c>
    </row>
    <row r="375" spans="2:14" x14ac:dyDescent="0.35">
      <c r="B375" t="s">
        <v>87</v>
      </c>
      <c r="C375" t="s">
        <v>21</v>
      </c>
      <c r="D375" t="s">
        <v>50</v>
      </c>
      <c r="E375" s="136">
        <v>0</v>
      </c>
      <c r="F375" s="136">
        <v>0</v>
      </c>
      <c r="G375" s="136">
        <v>0</v>
      </c>
      <c r="H375" s="136">
        <v>0</v>
      </c>
      <c r="I375" s="137">
        <v>0</v>
      </c>
      <c r="J375" s="137">
        <v>0</v>
      </c>
      <c r="K375" s="137">
        <v>0</v>
      </c>
      <c r="L375" s="137">
        <v>0</v>
      </c>
      <c r="M375" s="137">
        <v>0</v>
      </c>
      <c r="N375" s="137">
        <v>0</v>
      </c>
    </row>
    <row r="376" spans="2:14" x14ac:dyDescent="0.35">
      <c r="B376" t="s">
        <v>87</v>
      </c>
      <c r="C376" t="s">
        <v>22</v>
      </c>
      <c r="D376" t="s">
        <v>50</v>
      </c>
      <c r="E376" s="136">
        <v>0</v>
      </c>
      <c r="F376" s="136">
        <v>0</v>
      </c>
      <c r="G376" s="136">
        <v>0</v>
      </c>
      <c r="H376" s="136">
        <v>0</v>
      </c>
      <c r="I376" s="137">
        <v>0</v>
      </c>
      <c r="J376" s="137">
        <v>0</v>
      </c>
      <c r="K376" s="137">
        <v>0</v>
      </c>
      <c r="L376" s="137">
        <v>0</v>
      </c>
      <c r="M376" s="137">
        <v>0</v>
      </c>
      <c r="N376" s="137">
        <v>0</v>
      </c>
    </row>
    <row r="377" spans="2:14" x14ac:dyDescent="0.35">
      <c r="B377" t="s">
        <v>87</v>
      </c>
      <c r="C377" t="s">
        <v>23</v>
      </c>
      <c r="D377" t="s">
        <v>50</v>
      </c>
      <c r="E377" s="136">
        <v>0</v>
      </c>
      <c r="F377" s="136">
        <v>0</v>
      </c>
      <c r="G377" s="136">
        <v>0</v>
      </c>
      <c r="H377" s="136">
        <v>0</v>
      </c>
      <c r="I377" s="137">
        <v>0</v>
      </c>
      <c r="J377" s="137">
        <v>0</v>
      </c>
      <c r="K377" s="137">
        <v>0</v>
      </c>
      <c r="L377" s="137">
        <v>0</v>
      </c>
      <c r="M377" s="137">
        <v>0</v>
      </c>
      <c r="N377" s="137">
        <v>0</v>
      </c>
    </row>
    <row r="378" spans="2:14" x14ac:dyDescent="0.35">
      <c r="B378" t="s">
        <v>87</v>
      </c>
      <c r="C378" t="s">
        <v>24</v>
      </c>
      <c r="D378" t="s">
        <v>50</v>
      </c>
      <c r="E378" s="136">
        <v>0</v>
      </c>
      <c r="F378" s="136">
        <v>0</v>
      </c>
      <c r="G378" s="136">
        <v>0</v>
      </c>
      <c r="H378" s="136">
        <v>0</v>
      </c>
      <c r="I378" s="137">
        <v>0</v>
      </c>
      <c r="J378" s="137">
        <v>0</v>
      </c>
      <c r="K378" s="137">
        <v>0</v>
      </c>
      <c r="L378" s="137">
        <v>0</v>
      </c>
      <c r="M378" s="137">
        <v>0</v>
      </c>
      <c r="N378" s="137">
        <v>0</v>
      </c>
    </row>
    <row r="379" spans="2:14" x14ac:dyDescent="0.35">
      <c r="B379" t="s">
        <v>87</v>
      </c>
      <c r="C379" t="s">
        <v>25</v>
      </c>
      <c r="D379" t="s">
        <v>50</v>
      </c>
      <c r="E379" s="136">
        <v>0</v>
      </c>
      <c r="F379" s="136">
        <v>0</v>
      </c>
      <c r="G379" s="136">
        <v>0</v>
      </c>
      <c r="H379" s="136">
        <v>0</v>
      </c>
      <c r="I379" s="137">
        <v>0</v>
      </c>
      <c r="J379" s="137">
        <v>0</v>
      </c>
      <c r="K379" s="137">
        <v>0</v>
      </c>
      <c r="L379" s="137">
        <v>0</v>
      </c>
      <c r="M379" s="137">
        <v>0</v>
      </c>
      <c r="N379" s="137">
        <v>0</v>
      </c>
    </row>
    <row r="380" spans="2:14" x14ac:dyDescent="0.35">
      <c r="B380" t="s">
        <v>87</v>
      </c>
      <c r="C380" t="s">
        <v>26</v>
      </c>
      <c r="D380" t="s">
        <v>50</v>
      </c>
      <c r="E380" s="136">
        <v>0</v>
      </c>
      <c r="F380" s="136">
        <v>0</v>
      </c>
      <c r="G380" s="136">
        <v>0</v>
      </c>
      <c r="H380" s="136">
        <v>0</v>
      </c>
      <c r="I380" s="137">
        <v>0</v>
      </c>
      <c r="J380" s="137">
        <v>0</v>
      </c>
      <c r="K380" s="137">
        <v>0</v>
      </c>
      <c r="L380" s="137">
        <v>0</v>
      </c>
      <c r="M380" s="137">
        <v>0</v>
      </c>
      <c r="N380" s="137">
        <v>0</v>
      </c>
    </row>
    <row r="381" spans="2:14" x14ac:dyDescent="0.35">
      <c r="B381" t="s">
        <v>88</v>
      </c>
      <c r="C381" t="s">
        <v>19</v>
      </c>
      <c r="D381" t="s">
        <v>50</v>
      </c>
      <c r="E381" s="136">
        <v>3.5799457222222303E-2</v>
      </c>
      <c r="F381" s="136">
        <v>4.0321944999999998E-2</v>
      </c>
      <c r="G381" s="136">
        <v>0.59800702444444398</v>
      </c>
      <c r="H381" s="136">
        <v>16.262392622222201</v>
      </c>
      <c r="I381" s="137">
        <v>7.7005951111111096E-2</v>
      </c>
      <c r="J381" s="137">
        <v>0</v>
      </c>
      <c r="K381" s="137">
        <v>0</v>
      </c>
      <c r="L381" s="137">
        <v>0</v>
      </c>
      <c r="M381" s="137">
        <v>0</v>
      </c>
      <c r="N381" s="137">
        <v>3.5527136788005001E-15</v>
      </c>
    </row>
    <row r="382" spans="2:14" x14ac:dyDescent="0.35">
      <c r="B382" t="s">
        <v>88</v>
      </c>
      <c r="C382" t="s">
        <v>20</v>
      </c>
      <c r="D382" t="s">
        <v>50</v>
      </c>
      <c r="E382" s="136">
        <v>8.0393999999999995E-4</v>
      </c>
      <c r="F382" s="136">
        <v>2.49691583333333E-3</v>
      </c>
      <c r="G382" s="136">
        <v>7.2148500000000001E-4</v>
      </c>
      <c r="H382" s="136">
        <v>1.2259659444444401E-2</v>
      </c>
      <c r="I382" s="137">
        <v>0</v>
      </c>
      <c r="J382" s="137">
        <v>0</v>
      </c>
      <c r="K382" s="137">
        <v>0</v>
      </c>
      <c r="L382" s="137">
        <v>0</v>
      </c>
      <c r="M382" s="137">
        <v>0</v>
      </c>
      <c r="N382" s="137">
        <v>2.77777786883426E-10</v>
      </c>
    </row>
    <row r="383" spans="2:14" x14ac:dyDescent="0.35">
      <c r="B383" t="s">
        <v>88</v>
      </c>
      <c r="C383" t="s">
        <v>21</v>
      </c>
      <c r="D383" t="s">
        <v>50</v>
      </c>
      <c r="E383" s="136">
        <v>3.2404103888888799E-2</v>
      </c>
      <c r="F383" s="136">
        <v>3.1012871666666698E-2</v>
      </c>
      <c r="G383" s="136">
        <v>4.8407156944444397E-2</v>
      </c>
      <c r="H383" s="136">
        <v>0.27661786722222198</v>
      </c>
      <c r="I383" s="137">
        <v>0</v>
      </c>
      <c r="J383" s="137">
        <v>0</v>
      </c>
      <c r="K383" s="137">
        <v>0</v>
      </c>
      <c r="L383" s="137">
        <v>0</v>
      </c>
      <c r="M383" s="137">
        <v>0</v>
      </c>
      <c r="N383" s="137">
        <v>-2.7777768973891201E-10</v>
      </c>
    </row>
    <row r="384" spans="2:14" x14ac:dyDescent="0.35">
      <c r="B384" t="s">
        <v>88</v>
      </c>
      <c r="C384" t="s">
        <v>22</v>
      </c>
      <c r="D384" t="s">
        <v>50</v>
      </c>
      <c r="E384" s="136">
        <v>0</v>
      </c>
      <c r="F384" s="136">
        <v>0</v>
      </c>
      <c r="G384" s="136">
        <v>0</v>
      </c>
      <c r="H384" s="136">
        <v>0</v>
      </c>
      <c r="I384" s="137">
        <v>0</v>
      </c>
      <c r="J384" s="137">
        <v>0</v>
      </c>
      <c r="K384" s="137">
        <v>0</v>
      </c>
      <c r="L384" s="137">
        <v>0</v>
      </c>
      <c r="M384" s="137">
        <v>0</v>
      </c>
      <c r="N384" s="137">
        <v>0</v>
      </c>
    </row>
    <row r="385" spans="2:14" x14ac:dyDescent="0.35">
      <c r="B385" t="s">
        <v>88</v>
      </c>
      <c r="C385" t="s">
        <v>23</v>
      </c>
      <c r="D385" t="s">
        <v>50</v>
      </c>
      <c r="E385" s="136">
        <v>7.7808133333333404E-2</v>
      </c>
      <c r="F385" s="136">
        <v>9.4786216944444404E-2</v>
      </c>
      <c r="G385" s="136">
        <v>2.59890730555556E-2</v>
      </c>
      <c r="H385" s="136">
        <v>1.7625512222222198E-2</v>
      </c>
      <c r="I385" s="137">
        <v>8.5008064444444406E-2</v>
      </c>
      <c r="J385" s="137">
        <v>0</v>
      </c>
      <c r="K385" s="137">
        <v>0</v>
      </c>
      <c r="L385" s="137">
        <v>0</v>
      </c>
      <c r="M385" s="137">
        <v>0</v>
      </c>
      <c r="N385" s="137">
        <v>5.5511151231257802E-17</v>
      </c>
    </row>
    <row r="386" spans="2:14" x14ac:dyDescent="0.35">
      <c r="B386" t="s">
        <v>88</v>
      </c>
      <c r="C386" t="s">
        <v>24</v>
      </c>
      <c r="D386" t="s">
        <v>50</v>
      </c>
      <c r="E386" s="136">
        <v>0</v>
      </c>
      <c r="F386" s="136">
        <v>0</v>
      </c>
      <c r="G386" s="136">
        <v>0</v>
      </c>
      <c r="H386" s="136">
        <v>0</v>
      </c>
      <c r="I386" s="137">
        <v>0</v>
      </c>
      <c r="J386" s="137">
        <v>0</v>
      </c>
      <c r="K386" s="137">
        <v>0</v>
      </c>
      <c r="L386" s="137">
        <v>0</v>
      </c>
      <c r="M386" s="137">
        <v>0</v>
      </c>
      <c r="N386" s="137">
        <v>0</v>
      </c>
    </row>
    <row r="387" spans="2:14" x14ac:dyDescent="0.35">
      <c r="B387" t="s">
        <v>88</v>
      </c>
      <c r="C387" t="s">
        <v>25</v>
      </c>
      <c r="D387" t="s">
        <v>50</v>
      </c>
      <c r="E387" s="136">
        <v>0</v>
      </c>
      <c r="F387" s="136">
        <v>0</v>
      </c>
      <c r="G387" s="136">
        <v>0</v>
      </c>
      <c r="H387" s="136">
        <v>0</v>
      </c>
      <c r="I387" s="137">
        <v>0</v>
      </c>
      <c r="J387" s="137">
        <v>0</v>
      </c>
      <c r="K387" s="137">
        <v>0</v>
      </c>
      <c r="L387" s="137">
        <v>0</v>
      </c>
      <c r="M387" s="137">
        <v>0</v>
      </c>
      <c r="N387" s="137">
        <v>0</v>
      </c>
    </row>
    <row r="388" spans="2:14" x14ac:dyDescent="0.35">
      <c r="B388" t="s">
        <v>88</v>
      </c>
      <c r="C388" t="s">
        <v>26</v>
      </c>
      <c r="D388" t="s">
        <v>50</v>
      </c>
      <c r="E388" s="136">
        <v>5.4689622222222197E-3</v>
      </c>
      <c r="F388" s="136">
        <v>4.0812253333333201E-2</v>
      </c>
      <c r="G388" s="136">
        <v>1.4194785E-2</v>
      </c>
      <c r="H388" s="136">
        <v>0</v>
      </c>
      <c r="I388" s="137">
        <v>0</v>
      </c>
      <c r="J388" s="137">
        <v>0</v>
      </c>
      <c r="K388" s="137">
        <v>0</v>
      </c>
      <c r="L388" s="137">
        <v>0</v>
      </c>
      <c r="M388" s="137">
        <v>0</v>
      </c>
      <c r="N388" s="137">
        <v>5.5555542805008105E-10</v>
      </c>
    </row>
    <row r="389" spans="2:14" x14ac:dyDescent="0.35">
      <c r="B389" t="s">
        <v>90</v>
      </c>
      <c r="C389" t="s">
        <v>19</v>
      </c>
      <c r="D389" t="s">
        <v>50</v>
      </c>
      <c r="E389" s="136">
        <v>2.2591227222222201E-2</v>
      </c>
      <c r="F389" s="136">
        <v>0</v>
      </c>
      <c r="G389" s="136">
        <v>0.45218985027777803</v>
      </c>
      <c r="H389" s="136">
        <v>10.900474236944399</v>
      </c>
      <c r="I389" s="137">
        <v>4.7730685555555499E-2</v>
      </c>
      <c r="J389" s="137">
        <v>0</v>
      </c>
      <c r="K389" s="137">
        <v>0</v>
      </c>
      <c r="L389" s="137">
        <v>0</v>
      </c>
      <c r="M389" s="137">
        <v>0</v>
      </c>
      <c r="N389" s="137">
        <v>-5.3290705182007498E-15</v>
      </c>
    </row>
    <row r="390" spans="2:14" x14ac:dyDescent="0.35">
      <c r="B390" t="s">
        <v>90</v>
      </c>
      <c r="C390" t="s">
        <v>20</v>
      </c>
      <c r="D390" t="s">
        <v>50</v>
      </c>
      <c r="E390" s="136">
        <v>0.54524113833333399</v>
      </c>
      <c r="F390" s="136">
        <v>1.63601307333333</v>
      </c>
      <c r="G390" s="136">
        <v>0.23444460388888899</v>
      </c>
      <c r="H390" s="136">
        <v>11.181336389722199</v>
      </c>
      <c r="I390" s="137">
        <v>0.29952001305555598</v>
      </c>
      <c r="J390" s="137">
        <v>0</v>
      </c>
      <c r="K390" s="137">
        <v>0</v>
      </c>
      <c r="L390" s="137">
        <v>0</v>
      </c>
      <c r="M390" s="137">
        <v>0</v>
      </c>
      <c r="N390" s="137">
        <v>2.6617218333335298E-2</v>
      </c>
    </row>
    <row r="391" spans="2:14" x14ac:dyDescent="0.35">
      <c r="B391" t="s">
        <v>90</v>
      </c>
      <c r="C391" t="s">
        <v>21</v>
      </c>
      <c r="D391" t="s">
        <v>50</v>
      </c>
      <c r="E391" s="136">
        <v>0.16543009611111101</v>
      </c>
      <c r="F391" s="136">
        <v>0.93114597583333203</v>
      </c>
      <c r="G391" s="136">
        <v>1.33999737694444</v>
      </c>
      <c r="H391" s="136">
        <v>5.6443205613888896</v>
      </c>
      <c r="I391" s="137">
        <v>0.20315498972222201</v>
      </c>
      <c r="J391" s="137">
        <v>0</v>
      </c>
      <c r="K391" s="137">
        <v>0</v>
      </c>
      <c r="L391" s="137">
        <v>0</v>
      </c>
      <c r="M391" s="137">
        <v>0</v>
      </c>
      <c r="N391" s="137">
        <v>-1.7763568394002501E-15</v>
      </c>
    </row>
    <row r="392" spans="2:14" x14ac:dyDescent="0.35">
      <c r="B392" t="s">
        <v>90</v>
      </c>
      <c r="C392" t="s">
        <v>22</v>
      </c>
      <c r="D392" t="s">
        <v>50</v>
      </c>
      <c r="E392" s="136">
        <v>0</v>
      </c>
      <c r="F392" s="136">
        <v>2.4723617477777702</v>
      </c>
      <c r="G392" s="136">
        <v>0.190615347777778</v>
      </c>
      <c r="H392" s="136">
        <v>5.1995524444444399E-2</v>
      </c>
      <c r="I392" s="137">
        <v>0.24137338027777799</v>
      </c>
      <c r="J392" s="137">
        <v>0</v>
      </c>
      <c r="K392" s="137">
        <v>0</v>
      </c>
      <c r="L392" s="137">
        <v>0</v>
      </c>
      <c r="M392" s="137">
        <v>0</v>
      </c>
      <c r="N392" s="137">
        <v>2.7777469213674501E-10</v>
      </c>
    </row>
    <row r="393" spans="2:14" x14ac:dyDescent="0.35">
      <c r="B393" t="s">
        <v>90</v>
      </c>
      <c r="C393" t="s">
        <v>23</v>
      </c>
      <c r="D393" t="s">
        <v>50</v>
      </c>
      <c r="E393" s="136">
        <v>3.4905338394444398</v>
      </c>
      <c r="F393" s="136">
        <v>2.1884596561111098</v>
      </c>
      <c r="G393" s="136">
        <v>0.375259766111111</v>
      </c>
      <c r="H393" s="136">
        <v>0.283776133888889</v>
      </c>
      <c r="I393" s="137">
        <v>1.01910860472222</v>
      </c>
      <c r="J393" s="137">
        <v>0</v>
      </c>
      <c r="K393" s="137">
        <v>0</v>
      </c>
      <c r="L393" s="137">
        <v>0</v>
      </c>
      <c r="M393" s="137">
        <v>0</v>
      </c>
      <c r="N393" s="137">
        <v>2.7777069533385698E-10</v>
      </c>
    </row>
    <row r="394" spans="2:14" x14ac:dyDescent="0.35">
      <c r="B394" t="s">
        <v>90</v>
      </c>
      <c r="C394" t="s">
        <v>24</v>
      </c>
      <c r="D394" t="s">
        <v>50</v>
      </c>
      <c r="E394" s="136">
        <v>2.2459516111111199E-2</v>
      </c>
      <c r="F394" s="136">
        <v>0.36101389499999997</v>
      </c>
      <c r="G394" s="136">
        <v>0.12033796500000001</v>
      </c>
      <c r="H394" s="136">
        <v>0</v>
      </c>
      <c r="I394" s="137">
        <v>0.25213862388888902</v>
      </c>
      <c r="J394" s="137">
        <v>0</v>
      </c>
      <c r="K394" s="137">
        <v>0</v>
      </c>
      <c r="L394" s="137">
        <v>0</v>
      </c>
      <c r="M394" s="137">
        <v>0</v>
      </c>
      <c r="N394" s="137">
        <v>3.3306690738754701E-16</v>
      </c>
    </row>
    <row r="395" spans="2:14" x14ac:dyDescent="0.35">
      <c r="B395" t="s">
        <v>90</v>
      </c>
      <c r="C395" t="s">
        <v>25</v>
      </c>
      <c r="D395" t="s">
        <v>50</v>
      </c>
      <c r="E395" s="136">
        <v>6.7743272222222199E-3</v>
      </c>
      <c r="F395" s="136">
        <v>1.34227341666667E-2</v>
      </c>
      <c r="G395" s="136">
        <v>1.18817516666667E-2</v>
      </c>
      <c r="H395" s="136">
        <v>7.7796516666666704E-2</v>
      </c>
      <c r="I395" s="137">
        <v>6.0967027777777797E-4</v>
      </c>
      <c r="J395" s="137">
        <v>0</v>
      </c>
      <c r="K395" s="137">
        <v>0</v>
      </c>
      <c r="L395" s="137">
        <v>0</v>
      </c>
      <c r="M395" s="137">
        <v>0</v>
      </c>
      <c r="N395" s="137">
        <v>6.9388939039072296E-17</v>
      </c>
    </row>
    <row r="396" spans="2:14" x14ac:dyDescent="0.35">
      <c r="B396" t="s">
        <v>90</v>
      </c>
      <c r="C396" t="s">
        <v>26</v>
      </c>
      <c r="D396" t="s">
        <v>50</v>
      </c>
      <c r="E396" s="136">
        <v>1.22742283333333E-2</v>
      </c>
      <c r="F396" s="136">
        <v>0.77897400500000102</v>
      </c>
      <c r="G396" s="136">
        <v>0.27272020194444402</v>
      </c>
      <c r="H396" s="136">
        <v>0</v>
      </c>
      <c r="I396" s="137">
        <v>0.446768565555555</v>
      </c>
      <c r="J396" s="137">
        <v>0</v>
      </c>
      <c r="K396" s="137">
        <v>0</v>
      </c>
      <c r="L396" s="137">
        <v>0</v>
      </c>
      <c r="M396" s="137">
        <v>0</v>
      </c>
      <c r="N396" s="137">
        <v>8.3333362432824701E-10</v>
      </c>
    </row>
    <row r="397" spans="2:14" x14ac:dyDescent="0.35">
      <c r="B397" t="s">
        <v>91</v>
      </c>
      <c r="C397" t="s">
        <v>19</v>
      </c>
      <c r="D397" t="s">
        <v>50</v>
      </c>
      <c r="E397" s="136">
        <v>0</v>
      </c>
      <c r="F397" s="136">
        <v>0</v>
      </c>
      <c r="G397" s="136">
        <v>0</v>
      </c>
      <c r="H397" s="136">
        <v>6.04645627777778E-2</v>
      </c>
      <c r="I397" s="137">
        <v>4.6634372222222201E-3</v>
      </c>
      <c r="J397" s="137">
        <v>0</v>
      </c>
      <c r="K397" s="137">
        <v>0</v>
      </c>
      <c r="L397" s="137">
        <v>0</v>
      </c>
      <c r="M397" s="137">
        <v>0</v>
      </c>
      <c r="N397" s="137">
        <v>2.7755575615628901E-17</v>
      </c>
    </row>
    <row r="398" spans="2:14" x14ac:dyDescent="0.35">
      <c r="B398" t="s">
        <v>91</v>
      </c>
      <c r="C398" t="s">
        <v>20</v>
      </c>
      <c r="D398" t="s">
        <v>50</v>
      </c>
      <c r="E398" s="136">
        <v>3.7629222222222198E-4</v>
      </c>
      <c r="F398" s="136">
        <v>1.35890208333333E-2</v>
      </c>
      <c r="G398" s="136">
        <v>6.75424166666667E-4</v>
      </c>
      <c r="H398" s="136">
        <v>0.12228663083333401</v>
      </c>
      <c r="I398" s="137">
        <v>9.6106316666666695E-3</v>
      </c>
      <c r="J398" s="137">
        <v>0</v>
      </c>
      <c r="K398" s="137">
        <v>0</v>
      </c>
      <c r="L398" s="137">
        <v>0</v>
      </c>
      <c r="M398" s="137">
        <v>0</v>
      </c>
      <c r="N398" s="137">
        <v>-2.7777741218315601E-10</v>
      </c>
    </row>
    <row r="399" spans="2:14" x14ac:dyDescent="0.35">
      <c r="B399" t="s">
        <v>91</v>
      </c>
      <c r="C399" t="s">
        <v>21</v>
      </c>
      <c r="D399" t="s">
        <v>50</v>
      </c>
      <c r="E399" s="136">
        <v>0</v>
      </c>
      <c r="F399" s="136">
        <v>2.0745249999999998E-3</v>
      </c>
      <c r="G399" s="136">
        <v>1.9602941666666701E-3</v>
      </c>
      <c r="H399" s="136">
        <v>1.48184722222222E-2</v>
      </c>
      <c r="I399" s="137">
        <v>2.0807083333333298E-3</v>
      </c>
      <c r="J399" s="137">
        <v>0</v>
      </c>
      <c r="K399" s="137">
        <v>0</v>
      </c>
      <c r="L399" s="137">
        <v>0</v>
      </c>
      <c r="M399" s="137">
        <v>0</v>
      </c>
      <c r="N399" s="137">
        <v>-2.7777778341397899E-10</v>
      </c>
    </row>
    <row r="400" spans="2:14" x14ac:dyDescent="0.35">
      <c r="B400" t="s">
        <v>91</v>
      </c>
      <c r="C400" t="s">
        <v>22</v>
      </c>
      <c r="D400" t="s">
        <v>50</v>
      </c>
      <c r="E400" s="136">
        <v>0</v>
      </c>
      <c r="F400" s="136">
        <v>0</v>
      </c>
      <c r="G400" s="136">
        <v>0</v>
      </c>
      <c r="H400" s="136">
        <v>0</v>
      </c>
      <c r="I400" s="137">
        <v>0</v>
      </c>
      <c r="J400" s="137">
        <v>0</v>
      </c>
      <c r="K400" s="137">
        <v>0</v>
      </c>
      <c r="L400" s="137">
        <v>0</v>
      </c>
      <c r="M400" s="137">
        <v>0</v>
      </c>
      <c r="N400" s="137">
        <v>0</v>
      </c>
    </row>
    <row r="401" spans="2:14" x14ac:dyDescent="0.35">
      <c r="B401" t="s">
        <v>91</v>
      </c>
      <c r="C401" t="s">
        <v>23</v>
      </c>
      <c r="D401" t="s">
        <v>50</v>
      </c>
      <c r="E401" s="136">
        <v>0</v>
      </c>
      <c r="F401" s="136">
        <v>0</v>
      </c>
      <c r="G401" s="136">
        <v>0</v>
      </c>
      <c r="H401" s="136">
        <v>0</v>
      </c>
      <c r="I401" s="137">
        <v>0</v>
      </c>
      <c r="J401" s="137">
        <v>0</v>
      </c>
      <c r="K401" s="137">
        <v>0</v>
      </c>
      <c r="L401" s="137">
        <v>0</v>
      </c>
      <c r="M401" s="137">
        <v>0</v>
      </c>
      <c r="N401" s="137">
        <v>0</v>
      </c>
    </row>
    <row r="402" spans="2:14" x14ac:dyDescent="0.35">
      <c r="B402" t="s">
        <v>91</v>
      </c>
      <c r="C402" t="s">
        <v>24</v>
      </c>
      <c r="D402" t="s">
        <v>50</v>
      </c>
      <c r="E402" s="136">
        <v>0</v>
      </c>
      <c r="F402" s="136">
        <v>0</v>
      </c>
      <c r="G402" s="136">
        <v>0</v>
      </c>
      <c r="H402" s="136">
        <v>0</v>
      </c>
      <c r="I402" s="137">
        <v>0</v>
      </c>
      <c r="J402" s="137">
        <v>0</v>
      </c>
      <c r="K402" s="137">
        <v>0</v>
      </c>
      <c r="L402" s="137">
        <v>0</v>
      </c>
      <c r="M402" s="137">
        <v>0</v>
      </c>
      <c r="N402" s="137">
        <v>0</v>
      </c>
    </row>
    <row r="403" spans="2:14" x14ac:dyDescent="0.35">
      <c r="B403" t="s">
        <v>91</v>
      </c>
      <c r="C403" t="s">
        <v>25</v>
      </c>
      <c r="D403" t="s">
        <v>50</v>
      </c>
      <c r="E403" s="136">
        <v>0</v>
      </c>
      <c r="F403" s="136">
        <v>0</v>
      </c>
      <c r="G403" s="136">
        <v>0</v>
      </c>
      <c r="H403" s="136">
        <v>0</v>
      </c>
      <c r="I403" s="137">
        <v>0</v>
      </c>
      <c r="J403" s="137">
        <v>0</v>
      </c>
      <c r="K403" s="137">
        <v>0</v>
      </c>
      <c r="L403" s="137">
        <v>0</v>
      </c>
      <c r="M403" s="137">
        <v>0</v>
      </c>
      <c r="N403" s="137">
        <v>0</v>
      </c>
    </row>
    <row r="404" spans="2:14" x14ac:dyDescent="0.35">
      <c r="B404" t="s">
        <v>91</v>
      </c>
      <c r="C404" t="s">
        <v>26</v>
      </c>
      <c r="D404" t="s">
        <v>50</v>
      </c>
      <c r="E404" s="136">
        <v>0</v>
      </c>
      <c r="F404" s="136">
        <v>0</v>
      </c>
      <c r="G404" s="136">
        <v>0</v>
      </c>
      <c r="H404" s="136">
        <v>0</v>
      </c>
      <c r="I404" s="137">
        <v>0</v>
      </c>
      <c r="J404" s="137">
        <v>0</v>
      </c>
      <c r="K404" s="137">
        <v>0</v>
      </c>
      <c r="L404" s="137">
        <v>0</v>
      </c>
      <c r="M404" s="137">
        <v>0</v>
      </c>
      <c r="N404" s="137">
        <v>0</v>
      </c>
    </row>
    <row r="405" spans="2:14" x14ac:dyDescent="0.35">
      <c r="B405" t="s">
        <v>92</v>
      </c>
      <c r="C405" t="s">
        <v>19</v>
      </c>
      <c r="D405" t="s">
        <v>50</v>
      </c>
      <c r="E405" s="136">
        <v>2.8583574722222199E-2</v>
      </c>
      <c r="F405" s="136">
        <v>6.6670914166666706E-2</v>
      </c>
      <c r="G405" s="136">
        <v>0.12850294000000001</v>
      </c>
      <c r="H405" s="136">
        <v>5.3117299349999998</v>
      </c>
      <c r="I405" s="137">
        <v>9.4595635555555502E-2</v>
      </c>
      <c r="J405" s="137">
        <v>0</v>
      </c>
      <c r="K405" s="137">
        <v>0</v>
      </c>
      <c r="L405" s="137">
        <v>0</v>
      </c>
      <c r="M405" s="137">
        <v>0</v>
      </c>
      <c r="N405" s="137">
        <v>-5.5555471334400905E-10</v>
      </c>
    </row>
    <row r="406" spans="2:14" x14ac:dyDescent="0.35">
      <c r="B406" t="s">
        <v>92</v>
      </c>
      <c r="C406" t="s">
        <v>20</v>
      </c>
      <c r="D406" t="s">
        <v>50</v>
      </c>
      <c r="E406" s="136">
        <v>6.6587519444444396E-2</v>
      </c>
      <c r="F406" s="136">
        <v>0.21102313583333299</v>
      </c>
      <c r="G406" s="136">
        <v>5.26237005555555E-2</v>
      </c>
      <c r="H406" s="136">
        <v>1.1436747702777801</v>
      </c>
      <c r="I406" s="137">
        <v>4.7695188611111099E-2</v>
      </c>
      <c r="J406" s="137">
        <v>0</v>
      </c>
      <c r="K406" s="137">
        <v>0</v>
      </c>
      <c r="L406" s="137">
        <v>0</v>
      </c>
      <c r="M406" s="137">
        <v>0</v>
      </c>
      <c r="N406" s="137">
        <v>1.5633147222227099E-3</v>
      </c>
    </row>
    <row r="407" spans="2:14" x14ac:dyDescent="0.35">
      <c r="B407" t="s">
        <v>92</v>
      </c>
      <c r="C407" t="s">
        <v>21</v>
      </c>
      <c r="D407" t="s">
        <v>50</v>
      </c>
      <c r="E407" s="136">
        <v>0</v>
      </c>
      <c r="F407" s="136">
        <v>1.9111056666666699E-2</v>
      </c>
      <c r="G407" s="136">
        <v>0.24338024055555599</v>
      </c>
      <c r="H407" s="136">
        <v>1.27739912138889</v>
      </c>
      <c r="I407" s="137">
        <v>0.18251258138888901</v>
      </c>
      <c r="J407" s="137">
        <v>0</v>
      </c>
      <c r="K407" s="137">
        <v>0</v>
      </c>
      <c r="L407" s="137">
        <v>0</v>
      </c>
      <c r="M407" s="137">
        <v>0</v>
      </c>
      <c r="N407" s="137">
        <v>8.8817841970012504E-16</v>
      </c>
    </row>
    <row r="408" spans="2:14" x14ac:dyDescent="0.35">
      <c r="B408" t="s">
        <v>92</v>
      </c>
      <c r="C408" t="s">
        <v>22</v>
      </c>
      <c r="D408" t="s">
        <v>50</v>
      </c>
      <c r="E408" s="136">
        <v>0</v>
      </c>
      <c r="F408" s="136">
        <v>0</v>
      </c>
      <c r="G408" s="136">
        <v>0</v>
      </c>
      <c r="H408" s="136">
        <v>0</v>
      </c>
      <c r="I408" s="137">
        <v>0</v>
      </c>
      <c r="J408" s="137">
        <v>0</v>
      </c>
      <c r="K408" s="137">
        <v>0</v>
      </c>
      <c r="L408" s="137">
        <v>0</v>
      </c>
      <c r="M408" s="137">
        <v>0</v>
      </c>
      <c r="N408" s="137">
        <v>0</v>
      </c>
    </row>
    <row r="409" spans="2:14" x14ac:dyDescent="0.35">
      <c r="B409" t="s">
        <v>92</v>
      </c>
      <c r="C409" t="s">
        <v>23</v>
      </c>
      <c r="D409" t="s">
        <v>50</v>
      </c>
      <c r="E409" s="136">
        <v>2.0499395555555602E-2</v>
      </c>
      <c r="F409" s="136">
        <v>3.7911888611111E-2</v>
      </c>
      <c r="G409" s="136">
        <v>1.17417188888889E-2</v>
      </c>
      <c r="H409" s="136">
        <v>6.1204425E-3</v>
      </c>
      <c r="I409" s="137">
        <v>6.5612554444444401E-2</v>
      </c>
      <c r="J409" s="137">
        <v>0</v>
      </c>
      <c r="K409" s="137">
        <v>0</v>
      </c>
      <c r="L409" s="137">
        <v>0</v>
      </c>
      <c r="M409" s="137">
        <v>0</v>
      </c>
      <c r="N409" s="137">
        <v>-1.11022302462516E-16</v>
      </c>
    </row>
    <row r="410" spans="2:14" x14ac:dyDescent="0.35">
      <c r="B410" t="s">
        <v>92</v>
      </c>
      <c r="C410" t="s">
        <v>24</v>
      </c>
      <c r="D410" t="s">
        <v>50</v>
      </c>
      <c r="E410" s="136">
        <v>0</v>
      </c>
      <c r="F410" s="136">
        <v>0</v>
      </c>
      <c r="G410" s="136">
        <v>0</v>
      </c>
      <c r="H410" s="136">
        <v>0</v>
      </c>
      <c r="I410" s="137">
        <v>0</v>
      </c>
      <c r="J410" s="137">
        <v>0</v>
      </c>
      <c r="K410" s="137">
        <v>0</v>
      </c>
      <c r="L410" s="137">
        <v>0</v>
      </c>
      <c r="M410" s="137">
        <v>0</v>
      </c>
      <c r="N410" s="137">
        <v>0</v>
      </c>
    </row>
    <row r="411" spans="2:14" x14ac:dyDescent="0.35">
      <c r="B411" t="s">
        <v>92</v>
      </c>
      <c r="C411" t="s">
        <v>25</v>
      </c>
      <c r="D411" t="s">
        <v>50</v>
      </c>
      <c r="E411" s="136">
        <v>0</v>
      </c>
      <c r="F411" s="136">
        <v>0</v>
      </c>
      <c r="G411" s="136">
        <v>0</v>
      </c>
      <c r="H411" s="136">
        <v>0</v>
      </c>
      <c r="I411" s="137">
        <v>0</v>
      </c>
      <c r="J411" s="137">
        <v>0</v>
      </c>
      <c r="K411" s="137">
        <v>0</v>
      </c>
      <c r="L411" s="137">
        <v>0</v>
      </c>
      <c r="M411" s="137">
        <v>0</v>
      </c>
      <c r="N411" s="137">
        <v>0</v>
      </c>
    </row>
    <row r="412" spans="2:14" x14ac:dyDescent="0.35">
      <c r="B412" t="s">
        <v>92</v>
      </c>
      <c r="C412" t="s">
        <v>26</v>
      </c>
      <c r="D412" t="s">
        <v>50</v>
      </c>
      <c r="E412" s="136">
        <v>7.6079666666666599E-4</v>
      </c>
      <c r="F412" s="136">
        <v>6.4074024999999897E-3</v>
      </c>
      <c r="G412" s="136">
        <v>2.1358008333333301E-3</v>
      </c>
      <c r="H412" s="136">
        <v>0</v>
      </c>
      <c r="I412" s="137">
        <v>0</v>
      </c>
      <c r="J412" s="137">
        <v>0</v>
      </c>
      <c r="K412" s="137">
        <v>0</v>
      </c>
      <c r="L412" s="137">
        <v>0</v>
      </c>
      <c r="M412" s="137">
        <v>0</v>
      </c>
      <c r="N412" s="137">
        <v>-1.38777878078145E-17</v>
      </c>
    </row>
    <row r="413" spans="2:14" x14ac:dyDescent="0.35">
      <c r="B413" t="s">
        <v>93</v>
      </c>
      <c r="C413" t="s">
        <v>19</v>
      </c>
      <c r="D413" t="s">
        <v>50</v>
      </c>
      <c r="E413" s="136">
        <v>5.58068077777778E-2</v>
      </c>
      <c r="F413" s="136">
        <v>0.16520977944444401</v>
      </c>
      <c r="G413" s="136">
        <v>0.111152428055556</v>
      </c>
      <c r="H413" s="136">
        <v>13.0843219741667</v>
      </c>
      <c r="I413" s="137">
        <v>0.174327010277778</v>
      </c>
      <c r="J413" s="137">
        <v>0</v>
      </c>
      <c r="K413" s="137">
        <v>0</v>
      </c>
      <c r="L413" s="137">
        <v>0</v>
      </c>
      <c r="M413" s="137">
        <v>0</v>
      </c>
      <c r="N413" s="137">
        <v>-2.7776181354965998E-10</v>
      </c>
    </row>
    <row r="414" spans="2:14" x14ac:dyDescent="0.35">
      <c r="B414" t="s">
        <v>93</v>
      </c>
      <c r="C414" t="s">
        <v>20</v>
      </c>
      <c r="D414" t="s">
        <v>50</v>
      </c>
      <c r="E414" s="136">
        <v>0</v>
      </c>
      <c r="F414" s="136">
        <v>0</v>
      </c>
      <c r="G414" s="136">
        <v>0</v>
      </c>
      <c r="H414" s="136">
        <v>0</v>
      </c>
      <c r="I414" s="137">
        <v>0</v>
      </c>
      <c r="J414" s="137">
        <v>0</v>
      </c>
      <c r="K414" s="137">
        <v>0</v>
      </c>
      <c r="L414" s="137">
        <v>0</v>
      </c>
      <c r="M414" s="137">
        <v>0</v>
      </c>
      <c r="N414" s="137">
        <v>0</v>
      </c>
    </row>
    <row r="415" spans="2:14" x14ac:dyDescent="0.35">
      <c r="B415" t="s">
        <v>93</v>
      </c>
      <c r="C415" t="s">
        <v>21</v>
      </c>
      <c r="D415" t="s">
        <v>50</v>
      </c>
      <c r="E415" s="136">
        <v>0</v>
      </c>
      <c r="F415" s="136">
        <v>4.4509994166666601E-2</v>
      </c>
      <c r="G415" s="136">
        <v>8.2530344444444403E-2</v>
      </c>
      <c r="H415" s="136">
        <v>0.51226932388888802</v>
      </c>
      <c r="I415" s="137">
        <v>0.28760133777777802</v>
      </c>
      <c r="J415" s="137">
        <v>0</v>
      </c>
      <c r="K415" s="137">
        <v>0</v>
      </c>
      <c r="L415" s="137">
        <v>0</v>
      </c>
      <c r="M415" s="137">
        <v>0</v>
      </c>
      <c r="N415" s="137">
        <v>2.7777702360509698E-10</v>
      </c>
    </row>
    <row r="416" spans="2:14" x14ac:dyDescent="0.35">
      <c r="B416" t="s">
        <v>93</v>
      </c>
      <c r="C416" t="s">
        <v>22</v>
      </c>
      <c r="D416" t="s">
        <v>50</v>
      </c>
      <c r="E416" s="136">
        <v>8.9336111111111197E-5</v>
      </c>
      <c r="F416" s="136">
        <v>3.2069205555555601E-3</v>
      </c>
      <c r="G416" s="136">
        <v>1.5274944444444399E-4</v>
      </c>
      <c r="H416" s="136">
        <v>3.9994444444444399E-5</v>
      </c>
      <c r="I416" s="137">
        <v>0</v>
      </c>
      <c r="J416" s="137">
        <v>0</v>
      </c>
      <c r="K416" s="137">
        <v>0</v>
      </c>
      <c r="L416" s="137">
        <v>0</v>
      </c>
      <c r="M416" s="137">
        <v>0</v>
      </c>
      <c r="N416" s="137">
        <v>5.5555555598593699E-10</v>
      </c>
    </row>
    <row r="417" spans="2:14" x14ac:dyDescent="0.35">
      <c r="B417" t="s">
        <v>93</v>
      </c>
      <c r="C417" t="s">
        <v>23</v>
      </c>
      <c r="D417" t="s">
        <v>50</v>
      </c>
      <c r="E417" s="136">
        <v>4.7029410555555602E-2</v>
      </c>
      <c r="F417" s="136">
        <v>3.0829238611111101E-2</v>
      </c>
      <c r="G417" s="136">
        <v>7.8837402777777801E-3</v>
      </c>
      <c r="H417" s="136">
        <v>6.1346102777777804E-3</v>
      </c>
      <c r="I417" s="137">
        <v>6.9779999999999998E-3</v>
      </c>
      <c r="J417" s="137">
        <v>0</v>
      </c>
      <c r="K417" s="137">
        <v>0</v>
      </c>
      <c r="L417" s="137">
        <v>0</v>
      </c>
      <c r="M417" s="137">
        <v>0</v>
      </c>
      <c r="N417" s="137">
        <v>-2.7777770361669998E-10</v>
      </c>
    </row>
    <row r="418" spans="2:14" x14ac:dyDescent="0.35">
      <c r="B418" t="s">
        <v>93</v>
      </c>
      <c r="C418" t="s">
        <v>24</v>
      </c>
      <c r="D418" t="s">
        <v>50</v>
      </c>
      <c r="E418" s="136">
        <v>6.7593388888888802E-3</v>
      </c>
      <c r="F418" s="136">
        <v>8.8864958333333393E-3</v>
      </c>
      <c r="G418" s="136">
        <v>2.9621652777777801E-3</v>
      </c>
      <c r="H418" s="136">
        <v>0</v>
      </c>
      <c r="I418" s="137">
        <v>0</v>
      </c>
      <c r="J418" s="137">
        <v>0</v>
      </c>
      <c r="K418" s="137">
        <v>0</v>
      </c>
      <c r="L418" s="137">
        <v>0</v>
      </c>
      <c r="M418" s="137">
        <v>0</v>
      </c>
      <c r="N418" s="137">
        <v>0</v>
      </c>
    </row>
    <row r="419" spans="2:14" x14ac:dyDescent="0.35">
      <c r="B419" t="s">
        <v>93</v>
      </c>
      <c r="C419" t="s">
        <v>25</v>
      </c>
      <c r="D419" t="s">
        <v>50</v>
      </c>
      <c r="E419" s="136">
        <v>1.70324944444444E-3</v>
      </c>
      <c r="F419" s="136">
        <v>3.1779233333333401E-3</v>
      </c>
      <c r="G419" s="136">
        <v>2.0207724999999998E-3</v>
      </c>
      <c r="H419" s="136">
        <v>3.26400544444444E-2</v>
      </c>
      <c r="I419" s="137">
        <v>0</v>
      </c>
      <c r="J419" s="137">
        <v>0</v>
      </c>
      <c r="K419" s="137">
        <v>0</v>
      </c>
      <c r="L419" s="137">
        <v>0</v>
      </c>
      <c r="M419" s="137">
        <v>0</v>
      </c>
      <c r="N419" s="137">
        <v>-2.7777782157789598E-10</v>
      </c>
    </row>
    <row r="420" spans="2:14" x14ac:dyDescent="0.35">
      <c r="B420" t="s">
        <v>93</v>
      </c>
      <c r="C420" t="s">
        <v>26</v>
      </c>
      <c r="D420" t="s">
        <v>50</v>
      </c>
      <c r="E420" s="136">
        <v>0</v>
      </c>
      <c r="F420" s="136">
        <v>0</v>
      </c>
      <c r="G420" s="136">
        <v>0</v>
      </c>
      <c r="H420" s="136">
        <v>0</v>
      </c>
      <c r="I420" s="137">
        <v>0</v>
      </c>
      <c r="J420" s="137">
        <v>0</v>
      </c>
      <c r="K420" s="137">
        <v>0</v>
      </c>
      <c r="L420" s="137">
        <v>0</v>
      </c>
      <c r="M420" s="137">
        <v>0</v>
      </c>
      <c r="N420" s="137">
        <v>0</v>
      </c>
    </row>
    <row r="421" spans="2:14" x14ac:dyDescent="0.35">
      <c r="B421" t="s">
        <v>94</v>
      </c>
      <c r="C421" t="s">
        <v>19</v>
      </c>
      <c r="D421" t="s">
        <v>50</v>
      </c>
      <c r="E421" s="136">
        <v>4.6711027777777801E-4</v>
      </c>
      <c r="F421" s="136">
        <v>8.2028472222222203E-4</v>
      </c>
      <c r="G421" s="136">
        <v>3.0746194444444401E-4</v>
      </c>
      <c r="H421" s="136">
        <v>6.1207143611111098E-2</v>
      </c>
      <c r="I421" s="137">
        <v>0</v>
      </c>
      <c r="J421" s="137">
        <v>0</v>
      </c>
      <c r="K421" s="137">
        <v>0</v>
      </c>
      <c r="L421" s="137">
        <v>0</v>
      </c>
      <c r="M421" s="137">
        <v>0</v>
      </c>
      <c r="N421" s="137">
        <v>5.55555546011277E-10</v>
      </c>
    </row>
    <row r="422" spans="2:14" x14ac:dyDescent="0.35">
      <c r="B422" t="s">
        <v>94</v>
      </c>
      <c r="C422" t="s">
        <v>20</v>
      </c>
      <c r="D422" t="s">
        <v>50</v>
      </c>
      <c r="E422" s="136">
        <v>0</v>
      </c>
      <c r="F422" s="136">
        <v>0</v>
      </c>
      <c r="G422" s="136">
        <v>0</v>
      </c>
      <c r="H422" s="136">
        <v>0</v>
      </c>
      <c r="I422" s="137">
        <v>0</v>
      </c>
      <c r="J422" s="137">
        <v>0</v>
      </c>
      <c r="K422" s="137">
        <v>0</v>
      </c>
      <c r="L422" s="137">
        <v>0</v>
      </c>
      <c r="M422" s="137">
        <v>0</v>
      </c>
      <c r="N422" s="137">
        <v>0</v>
      </c>
    </row>
    <row r="423" spans="2:14" x14ac:dyDescent="0.35">
      <c r="B423" t="s">
        <v>94</v>
      </c>
      <c r="C423" t="s">
        <v>21</v>
      </c>
      <c r="D423" t="s">
        <v>50</v>
      </c>
      <c r="E423" s="136">
        <v>0</v>
      </c>
      <c r="F423" s="136">
        <v>0</v>
      </c>
      <c r="G423" s="136">
        <v>1.5576451111111099E-2</v>
      </c>
      <c r="H423" s="136">
        <v>0.22241345777777699</v>
      </c>
      <c r="I423" s="137">
        <v>6.2400911111111096E-3</v>
      </c>
      <c r="J423" s="137">
        <v>0</v>
      </c>
      <c r="K423" s="137">
        <v>0</v>
      </c>
      <c r="L423" s="137">
        <v>0</v>
      </c>
      <c r="M423" s="137">
        <v>0</v>
      </c>
      <c r="N423" s="137">
        <v>-7.7715611723760997E-16</v>
      </c>
    </row>
    <row r="424" spans="2:14" x14ac:dyDescent="0.35">
      <c r="B424" t="s">
        <v>94</v>
      </c>
      <c r="C424" t="s">
        <v>22</v>
      </c>
      <c r="D424" t="s">
        <v>50</v>
      </c>
      <c r="E424" s="136">
        <v>2.4816691666666702E-3</v>
      </c>
      <c r="F424" s="136">
        <v>0.218502483055556</v>
      </c>
      <c r="G424" s="136">
        <v>1.5980445555555601E-2</v>
      </c>
      <c r="H424" s="136">
        <v>5.3501055555555503E-3</v>
      </c>
      <c r="I424" s="137">
        <v>1.8197296666666699E-2</v>
      </c>
      <c r="J424" s="137">
        <v>0</v>
      </c>
      <c r="K424" s="137">
        <v>0</v>
      </c>
      <c r="L424" s="137">
        <v>0</v>
      </c>
      <c r="M424" s="137">
        <v>0</v>
      </c>
      <c r="N424" s="137">
        <v>4.9960036108132005E-16</v>
      </c>
    </row>
    <row r="425" spans="2:14" x14ac:dyDescent="0.35">
      <c r="B425" t="s">
        <v>94</v>
      </c>
      <c r="C425" t="s">
        <v>23</v>
      </c>
      <c r="D425" t="s">
        <v>50</v>
      </c>
      <c r="E425" s="136">
        <v>0</v>
      </c>
      <c r="F425" s="136">
        <v>0</v>
      </c>
      <c r="G425" s="136">
        <v>0</v>
      </c>
      <c r="H425" s="136">
        <v>0</v>
      </c>
      <c r="I425" s="137">
        <v>0</v>
      </c>
      <c r="J425" s="137">
        <v>0</v>
      </c>
      <c r="K425" s="137">
        <v>0</v>
      </c>
      <c r="L425" s="137">
        <v>0</v>
      </c>
      <c r="M425" s="137">
        <v>0</v>
      </c>
      <c r="N425" s="137">
        <v>0</v>
      </c>
    </row>
    <row r="426" spans="2:14" x14ac:dyDescent="0.35">
      <c r="B426" t="s">
        <v>94</v>
      </c>
      <c r="C426" t="s">
        <v>24</v>
      </c>
      <c r="D426" t="s">
        <v>50</v>
      </c>
      <c r="E426" s="136">
        <v>0</v>
      </c>
      <c r="F426" s="136">
        <v>0</v>
      </c>
      <c r="G426" s="136">
        <v>0</v>
      </c>
      <c r="H426" s="136">
        <v>0</v>
      </c>
      <c r="I426" s="137">
        <v>0</v>
      </c>
      <c r="J426" s="137">
        <v>0</v>
      </c>
      <c r="K426" s="137">
        <v>0</v>
      </c>
      <c r="L426" s="137">
        <v>0</v>
      </c>
      <c r="M426" s="137">
        <v>0</v>
      </c>
      <c r="N426" s="137">
        <v>0</v>
      </c>
    </row>
    <row r="427" spans="2:14" x14ac:dyDescent="0.35">
      <c r="B427" t="s">
        <v>94</v>
      </c>
      <c r="C427" t="s">
        <v>25</v>
      </c>
      <c r="D427" t="s">
        <v>50</v>
      </c>
      <c r="E427" s="136">
        <v>8.5837555555555597E-4</v>
      </c>
      <c r="F427" s="136">
        <v>2.6539858333333301E-3</v>
      </c>
      <c r="G427" s="136">
        <v>1.239925E-3</v>
      </c>
      <c r="H427" s="136">
        <v>8.34849305555555E-3</v>
      </c>
      <c r="I427" s="137">
        <v>8.5521999999999996E-4</v>
      </c>
      <c r="J427" s="137">
        <v>0</v>
      </c>
      <c r="K427" s="137">
        <v>0</v>
      </c>
      <c r="L427" s="137">
        <v>0</v>
      </c>
      <c r="M427" s="137">
        <v>0</v>
      </c>
      <c r="N427" s="137">
        <v>-5.5555555988906501E-10</v>
      </c>
    </row>
    <row r="428" spans="2:14" x14ac:dyDescent="0.35">
      <c r="B428" t="s">
        <v>94</v>
      </c>
      <c r="C428" t="s">
        <v>26</v>
      </c>
      <c r="D428" t="s">
        <v>50</v>
      </c>
      <c r="E428" s="136">
        <v>0</v>
      </c>
      <c r="F428" s="136">
        <v>0</v>
      </c>
      <c r="G428" s="136">
        <v>0</v>
      </c>
      <c r="H428" s="136">
        <v>0</v>
      </c>
      <c r="I428" s="137">
        <v>0</v>
      </c>
      <c r="J428" s="137">
        <v>0</v>
      </c>
      <c r="K428" s="137">
        <v>0</v>
      </c>
      <c r="L428" s="137">
        <v>0</v>
      </c>
      <c r="M428" s="137">
        <v>0</v>
      </c>
      <c r="N428" s="137">
        <v>0</v>
      </c>
    </row>
    <row r="429" spans="2:14" x14ac:dyDescent="0.35">
      <c r="B429" t="s">
        <v>95</v>
      </c>
      <c r="C429" t="s">
        <v>19</v>
      </c>
      <c r="D429" t="s">
        <v>50</v>
      </c>
      <c r="E429" s="136">
        <v>1.8860631111111099E-2</v>
      </c>
      <c r="F429" s="136">
        <v>1.3730736111111099E-3</v>
      </c>
      <c r="G429" s="136">
        <v>0.19915735611111099</v>
      </c>
      <c r="H429" s="136">
        <v>8.9961064572222202</v>
      </c>
      <c r="I429" s="137">
        <v>0.32110248194444402</v>
      </c>
      <c r="J429" s="137">
        <v>0</v>
      </c>
      <c r="K429" s="137">
        <v>0</v>
      </c>
      <c r="L429" s="137">
        <v>0</v>
      </c>
      <c r="M429" s="137">
        <v>0</v>
      </c>
      <c r="N429" s="137">
        <v>-3.5527136788005001E-15</v>
      </c>
    </row>
    <row r="430" spans="2:14" x14ac:dyDescent="0.35">
      <c r="B430" t="s">
        <v>95</v>
      </c>
      <c r="C430" t="s">
        <v>20</v>
      </c>
      <c r="D430" t="s">
        <v>50</v>
      </c>
      <c r="E430" s="136">
        <v>6.4628361111111199E-3</v>
      </c>
      <c r="F430" s="136">
        <v>0.28332203083333302</v>
      </c>
      <c r="G430" s="136">
        <v>6.6820262777777806E-2</v>
      </c>
      <c r="H430" s="136">
        <v>1.0887541630555599</v>
      </c>
      <c r="I430" s="137">
        <v>8.6833596944444397E-2</v>
      </c>
      <c r="J430" s="137">
        <v>0</v>
      </c>
      <c r="K430" s="137">
        <v>0</v>
      </c>
      <c r="L430" s="137">
        <v>0</v>
      </c>
      <c r="M430" s="137">
        <v>0</v>
      </c>
      <c r="N430" s="137">
        <v>5.2188972222277897E-4</v>
      </c>
    </row>
    <row r="431" spans="2:14" x14ac:dyDescent="0.35">
      <c r="B431" t="s">
        <v>95</v>
      </c>
      <c r="C431" t="s">
        <v>21</v>
      </c>
      <c r="D431" t="s">
        <v>50</v>
      </c>
      <c r="E431" s="136">
        <v>0</v>
      </c>
      <c r="F431" s="136">
        <v>9.2980366666666793E-3</v>
      </c>
      <c r="G431" s="136">
        <v>1.17493466666667E-2</v>
      </c>
      <c r="H431" s="136">
        <v>7.1642559722222193E-2</v>
      </c>
      <c r="I431" s="137">
        <v>1.4306057222222199E-2</v>
      </c>
      <c r="J431" s="137">
        <v>0</v>
      </c>
      <c r="K431" s="137">
        <v>0</v>
      </c>
      <c r="L431" s="137">
        <v>0</v>
      </c>
      <c r="M431" s="137">
        <v>0</v>
      </c>
      <c r="N431" s="137">
        <v>2.7777777300563902E-10</v>
      </c>
    </row>
    <row r="432" spans="2:14" x14ac:dyDescent="0.35">
      <c r="B432" t="s">
        <v>95</v>
      </c>
      <c r="C432" t="s">
        <v>22</v>
      </c>
      <c r="D432" t="s">
        <v>50</v>
      </c>
      <c r="E432" s="136">
        <v>0</v>
      </c>
      <c r="F432" s="136">
        <v>0</v>
      </c>
      <c r="G432" s="136">
        <v>0</v>
      </c>
      <c r="H432" s="136">
        <v>0</v>
      </c>
      <c r="I432" s="137">
        <v>0</v>
      </c>
      <c r="J432" s="137">
        <v>0</v>
      </c>
      <c r="K432" s="137">
        <v>0</v>
      </c>
      <c r="L432" s="137">
        <v>0</v>
      </c>
      <c r="M432" s="137">
        <v>0</v>
      </c>
      <c r="N432" s="137">
        <v>0</v>
      </c>
    </row>
    <row r="433" spans="2:14" x14ac:dyDescent="0.35">
      <c r="B433" t="s">
        <v>95</v>
      </c>
      <c r="C433" t="s">
        <v>23</v>
      </c>
      <c r="D433" t="s">
        <v>50</v>
      </c>
      <c r="E433" s="136">
        <v>7.89073833333334E-2</v>
      </c>
      <c r="F433" s="136">
        <v>7.4243963611111005E-2</v>
      </c>
      <c r="G433" s="136">
        <v>1.6515411388888901E-2</v>
      </c>
      <c r="H433" s="136">
        <v>8.0028938888888901E-3</v>
      </c>
      <c r="I433" s="137">
        <v>4.7952347499999999E-2</v>
      </c>
      <c r="J433" s="137">
        <v>0</v>
      </c>
      <c r="K433" s="137">
        <v>0</v>
      </c>
      <c r="L433" s="137">
        <v>0</v>
      </c>
      <c r="M433" s="137">
        <v>0</v>
      </c>
      <c r="N433" s="137">
        <v>-2.7777782851678999E-10</v>
      </c>
    </row>
    <row r="434" spans="2:14" x14ac:dyDescent="0.35">
      <c r="B434" t="s">
        <v>95</v>
      </c>
      <c r="C434" t="s">
        <v>24</v>
      </c>
      <c r="D434" t="s">
        <v>50</v>
      </c>
      <c r="E434" s="136">
        <v>0</v>
      </c>
      <c r="F434" s="136">
        <v>0</v>
      </c>
      <c r="G434" s="136">
        <v>0</v>
      </c>
      <c r="H434" s="136">
        <v>0</v>
      </c>
      <c r="I434" s="137">
        <v>0</v>
      </c>
      <c r="J434" s="137">
        <v>0</v>
      </c>
      <c r="K434" s="137">
        <v>0</v>
      </c>
      <c r="L434" s="137">
        <v>0</v>
      </c>
      <c r="M434" s="137">
        <v>0</v>
      </c>
      <c r="N434" s="137">
        <v>0</v>
      </c>
    </row>
    <row r="435" spans="2:14" x14ac:dyDescent="0.35">
      <c r="B435" t="s">
        <v>95</v>
      </c>
      <c r="C435" t="s">
        <v>25</v>
      </c>
      <c r="D435" t="s">
        <v>50</v>
      </c>
      <c r="E435" s="136">
        <v>4.0106433333333399E-2</v>
      </c>
      <c r="F435" s="136">
        <v>1.9403494166666702E-2</v>
      </c>
      <c r="G435" s="136">
        <v>9.0969349444444403E-2</v>
      </c>
      <c r="H435" s="136">
        <v>0.30890572249999998</v>
      </c>
      <c r="I435" s="137">
        <v>0</v>
      </c>
      <c r="J435" s="137">
        <v>0</v>
      </c>
      <c r="K435" s="137">
        <v>0</v>
      </c>
      <c r="L435" s="137">
        <v>0</v>
      </c>
      <c r="M435" s="137">
        <v>0</v>
      </c>
      <c r="N435" s="137">
        <v>-5.55555546011277E-10</v>
      </c>
    </row>
    <row r="436" spans="2:14" x14ac:dyDescent="0.35">
      <c r="B436" t="s">
        <v>95</v>
      </c>
      <c r="C436" t="s">
        <v>26</v>
      </c>
      <c r="D436" t="s">
        <v>50</v>
      </c>
      <c r="E436" s="136">
        <v>0</v>
      </c>
      <c r="F436" s="136">
        <v>0</v>
      </c>
      <c r="G436" s="136">
        <v>0</v>
      </c>
      <c r="H436" s="136">
        <v>0</v>
      </c>
      <c r="I436" s="137">
        <v>0</v>
      </c>
      <c r="J436" s="137">
        <v>0</v>
      </c>
      <c r="K436" s="137">
        <v>0</v>
      </c>
      <c r="L436" s="137">
        <v>0</v>
      </c>
      <c r="M436" s="137">
        <v>0</v>
      </c>
      <c r="N436" s="137">
        <v>0</v>
      </c>
    </row>
    <row r="437" spans="2:14" x14ac:dyDescent="0.35">
      <c r="B437" t="s">
        <v>96</v>
      </c>
      <c r="C437" t="s">
        <v>19</v>
      </c>
      <c r="D437" t="s">
        <v>50</v>
      </c>
      <c r="E437" s="136">
        <v>0</v>
      </c>
      <c r="F437" s="136">
        <v>0</v>
      </c>
      <c r="G437" s="136">
        <v>1.6795717027777799</v>
      </c>
      <c r="H437" s="136">
        <v>6.12076367444444</v>
      </c>
      <c r="I437" s="137">
        <v>0.48720262277777798</v>
      </c>
      <c r="J437" s="137">
        <v>0</v>
      </c>
      <c r="K437" s="137">
        <v>0</v>
      </c>
      <c r="L437" s="137">
        <v>0</v>
      </c>
      <c r="M437" s="137">
        <v>0</v>
      </c>
      <c r="N437" s="137">
        <v>-1.7763568394002501E-15</v>
      </c>
    </row>
    <row r="438" spans="2:14" x14ac:dyDescent="0.35">
      <c r="B438" t="s">
        <v>96</v>
      </c>
      <c r="C438" t="s">
        <v>20</v>
      </c>
      <c r="D438" t="s">
        <v>50</v>
      </c>
      <c r="E438" s="136">
        <v>2.6826227777777801E-3</v>
      </c>
      <c r="F438" s="136">
        <v>1.09129966666667E-2</v>
      </c>
      <c r="G438" s="136">
        <v>2.77445444444444E-3</v>
      </c>
      <c r="H438" s="136">
        <v>4.0776740833333297E-2</v>
      </c>
      <c r="I438" s="137">
        <v>0</v>
      </c>
      <c r="J438" s="137">
        <v>0</v>
      </c>
      <c r="K438" s="137">
        <v>0</v>
      </c>
      <c r="L438" s="137">
        <v>0</v>
      </c>
      <c r="M438" s="137">
        <v>0</v>
      </c>
      <c r="N438" s="137">
        <v>1.5981472222219301E-4</v>
      </c>
    </row>
    <row r="439" spans="2:14" x14ac:dyDescent="0.35">
      <c r="B439" t="s">
        <v>96</v>
      </c>
      <c r="C439" t="s">
        <v>21</v>
      </c>
      <c r="D439" t="s">
        <v>50</v>
      </c>
      <c r="E439" s="136">
        <v>1.5251277777777799E-4</v>
      </c>
      <c r="F439" s="136">
        <v>0.24559251666666701</v>
      </c>
      <c r="G439" s="136">
        <v>0.49509946166666702</v>
      </c>
      <c r="H439" s="136">
        <v>1.17080458</v>
      </c>
      <c r="I439" s="137">
        <v>0.25269392861111101</v>
      </c>
      <c r="J439" s="137">
        <v>0</v>
      </c>
      <c r="K439" s="137">
        <v>0</v>
      </c>
      <c r="L439" s="137">
        <v>0</v>
      </c>
      <c r="M439" s="137">
        <v>0</v>
      </c>
      <c r="N439" s="137">
        <v>-2.7777780076121401E-10</v>
      </c>
    </row>
    <row r="440" spans="2:14" x14ac:dyDescent="0.35">
      <c r="B440" t="s">
        <v>96</v>
      </c>
      <c r="C440" t="s">
        <v>22</v>
      </c>
      <c r="D440" t="s">
        <v>50</v>
      </c>
      <c r="E440" s="136">
        <v>1.01176388888889E-4</v>
      </c>
      <c r="F440" s="136">
        <v>8.8953133333333403E-3</v>
      </c>
      <c r="G440" s="136">
        <v>2.2791361111111101E-4</v>
      </c>
      <c r="H440" s="136">
        <v>7.9596666666666697E-5</v>
      </c>
      <c r="I440" s="137">
        <v>7.4431999999999998E-2</v>
      </c>
      <c r="J440" s="137">
        <v>0</v>
      </c>
      <c r="K440" s="137">
        <v>0</v>
      </c>
      <c r="L440" s="137">
        <v>0</v>
      </c>
      <c r="M440" s="137">
        <v>0</v>
      </c>
      <c r="N440" s="137">
        <v>0</v>
      </c>
    </row>
    <row r="441" spans="2:14" x14ac:dyDescent="0.35">
      <c r="B441" t="s">
        <v>96</v>
      </c>
      <c r="C441" t="s">
        <v>23</v>
      </c>
      <c r="D441" t="s">
        <v>50</v>
      </c>
      <c r="E441" s="136">
        <v>1.0067328333333301E-2</v>
      </c>
      <c r="F441" s="136">
        <v>9.3252263888888801E-3</v>
      </c>
      <c r="G441" s="136">
        <v>2.3189383333333301E-3</v>
      </c>
      <c r="H441" s="136">
        <v>1.54850694444444E-3</v>
      </c>
      <c r="I441" s="137">
        <v>0</v>
      </c>
      <c r="J441" s="137">
        <v>0</v>
      </c>
      <c r="K441" s="137">
        <v>0</v>
      </c>
      <c r="L441" s="137">
        <v>0</v>
      </c>
      <c r="M441" s="137">
        <v>0</v>
      </c>
      <c r="N441" s="137">
        <v>-1.0408340855860799E-17</v>
      </c>
    </row>
    <row r="442" spans="2:14" x14ac:dyDescent="0.35">
      <c r="B442" t="s">
        <v>96</v>
      </c>
      <c r="C442" t="s">
        <v>24</v>
      </c>
      <c r="D442" t="s">
        <v>50</v>
      </c>
      <c r="E442" s="136">
        <v>2.872719E-2</v>
      </c>
      <c r="F442" s="136">
        <v>3.7767607500000001E-2</v>
      </c>
      <c r="G442" s="136">
        <v>1.25892025E-2</v>
      </c>
      <c r="H442" s="136">
        <v>0</v>
      </c>
      <c r="I442" s="137">
        <v>0</v>
      </c>
      <c r="J442" s="137">
        <v>0</v>
      </c>
      <c r="K442" s="137">
        <v>0</v>
      </c>
      <c r="L442" s="137">
        <v>0</v>
      </c>
      <c r="M442" s="137">
        <v>0</v>
      </c>
      <c r="N442" s="137">
        <v>1.38777878078145E-17</v>
      </c>
    </row>
    <row r="443" spans="2:14" x14ac:dyDescent="0.35">
      <c r="B443" t="s">
        <v>96</v>
      </c>
      <c r="C443" t="s">
        <v>25</v>
      </c>
      <c r="D443" t="s">
        <v>50</v>
      </c>
      <c r="E443" s="136">
        <v>0</v>
      </c>
      <c r="F443" s="136">
        <v>0</v>
      </c>
      <c r="G443" s="136">
        <v>3.7929179166666702E-2</v>
      </c>
      <c r="H443" s="136">
        <v>0.25008078138888901</v>
      </c>
      <c r="I443" s="137">
        <v>0.100432039444444</v>
      </c>
      <c r="J443" s="137">
        <v>0</v>
      </c>
      <c r="K443" s="137">
        <v>0</v>
      </c>
      <c r="L443" s="137">
        <v>0</v>
      </c>
      <c r="M443" s="137">
        <v>0</v>
      </c>
      <c r="N443" s="137">
        <v>-5.5511151231257802E-17</v>
      </c>
    </row>
    <row r="444" spans="2:14" x14ac:dyDescent="0.35">
      <c r="B444" t="s">
        <v>96</v>
      </c>
      <c r="C444" t="s">
        <v>26</v>
      </c>
      <c r="D444" t="s">
        <v>50</v>
      </c>
      <c r="E444" s="136">
        <v>0</v>
      </c>
      <c r="F444" s="136">
        <v>0.63127444749999895</v>
      </c>
      <c r="G444" s="136">
        <v>0.21512810499999999</v>
      </c>
      <c r="H444" s="136">
        <v>0</v>
      </c>
      <c r="I444" s="137">
        <v>0.26542544777777799</v>
      </c>
      <c r="J444" s="137">
        <v>0</v>
      </c>
      <c r="K444" s="137">
        <v>0</v>
      </c>
      <c r="L444" s="137">
        <v>0</v>
      </c>
      <c r="M444" s="137">
        <v>0</v>
      </c>
      <c r="N444" s="137">
        <v>2.7777713462739898E-10</v>
      </c>
    </row>
    <row r="445" spans="2:14" x14ac:dyDescent="0.35">
      <c r="B445" t="s">
        <v>98</v>
      </c>
      <c r="C445" t="s">
        <v>19</v>
      </c>
      <c r="D445" t="s">
        <v>50</v>
      </c>
      <c r="E445" s="136">
        <v>0.105353236944444</v>
      </c>
      <c r="F445" s="136">
        <v>0.10528662666666699</v>
      </c>
      <c r="G445" s="136">
        <v>0.73722355277777796</v>
      </c>
      <c r="H445" s="136">
        <v>22.852978948333401</v>
      </c>
      <c r="I445" s="137">
        <v>0.46282663555555598</v>
      </c>
      <c r="J445" s="137">
        <v>0</v>
      </c>
      <c r="K445" s="137">
        <v>0</v>
      </c>
      <c r="L445" s="137">
        <v>0</v>
      </c>
      <c r="M445" s="137">
        <v>0</v>
      </c>
      <c r="N445" s="137">
        <v>2.7782220968219902E-10</v>
      </c>
    </row>
    <row r="446" spans="2:14" x14ac:dyDescent="0.35">
      <c r="B446" t="s">
        <v>98</v>
      </c>
      <c r="C446" t="s">
        <v>20</v>
      </c>
      <c r="D446" t="s">
        <v>50</v>
      </c>
      <c r="E446" s="136">
        <v>0</v>
      </c>
      <c r="F446" s="136">
        <v>4.35754749999999E-3</v>
      </c>
      <c r="G446" s="136">
        <v>0</v>
      </c>
      <c r="H446" s="136">
        <v>0.44718014694444502</v>
      </c>
      <c r="I446" s="137">
        <v>8.7559078611111105E-2</v>
      </c>
      <c r="J446" s="137">
        <v>0</v>
      </c>
      <c r="K446" s="137">
        <v>0</v>
      </c>
      <c r="L446" s="137">
        <v>0</v>
      </c>
      <c r="M446" s="137">
        <v>0</v>
      </c>
      <c r="N446" s="137">
        <v>6.2777305555583595E-4</v>
      </c>
    </row>
    <row r="447" spans="2:14" x14ac:dyDescent="0.35">
      <c r="B447" t="s">
        <v>98</v>
      </c>
      <c r="C447" t="s">
        <v>21</v>
      </c>
      <c r="D447" t="s">
        <v>50</v>
      </c>
      <c r="E447" s="136">
        <v>0</v>
      </c>
      <c r="F447" s="136">
        <v>0.50014745999999999</v>
      </c>
      <c r="G447" s="136">
        <v>0.92005161749999997</v>
      </c>
      <c r="H447" s="136">
        <v>5.9052256200000004</v>
      </c>
      <c r="I447" s="137">
        <v>0.628332301944444</v>
      </c>
      <c r="J447" s="137">
        <v>0</v>
      </c>
      <c r="K447" s="137">
        <v>0</v>
      </c>
      <c r="L447" s="137">
        <v>0</v>
      </c>
      <c r="M447" s="137">
        <v>0</v>
      </c>
      <c r="N447" s="137">
        <v>-5.5555648970084803E-10</v>
      </c>
    </row>
    <row r="448" spans="2:14" x14ac:dyDescent="0.35">
      <c r="B448" t="s">
        <v>98</v>
      </c>
      <c r="C448" t="s">
        <v>22</v>
      </c>
      <c r="D448" t="s">
        <v>50</v>
      </c>
      <c r="E448" s="136">
        <v>0</v>
      </c>
      <c r="F448" s="136">
        <v>0.46344578749999998</v>
      </c>
      <c r="G448" s="136">
        <v>3.0155276388888898E-2</v>
      </c>
      <c r="H448" s="136">
        <v>1.05694944444444E-2</v>
      </c>
      <c r="I448" s="137">
        <v>0.47274944166666699</v>
      </c>
      <c r="J448" s="137">
        <v>0</v>
      </c>
      <c r="K448" s="137">
        <v>0</v>
      </c>
      <c r="L448" s="137">
        <v>0</v>
      </c>
      <c r="M448" s="137">
        <v>0</v>
      </c>
      <c r="N448" s="137">
        <v>3.3306690738754701E-16</v>
      </c>
    </row>
    <row r="449" spans="2:14" x14ac:dyDescent="0.35">
      <c r="B449" t="s">
        <v>98</v>
      </c>
      <c r="C449" t="s">
        <v>23</v>
      </c>
      <c r="D449" t="s">
        <v>50</v>
      </c>
      <c r="E449" s="136">
        <v>2.4956068888888801E-2</v>
      </c>
      <c r="F449" s="136">
        <v>9.1806405555555498E-2</v>
      </c>
      <c r="G449" s="136">
        <v>1.4884982499999999E-2</v>
      </c>
      <c r="H449" s="136">
        <v>1.6143827222222198E-2</v>
      </c>
      <c r="I449" s="137">
        <v>0.163892716111111</v>
      </c>
      <c r="J449" s="137">
        <v>0</v>
      </c>
      <c r="K449" s="137">
        <v>0</v>
      </c>
      <c r="L449" s="137">
        <v>0</v>
      </c>
      <c r="M449" s="137">
        <v>0</v>
      </c>
      <c r="N449" s="137">
        <v>2.7777746769430699E-10</v>
      </c>
    </row>
    <row r="450" spans="2:14" x14ac:dyDescent="0.35">
      <c r="B450" t="s">
        <v>98</v>
      </c>
      <c r="C450" t="s">
        <v>24</v>
      </c>
      <c r="D450" t="s">
        <v>50</v>
      </c>
      <c r="E450" s="136">
        <v>0</v>
      </c>
      <c r="F450" s="136">
        <v>7.8910716666666606E-3</v>
      </c>
      <c r="G450" s="136">
        <v>2.6303572222222201E-3</v>
      </c>
      <c r="H450" s="136">
        <v>0</v>
      </c>
      <c r="I450" s="137">
        <v>0.45002657138888902</v>
      </c>
      <c r="J450" s="137">
        <v>0</v>
      </c>
      <c r="K450" s="137">
        <v>0</v>
      </c>
      <c r="L450" s="137">
        <v>0</v>
      </c>
      <c r="M450" s="137">
        <v>0</v>
      </c>
      <c r="N450" s="137">
        <v>2.7777791178351699E-10</v>
      </c>
    </row>
    <row r="451" spans="2:14" x14ac:dyDescent="0.35">
      <c r="B451" t="s">
        <v>98</v>
      </c>
      <c r="C451" t="s">
        <v>25</v>
      </c>
      <c r="D451" t="s">
        <v>50</v>
      </c>
      <c r="E451" s="136">
        <v>0</v>
      </c>
      <c r="F451" s="136">
        <v>8.9241441666666598E-3</v>
      </c>
      <c r="G451" s="136">
        <v>3.7490403611111098E-2</v>
      </c>
      <c r="H451" s="136">
        <v>5.6401791944444397E-2</v>
      </c>
      <c r="I451" s="137">
        <v>4.6047660555555599E-2</v>
      </c>
      <c r="J451" s="137">
        <v>0</v>
      </c>
      <c r="K451" s="137">
        <v>0</v>
      </c>
      <c r="L451" s="137">
        <v>0</v>
      </c>
      <c r="M451" s="137">
        <v>0</v>
      </c>
      <c r="N451" s="137">
        <v>2.7777780076121401E-10</v>
      </c>
    </row>
    <row r="452" spans="2:14" x14ac:dyDescent="0.35">
      <c r="B452" t="s">
        <v>98</v>
      </c>
      <c r="C452" t="s">
        <v>26</v>
      </c>
      <c r="D452" t="s">
        <v>50</v>
      </c>
      <c r="E452" s="136">
        <v>3.0414429999999999E-2</v>
      </c>
      <c r="F452" s="136">
        <v>1.5960096291666701</v>
      </c>
      <c r="G452" s="136">
        <v>0.54173632361111101</v>
      </c>
      <c r="H452" s="136">
        <v>0</v>
      </c>
      <c r="I452" s="137">
        <v>0.36369061694444399</v>
      </c>
      <c r="J452" s="137">
        <v>0</v>
      </c>
      <c r="K452" s="137">
        <v>0</v>
      </c>
      <c r="L452" s="137">
        <v>0</v>
      </c>
      <c r="M452" s="137">
        <v>0</v>
      </c>
      <c r="N452" s="137">
        <v>-2.7777913302884398E-10</v>
      </c>
    </row>
    <row r="453" spans="2:14" x14ac:dyDescent="0.35">
      <c r="B453" t="s">
        <v>70</v>
      </c>
      <c r="C453" t="s">
        <v>19</v>
      </c>
      <c r="D453" t="s">
        <v>6</v>
      </c>
      <c r="E453" s="136">
        <v>3.4646738055555598E-2</v>
      </c>
      <c r="F453" s="136">
        <v>1.19971325E-2</v>
      </c>
      <c r="G453" s="136">
        <v>0.131991179166667</v>
      </c>
      <c r="H453" s="136">
        <v>5.0153229499999998</v>
      </c>
      <c r="I453" s="137">
        <v>0</v>
      </c>
      <c r="J453" s="137">
        <v>0</v>
      </c>
      <c r="K453" s="137">
        <v>0</v>
      </c>
      <c r="L453" s="137">
        <v>0</v>
      </c>
      <c r="M453" s="137">
        <v>0</v>
      </c>
      <c r="N453" s="137">
        <v>-2.77776912582794E-10</v>
      </c>
    </row>
    <row r="454" spans="2:14" x14ac:dyDescent="0.35">
      <c r="B454" t="s">
        <v>70</v>
      </c>
      <c r="C454" t="s">
        <v>20</v>
      </c>
      <c r="D454" t="s">
        <v>6</v>
      </c>
      <c r="E454" s="136">
        <v>2.3753277777777799E-4</v>
      </c>
      <c r="F454" s="136">
        <v>7.2341166666666597E-4</v>
      </c>
      <c r="G454" s="136">
        <v>1.97917222222222E-4</v>
      </c>
      <c r="H454" s="136">
        <v>2.56287583333333E-2</v>
      </c>
      <c r="I454" s="137">
        <v>0</v>
      </c>
      <c r="J454" s="137">
        <v>0</v>
      </c>
      <c r="K454" s="137">
        <v>0</v>
      </c>
      <c r="L454" s="137">
        <v>0</v>
      </c>
      <c r="M454" s="137">
        <v>0</v>
      </c>
      <c r="N454" s="137">
        <v>3.8619999999989198E-5</v>
      </c>
    </row>
    <row r="455" spans="2:14" x14ac:dyDescent="0.35">
      <c r="B455" t="s">
        <v>70</v>
      </c>
      <c r="C455" t="s">
        <v>21</v>
      </c>
      <c r="D455" t="s">
        <v>6</v>
      </c>
      <c r="E455" s="136">
        <v>2.3689433333333398E-2</v>
      </c>
      <c r="F455" s="136">
        <v>5.1896354999999998E-2</v>
      </c>
      <c r="G455" s="136">
        <v>5.1888995555555498E-2</v>
      </c>
      <c r="H455" s="136">
        <v>0.47147021583333298</v>
      </c>
      <c r="I455" s="137">
        <v>0</v>
      </c>
      <c r="J455" s="137">
        <v>0</v>
      </c>
      <c r="K455" s="137">
        <v>0</v>
      </c>
      <c r="L455" s="137">
        <v>0</v>
      </c>
      <c r="M455" s="137">
        <v>0</v>
      </c>
      <c r="N455" s="137">
        <v>-2.7777824485042402E-10</v>
      </c>
    </row>
    <row r="456" spans="2:14" x14ac:dyDescent="0.35">
      <c r="B456" t="s">
        <v>70</v>
      </c>
      <c r="C456" t="s">
        <v>22</v>
      </c>
      <c r="D456" t="s">
        <v>6</v>
      </c>
      <c r="E456" s="136">
        <v>0</v>
      </c>
      <c r="F456" s="136">
        <v>0</v>
      </c>
      <c r="G456" s="136">
        <v>0</v>
      </c>
      <c r="H456" s="136">
        <v>0</v>
      </c>
      <c r="I456" s="137">
        <v>0</v>
      </c>
      <c r="J456" s="137">
        <v>0</v>
      </c>
      <c r="K456" s="137">
        <v>0</v>
      </c>
      <c r="L456" s="137">
        <v>0</v>
      </c>
      <c r="M456" s="137">
        <v>0</v>
      </c>
      <c r="N456" s="137">
        <v>0</v>
      </c>
    </row>
    <row r="457" spans="2:14" x14ac:dyDescent="0.35">
      <c r="B457" t="s">
        <v>70</v>
      </c>
      <c r="C457" t="s">
        <v>23</v>
      </c>
      <c r="D457" t="s">
        <v>6</v>
      </c>
      <c r="E457" s="136">
        <v>4.0668833333333397E-2</v>
      </c>
      <c r="F457" s="136">
        <v>2.5478854166666599E-2</v>
      </c>
      <c r="G457" s="136">
        <v>3.8783866666666699E-3</v>
      </c>
      <c r="H457" s="136">
        <v>6.7319255555555596E-3</v>
      </c>
      <c r="I457" s="137">
        <v>0</v>
      </c>
      <c r="J457" s="137">
        <v>0</v>
      </c>
      <c r="K457" s="137">
        <v>0</v>
      </c>
      <c r="L457" s="137">
        <v>0</v>
      </c>
      <c r="M457" s="137">
        <v>0</v>
      </c>
      <c r="N457" s="137">
        <v>-2.7777773137227502E-10</v>
      </c>
    </row>
    <row r="458" spans="2:14" x14ac:dyDescent="0.35">
      <c r="B458" t="s">
        <v>70</v>
      </c>
      <c r="C458" t="s">
        <v>24</v>
      </c>
      <c r="D458" t="s">
        <v>6</v>
      </c>
      <c r="E458" s="136">
        <v>5.1117500000000003E-2</v>
      </c>
      <c r="F458" s="136">
        <v>6.7204125000000003E-2</v>
      </c>
      <c r="G458" s="136">
        <v>2.2401375000000001E-2</v>
      </c>
      <c r="H458" s="136">
        <v>0</v>
      </c>
      <c r="I458" s="137">
        <v>0</v>
      </c>
      <c r="J458" s="137">
        <v>0</v>
      </c>
      <c r="K458" s="137">
        <v>0</v>
      </c>
      <c r="L458" s="137">
        <v>0</v>
      </c>
      <c r="M458" s="137">
        <v>0</v>
      </c>
      <c r="N458" s="137">
        <v>2.7755575615628901E-17</v>
      </c>
    </row>
    <row r="459" spans="2:14" x14ac:dyDescent="0.35">
      <c r="B459" t="s">
        <v>70</v>
      </c>
      <c r="C459" t="s">
        <v>25</v>
      </c>
      <c r="D459" t="s">
        <v>6</v>
      </c>
      <c r="E459" s="136">
        <v>2.3504899999999998E-3</v>
      </c>
      <c r="F459" s="136">
        <v>0</v>
      </c>
      <c r="G459" s="136">
        <v>3.7979047222222199E-3</v>
      </c>
      <c r="H459" s="136">
        <v>6.64460527777777E-3</v>
      </c>
      <c r="I459" s="137">
        <v>0</v>
      </c>
      <c r="J459" s="137">
        <v>0</v>
      </c>
      <c r="K459" s="137">
        <v>0</v>
      </c>
      <c r="L459" s="137">
        <v>0</v>
      </c>
      <c r="M459" s="137">
        <v>0</v>
      </c>
      <c r="N459" s="137">
        <v>-1.0408340855860799E-17</v>
      </c>
    </row>
    <row r="460" spans="2:14" x14ac:dyDescent="0.35">
      <c r="B460" t="s">
        <v>70</v>
      </c>
      <c r="C460" t="s">
        <v>26</v>
      </c>
      <c r="D460" t="s">
        <v>6</v>
      </c>
      <c r="E460" s="136">
        <v>1.96856088888889E-2</v>
      </c>
      <c r="F460" s="136">
        <v>0.16579154333333301</v>
      </c>
      <c r="G460" s="136">
        <v>5.5263847777777798E-2</v>
      </c>
      <c r="H460" s="136">
        <v>0</v>
      </c>
      <c r="I460" s="137">
        <v>0</v>
      </c>
      <c r="J460" s="137">
        <v>0</v>
      </c>
      <c r="K460" s="137">
        <v>0</v>
      </c>
      <c r="L460" s="137">
        <v>0</v>
      </c>
      <c r="M460" s="137">
        <v>0</v>
      </c>
      <c r="N460" s="137">
        <v>8.3266726846886704E-17</v>
      </c>
    </row>
    <row r="461" spans="2:14" x14ac:dyDescent="0.35">
      <c r="B461" t="s">
        <v>71</v>
      </c>
      <c r="C461" t="s">
        <v>19</v>
      </c>
      <c r="D461" t="s">
        <v>6</v>
      </c>
      <c r="E461" s="136">
        <v>2.0484040277777799E-2</v>
      </c>
      <c r="F461" s="136">
        <v>2.7129830555555601E-3</v>
      </c>
      <c r="G461" s="136">
        <v>0.135890005555556</v>
      </c>
      <c r="H461" s="136">
        <v>3.76254897138889</v>
      </c>
      <c r="I461" s="137">
        <v>0</v>
      </c>
      <c r="J461" s="137">
        <v>0</v>
      </c>
      <c r="K461" s="137">
        <v>0</v>
      </c>
      <c r="L461" s="137">
        <v>0</v>
      </c>
      <c r="M461" s="137">
        <v>0</v>
      </c>
      <c r="N461" s="137">
        <v>2.7777913302884398E-10</v>
      </c>
    </row>
    <row r="462" spans="2:14" x14ac:dyDescent="0.35">
      <c r="B462" t="s">
        <v>71</v>
      </c>
      <c r="C462" t="s">
        <v>20</v>
      </c>
      <c r="D462" t="s">
        <v>6</v>
      </c>
      <c r="E462" s="136">
        <v>0</v>
      </c>
      <c r="F462" s="136">
        <v>0</v>
      </c>
      <c r="G462" s="136">
        <v>0</v>
      </c>
      <c r="H462" s="136">
        <v>0</v>
      </c>
      <c r="I462" s="137">
        <v>0</v>
      </c>
      <c r="J462" s="137">
        <v>0</v>
      </c>
      <c r="K462" s="137">
        <v>0</v>
      </c>
      <c r="L462" s="137">
        <v>0</v>
      </c>
      <c r="M462" s="137">
        <v>0</v>
      </c>
      <c r="N462" s="137">
        <v>0</v>
      </c>
    </row>
    <row r="463" spans="2:14" x14ac:dyDescent="0.35">
      <c r="B463" t="s">
        <v>71</v>
      </c>
      <c r="C463" t="s">
        <v>21</v>
      </c>
      <c r="D463" t="s">
        <v>6</v>
      </c>
      <c r="E463" s="136">
        <v>2.0272545555555601E-2</v>
      </c>
      <c r="F463" s="136">
        <v>6.3553327500000006E-2</v>
      </c>
      <c r="G463" s="136">
        <v>0.131892884444444</v>
      </c>
      <c r="H463" s="136">
        <v>0.54837224250000005</v>
      </c>
      <c r="I463" s="137">
        <v>0</v>
      </c>
      <c r="J463" s="137">
        <v>0</v>
      </c>
      <c r="K463" s="137">
        <v>0</v>
      </c>
      <c r="L463" s="137">
        <v>0</v>
      </c>
      <c r="M463" s="137">
        <v>0</v>
      </c>
      <c r="N463" s="137">
        <v>-4.4408920985006301E-16</v>
      </c>
    </row>
    <row r="464" spans="2:14" x14ac:dyDescent="0.35">
      <c r="B464" t="s">
        <v>71</v>
      </c>
      <c r="C464" t="s">
        <v>22</v>
      </c>
      <c r="D464" t="s">
        <v>6</v>
      </c>
      <c r="E464" s="136">
        <v>2.5011722222222202E-4</v>
      </c>
      <c r="F464" s="136">
        <v>1.17486072222222E-2</v>
      </c>
      <c r="G464" s="136">
        <v>5.9310944444444401E-4</v>
      </c>
      <c r="H464" s="136">
        <v>2.01166111111112E-4</v>
      </c>
      <c r="I464" s="137">
        <v>0</v>
      </c>
      <c r="J464" s="137">
        <v>0</v>
      </c>
      <c r="K464" s="137">
        <v>0</v>
      </c>
      <c r="L464" s="137">
        <v>0</v>
      </c>
      <c r="M464" s="137">
        <v>0</v>
      </c>
      <c r="N464" s="137">
        <v>-1.7347234759768102E-18</v>
      </c>
    </row>
    <row r="465" spans="2:14" x14ac:dyDescent="0.35">
      <c r="B465" t="s">
        <v>71</v>
      </c>
      <c r="C465" t="s">
        <v>23</v>
      </c>
      <c r="D465" t="s">
        <v>6</v>
      </c>
      <c r="E465" s="136">
        <v>6.9842427777777804E-3</v>
      </c>
      <c r="F465" s="136">
        <v>4.2145447222222297E-3</v>
      </c>
      <c r="G465" s="136">
        <v>6.55634166666667E-4</v>
      </c>
      <c r="H465" s="136">
        <v>9.3857861111111096E-4</v>
      </c>
      <c r="I465" s="137">
        <v>0</v>
      </c>
      <c r="J465" s="137">
        <v>0</v>
      </c>
      <c r="K465" s="137">
        <v>0</v>
      </c>
      <c r="L465" s="137">
        <v>0</v>
      </c>
      <c r="M465" s="137">
        <v>0</v>
      </c>
      <c r="N465" s="137">
        <v>2.77777786883426E-10</v>
      </c>
    </row>
    <row r="466" spans="2:14" x14ac:dyDescent="0.35">
      <c r="B466" t="s">
        <v>71</v>
      </c>
      <c r="C466" t="s">
        <v>24</v>
      </c>
      <c r="D466" t="s">
        <v>6</v>
      </c>
      <c r="E466" s="136">
        <v>0</v>
      </c>
      <c r="F466" s="136">
        <v>0</v>
      </c>
      <c r="G466" s="136">
        <v>0</v>
      </c>
      <c r="H466" s="136">
        <v>0</v>
      </c>
      <c r="I466" s="137">
        <v>0</v>
      </c>
      <c r="J466" s="137">
        <v>0</v>
      </c>
      <c r="K466" s="137">
        <v>0</v>
      </c>
      <c r="L466" s="137">
        <v>0</v>
      </c>
      <c r="M466" s="137">
        <v>0</v>
      </c>
      <c r="N466" s="137">
        <v>0</v>
      </c>
    </row>
    <row r="467" spans="2:14" x14ac:dyDescent="0.35">
      <c r="B467" t="s">
        <v>71</v>
      </c>
      <c r="C467" t="s">
        <v>25</v>
      </c>
      <c r="D467" t="s">
        <v>6</v>
      </c>
      <c r="E467" s="136">
        <v>0</v>
      </c>
      <c r="F467" s="136">
        <v>0</v>
      </c>
      <c r="G467" s="136">
        <v>0</v>
      </c>
      <c r="H467" s="136">
        <v>0</v>
      </c>
      <c r="I467" s="137">
        <v>0</v>
      </c>
      <c r="J467" s="137">
        <v>0</v>
      </c>
      <c r="K467" s="137">
        <v>0</v>
      </c>
      <c r="L467" s="137">
        <v>0</v>
      </c>
      <c r="M467" s="137">
        <v>0</v>
      </c>
      <c r="N467" s="137">
        <v>0</v>
      </c>
    </row>
    <row r="468" spans="2:14" x14ac:dyDescent="0.35">
      <c r="B468" t="s">
        <v>71</v>
      </c>
      <c r="C468" t="s">
        <v>26</v>
      </c>
      <c r="D468" t="s">
        <v>6</v>
      </c>
      <c r="E468" s="136">
        <v>4.0408540555555601E-2</v>
      </c>
      <c r="F468" s="136">
        <v>0.28134069</v>
      </c>
      <c r="G468" s="136">
        <v>0.10041976916666701</v>
      </c>
      <c r="H468" s="136">
        <v>0</v>
      </c>
      <c r="I468" s="137">
        <v>0</v>
      </c>
      <c r="J468" s="137">
        <v>0</v>
      </c>
      <c r="K468" s="137">
        <v>0</v>
      </c>
      <c r="L468" s="137">
        <v>0</v>
      </c>
      <c r="M468" s="137">
        <v>0</v>
      </c>
      <c r="N468" s="137">
        <v>-2.7777735667200401E-10</v>
      </c>
    </row>
    <row r="469" spans="2:14" x14ac:dyDescent="0.35">
      <c r="B469" t="s">
        <v>72</v>
      </c>
      <c r="C469" t="s">
        <v>19</v>
      </c>
      <c r="D469" t="s">
        <v>6</v>
      </c>
      <c r="E469" s="136">
        <v>0</v>
      </c>
      <c r="F469" s="136">
        <v>0</v>
      </c>
      <c r="G469" s="136">
        <v>0</v>
      </c>
      <c r="H469" s="136">
        <v>0</v>
      </c>
      <c r="I469" s="137">
        <v>0</v>
      </c>
      <c r="J469" s="137">
        <v>0</v>
      </c>
      <c r="K469" s="137">
        <v>0</v>
      </c>
      <c r="L469" s="137">
        <v>0</v>
      </c>
      <c r="M469" s="137">
        <v>0</v>
      </c>
      <c r="N469" s="137">
        <v>0</v>
      </c>
    </row>
    <row r="470" spans="2:14" x14ac:dyDescent="0.35">
      <c r="B470" t="s">
        <v>72</v>
      </c>
      <c r="C470" t="s">
        <v>20</v>
      </c>
      <c r="D470" t="s">
        <v>6</v>
      </c>
      <c r="E470" s="136">
        <v>0</v>
      </c>
      <c r="F470" s="136">
        <v>0</v>
      </c>
      <c r="G470" s="136">
        <v>0</v>
      </c>
      <c r="H470" s="136">
        <v>0</v>
      </c>
      <c r="I470" s="137">
        <v>0</v>
      </c>
      <c r="J470" s="137">
        <v>0</v>
      </c>
      <c r="K470" s="137">
        <v>0</v>
      </c>
      <c r="L470" s="137">
        <v>0</v>
      </c>
      <c r="M470" s="137">
        <v>0</v>
      </c>
      <c r="N470" s="137">
        <v>0</v>
      </c>
    </row>
    <row r="471" spans="2:14" x14ac:dyDescent="0.35">
      <c r="B471" t="s">
        <v>72</v>
      </c>
      <c r="C471" t="s">
        <v>21</v>
      </c>
      <c r="D471" t="s">
        <v>6</v>
      </c>
      <c r="E471" s="136">
        <v>0</v>
      </c>
      <c r="F471" s="136">
        <v>0.19757216916666701</v>
      </c>
      <c r="G471" s="136">
        <v>0.25186166194444398</v>
      </c>
      <c r="H471" s="136">
        <v>0.87173416861111097</v>
      </c>
      <c r="I471" s="137">
        <v>0</v>
      </c>
      <c r="J471" s="137">
        <v>0</v>
      </c>
      <c r="K471" s="137">
        <v>0</v>
      </c>
      <c r="L471" s="137">
        <v>0</v>
      </c>
      <c r="M471" s="137">
        <v>0</v>
      </c>
      <c r="N471" s="137">
        <v>-2.7777846689502899E-10</v>
      </c>
    </row>
    <row r="472" spans="2:14" x14ac:dyDescent="0.35">
      <c r="B472" t="s">
        <v>72</v>
      </c>
      <c r="C472" t="s">
        <v>22</v>
      </c>
      <c r="D472" t="s">
        <v>6</v>
      </c>
      <c r="E472" s="136">
        <v>0</v>
      </c>
      <c r="F472" s="136">
        <v>0</v>
      </c>
      <c r="G472" s="136">
        <v>0</v>
      </c>
      <c r="H472" s="136">
        <v>0</v>
      </c>
      <c r="I472" s="137">
        <v>0</v>
      </c>
      <c r="J472" s="137">
        <v>0</v>
      </c>
      <c r="K472" s="137">
        <v>0</v>
      </c>
      <c r="L472" s="137">
        <v>0</v>
      </c>
      <c r="M472" s="137">
        <v>0</v>
      </c>
      <c r="N472" s="137">
        <v>0</v>
      </c>
    </row>
    <row r="473" spans="2:14" x14ac:dyDescent="0.35">
      <c r="B473" t="s">
        <v>72</v>
      </c>
      <c r="C473" t="s">
        <v>23</v>
      </c>
      <c r="D473" t="s">
        <v>6</v>
      </c>
      <c r="E473" s="136">
        <v>1.97555283333333E-2</v>
      </c>
      <c r="F473" s="136">
        <v>1.2194646111111099E-2</v>
      </c>
      <c r="G473" s="136">
        <v>5.1635280555555598E-3</v>
      </c>
      <c r="H473" s="136">
        <v>1.26529777777778E-3</v>
      </c>
      <c r="I473" s="137">
        <v>0</v>
      </c>
      <c r="J473" s="137">
        <v>0</v>
      </c>
      <c r="K473" s="137">
        <v>0</v>
      </c>
      <c r="L473" s="137">
        <v>0</v>
      </c>
      <c r="M473" s="137">
        <v>0</v>
      </c>
      <c r="N473" s="137">
        <v>2.7777779382232E-10</v>
      </c>
    </row>
    <row r="474" spans="2:14" x14ac:dyDescent="0.35">
      <c r="B474" t="s">
        <v>72</v>
      </c>
      <c r="C474" t="s">
        <v>24</v>
      </c>
      <c r="D474" t="s">
        <v>6</v>
      </c>
      <c r="E474" s="136">
        <v>4.6470455555555597E-3</v>
      </c>
      <c r="F474" s="136">
        <v>6.10946583333333E-3</v>
      </c>
      <c r="G474" s="136">
        <v>2.03648861111111E-3</v>
      </c>
      <c r="H474" s="136">
        <v>0</v>
      </c>
      <c r="I474" s="137">
        <v>0</v>
      </c>
      <c r="J474" s="137">
        <v>0</v>
      </c>
      <c r="K474" s="137">
        <v>0</v>
      </c>
      <c r="L474" s="137">
        <v>0</v>
      </c>
      <c r="M474" s="137">
        <v>0</v>
      </c>
      <c r="N474" s="137">
        <v>-1.7347234759768102E-18</v>
      </c>
    </row>
    <row r="475" spans="2:14" x14ac:dyDescent="0.35">
      <c r="B475" t="s">
        <v>72</v>
      </c>
      <c r="C475" t="s">
        <v>25</v>
      </c>
      <c r="D475" t="s">
        <v>6</v>
      </c>
      <c r="E475" s="136">
        <v>1.23434722222222E-3</v>
      </c>
      <c r="F475" s="136">
        <v>2.2650766666666702E-3</v>
      </c>
      <c r="G475" s="136">
        <v>2.180825E-3</v>
      </c>
      <c r="H475" s="136">
        <v>3.2698750833333297E-2</v>
      </c>
      <c r="I475" s="137">
        <v>0</v>
      </c>
      <c r="J475" s="137">
        <v>0</v>
      </c>
      <c r="K475" s="137">
        <v>0</v>
      </c>
      <c r="L475" s="137">
        <v>0</v>
      </c>
      <c r="M475" s="137">
        <v>0</v>
      </c>
      <c r="N475" s="137">
        <v>-2.7777781463900197E-10</v>
      </c>
    </row>
    <row r="476" spans="2:14" x14ac:dyDescent="0.35">
      <c r="B476" t="s">
        <v>72</v>
      </c>
      <c r="C476" t="s">
        <v>26</v>
      </c>
      <c r="D476" t="s">
        <v>6</v>
      </c>
      <c r="E476" s="136">
        <v>1.0460949999999999E-3</v>
      </c>
      <c r="F476" s="136">
        <v>8.8101783333333298E-3</v>
      </c>
      <c r="G476" s="136">
        <v>2.9367261111111101E-3</v>
      </c>
      <c r="H476" s="136">
        <v>0</v>
      </c>
      <c r="I476" s="137">
        <v>0</v>
      </c>
      <c r="J476" s="137">
        <v>0</v>
      </c>
      <c r="K476" s="137">
        <v>0</v>
      </c>
      <c r="L476" s="137">
        <v>0</v>
      </c>
      <c r="M476" s="137">
        <v>0</v>
      </c>
      <c r="N476" s="137">
        <v>-5.5555555988906501E-10</v>
      </c>
    </row>
    <row r="477" spans="2:14" x14ac:dyDescent="0.35">
      <c r="B477" t="s">
        <v>73</v>
      </c>
      <c r="C477" t="s">
        <v>19</v>
      </c>
      <c r="D477" t="s">
        <v>6</v>
      </c>
      <c r="E477" s="136">
        <v>1.4062111111111099E-4</v>
      </c>
      <c r="F477" s="136">
        <v>2.9308055555555602E-4</v>
      </c>
      <c r="G477" s="136">
        <v>9.7829444444444397E-5</v>
      </c>
      <c r="H477" s="136">
        <v>1.22614686111111E-2</v>
      </c>
      <c r="I477" s="137">
        <v>0</v>
      </c>
      <c r="J477" s="137">
        <v>0</v>
      </c>
      <c r="K477" s="137">
        <v>0</v>
      </c>
      <c r="L477" s="137">
        <v>0</v>
      </c>
      <c r="M477" s="137">
        <v>0</v>
      </c>
      <c r="N477" s="137">
        <v>-2.7777777820980898E-10</v>
      </c>
    </row>
    <row r="478" spans="2:14" x14ac:dyDescent="0.35">
      <c r="B478" t="s">
        <v>73</v>
      </c>
      <c r="C478" t="s">
        <v>20</v>
      </c>
      <c r="D478" t="s">
        <v>6</v>
      </c>
      <c r="E478" s="136">
        <v>0</v>
      </c>
      <c r="F478" s="136">
        <v>0</v>
      </c>
      <c r="G478" s="136">
        <v>0</v>
      </c>
      <c r="H478" s="136">
        <v>0</v>
      </c>
      <c r="I478" s="137">
        <v>0</v>
      </c>
      <c r="J478" s="137">
        <v>0</v>
      </c>
      <c r="K478" s="137">
        <v>0</v>
      </c>
      <c r="L478" s="137">
        <v>0</v>
      </c>
      <c r="M478" s="137">
        <v>0</v>
      </c>
      <c r="N478" s="137">
        <v>0</v>
      </c>
    </row>
    <row r="479" spans="2:14" x14ac:dyDescent="0.35">
      <c r="B479" t="s">
        <v>73</v>
      </c>
      <c r="C479" t="s">
        <v>21</v>
      </c>
      <c r="D479" t="s">
        <v>6</v>
      </c>
      <c r="E479" s="136">
        <v>0</v>
      </c>
      <c r="F479" s="136">
        <v>8.9032524999999904E-2</v>
      </c>
      <c r="G479" s="136">
        <v>0.124433165</v>
      </c>
      <c r="H479" s="136">
        <v>0.63552430999999998</v>
      </c>
      <c r="I479" s="137">
        <v>0</v>
      </c>
      <c r="J479" s="137">
        <v>0</v>
      </c>
      <c r="K479" s="137">
        <v>0</v>
      </c>
      <c r="L479" s="137">
        <v>0</v>
      </c>
      <c r="M479" s="137">
        <v>0</v>
      </c>
      <c r="N479" s="137">
        <v>0</v>
      </c>
    </row>
    <row r="480" spans="2:14" x14ac:dyDescent="0.35">
      <c r="B480" t="s">
        <v>73</v>
      </c>
      <c r="C480" t="s">
        <v>22</v>
      </c>
      <c r="D480" t="s">
        <v>6</v>
      </c>
      <c r="E480" s="136">
        <v>2.6868555555555599E-4</v>
      </c>
      <c r="F480" s="136">
        <v>1.22051980555556E-2</v>
      </c>
      <c r="G480" s="136">
        <v>5.43225E-5</v>
      </c>
      <c r="H480" s="136">
        <v>2.6479388888888902E-4</v>
      </c>
      <c r="I480" s="137">
        <v>0</v>
      </c>
      <c r="J480" s="137">
        <v>0</v>
      </c>
      <c r="K480" s="137">
        <v>0</v>
      </c>
      <c r="L480" s="137">
        <v>0</v>
      </c>
      <c r="M480" s="137">
        <v>0</v>
      </c>
      <c r="N480" s="137">
        <v>5.2041704279304197E-18</v>
      </c>
    </row>
    <row r="481" spans="2:14" x14ac:dyDescent="0.35">
      <c r="B481" t="s">
        <v>73</v>
      </c>
      <c r="C481" t="s">
        <v>23</v>
      </c>
      <c r="D481" t="s">
        <v>6</v>
      </c>
      <c r="E481" s="136">
        <v>6.7399599999999997E-3</v>
      </c>
      <c r="F481" s="136">
        <v>4.1148516666666699E-3</v>
      </c>
      <c r="G481" s="136">
        <v>9.5763333333333299E-4</v>
      </c>
      <c r="H481" s="136">
        <v>9.8055499999999992E-4</v>
      </c>
      <c r="I481" s="137">
        <v>0</v>
      </c>
      <c r="J481" s="137">
        <v>0</v>
      </c>
      <c r="K481" s="137">
        <v>0</v>
      </c>
      <c r="L481" s="137">
        <v>0</v>
      </c>
      <c r="M481" s="137">
        <v>0</v>
      </c>
      <c r="N481" s="137">
        <v>-3.46944695195361E-18</v>
      </c>
    </row>
    <row r="482" spans="2:14" x14ac:dyDescent="0.35">
      <c r="B482" t="s">
        <v>73</v>
      </c>
      <c r="C482" t="s">
        <v>24</v>
      </c>
      <c r="D482" t="s">
        <v>6</v>
      </c>
      <c r="E482" s="136">
        <v>1.85881816666667E-2</v>
      </c>
      <c r="F482" s="136">
        <v>2.44378633333334E-2</v>
      </c>
      <c r="G482" s="136">
        <v>8.1459544444444504E-3</v>
      </c>
      <c r="H482" s="136">
        <v>0</v>
      </c>
      <c r="I482" s="137">
        <v>0</v>
      </c>
      <c r="J482" s="137">
        <v>0</v>
      </c>
      <c r="K482" s="137">
        <v>0</v>
      </c>
      <c r="L482" s="137">
        <v>0</v>
      </c>
      <c r="M482" s="137">
        <v>0</v>
      </c>
      <c r="N482" s="137">
        <v>-5.5555553907238299E-10</v>
      </c>
    </row>
    <row r="483" spans="2:14" x14ac:dyDescent="0.35">
      <c r="B483" t="s">
        <v>73</v>
      </c>
      <c r="C483" t="s">
        <v>25</v>
      </c>
      <c r="D483" t="s">
        <v>6</v>
      </c>
      <c r="E483" s="136">
        <v>2.2018689444444399E-2</v>
      </c>
      <c r="F483" s="136">
        <v>0</v>
      </c>
      <c r="G483" s="136">
        <v>2.66709322222222E-2</v>
      </c>
      <c r="H483" s="136">
        <v>1.6438378055555598E-2</v>
      </c>
      <c r="I483" s="137">
        <v>0</v>
      </c>
      <c r="J483" s="137">
        <v>0</v>
      </c>
      <c r="K483" s="137">
        <v>0</v>
      </c>
      <c r="L483" s="137">
        <v>0</v>
      </c>
      <c r="M483" s="137">
        <v>0</v>
      </c>
      <c r="N483" s="137">
        <v>-2.7777780076121401E-10</v>
      </c>
    </row>
    <row r="484" spans="2:14" x14ac:dyDescent="0.35">
      <c r="B484" t="s">
        <v>73</v>
      </c>
      <c r="C484" t="s">
        <v>26</v>
      </c>
      <c r="D484" t="s">
        <v>6</v>
      </c>
      <c r="E484" s="136">
        <v>2.0921905555555602E-3</v>
      </c>
      <c r="F484" s="136">
        <v>1.7620357499999999E-2</v>
      </c>
      <c r="G484" s="136">
        <v>5.8734525000000001E-3</v>
      </c>
      <c r="H484" s="136">
        <v>0</v>
      </c>
      <c r="I484" s="137">
        <v>0</v>
      </c>
      <c r="J484" s="137">
        <v>0</v>
      </c>
      <c r="K484" s="137">
        <v>0</v>
      </c>
      <c r="L484" s="137">
        <v>0</v>
      </c>
      <c r="M484" s="137">
        <v>0</v>
      </c>
      <c r="N484" s="137">
        <v>5.5555555988906501E-10</v>
      </c>
    </row>
    <row r="485" spans="2:14" x14ac:dyDescent="0.35">
      <c r="B485" t="s">
        <v>74</v>
      </c>
      <c r="C485" t="s">
        <v>19</v>
      </c>
      <c r="D485" t="s">
        <v>6</v>
      </c>
      <c r="E485" s="136">
        <v>0</v>
      </c>
      <c r="F485" s="136">
        <v>0</v>
      </c>
      <c r="G485" s="136">
        <v>0</v>
      </c>
      <c r="H485" s="136">
        <v>0</v>
      </c>
      <c r="I485" s="137">
        <v>0</v>
      </c>
      <c r="J485" s="137">
        <v>0</v>
      </c>
      <c r="K485" s="137">
        <v>0</v>
      </c>
      <c r="L485" s="137">
        <v>0</v>
      </c>
      <c r="M485" s="137">
        <v>0</v>
      </c>
      <c r="N485" s="137">
        <v>0</v>
      </c>
    </row>
    <row r="486" spans="2:14" x14ac:dyDescent="0.35">
      <c r="B486" t="s">
        <v>74</v>
      </c>
      <c r="C486" t="s">
        <v>20</v>
      </c>
      <c r="D486" t="s">
        <v>6</v>
      </c>
      <c r="E486" s="136">
        <v>0</v>
      </c>
      <c r="F486" s="136">
        <v>0</v>
      </c>
      <c r="G486" s="136">
        <v>0</v>
      </c>
      <c r="H486" s="136">
        <v>0</v>
      </c>
      <c r="I486" s="137">
        <v>0</v>
      </c>
      <c r="J486" s="137">
        <v>0</v>
      </c>
      <c r="K486" s="137">
        <v>0</v>
      </c>
      <c r="L486" s="137">
        <v>0</v>
      </c>
      <c r="M486" s="137">
        <v>0</v>
      </c>
      <c r="N486" s="137">
        <v>0</v>
      </c>
    </row>
    <row r="487" spans="2:14" x14ac:dyDescent="0.35">
      <c r="B487" t="s">
        <v>74</v>
      </c>
      <c r="C487" t="s">
        <v>21</v>
      </c>
      <c r="D487" t="s">
        <v>6</v>
      </c>
      <c r="E487" s="136">
        <v>1.24115705555556E-2</v>
      </c>
      <c r="F487" s="136">
        <v>2.8674597499999999E-2</v>
      </c>
      <c r="G487" s="136">
        <v>8.9905340277777801E-2</v>
      </c>
      <c r="H487" s="136">
        <v>0.73079149166666701</v>
      </c>
      <c r="I487" s="137">
        <v>0</v>
      </c>
      <c r="J487" s="137">
        <v>0</v>
      </c>
      <c r="K487" s="137">
        <v>0</v>
      </c>
      <c r="L487" s="137">
        <v>0</v>
      </c>
      <c r="M487" s="137">
        <v>0</v>
      </c>
      <c r="N487" s="137">
        <v>3.3306690738754701E-16</v>
      </c>
    </row>
    <row r="488" spans="2:14" x14ac:dyDescent="0.35">
      <c r="B488" t="s">
        <v>74</v>
      </c>
      <c r="C488" t="s">
        <v>22</v>
      </c>
      <c r="D488" t="s">
        <v>6</v>
      </c>
      <c r="E488" s="136">
        <v>0</v>
      </c>
      <c r="F488" s="136">
        <v>0</v>
      </c>
      <c r="G488" s="136">
        <v>0</v>
      </c>
      <c r="H488" s="136">
        <v>0</v>
      </c>
      <c r="I488" s="137">
        <v>0</v>
      </c>
      <c r="J488" s="137">
        <v>0</v>
      </c>
      <c r="K488" s="137">
        <v>0</v>
      </c>
      <c r="L488" s="137">
        <v>0</v>
      </c>
      <c r="M488" s="137">
        <v>0</v>
      </c>
      <c r="N488" s="137">
        <v>0</v>
      </c>
    </row>
    <row r="489" spans="2:14" x14ac:dyDescent="0.35">
      <c r="B489" t="s">
        <v>74</v>
      </c>
      <c r="C489" t="s">
        <v>23</v>
      </c>
      <c r="D489" t="s">
        <v>6</v>
      </c>
      <c r="E489" s="136">
        <v>3.6490031666666603E-2</v>
      </c>
      <c r="F489" s="136">
        <v>2.1471281666666699E-2</v>
      </c>
      <c r="G489" s="136">
        <v>6.46106388888889E-3</v>
      </c>
      <c r="H489" s="136">
        <v>7.056225E-4</v>
      </c>
      <c r="I489" s="137">
        <v>0</v>
      </c>
      <c r="J489" s="137">
        <v>0</v>
      </c>
      <c r="K489" s="137">
        <v>0</v>
      </c>
      <c r="L489" s="137">
        <v>0</v>
      </c>
      <c r="M489" s="137">
        <v>0</v>
      </c>
      <c r="N489" s="137">
        <v>-2.7777781463900197E-10</v>
      </c>
    </row>
    <row r="490" spans="2:14" x14ac:dyDescent="0.35">
      <c r="B490" t="s">
        <v>74</v>
      </c>
      <c r="C490" t="s">
        <v>24</v>
      </c>
      <c r="D490" t="s">
        <v>6</v>
      </c>
      <c r="E490" s="136">
        <v>0</v>
      </c>
      <c r="F490" s="136">
        <v>0</v>
      </c>
      <c r="G490" s="136">
        <v>0</v>
      </c>
      <c r="H490" s="136">
        <v>0</v>
      </c>
      <c r="I490" s="137">
        <v>0</v>
      </c>
      <c r="J490" s="137">
        <v>0</v>
      </c>
      <c r="K490" s="137">
        <v>0</v>
      </c>
      <c r="L490" s="137">
        <v>0</v>
      </c>
      <c r="M490" s="137">
        <v>0</v>
      </c>
      <c r="N490" s="137">
        <v>0</v>
      </c>
    </row>
    <row r="491" spans="2:14" x14ac:dyDescent="0.35">
      <c r="B491" t="s">
        <v>74</v>
      </c>
      <c r="C491" t="s">
        <v>25</v>
      </c>
      <c r="D491" t="s">
        <v>6</v>
      </c>
      <c r="E491" s="136">
        <v>9.8650888888888793E-4</v>
      </c>
      <c r="F491" s="136">
        <v>1.8801075E-3</v>
      </c>
      <c r="G491" s="136">
        <v>6.2670249999999999E-4</v>
      </c>
      <c r="H491" s="136">
        <v>9.2996802777777793E-3</v>
      </c>
      <c r="I491" s="137">
        <v>0</v>
      </c>
      <c r="J491" s="137">
        <v>0</v>
      </c>
      <c r="K491" s="137">
        <v>0</v>
      </c>
      <c r="L491" s="137">
        <v>0</v>
      </c>
      <c r="M491" s="137">
        <v>0</v>
      </c>
      <c r="N491" s="137">
        <v>-8.3333333115997998E-10</v>
      </c>
    </row>
    <row r="492" spans="2:14" x14ac:dyDescent="0.35">
      <c r="B492" t="s">
        <v>74</v>
      </c>
      <c r="C492" t="s">
        <v>26</v>
      </c>
      <c r="D492" t="s">
        <v>6</v>
      </c>
      <c r="E492" s="136">
        <v>0</v>
      </c>
      <c r="F492" s="136">
        <v>0</v>
      </c>
      <c r="G492" s="136">
        <v>0</v>
      </c>
      <c r="H492" s="136">
        <v>0</v>
      </c>
      <c r="I492" s="137">
        <v>0</v>
      </c>
      <c r="J492" s="137">
        <v>0</v>
      </c>
      <c r="K492" s="137">
        <v>0</v>
      </c>
      <c r="L492" s="137">
        <v>0</v>
      </c>
      <c r="M492" s="137">
        <v>0</v>
      </c>
      <c r="N492" s="137">
        <v>0</v>
      </c>
    </row>
    <row r="493" spans="2:14" x14ac:dyDescent="0.35">
      <c r="B493" t="s">
        <v>75</v>
      </c>
      <c r="C493" t="s">
        <v>19</v>
      </c>
      <c r="D493" t="s">
        <v>6</v>
      </c>
      <c r="E493" s="136">
        <v>2.9503055833333298E-2</v>
      </c>
      <c r="F493" s="136">
        <v>1.99535866666667E-2</v>
      </c>
      <c r="G493" s="136">
        <v>0.15828128555555601</v>
      </c>
      <c r="H493" s="136">
        <v>4.2104990719444499</v>
      </c>
      <c r="I493" s="137">
        <v>0</v>
      </c>
      <c r="J493" s="137">
        <v>0</v>
      </c>
      <c r="K493" s="137">
        <v>0</v>
      </c>
      <c r="L493" s="137">
        <v>0</v>
      </c>
      <c r="M493" s="137">
        <v>0</v>
      </c>
      <c r="N493" s="137">
        <v>5.3290705182007498E-15</v>
      </c>
    </row>
    <row r="494" spans="2:14" x14ac:dyDescent="0.35">
      <c r="B494" t="s">
        <v>75</v>
      </c>
      <c r="C494" t="s">
        <v>20</v>
      </c>
      <c r="D494" t="s">
        <v>6</v>
      </c>
      <c r="E494" s="136">
        <v>0</v>
      </c>
      <c r="F494" s="136">
        <v>0</v>
      </c>
      <c r="G494" s="136">
        <v>0</v>
      </c>
      <c r="H494" s="136">
        <v>0</v>
      </c>
      <c r="I494" s="137">
        <v>0</v>
      </c>
      <c r="J494" s="137">
        <v>0</v>
      </c>
      <c r="K494" s="137">
        <v>0</v>
      </c>
      <c r="L494" s="137">
        <v>0</v>
      </c>
      <c r="M494" s="137">
        <v>0</v>
      </c>
      <c r="N494" s="137">
        <v>0</v>
      </c>
    </row>
    <row r="495" spans="2:14" x14ac:dyDescent="0.35">
      <c r="B495" t="s">
        <v>75</v>
      </c>
      <c r="C495" t="s">
        <v>21</v>
      </c>
      <c r="D495" t="s">
        <v>6</v>
      </c>
      <c r="E495" s="136">
        <v>4.1313544444444399E-3</v>
      </c>
      <c r="F495" s="136">
        <v>1.8464080000000001E-2</v>
      </c>
      <c r="G495" s="136">
        <v>2.4677599166666699E-2</v>
      </c>
      <c r="H495" s="136">
        <v>6.9026966666666703E-2</v>
      </c>
      <c r="I495" s="137">
        <v>0</v>
      </c>
      <c r="J495" s="137">
        <v>0</v>
      </c>
      <c r="K495" s="137">
        <v>0</v>
      </c>
      <c r="L495" s="137">
        <v>0</v>
      </c>
      <c r="M495" s="137">
        <v>0</v>
      </c>
      <c r="N495" s="137">
        <v>2.7777782851678999E-10</v>
      </c>
    </row>
    <row r="496" spans="2:14" x14ac:dyDescent="0.35">
      <c r="B496" t="s">
        <v>75</v>
      </c>
      <c r="C496" t="s">
        <v>22</v>
      </c>
      <c r="D496" t="s">
        <v>6</v>
      </c>
      <c r="E496" s="136">
        <v>0</v>
      </c>
      <c r="F496" s="136">
        <v>0</v>
      </c>
      <c r="G496" s="136">
        <v>0</v>
      </c>
      <c r="H496" s="136">
        <v>0</v>
      </c>
      <c r="I496" s="137">
        <v>0</v>
      </c>
      <c r="J496" s="137">
        <v>0</v>
      </c>
      <c r="K496" s="137">
        <v>0</v>
      </c>
      <c r="L496" s="137">
        <v>0</v>
      </c>
      <c r="M496" s="137">
        <v>0</v>
      </c>
      <c r="N496" s="137">
        <v>0</v>
      </c>
    </row>
    <row r="497" spans="2:14" x14ac:dyDescent="0.35">
      <c r="B497" t="s">
        <v>75</v>
      </c>
      <c r="C497" t="s">
        <v>23</v>
      </c>
      <c r="D497" t="s">
        <v>6</v>
      </c>
      <c r="E497" s="136">
        <v>1.2609355555555601E-2</v>
      </c>
      <c r="F497" s="136">
        <v>7.4169933333333403E-3</v>
      </c>
      <c r="G497" s="136">
        <v>1.8919744444444401E-3</v>
      </c>
      <c r="H497" s="136">
        <v>1.34167638888889E-3</v>
      </c>
      <c r="I497" s="137">
        <v>0</v>
      </c>
      <c r="J497" s="137">
        <v>0</v>
      </c>
      <c r="K497" s="137">
        <v>0</v>
      </c>
      <c r="L497" s="137">
        <v>0</v>
      </c>
      <c r="M497" s="137">
        <v>0</v>
      </c>
      <c r="N497" s="137">
        <v>-2.7777776953619201E-10</v>
      </c>
    </row>
    <row r="498" spans="2:14" x14ac:dyDescent="0.35">
      <c r="B498" t="s">
        <v>75</v>
      </c>
      <c r="C498" t="s">
        <v>24</v>
      </c>
      <c r="D498" t="s">
        <v>6</v>
      </c>
      <c r="E498" s="136">
        <v>5.1117500000000003E-2</v>
      </c>
      <c r="F498" s="136">
        <v>6.7204125000000003E-2</v>
      </c>
      <c r="G498" s="136">
        <v>2.2401375000000001E-2</v>
      </c>
      <c r="H498" s="136">
        <v>0</v>
      </c>
      <c r="I498" s="137">
        <v>0</v>
      </c>
      <c r="J498" s="137">
        <v>0</v>
      </c>
      <c r="K498" s="137">
        <v>0</v>
      </c>
      <c r="L498" s="137">
        <v>0</v>
      </c>
      <c r="M498" s="137">
        <v>0</v>
      </c>
      <c r="N498" s="137">
        <v>2.7755575615628901E-17</v>
      </c>
    </row>
    <row r="499" spans="2:14" x14ac:dyDescent="0.35">
      <c r="B499" t="s">
        <v>75</v>
      </c>
      <c r="C499" t="s">
        <v>25</v>
      </c>
      <c r="D499" t="s">
        <v>6</v>
      </c>
      <c r="E499" s="136">
        <v>0</v>
      </c>
      <c r="F499" s="136">
        <v>0</v>
      </c>
      <c r="G499" s="136">
        <v>0</v>
      </c>
      <c r="H499" s="136">
        <v>0</v>
      </c>
      <c r="I499" s="137">
        <v>0</v>
      </c>
      <c r="J499" s="137">
        <v>0</v>
      </c>
      <c r="K499" s="137">
        <v>0</v>
      </c>
      <c r="L499" s="137">
        <v>0</v>
      </c>
      <c r="M499" s="137">
        <v>0</v>
      </c>
      <c r="N499" s="137">
        <v>0</v>
      </c>
    </row>
    <row r="500" spans="2:14" x14ac:dyDescent="0.35">
      <c r="B500" t="s">
        <v>75</v>
      </c>
      <c r="C500" t="s">
        <v>26</v>
      </c>
      <c r="D500" t="s">
        <v>6</v>
      </c>
      <c r="E500" s="136">
        <v>0.180879362777778</v>
      </c>
      <c r="F500" s="136">
        <v>1.5233599775</v>
      </c>
      <c r="G500" s="136">
        <v>0.50778665916666699</v>
      </c>
      <c r="H500" s="136">
        <v>0</v>
      </c>
      <c r="I500" s="137">
        <v>0</v>
      </c>
      <c r="J500" s="137">
        <v>0</v>
      </c>
      <c r="K500" s="137">
        <v>0</v>
      </c>
      <c r="L500" s="137">
        <v>0</v>
      </c>
      <c r="M500" s="137">
        <v>0</v>
      </c>
      <c r="N500" s="137">
        <v>-5.5555382516558904E-10</v>
      </c>
    </row>
    <row r="501" spans="2:14" x14ac:dyDescent="0.35">
      <c r="B501" t="s">
        <v>76</v>
      </c>
      <c r="C501" t="s">
        <v>19</v>
      </c>
      <c r="D501" t="s">
        <v>6</v>
      </c>
      <c r="E501" s="136">
        <v>0</v>
      </c>
      <c r="F501" s="136">
        <v>0</v>
      </c>
      <c r="G501" s="136">
        <v>0</v>
      </c>
      <c r="H501" s="136">
        <v>1.2793000000000001E-2</v>
      </c>
      <c r="I501" s="137">
        <v>0</v>
      </c>
      <c r="J501" s="137">
        <v>0</v>
      </c>
      <c r="K501" s="137">
        <v>0</v>
      </c>
      <c r="L501" s="137">
        <v>0</v>
      </c>
      <c r="M501" s="137">
        <v>0</v>
      </c>
      <c r="N501" s="137">
        <v>-1.0408340855860799E-17</v>
      </c>
    </row>
    <row r="502" spans="2:14" x14ac:dyDescent="0.35">
      <c r="B502" t="s">
        <v>76</v>
      </c>
      <c r="C502" t="s">
        <v>20</v>
      </c>
      <c r="D502" t="s">
        <v>6</v>
      </c>
      <c r="E502" s="136">
        <v>0</v>
      </c>
      <c r="F502" s="136">
        <v>0</v>
      </c>
      <c r="G502" s="136">
        <v>0</v>
      </c>
      <c r="H502" s="136">
        <v>0</v>
      </c>
      <c r="I502" s="137">
        <v>0</v>
      </c>
      <c r="J502" s="137">
        <v>0</v>
      </c>
      <c r="K502" s="137">
        <v>0</v>
      </c>
      <c r="L502" s="137">
        <v>0</v>
      </c>
      <c r="M502" s="137">
        <v>0</v>
      </c>
      <c r="N502" s="137">
        <v>0</v>
      </c>
    </row>
    <row r="503" spans="2:14" x14ac:dyDescent="0.35">
      <c r="B503" t="s">
        <v>76</v>
      </c>
      <c r="C503" t="s">
        <v>21</v>
      </c>
      <c r="D503" t="s">
        <v>6</v>
      </c>
      <c r="E503" s="136">
        <v>0.13100640499999999</v>
      </c>
      <c r="F503" s="136">
        <v>0.15018002250000001</v>
      </c>
      <c r="G503" s="136">
        <v>0.15390730666666699</v>
      </c>
      <c r="H503" s="136">
        <v>1.4826932658333301</v>
      </c>
      <c r="I503" s="137">
        <v>0</v>
      </c>
      <c r="J503" s="137">
        <v>0</v>
      </c>
      <c r="K503" s="137">
        <v>0</v>
      </c>
      <c r="L503" s="137">
        <v>0</v>
      </c>
      <c r="M503" s="137">
        <v>0</v>
      </c>
      <c r="N503" s="137">
        <v>0</v>
      </c>
    </row>
    <row r="504" spans="2:14" x14ac:dyDescent="0.35">
      <c r="B504" t="s">
        <v>76</v>
      </c>
      <c r="C504" t="s">
        <v>22</v>
      </c>
      <c r="D504" t="s">
        <v>6</v>
      </c>
      <c r="E504" s="136">
        <v>8.8012888888888805E-4</v>
      </c>
      <c r="F504" s="136">
        <v>9.1179522222222201E-3</v>
      </c>
      <c r="G504" s="136">
        <v>2.31783694444444E-3</v>
      </c>
      <c r="H504" s="136">
        <v>4.7708166666666699E-4</v>
      </c>
      <c r="I504" s="137">
        <v>0</v>
      </c>
      <c r="J504" s="137">
        <v>0</v>
      </c>
      <c r="K504" s="137">
        <v>0</v>
      </c>
      <c r="L504" s="137">
        <v>0</v>
      </c>
      <c r="M504" s="137">
        <v>0</v>
      </c>
      <c r="N504" s="137">
        <v>-2.7777778514870299E-10</v>
      </c>
    </row>
    <row r="505" spans="2:14" x14ac:dyDescent="0.35">
      <c r="B505" t="s">
        <v>76</v>
      </c>
      <c r="C505" t="s">
        <v>23</v>
      </c>
      <c r="D505" t="s">
        <v>6</v>
      </c>
      <c r="E505" s="136">
        <v>3.5714915555555601E-2</v>
      </c>
      <c r="F505" s="136">
        <v>2.0223297777777802E-2</v>
      </c>
      <c r="G505" s="136">
        <v>3.9835986111111102E-3</v>
      </c>
      <c r="H505" s="136">
        <v>2.8801877777777799E-3</v>
      </c>
      <c r="I505" s="137">
        <v>0</v>
      </c>
      <c r="J505" s="137">
        <v>0</v>
      </c>
      <c r="K505" s="137">
        <v>0</v>
      </c>
      <c r="L505" s="137">
        <v>0</v>
      </c>
      <c r="M505" s="137">
        <v>0</v>
      </c>
      <c r="N505" s="137">
        <v>-2.7777771749448701E-10</v>
      </c>
    </row>
    <row r="506" spans="2:14" x14ac:dyDescent="0.35">
      <c r="B506" t="s">
        <v>76</v>
      </c>
      <c r="C506" t="s">
        <v>24</v>
      </c>
      <c r="D506" t="s">
        <v>6</v>
      </c>
      <c r="E506" s="136">
        <v>4.6470454444444399E-2</v>
      </c>
      <c r="F506" s="136">
        <v>6.1094659166666697E-2</v>
      </c>
      <c r="G506" s="136">
        <v>2.0364886388888899E-2</v>
      </c>
      <c r="H506" s="136">
        <v>0</v>
      </c>
      <c r="I506" s="137">
        <v>0</v>
      </c>
      <c r="J506" s="137">
        <v>0</v>
      </c>
      <c r="K506" s="137">
        <v>0</v>
      </c>
      <c r="L506" s="137">
        <v>0</v>
      </c>
      <c r="M506" s="137">
        <v>0</v>
      </c>
      <c r="N506" s="137">
        <v>0</v>
      </c>
    </row>
    <row r="507" spans="2:14" x14ac:dyDescent="0.35">
      <c r="B507" t="s">
        <v>76</v>
      </c>
      <c r="C507" t="s">
        <v>25</v>
      </c>
      <c r="D507" t="s">
        <v>6</v>
      </c>
      <c r="E507" s="136">
        <v>0</v>
      </c>
      <c r="F507" s="136">
        <v>0</v>
      </c>
      <c r="G507" s="136">
        <v>0</v>
      </c>
      <c r="H507" s="136">
        <v>0</v>
      </c>
      <c r="I507" s="137">
        <v>0</v>
      </c>
      <c r="J507" s="137">
        <v>0</v>
      </c>
      <c r="K507" s="137">
        <v>0</v>
      </c>
      <c r="L507" s="137">
        <v>0</v>
      </c>
      <c r="M507" s="137">
        <v>0</v>
      </c>
      <c r="N507" s="137">
        <v>0</v>
      </c>
    </row>
    <row r="508" spans="2:14" x14ac:dyDescent="0.35">
      <c r="B508" t="s">
        <v>76</v>
      </c>
      <c r="C508" t="s">
        <v>26</v>
      </c>
      <c r="D508" t="s">
        <v>6</v>
      </c>
      <c r="E508" s="136">
        <v>9.1980622222222197E-3</v>
      </c>
      <c r="F508" s="136">
        <v>6.9158018333333404E-2</v>
      </c>
      <c r="G508" s="136">
        <v>2.3987919999999999E-2</v>
      </c>
      <c r="H508" s="136">
        <v>0</v>
      </c>
      <c r="I508" s="137">
        <v>0</v>
      </c>
      <c r="J508" s="137">
        <v>0</v>
      </c>
      <c r="K508" s="137">
        <v>0</v>
      </c>
      <c r="L508" s="137">
        <v>0</v>
      </c>
      <c r="M508" s="137">
        <v>0</v>
      </c>
      <c r="N508" s="137">
        <v>5.5555562927800395E-10</v>
      </c>
    </row>
    <row r="509" spans="2:14" x14ac:dyDescent="0.35">
      <c r="B509" t="s">
        <v>77</v>
      </c>
      <c r="C509" t="s">
        <v>19</v>
      </c>
      <c r="D509" t="s">
        <v>6</v>
      </c>
      <c r="E509" s="136">
        <v>0</v>
      </c>
      <c r="F509" s="136">
        <v>0</v>
      </c>
      <c r="G509" s="136">
        <v>0</v>
      </c>
      <c r="H509" s="136">
        <v>0</v>
      </c>
      <c r="I509" s="137">
        <v>0</v>
      </c>
      <c r="J509" s="137">
        <v>0</v>
      </c>
      <c r="K509" s="137">
        <v>0</v>
      </c>
      <c r="L509" s="137">
        <v>0</v>
      </c>
      <c r="M509" s="137">
        <v>0</v>
      </c>
      <c r="N509" s="137">
        <v>0</v>
      </c>
    </row>
    <row r="510" spans="2:14" x14ac:dyDescent="0.35">
      <c r="B510" t="s">
        <v>77</v>
      </c>
      <c r="C510" t="s">
        <v>20</v>
      </c>
      <c r="D510" t="s">
        <v>6</v>
      </c>
      <c r="E510" s="136">
        <v>6.6620388888888804E-4</v>
      </c>
      <c r="F510" s="136">
        <v>1.99247083333333E-3</v>
      </c>
      <c r="G510" s="136">
        <v>6.6415694444444404E-4</v>
      </c>
      <c r="H510" s="136">
        <v>2.2263168333333298E-2</v>
      </c>
      <c r="I510" s="137">
        <v>0</v>
      </c>
      <c r="J510" s="137">
        <v>0</v>
      </c>
      <c r="K510" s="137">
        <v>0</v>
      </c>
      <c r="L510" s="137">
        <v>0</v>
      </c>
      <c r="M510" s="137">
        <v>0</v>
      </c>
      <c r="N510" s="137">
        <v>-6.9388939039072299E-18</v>
      </c>
    </row>
    <row r="511" spans="2:14" x14ac:dyDescent="0.35">
      <c r="B511" t="s">
        <v>77</v>
      </c>
      <c r="C511" t="s">
        <v>21</v>
      </c>
      <c r="D511" t="s">
        <v>6</v>
      </c>
      <c r="E511" s="136">
        <v>0</v>
      </c>
      <c r="F511" s="136">
        <v>0</v>
      </c>
      <c r="G511" s="136">
        <v>0</v>
      </c>
      <c r="H511" s="136">
        <v>0</v>
      </c>
      <c r="I511" s="137">
        <v>0</v>
      </c>
      <c r="J511" s="137">
        <v>0</v>
      </c>
      <c r="K511" s="137">
        <v>0</v>
      </c>
      <c r="L511" s="137">
        <v>0</v>
      </c>
      <c r="M511" s="137">
        <v>0</v>
      </c>
      <c r="N511" s="137">
        <v>0</v>
      </c>
    </row>
    <row r="512" spans="2:14" x14ac:dyDescent="0.35">
      <c r="B512" t="s">
        <v>77</v>
      </c>
      <c r="C512" t="s">
        <v>22</v>
      </c>
      <c r="D512" t="s">
        <v>6</v>
      </c>
      <c r="E512" s="136">
        <v>0</v>
      </c>
      <c r="F512" s="136">
        <v>0</v>
      </c>
      <c r="G512" s="136">
        <v>0</v>
      </c>
      <c r="H512" s="136">
        <v>0</v>
      </c>
      <c r="I512" s="137">
        <v>0</v>
      </c>
      <c r="J512" s="137">
        <v>0</v>
      </c>
      <c r="K512" s="137">
        <v>0</v>
      </c>
      <c r="L512" s="137">
        <v>0</v>
      </c>
      <c r="M512" s="137">
        <v>0</v>
      </c>
      <c r="N512" s="137">
        <v>0</v>
      </c>
    </row>
    <row r="513" spans="2:14" x14ac:dyDescent="0.35">
      <c r="B513" t="s">
        <v>77</v>
      </c>
      <c r="C513" t="s">
        <v>23</v>
      </c>
      <c r="D513" t="s">
        <v>6</v>
      </c>
      <c r="E513" s="136">
        <v>0</v>
      </c>
      <c r="F513" s="136">
        <v>0</v>
      </c>
      <c r="G513" s="136">
        <v>0</v>
      </c>
      <c r="H513" s="136">
        <v>0</v>
      </c>
      <c r="I513" s="137">
        <v>0</v>
      </c>
      <c r="J513" s="137">
        <v>0</v>
      </c>
      <c r="K513" s="137">
        <v>0</v>
      </c>
      <c r="L513" s="137">
        <v>0</v>
      </c>
      <c r="M513" s="137">
        <v>0</v>
      </c>
      <c r="N513" s="137">
        <v>0</v>
      </c>
    </row>
    <row r="514" spans="2:14" x14ac:dyDescent="0.35">
      <c r="B514" t="s">
        <v>77</v>
      </c>
      <c r="C514" t="s">
        <v>24</v>
      </c>
      <c r="D514" t="s">
        <v>6</v>
      </c>
      <c r="E514" s="136">
        <v>4.6470455555555597E-3</v>
      </c>
      <c r="F514" s="136">
        <v>6.10946583333333E-3</v>
      </c>
      <c r="G514" s="136">
        <v>2.03648861111111E-3</v>
      </c>
      <c r="H514" s="136">
        <v>0</v>
      </c>
      <c r="I514" s="137">
        <v>0</v>
      </c>
      <c r="J514" s="137">
        <v>0</v>
      </c>
      <c r="K514" s="137">
        <v>0</v>
      </c>
      <c r="L514" s="137">
        <v>0</v>
      </c>
      <c r="M514" s="137">
        <v>0</v>
      </c>
      <c r="N514" s="137">
        <v>-1.7347234759768102E-18</v>
      </c>
    </row>
    <row r="515" spans="2:14" x14ac:dyDescent="0.35">
      <c r="B515" t="s">
        <v>77</v>
      </c>
      <c r="C515" t="s">
        <v>25</v>
      </c>
      <c r="D515" t="s">
        <v>6</v>
      </c>
      <c r="E515" s="136">
        <v>0</v>
      </c>
      <c r="F515" s="136">
        <v>0</v>
      </c>
      <c r="G515" s="136">
        <v>0</v>
      </c>
      <c r="H515" s="136">
        <v>0</v>
      </c>
      <c r="I515" s="137">
        <v>0</v>
      </c>
      <c r="J515" s="137">
        <v>0</v>
      </c>
      <c r="K515" s="137">
        <v>0</v>
      </c>
      <c r="L515" s="137">
        <v>0</v>
      </c>
      <c r="M515" s="137">
        <v>0</v>
      </c>
      <c r="N515" s="137">
        <v>0</v>
      </c>
    </row>
    <row r="516" spans="2:14" x14ac:dyDescent="0.35">
      <c r="B516" t="s">
        <v>77</v>
      </c>
      <c r="C516" t="s">
        <v>26</v>
      </c>
      <c r="D516" t="s">
        <v>6</v>
      </c>
      <c r="E516" s="136">
        <v>2.0921905555555602E-3</v>
      </c>
      <c r="F516" s="136">
        <v>1.7620357499999999E-2</v>
      </c>
      <c r="G516" s="136">
        <v>5.8734525000000001E-3</v>
      </c>
      <c r="H516" s="136">
        <v>0</v>
      </c>
      <c r="I516" s="137">
        <v>0</v>
      </c>
      <c r="J516" s="137">
        <v>0</v>
      </c>
      <c r="K516" s="137">
        <v>0</v>
      </c>
      <c r="L516" s="137">
        <v>0</v>
      </c>
      <c r="M516" s="137">
        <v>0</v>
      </c>
      <c r="N516" s="137">
        <v>5.5555555988906501E-10</v>
      </c>
    </row>
    <row r="517" spans="2:14" x14ac:dyDescent="0.35">
      <c r="B517" t="s">
        <v>78</v>
      </c>
      <c r="C517" t="s">
        <v>19</v>
      </c>
      <c r="D517" t="s">
        <v>6</v>
      </c>
      <c r="E517" s="136">
        <v>2.13497233333334E-2</v>
      </c>
      <c r="F517" s="136">
        <v>9.5457236111111E-3</v>
      </c>
      <c r="G517" s="136">
        <v>0.109252493888889</v>
      </c>
      <c r="H517" s="136">
        <v>3.1930100588888899</v>
      </c>
      <c r="I517" s="137">
        <v>0</v>
      </c>
      <c r="J517" s="137">
        <v>0</v>
      </c>
      <c r="K517" s="137">
        <v>0</v>
      </c>
      <c r="L517" s="137">
        <v>0</v>
      </c>
      <c r="M517" s="137">
        <v>0</v>
      </c>
      <c r="N517" s="137">
        <v>-2.7777780076121401E-10</v>
      </c>
    </row>
    <row r="518" spans="2:14" x14ac:dyDescent="0.35">
      <c r="B518" t="s">
        <v>78</v>
      </c>
      <c r="C518" t="s">
        <v>20</v>
      </c>
      <c r="D518" t="s">
        <v>6</v>
      </c>
      <c r="E518" s="136">
        <v>5.4136026666666601E-2</v>
      </c>
      <c r="F518" s="136">
        <v>0.17511378</v>
      </c>
      <c r="G518" s="136">
        <v>5.3007542222222197E-2</v>
      </c>
      <c r="H518" s="136">
        <v>2.2262218955555499</v>
      </c>
      <c r="I518" s="137">
        <v>0</v>
      </c>
      <c r="J518" s="137">
        <v>0</v>
      </c>
      <c r="K518" s="137">
        <v>0</v>
      </c>
      <c r="L518" s="137">
        <v>0</v>
      </c>
      <c r="M518" s="137">
        <v>0</v>
      </c>
      <c r="N518" s="137">
        <v>4.5402444444424504E-3</v>
      </c>
    </row>
    <row r="519" spans="2:14" x14ac:dyDescent="0.35">
      <c r="B519" t="s">
        <v>78</v>
      </c>
      <c r="C519" t="s">
        <v>21</v>
      </c>
      <c r="D519" t="s">
        <v>6</v>
      </c>
      <c r="E519" s="136">
        <v>3.4207727777777801E-2</v>
      </c>
      <c r="F519" s="136">
        <v>0.166135643333333</v>
      </c>
      <c r="G519" s="136">
        <v>0.17675828666666701</v>
      </c>
      <c r="H519" s="136">
        <v>0.76147534222222202</v>
      </c>
      <c r="I519" s="137">
        <v>0</v>
      </c>
      <c r="J519" s="137">
        <v>0</v>
      </c>
      <c r="K519" s="137">
        <v>0</v>
      </c>
      <c r="L519" s="137">
        <v>0</v>
      </c>
      <c r="M519" s="137">
        <v>0</v>
      </c>
      <c r="N519" s="137">
        <v>2.2204460492503101E-16</v>
      </c>
    </row>
    <row r="520" spans="2:14" x14ac:dyDescent="0.35">
      <c r="B520" t="s">
        <v>78</v>
      </c>
      <c r="C520" t="s">
        <v>22</v>
      </c>
      <c r="D520" t="s">
        <v>6</v>
      </c>
      <c r="E520" s="136">
        <v>9.7734536111111093E-3</v>
      </c>
      <c r="F520" s="136">
        <v>0.476628308611111</v>
      </c>
      <c r="G520" s="136">
        <v>3.1395530833333303E-2</v>
      </c>
      <c r="H520" s="136">
        <v>7.8787069444444507E-3</v>
      </c>
      <c r="I520" s="137">
        <v>0</v>
      </c>
      <c r="J520" s="137">
        <v>0</v>
      </c>
      <c r="K520" s="137">
        <v>0</v>
      </c>
      <c r="L520" s="137">
        <v>0</v>
      </c>
      <c r="M520" s="137">
        <v>0</v>
      </c>
      <c r="N520" s="137">
        <v>-1.11022302462516E-16</v>
      </c>
    </row>
    <row r="521" spans="2:14" x14ac:dyDescent="0.35">
      <c r="B521" t="s">
        <v>78</v>
      </c>
      <c r="C521" t="s">
        <v>23</v>
      </c>
      <c r="D521" t="s">
        <v>6</v>
      </c>
      <c r="E521" s="136">
        <v>6.13056766666666E-2</v>
      </c>
      <c r="F521" s="136">
        <v>2.85447880555556E-2</v>
      </c>
      <c r="G521" s="136">
        <v>7.2057805555555601E-3</v>
      </c>
      <c r="H521" s="136">
        <v>5.2877547222222199E-3</v>
      </c>
      <c r="I521" s="137">
        <v>0</v>
      </c>
      <c r="J521" s="137">
        <v>0</v>
      </c>
      <c r="K521" s="137">
        <v>0</v>
      </c>
      <c r="L521" s="137">
        <v>0</v>
      </c>
      <c r="M521" s="137">
        <v>0</v>
      </c>
      <c r="N521" s="137">
        <v>-6.9388939039072296E-17</v>
      </c>
    </row>
    <row r="522" spans="2:14" x14ac:dyDescent="0.35">
      <c r="B522" t="s">
        <v>78</v>
      </c>
      <c r="C522" t="s">
        <v>24</v>
      </c>
      <c r="D522" t="s">
        <v>6</v>
      </c>
      <c r="E522" s="136">
        <v>5.1117500000000003E-2</v>
      </c>
      <c r="F522" s="136">
        <v>6.7204125000000003E-2</v>
      </c>
      <c r="G522" s="136">
        <v>2.2401375000000001E-2</v>
      </c>
      <c r="H522" s="136">
        <v>0</v>
      </c>
      <c r="I522" s="137">
        <v>0</v>
      </c>
      <c r="J522" s="137">
        <v>0</v>
      </c>
      <c r="K522" s="137">
        <v>0</v>
      </c>
      <c r="L522" s="137">
        <v>0</v>
      </c>
      <c r="M522" s="137">
        <v>0</v>
      </c>
      <c r="N522" s="137">
        <v>0</v>
      </c>
    </row>
    <row r="523" spans="2:14" x14ac:dyDescent="0.35">
      <c r="B523" t="s">
        <v>78</v>
      </c>
      <c r="C523" t="s">
        <v>25</v>
      </c>
      <c r="D523" t="s">
        <v>6</v>
      </c>
      <c r="E523" s="136">
        <v>1.3278632222222199E-2</v>
      </c>
      <c r="F523" s="136">
        <v>2.2508407500000001E-2</v>
      </c>
      <c r="G523" s="136">
        <v>1.073929E-2</v>
      </c>
      <c r="H523" s="136">
        <v>9.4196670555555598E-2</v>
      </c>
      <c r="I523" s="137">
        <v>0</v>
      </c>
      <c r="J523" s="137">
        <v>0</v>
      </c>
      <c r="K523" s="137">
        <v>0</v>
      </c>
      <c r="L523" s="137">
        <v>0</v>
      </c>
      <c r="M523" s="137">
        <v>0</v>
      </c>
      <c r="N523" s="137">
        <v>2.7777785627236498E-10</v>
      </c>
    </row>
    <row r="524" spans="2:14" x14ac:dyDescent="0.35">
      <c r="B524" t="s">
        <v>78</v>
      </c>
      <c r="C524" t="s">
        <v>26</v>
      </c>
      <c r="D524" t="s">
        <v>6</v>
      </c>
      <c r="E524" s="136">
        <v>1.50042583333333E-2</v>
      </c>
      <c r="F524" s="136">
        <v>0.122769720833333</v>
      </c>
      <c r="G524" s="136">
        <v>4.1328020833333298E-2</v>
      </c>
      <c r="H524" s="136">
        <v>0</v>
      </c>
      <c r="I524" s="137">
        <v>0</v>
      </c>
      <c r="J524" s="137">
        <v>0</v>
      </c>
      <c r="K524" s="137">
        <v>0</v>
      </c>
      <c r="L524" s="137">
        <v>0</v>
      </c>
      <c r="M524" s="137">
        <v>0</v>
      </c>
      <c r="N524" s="137">
        <v>5.5511151231257802E-17</v>
      </c>
    </row>
    <row r="525" spans="2:14" x14ac:dyDescent="0.35">
      <c r="B525" t="s">
        <v>79</v>
      </c>
      <c r="C525" t="s">
        <v>19</v>
      </c>
      <c r="D525" t="s">
        <v>6</v>
      </c>
      <c r="E525" s="136">
        <v>6.1906772499999999E-2</v>
      </c>
      <c r="F525" s="136">
        <v>5.6457160833333297E-2</v>
      </c>
      <c r="G525" s="136">
        <v>0.23496515500000001</v>
      </c>
      <c r="H525" s="136">
        <v>8.3273029116666706</v>
      </c>
      <c r="I525" s="137">
        <v>0</v>
      </c>
      <c r="J525" s="137">
        <v>0</v>
      </c>
      <c r="K525" s="137">
        <v>0</v>
      </c>
      <c r="L525" s="137">
        <v>0</v>
      </c>
      <c r="M525" s="137">
        <v>0</v>
      </c>
      <c r="N525" s="137">
        <v>5.3290705182007498E-15</v>
      </c>
    </row>
    <row r="526" spans="2:14" x14ac:dyDescent="0.35">
      <c r="B526" t="s">
        <v>79</v>
      </c>
      <c r="C526" t="s">
        <v>20</v>
      </c>
      <c r="D526" t="s">
        <v>6</v>
      </c>
      <c r="E526" s="136">
        <v>5.1523688888888801E-3</v>
      </c>
      <c r="F526" s="136">
        <v>0</v>
      </c>
      <c r="G526" s="136">
        <v>0</v>
      </c>
      <c r="H526" s="136">
        <v>2.2886469219444399</v>
      </c>
      <c r="I526" s="137">
        <v>0</v>
      </c>
      <c r="J526" s="137">
        <v>0</v>
      </c>
      <c r="K526" s="137">
        <v>0</v>
      </c>
      <c r="L526" s="137">
        <v>0</v>
      </c>
      <c r="M526" s="137">
        <v>0</v>
      </c>
      <c r="N526" s="137">
        <v>5.0152908333323002E-3</v>
      </c>
    </row>
    <row r="527" spans="2:14" x14ac:dyDescent="0.35">
      <c r="B527" t="s">
        <v>79</v>
      </c>
      <c r="C527" t="s">
        <v>21</v>
      </c>
      <c r="D527" t="s">
        <v>6</v>
      </c>
      <c r="E527" s="136">
        <v>0.168361039444444</v>
      </c>
      <c r="F527" s="136">
        <v>0.640025900833332</v>
      </c>
      <c r="G527" s="136">
        <v>0.89667906111111095</v>
      </c>
      <c r="H527" s="136">
        <v>4.7274869983333296</v>
      </c>
      <c r="I527" s="137">
        <v>0</v>
      </c>
      <c r="J527" s="137">
        <v>0</v>
      </c>
      <c r="K527" s="137">
        <v>0</v>
      </c>
      <c r="L527" s="137">
        <v>0</v>
      </c>
      <c r="M527" s="137">
        <v>0</v>
      </c>
      <c r="N527" s="137">
        <v>-2.7778224165331298E-10</v>
      </c>
    </row>
    <row r="528" spans="2:14" x14ac:dyDescent="0.35">
      <c r="B528" t="s">
        <v>79</v>
      </c>
      <c r="C528" t="s">
        <v>22</v>
      </c>
      <c r="D528" t="s">
        <v>6</v>
      </c>
      <c r="E528" s="136">
        <v>2.2703058333333301E-3</v>
      </c>
      <c r="F528" s="136">
        <v>0.133849781944444</v>
      </c>
      <c r="G528" s="136">
        <v>2.6355827777777801E-3</v>
      </c>
      <c r="H528" s="136">
        <v>1.9673297222222198E-3</v>
      </c>
      <c r="I528" s="137">
        <v>0</v>
      </c>
      <c r="J528" s="137">
        <v>0</v>
      </c>
      <c r="K528" s="137">
        <v>0</v>
      </c>
      <c r="L528" s="137">
        <v>0</v>
      </c>
      <c r="M528" s="137">
        <v>0</v>
      </c>
      <c r="N528" s="137">
        <v>2.7777774525006299E-10</v>
      </c>
    </row>
    <row r="529" spans="2:14" x14ac:dyDescent="0.35">
      <c r="B529" t="s">
        <v>79</v>
      </c>
      <c r="C529" t="s">
        <v>23</v>
      </c>
      <c r="D529" t="s">
        <v>6</v>
      </c>
      <c r="E529" s="136">
        <v>0.56138899111111196</v>
      </c>
      <c r="F529" s="136">
        <v>0.248794933333333</v>
      </c>
      <c r="G529" s="136">
        <v>7.8126400277777799E-2</v>
      </c>
      <c r="H529" s="136">
        <v>3.1622675555555597E-2</v>
      </c>
      <c r="I529" s="137">
        <v>0</v>
      </c>
      <c r="J529" s="137">
        <v>0</v>
      </c>
      <c r="K529" s="137">
        <v>0</v>
      </c>
      <c r="L529" s="137">
        <v>0</v>
      </c>
      <c r="M529" s="137">
        <v>0</v>
      </c>
      <c r="N529" s="137">
        <v>2.7777868893963402E-10</v>
      </c>
    </row>
    <row r="530" spans="2:14" x14ac:dyDescent="0.35">
      <c r="B530" t="s">
        <v>79</v>
      </c>
      <c r="C530" t="s">
        <v>24</v>
      </c>
      <c r="D530" t="s">
        <v>6</v>
      </c>
      <c r="E530" s="136">
        <v>0.28304731388888799</v>
      </c>
      <c r="F530" s="136">
        <v>0.37212201500000103</v>
      </c>
      <c r="G530" s="136">
        <v>0.124040671666667</v>
      </c>
      <c r="H530" s="136">
        <v>0</v>
      </c>
      <c r="I530" s="137">
        <v>0</v>
      </c>
      <c r="J530" s="137">
        <v>0</v>
      </c>
      <c r="K530" s="137">
        <v>0</v>
      </c>
      <c r="L530" s="137">
        <v>0</v>
      </c>
      <c r="M530" s="137">
        <v>0</v>
      </c>
      <c r="N530" s="137">
        <v>5.5555604561163798E-10</v>
      </c>
    </row>
    <row r="531" spans="2:14" x14ac:dyDescent="0.35">
      <c r="B531" t="s">
        <v>79</v>
      </c>
      <c r="C531" t="s">
        <v>25</v>
      </c>
      <c r="D531" t="s">
        <v>6</v>
      </c>
      <c r="E531" s="136">
        <v>7.6260783333333398E-3</v>
      </c>
      <c r="F531" s="136">
        <v>9.0462566666666706E-3</v>
      </c>
      <c r="G531" s="136">
        <v>3.0884646111111101E-2</v>
      </c>
      <c r="H531" s="136">
        <v>5.4787019166666701E-2</v>
      </c>
      <c r="I531" s="137">
        <v>0</v>
      </c>
      <c r="J531" s="137">
        <v>0</v>
      </c>
      <c r="K531" s="137">
        <v>0</v>
      </c>
      <c r="L531" s="137">
        <v>0</v>
      </c>
      <c r="M531" s="137">
        <v>0</v>
      </c>
      <c r="N531" s="137">
        <v>2.7777781463900197E-10</v>
      </c>
    </row>
    <row r="532" spans="2:14" x14ac:dyDescent="0.35">
      <c r="B532" t="s">
        <v>79</v>
      </c>
      <c r="C532" t="s">
        <v>26</v>
      </c>
      <c r="D532" t="s">
        <v>6</v>
      </c>
      <c r="E532" s="136">
        <v>0.283444767222222</v>
      </c>
      <c r="F532" s="136">
        <v>2.0075114608333302</v>
      </c>
      <c r="G532" s="136">
        <v>0.71190977222222196</v>
      </c>
      <c r="H532" s="136">
        <v>0</v>
      </c>
      <c r="I532" s="137">
        <v>0</v>
      </c>
      <c r="J532" s="137">
        <v>0</v>
      </c>
      <c r="K532" s="137">
        <v>0</v>
      </c>
      <c r="L532" s="137">
        <v>0</v>
      </c>
      <c r="M532" s="137">
        <v>0</v>
      </c>
      <c r="N532" s="137">
        <v>2.7777602440437502E-10</v>
      </c>
    </row>
    <row r="533" spans="2:14" x14ac:dyDescent="0.35">
      <c r="B533" t="s">
        <v>41</v>
      </c>
      <c r="C533" t="s">
        <v>19</v>
      </c>
      <c r="D533" t="s">
        <v>6</v>
      </c>
      <c r="E533" s="136">
        <v>0.19257860944444399</v>
      </c>
      <c r="F533" s="136">
        <v>0.14019849638888901</v>
      </c>
      <c r="G533" s="136">
        <v>0.943558719166667</v>
      </c>
      <c r="H533" s="136">
        <v>27.276477175277801</v>
      </c>
      <c r="I533" s="137">
        <v>0</v>
      </c>
      <c r="J533" s="137">
        <v>0</v>
      </c>
      <c r="K533" s="137">
        <v>0</v>
      </c>
      <c r="L533" s="137">
        <v>0</v>
      </c>
      <c r="M533" s="137">
        <v>0</v>
      </c>
      <c r="N533" s="137">
        <v>2.7781865696852001E-10</v>
      </c>
    </row>
    <row r="534" spans="2:14" x14ac:dyDescent="0.35">
      <c r="B534" t="s">
        <v>41</v>
      </c>
      <c r="C534" t="s">
        <v>20</v>
      </c>
      <c r="D534" t="s">
        <v>6</v>
      </c>
      <c r="E534" s="136">
        <v>0.117609926111111</v>
      </c>
      <c r="F534" s="136">
        <v>0.701007530833332</v>
      </c>
      <c r="G534" s="136">
        <v>8.9260995277777797E-2</v>
      </c>
      <c r="H534" s="136">
        <v>3.44945971555555</v>
      </c>
      <c r="I534" s="137">
        <v>0</v>
      </c>
      <c r="J534" s="137">
        <v>0</v>
      </c>
      <c r="K534" s="137">
        <v>0</v>
      </c>
      <c r="L534" s="137">
        <v>0</v>
      </c>
      <c r="M534" s="137">
        <v>0</v>
      </c>
      <c r="N534" s="137">
        <v>1.9031677777716601E-3</v>
      </c>
    </row>
    <row r="535" spans="2:14" x14ac:dyDescent="0.35">
      <c r="B535" t="s">
        <v>41</v>
      </c>
      <c r="C535" t="s">
        <v>21</v>
      </c>
      <c r="D535" t="s">
        <v>6</v>
      </c>
      <c r="E535" s="136">
        <v>7.7837351666666596E-2</v>
      </c>
      <c r="F535" s="136">
        <v>0.24949099666666699</v>
      </c>
      <c r="G535" s="136">
        <v>0.37323473333333301</v>
      </c>
      <c r="H535" s="136">
        <v>1.81500591861111</v>
      </c>
      <c r="I535" s="137">
        <v>0</v>
      </c>
      <c r="J535" s="137">
        <v>0</v>
      </c>
      <c r="K535" s="137">
        <v>0</v>
      </c>
      <c r="L535" s="137">
        <v>0</v>
      </c>
      <c r="M535" s="137">
        <v>0</v>
      </c>
      <c r="N535" s="137">
        <v>2.7777558031516502E-10</v>
      </c>
    </row>
    <row r="536" spans="2:14" x14ac:dyDescent="0.35">
      <c r="B536" t="s">
        <v>41</v>
      </c>
      <c r="C536" t="s">
        <v>22</v>
      </c>
      <c r="D536" t="s">
        <v>6</v>
      </c>
      <c r="E536" s="136">
        <v>2.64077583333334E-3</v>
      </c>
      <c r="F536" s="136">
        <v>7.9811194166666599E-2</v>
      </c>
      <c r="G536" s="136">
        <v>4.3733783333333304E-3</v>
      </c>
      <c r="H536" s="136">
        <v>1.56265138888889E-3</v>
      </c>
      <c r="I536" s="137">
        <v>0</v>
      </c>
      <c r="J536" s="137">
        <v>0</v>
      </c>
      <c r="K536" s="137">
        <v>0</v>
      </c>
      <c r="L536" s="137">
        <v>0</v>
      </c>
      <c r="M536" s="137">
        <v>0</v>
      </c>
      <c r="N536" s="137">
        <v>-2.77777842394578E-10</v>
      </c>
    </row>
    <row r="537" spans="2:14" x14ac:dyDescent="0.35">
      <c r="B537" t="s">
        <v>41</v>
      </c>
      <c r="C537" t="s">
        <v>23</v>
      </c>
      <c r="D537" t="s">
        <v>6</v>
      </c>
      <c r="E537" s="136">
        <v>5.5084401111111202E-2</v>
      </c>
      <c r="F537" s="136">
        <v>3.4301314999999999E-2</v>
      </c>
      <c r="G537" s="136">
        <v>7.4459913888888897E-3</v>
      </c>
      <c r="H537" s="136">
        <v>5.51229222222222E-3</v>
      </c>
      <c r="I537" s="137">
        <v>0</v>
      </c>
      <c r="J537" s="137">
        <v>0</v>
      </c>
      <c r="K537" s="137">
        <v>0</v>
      </c>
      <c r="L537" s="137">
        <v>0</v>
      </c>
      <c r="M537" s="137">
        <v>0</v>
      </c>
      <c r="N537" s="137">
        <v>-2.7777768973891201E-10</v>
      </c>
    </row>
    <row r="538" spans="2:14" x14ac:dyDescent="0.35">
      <c r="B538" t="s">
        <v>41</v>
      </c>
      <c r="C538" t="s">
        <v>24</v>
      </c>
      <c r="D538" t="s">
        <v>6</v>
      </c>
      <c r="E538" s="136">
        <v>0.44189177666666601</v>
      </c>
      <c r="F538" s="136">
        <v>0.58095466749999902</v>
      </c>
      <c r="G538" s="136">
        <v>0.19365155583333299</v>
      </c>
      <c r="H538" s="136">
        <v>0</v>
      </c>
      <c r="I538" s="137">
        <v>0</v>
      </c>
      <c r="J538" s="137">
        <v>0</v>
      </c>
      <c r="K538" s="137">
        <v>0</v>
      </c>
      <c r="L538" s="137">
        <v>0</v>
      </c>
      <c r="M538" s="137">
        <v>0</v>
      </c>
      <c r="N538" s="137">
        <v>-1.9984014443252802E-15</v>
      </c>
    </row>
    <row r="539" spans="2:14" x14ac:dyDescent="0.35">
      <c r="B539" t="s">
        <v>41</v>
      </c>
      <c r="C539" t="s">
        <v>25</v>
      </c>
      <c r="D539" t="s">
        <v>6</v>
      </c>
      <c r="E539" s="136">
        <v>9.6427200000000005E-3</v>
      </c>
      <c r="F539" s="136">
        <v>4.6370150000000099E-3</v>
      </c>
      <c r="G539" s="136">
        <v>6.4625207777777804E-2</v>
      </c>
      <c r="H539" s="136">
        <v>7.6937057222222202E-2</v>
      </c>
      <c r="I539" s="137">
        <v>0</v>
      </c>
      <c r="J539" s="137">
        <v>0</v>
      </c>
      <c r="K539" s="137">
        <v>0</v>
      </c>
      <c r="L539" s="137">
        <v>0</v>
      </c>
      <c r="M539" s="137">
        <v>0</v>
      </c>
      <c r="N539" s="137">
        <v>2.7755575615628901E-17</v>
      </c>
    </row>
    <row r="540" spans="2:14" x14ac:dyDescent="0.35">
      <c r="B540" t="s">
        <v>41</v>
      </c>
      <c r="C540" t="s">
        <v>26</v>
      </c>
      <c r="D540" t="s">
        <v>6</v>
      </c>
      <c r="E540" s="136">
        <v>8.5886887777777796E-2</v>
      </c>
      <c r="F540" s="136">
        <v>0.555543591666666</v>
      </c>
      <c r="G540" s="136">
        <v>0.20407052083333299</v>
      </c>
      <c r="H540" s="136">
        <v>0</v>
      </c>
      <c r="I540" s="137">
        <v>0</v>
      </c>
      <c r="J540" s="137">
        <v>0</v>
      </c>
      <c r="K540" s="137">
        <v>0</v>
      </c>
      <c r="L540" s="137">
        <v>0</v>
      </c>
      <c r="M540" s="137">
        <v>0</v>
      </c>
      <c r="N540" s="137">
        <v>2.7777669053819001E-10</v>
      </c>
    </row>
    <row r="541" spans="2:14" x14ac:dyDescent="0.35">
      <c r="B541" t="s">
        <v>80</v>
      </c>
      <c r="C541" t="s">
        <v>19</v>
      </c>
      <c r="D541" t="s">
        <v>6</v>
      </c>
      <c r="E541" s="136">
        <v>8.7053888888888895E-5</v>
      </c>
      <c r="F541" s="136">
        <v>2.8405555555555598E-6</v>
      </c>
      <c r="G541" s="136">
        <v>2.8405555555555598E-6</v>
      </c>
      <c r="H541" s="136">
        <v>6.3872265277777701E-2</v>
      </c>
      <c r="I541" s="137">
        <v>0</v>
      </c>
      <c r="J541" s="137">
        <v>0</v>
      </c>
      <c r="K541" s="137">
        <v>0</v>
      </c>
      <c r="L541" s="137">
        <v>0</v>
      </c>
      <c r="M541" s="137">
        <v>0</v>
      </c>
      <c r="N541" s="137">
        <v>2.7777774525006299E-10</v>
      </c>
    </row>
    <row r="542" spans="2:14" x14ac:dyDescent="0.35">
      <c r="B542" t="s">
        <v>80</v>
      </c>
      <c r="C542" t="s">
        <v>20</v>
      </c>
      <c r="D542" t="s">
        <v>6</v>
      </c>
      <c r="E542" s="136">
        <v>4.9447166666666601E-4</v>
      </c>
      <c r="F542" s="136">
        <v>2.4314716666666699E-3</v>
      </c>
      <c r="G542" s="136">
        <v>4.5008388888888897E-4</v>
      </c>
      <c r="H542" s="136">
        <v>3.52027738888889E-2</v>
      </c>
      <c r="I542" s="137">
        <v>0</v>
      </c>
      <c r="J542" s="137">
        <v>0</v>
      </c>
      <c r="K542" s="137">
        <v>0</v>
      </c>
      <c r="L542" s="137">
        <v>0</v>
      </c>
      <c r="M542" s="137">
        <v>0</v>
      </c>
      <c r="N542" s="137">
        <v>1.9980111111112699E-4</v>
      </c>
    </row>
    <row r="543" spans="2:14" x14ac:dyDescent="0.35">
      <c r="B543" t="s">
        <v>80</v>
      </c>
      <c r="C543" t="s">
        <v>21</v>
      </c>
      <c r="D543" t="s">
        <v>6</v>
      </c>
      <c r="E543" s="136">
        <v>0.25560509666666598</v>
      </c>
      <c r="F543" s="136">
        <v>0.54090451416666596</v>
      </c>
      <c r="G543" s="136">
        <v>0.44090438972222201</v>
      </c>
      <c r="H543" s="136">
        <v>4.34382299972222</v>
      </c>
      <c r="I543" s="137">
        <v>0</v>
      </c>
      <c r="J543" s="137">
        <v>0</v>
      </c>
      <c r="K543" s="137">
        <v>0</v>
      </c>
      <c r="L543" s="137">
        <v>0</v>
      </c>
      <c r="M543" s="137">
        <v>0</v>
      </c>
      <c r="N543" s="137">
        <v>2.77774248047535E-10</v>
      </c>
    </row>
    <row r="544" spans="2:14" x14ac:dyDescent="0.35">
      <c r="B544" t="s">
        <v>80</v>
      </c>
      <c r="C544" t="s">
        <v>22</v>
      </c>
      <c r="D544" t="s">
        <v>6</v>
      </c>
      <c r="E544" s="136">
        <v>3.7009055555555599E-3</v>
      </c>
      <c r="F544" s="136">
        <v>6.6956429722222294E-2</v>
      </c>
      <c r="G544" s="136">
        <v>4.5501088888888902E-3</v>
      </c>
      <c r="H544" s="136">
        <v>1.55055555555555E-3</v>
      </c>
      <c r="I544" s="137">
        <v>0</v>
      </c>
      <c r="J544" s="137">
        <v>0</v>
      </c>
      <c r="K544" s="137">
        <v>0</v>
      </c>
      <c r="L544" s="137">
        <v>0</v>
      </c>
      <c r="M544" s="137">
        <v>0</v>
      </c>
      <c r="N544" s="137">
        <v>-2.7777768973891201E-10</v>
      </c>
    </row>
    <row r="545" spans="2:14" x14ac:dyDescent="0.35">
      <c r="B545" t="s">
        <v>80</v>
      </c>
      <c r="C545" t="s">
        <v>23</v>
      </c>
      <c r="D545" t="s">
        <v>6</v>
      </c>
      <c r="E545" s="136">
        <v>0.273843048333334</v>
      </c>
      <c r="F545" s="136">
        <v>0.136906441111111</v>
      </c>
      <c r="G545" s="136">
        <v>3.0749439999999999E-2</v>
      </c>
      <c r="H545" s="136">
        <v>3.1842070277777801E-2</v>
      </c>
      <c r="I545" s="137">
        <v>0</v>
      </c>
      <c r="J545" s="137">
        <v>0</v>
      </c>
      <c r="K545" s="137">
        <v>0</v>
      </c>
      <c r="L545" s="137">
        <v>0</v>
      </c>
      <c r="M545" s="137">
        <v>0</v>
      </c>
      <c r="N545" s="137">
        <v>-2.77777079116248E-10</v>
      </c>
    </row>
    <row r="546" spans="2:14" x14ac:dyDescent="0.35">
      <c r="B546" t="s">
        <v>80</v>
      </c>
      <c r="C546" t="s">
        <v>24</v>
      </c>
      <c r="D546" t="s">
        <v>6</v>
      </c>
      <c r="E546" s="136">
        <v>9.2940911111111194E-3</v>
      </c>
      <c r="F546" s="136">
        <v>1.22189316666667E-2</v>
      </c>
      <c r="G546" s="136">
        <v>4.07297722222222E-3</v>
      </c>
      <c r="H546" s="136">
        <v>0</v>
      </c>
      <c r="I546" s="137">
        <v>0</v>
      </c>
      <c r="J546" s="137">
        <v>0</v>
      </c>
      <c r="K546" s="137">
        <v>0</v>
      </c>
      <c r="L546" s="137">
        <v>0</v>
      </c>
      <c r="M546" s="137">
        <v>0</v>
      </c>
      <c r="N546" s="137">
        <v>-3.46944695195361E-18</v>
      </c>
    </row>
    <row r="547" spans="2:14" x14ac:dyDescent="0.35">
      <c r="B547" t="s">
        <v>80</v>
      </c>
      <c r="C547" t="s">
        <v>25</v>
      </c>
      <c r="D547" t="s">
        <v>6</v>
      </c>
      <c r="E547" s="136">
        <v>6.1709172222222204E-3</v>
      </c>
      <c r="F547" s="136">
        <v>1.18733216666667E-2</v>
      </c>
      <c r="G547" s="136">
        <v>3.9577738888888899E-3</v>
      </c>
      <c r="H547" s="136">
        <v>2.9169986666666699E-2</v>
      </c>
      <c r="I547" s="137">
        <v>0</v>
      </c>
      <c r="J547" s="137">
        <v>0</v>
      </c>
      <c r="K547" s="137">
        <v>0</v>
      </c>
      <c r="L547" s="137">
        <v>0</v>
      </c>
      <c r="M547" s="137">
        <v>0</v>
      </c>
      <c r="N547" s="137">
        <v>-5.5555553907238299E-10</v>
      </c>
    </row>
    <row r="548" spans="2:14" x14ac:dyDescent="0.35">
      <c r="B548" t="s">
        <v>80</v>
      </c>
      <c r="C548" t="s">
        <v>26</v>
      </c>
      <c r="D548" t="s">
        <v>6</v>
      </c>
      <c r="E548" s="136">
        <v>6.4762800555555597E-2</v>
      </c>
      <c r="F548" s="136">
        <v>0.54543014999999995</v>
      </c>
      <c r="G548" s="136">
        <v>0.18181005</v>
      </c>
      <c r="H548" s="136">
        <v>0</v>
      </c>
      <c r="I548" s="137">
        <v>0</v>
      </c>
      <c r="J548" s="137">
        <v>0</v>
      </c>
      <c r="K548" s="137">
        <v>0</v>
      </c>
      <c r="L548" s="137">
        <v>0</v>
      </c>
      <c r="M548" s="137">
        <v>0</v>
      </c>
      <c r="N548" s="137">
        <v>5.5555560152242802E-10</v>
      </c>
    </row>
    <row r="549" spans="2:14" x14ac:dyDescent="0.35">
      <c r="B549" t="s">
        <v>81</v>
      </c>
      <c r="C549" t="s">
        <v>19</v>
      </c>
      <c r="D549" t="s">
        <v>6</v>
      </c>
      <c r="E549" s="136">
        <v>8.0813638888888907E-3</v>
      </c>
      <c r="F549" s="136">
        <v>0</v>
      </c>
      <c r="G549" s="136">
        <v>4.9897326388888899E-2</v>
      </c>
      <c r="H549" s="136">
        <v>1.4864853094444499</v>
      </c>
      <c r="I549" s="137">
        <v>0</v>
      </c>
      <c r="J549" s="137">
        <v>0</v>
      </c>
      <c r="K549" s="137">
        <v>0</v>
      </c>
      <c r="L549" s="137">
        <v>0</v>
      </c>
      <c r="M549" s="137">
        <v>0</v>
      </c>
      <c r="N549" s="137">
        <v>-2.7777535827055999E-10</v>
      </c>
    </row>
    <row r="550" spans="2:14" x14ac:dyDescent="0.35">
      <c r="B550" t="s">
        <v>81</v>
      </c>
      <c r="C550" t="s">
        <v>20</v>
      </c>
      <c r="D550" t="s">
        <v>6</v>
      </c>
      <c r="E550" s="136">
        <v>0</v>
      </c>
      <c r="F550" s="136">
        <v>0</v>
      </c>
      <c r="G550" s="136">
        <v>0</v>
      </c>
      <c r="H550" s="136">
        <v>0</v>
      </c>
      <c r="I550" s="137">
        <v>0</v>
      </c>
      <c r="J550" s="137">
        <v>0</v>
      </c>
      <c r="K550" s="137">
        <v>0</v>
      </c>
      <c r="L550" s="137">
        <v>0</v>
      </c>
      <c r="M550" s="137">
        <v>0</v>
      </c>
      <c r="N550" s="137">
        <v>0</v>
      </c>
    </row>
    <row r="551" spans="2:14" x14ac:dyDescent="0.35">
      <c r="B551" t="s">
        <v>81</v>
      </c>
      <c r="C551" t="s">
        <v>21</v>
      </c>
      <c r="D551" t="s">
        <v>6</v>
      </c>
      <c r="E551" s="136">
        <v>4.56184755555556E-2</v>
      </c>
      <c r="F551" s="136">
        <v>0.10723371</v>
      </c>
      <c r="G551" s="136">
        <v>0.132907693055556</v>
      </c>
      <c r="H551" s="136">
        <v>0.60975012166666698</v>
      </c>
      <c r="I551" s="137">
        <v>0</v>
      </c>
      <c r="J551" s="137">
        <v>0</v>
      </c>
      <c r="K551" s="137">
        <v>0</v>
      </c>
      <c r="L551" s="137">
        <v>0</v>
      </c>
      <c r="M551" s="137">
        <v>0</v>
      </c>
      <c r="N551" s="137">
        <v>2.7777857791733099E-10</v>
      </c>
    </row>
    <row r="552" spans="2:14" x14ac:dyDescent="0.35">
      <c r="B552" t="s">
        <v>81</v>
      </c>
      <c r="C552" t="s">
        <v>22</v>
      </c>
      <c r="D552" t="s">
        <v>6</v>
      </c>
      <c r="E552" s="136">
        <v>0</v>
      </c>
      <c r="F552" s="136">
        <v>0</v>
      </c>
      <c r="G552" s="136">
        <v>0</v>
      </c>
      <c r="H552" s="136">
        <v>0</v>
      </c>
      <c r="I552" s="137">
        <v>0</v>
      </c>
      <c r="J552" s="137">
        <v>0</v>
      </c>
      <c r="K552" s="137">
        <v>0</v>
      </c>
      <c r="L552" s="137">
        <v>0</v>
      </c>
      <c r="M552" s="137">
        <v>0</v>
      </c>
      <c r="N552" s="137">
        <v>0</v>
      </c>
    </row>
    <row r="553" spans="2:14" x14ac:dyDescent="0.35">
      <c r="B553" t="s">
        <v>81</v>
      </c>
      <c r="C553" t="s">
        <v>23</v>
      </c>
      <c r="D553" t="s">
        <v>6</v>
      </c>
      <c r="E553" s="136">
        <v>1.3832738333333299E-2</v>
      </c>
      <c r="F553" s="136">
        <v>8.2664105555555496E-3</v>
      </c>
      <c r="G553" s="136">
        <v>2.3915713888888902E-3</v>
      </c>
      <c r="H553" s="136">
        <v>1.09527944444444E-3</v>
      </c>
      <c r="I553" s="137">
        <v>0</v>
      </c>
      <c r="J553" s="137">
        <v>0</v>
      </c>
      <c r="K553" s="137">
        <v>0</v>
      </c>
      <c r="L553" s="137">
        <v>0</v>
      </c>
      <c r="M553" s="137">
        <v>0</v>
      </c>
      <c r="N553" s="137">
        <v>-2.7777777994453199E-10</v>
      </c>
    </row>
    <row r="554" spans="2:14" x14ac:dyDescent="0.35">
      <c r="B554" t="s">
        <v>81</v>
      </c>
      <c r="C554" t="s">
        <v>24</v>
      </c>
      <c r="D554" t="s">
        <v>6</v>
      </c>
      <c r="E554" s="136">
        <v>1.3941136111111099E-2</v>
      </c>
      <c r="F554" s="136">
        <v>1.8328397499999999E-2</v>
      </c>
      <c r="G554" s="136">
        <v>6.10946583333333E-3</v>
      </c>
      <c r="H554" s="136">
        <v>0</v>
      </c>
      <c r="I554" s="137">
        <v>0</v>
      </c>
      <c r="J554" s="137">
        <v>0</v>
      </c>
      <c r="K554" s="137">
        <v>0</v>
      </c>
      <c r="L554" s="137">
        <v>0</v>
      </c>
      <c r="M554" s="137">
        <v>0</v>
      </c>
      <c r="N554" s="137">
        <v>-5.5555558764464104E-10</v>
      </c>
    </row>
    <row r="555" spans="2:14" x14ac:dyDescent="0.35">
      <c r="B555" t="s">
        <v>81</v>
      </c>
      <c r="C555" t="s">
        <v>25</v>
      </c>
      <c r="D555" t="s">
        <v>6</v>
      </c>
      <c r="E555" s="136">
        <v>0</v>
      </c>
      <c r="F555" s="136">
        <v>0</v>
      </c>
      <c r="G555" s="136">
        <v>0</v>
      </c>
      <c r="H555" s="136">
        <v>0</v>
      </c>
      <c r="I555" s="137">
        <v>0</v>
      </c>
      <c r="J555" s="137">
        <v>0</v>
      </c>
      <c r="K555" s="137">
        <v>0</v>
      </c>
      <c r="L555" s="137">
        <v>0</v>
      </c>
      <c r="M555" s="137">
        <v>0</v>
      </c>
      <c r="N555" s="137">
        <v>0</v>
      </c>
    </row>
    <row r="556" spans="2:14" x14ac:dyDescent="0.35">
      <c r="B556" t="s">
        <v>81</v>
      </c>
      <c r="C556" t="s">
        <v>26</v>
      </c>
      <c r="D556" t="s">
        <v>6</v>
      </c>
      <c r="E556" s="136">
        <v>1.0460949999999999E-3</v>
      </c>
      <c r="F556" s="136">
        <v>8.8101783333333298E-3</v>
      </c>
      <c r="G556" s="136">
        <v>2.9367261111111101E-3</v>
      </c>
      <c r="H556" s="136">
        <v>0</v>
      </c>
      <c r="I556" s="137">
        <v>0</v>
      </c>
      <c r="J556" s="137">
        <v>0</v>
      </c>
      <c r="K556" s="137">
        <v>0</v>
      </c>
      <c r="L556" s="137">
        <v>0</v>
      </c>
      <c r="M556" s="137">
        <v>0</v>
      </c>
      <c r="N556" s="137">
        <v>-5.5555555988906501E-10</v>
      </c>
    </row>
    <row r="557" spans="2:14" x14ac:dyDescent="0.35">
      <c r="B557" t="s">
        <v>83</v>
      </c>
      <c r="C557" t="s">
        <v>19</v>
      </c>
      <c r="D557" t="s">
        <v>6</v>
      </c>
      <c r="E557" s="136">
        <v>1.5783111111111099E-4</v>
      </c>
      <c r="F557" s="136">
        <v>3.3714083333333402E-4</v>
      </c>
      <c r="G557" s="136">
        <v>1.12380277777778E-4</v>
      </c>
      <c r="H557" s="136">
        <v>1.21856472222222E-2</v>
      </c>
      <c r="I557" s="137">
        <v>0</v>
      </c>
      <c r="J557" s="137">
        <v>0</v>
      </c>
      <c r="K557" s="137">
        <v>0</v>
      </c>
      <c r="L557" s="137">
        <v>0</v>
      </c>
      <c r="M557" s="137">
        <v>0</v>
      </c>
      <c r="N557" s="137">
        <v>-5.5555555641961796E-10</v>
      </c>
    </row>
    <row r="558" spans="2:14" x14ac:dyDescent="0.35">
      <c r="B558" t="s">
        <v>83</v>
      </c>
      <c r="C558" t="s">
        <v>20</v>
      </c>
      <c r="D558" t="s">
        <v>6</v>
      </c>
      <c r="E558" s="136">
        <v>2.55782055555556E-3</v>
      </c>
      <c r="F558" s="136">
        <v>8.1777008333333394E-3</v>
      </c>
      <c r="G558" s="136">
        <v>2.6501191666666699E-3</v>
      </c>
      <c r="H558" s="136">
        <v>3.8949359444444498E-2</v>
      </c>
      <c r="I558" s="137">
        <v>0</v>
      </c>
      <c r="J558" s="137">
        <v>0</v>
      </c>
      <c r="K558" s="137">
        <v>0</v>
      </c>
      <c r="L558" s="137">
        <v>0</v>
      </c>
      <c r="M558" s="137">
        <v>0</v>
      </c>
      <c r="N558" s="137">
        <v>6.9388939039072296E-17</v>
      </c>
    </row>
    <row r="559" spans="2:14" x14ac:dyDescent="0.35">
      <c r="B559" t="s">
        <v>83</v>
      </c>
      <c r="C559" t="s">
        <v>21</v>
      </c>
      <c r="D559" t="s">
        <v>6</v>
      </c>
      <c r="E559" s="136">
        <v>0</v>
      </c>
      <c r="F559" s="136">
        <v>0.16636646250000001</v>
      </c>
      <c r="G559" s="136">
        <v>0.17117260944444401</v>
      </c>
      <c r="H559" s="136">
        <v>0.73242092777777801</v>
      </c>
      <c r="I559" s="137">
        <v>0</v>
      </c>
      <c r="J559" s="137">
        <v>0</v>
      </c>
      <c r="K559" s="137">
        <v>0</v>
      </c>
      <c r="L559" s="137">
        <v>0</v>
      </c>
      <c r="M559" s="137">
        <v>0</v>
      </c>
      <c r="N559" s="137">
        <v>-2.7777802280581899E-10</v>
      </c>
    </row>
    <row r="560" spans="2:14" x14ac:dyDescent="0.35">
      <c r="B560" t="s">
        <v>83</v>
      </c>
      <c r="C560" t="s">
        <v>22</v>
      </c>
      <c r="D560" t="s">
        <v>6</v>
      </c>
      <c r="E560" s="136">
        <v>0</v>
      </c>
      <c r="F560" s="136">
        <v>0</v>
      </c>
      <c r="G560" s="136">
        <v>0</v>
      </c>
      <c r="H560" s="136">
        <v>0</v>
      </c>
      <c r="I560" s="137">
        <v>0</v>
      </c>
      <c r="J560" s="137">
        <v>0</v>
      </c>
      <c r="K560" s="137">
        <v>0</v>
      </c>
      <c r="L560" s="137">
        <v>0</v>
      </c>
      <c r="M560" s="137">
        <v>0</v>
      </c>
      <c r="N560" s="137">
        <v>0</v>
      </c>
    </row>
    <row r="561" spans="2:14" x14ac:dyDescent="0.35">
      <c r="B561" t="s">
        <v>83</v>
      </c>
      <c r="C561" t="s">
        <v>23</v>
      </c>
      <c r="D561" t="s">
        <v>6</v>
      </c>
      <c r="E561" s="136">
        <v>0.161609869444444</v>
      </c>
      <c r="F561" s="136">
        <v>9.3978206111111198E-2</v>
      </c>
      <c r="G561" s="136">
        <v>2.0001617222222198E-2</v>
      </c>
      <c r="H561" s="136">
        <v>1.28343072222222E-2</v>
      </c>
      <c r="I561" s="137">
        <v>0</v>
      </c>
      <c r="J561" s="137">
        <v>0</v>
      </c>
      <c r="K561" s="137">
        <v>0</v>
      </c>
      <c r="L561" s="137">
        <v>0</v>
      </c>
      <c r="M561" s="137">
        <v>0</v>
      </c>
      <c r="N561" s="137">
        <v>0</v>
      </c>
    </row>
    <row r="562" spans="2:14" x14ac:dyDescent="0.35">
      <c r="B562" t="s">
        <v>83</v>
      </c>
      <c r="C562" t="s">
        <v>24</v>
      </c>
      <c r="D562" t="s">
        <v>6</v>
      </c>
      <c r="E562" s="136">
        <v>1.4363595E-2</v>
      </c>
      <c r="F562" s="136">
        <v>1.88838033333333E-2</v>
      </c>
      <c r="G562" s="136">
        <v>6.2946011111111103E-3</v>
      </c>
      <c r="H562" s="136">
        <v>0</v>
      </c>
      <c r="I562" s="137">
        <v>0</v>
      </c>
      <c r="J562" s="137">
        <v>0</v>
      </c>
      <c r="K562" s="137">
        <v>0</v>
      </c>
      <c r="L562" s="137">
        <v>0</v>
      </c>
      <c r="M562" s="137">
        <v>0</v>
      </c>
      <c r="N562" s="137">
        <v>-5.5555555988906501E-10</v>
      </c>
    </row>
    <row r="563" spans="2:14" x14ac:dyDescent="0.35">
      <c r="B563" t="s">
        <v>83</v>
      </c>
      <c r="C563" t="s">
        <v>25</v>
      </c>
      <c r="D563" t="s">
        <v>6</v>
      </c>
      <c r="E563" s="136">
        <v>1.61077777777778E-3</v>
      </c>
      <c r="F563" s="136">
        <v>3.1014650000000098E-3</v>
      </c>
      <c r="G563" s="136">
        <v>1.0338216666666701E-3</v>
      </c>
      <c r="H563" s="136">
        <v>7.0469361111111101E-3</v>
      </c>
      <c r="I563" s="137">
        <v>0</v>
      </c>
      <c r="J563" s="137">
        <v>0</v>
      </c>
      <c r="K563" s="137">
        <v>0</v>
      </c>
      <c r="L563" s="137">
        <v>0</v>
      </c>
      <c r="M563" s="137">
        <v>0</v>
      </c>
      <c r="N563" s="137">
        <v>5.5555556509323503E-10</v>
      </c>
    </row>
    <row r="564" spans="2:14" x14ac:dyDescent="0.35">
      <c r="B564" t="s">
        <v>83</v>
      </c>
      <c r="C564" t="s">
        <v>26</v>
      </c>
      <c r="D564" t="s">
        <v>6</v>
      </c>
      <c r="E564" s="136">
        <v>2.13974011111112E-2</v>
      </c>
      <c r="F564" s="136">
        <v>0.180208199166667</v>
      </c>
      <c r="G564" s="136">
        <v>6.0069399722222201E-2</v>
      </c>
      <c r="H564" s="136">
        <v>0</v>
      </c>
      <c r="I564" s="137">
        <v>0</v>
      </c>
      <c r="J564" s="137">
        <v>0</v>
      </c>
      <c r="K564" s="137">
        <v>0</v>
      </c>
      <c r="L564" s="137">
        <v>0</v>
      </c>
      <c r="M564" s="137">
        <v>0</v>
      </c>
      <c r="N564" s="137">
        <v>0</v>
      </c>
    </row>
    <row r="565" spans="2:14" x14ac:dyDescent="0.35">
      <c r="B565" t="s">
        <v>48</v>
      </c>
      <c r="C565" t="s">
        <v>19</v>
      </c>
      <c r="D565" t="s">
        <v>6</v>
      </c>
      <c r="E565" s="136">
        <v>1.36578063888889E-2</v>
      </c>
      <c r="F565" s="136">
        <v>5.7912180555555496E-3</v>
      </c>
      <c r="G565" s="136">
        <v>7.3730480833333306E-2</v>
      </c>
      <c r="H565" s="136">
        <v>2.50496249472222</v>
      </c>
      <c r="I565" s="137">
        <v>0</v>
      </c>
      <c r="J565" s="137">
        <v>0</v>
      </c>
      <c r="K565" s="137">
        <v>0</v>
      </c>
      <c r="L565" s="137">
        <v>0</v>
      </c>
      <c r="M565" s="137">
        <v>0</v>
      </c>
      <c r="N565" s="137">
        <v>3.1086244689504399E-15</v>
      </c>
    </row>
    <row r="566" spans="2:14" x14ac:dyDescent="0.35">
      <c r="B566" t="s">
        <v>48</v>
      </c>
      <c r="C566" t="s">
        <v>20</v>
      </c>
      <c r="D566" t="s">
        <v>6</v>
      </c>
      <c r="E566" s="136">
        <v>7.8604816666666601E-3</v>
      </c>
      <c r="F566" s="136">
        <v>2.5123135000000001E-2</v>
      </c>
      <c r="G566" s="136">
        <v>4.5544569444444403E-3</v>
      </c>
      <c r="H566" s="136">
        <v>0.26375777638888898</v>
      </c>
      <c r="I566" s="137">
        <v>0</v>
      </c>
      <c r="J566" s="137">
        <v>0</v>
      </c>
      <c r="K566" s="137">
        <v>0</v>
      </c>
      <c r="L566" s="137">
        <v>0</v>
      </c>
      <c r="M566" s="137">
        <v>0</v>
      </c>
      <c r="N566" s="137">
        <v>7.8849999999797097E-5</v>
      </c>
    </row>
    <row r="567" spans="2:14" x14ac:dyDescent="0.35">
      <c r="B567" t="s">
        <v>48</v>
      </c>
      <c r="C567" t="s">
        <v>21</v>
      </c>
      <c r="D567" t="s">
        <v>6</v>
      </c>
      <c r="E567" s="136">
        <v>0.570244467222222</v>
      </c>
      <c r="F567" s="136">
        <v>2.5823665758333298</v>
      </c>
      <c r="G567" s="136">
        <v>2.9602731563888902</v>
      </c>
      <c r="H567" s="136">
        <v>13.3813218008333</v>
      </c>
      <c r="I567" s="137">
        <v>0</v>
      </c>
      <c r="J567" s="137">
        <v>0</v>
      </c>
      <c r="K567" s="137">
        <v>0</v>
      </c>
      <c r="L567" s="137">
        <v>0</v>
      </c>
      <c r="M567" s="137">
        <v>0</v>
      </c>
      <c r="N567" s="137">
        <v>2.7777602440437502E-10</v>
      </c>
    </row>
    <row r="568" spans="2:14" x14ac:dyDescent="0.35">
      <c r="B568" t="s">
        <v>48</v>
      </c>
      <c r="C568" t="s">
        <v>22</v>
      </c>
      <c r="D568" t="s">
        <v>6</v>
      </c>
      <c r="E568" s="136">
        <v>3.4633369444444402E-3</v>
      </c>
      <c r="F568" s="136">
        <v>6.4784548611111104E-2</v>
      </c>
      <c r="G568" s="136">
        <v>6.6528138888888901E-3</v>
      </c>
      <c r="H568" s="136">
        <v>1.85730055555556E-3</v>
      </c>
      <c r="I568" s="137">
        <v>0</v>
      </c>
      <c r="J568" s="137">
        <v>0</v>
      </c>
      <c r="K568" s="137">
        <v>0</v>
      </c>
      <c r="L568" s="137">
        <v>0</v>
      </c>
      <c r="M568" s="137">
        <v>0</v>
      </c>
      <c r="N568" s="137">
        <v>0</v>
      </c>
    </row>
    <row r="569" spans="2:14" x14ac:dyDescent="0.35">
      <c r="B569" t="s">
        <v>48</v>
      </c>
      <c r="C569" t="s">
        <v>23</v>
      </c>
      <c r="D569" t="s">
        <v>6</v>
      </c>
      <c r="E569" s="136">
        <v>0.184878495</v>
      </c>
      <c r="F569" s="136">
        <v>0.10998934472222199</v>
      </c>
      <c r="G569" s="136">
        <v>3.0487936944444401E-2</v>
      </c>
      <c r="H569" s="136">
        <v>2.00552236111111E-2</v>
      </c>
      <c r="I569" s="137">
        <v>0</v>
      </c>
      <c r="J569" s="137">
        <v>0</v>
      </c>
      <c r="K569" s="137">
        <v>0</v>
      </c>
      <c r="L569" s="137">
        <v>0</v>
      </c>
      <c r="M569" s="137">
        <v>0</v>
      </c>
      <c r="N569" s="137">
        <v>2.7777774525006299E-10</v>
      </c>
    </row>
    <row r="570" spans="2:14" x14ac:dyDescent="0.35">
      <c r="B570" t="s">
        <v>48</v>
      </c>
      <c r="C570" t="s">
        <v>24</v>
      </c>
      <c r="D570" t="s">
        <v>6</v>
      </c>
      <c r="E570" s="136">
        <v>0.21334163222222199</v>
      </c>
      <c r="F570" s="136">
        <v>0.28048002583333298</v>
      </c>
      <c r="G570" s="136">
        <v>9.3493341944444405E-2</v>
      </c>
      <c r="H570" s="136">
        <v>0</v>
      </c>
      <c r="I570" s="137">
        <v>0</v>
      </c>
      <c r="J570" s="137">
        <v>0</v>
      </c>
      <c r="K570" s="137">
        <v>0</v>
      </c>
      <c r="L570" s="137">
        <v>0</v>
      </c>
      <c r="M570" s="137">
        <v>0</v>
      </c>
      <c r="N570" s="137">
        <v>-4.4408920985006301E-16</v>
      </c>
    </row>
    <row r="571" spans="2:14" x14ac:dyDescent="0.35">
      <c r="B571" t="s">
        <v>48</v>
      </c>
      <c r="C571" t="s">
        <v>25</v>
      </c>
      <c r="D571" t="s">
        <v>6</v>
      </c>
      <c r="E571" s="136">
        <v>2.2870248888888799E-2</v>
      </c>
      <c r="F571" s="136">
        <v>2.7579466666666701E-3</v>
      </c>
      <c r="G571" s="136">
        <v>6.4642044166666704E-2</v>
      </c>
      <c r="H571" s="136">
        <v>6.3245759722222197E-2</v>
      </c>
      <c r="I571" s="137">
        <v>0</v>
      </c>
      <c r="J571" s="137">
        <v>0</v>
      </c>
      <c r="K571" s="137">
        <v>0</v>
      </c>
      <c r="L571" s="137">
        <v>0</v>
      </c>
      <c r="M571" s="137">
        <v>0</v>
      </c>
      <c r="N571" s="137">
        <v>-5.5555560152242802E-10</v>
      </c>
    </row>
    <row r="572" spans="2:14" x14ac:dyDescent="0.35">
      <c r="B572" t="s">
        <v>48</v>
      </c>
      <c r="C572" t="s">
        <v>26</v>
      </c>
      <c r="D572" t="s">
        <v>6</v>
      </c>
      <c r="E572" s="136">
        <v>2.9554133888888799E-2</v>
      </c>
      <c r="F572" s="136">
        <v>0.17290767916666699</v>
      </c>
      <c r="G572" s="136">
        <v>6.6191187222222198E-2</v>
      </c>
      <c r="H572" s="136">
        <v>0</v>
      </c>
      <c r="I572" s="137">
        <v>0</v>
      </c>
      <c r="J572" s="137">
        <v>0</v>
      </c>
      <c r="K572" s="137">
        <v>0</v>
      </c>
      <c r="L572" s="137">
        <v>0</v>
      </c>
      <c r="M572" s="137">
        <v>0</v>
      </c>
      <c r="N572" s="137">
        <v>2.7777780076121401E-10</v>
      </c>
    </row>
    <row r="573" spans="2:14" x14ac:dyDescent="0.35">
      <c r="B573" t="s">
        <v>84</v>
      </c>
      <c r="C573" t="s">
        <v>19</v>
      </c>
      <c r="D573" t="s">
        <v>6</v>
      </c>
      <c r="E573" s="136">
        <v>0</v>
      </c>
      <c r="F573" s="136">
        <v>0</v>
      </c>
      <c r="G573" s="136">
        <v>0</v>
      </c>
      <c r="H573" s="136">
        <v>0</v>
      </c>
      <c r="I573" s="137">
        <v>0</v>
      </c>
      <c r="J573" s="137">
        <v>0</v>
      </c>
      <c r="K573" s="137">
        <v>0</v>
      </c>
      <c r="L573" s="137">
        <v>0</v>
      </c>
      <c r="M573" s="137">
        <v>0</v>
      </c>
      <c r="N573" s="137">
        <v>0</v>
      </c>
    </row>
    <row r="574" spans="2:14" x14ac:dyDescent="0.35">
      <c r="B574" t="s">
        <v>84</v>
      </c>
      <c r="C574" t="s">
        <v>20</v>
      </c>
      <c r="D574" t="s">
        <v>6</v>
      </c>
      <c r="E574" s="136">
        <v>1.88359388888889E-3</v>
      </c>
      <c r="F574" s="136">
        <v>5.8557516666666604E-3</v>
      </c>
      <c r="G574" s="136">
        <v>1.9519172222222201E-3</v>
      </c>
      <c r="H574" s="136">
        <v>2.86877369444445E-2</v>
      </c>
      <c r="I574" s="137">
        <v>0</v>
      </c>
      <c r="J574" s="137">
        <v>0</v>
      </c>
      <c r="K574" s="137">
        <v>0</v>
      </c>
      <c r="L574" s="137">
        <v>0</v>
      </c>
      <c r="M574" s="137">
        <v>0</v>
      </c>
      <c r="N574" s="137">
        <v>-2.7777774525006299E-10</v>
      </c>
    </row>
    <row r="575" spans="2:14" x14ac:dyDescent="0.35">
      <c r="B575" t="s">
        <v>84</v>
      </c>
      <c r="C575" t="s">
        <v>21</v>
      </c>
      <c r="D575" t="s">
        <v>6</v>
      </c>
      <c r="E575" s="136">
        <v>0</v>
      </c>
      <c r="F575" s="136">
        <v>0</v>
      </c>
      <c r="G575" s="136">
        <v>0</v>
      </c>
      <c r="H575" s="136">
        <v>0</v>
      </c>
      <c r="I575" s="137">
        <v>0</v>
      </c>
      <c r="J575" s="137">
        <v>0</v>
      </c>
      <c r="K575" s="137">
        <v>0</v>
      </c>
      <c r="L575" s="137">
        <v>0</v>
      </c>
      <c r="M575" s="137">
        <v>0</v>
      </c>
      <c r="N575" s="137">
        <v>0</v>
      </c>
    </row>
    <row r="576" spans="2:14" x14ac:dyDescent="0.35">
      <c r="B576" t="s">
        <v>84</v>
      </c>
      <c r="C576" t="s">
        <v>22</v>
      </c>
      <c r="D576" t="s">
        <v>6</v>
      </c>
      <c r="E576" s="136">
        <v>0</v>
      </c>
      <c r="F576" s="136">
        <v>0</v>
      </c>
      <c r="G576" s="136">
        <v>0</v>
      </c>
      <c r="H576" s="136">
        <v>0</v>
      </c>
      <c r="I576" s="137">
        <v>0</v>
      </c>
      <c r="J576" s="137">
        <v>0</v>
      </c>
      <c r="K576" s="137">
        <v>0</v>
      </c>
      <c r="L576" s="137">
        <v>0</v>
      </c>
      <c r="M576" s="137">
        <v>0</v>
      </c>
      <c r="N576" s="137">
        <v>0</v>
      </c>
    </row>
    <row r="577" spans="2:14" x14ac:dyDescent="0.35">
      <c r="B577" t="s">
        <v>84</v>
      </c>
      <c r="C577" t="s">
        <v>23</v>
      </c>
      <c r="D577" t="s">
        <v>6</v>
      </c>
      <c r="E577" s="136">
        <v>2.89007366666666E-2</v>
      </c>
      <c r="F577" s="136">
        <v>1.9221388888888899E-2</v>
      </c>
      <c r="G577" s="136">
        <v>5.5210605555555603E-3</v>
      </c>
      <c r="H577" s="136">
        <v>3.3438136111111098E-3</v>
      </c>
      <c r="I577" s="137">
        <v>0</v>
      </c>
      <c r="J577" s="137">
        <v>0</v>
      </c>
      <c r="K577" s="137">
        <v>0</v>
      </c>
      <c r="L577" s="137">
        <v>0</v>
      </c>
      <c r="M577" s="137">
        <v>0</v>
      </c>
      <c r="N577" s="137">
        <v>-2.77777835455684E-10</v>
      </c>
    </row>
    <row r="578" spans="2:14" x14ac:dyDescent="0.35">
      <c r="B578" t="s">
        <v>84</v>
      </c>
      <c r="C578" t="s">
        <v>24</v>
      </c>
      <c r="D578" t="s">
        <v>6</v>
      </c>
      <c r="E578" s="136">
        <v>0</v>
      </c>
      <c r="F578" s="136">
        <v>0</v>
      </c>
      <c r="G578" s="136">
        <v>0</v>
      </c>
      <c r="H578" s="136">
        <v>0</v>
      </c>
      <c r="I578" s="137">
        <v>0</v>
      </c>
      <c r="J578" s="137">
        <v>0</v>
      </c>
      <c r="K578" s="137">
        <v>0</v>
      </c>
      <c r="L578" s="137">
        <v>0</v>
      </c>
      <c r="M578" s="137">
        <v>0</v>
      </c>
      <c r="N578" s="137">
        <v>0</v>
      </c>
    </row>
    <row r="579" spans="2:14" x14ac:dyDescent="0.35">
      <c r="B579" t="s">
        <v>84</v>
      </c>
      <c r="C579" t="s">
        <v>25</v>
      </c>
      <c r="D579" t="s">
        <v>6</v>
      </c>
      <c r="E579" s="136">
        <v>0</v>
      </c>
      <c r="F579" s="136">
        <v>0</v>
      </c>
      <c r="G579" s="136">
        <v>0</v>
      </c>
      <c r="H579" s="136">
        <v>0</v>
      </c>
      <c r="I579" s="137">
        <v>0</v>
      </c>
      <c r="J579" s="137">
        <v>0</v>
      </c>
      <c r="K579" s="137">
        <v>0</v>
      </c>
      <c r="L579" s="137">
        <v>0</v>
      </c>
      <c r="M579" s="137">
        <v>0</v>
      </c>
      <c r="N579" s="137">
        <v>0</v>
      </c>
    </row>
    <row r="580" spans="2:14" x14ac:dyDescent="0.35">
      <c r="B580" t="s">
        <v>84</v>
      </c>
      <c r="C580" t="s">
        <v>26</v>
      </c>
      <c r="D580" t="s">
        <v>6</v>
      </c>
      <c r="E580" s="136">
        <v>2.8529866666666599E-3</v>
      </c>
      <c r="F580" s="136">
        <v>2.4027759999999999E-2</v>
      </c>
      <c r="G580" s="136">
        <v>8.0092533333333306E-3</v>
      </c>
      <c r="H580" s="136">
        <v>0</v>
      </c>
      <c r="I580" s="137">
        <v>0</v>
      </c>
      <c r="J580" s="137">
        <v>0</v>
      </c>
      <c r="K580" s="137">
        <v>0</v>
      </c>
      <c r="L580" s="137">
        <v>0</v>
      </c>
      <c r="M580" s="137">
        <v>0</v>
      </c>
      <c r="N580" s="137">
        <v>-2.0816681711721701E-17</v>
      </c>
    </row>
    <row r="581" spans="2:14" x14ac:dyDescent="0.35">
      <c r="B581" t="s">
        <v>85</v>
      </c>
      <c r="C581" t="s">
        <v>19</v>
      </c>
      <c r="D581" t="s">
        <v>6</v>
      </c>
      <c r="E581" s="136">
        <v>0</v>
      </c>
      <c r="F581" s="136">
        <v>0</v>
      </c>
      <c r="G581" s="136">
        <v>0</v>
      </c>
      <c r="H581" s="136">
        <v>0</v>
      </c>
      <c r="I581" s="137">
        <v>0</v>
      </c>
      <c r="J581" s="137">
        <v>0</v>
      </c>
      <c r="K581" s="137">
        <v>0</v>
      </c>
      <c r="L581" s="137">
        <v>0</v>
      </c>
      <c r="M581" s="137">
        <v>0</v>
      </c>
      <c r="N581" s="137">
        <v>0</v>
      </c>
    </row>
    <row r="582" spans="2:14" x14ac:dyDescent="0.35">
      <c r="B582" t="s">
        <v>85</v>
      </c>
      <c r="C582" t="s">
        <v>20</v>
      </c>
      <c r="D582" t="s">
        <v>6</v>
      </c>
      <c r="E582" s="136">
        <v>5.4782777777777803E-5</v>
      </c>
      <c r="F582" s="136">
        <v>9.35141666666667E-5</v>
      </c>
      <c r="G582" s="136">
        <v>3.1047222222222201E-5</v>
      </c>
      <c r="H582" s="136">
        <v>1.2711157777777799E-2</v>
      </c>
      <c r="I582" s="137">
        <v>0</v>
      </c>
      <c r="J582" s="137">
        <v>0</v>
      </c>
      <c r="K582" s="137">
        <v>0</v>
      </c>
      <c r="L582" s="137">
        <v>0</v>
      </c>
      <c r="M582" s="137">
        <v>0</v>
      </c>
      <c r="N582" s="137">
        <v>9.7501944444435703E-5</v>
      </c>
    </row>
    <row r="583" spans="2:14" x14ac:dyDescent="0.35">
      <c r="B583" t="s">
        <v>85</v>
      </c>
      <c r="C583" t="s">
        <v>21</v>
      </c>
      <c r="D583" t="s">
        <v>6</v>
      </c>
      <c r="E583" s="136">
        <v>0</v>
      </c>
      <c r="F583" s="136">
        <v>0</v>
      </c>
      <c r="G583" s="136">
        <v>0</v>
      </c>
      <c r="H583" s="136">
        <v>0</v>
      </c>
      <c r="I583" s="137">
        <v>0</v>
      </c>
      <c r="J583" s="137">
        <v>0</v>
      </c>
      <c r="K583" s="137">
        <v>0</v>
      </c>
      <c r="L583" s="137">
        <v>0</v>
      </c>
      <c r="M583" s="137">
        <v>0</v>
      </c>
      <c r="N583" s="137">
        <v>0</v>
      </c>
    </row>
    <row r="584" spans="2:14" x14ac:dyDescent="0.35">
      <c r="B584" t="s">
        <v>85</v>
      </c>
      <c r="C584" t="s">
        <v>22</v>
      </c>
      <c r="D584" t="s">
        <v>6</v>
      </c>
      <c r="E584" s="136">
        <v>0</v>
      </c>
      <c r="F584" s="136">
        <v>0</v>
      </c>
      <c r="G584" s="136">
        <v>0</v>
      </c>
      <c r="H584" s="136">
        <v>0</v>
      </c>
      <c r="I584" s="137">
        <v>0</v>
      </c>
      <c r="J584" s="137">
        <v>0</v>
      </c>
      <c r="K584" s="137">
        <v>0</v>
      </c>
      <c r="L584" s="137">
        <v>0</v>
      </c>
      <c r="M584" s="137">
        <v>0</v>
      </c>
      <c r="N584" s="137">
        <v>0</v>
      </c>
    </row>
    <row r="585" spans="2:14" x14ac:dyDescent="0.35">
      <c r="B585" t="s">
        <v>85</v>
      </c>
      <c r="C585" t="s">
        <v>23</v>
      </c>
      <c r="D585" t="s">
        <v>6</v>
      </c>
      <c r="E585" s="136">
        <v>3.4864659999999999E-2</v>
      </c>
      <c r="F585" s="136">
        <v>2.07103413888889E-2</v>
      </c>
      <c r="G585" s="136">
        <v>4.6379405555555496E-3</v>
      </c>
      <c r="H585" s="136">
        <v>3.75205861111111E-3</v>
      </c>
      <c r="I585" s="137">
        <v>0</v>
      </c>
      <c r="J585" s="137">
        <v>0</v>
      </c>
      <c r="K585" s="137">
        <v>0</v>
      </c>
      <c r="L585" s="137">
        <v>0</v>
      </c>
      <c r="M585" s="137">
        <v>0</v>
      </c>
      <c r="N585" s="137">
        <v>5.55555546011277E-10</v>
      </c>
    </row>
    <row r="586" spans="2:14" x14ac:dyDescent="0.35">
      <c r="B586" t="s">
        <v>85</v>
      </c>
      <c r="C586" t="s">
        <v>24</v>
      </c>
      <c r="D586" t="s">
        <v>6</v>
      </c>
      <c r="E586" s="136">
        <v>0</v>
      </c>
      <c r="F586" s="136">
        <v>0</v>
      </c>
      <c r="G586" s="136">
        <v>0</v>
      </c>
      <c r="H586" s="136">
        <v>0</v>
      </c>
      <c r="I586" s="137">
        <v>0</v>
      </c>
      <c r="J586" s="137">
        <v>0</v>
      </c>
      <c r="K586" s="137">
        <v>0</v>
      </c>
      <c r="L586" s="137">
        <v>0</v>
      </c>
      <c r="M586" s="137">
        <v>0</v>
      </c>
      <c r="N586" s="137">
        <v>0</v>
      </c>
    </row>
    <row r="587" spans="2:14" x14ac:dyDescent="0.35">
      <c r="B587" t="s">
        <v>85</v>
      </c>
      <c r="C587" t="s">
        <v>25</v>
      </c>
      <c r="D587" t="s">
        <v>6</v>
      </c>
      <c r="E587" s="136">
        <v>0</v>
      </c>
      <c r="F587" s="136">
        <v>0</v>
      </c>
      <c r="G587" s="136">
        <v>0</v>
      </c>
      <c r="H587" s="136">
        <v>0</v>
      </c>
      <c r="I587" s="137">
        <v>0</v>
      </c>
      <c r="J587" s="137">
        <v>0</v>
      </c>
      <c r="K587" s="137">
        <v>0</v>
      </c>
      <c r="L587" s="137">
        <v>0</v>
      </c>
      <c r="M587" s="137">
        <v>0</v>
      </c>
      <c r="N587" s="137">
        <v>0</v>
      </c>
    </row>
    <row r="588" spans="2:14" x14ac:dyDescent="0.35">
      <c r="B588" t="s">
        <v>85</v>
      </c>
      <c r="C588" t="s">
        <v>26</v>
      </c>
      <c r="D588" t="s">
        <v>6</v>
      </c>
      <c r="E588" s="136">
        <v>2.0921905555555602E-3</v>
      </c>
      <c r="F588" s="136">
        <v>1.7620357499999999E-2</v>
      </c>
      <c r="G588" s="136">
        <v>5.8734525000000001E-3</v>
      </c>
      <c r="H588" s="136">
        <v>0</v>
      </c>
      <c r="I588" s="137">
        <v>0</v>
      </c>
      <c r="J588" s="137">
        <v>0</v>
      </c>
      <c r="K588" s="137">
        <v>0</v>
      </c>
      <c r="L588" s="137">
        <v>0</v>
      </c>
      <c r="M588" s="137">
        <v>0</v>
      </c>
      <c r="N588" s="137">
        <v>5.5555555988906501E-10</v>
      </c>
    </row>
    <row r="589" spans="2:14" x14ac:dyDescent="0.35">
      <c r="B589" t="s">
        <v>86</v>
      </c>
      <c r="C589" t="s">
        <v>19</v>
      </c>
      <c r="D589" t="s">
        <v>6</v>
      </c>
      <c r="E589" s="136">
        <v>0</v>
      </c>
      <c r="F589" s="136">
        <v>0</v>
      </c>
      <c r="G589" s="136">
        <v>0</v>
      </c>
      <c r="H589" s="136">
        <v>0</v>
      </c>
      <c r="I589" s="137">
        <v>0</v>
      </c>
      <c r="J589" s="137">
        <v>0</v>
      </c>
      <c r="K589" s="137">
        <v>0</v>
      </c>
      <c r="L589" s="137">
        <v>0</v>
      </c>
      <c r="M589" s="137">
        <v>0</v>
      </c>
      <c r="N589" s="137">
        <v>0</v>
      </c>
    </row>
    <row r="590" spans="2:14" x14ac:dyDescent="0.35">
      <c r="B590" t="s">
        <v>86</v>
      </c>
      <c r="C590" t="s">
        <v>20</v>
      </c>
      <c r="D590" t="s">
        <v>6</v>
      </c>
      <c r="E590" s="136">
        <v>0</v>
      </c>
      <c r="F590" s="136">
        <v>0</v>
      </c>
      <c r="G590" s="136">
        <v>0</v>
      </c>
      <c r="H590" s="136">
        <v>0</v>
      </c>
      <c r="I590" s="137">
        <v>0</v>
      </c>
      <c r="J590" s="137">
        <v>0</v>
      </c>
      <c r="K590" s="137">
        <v>0</v>
      </c>
      <c r="L590" s="137">
        <v>0</v>
      </c>
      <c r="M590" s="137">
        <v>0</v>
      </c>
      <c r="N590" s="137">
        <v>0</v>
      </c>
    </row>
    <row r="591" spans="2:14" x14ac:dyDescent="0.35">
      <c r="B591" t="s">
        <v>86</v>
      </c>
      <c r="C591" t="s">
        <v>21</v>
      </c>
      <c r="D591" t="s">
        <v>6</v>
      </c>
      <c r="E591" s="136">
        <v>0</v>
      </c>
      <c r="F591" s="136">
        <v>0</v>
      </c>
      <c r="G591" s="136">
        <v>0</v>
      </c>
      <c r="H591" s="136">
        <v>0</v>
      </c>
      <c r="I591" s="137">
        <v>0</v>
      </c>
      <c r="J591" s="137">
        <v>0</v>
      </c>
      <c r="K591" s="137">
        <v>0</v>
      </c>
      <c r="L591" s="137">
        <v>0</v>
      </c>
      <c r="M591" s="137">
        <v>0</v>
      </c>
      <c r="N591" s="137">
        <v>0</v>
      </c>
    </row>
    <row r="592" spans="2:14" x14ac:dyDescent="0.35">
      <c r="B592" t="s">
        <v>86</v>
      </c>
      <c r="C592" t="s">
        <v>22</v>
      </c>
      <c r="D592" t="s">
        <v>6</v>
      </c>
      <c r="E592" s="136">
        <v>0</v>
      </c>
      <c r="F592" s="136">
        <v>0</v>
      </c>
      <c r="G592" s="136">
        <v>0</v>
      </c>
      <c r="H592" s="136">
        <v>0</v>
      </c>
      <c r="I592" s="137">
        <v>0</v>
      </c>
      <c r="J592" s="137">
        <v>0</v>
      </c>
      <c r="K592" s="137">
        <v>0</v>
      </c>
      <c r="L592" s="137">
        <v>0</v>
      </c>
      <c r="M592" s="137">
        <v>0</v>
      </c>
      <c r="N592" s="137">
        <v>0</v>
      </c>
    </row>
    <row r="593" spans="2:14" x14ac:dyDescent="0.35">
      <c r="B593" t="s">
        <v>86</v>
      </c>
      <c r="C593" t="s">
        <v>23</v>
      </c>
      <c r="D593" t="s">
        <v>6</v>
      </c>
      <c r="E593" s="136">
        <v>0</v>
      </c>
      <c r="F593" s="136">
        <v>0</v>
      </c>
      <c r="G593" s="136">
        <v>0</v>
      </c>
      <c r="H593" s="136">
        <v>0</v>
      </c>
      <c r="I593" s="137">
        <v>0</v>
      </c>
      <c r="J593" s="137">
        <v>0</v>
      </c>
      <c r="K593" s="137">
        <v>0</v>
      </c>
      <c r="L593" s="137">
        <v>0</v>
      </c>
      <c r="M593" s="137">
        <v>0</v>
      </c>
      <c r="N593" s="137">
        <v>0</v>
      </c>
    </row>
    <row r="594" spans="2:14" x14ac:dyDescent="0.35">
      <c r="B594" t="s">
        <v>86</v>
      </c>
      <c r="C594" t="s">
        <v>24</v>
      </c>
      <c r="D594" t="s">
        <v>6</v>
      </c>
      <c r="E594" s="136">
        <v>0</v>
      </c>
      <c r="F594" s="136">
        <v>0</v>
      </c>
      <c r="G594" s="136">
        <v>0</v>
      </c>
      <c r="H594" s="136">
        <v>0</v>
      </c>
      <c r="I594" s="137">
        <v>0</v>
      </c>
      <c r="J594" s="137">
        <v>0</v>
      </c>
      <c r="K594" s="137">
        <v>0</v>
      </c>
      <c r="L594" s="137">
        <v>0</v>
      </c>
      <c r="M594" s="137">
        <v>0</v>
      </c>
      <c r="N594" s="137">
        <v>0</v>
      </c>
    </row>
    <row r="595" spans="2:14" x14ac:dyDescent="0.35">
      <c r="B595" t="s">
        <v>86</v>
      </c>
      <c r="C595" t="s">
        <v>25</v>
      </c>
      <c r="D595" t="s">
        <v>6</v>
      </c>
      <c r="E595" s="136">
        <v>0</v>
      </c>
      <c r="F595" s="136">
        <v>0</v>
      </c>
      <c r="G595" s="136">
        <v>0</v>
      </c>
      <c r="H595" s="136">
        <v>0</v>
      </c>
      <c r="I595" s="137">
        <v>0</v>
      </c>
      <c r="J595" s="137">
        <v>0</v>
      </c>
      <c r="K595" s="137">
        <v>0</v>
      </c>
      <c r="L595" s="137">
        <v>0</v>
      </c>
      <c r="M595" s="137">
        <v>0</v>
      </c>
      <c r="N595" s="137">
        <v>0</v>
      </c>
    </row>
    <row r="596" spans="2:14" x14ac:dyDescent="0.35">
      <c r="B596" t="s">
        <v>86</v>
      </c>
      <c r="C596" t="s">
        <v>26</v>
      </c>
      <c r="D596" t="s">
        <v>6</v>
      </c>
      <c r="E596" s="136">
        <v>0</v>
      </c>
      <c r="F596" s="136">
        <v>0</v>
      </c>
      <c r="G596" s="136">
        <v>0</v>
      </c>
      <c r="H596" s="136">
        <v>0</v>
      </c>
      <c r="I596" s="137">
        <v>0</v>
      </c>
      <c r="J596" s="137">
        <v>0</v>
      </c>
      <c r="K596" s="137">
        <v>0</v>
      </c>
      <c r="L596" s="137">
        <v>0</v>
      </c>
      <c r="M596" s="137">
        <v>0</v>
      </c>
      <c r="N596" s="137">
        <v>0</v>
      </c>
    </row>
    <row r="597" spans="2:14" x14ac:dyDescent="0.35">
      <c r="B597" t="s">
        <v>87</v>
      </c>
      <c r="C597" t="s">
        <v>19</v>
      </c>
      <c r="D597" t="s">
        <v>6</v>
      </c>
      <c r="E597" s="136">
        <v>0</v>
      </c>
      <c r="F597" s="136">
        <v>0</v>
      </c>
      <c r="G597" s="136">
        <v>0</v>
      </c>
      <c r="H597" s="136">
        <v>0</v>
      </c>
      <c r="I597" s="137">
        <v>0</v>
      </c>
      <c r="J597" s="137">
        <v>0</v>
      </c>
      <c r="K597" s="137">
        <v>0</v>
      </c>
      <c r="L597" s="137">
        <v>0</v>
      </c>
      <c r="M597" s="137">
        <v>0</v>
      </c>
      <c r="N597" s="137">
        <v>0</v>
      </c>
    </row>
    <row r="598" spans="2:14" x14ac:dyDescent="0.35">
      <c r="B598" t="s">
        <v>87</v>
      </c>
      <c r="C598" t="s">
        <v>20</v>
      </c>
      <c r="D598" t="s">
        <v>6</v>
      </c>
      <c r="E598" s="136">
        <v>0</v>
      </c>
      <c r="F598" s="136">
        <v>0</v>
      </c>
      <c r="G598" s="136">
        <v>0</v>
      </c>
      <c r="H598" s="136">
        <v>0</v>
      </c>
      <c r="I598" s="137">
        <v>0</v>
      </c>
      <c r="J598" s="137">
        <v>0</v>
      </c>
      <c r="K598" s="137">
        <v>0</v>
      </c>
      <c r="L598" s="137">
        <v>0</v>
      </c>
      <c r="M598" s="137">
        <v>0</v>
      </c>
      <c r="N598" s="137">
        <v>0</v>
      </c>
    </row>
    <row r="599" spans="2:14" x14ac:dyDescent="0.35">
      <c r="B599" t="s">
        <v>87</v>
      </c>
      <c r="C599" t="s">
        <v>21</v>
      </c>
      <c r="D599" t="s">
        <v>6</v>
      </c>
      <c r="E599" s="136">
        <v>0</v>
      </c>
      <c r="F599" s="136">
        <v>0</v>
      </c>
      <c r="G599" s="136">
        <v>0</v>
      </c>
      <c r="H599" s="136">
        <v>0</v>
      </c>
      <c r="I599" s="137">
        <v>0</v>
      </c>
      <c r="J599" s="137">
        <v>0</v>
      </c>
      <c r="K599" s="137">
        <v>0</v>
      </c>
      <c r="L599" s="137">
        <v>0</v>
      </c>
      <c r="M599" s="137">
        <v>0</v>
      </c>
      <c r="N599" s="137">
        <v>0</v>
      </c>
    </row>
    <row r="600" spans="2:14" x14ac:dyDescent="0.35">
      <c r="B600" t="s">
        <v>87</v>
      </c>
      <c r="C600" t="s">
        <v>22</v>
      </c>
      <c r="D600" t="s">
        <v>6</v>
      </c>
      <c r="E600" s="136">
        <v>0</v>
      </c>
      <c r="F600" s="136">
        <v>0</v>
      </c>
      <c r="G600" s="136">
        <v>0</v>
      </c>
      <c r="H600" s="136">
        <v>0</v>
      </c>
      <c r="I600" s="137">
        <v>0</v>
      </c>
      <c r="J600" s="137">
        <v>0</v>
      </c>
      <c r="K600" s="137">
        <v>0</v>
      </c>
      <c r="L600" s="137">
        <v>0</v>
      </c>
      <c r="M600" s="137">
        <v>0</v>
      </c>
      <c r="N600" s="137">
        <v>0</v>
      </c>
    </row>
    <row r="601" spans="2:14" x14ac:dyDescent="0.35">
      <c r="B601" t="s">
        <v>87</v>
      </c>
      <c r="C601" t="s">
        <v>23</v>
      </c>
      <c r="D601" t="s">
        <v>6</v>
      </c>
      <c r="E601" s="136">
        <v>0</v>
      </c>
      <c r="F601" s="136">
        <v>0</v>
      </c>
      <c r="G601" s="136">
        <v>0</v>
      </c>
      <c r="H601" s="136">
        <v>0</v>
      </c>
      <c r="I601" s="137">
        <v>0</v>
      </c>
      <c r="J601" s="137">
        <v>0</v>
      </c>
      <c r="K601" s="137">
        <v>0</v>
      </c>
      <c r="L601" s="137">
        <v>0</v>
      </c>
      <c r="M601" s="137">
        <v>0</v>
      </c>
      <c r="N601" s="137">
        <v>0</v>
      </c>
    </row>
    <row r="602" spans="2:14" x14ac:dyDescent="0.35">
      <c r="B602" t="s">
        <v>87</v>
      </c>
      <c r="C602" t="s">
        <v>24</v>
      </c>
      <c r="D602" t="s">
        <v>6</v>
      </c>
      <c r="E602" s="136">
        <v>0</v>
      </c>
      <c r="F602" s="136">
        <v>0</v>
      </c>
      <c r="G602" s="136">
        <v>0</v>
      </c>
      <c r="H602" s="136">
        <v>0</v>
      </c>
      <c r="I602" s="137">
        <v>0</v>
      </c>
      <c r="J602" s="137">
        <v>0</v>
      </c>
      <c r="K602" s="137">
        <v>0</v>
      </c>
      <c r="L602" s="137">
        <v>0</v>
      </c>
      <c r="M602" s="137">
        <v>0</v>
      </c>
      <c r="N602" s="137">
        <v>0</v>
      </c>
    </row>
    <row r="603" spans="2:14" x14ac:dyDescent="0.35">
      <c r="B603" t="s">
        <v>87</v>
      </c>
      <c r="C603" t="s">
        <v>25</v>
      </c>
      <c r="D603" t="s">
        <v>6</v>
      </c>
      <c r="E603" s="136">
        <v>0</v>
      </c>
      <c r="F603" s="136">
        <v>0</v>
      </c>
      <c r="G603" s="136">
        <v>0</v>
      </c>
      <c r="H603" s="136">
        <v>0</v>
      </c>
      <c r="I603" s="137">
        <v>0</v>
      </c>
      <c r="J603" s="137">
        <v>0</v>
      </c>
      <c r="K603" s="137">
        <v>0</v>
      </c>
      <c r="L603" s="137">
        <v>0</v>
      </c>
      <c r="M603" s="137">
        <v>0</v>
      </c>
      <c r="N603" s="137">
        <v>0</v>
      </c>
    </row>
    <row r="604" spans="2:14" x14ac:dyDescent="0.35">
      <c r="B604" t="s">
        <v>87</v>
      </c>
      <c r="C604" t="s">
        <v>26</v>
      </c>
      <c r="D604" t="s">
        <v>6</v>
      </c>
      <c r="E604" s="136">
        <v>0</v>
      </c>
      <c r="F604" s="136">
        <v>0</v>
      </c>
      <c r="G604" s="136">
        <v>0</v>
      </c>
      <c r="H604" s="136">
        <v>0</v>
      </c>
      <c r="I604" s="137">
        <v>0</v>
      </c>
      <c r="J604" s="137">
        <v>0</v>
      </c>
      <c r="K604" s="137">
        <v>0</v>
      </c>
      <c r="L604" s="137">
        <v>0</v>
      </c>
      <c r="M604" s="137">
        <v>0</v>
      </c>
      <c r="N604" s="137">
        <v>0</v>
      </c>
    </row>
    <row r="605" spans="2:14" x14ac:dyDescent="0.35">
      <c r="B605" t="s">
        <v>88</v>
      </c>
      <c r="C605" t="s">
        <v>19</v>
      </c>
      <c r="D605" t="s">
        <v>6</v>
      </c>
      <c r="E605" s="136">
        <v>3.3049102222222203E-2</v>
      </c>
      <c r="F605" s="136">
        <v>1.21908716666667E-2</v>
      </c>
      <c r="G605" s="136">
        <v>0.180800478888889</v>
      </c>
      <c r="H605" s="136">
        <v>4.9167455472222299</v>
      </c>
      <c r="I605" s="137">
        <v>0</v>
      </c>
      <c r="J605" s="137">
        <v>0</v>
      </c>
      <c r="K605" s="137">
        <v>0</v>
      </c>
      <c r="L605" s="137">
        <v>0</v>
      </c>
      <c r="M605" s="137">
        <v>0</v>
      </c>
      <c r="N605" s="137">
        <v>7.9936057773011302E-15</v>
      </c>
    </row>
    <row r="606" spans="2:14" x14ac:dyDescent="0.35">
      <c r="B606" t="s">
        <v>88</v>
      </c>
      <c r="C606" t="s">
        <v>20</v>
      </c>
      <c r="D606" t="s">
        <v>6</v>
      </c>
      <c r="E606" s="136">
        <v>1.341086365</v>
      </c>
      <c r="F606" s="136">
        <v>4.1652124866666602</v>
      </c>
      <c r="G606" s="136">
        <v>1.20353983888889</v>
      </c>
      <c r="H606" s="136">
        <v>20.450863309444401</v>
      </c>
      <c r="I606" s="137">
        <v>0</v>
      </c>
      <c r="J606" s="137">
        <v>0</v>
      </c>
      <c r="K606" s="137">
        <v>0</v>
      </c>
      <c r="L606" s="137">
        <v>0</v>
      </c>
      <c r="M606" s="137">
        <v>0</v>
      </c>
      <c r="N606" s="137">
        <v>-3.9079850466805498E-14</v>
      </c>
    </row>
    <row r="607" spans="2:14" x14ac:dyDescent="0.35">
      <c r="B607" t="s">
        <v>88</v>
      </c>
      <c r="C607" t="s">
        <v>21</v>
      </c>
      <c r="D607" t="s">
        <v>6</v>
      </c>
      <c r="E607" s="136">
        <v>2.1344022222222199E-3</v>
      </c>
      <c r="F607" s="136">
        <v>2.0427641666666699E-3</v>
      </c>
      <c r="G607" s="136">
        <v>3.1884952777777799E-3</v>
      </c>
      <c r="H607" s="136">
        <v>1.8220338611111098E-2</v>
      </c>
      <c r="I607" s="137">
        <v>0</v>
      </c>
      <c r="J607" s="137">
        <v>0</v>
      </c>
      <c r="K607" s="137">
        <v>0</v>
      </c>
      <c r="L607" s="137">
        <v>0</v>
      </c>
      <c r="M607" s="137">
        <v>0</v>
      </c>
      <c r="N607" s="137">
        <v>2.7777773484172198E-10</v>
      </c>
    </row>
    <row r="608" spans="2:14" x14ac:dyDescent="0.35">
      <c r="B608" t="s">
        <v>88</v>
      </c>
      <c r="C608" t="s">
        <v>22</v>
      </c>
      <c r="D608" t="s">
        <v>6</v>
      </c>
      <c r="E608" s="136">
        <v>0</v>
      </c>
      <c r="F608" s="136">
        <v>0</v>
      </c>
      <c r="G608" s="136">
        <v>0</v>
      </c>
      <c r="H608" s="136">
        <v>0</v>
      </c>
      <c r="I608" s="137">
        <v>0</v>
      </c>
      <c r="J608" s="137">
        <v>0</v>
      </c>
      <c r="K608" s="137">
        <v>0</v>
      </c>
      <c r="L608" s="137">
        <v>0</v>
      </c>
      <c r="M608" s="137">
        <v>0</v>
      </c>
      <c r="N608" s="137">
        <v>0</v>
      </c>
    </row>
    <row r="609" spans="2:14" x14ac:dyDescent="0.35">
      <c r="B609" t="s">
        <v>88</v>
      </c>
      <c r="C609" t="s">
        <v>23</v>
      </c>
      <c r="D609" t="s">
        <v>6</v>
      </c>
      <c r="E609" s="136">
        <v>6.9149738888888796E-3</v>
      </c>
      <c r="F609" s="136">
        <v>4.0256694444444499E-3</v>
      </c>
      <c r="G609" s="136">
        <v>1.10378305555556E-3</v>
      </c>
      <c r="H609" s="136">
        <v>7.4857388888888903E-4</v>
      </c>
      <c r="I609" s="137">
        <v>0</v>
      </c>
      <c r="J609" s="137">
        <v>0</v>
      </c>
      <c r="K609" s="137">
        <v>0</v>
      </c>
      <c r="L609" s="137">
        <v>0</v>
      </c>
      <c r="M609" s="137">
        <v>0</v>
      </c>
      <c r="N609" s="137">
        <v>2.7777777820980898E-10</v>
      </c>
    </row>
    <row r="610" spans="2:14" x14ac:dyDescent="0.35">
      <c r="B610" t="s">
        <v>88</v>
      </c>
      <c r="C610" t="s">
        <v>24</v>
      </c>
      <c r="D610" t="s">
        <v>6</v>
      </c>
      <c r="E610" s="136">
        <v>9.2940911111111194E-3</v>
      </c>
      <c r="F610" s="136">
        <v>1.22189316666667E-2</v>
      </c>
      <c r="G610" s="136">
        <v>4.07297722222222E-3</v>
      </c>
      <c r="H610" s="136">
        <v>0</v>
      </c>
      <c r="I610" s="137">
        <v>0</v>
      </c>
      <c r="J610" s="137">
        <v>0</v>
      </c>
      <c r="K610" s="137">
        <v>0</v>
      </c>
      <c r="L610" s="137">
        <v>0</v>
      </c>
      <c r="M610" s="137">
        <v>0</v>
      </c>
      <c r="N610" s="137">
        <v>-3.46944695195361E-18</v>
      </c>
    </row>
    <row r="611" spans="2:14" x14ac:dyDescent="0.35">
      <c r="B611" t="s">
        <v>88</v>
      </c>
      <c r="C611" t="s">
        <v>25</v>
      </c>
      <c r="D611" t="s">
        <v>6</v>
      </c>
      <c r="E611" s="136">
        <v>7.2574888888888797E-4</v>
      </c>
      <c r="F611" s="136">
        <v>1.37448333333333E-3</v>
      </c>
      <c r="G611" s="136">
        <v>3.2757244444444398E-3</v>
      </c>
      <c r="H611" s="136">
        <v>6.25404333333334E-3</v>
      </c>
      <c r="I611" s="137">
        <v>0</v>
      </c>
      <c r="J611" s="137">
        <v>0</v>
      </c>
      <c r="K611" s="137">
        <v>0</v>
      </c>
      <c r="L611" s="137">
        <v>0</v>
      </c>
      <c r="M611" s="137">
        <v>0</v>
      </c>
      <c r="N611" s="137">
        <v>0</v>
      </c>
    </row>
    <row r="612" spans="2:14" x14ac:dyDescent="0.35">
      <c r="B612" t="s">
        <v>88</v>
      </c>
      <c r="C612" t="s">
        <v>26</v>
      </c>
      <c r="D612" t="s">
        <v>6</v>
      </c>
      <c r="E612" s="136">
        <v>0</v>
      </c>
      <c r="F612" s="136">
        <v>0</v>
      </c>
      <c r="G612" s="136">
        <v>0</v>
      </c>
      <c r="H612" s="136">
        <v>0</v>
      </c>
      <c r="I612" s="137">
        <v>0</v>
      </c>
      <c r="J612" s="137">
        <v>0</v>
      </c>
      <c r="K612" s="137">
        <v>0</v>
      </c>
      <c r="L612" s="137">
        <v>0</v>
      </c>
      <c r="M612" s="137">
        <v>0</v>
      </c>
      <c r="N612" s="137">
        <v>0</v>
      </c>
    </row>
    <row r="613" spans="2:14" x14ac:dyDescent="0.35">
      <c r="B613" t="s">
        <v>90</v>
      </c>
      <c r="C613" t="s">
        <v>19</v>
      </c>
      <c r="D613" t="s">
        <v>6</v>
      </c>
      <c r="E613" s="136">
        <v>1.35737569444444E-2</v>
      </c>
      <c r="F613" s="136">
        <v>0</v>
      </c>
      <c r="G613" s="136">
        <v>0.21764371555555601</v>
      </c>
      <c r="H613" s="136">
        <v>5.2465125275000002</v>
      </c>
      <c r="I613" s="137">
        <v>0</v>
      </c>
      <c r="J613" s="137">
        <v>0</v>
      </c>
      <c r="K613" s="137">
        <v>0</v>
      </c>
      <c r="L613" s="137">
        <v>0</v>
      </c>
      <c r="M613" s="137">
        <v>0</v>
      </c>
      <c r="N613" s="137">
        <v>8.8817841970012504E-16</v>
      </c>
    </row>
    <row r="614" spans="2:14" x14ac:dyDescent="0.35">
      <c r="B614" t="s">
        <v>90</v>
      </c>
      <c r="C614" t="s">
        <v>20</v>
      </c>
      <c r="D614" t="s">
        <v>6</v>
      </c>
      <c r="E614" s="136">
        <v>0.239346631666666</v>
      </c>
      <c r="F614" s="136">
        <v>0.463532465000001</v>
      </c>
      <c r="G614" s="136">
        <v>6.6425315833333304E-2</v>
      </c>
      <c r="H614" s="136">
        <v>3.1680140586111101</v>
      </c>
      <c r="I614" s="137">
        <v>0</v>
      </c>
      <c r="J614" s="137">
        <v>0</v>
      </c>
      <c r="K614" s="137">
        <v>0</v>
      </c>
      <c r="L614" s="137">
        <v>0</v>
      </c>
      <c r="M614" s="137">
        <v>0</v>
      </c>
      <c r="N614" s="137">
        <v>7.5414711111125897E-3</v>
      </c>
    </row>
    <row r="615" spans="2:14" x14ac:dyDescent="0.35">
      <c r="B615" t="s">
        <v>90</v>
      </c>
      <c r="C615" t="s">
        <v>21</v>
      </c>
      <c r="D615" t="s">
        <v>6</v>
      </c>
      <c r="E615" s="136">
        <v>2.4475747222222202E-2</v>
      </c>
      <c r="F615" s="136">
        <v>6.1832380833333297E-2</v>
      </c>
      <c r="G615" s="136">
        <v>8.8981996388888901E-2</v>
      </c>
      <c r="H615" s="136">
        <v>0.37480887638888899</v>
      </c>
      <c r="I615" s="137">
        <v>0</v>
      </c>
      <c r="J615" s="137">
        <v>0</v>
      </c>
      <c r="K615" s="137">
        <v>0</v>
      </c>
      <c r="L615" s="137">
        <v>0</v>
      </c>
      <c r="M615" s="137">
        <v>0</v>
      </c>
      <c r="N615" s="137">
        <v>8.3333340228364198E-10</v>
      </c>
    </row>
    <row r="616" spans="2:14" x14ac:dyDescent="0.35">
      <c r="B616" t="s">
        <v>90</v>
      </c>
      <c r="C616" t="s">
        <v>22</v>
      </c>
      <c r="D616" t="s">
        <v>6</v>
      </c>
      <c r="E616" s="136">
        <v>7.8847611111111204E-4</v>
      </c>
      <c r="F616" s="136">
        <v>2.2581608333333301E-2</v>
      </c>
      <c r="G616" s="136">
        <v>1.74100777777778E-3</v>
      </c>
      <c r="H616" s="136">
        <v>4.7490722222222201E-4</v>
      </c>
      <c r="I616" s="137">
        <v>0</v>
      </c>
      <c r="J616" s="137">
        <v>0</v>
      </c>
      <c r="K616" s="137">
        <v>0</v>
      </c>
      <c r="L616" s="137">
        <v>0</v>
      </c>
      <c r="M616" s="137">
        <v>0</v>
      </c>
      <c r="N616" s="137">
        <v>-5.5555558417519399E-10</v>
      </c>
    </row>
    <row r="617" spans="2:14" x14ac:dyDescent="0.35">
      <c r="B617" t="s">
        <v>90</v>
      </c>
      <c r="C617" t="s">
        <v>23</v>
      </c>
      <c r="D617" t="s">
        <v>6</v>
      </c>
      <c r="E617" s="136">
        <v>0.117624249444444</v>
      </c>
      <c r="F617" s="136">
        <v>5.7081226944444403E-2</v>
      </c>
      <c r="G617" s="136">
        <v>9.7878377777777803E-3</v>
      </c>
      <c r="H617" s="136">
        <v>7.4016855555555502E-3</v>
      </c>
      <c r="I617" s="137">
        <v>0</v>
      </c>
      <c r="J617" s="137">
        <v>0</v>
      </c>
      <c r="K617" s="137">
        <v>0</v>
      </c>
      <c r="L617" s="137">
        <v>0</v>
      </c>
      <c r="M617" s="137">
        <v>0</v>
      </c>
      <c r="N617" s="137">
        <v>-2.7777788402794101E-10</v>
      </c>
    </row>
    <row r="618" spans="2:14" x14ac:dyDescent="0.35">
      <c r="B618" t="s">
        <v>90</v>
      </c>
      <c r="C618" t="s">
        <v>24</v>
      </c>
      <c r="D618" t="s">
        <v>6</v>
      </c>
      <c r="E618" s="136">
        <v>5.06950411111112E-2</v>
      </c>
      <c r="F618" s="136">
        <v>6.6648719166666606E-2</v>
      </c>
      <c r="G618" s="136">
        <v>2.2216239722222201E-2</v>
      </c>
      <c r="H618" s="136">
        <v>0</v>
      </c>
      <c r="I618" s="137">
        <v>0</v>
      </c>
      <c r="J618" s="137">
        <v>0</v>
      </c>
      <c r="K618" s="137">
        <v>0</v>
      </c>
      <c r="L618" s="137">
        <v>0</v>
      </c>
      <c r="M618" s="137">
        <v>0</v>
      </c>
      <c r="N618" s="137">
        <v>0</v>
      </c>
    </row>
    <row r="619" spans="2:14" x14ac:dyDescent="0.35">
      <c r="B619" t="s">
        <v>90</v>
      </c>
      <c r="C619" t="s">
        <v>25</v>
      </c>
      <c r="D619" t="s">
        <v>6</v>
      </c>
      <c r="E619" s="136">
        <v>1.80325E-2</v>
      </c>
      <c r="F619" s="136">
        <v>3.2779729166666702E-2</v>
      </c>
      <c r="G619" s="136">
        <v>2.9016488333333298E-2</v>
      </c>
      <c r="H619" s="136">
        <v>0.18998728277777699</v>
      </c>
      <c r="I619" s="137">
        <v>0</v>
      </c>
      <c r="J619" s="137">
        <v>0</v>
      </c>
      <c r="K619" s="137">
        <v>0</v>
      </c>
      <c r="L619" s="137">
        <v>0</v>
      </c>
      <c r="M619" s="137">
        <v>0</v>
      </c>
      <c r="N619" s="137">
        <v>2.7777757871660898E-10</v>
      </c>
    </row>
    <row r="620" spans="2:14" x14ac:dyDescent="0.35">
      <c r="B620" t="s">
        <v>90</v>
      </c>
      <c r="C620" t="s">
        <v>26</v>
      </c>
      <c r="D620" t="s">
        <v>6</v>
      </c>
      <c r="E620" s="136">
        <v>1.44088766666667E-2</v>
      </c>
      <c r="F620" s="136">
        <v>0.105618793333333</v>
      </c>
      <c r="G620" s="136">
        <v>3.6977330000000003E-2</v>
      </c>
      <c r="H620" s="136">
        <v>0</v>
      </c>
      <c r="I620" s="137">
        <v>0</v>
      </c>
      <c r="J620" s="137">
        <v>0</v>
      </c>
      <c r="K620" s="137">
        <v>0</v>
      </c>
      <c r="L620" s="137">
        <v>0</v>
      </c>
      <c r="M620" s="137">
        <v>0</v>
      </c>
      <c r="N620" s="137">
        <v>-1.3877787807814501E-16</v>
      </c>
    </row>
    <row r="621" spans="2:14" x14ac:dyDescent="0.35">
      <c r="B621" t="s">
        <v>91</v>
      </c>
      <c r="C621" t="s">
        <v>19</v>
      </c>
      <c r="D621" t="s">
        <v>6</v>
      </c>
      <c r="E621" s="136">
        <v>0</v>
      </c>
      <c r="F621" s="136">
        <v>0</v>
      </c>
      <c r="G621" s="136">
        <v>0</v>
      </c>
      <c r="H621" s="136">
        <v>1.2793000000000001E-2</v>
      </c>
      <c r="I621" s="137">
        <v>0</v>
      </c>
      <c r="J621" s="137">
        <v>0</v>
      </c>
      <c r="K621" s="137">
        <v>0</v>
      </c>
      <c r="L621" s="137">
        <v>0</v>
      </c>
      <c r="M621" s="137">
        <v>0</v>
      </c>
      <c r="N621" s="137">
        <v>-1.21430643318376E-17</v>
      </c>
    </row>
    <row r="622" spans="2:14" x14ac:dyDescent="0.35">
      <c r="B622" t="s">
        <v>91</v>
      </c>
      <c r="C622" t="s">
        <v>20</v>
      </c>
      <c r="D622" t="s">
        <v>6</v>
      </c>
      <c r="E622" s="136">
        <v>2.3652666666666598E-3</v>
      </c>
      <c r="F622" s="136">
        <v>4.8570525000000003E-3</v>
      </c>
      <c r="G622" s="136">
        <v>2.41413333333333E-4</v>
      </c>
      <c r="H622" s="136">
        <v>4.3708268055555499E-2</v>
      </c>
      <c r="I622" s="137">
        <v>0</v>
      </c>
      <c r="J622" s="137">
        <v>0</v>
      </c>
      <c r="K622" s="137">
        <v>0</v>
      </c>
      <c r="L622" s="137">
        <v>0</v>
      </c>
      <c r="M622" s="137">
        <v>0</v>
      </c>
      <c r="N622" s="137">
        <v>5.5555549743901998E-10</v>
      </c>
    </row>
    <row r="623" spans="2:14" x14ac:dyDescent="0.35">
      <c r="B623" t="s">
        <v>91</v>
      </c>
      <c r="C623" t="s">
        <v>21</v>
      </c>
      <c r="D623" t="s">
        <v>6</v>
      </c>
      <c r="E623" s="136">
        <v>0.206286174444444</v>
      </c>
      <c r="F623" s="136">
        <v>0.385400494166667</v>
      </c>
      <c r="G623" s="136">
        <v>0.364178882222222</v>
      </c>
      <c r="H623" s="136">
        <v>2.7529414494444402</v>
      </c>
      <c r="I623" s="137">
        <v>0</v>
      </c>
      <c r="J623" s="137">
        <v>0</v>
      </c>
      <c r="K623" s="137">
        <v>0</v>
      </c>
      <c r="L623" s="137">
        <v>0</v>
      </c>
      <c r="M623" s="137">
        <v>0</v>
      </c>
      <c r="N623" s="137">
        <v>2.7777291577990602E-10</v>
      </c>
    </row>
    <row r="624" spans="2:14" x14ac:dyDescent="0.35">
      <c r="B624" t="s">
        <v>91</v>
      </c>
      <c r="C624" t="s">
        <v>22</v>
      </c>
      <c r="D624" t="s">
        <v>6</v>
      </c>
      <c r="E624" s="136">
        <v>6.3857166666666599E-4</v>
      </c>
      <c r="F624" s="136">
        <v>2.3409778333333301E-2</v>
      </c>
      <c r="G624" s="136">
        <v>1.2396636111111101E-3</v>
      </c>
      <c r="H624" s="136">
        <v>2.97986388888889E-4</v>
      </c>
      <c r="I624" s="137">
        <v>0</v>
      </c>
      <c r="J624" s="137">
        <v>0</v>
      </c>
      <c r="K624" s="137">
        <v>0</v>
      </c>
      <c r="L624" s="137">
        <v>0</v>
      </c>
      <c r="M624" s="137">
        <v>0</v>
      </c>
      <c r="N624" s="137">
        <v>6.9388939039072299E-18</v>
      </c>
    </row>
    <row r="625" spans="2:14" x14ac:dyDescent="0.35">
      <c r="B625" t="s">
        <v>91</v>
      </c>
      <c r="C625" t="s">
        <v>23</v>
      </c>
      <c r="D625" t="s">
        <v>6</v>
      </c>
      <c r="E625" s="136">
        <v>0.131825625</v>
      </c>
      <c r="F625" s="136">
        <v>9.7968995555555494E-2</v>
      </c>
      <c r="G625" s="136">
        <v>1.88883491666667E-2</v>
      </c>
      <c r="H625" s="136">
        <v>1.99700302777778E-2</v>
      </c>
      <c r="I625" s="137">
        <v>0</v>
      </c>
      <c r="J625" s="137">
        <v>0</v>
      </c>
      <c r="K625" s="137">
        <v>0</v>
      </c>
      <c r="L625" s="137">
        <v>0</v>
      </c>
      <c r="M625" s="137">
        <v>0</v>
      </c>
      <c r="N625" s="137">
        <v>0</v>
      </c>
    </row>
    <row r="626" spans="2:14" x14ac:dyDescent="0.35">
      <c r="B626" t="s">
        <v>91</v>
      </c>
      <c r="C626" t="s">
        <v>24</v>
      </c>
      <c r="D626" t="s">
        <v>6</v>
      </c>
      <c r="E626" s="136">
        <v>6.9705681666666602E-2</v>
      </c>
      <c r="F626" s="136">
        <v>9.1641988333333202E-2</v>
      </c>
      <c r="G626" s="136">
        <v>3.0547329444444399E-2</v>
      </c>
      <c r="H626" s="136">
        <v>0</v>
      </c>
      <c r="I626" s="137">
        <v>0</v>
      </c>
      <c r="J626" s="137">
        <v>0</v>
      </c>
      <c r="K626" s="137">
        <v>0</v>
      </c>
      <c r="L626" s="137">
        <v>0</v>
      </c>
      <c r="M626" s="137">
        <v>0</v>
      </c>
      <c r="N626" s="137">
        <v>-5.5555579581145795E-10</v>
      </c>
    </row>
    <row r="627" spans="2:14" x14ac:dyDescent="0.35">
      <c r="B627" t="s">
        <v>91</v>
      </c>
      <c r="C627" t="s">
        <v>25</v>
      </c>
      <c r="D627" t="s">
        <v>6</v>
      </c>
      <c r="E627" s="136">
        <v>4.8979100000000001E-3</v>
      </c>
      <c r="F627" s="136">
        <v>3.5654549999999999E-3</v>
      </c>
      <c r="G627" s="136">
        <v>4.45222138888889E-3</v>
      </c>
      <c r="H627" s="136">
        <v>1.26704138888888E-2</v>
      </c>
      <c r="I627" s="137">
        <v>0</v>
      </c>
      <c r="J627" s="137">
        <v>0</v>
      </c>
      <c r="K627" s="137">
        <v>0</v>
      </c>
      <c r="L627" s="137">
        <v>0</v>
      </c>
      <c r="M627" s="137">
        <v>0</v>
      </c>
      <c r="N627" s="137">
        <v>2.7777772790282802E-10</v>
      </c>
    </row>
    <row r="628" spans="2:14" x14ac:dyDescent="0.35">
      <c r="B628" t="s">
        <v>91</v>
      </c>
      <c r="C628" t="s">
        <v>26</v>
      </c>
      <c r="D628" t="s">
        <v>6</v>
      </c>
      <c r="E628" s="136">
        <v>1.9875807777777799E-2</v>
      </c>
      <c r="F628" s="136">
        <v>0.16739339416666699</v>
      </c>
      <c r="G628" s="136">
        <v>5.5797798055555597E-2</v>
      </c>
      <c r="H628" s="136">
        <v>0</v>
      </c>
      <c r="I628" s="137">
        <v>0</v>
      </c>
      <c r="J628" s="137">
        <v>0</v>
      </c>
      <c r="K628" s="137">
        <v>0</v>
      </c>
      <c r="L628" s="137">
        <v>0</v>
      </c>
      <c r="M628" s="137">
        <v>0</v>
      </c>
      <c r="N628" s="137">
        <v>1.94289029309402E-16</v>
      </c>
    </row>
    <row r="629" spans="2:14" x14ac:dyDescent="0.35">
      <c r="B629" t="s">
        <v>92</v>
      </c>
      <c r="C629" t="s">
        <v>19</v>
      </c>
      <c r="D629" t="s">
        <v>6</v>
      </c>
      <c r="E629" s="136">
        <v>1.9049032777777801E-2</v>
      </c>
      <c r="F629" s="136">
        <v>2.6521746111111098E-2</v>
      </c>
      <c r="G629" s="136">
        <v>5.1118577777777799E-2</v>
      </c>
      <c r="H629" s="136">
        <v>2.1130106436111098</v>
      </c>
      <c r="I629" s="137">
        <v>0</v>
      </c>
      <c r="J629" s="137">
        <v>0</v>
      </c>
      <c r="K629" s="137">
        <v>0</v>
      </c>
      <c r="L629" s="137">
        <v>0</v>
      </c>
      <c r="M629" s="137">
        <v>0</v>
      </c>
      <c r="N629" s="137">
        <v>2.7777602440437502E-10</v>
      </c>
    </row>
    <row r="630" spans="2:14" x14ac:dyDescent="0.35">
      <c r="B630" t="s">
        <v>92</v>
      </c>
      <c r="C630" t="s">
        <v>20</v>
      </c>
      <c r="D630" t="s">
        <v>6</v>
      </c>
      <c r="E630" s="136">
        <v>0.15829138444444399</v>
      </c>
      <c r="F630" s="136">
        <v>0.40203435166666801</v>
      </c>
      <c r="G630" s="136">
        <v>0.100256946666667</v>
      </c>
      <c r="H630" s="136">
        <v>2.1788916283333299</v>
      </c>
      <c r="I630" s="137">
        <v>0</v>
      </c>
      <c r="J630" s="137">
        <v>0</v>
      </c>
      <c r="K630" s="137">
        <v>0</v>
      </c>
      <c r="L630" s="137">
        <v>0</v>
      </c>
      <c r="M630" s="137">
        <v>0</v>
      </c>
      <c r="N630" s="137">
        <v>2.9173111111133699E-3</v>
      </c>
    </row>
    <row r="631" spans="2:14" x14ac:dyDescent="0.35">
      <c r="B631" t="s">
        <v>92</v>
      </c>
      <c r="C631" t="s">
        <v>21</v>
      </c>
      <c r="D631" t="s">
        <v>6</v>
      </c>
      <c r="E631" s="136">
        <v>0</v>
      </c>
      <c r="F631" s="136">
        <v>3.4900439999999998E-2</v>
      </c>
      <c r="G631" s="136">
        <v>0.444458800833333</v>
      </c>
      <c r="H631" s="136">
        <v>2.3327747591666701</v>
      </c>
      <c r="I631" s="137">
        <v>0</v>
      </c>
      <c r="J631" s="137">
        <v>0</v>
      </c>
      <c r="K631" s="137">
        <v>0</v>
      </c>
      <c r="L631" s="137">
        <v>0</v>
      </c>
      <c r="M631" s="137">
        <v>0</v>
      </c>
      <c r="N631" s="137">
        <v>3.9968028886505604E-15</v>
      </c>
    </row>
    <row r="632" spans="2:14" x14ac:dyDescent="0.35">
      <c r="B632" t="s">
        <v>92</v>
      </c>
      <c r="C632" t="s">
        <v>22</v>
      </c>
      <c r="D632" t="s">
        <v>6</v>
      </c>
      <c r="E632" s="136">
        <v>0</v>
      </c>
      <c r="F632" s="136">
        <v>0</v>
      </c>
      <c r="G632" s="136">
        <v>0</v>
      </c>
      <c r="H632" s="136">
        <v>0</v>
      </c>
      <c r="I632" s="137">
        <v>0</v>
      </c>
      <c r="J632" s="137">
        <v>0</v>
      </c>
      <c r="K632" s="137">
        <v>0</v>
      </c>
      <c r="L632" s="137">
        <v>0</v>
      </c>
      <c r="M632" s="137">
        <v>0</v>
      </c>
      <c r="N632" s="137">
        <v>0</v>
      </c>
    </row>
    <row r="633" spans="2:14" x14ac:dyDescent="0.35">
      <c r="B633" t="s">
        <v>92</v>
      </c>
      <c r="C633" t="s">
        <v>23</v>
      </c>
      <c r="D633" t="s">
        <v>6</v>
      </c>
      <c r="E633" s="136">
        <v>2.7734476666666601E-2</v>
      </c>
      <c r="F633" s="136">
        <v>1.7512514166666701E-2</v>
      </c>
      <c r="G633" s="136">
        <v>5.4238136111111101E-3</v>
      </c>
      <c r="H633" s="136">
        <v>2.8271958333333301E-3</v>
      </c>
      <c r="I633" s="137">
        <v>0</v>
      </c>
      <c r="J633" s="137">
        <v>0</v>
      </c>
      <c r="K633" s="137">
        <v>0</v>
      </c>
      <c r="L633" s="137">
        <v>0</v>
      </c>
      <c r="M633" s="137">
        <v>0</v>
      </c>
      <c r="N633" s="137">
        <v>2.77777710555593E-10</v>
      </c>
    </row>
    <row r="634" spans="2:14" x14ac:dyDescent="0.35">
      <c r="B634" t="s">
        <v>92</v>
      </c>
      <c r="C634" t="s">
        <v>24</v>
      </c>
      <c r="D634" t="s">
        <v>6</v>
      </c>
      <c r="E634" s="136">
        <v>3.5064070000000003E-2</v>
      </c>
      <c r="F634" s="136">
        <v>4.6098697500000001E-2</v>
      </c>
      <c r="G634" s="136">
        <v>1.53662325E-2</v>
      </c>
      <c r="H634" s="136">
        <v>0</v>
      </c>
      <c r="I634" s="137">
        <v>0</v>
      </c>
      <c r="J634" s="137">
        <v>0</v>
      </c>
      <c r="K634" s="137">
        <v>0</v>
      </c>
      <c r="L634" s="137">
        <v>0</v>
      </c>
      <c r="M634" s="137">
        <v>0</v>
      </c>
      <c r="N634" s="137">
        <v>0</v>
      </c>
    </row>
    <row r="635" spans="2:14" x14ac:dyDescent="0.35">
      <c r="B635" t="s">
        <v>92</v>
      </c>
      <c r="C635" t="s">
        <v>25</v>
      </c>
      <c r="D635" t="s">
        <v>6</v>
      </c>
      <c r="E635" s="136">
        <v>0</v>
      </c>
      <c r="F635" s="136">
        <v>0</v>
      </c>
      <c r="G635" s="136">
        <v>0</v>
      </c>
      <c r="H635" s="136">
        <v>0</v>
      </c>
      <c r="I635" s="137">
        <v>0</v>
      </c>
      <c r="J635" s="137">
        <v>0</v>
      </c>
      <c r="K635" s="137">
        <v>0</v>
      </c>
      <c r="L635" s="137">
        <v>0</v>
      </c>
      <c r="M635" s="137">
        <v>0</v>
      </c>
      <c r="N635" s="137">
        <v>0</v>
      </c>
    </row>
    <row r="636" spans="2:14" x14ac:dyDescent="0.35">
      <c r="B636" t="s">
        <v>92</v>
      </c>
      <c r="C636" t="s">
        <v>26</v>
      </c>
      <c r="D636" t="s">
        <v>6</v>
      </c>
      <c r="E636" s="136">
        <v>4.6884082777777801E-2</v>
      </c>
      <c r="F636" s="136">
        <v>0.39485618750000101</v>
      </c>
      <c r="G636" s="136">
        <v>0.131618729166667</v>
      </c>
      <c r="H636" s="136">
        <v>0</v>
      </c>
      <c r="I636" s="137">
        <v>0</v>
      </c>
      <c r="J636" s="137">
        <v>0</v>
      </c>
      <c r="K636" s="137">
        <v>0</v>
      </c>
      <c r="L636" s="137">
        <v>0</v>
      </c>
      <c r="M636" s="137">
        <v>0</v>
      </c>
      <c r="N636" s="137">
        <v>-5.5555426925479899E-10</v>
      </c>
    </row>
    <row r="637" spans="2:14" x14ac:dyDescent="0.35">
      <c r="B637" t="s">
        <v>93</v>
      </c>
      <c r="C637" t="s">
        <v>19</v>
      </c>
      <c r="D637" t="s">
        <v>6</v>
      </c>
      <c r="E637" s="136">
        <v>6.2109643888888899E-2</v>
      </c>
      <c r="F637" s="136">
        <v>8.2842679166666697E-2</v>
      </c>
      <c r="G637" s="136">
        <v>5.5736197777777802E-2</v>
      </c>
      <c r="H637" s="136">
        <v>6.5609934791666698</v>
      </c>
      <c r="I637" s="137">
        <v>0</v>
      </c>
      <c r="J637" s="137">
        <v>0</v>
      </c>
      <c r="K637" s="137">
        <v>0</v>
      </c>
      <c r="L637" s="137">
        <v>0</v>
      </c>
      <c r="M637" s="137">
        <v>0</v>
      </c>
      <c r="N637" s="137">
        <v>3.5527136788005001E-15</v>
      </c>
    </row>
    <row r="638" spans="2:14" x14ac:dyDescent="0.35">
      <c r="B638" t="s">
        <v>93</v>
      </c>
      <c r="C638" t="s">
        <v>20</v>
      </c>
      <c r="D638" t="s">
        <v>6</v>
      </c>
      <c r="E638" s="136">
        <v>5.9073611111111197E-4</v>
      </c>
      <c r="F638" s="136">
        <v>2.32512E-3</v>
      </c>
      <c r="G638" s="136">
        <v>5.8749305555555605E-4</v>
      </c>
      <c r="H638" s="136">
        <v>1.9829832222222201E-2</v>
      </c>
      <c r="I638" s="137">
        <v>0</v>
      </c>
      <c r="J638" s="137">
        <v>0</v>
      </c>
      <c r="K638" s="137">
        <v>0</v>
      </c>
      <c r="L638" s="137">
        <v>0</v>
      </c>
      <c r="M638" s="137">
        <v>0</v>
      </c>
      <c r="N638" s="137">
        <v>7.3181388888871006E-5</v>
      </c>
    </row>
    <row r="639" spans="2:14" x14ac:dyDescent="0.35">
      <c r="B639" t="s">
        <v>93</v>
      </c>
      <c r="C639" t="s">
        <v>21</v>
      </c>
      <c r="D639" t="s">
        <v>6</v>
      </c>
      <c r="E639" s="136">
        <v>0</v>
      </c>
      <c r="F639" s="136">
        <v>3.2550078333333302E-2</v>
      </c>
      <c r="G639" s="136">
        <v>6.0354291666666698E-2</v>
      </c>
      <c r="H639" s="136">
        <v>0.37462163027777801</v>
      </c>
      <c r="I639" s="137">
        <v>0</v>
      </c>
      <c r="J639" s="137">
        <v>0</v>
      </c>
      <c r="K639" s="137">
        <v>0</v>
      </c>
      <c r="L639" s="137">
        <v>0</v>
      </c>
      <c r="M639" s="137">
        <v>0</v>
      </c>
      <c r="N639" s="137">
        <v>2.7777796729466802E-10</v>
      </c>
    </row>
    <row r="640" spans="2:14" x14ac:dyDescent="0.35">
      <c r="B640" t="s">
        <v>93</v>
      </c>
      <c r="C640" t="s">
        <v>22</v>
      </c>
      <c r="D640" t="s">
        <v>6</v>
      </c>
      <c r="E640" s="136">
        <v>0</v>
      </c>
      <c r="F640" s="136">
        <v>0</v>
      </c>
      <c r="G640" s="136">
        <v>0</v>
      </c>
      <c r="H640" s="136">
        <v>0</v>
      </c>
      <c r="I640" s="137">
        <v>0</v>
      </c>
      <c r="J640" s="137">
        <v>0</v>
      </c>
      <c r="K640" s="137">
        <v>0</v>
      </c>
      <c r="L640" s="137">
        <v>0</v>
      </c>
      <c r="M640" s="137">
        <v>0</v>
      </c>
      <c r="N640" s="137">
        <v>0</v>
      </c>
    </row>
    <row r="641" spans="2:14" x14ac:dyDescent="0.35">
      <c r="B641" t="s">
        <v>93</v>
      </c>
      <c r="C641" t="s">
        <v>23</v>
      </c>
      <c r="D641" t="s">
        <v>6</v>
      </c>
      <c r="E641" s="136">
        <v>0</v>
      </c>
      <c r="F641" s="136">
        <v>0</v>
      </c>
      <c r="G641" s="136">
        <v>0</v>
      </c>
      <c r="H641" s="136">
        <v>0</v>
      </c>
      <c r="I641" s="137">
        <v>0</v>
      </c>
      <c r="J641" s="137">
        <v>0</v>
      </c>
      <c r="K641" s="137">
        <v>0</v>
      </c>
      <c r="L641" s="137">
        <v>0</v>
      </c>
      <c r="M641" s="137">
        <v>0</v>
      </c>
      <c r="N641" s="137">
        <v>0</v>
      </c>
    </row>
    <row r="642" spans="2:14" x14ac:dyDescent="0.35">
      <c r="B642" t="s">
        <v>93</v>
      </c>
      <c r="C642" t="s">
        <v>24</v>
      </c>
      <c r="D642" t="s">
        <v>6</v>
      </c>
      <c r="E642" s="136">
        <v>9.2940911111111194E-3</v>
      </c>
      <c r="F642" s="136">
        <v>1.22189316666667E-2</v>
      </c>
      <c r="G642" s="136">
        <v>4.07297722222222E-3</v>
      </c>
      <c r="H642" s="136">
        <v>0</v>
      </c>
      <c r="I642" s="137">
        <v>0</v>
      </c>
      <c r="J642" s="137">
        <v>0</v>
      </c>
      <c r="K642" s="137">
        <v>0</v>
      </c>
      <c r="L642" s="137">
        <v>0</v>
      </c>
      <c r="M642" s="137">
        <v>0</v>
      </c>
      <c r="N642" s="137">
        <v>-3.46944695195361E-18</v>
      </c>
    </row>
    <row r="643" spans="2:14" x14ac:dyDescent="0.35">
      <c r="B643" t="s">
        <v>93</v>
      </c>
      <c r="C643" t="s">
        <v>25</v>
      </c>
      <c r="D643" t="s">
        <v>6</v>
      </c>
      <c r="E643" s="136">
        <v>0</v>
      </c>
      <c r="F643" s="136">
        <v>0</v>
      </c>
      <c r="G643" s="136">
        <v>0</v>
      </c>
      <c r="H643" s="136">
        <v>0</v>
      </c>
      <c r="I643" s="137">
        <v>0</v>
      </c>
      <c r="J643" s="137">
        <v>0</v>
      </c>
      <c r="K643" s="137">
        <v>0</v>
      </c>
      <c r="L643" s="137">
        <v>0</v>
      </c>
      <c r="M643" s="137">
        <v>0</v>
      </c>
      <c r="N643" s="137">
        <v>0</v>
      </c>
    </row>
    <row r="644" spans="2:14" x14ac:dyDescent="0.35">
      <c r="B644" t="s">
        <v>93</v>
      </c>
      <c r="C644" t="s">
        <v>26</v>
      </c>
      <c r="D644" t="s">
        <v>6</v>
      </c>
      <c r="E644" s="136">
        <v>3.0431861111111201E-3</v>
      </c>
      <c r="F644" s="136">
        <v>2.5629610833333299E-2</v>
      </c>
      <c r="G644" s="136">
        <v>8.5432036111111106E-3</v>
      </c>
      <c r="H644" s="136">
        <v>0</v>
      </c>
      <c r="I644" s="137">
        <v>0</v>
      </c>
      <c r="J644" s="137">
        <v>0</v>
      </c>
      <c r="K644" s="137">
        <v>0</v>
      </c>
      <c r="L644" s="137">
        <v>0</v>
      </c>
      <c r="M644" s="137">
        <v>0</v>
      </c>
      <c r="N644" s="137">
        <v>5.5555555988906501E-10</v>
      </c>
    </row>
    <row r="645" spans="2:14" x14ac:dyDescent="0.35">
      <c r="B645" t="s">
        <v>94</v>
      </c>
      <c r="C645" t="s">
        <v>19</v>
      </c>
      <c r="D645" t="s">
        <v>6</v>
      </c>
      <c r="E645" s="136">
        <v>1.9030416666666701E-4</v>
      </c>
      <c r="F645" s="136">
        <v>3.3419E-4</v>
      </c>
      <c r="G645" s="136">
        <v>1.25262222222222E-4</v>
      </c>
      <c r="H645" s="136">
        <v>2.49362438888889E-2</v>
      </c>
      <c r="I645" s="137">
        <v>0</v>
      </c>
      <c r="J645" s="137">
        <v>0</v>
      </c>
      <c r="K645" s="137">
        <v>0</v>
      </c>
      <c r="L645" s="137">
        <v>0</v>
      </c>
      <c r="M645" s="137">
        <v>0</v>
      </c>
      <c r="N645" s="137">
        <v>2.7777778341397899E-10</v>
      </c>
    </row>
    <row r="646" spans="2:14" x14ac:dyDescent="0.35">
      <c r="B646" t="s">
        <v>94</v>
      </c>
      <c r="C646" t="s">
        <v>20</v>
      </c>
      <c r="D646" t="s">
        <v>6</v>
      </c>
      <c r="E646" s="136">
        <v>4.3417444444444398E-4</v>
      </c>
      <c r="F646" s="136">
        <v>1.422415E-3</v>
      </c>
      <c r="G646" s="136">
        <v>4.41372222222222E-4</v>
      </c>
      <c r="H646" s="136">
        <v>1.0495037777777799E-2</v>
      </c>
      <c r="I646" s="137">
        <v>0</v>
      </c>
      <c r="J646" s="137">
        <v>0</v>
      </c>
      <c r="K646" s="137">
        <v>0</v>
      </c>
      <c r="L646" s="137">
        <v>0</v>
      </c>
      <c r="M646" s="137">
        <v>0</v>
      </c>
      <c r="N646" s="137">
        <v>-5.5555555468489396E-10</v>
      </c>
    </row>
    <row r="647" spans="2:14" x14ac:dyDescent="0.35">
      <c r="B647" t="s">
        <v>94</v>
      </c>
      <c r="C647" t="s">
        <v>21</v>
      </c>
      <c r="D647" t="s">
        <v>6</v>
      </c>
      <c r="E647" s="136">
        <v>0</v>
      </c>
      <c r="F647" s="136">
        <v>0</v>
      </c>
      <c r="G647" s="136">
        <v>1.28640108333333E-2</v>
      </c>
      <c r="H647" s="136">
        <v>0.183682989444444</v>
      </c>
      <c r="I647" s="137">
        <v>0</v>
      </c>
      <c r="J647" s="137">
        <v>0</v>
      </c>
      <c r="K647" s="137">
        <v>0</v>
      </c>
      <c r="L647" s="137">
        <v>0</v>
      </c>
      <c r="M647" s="137">
        <v>0</v>
      </c>
      <c r="N647" s="137">
        <v>2.7777780076121401E-10</v>
      </c>
    </row>
    <row r="648" spans="2:14" x14ac:dyDescent="0.35">
      <c r="B648" t="s">
        <v>94</v>
      </c>
      <c r="C648" t="s">
        <v>22</v>
      </c>
      <c r="D648" t="s">
        <v>6</v>
      </c>
      <c r="E648" s="136">
        <v>4.13611666666667E-4</v>
      </c>
      <c r="F648" s="136">
        <v>1.1278376111111099E-2</v>
      </c>
      <c r="G648" s="136">
        <v>8.2485777777777797E-4</v>
      </c>
      <c r="H648" s="136">
        <v>2.7615472222222302E-4</v>
      </c>
      <c r="I648" s="137">
        <v>0</v>
      </c>
      <c r="J648" s="137">
        <v>0</v>
      </c>
      <c r="K648" s="137">
        <v>0</v>
      </c>
      <c r="L648" s="137">
        <v>0</v>
      </c>
      <c r="M648" s="137">
        <v>0</v>
      </c>
      <c r="N648" s="137">
        <v>2.77777786883426E-10</v>
      </c>
    </row>
    <row r="649" spans="2:14" x14ac:dyDescent="0.35">
      <c r="B649" t="s">
        <v>94</v>
      </c>
      <c r="C649" t="s">
        <v>23</v>
      </c>
      <c r="D649" t="s">
        <v>6</v>
      </c>
      <c r="E649" s="136">
        <v>6.5857216666666604E-3</v>
      </c>
      <c r="F649" s="136">
        <v>4.4092713888888796E-3</v>
      </c>
      <c r="G649" s="136">
        <v>1.0213594444444399E-3</v>
      </c>
      <c r="H649" s="136">
        <v>7.7664749999999995E-4</v>
      </c>
      <c r="I649" s="137">
        <v>0</v>
      </c>
      <c r="J649" s="137">
        <v>0</v>
      </c>
      <c r="K649" s="137">
        <v>0</v>
      </c>
      <c r="L649" s="137">
        <v>0</v>
      </c>
      <c r="M649" s="137">
        <v>0</v>
      </c>
      <c r="N649" s="137">
        <v>-2.0816681711721701E-17</v>
      </c>
    </row>
    <row r="650" spans="2:14" x14ac:dyDescent="0.35">
      <c r="B650" t="s">
        <v>94</v>
      </c>
      <c r="C650" t="s">
        <v>24</v>
      </c>
      <c r="D650" t="s">
        <v>6</v>
      </c>
      <c r="E650" s="136">
        <v>3.2529318333333397E-2</v>
      </c>
      <c r="F650" s="136">
        <v>4.2766261666666798E-2</v>
      </c>
      <c r="G650" s="136">
        <v>1.4255420555555599E-2</v>
      </c>
      <c r="H650" s="136">
        <v>0</v>
      </c>
      <c r="I650" s="137">
        <v>0</v>
      </c>
      <c r="J650" s="137">
        <v>0</v>
      </c>
      <c r="K650" s="137">
        <v>0</v>
      </c>
      <c r="L650" s="137">
        <v>0</v>
      </c>
      <c r="M650" s="137">
        <v>0</v>
      </c>
      <c r="N650" s="137">
        <v>5.5555579581145795E-10</v>
      </c>
    </row>
    <row r="651" spans="2:14" x14ac:dyDescent="0.35">
      <c r="B651" t="s">
        <v>94</v>
      </c>
      <c r="C651" t="s">
        <v>25</v>
      </c>
      <c r="D651" t="s">
        <v>6</v>
      </c>
      <c r="E651" s="136">
        <v>1.09955733333333E-2</v>
      </c>
      <c r="F651" s="136">
        <v>1.70297425E-2</v>
      </c>
      <c r="G651" s="136">
        <v>7.9561861111111104E-3</v>
      </c>
      <c r="H651" s="136">
        <v>5.3569498333333299E-2</v>
      </c>
      <c r="I651" s="137">
        <v>0</v>
      </c>
      <c r="J651" s="137">
        <v>0</v>
      </c>
      <c r="K651" s="137">
        <v>0</v>
      </c>
      <c r="L651" s="137">
        <v>0</v>
      </c>
      <c r="M651" s="137">
        <v>0</v>
      </c>
      <c r="N651" s="137">
        <v>2.77777759127851E-10</v>
      </c>
    </row>
    <row r="652" spans="2:14" x14ac:dyDescent="0.35">
      <c r="B652" t="s">
        <v>94</v>
      </c>
      <c r="C652" t="s">
        <v>26</v>
      </c>
      <c r="D652" t="s">
        <v>6</v>
      </c>
      <c r="E652" s="136">
        <v>2.0921905555555602E-3</v>
      </c>
      <c r="F652" s="136">
        <v>1.7620357499999999E-2</v>
      </c>
      <c r="G652" s="136">
        <v>5.8734525000000001E-3</v>
      </c>
      <c r="H652" s="136">
        <v>0</v>
      </c>
      <c r="I652" s="137">
        <v>0</v>
      </c>
      <c r="J652" s="137">
        <v>0</v>
      </c>
      <c r="K652" s="137">
        <v>0</v>
      </c>
      <c r="L652" s="137">
        <v>0</v>
      </c>
      <c r="M652" s="137">
        <v>0</v>
      </c>
      <c r="N652" s="137">
        <v>5.5555555988906501E-10</v>
      </c>
    </row>
    <row r="653" spans="2:14" x14ac:dyDescent="0.35">
      <c r="B653" t="s">
        <v>95</v>
      </c>
      <c r="C653" t="s">
        <v>19</v>
      </c>
      <c r="D653" t="s">
        <v>6</v>
      </c>
      <c r="E653" s="136">
        <v>2.14492516666667E-2</v>
      </c>
      <c r="F653" s="136">
        <v>7.7660527777777797E-4</v>
      </c>
      <c r="G653" s="136">
        <v>0.112642662777778</v>
      </c>
      <c r="H653" s="136">
        <v>5.0881644805555499</v>
      </c>
      <c r="I653" s="137">
        <v>0</v>
      </c>
      <c r="J653" s="137">
        <v>0</v>
      </c>
      <c r="K653" s="137">
        <v>0</v>
      </c>
      <c r="L653" s="137">
        <v>0</v>
      </c>
      <c r="M653" s="137">
        <v>0</v>
      </c>
      <c r="N653" s="137">
        <v>2.7777247169069602E-10</v>
      </c>
    </row>
    <row r="654" spans="2:14" x14ac:dyDescent="0.35">
      <c r="B654" t="s">
        <v>95</v>
      </c>
      <c r="C654" t="s">
        <v>20</v>
      </c>
      <c r="D654" t="s">
        <v>6</v>
      </c>
      <c r="E654" s="136">
        <v>0.14541380666666701</v>
      </c>
      <c r="F654" s="136">
        <v>0.497095749999999</v>
      </c>
      <c r="G654" s="136">
        <v>0.11723786027777799</v>
      </c>
      <c r="H654" s="136">
        <v>1.91024702666666</v>
      </c>
      <c r="I654" s="137">
        <v>0</v>
      </c>
      <c r="J654" s="137">
        <v>0</v>
      </c>
      <c r="K654" s="137">
        <v>0</v>
      </c>
      <c r="L654" s="137">
        <v>0</v>
      </c>
      <c r="M654" s="137">
        <v>0</v>
      </c>
      <c r="N654" s="137">
        <v>9.09443611107008E-4</v>
      </c>
    </row>
    <row r="655" spans="2:14" x14ac:dyDescent="0.35">
      <c r="B655" t="s">
        <v>95</v>
      </c>
      <c r="C655" t="s">
        <v>21</v>
      </c>
      <c r="D655" t="s">
        <v>6</v>
      </c>
      <c r="E655" s="136">
        <v>0.62279898277777801</v>
      </c>
      <c r="F655" s="136">
        <v>1.7516563333333299</v>
      </c>
      <c r="G655" s="136">
        <v>2.21345851083333</v>
      </c>
      <c r="H655" s="136">
        <v>13.4967361733333</v>
      </c>
      <c r="I655" s="137">
        <v>0</v>
      </c>
      <c r="J655" s="137">
        <v>0</v>
      </c>
      <c r="K655" s="137">
        <v>0</v>
      </c>
      <c r="L655" s="137">
        <v>0</v>
      </c>
      <c r="M655" s="137">
        <v>0</v>
      </c>
      <c r="N655" s="137">
        <v>2.7776891897701701E-10</v>
      </c>
    </row>
    <row r="656" spans="2:14" x14ac:dyDescent="0.35">
      <c r="B656" t="s">
        <v>95</v>
      </c>
      <c r="C656" t="s">
        <v>22</v>
      </c>
      <c r="D656" t="s">
        <v>6</v>
      </c>
      <c r="E656" s="136">
        <v>5.5307999999999902E-3</v>
      </c>
      <c r="F656" s="136">
        <v>0.20441905388888801</v>
      </c>
      <c r="G656" s="136">
        <v>5.1086419444444399E-3</v>
      </c>
      <c r="H656" s="136">
        <v>2.4225041666666699E-3</v>
      </c>
      <c r="I656" s="137">
        <v>0</v>
      </c>
      <c r="J656" s="137">
        <v>0</v>
      </c>
      <c r="K656" s="137">
        <v>0</v>
      </c>
      <c r="L656" s="137">
        <v>0</v>
      </c>
      <c r="M656" s="137">
        <v>0</v>
      </c>
      <c r="N656" s="137">
        <v>-3.8857805861880499E-16</v>
      </c>
    </row>
    <row r="657" spans="2:14" x14ac:dyDescent="0.35">
      <c r="B657" t="s">
        <v>95</v>
      </c>
      <c r="C657" t="s">
        <v>23</v>
      </c>
      <c r="D657" t="s">
        <v>6</v>
      </c>
      <c r="E657" s="136">
        <v>0.114879867222222</v>
      </c>
      <c r="F657" s="136">
        <v>8.6746871111111207E-2</v>
      </c>
      <c r="G657" s="136">
        <v>1.9296656388888899E-2</v>
      </c>
      <c r="H657" s="136">
        <v>9.3506055555555492E-3</v>
      </c>
      <c r="I657" s="137">
        <v>0</v>
      </c>
      <c r="J657" s="137">
        <v>0</v>
      </c>
      <c r="K657" s="137">
        <v>0</v>
      </c>
      <c r="L657" s="137">
        <v>0</v>
      </c>
      <c r="M657" s="137">
        <v>0</v>
      </c>
      <c r="N657" s="137">
        <v>2.7777782851678999E-10</v>
      </c>
    </row>
    <row r="658" spans="2:14" x14ac:dyDescent="0.35">
      <c r="B658" t="s">
        <v>95</v>
      </c>
      <c r="C658" t="s">
        <v>24</v>
      </c>
      <c r="D658" t="s">
        <v>6</v>
      </c>
      <c r="E658" s="136">
        <v>0.39415394611111199</v>
      </c>
      <c r="F658" s="136">
        <v>0.51819379083333295</v>
      </c>
      <c r="G658" s="136">
        <v>0.17273126361111099</v>
      </c>
      <c r="H658" s="136">
        <v>0</v>
      </c>
      <c r="I658" s="137">
        <v>0</v>
      </c>
      <c r="J658" s="137">
        <v>0</v>
      </c>
      <c r="K658" s="137">
        <v>0</v>
      </c>
      <c r="L658" s="137">
        <v>0</v>
      </c>
      <c r="M658" s="137">
        <v>0</v>
      </c>
      <c r="N658" s="137">
        <v>5.5555604561163798E-10</v>
      </c>
    </row>
    <row r="659" spans="2:14" x14ac:dyDescent="0.35">
      <c r="B659" t="s">
        <v>95</v>
      </c>
      <c r="C659" t="s">
        <v>25</v>
      </c>
      <c r="D659" t="s">
        <v>6</v>
      </c>
      <c r="E659" s="136">
        <v>8.9351038888888807E-3</v>
      </c>
      <c r="F659" s="136">
        <v>4.32280416666666E-3</v>
      </c>
      <c r="G659" s="136">
        <v>2.0266589166666699E-2</v>
      </c>
      <c r="H659" s="136">
        <v>6.8819502777777805E-2</v>
      </c>
      <c r="I659" s="137">
        <v>0</v>
      </c>
      <c r="J659" s="137">
        <v>0</v>
      </c>
      <c r="K659" s="137">
        <v>0</v>
      </c>
      <c r="L659" s="137">
        <v>0</v>
      </c>
      <c r="M659" s="137">
        <v>0</v>
      </c>
      <c r="N659" s="137">
        <v>4.1633363423443401E-17</v>
      </c>
    </row>
    <row r="660" spans="2:14" x14ac:dyDescent="0.35">
      <c r="B660" t="s">
        <v>95</v>
      </c>
      <c r="C660" t="s">
        <v>26</v>
      </c>
      <c r="D660" t="s">
        <v>6</v>
      </c>
      <c r="E660" s="136">
        <v>1.27312477777778E-2</v>
      </c>
      <c r="F660" s="136">
        <v>9.4958365833333294E-2</v>
      </c>
      <c r="G660" s="136">
        <v>3.3033386111111097E-2</v>
      </c>
      <c r="H660" s="136">
        <v>0</v>
      </c>
      <c r="I660" s="137">
        <v>0</v>
      </c>
      <c r="J660" s="137">
        <v>0</v>
      </c>
      <c r="K660" s="137">
        <v>0</v>
      </c>
      <c r="L660" s="137">
        <v>0</v>
      </c>
      <c r="M660" s="137">
        <v>0</v>
      </c>
      <c r="N660" s="137">
        <v>-2.7777780076121401E-10</v>
      </c>
    </row>
    <row r="661" spans="2:14" x14ac:dyDescent="0.35">
      <c r="B661" t="s">
        <v>96</v>
      </c>
      <c r="C661" t="s">
        <v>19</v>
      </c>
      <c r="D661" t="s">
        <v>6</v>
      </c>
      <c r="E661" s="136">
        <v>0</v>
      </c>
      <c r="F661" s="136">
        <v>0</v>
      </c>
      <c r="G661" s="136">
        <v>0.78030149166666696</v>
      </c>
      <c r="H661" s="136">
        <v>2.84360650833333</v>
      </c>
      <c r="I661" s="137">
        <v>0</v>
      </c>
      <c r="J661" s="137">
        <v>0</v>
      </c>
      <c r="K661" s="137">
        <v>0</v>
      </c>
      <c r="L661" s="137">
        <v>0</v>
      </c>
      <c r="M661" s="137">
        <v>0</v>
      </c>
      <c r="N661" s="137">
        <v>-2.66453525910038E-15</v>
      </c>
    </row>
    <row r="662" spans="2:14" x14ac:dyDescent="0.35">
      <c r="B662" t="s">
        <v>96</v>
      </c>
      <c r="C662" t="s">
        <v>20</v>
      </c>
      <c r="D662" t="s">
        <v>6</v>
      </c>
      <c r="E662" s="136">
        <v>1.14422077777778E-2</v>
      </c>
      <c r="F662" s="136">
        <v>4.6547273333333403E-2</v>
      </c>
      <c r="G662" s="136">
        <v>1.1833898055555601E-2</v>
      </c>
      <c r="H662" s="136">
        <v>0.173925282777778</v>
      </c>
      <c r="I662" s="137">
        <v>0</v>
      </c>
      <c r="J662" s="137">
        <v>0</v>
      </c>
      <c r="K662" s="137">
        <v>0</v>
      </c>
      <c r="L662" s="137">
        <v>0</v>
      </c>
      <c r="M662" s="137">
        <v>0</v>
      </c>
      <c r="N662" s="137">
        <v>6.8166194444499505E-4</v>
      </c>
    </row>
    <row r="663" spans="2:14" x14ac:dyDescent="0.35">
      <c r="B663" t="s">
        <v>96</v>
      </c>
      <c r="C663" t="s">
        <v>21</v>
      </c>
      <c r="D663" t="s">
        <v>6</v>
      </c>
      <c r="E663" s="136">
        <v>2.4709444444444398E-4</v>
      </c>
      <c r="F663" s="136">
        <v>3.1197938333333401E-2</v>
      </c>
      <c r="G663" s="136">
        <v>6.2893131666666699E-2</v>
      </c>
      <c r="H663" s="136">
        <v>0.14872883583333299</v>
      </c>
      <c r="I663" s="137">
        <v>0</v>
      </c>
      <c r="J663" s="137">
        <v>0</v>
      </c>
      <c r="K663" s="137">
        <v>0</v>
      </c>
      <c r="L663" s="137">
        <v>0</v>
      </c>
      <c r="M663" s="137">
        <v>0</v>
      </c>
      <c r="N663" s="137">
        <v>2.7777777300563902E-10</v>
      </c>
    </row>
    <row r="664" spans="2:14" x14ac:dyDescent="0.35">
      <c r="B664" t="s">
        <v>96</v>
      </c>
      <c r="C664" t="s">
        <v>22</v>
      </c>
      <c r="D664" t="s">
        <v>6</v>
      </c>
      <c r="E664" s="136">
        <v>6.9432380555555498E-3</v>
      </c>
      <c r="F664" s="136">
        <v>0.61044086916666596</v>
      </c>
      <c r="G664" s="136">
        <v>1.5640578611111101E-2</v>
      </c>
      <c r="H664" s="136">
        <v>5.4623141666666599E-3</v>
      </c>
      <c r="I664" s="137">
        <v>0</v>
      </c>
      <c r="J664" s="137">
        <v>0</v>
      </c>
      <c r="K664" s="137">
        <v>0</v>
      </c>
      <c r="L664" s="137">
        <v>0</v>
      </c>
      <c r="M664" s="137">
        <v>0</v>
      </c>
      <c r="N664" s="137">
        <v>-4.4408920985006301E-16</v>
      </c>
    </row>
    <row r="665" spans="2:14" x14ac:dyDescent="0.35">
      <c r="B665" t="s">
        <v>96</v>
      </c>
      <c r="C665" t="s">
        <v>23</v>
      </c>
      <c r="D665" t="s">
        <v>6</v>
      </c>
      <c r="E665" s="136">
        <v>0.121814673888889</v>
      </c>
      <c r="F665" s="136">
        <v>0.112835237777778</v>
      </c>
      <c r="G665" s="136">
        <v>2.8059152777777801E-2</v>
      </c>
      <c r="H665" s="136">
        <v>1.87369352777778E-2</v>
      </c>
      <c r="I665" s="137">
        <v>0</v>
      </c>
      <c r="J665" s="137">
        <v>0</v>
      </c>
      <c r="K665" s="137">
        <v>0</v>
      </c>
      <c r="L665" s="137">
        <v>0</v>
      </c>
      <c r="M665" s="137">
        <v>0</v>
      </c>
      <c r="N665" s="137">
        <v>-2.7777785627236498E-10</v>
      </c>
    </row>
    <row r="666" spans="2:14" x14ac:dyDescent="0.35">
      <c r="B666" t="s">
        <v>96</v>
      </c>
      <c r="C666" t="s">
        <v>24</v>
      </c>
      <c r="D666" t="s">
        <v>6</v>
      </c>
      <c r="E666" s="136">
        <v>0.13011727277777799</v>
      </c>
      <c r="F666" s="136">
        <v>0.17106504583333301</v>
      </c>
      <c r="G666" s="136">
        <v>5.7021681944444402E-2</v>
      </c>
      <c r="H666" s="136">
        <v>0</v>
      </c>
      <c r="I666" s="137">
        <v>0</v>
      </c>
      <c r="J666" s="137">
        <v>0</v>
      </c>
      <c r="K666" s="137">
        <v>0</v>
      </c>
      <c r="L666" s="137">
        <v>0</v>
      </c>
      <c r="M666" s="137">
        <v>0</v>
      </c>
      <c r="N666" s="137">
        <v>5.5555543498897495E-10</v>
      </c>
    </row>
    <row r="667" spans="2:14" x14ac:dyDescent="0.35">
      <c r="B667" t="s">
        <v>96</v>
      </c>
      <c r="C667" t="s">
        <v>25</v>
      </c>
      <c r="D667" t="s">
        <v>6</v>
      </c>
      <c r="E667" s="136">
        <v>0</v>
      </c>
      <c r="F667" s="136">
        <v>0</v>
      </c>
      <c r="G667" s="136">
        <v>2.8640939166666698E-2</v>
      </c>
      <c r="H667" s="136">
        <v>0.18884006055555599</v>
      </c>
      <c r="I667" s="137">
        <v>0</v>
      </c>
      <c r="J667" s="137">
        <v>0</v>
      </c>
      <c r="K667" s="137">
        <v>0</v>
      </c>
      <c r="L667" s="137">
        <v>0</v>
      </c>
      <c r="M667" s="137">
        <v>0</v>
      </c>
      <c r="N667" s="137">
        <v>-2.7777768973891201E-10</v>
      </c>
    </row>
    <row r="668" spans="2:14" x14ac:dyDescent="0.35">
      <c r="B668" t="s">
        <v>96</v>
      </c>
      <c r="C668" t="s">
        <v>26</v>
      </c>
      <c r="D668" t="s">
        <v>6</v>
      </c>
      <c r="E668" s="136">
        <v>1.9063772222222199E-2</v>
      </c>
      <c r="F668" s="136">
        <v>0.150588206666667</v>
      </c>
      <c r="G668" s="136">
        <v>5.1318021388888899E-2</v>
      </c>
      <c r="H668" s="136">
        <v>0</v>
      </c>
      <c r="I668" s="137">
        <v>0</v>
      </c>
      <c r="J668" s="137">
        <v>0</v>
      </c>
      <c r="K668" s="137">
        <v>0</v>
      </c>
      <c r="L668" s="137">
        <v>0</v>
      </c>
      <c r="M668" s="137">
        <v>0</v>
      </c>
      <c r="N668" s="137">
        <v>2.7777785627236498E-10</v>
      </c>
    </row>
    <row r="669" spans="2:14" x14ac:dyDescent="0.35">
      <c r="B669" t="s">
        <v>98</v>
      </c>
      <c r="C669" t="s">
        <v>19</v>
      </c>
      <c r="D669" t="s">
        <v>6</v>
      </c>
      <c r="E669" s="136">
        <v>2.9210723055555499E-2</v>
      </c>
      <c r="F669" s="136">
        <v>1.9103941944444501E-2</v>
      </c>
      <c r="G669" s="136">
        <v>0.13376699777777801</v>
      </c>
      <c r="H669" s="136">
        <v>4.1466043372222199</v>
      </c>
      <c r="I669" s="137">
        <v>0</v>
      </c>
      <c r="J669" s="137">
        <v>0</v>
      </c>
      <c r="K669" s="137">
        <v>0</v>
      </c>
      <c r="L669" s="137">
        <v>0</v>
      </c>
      <c r="M669" s="137">
        <v>0</v>
      </c>
      <c r="N669" s="137">
        <v>-1.7763568394002501E-15</v>
      </c>
    </row>
    <row r="670" spans="2:14" x14ac:dyDescent="0.35">
      <c r="B670" t="s">
        <v>98</v>
      </c>
      <c r="C670" t="s">
        <v>20</v>
      </c>
      <c r="D670" t="s">
        <v>6</v>
      </c>
      <c r="E670" s="136">
        <v>0</v>
      </c>
      <c r="F670" s="136">
        <v>0</v>
      </c>
      <c r="G670" s="136">
        <v>0</v>
      </c>
      <c r="H670" s="136">
        <v>0</v>
      </c>
      <c r="I670" s="137">
        <v>0</v>
      </c>
      <c r="J670" s="137">
        <v>0</v>
      </c>
      <c r="K670" s="137">
        <v>0</v>
      </c>
      <c r="L670" s="137">
        <v>0</v>
      </c>
      <c r="M670" s="137">
        <v>0</v>
      </c>
      <c r="N670" s="137">
        <v>0</v>
      </c>
    </row>
    <row r="671" spans="2:14" x14ac:dyDescent="0.35">
      <c r="B671" t="s">
        <v>98</v>
      </c>
      <c r="C671" t="s">
        <v>21</v>
      </c>
      <c r="D671" t="s">
        <v>6</v>
      </c>
      <c r="E671" s="136">
        <v>0</v>
      </c>
      <c r="F671" s="136">
        <v>0</v>
      </c>
      <c r="G671" s="136">
        <v>0</v>
      </c>
      <c r="H671" s="136">
        <v>0</v>
      </c>
      <c r="I671" s="137">
        <v>0</v>
      </c>
      <c r="J671" s="137">
        <v>0</v>
      </c>
      <c r="K671" s="137">
        <v>0</v>
      </c>
      <c r="L671" s="137">
        <v>0</v>
      </c>
      <c r="M671" s="137">
        <v>0</v>
      </c>
      <c r="N671" s="137">
        <v>0</v>
      </c>
    </row>
    <row r="672" spans="2:14" x14ac:dyDescent="0.35">
      <c r="B672" t="s">
        <v>98</v>
      </c>
      <c r="C672" t="s">
        <v>22</v>
      </c>
      <c r="D672" t="s">
        <v>6</v>
      </c>
      <c r="E672" s="136">
        <v>0</v>
      </c>
      <c r="F672" s="136">
        <v>0</v>
      </c>
      <c r="G672" s="136">
        <v>0</v>
      </c>
      <c r="H672" s="136">
        <v>0</v>
      </c>
      <c r="I672" s="137">
        <v>0</v>
      </c>
      <c r="J672" s="137">
        <v>0</v>
      </c>
      <c r="K672" s="137">
        <v>0</v>
      </c>
      <c r="L672" s="137">
        <v>0</v>
      </c>
      <c r="M672" s="137">
        <v>0</v>
      </c>
      <c r="N672" s="137">
        <v>0</v>
      </c>
    </row>
    <row r="673" spans="2:14" x14ac:dyDescent="0.35">
      <c r="B673" t="s">
        <v>98</v>
      </c>
      <c r="C673" t="s">
        <v>23</v>
      </c>
      <c r="D673" t="s">
        <v>6</v>
      </c>
      <c r="E673" s="136">
        <v>0</v>
      </c>
      <c r="F673" s="136">
        <v>0</v>
      </c>
      <c r="G673" s="136">
        <v>0</v>
      </c>
      <c r="H673" s="136">
        <v>0</v>
      </c>
      <c r="I673" s="137">
        <v>0</v>
      </c>
      <c r="J673" s="137">
        <v>0</v>
      </c>
      <c r="K673" s="137">
        <v>0</v>
      </c>
      <c r="L673" s="137">
        <v>0</v>
      </c>
      <c r="M673" s="137">
        <v>0</v>
      </c>
      <c r="N673" s="137">
        <v>0</v>
      </c>
    </row>
    <row r="674" spans="2:14" x14ac:dyDescent="0.35">
      <c r="B674" t="s">
        <v>98</v>
      </c>
      <c r="C674" t="s">
        <v>24</v>
      </c>
      <c r="D674" t="s">
        <v>6</v>
      </c>
      <c r="E674" s="136">
        <v>0</v>
      </c>
      <c r="F674" s="136">
        <v>0</v>
      </c>
      <c r="G674" s="136">
        <v>0</v>
      </c>
      <c r="H674" s="136">
        <v>0</v>
      </c>
      <c r="I674" s="137">
        <v>0</v>
      </c>
      <c r="J674" s="137">
        <v>0</v>
      </c>
      <c r="K674" s="137">
        <v>0</v>
      </c>
      <c r="L674" s="137">
        <v>0</v>
      </c>
      <c r="M674" s="137">
        <v>0</v>
      </c>
      <c r="N674" s="137">
        <v>0</v>
      </c>
    </row>
    <row r="675" spans="2:14" x14ac:dyDescent="0.35">
      <c r="B675" t="s">
        <v>98</v>
      </c>
      <c r="C675" t="s">
        <v>25</v>
      </c>
      <c r="D675" t="s">
        <v>6</v>
      </c>
      <c r="E675" s="136">
        <v>0</v>
      </c>
      <c r="F675" s="136">
        <v>0</v>
      </c>
      <c r="G675" s="136">
        <v>0</v>
      </c>
      <c r="H675" s="136">
        <v>0</v>
      </c>
      <c r="I675" s="137">
        <v>0</v>
      </c>
      <c r="J675" s="137">
        <v>0</v>
      </c>
      <c r="K675" s="137">
        <v>0</v>
      </c>
      <c r="L675" s="137">
        <v>0</v>
      </c>
      <c r="M675" s="137">
        <v>0</v>
      </c>
      <c r="N675" s="137">
        <v>0</v>
      </c>
    </row>
    <row r="676" spans="2:14" x14ac:dyDescent="0.35">
      <c r="B676" t="s">
        <v>98</v>
      </c>
      <c r="C676" t="s">
        <v>26</v>
      </c>
      <c r="D676" t="s">
        <v>6</v>
      </c>
      <c r="E676" s="136">
        <v>0.66822292055555599</v>
      </c>
      <c r="F676" s="136">
        <v>5.3385520683333301</v>
      </c>
      <c r="G676" s="136">
        <v>1.81207401111111</v>
      </c>
      <c r="H676" s="136">
        <v>0</v>
      </c>
      <c r="I676" s="137">
        <v>0</v>
      </c>
      <c r="J676" s="137">
        <v>0</v>
      </c>
      <c r="K676" s="137">
        <v>0</v>
      </c>
      <c r="L676" s="137">
        <v>0</v>
      </c>
      <c r="M676" s="137">
        <v>0</v>
      </c>
      <c r="N676" s="137">
        <v>-3.5527136788005001E-15</v>
      </c>
    </row>
    <row r="677" spans="2:14" x14ac:dyDescent="0.35">
      <c r="B677" t="s">
        <v>70</v>
      </c>
      <c r="C677" t="s">
        <v>19</v>
      </c>
      <c r="D677" t="s">
        <v>51</v>
      </c>
      <c r="E677" s="136">
        <v>3.87894444444444E-5</v>
      </c>
      <c r="F677" s="136">
        <v>1.3431388888888899E-5</v>
      </c>
      <c r="G677" s="136">
        <v>1.4777333333333299E-4</v>
      </c>
      <c r="H677" s="136">
        <v>5.6150055555555497E-3</v>
      </c>
      <c r="I677" s="137">
        <v>0</v>
      </c>
      <c r="J677" s="137">
        <v>0</v>
      </c>
      <c r="K677" s="137">
        <v>0</v>
      </c>
      <c r="L677" s="137">
        <v>0</v>
      </c>
      <c r="M677" s="137">
        <v>0</v>
      </c>
      <c r="N677" s="137">
        <v>-2.7777778341397899E-10</v>
      </c>
    </row>
    <row r="678" spans="2:14" x14ac:dyDescent="0.35">
      <c r="B678" t="s">
        <v>70</v>
      </c>
      <c r="C678" t="s">
        <v>20</v>
      </c>
      <c r="D678" t="s">
        <v>51</v>
      </c>
      <c r="E678" s="136">
        <v>5.5458794444444397E-3</v>
      </c>
      <c r="F678" s="136">
        <v>1.68900933333333E-2</v>
      </c>
      <c r="G678" s="136">
        <v>4.6209358333333299E-3</v>
      </c>
      <c r="H678" s="136">
        <v>0.59837579222222204</v>
      </c>
      <c r="I678" s="137">
        <v>0</v>
      </c>
      <c r="J678" s="137">
        <v>0</v>
      </c>
      <c r="K678" s="137">
        <v>0</v>
      </c>
      <c r="L678" s="137">
        <v>0</v>
      </c>
      <c r="M678" s="137">
        <v>0</v>
      </c>
      <c r="N678" s="137">
        <v>9.0170083333285201E-4</v>
      </c>
    </row>
    <row r="679" spans="2:14" x14ac:dyDescent="0.35">
      <c r="B679" t="s">
        <v>70</v>
      </c>
      <c r="C679" t="s">
        <v>21</v>
      </c>
      <c r="D679" t="s">
        <v>51</v>
      </c>
      <c r="E679" s="136">
        <v>4.3146967777777802E-2</v>
      </c>
      <c r="F679" s="136">
        <v>9.4521905833333197E-2</v>
      </c>
      <c r="G679" s="136">
        <v>9.45085008333333E-2</v>
      </c>
      <c r="H679" s="136">
        <v>0.85871662611111099</v>
      </c>
      <c r="I679" s="137">
        <v>0</v>
      </c>
      <c r="J679" s="137">
        <v>0</v>
      </c>
      <c r="K679" s="137">
        <v>0</v>
      </c>
      <c r="L679" s="137">
        <v>0</v>
      </c>
      <c r="M679" s="137">
        <v>0</v>
      </c>
      <c r="N679" s="137">
        <v>5.5555515743321797E-10</v>
      </c>
    </row>
    <row r="680" spans="2:14" x14ac:dyDescent="0.35">
      <c r="B680" t="s">
        <v>70</v>
      </c>
      <c r="C680" t="s">
        <v>22</v>
      </c>
      <c r="D680" t="s">
        <v>51</v>
      </c>
      <c r="E680" s="136">
        <v>0.15553936138888899</v>
      </c>
      <c r="F680" s="136">
        <v>5.9215779394444397</v>
      </c>
      <c r="G680" s="136">
        <v>0.39649786805555598</v>
      </c>
      <c r="H680" s="136">
        <v>0.113616830833333</v>
      </c>
      <c r="I680" s="137">
        <v>0</v>
      </c>
      <c r="J680" s="137">
        <v>0</v>
      </c>
      <c r="K680" s="137">
        <v>0</v>
      </c>
      <c r="L680" s="137">
        <v>0</v>
      </c>
      <c r="M680" s="137">
        <v>0</v>
      </c>
      <c r="N680" s="137">
        <v>-2.7778224165331298E-10</v>
      </c>
    </row>
    <row r="681" spans="2:14" x14ac:dyDescent="0.35">
      <c r="B681" t="s">
        <v>70</v>
      </c>
      <c r="C681" t="s">
        <v>23</v>
      </c>
      <c r="D681" t="s">
        <v>51</v>
      </c>
      <c r="E681" s="136">
        <v>0.15158383388888899</v>
      </c>
      <c r="F681" s="136">
        <v>9.4966637777777793E-2</v>
      </c>
      <c r="G681" s="136">
        <v>1.4455805277777799E-2</v>
      </c>
      <c r="H681" s="136">
        <v>2.5091722777777801E-2</v>
      </c>
      <c r="I681" s="137">
        <v>0</v>
      </c>
      <c r="J681" s="137">
        <v>0</v>
      </c>
      <c r="K681" s="137">
        <v>0</v>
      </c>
      <c r="L681" s="137">
        <v>0</v>
      </c>
      <c r="M681" s="137">
        <v>0</v>
      </c>
      <c r="N681" s="137">
        <v>-2.7777774525006299E-10</v>
      </c>
    </row>
    <row r="682" spans="2:14" x14ac:dyDescent="0.35">
      <c r="B682" t="s">
        <v>70</v>
      </c>
      <c r="C682" t="s">
        <v>24</v>
      </c>
      <c r="D682" t="s">
        <v>51</v>
      </c>
      <c r="E682" s="136">
        <v>0.158844462777778</v>
      </c>
      <c r="F682" s="136">
        <v>0.20883265333333301</v>
      </c>
      <c r="G682" s="136">
        <v>6.9610884444444396E-2</v>
      </c>
      <c r="H682" s="136">
        <v>0</v>
      </c>
      <c r="I682" s="137">
        <v>0</v>
      </c>
      <c r="J682" s="137">
        <v>0</v>
      </c>
      <c r="K682" s="137">
        <v>0</v>
      </c>
      <c r="L682" s="137">
        <v>0</v>
      </c>
      <c r="M682" s="137">
        <v>0</v>
      </c>
      <c r="N682" s="137">
        <v>5.5555537947782299E-10</v>
      </c>
    </row>
    <row r="683" spans="2:14" x14ac:dyDescent="0.35">
      <c r="B683" t="s">
        <v>70</v>
      </c>
      <c r="C683" t="s">
        <v>25</v>
      </c>
      <c r="D683" t="s">
        <v>51</v>
      </c>
      <c r="E683" s="136">
        <v>2.13681111111112E-4</v>
      </c>
      <c r="F683" s="136">
        <v>0</v>
      </c>
      <c r="G683" s="136">
        <v>3.4526416666666698E-4</v>
      </c>
      <c r="H683" s="136">
        <v>6.0405500000000004E-4</v>
      </c>
      <c r="I683" s="137">
        <v>0</v>
      </c>
      <c r="J683" s="137">
        <v>0</v>
      </c>
      <c r="K683" s="137">
        <v>0</v>
      </c>
      <c r="L683" s="137">
        <v>0</v>
      </c>
      <c r="M683" s="137">
        <v>0</v>
      </c>
      <c r="N683" s="137">
        <v>2.7777777907717098E-10</v>
      </c>
    </row>
    <row r="684" spans="2:14" x14ac:dyDescent="0.35">
      <c r="B684" t="s">
        <v>70</v>
      </c>
      <c r="C684" t="s">
        <v>26</v>
      </c>
      <c r="D684" t="s">
        <v>51</v>
      </c>
      <c r="E684" s="136">
        <v>0.45372000000000001</v>
      </c>
      <c r="F684" s="136">
        <v>3.8212147500000002</v>
      </c>
      <c r="G684" s="136">
        <v>1.2737382500000001</v>
      </c>
      <c r="H684" s="136">
        <v>0</v>
      </c>
      <c r="I684" s="137">
        <v>0</v>
      </c>
      <c r="J684" s="137">
        <v>0</v>
      </c>
      <c r="K684" s="137">
        <v>0</v>
      </c>
      <c r="L684" s="137">
        <v>0</v>
      </c>
      <c r="M684" s="137">
        <v>0</v>
      </c>
      <c r="N684" s="137">
        <v>-8.8817841970012504E-16</v>
      </c>
    </row>
    <row r="685" spans="2:14" x14ac:dyDescent="0.35">
      <c r="B685" t="s">
        <v>71</v>
      </c>
      <c r="C685" t="s">
        <v>19</v>
      </c>
      <c r="D685" t="s">
        <v>51</v>
      </c>
      <c r="E685" s="136">
        <v>1.8224166666666701E-5</v>
      </c>
      <c r="F685" s="136">
        <v>2.4136111111111098E-6</v>
      </c>
      <c r="G685" s="136">
        <v>1.20898611111111E-4</v>
      </c>
      <c r="H685" s="136">
        <v>3.3474636111111098E-3</v>
      </c>
      <c r="I685" s="137">
        <v>0</v>
      </c>
      <c r="J685" s="137">
        <v>0</v>
      </c>
      <c r="K685" s="137">
        <v>0</v>
      </c>
      <c r="L685" s="137">
        <v>0</v>
      </c>
      <c r="M685" s="137">
        <v>0</v>
      </c>
      <c r="N685" s="137">
        <v>2.16840434497101E-18</v>
      </c>
    </row>
    <row r="686" spans="2:14" x14ac:dyDescent="0.35">
      <c r="B686" t="s">
        <v>71</v>
      </c>
      <c r="C686" t="s">
        <v>20</v>
      </c>
      <c r="D686" t="s">
        <v>51</v>
      </c>
      <c r="E686" s="136">
        <v>3.28332333333334E-3</v>
      </c>
      <c r="F686" s="136">
        <v>1.3230125000000001E-2</v>
      </c>
      <c r="G686" s="136">
        <v>3.37283138888889E-3</v>
      </c>
      <c r="H686" s="136">
        <v>6.05271880555555E-2</v>
      </c>
      <c r="I686" s="137">
        <v>0</v>
      </c>
      <c r="J686" s="137">
        <v>0</v>
      </c>
      <c r="K686" s="137">
        <v>0</v>
      </c>
      <c r="L686" s="137">
        <v>0</v>
      </c>
      <c r="M686" s="137">
        <v>0</v>
      </c>
      <c r="N686" s="137">
        <v>1.6646777777776201E-4</v>
      </c>
    </row>
    <row r="687" spans="2:14" x14ac:dyDescent="0.35">
      <c r="B687" t="s">
        <v>71</v>
      </c>
      <c r="C687" t="s">
        <v>21</v>
      </c>
      <c r="D687" t="s">
        <v>51</v>
      </c>
      <c r="E687" s="136">
        <v>3.44972688888888E-2</v>
      </c>
      <c r="F687" s="136">
        <v>0.1081470625</v>
      </c>
      <c r="G687" s="136">
        <v>0.22443872888888899</v>
      </c>
      <c r="H687" s="136">
        <v>0.93315093916666703</v>
      </c>
      <c r="I687" s="137">
        <v>0</v>
      </c>
      <c r="J687" s="137">
        <v>0</v>
      </c>
      <c r="K687" s="137">
        <v>0</v>
      </c>
      <c r="L687" s="137">
        <v>0</v>
      </c>
      <c r="M687" s="137">
        <v>0</v>
      </c>
      <c r="N687" s="137">
        <v>-5.5555515743321797E-10</v>
      </c>
    </row>
    <row r="688" spans="2:14" x14ac:dyDescent="0.35">
      <c r="B688" t="s">
        <v>71</v>
      </c>
      <c r="C688" t="s">
        <v>22</v>
      </c>
      <c r="D688" t="s">
        <v>51</v>
      </c>
      <c r="E688" s="136">
        <v>5.44346202777777E-2</v>
      </c>
      <c r="F688" s="136">
        <v>2.5569241336111102</v>
      </c>
      <c r="G688" s="136">
        <v>0.12908216944444401</v>
      </c>
      <c r="H688" s="136">
        <v>4.37810769444444E-2</v>
      </c>
      <c r="I688" s="137">
        <v>0</v>
      </c>
      <c r="J688" s="137">
        <v>0</v>
      </c>
      <c r="K688" s="137">
        <v>0</v>
      </c>
      <c r="L688" s="137">
        <v>0</v>
      </c>
      <c r="M688" s="137">
        <v>0</v>
      </c>
      <c r="N688" s="137">
        <v>2.7777247169069602E-10</v>
      </c>
    </row>
    <row r="689" spans="2:14" x14ac:dyDescent="0.35">
      <c r="B689" t="s">
        <v>71</v>
      </c>
      <c r="C689" t="s">
        <v>23</v>
      </c>
      <c r="D689" t="s">
        <v>51</v>
      </c>
      <c r="E689" s="136">
        <v>0.41207031888888801</v>
      </c>
      <c r="F689" s="136">
        <v>0.24865812305555601</v>
      </c>
      <c r="G689" s="136">
        <v>3.8682421388888902E-2</v>
      </c>
      <c r="H689" s="136">
        <v>5.5376137222222198E-2</v>
      </c>
      <c r="I689" s="137">
        <v>0</v>
      </c>
      <c r="J689" s="137">
        <v>0</v>
      </c>
      <c r="K689" s="137">
        <v>0</v>
      </c>
      <c r="L689" s="137">
        <v>0</v>
      </c>
      <c r="M689" s="137">
        <v>0</v>
      </c>
      <c r="N689" s="137">
        <v>5.5555493538861397E-10</v>
      </c>
    </row>
    <row r="690" spans="2:14" x14ac:dyDescent="0.35">
      <c r="B690" t="s">
        <v>71</v>
      </c>
      <c r="C690" t="s">
        <v>24</v>
      </c>
      <c r="D690" t="s">
        <v>51</v>
      </c>
      <c r="E690" s="136">
        <v>8.4491733333333392E-3</v>
      </c>
      <c r="F690" s="136">
        <v>1.1108120000000001E-2</v>
      </c>
      <c r="G690" s="136">
        <v>3.7027066666666698E-3</v>
      </c>
      <c r="H690" s="136">
        <v>0</v>
      </c>
      <c r="I690" s="137">
        <v>0</v>
      </c>
      <c r="J690" s="137">
        <v>0</v>
      </c>
      <c r="K690" s="137">
        <v>0</v>
      </c>
      <c r="L690" s="137">
        <v>0</v>
      </c>
      <c r="M690" s="137">
        <v>0</v>
      </c>
      <c r="N690" s="137">
        <v>2.0816681711721701E-17</v>
      </c>
    </row>
    <row r="691" spans="2:14" x14ac:dyDescent="0.35">
      <c r="B691" t="s">
        <v>71</v>
      </c>
      <c r="C691" t="s">
        <v>25</v>
      </c>
      <c r="D691" t="s">
        <v>51</v>
      </c>
      <c r="E691" s="136">
        <v>0</v>
      </c>
      <c r="F691" s="136">
        <v>0</v>
      </c>
      <c r="G691" s="136">
        <v>0</v>
      </c>
      <c r="H691" s="136">
        <v>0</v>
      </c>
      <c r="I691" s="137">
        <v>0</v>
      </c>
      <c r="J691" s="137">
        <v>0</v>
      </c>
      <c r="K691" s="137">
        <v>0</v>
      </c>
      <c r="L691" s="137">
        <v>0</v>
      </c>
      <c r="M691" s="137">
        <v>0</v>
      </c>
      <c r="N691" s="137">
        <v>0</v>
      </c>
    </row>
    <row r="692" spans="2:14" x14ac:dyDescent="0.35">
      <c r="B692" t="s">
        <v>71</v>
      </c>
      <c r="C692" t="s">
        <v>26</v>
      </c>
      <c r="D692" t="s">
        <v>51</v>
      </c>
      <c r="E692" s="136">
        <v>0.19458437777777801</v>
      </c>
      <c r="F692" s="136">
        <v>1.3547755541666699</v>
      </c>
      <c r="G692" s="136">
        <v>0.48356406777777799</v>
      </c>
      <c r="H692" s="136">
        <v>0</v>
      </c>
      <c r="I692" s="137">
        <v>0</v>
      </c>
      <c r="J692" s="137">
        <v>0</v>
      </c>
      <c r="K692" s="137">
        <v>0</v>
      </c>
      <c r="L692" s="137">
        <v>0</v>
      </c>
      <c r="M692" s="137">
        <v>0</v>
      </c>
      <c r="N692" s="137">
        <v>-2.77776912582794E-10</v>
      </c>
    </row>
    <row r="693" spans="2:14" x14ac:dyDescent="0.35">
      <c r="B693" t="s">
        <v>72</v>
      </c>
      <c r="C693" t="s">
        <v>19</v>
      </c>
      <c r="D693" t="s">
        <v>51</v>
      </c>
      <c r="E693" s="136">
        <v>0</v>
      </c>
      <c r="F693" s="136">
        <v>0</v>
      </c>
      <c r="G693" s="136">
        <v>0</v>
      </c>
      <c r="H693" s="136">
        <v>0</v>
      </c>
      <c r="I693" s="137">
        <v>0</v>
      </c>
      <c r="J693" s="137">
        <v>0</v>
      </c>
      <c r="K693" s="137">
        <v>0</v>
      </c>
      <c r="L693" s="137">
        <v>0</v>
      </c>
      <c r="M693" s="137">
        <v>0</v>
      </c>
      <c r="N693" s="137">
        <v>0</v>
      </c>
    </row>
    <row r="694" spans="2:14" x14ac:dyDescent="0.35">
      <c r="B694" t="s">
        <v>72</v>
      </c>
      <c r="C694" t="s">
        <v>20</v>
      </c>
      <c r="D694" t="s">
        <v>51</v>
      </c>
      <c r="E694" s="136">
        <v>0</v>
      </c>
      <c r="F694" s="136">
        <v>0</v>
      </c>
      <c r="G694" s="136">
        <v>0</v>
      </c>
      <c r="H694" s="136">
        <v>0</v>
      </c>
      <c r="I694" s="137">
        <v>0</v>
      </c>
      <c r="J694" s="137">
        <v>0</v>
      </c>
      <c r="K694" s="137">
        <v>0</v>
      </c>
      <c r="L694" s="137">
        <v>0</v>
      </c>
      <c r="M694" s="137">
        <v>0</v>
      </c>
      <c r="N694" s="137">
        <v>0</v>
      </c>
    </row>
    <row r="695" spans="2:14" x14ac:dyDescent="0.35">
      <c r="B695" t="s">
        <v>72</v>
      </c>
      <c r="C695" t="s">
        <v>21</v>
      </c>
      <c r="D695" t="s">
        <v>51</v>
      </c>
      <c r="E695" s="136">
        <v>0</v>
      </c>
      <c r="F695" s="136">
        <v>4.8697366666666797E-3</v>
      </c>
      <c r="G695" s="136">
        <v>6.2078577777777803E-3</v>
      </c>
      <c r="H695" s="136">
        <v>2.1486405555555602E-2</v>
      </c>
      <c r="I695" s="137">
        <v>0</v>
      </c>
      <c r="J695" s="137">
        <v>0</v>
      </c>
      <c r="K695" s="137">
        <v>0</v>
      </c>
      <c r="L695" s="137">
        <v>0</v>
      </c>
      <c r="M695" s="137">
        <v>0</v>
      </c>
      <c r="N695" s="137">
        <v>3.4694469519536099E-17</v>
      </c>
    </row>
    <row r="696" spans="2:14" x14ac:dyDescent="0.35">
      <c r="B696" t="s">
        <v>72</v>
      </c>
      <c r="C696" t="s">
        <v>22</v>
      </c>
      <c r="D696" t="s">
        <v>51</v>
      </c>
      <c r="E696" s="136">
        <v>9.2261789999999996E-2</v>
      </c>
      <c r="F696" s="136">
        <v>1.2232070877777801</v>
      </c>
      <c r="G696" s="136">
        <v>0.246330688055556</v>
      </c>
      <c r="H696" s="136">
        <v>5.0118434166666601E-2</v>
      </c>
      <c r="I696" s="137">
        <v>0</v>
      </c>
      <c r="J696" s="137">
        <v>0</v>
      </c>
      <c r="K696" s="137">
        <v>0</v>
      </c>
      <c r="L696" s="137">
        <v>0</v>
      </c>
      <c r="M696" s="137">
        <v>0</v>
      </c>
      <c r="N696" s="137">
        <v>4.4408920985006301E-16</v>
      </c>
    </row>
    <row r="697" spans="2:14" x14ac:dyDescent="0.35">
      <c r="B697" t="s">
        <v>72</v>
      </c>
      <c r="C697" t="s">
        <v>23</v>
      </c>
      <c r="D697" t="s">
        <v>51</v>
      </c>
      <c r="E697" s="136">
        <v>7.7824807777777796E-2</v>
      </c>
      <c r="F697" s="136">
        <v>4.8039514722222197E-2</v>
      </c>
      <c r="G697" s="136">
        <v>2.03411705555556E-2</v>
      </c>
      <c r="H697" s="136">
        <v>4.9845069444444398E-3</v>
      </c>
      <c r="I697" s="137">
        <v>0</v>
      </c>
      <c r="J697" s="137">
        <v>0</v>
      </c>
      <c r="K697" s="137">
        <v>0</v>
      </c>
      <c r="L697" s="137">
        <v>0</v>
      </c>
      <c r="M697" s="137">
        <v>0</v>
      </c>
      <c r="N697" s="137">
        <v>2.7755575615628901E-17</v>
      </c>
    </row>
    <row r="698" spans="2:14" x14ac:dyDescent="0.35">
      <c r="B698" t="s">
        <v>72</v>
      </c>
      <c r="C698" t="s">
        <v>24</v>
      </c>
      <c r="D698" t="s">
        <v>51</v>
      </c>
      <c r="E698" s="136">
        <v>2.11229333333334E-3</v>
      </c>
      <c r="F698" s="136">
        <v>2.7770300000000002E-3</v>
      </c>
      <c r="G698" s="136">
        <v>9.2567666666666703E-4</v>
      </c>
      <c r="H698" s="136">
        <v>0</v>
      </c>
      <c r="I698" s="137">
        <v>0</v>
      </c>
      <c r="J698" s="137">
        <v>0</v>
      </c>
      <c r="K698" s="137">
        <v>0</v>
      </c>
      <c r="L698" s="137">
        <v>0</v>
      </c>
      <c r="M698" s="137">
        <v>0</v>
      </c>
      <c r="N698" s="137">
        <v>7.8062556418956304E-18</v>
      </c>
    </row>
    <row r="699" spans="2:14" x14ac:dyDescent="0.35">
      <c r="B699" t="s">
        <v>72</v>
      </c>
      <c r="C699" t="s">
        <v>25</v>
      </c>
      <c r="D699" t="s">
        <v>51</v>
      </c>
      <c r="E699" s="136">
        <v>0</v>
      </c>
      <c r="F699" s="136">
        <v>0</v>
      </c>
      <c r="G699" s="136">
        <v>0</v>
      </c>
      <c r="H699" s="136">
        <v>0</v>
      </c>
      <c r="I699" s="137">
        <v>0</v>
      </c>
      <c r="J699" s="137">
        <v>0</v>
      </c>
      <c r="K699" s="137">
        <v>0</v>
      </c>
      <c r="L699" s="137">
        <v>0</v>
      </c>
      <c r="M699" s="137">
        <v>0</v>
      </c>
      <c r="N699" s="137">
        <v>0</v>
      </c>
    </row>
    <row r="700" spans="2:14" x14ac:dyDescent="0.35">
      <c r="B700" t="s">
        <v>72</v>
      </c>
      <c r="C700" t="s">
        <v>26</v>
      </c>
      <c r="D700" t="s">
        <v>51</v>
      </c>
      <c r="E700" s="136">
        <v>3.2333850555555599E-2</v>
      </c>
      <c r="F700" s="136">
        <v>0.2723146125</v>
      </c>
      <c r="G700" s="136">
        <v>9.0771537499999999E-2</v>
      </c>
      <c r="H700" s="136">
        <v>0</v>
      </c>
      <c r="I700" s="137">
        <v>0</v>
      </c>
      <c r="J700" s="137">
        <v>0</v>
      </c>
      <c r="K700" s="137">
        <v>0</v>
      </c>
      <c r="L700" s="137">
        <v>0</v>
      </c>
      <c r="M700" s="137">
        <v>0</v>
      </c>
      <c r="N700" s="137">
        <v>5.5555560152242802E-10</v>
      </c>
    </row>
    <row r="701" spans="2:14" x14ac:dyDescent="0.35">
      <c r="B701" t="s">
        <v>73</v>
      </c>
      <c r="C701" t="s">
        <v>19</v>
      </c>
      <c r="D701" t="s">
        <v>51</v>
      </c>
      <c r="E701" s="136">
        <v>0</v>
      </c>
      <c r="F701" s="136">
        <v>0</v>
      </c>
      <c r="G701" s="136">
        <v>0</v>
      </c>
      <c r="H701" s="136">
        <v>0</v>
      </c>
      <c r="I701" s="137">
        <v>0</v>
      </c>
      <c r="J701" s="137">
        <v>0</v>
      </c>
      <c r="K701" s="137">
        <v>0</v>
      </c>
      <c r="L701" s="137">
        <v>0</v>
      </c>
      <c r="M701" s="137">
        <v>0</v>
      </c>
      <c r="N701" s="137">
        <v>0</v>
      </c>
    </row>
    <row r="702" spans="2:14" x14ac:dyDescent="0.35">
      <c r="B702" t="s">
        <v>73</v>
      </c>
      <c r="C702" t="s">
        <v>20</v>
      </c>
      <c r="D702" t="s">
        <v>51</v>
      </c>
      <c r="E702" s="136">
        <v>0</v>
      </c>
      <c r="F702" s="136">
        <v>0</v>
      </c>
      <c r="G702" s="136">
        <v>0</v>
      </c>
      <c r="H702" s="136">
        <v>0</v>
      </c>
      <c r="I702" s="137">
        <v>0</v>
      </c>
      <c r="J702" s="137">
        <v>0</v>
      </c>
      <c r="K702" s="137">
        <v>0</v>
      </c>
      <c r="L702" s="137">
        <v>0</v>
      </c>
      <c r="M702" s="137">
        <v>0</v>
      </c>
      <c r="N702" s="137">
        <v>0</v>
      </c>
    </row>
    <row r="703" spans="2:14" x14ac:dyDescent="0.35">
      <c r="B703" t="s">
        <v>73</v>
      </c>
      <c r="C703" t="s">
        <v>21</v>
      </c>
      <c r="D703" t="s">
        <v>51</v>
      </c>
      <c r="E703" s="136">
        <v>0</v>
      </c>
      <c r="F703" s="136">
        <v>7.3177416666666596E-4</v>
      </c>
      <c r="G703" s="136">
        <v>1.0227383333333299E-3</v>
      </c>
      <c r="H703" s="136">
        <v>5.2234875000000004E-3</v>
      </c>
      <c r="I703" s="137">
        <v>0</v>
      </c>
      <c r="J703" s="137">
        <v>0</v>
      </c>
      <c r="K703" s="137">
        <v>0</v>
      </c>
      <c r="L703" s="137">
        <v>0</v>
      </c>
      <c r="M703" s="137">
        <v>0</v>
      </c>
      <c r="N703" s="137">
        <v>-3.46944695195361E-18</v>
      </c>
    </row>
    <row r="704" spans="2:14" x14ac:dyDescent="0.35">
      <c r="B704" t="s">
        <v>73</v>
      </c>
      <c r="C704" t="s">
        <v>22</v>
      </c>
      <c r="D704" t="s">
        <v>51</v>
      </c>
      <c r="E704" s="136">
        <v>2.2227633333333301E-3</v>
      </c>
      <c r="F704" s="136">
        <v>0.100970273888889</v>
      </c>
      <c r="G704" s="136">
        <v>4.4939444444444402E-4</v>
      </c>
      <c r="H704" s="136">
        <v>2.1905683333333301E-3</v>
      </c>
      <c r="I704" s="137">
        <v>0</v>
      </c>
      <c r="J704" s="137">
        <v>0</v>
      </c>
      <c r="K704" s="137">
        <v>0</v>
      </c>
      <c r="L704" s="137">
        <v>0</v>
      </c>
      <c r="M704" s="137">
        <v>0</v>
      </c>
      <c r="N704" s="137">
        <v>-9.7144514654701197E-17</v>
      </c>
    </row>
    <row r="705" spans="2:14" x14ac:dyDescent="0.35">
      <c r="B705" t="s">
        <v>73</v>
      </c>
      <c r="C705" t="s">
        <v>23</v>
      </c>
      <c r="D705" t="s">
        <v>51</v>
      </c>
      <c r="E705" s="136">
        <v>1.8381711111111101E-3</v>
      </c>
      <c r="F705" s="136">
        <v>1.12223194444444E-3</v>
      </c>
      <c r="G705" s="136">
        <v>2.61172777777778E-4</v>
      </c>
      <c r="H705" s="136">
        <v>2.6742416666666701E-4</v>
      </c>
      <c r="I705" s="137">
        <v>0</v>
      </c>
      <c r="J705" s="137">
        <v>0</v>
      </c>
      <c r="K705" s="137">
        <v>0</v>
      </c>
      <c r="L705" s="137">
        <v>0</v>
      </c>
      <c r="M705" s="137">
        <v>0</v>
      </c>
      <c r="N705" s="137">
        <v>4.3368086899420197E-19</v>
      </c>
    </row>
    <row r="706" spans="2:14" x14ac:dyDescent="0.35">
      <c r="B706" t="s">
        <v>73</v>
      </c>
      <c r="C706" t="s">
        <v>24</v>
      </c>
      <c r="D706" t="s">
        <v>51</v>
      </c>
      <c r="E706" s="136">
        <v>4.2245888888888802E-4</v>
      </c>
      <c r="F706" s="136">
        <v>5.5540583333333401E-4</v>
      </c>
      <c r="G706" s="136">
        <v>1.85135277777778E-4</v>
      </c>
      <c r="H706" s="136">
        <v>0</v>
      </c>
      <c r="I706" s="137">
        <v>0</v>
      </c>
      <c r="J706" s="137">
        <v>0</v>
      </c>
      <c r="K706" s="137">
        <v>0</v>
      </c>
      <c r="L706" s="137">
        <v>0</v>
      </c>
      <c r="M706" s="137">
        <v>0</v>
      </c>
      <c r="N706" s="137">
        <v>0</v>
      </c>
    </row>
    <row r="707" spans="2:14" x14ac:dyDescent="0.35">
      <c r="B707" t="s">
        <v>73</v>
      </c>
      <c r="C707" t="s">
        <v>25</v>
      </c>
      <c r="D707" t="s">
        <v>51</v>
      </c>
      <c r="E707" s="136">
        <v>3.9319111111111199E-4</v>
      </c>
      <c r="F707" s="136">
        <v>0</v>
      </c>
      <c r="G707" s="136">
        <v>4.76266666666667E-4</v>
      </c>
      <c r="H707" s="136">
        <v>2.935425E-4</v>
      </c>
      <c r="I707" s="137">
        <v>0</v>
      </c>
      <c r="J707" s="137">
        <v>0</v>
      </c>
      <c r="K707" s="137">
        <v>0</v>
      </c>
      <c r="L707" s="137">
        <v>0</v>
      </c>
      <c r="M707" s="137">
        <v>0</v>
      </c>
      <c r="N707" s="137">
        <v>2.7777777907717098E-10</v>
      </c>
    </row>
    <row r="708" spans="2:14" x14ac:dyDescent="0.35">
      <c r="B708" t="s">
        <v>73</v>
      </c>
      <c r="C708" t="s">
        <v>26</v>
      </c>
      <c r="D708" t="s">
        <v>51</v>
      </c>
      <c r="E708" s="136">
        <v>3.8895720000000002E-2</v>
      </c>
      <c r="F708" s="136">
        <v>0.32757846000000002</v>
      </c>
      <c r="G708" s="136">
        <v>0.10919282</v>
      </c>
      <c r="H708" s="136">
        <v>0</v>
      </c>
      <c r="I708" s="137">
        <v>0</v>
      </c>
      <c r="J708" s="137">
        <v>0</v>
      </c>
      <c r="K708" s="137">
        <v>0</v>
      </c>
      <c r="L708" s="137">
        <v>0</v>
      </c>
      <c r="M708" s="137">
        <v>0</v>
      </c>
      <c r="N708" s="137">
        <v>5.5511151231257802E-17</v>
      </c>
    </row>
    <row r="709" spans="2:14" x14ac:dyDescent="0.35">
      <c r="B709" t="s">
        <v>74</v>
      </c>
      <c r="C709" t="s">
        <v>19</v>
      </c>
      <c r="D709" t="s">
        <v>51</v>
      </c>
      <c r="E709" s="136">
        <v>0</v>
      </c>
      <c r="F709" s="136">
        <v>0</v>
      </c>
      <c r="G709" s="136">
        <v>0</v>
      </c>
      <c r="H709" s="136">
        <v>0</v>
      </c>
      <c r="I709" s="137">
        <v>0</v>
      </c>
      <c r="J709" s="137">
        <v>0</v>
      </c>
      <c r="K709" s="137">
        <v>0</v>
      </c>
      <c r="L709" s="137">
        <v>0</v>
      </c>
      <c r="M709" s="137">
        <v>0</v>
      </c>
      <c r="N709" s="137">
        <v>0</v>
      </c>
    </row>
    <row r="710" spans="2:14" x14ac:dyDescent="0.35">
      <c r="B710" t="s">
        <v>74</v>
      </c>
      <c r="C710" t="s">
        <v>20</v>
      </c>
      <c r="D710" t="s">
        <v>51</v>
      </c>
      <c r="E710" s="136">
        <v>0</v>
      </c>
      <c r="F710" s="136">
        <v>0</v>
      </c>
      <c r="G710" s="136">
        <v>0</v>
      </c>
      <c r="H710" s="136">
        <v>0</v>
      </c>
      <c r="I710" s="137">
        <v>0</v>
      </c>
      <c r="J710" s="137">
        <v>0</v>
      </c>
      <c r="K710" s="137">
        <v>0</v>
      </c>
      <c r="L710" s="137">
        <v>0</v>
      </c>
      <c r="M710" s="137">
        <v>0</v>
      </c>
      <c r="N710" s="137">
        <v>0</v>
      </c>
    </row>
    <row r="711" spans="2:14" x14ac:dyDescent="0.35">
      <c r="B711" t="s">
        <v>74</v>
      </c>
      <c r="C711" t="s">
        <v>21</v>
      </c>
      <c r="D711" t="s">
        <v>51</v>
      </c>
      <c r="E711" s="136">
        <v>4.6899333333333399E-4</v>
      </c>
      <c r="F711" s="136">
        <v>1.08352083333333E-3</v>
      </c>
      <c r="G711" s="136">
        <v>3.3972327777777801E-3</v>
      </c>
      <c r="H711" s="136">
        <v>2.76142533333333E-2</v>
      </c>
      <c r="I711" s="137">
        <v>0</v>
      </c>
      <c r="J711" s="137">
        <v>0</v>
      </c>
      <c r="K711" s="137">
        <v>0</v>
      </c>
      <c r="L711" s="137">
        <v>0</v>
      </c>
      <c r="M711" s="137">
        <v>0</v>
      </c>
      <c r="N711" s="137">
        <v>2.7777774525006299E-10</v>
      </c>
    </row>
    <row r="712" spans="2:14" x14ac:dyDescent="0.35">
      <c r="B712" t="s">
        <v>74</v>
      </c>
      <c r="C712" t="s">
        <v>22</v>
      </c>
      <c r="D712" t="s">
        <v>51</v>
      </c>
      <c r="E712" s="136">
        <v>0</v>
      </c>
      <c r="F712" s="136">
        <v>0</v>
      </c>
      <c r="G712" s="136">
        <v>0</v>
      </c>
      <c r="H712" s="136">
        <v>0</v>
      </c>
      <c r="I712" s="137">
        <v>0</v>
      </c>
      <c r="J712" s="137">
        <v>0</v>
      </c>
      <c r="K712" s="137">
        <v>0</v>
      </c>
      <c r="L712" s="137">
        <v>0</v>
      </c>
      <c r="M712" s="137">
        <v>0</v>
      </c>
      <c r="N712" s="137">
        <v>0</v>
      </c>
    </row>
    <row r="713" spans="2:14" x14ac:dyDescent="0.35">
      <c r="B713" t="s">
        <v>74</v>
      </c>
      <c r="C713" t="s">
        <v>23</v>
      </c>
      <c r="D713" t="s">
        <v>51</v>
      </c>
      <c r="E713" s="136">
        <v>0</v>
      </c>
      <c r="F713" s="136">
        <v>0</v>
      </c>
      <c r="G713" s="136">
        <v>0</v>
      </c>
      <c r="H713" s="136">
        <v>0</v>
      </c>
      <c r="I713" s="137">
        <v>0</v>
      </c>
      <c r="J713" s="137">
        <v>0</v>
      </c>
      <c r="K713" s="137">
        <v>0</v>
      </c>
      <c r="L713" s="137">
        <v>0</v>
      </c>
      <c r="M713" s="137">
        <v>0</v>
      </c>
      <c r="N713" s="137">
        <v>0</v>
      </c>
    </row>
    <row r="714" spans="2:14" x14ac:dyDescent="0.35">
      <c r="B714" t="s">
        <v>74</v>
      </c>
      <c r="C714" t="s">
        <v>24</v>
      </c>
      <c r="D714" t="s">
        <v>51</v>
      </c>
      <c r="E714" s="136">
        <v>0</v>
      </c>
      <c r="F714" s="136">
        <v>0</v>
      </c>
      <c r="G714" s="136">
        <v>0</v>
      </c>
      <c r="H714" s="136">
        <v>0</v>
      </c>
      <c r="I714" s="137">
        <v>0</v>
      </c>
      <c r="J714" s="137">
        <v>0</v>
      </c>
      <c r="K714" s="137">
        <v>0</v>
      </c>
      <c r="L714" s="137">
        <v>0</v>
      </c>
      <c r="M714" s="137">
        <v>0</v>
      </c>
      <c r="N714" s="137">
        <v>0</v>
      </c>
    </row>
    <row r="715" spans="2:14" x14ac:dyDescent="0.35">
      <c r="B715" t="s">
        <v>74</v>
      </c>
      <c r="C715" t="s">
        <v>25</v>
      </c>
      <c r="D715" t="s">
        <v>51</v>
      </c>
      <c r="E715" s="136">
        <v>0</v>
      </c>
      <c r="F715" s="136">
        <v>0</v>
      </c>
      <c r="G715" s="136">
        <v>0</v>
      </c>
      <c r="H715" s="136">
        <v>0</v>
      </c>
      <c r="I715" s="137">
        <v>0</v>
      </c>
      <c r="J715" s="137">
        <v>0</v>
      </c>
      <c r="K715" s="137">
        <v>0</v>
      </c>
      <c r="L715" s="137">
        <v>0</v>
      </c>
      <c r="M715" s="137">
        <v>0</v>
      </c>
      <c r="N715" s="137">
        <v>0</v>
      </c>
    </row>
    <row r="716" spans="2:14" x14ac:dyDescent="0.35">
      <c r="B716" t="s">
        <v>74</v>
      </c>
      <c r="C716" t="s">
        <v>26</v>
      </c>
      <c r="D716" t="s">
        <v>51</v>
      </c>
      <c r="E716" s="136">
        <v>0</v>
      </c>
      <c r="F716" s="136">
        <v>0</v>
      </c>
      <c r="G716" s="136">
        <v>0</v>
      </c>
      <c r="H716" s="136">
        <v>0</v>
      </c>
      <c r="I716" s="137">
        <v>0</v>
      </c>
      <c r="J716" s="137">
        <v>0</v>
      </c>
      <c r="K716" s="137">
        <v>0</v>
      </c>
      <c r="L716" s="137">
        <v>0</v>
      </c>
      <c r="M716" s="137">
        <v>0</v>
      </c>
      <c r="N716" s="137">
        <v>0</v>
      </c>
    </row>
    <row r="717" spans="2:14" x14ac:dyDescent="0.35">
      <c r="B717" t="s">
        <v>75</v>
      </c>
      <c r="C717" t="s">
        <v>19</v>
      </c>
      <c r="D717" t="s">
        <v>51</v>
      </c>
      <c r="E717" s="136">
        <v>6.9894166666666706E-5</v>
      </c>
      <c r="F717" s="136">
        <v>4.7270833333333403E-5</v>
      </c>
      <c r="G717" s="136">
        <v>3.7497527777777799E-4</v>
      </c>
      <c r="H717" s="136">
        <v>9.9748597222222204E-3</v>
      </c>
      <c r="I717" s="137">
        <v>0</v>
      </c>
      <c r="J717" s="137">
        <v>0</v>
      </c>
      <c r="K717" s="137">
        <v>0</v>
      </c>
      <c r="L717" s="137">
        <v>0</v>
      </c>
      <c r="M717" s="137">
        <v>0</v>
      </c>
      <c r="N717" s="137">
        <v>-1.7347234759768102E-18</v>
      </c>
    </row>
    <row r="718" spans="2:14" x14ac:dyDescent="0.35">
      <c r="B718" t="s">
        <v>75</v>
      </c>
      <c r="C718" t="s">
        <v>20</v>
      </c>
      <c r="D718" t="s">
        <v>51</v>
      </c>
      <c r="E718" s="136">
        <v>5.5360555555555598E-5</v>
      </c>
      <c r="F718" s="136">
        <v>1.78295E-4</v>
      </c>
      <c r="G718" s="136">
        <v>5.4727777777777797E-5</v>
      </c>
      <c r="H718" s="136">
        <v>2.04049138888889E-3</v>
      </c>
      <c r="I718" s="137">
        <v>0</v>
      </c>
      <c r="J718" s="137">
        <v>0</v>
      </c>
      <c r="K718" s="137">
        <v>0</v>
      </c>
      <c r="L718" s="137">
        <v>0</v>
      </c>
      <c r="M718" s="137">
        <v>0</v>
      </c>
      <c r="N718" s="137">
        <v>2.87472222221946E-6</v>
      </c>
    </row>
    <row r="719" spans="2:14" x14ac:dyDescent="0.35">
      <c r="B719" t="s">
        <v>75</v>
      </c>
      <c r="C719" t="s">
        <v>21</v>
      </c>
      <c r="D719" t="s">
        <v>51</v>
      </c>
      <c r="E719" s="136">
        <v>4.9576277777777802E-4</v>
      </c>
      <c r="F719" s="136">
        <v>2.2156900000000002E-3</v>
      </c>
      <c r="G719" s="136">
        <v>2.9613119444444401E-3</v>
      </c>
      <c r="H719" s="136">
        <v>8.2832361111111093E-3</v>
      </c>
      <c r="I719" s="137">
        <v>0</v>
      </c>
      <c r="J719" s="137">
        <v>0</v>
      </c>
      <c r="K719" s="137">
        <v>0</v>
      </c>
      <c r="L719" s="137">
        <v>0</v>
      </c>
      <c r="M719" s="137">
        <v>0</v>
      </c>
      <c r="N719" s="137">
        <v>8.3333332595580997E-10</v>
      </c>
    </row>
    <row r="720" spans="2:14" x14ac:dyDescent="0.35">
      <c r="B720" t="s">
        <v>75</v>
      </c>
      <c r="C720" t="s">
        <v>22</v>
      </c>
      <c r="D720" t="s">
        <v>51</v>
      </c>
      <c r="E720" s="136">
        <v>9.3314697222222201E-2</v>
      </c>
      <c r="F720" s="136">
        <v>2.6929625913888899</v>
      </c>
      <c r="G720" s="136">
        <v>0.240690330277778</v>
      </c>
      <c r="H720" s="136">
        <v>5.38193813888889E-2</v>
      </c>
      <c r="I720" s="137">
        <v>0</v>
      </c>
      <c r="J720" s="137">
        <v>0</v>
      </c>
      <c r="K720" s="137">
        <v>0</v>
      </c>
      <c r="L720" s="137">
        <v>0</v>
      </c>
      <c r="M720" s="137">
        <v>0</v>
      </c>
      <c r="N720" s="137">
        <v>2.7777469213674501E-10</v>
      </c>
    </row>
    <row r="721" spans="2:14" x14ac:dyDescent="0.35">
      <c r="B721" t="s">
        <v>75</v>
      </c>
      <c r="C721" t="s">
        <v>23</v>
      </c>
      <c r="D721" t="s">
        <v>51</v>
      </c>
      <c r="E721" s="136">
        <v>2.1435905000000002E-2</v>
      </c>
      <c r="F721" s="136">
        <v>1.26088888888889E-2</v>
      </c>
      <c r="G721" s="136">
        <v>3.2163563888888899E-3</v>
      </c>
      <c r="H721" s="136">
        <v>2.2808500000000001E-3</v>
      </c>
      <c r="I721" s="137">
        <v>0</v>
      </c>
      <c r="J721" s="137">
        <v>0</v>
      </c>
      <c r="K721" s="137">
        <v>0</v>
      </c>
      <c r="L721" s="137">
        <v>0</v>
      </c>
      <c r="M721" s="137">
        <v>0</v>
      </c>
      <c r="N721" s="137">
        <v>2.7777779382232E-10</v>
      </c>
    </row>
    <row r="722" spans="2:14" x14ac:dyDescent="0.35">
      <c r="B722" t="s">
        <v>75</v>
      </c>
      <c r="C722" t="s">
        <v>24</v>
      </c>
      <c r="D722" t="s">
        <v>51</v>
      </c>
      <c r="E722" s="136">
        <v>2.49250622222222E-2</v>
      </c>
      <c r="F722" s="136">
        <v>3.2768953333333198E-2</v>
      </c>
      <c r="G722" s="136">
        <v>1.09229844444444E-2</v>
      </c>
      <c r="H722" s="136">
        <v>0</v>
      </c>
      <c r="I722" s="137">
        <v>0</v>
      </c>
      <c r="J722" s="137">
        <v>0</v>
      </c>
      <c r="K722" s="137">
        <v>0</v>
      </c>
      <c r="L722" s="137">
        <v>0</v>
      </c>
      <c r="M722" s="137">
        <v>0</v>
      </c>
      <c r="N722" s="137">
        <v>-2.08166817117217E-16</v>
      </c>
    </row>
    <row r="723" spans="2:14" x14ac:dyDescent="0.35">
      <c r="B723" t="s">
        <v>75</v>
      </c>
      <c r="C723" t="s">
        <v>25</v>
      </c>
      <c r="D723" t="s">
        <v>51</v>
      </c>
      <c r="E723" s="136">
        <v>2.0089555555555599E-4</v>
      </c>
      <c r="F723" s="136">
        <v>1.7537416666666699E-4</v>
      </c>
      <c r="G723" s="136">
        <v>2.2346249999999999E-4</v>
      </c>
      <c r="H723" s="136">
        <v>5.6326749999999995E-4</v>
      </c>
      <c r="I723" s="137">
        <v>0</v>
      </c>
      <c r="J723" s="137">
        <v>0</v>
      </c>
      <c r="K723" s="137">
        <v>0</v>
      </c>
      <c r="L723" s="137">
        <v>0</v>
      </c>
      <c r="M723" s="137">
        <v>0</v>
      </c>
      <c r="N723" s="137">
        <v>-2.7777777712560701E-10</v>
      </c>
    </row>
    <row r="724" spans="2:14" x14ac:dyDescent="0.35">
      <c r="B724" t="s">
        <v>75</v>
      </c>
      <c r="C724" t="s">
        <v>26</v>
      </c>
      <c r="D724" t="s">
        <v>51</v>
      </c>
      <c r="E724" s="136">
        <v>0.129715799444444</v>
      </c>
      <c r="F724" s="136">
        <v>1.09246215</v>
      </c>
      <c r="G724" s="136">
        <v>0.36415405000000001</v>
      </c>
      <c r="H724" s="136">
        <v>0</v>
      </c>
      <c r="I724" s="137">
        <v>0</v>
      </c>
      <c r="J724" s="137">
        <v>0</v>
      </c>
      <c r="K724" s="137">
        <v>0</v>
      </c>
      <c r="L724" s="137">
        <v>0</v>
      </c>
      <c r="M724" s="137">
        <v>0</v>
      </c>
      <c r="N724" s="137">
        <v>-5.5555537947782299E-10</v>
      </c>
    </row>
    <row r="725" spans="2:14" x14ac:dyDescent="0.35">
      <c r="B725" t="s">
        <v>76</v>
      </c>
      <c r="C725" t="s">
        <v>19</v>
      </c>
      <c r="D725" t="s">
        <v>51</v>
      </c>
      <c r="E725" s="136">
        <v>0</v>
      </c>
      <c r="F725" s="136">
        <v>0</v>
      </c>
      <c r="G725" s="136">
        <v>0</v>
      </c>
      <c r="H725" s="136">
        <v>0</v>
      </c>
      <c r="I725" s="137">
        <v>0</v>
      </c>
      <c r="J725" s="137">
        <v>0</v>
      </c>
      <c r="K725" s="137">
        <v>0</v>
      </c>
      <c r="L725" s="137">
        <v>0</v>
      </c>
      <c r="M725" s="137">
        <v>0</v>
      </c>
      <c r="N725" s="137">
        <v>0</v>
      </c>
    </row>
    <row r="726" spans="2:14" x14ac:dyDescent="0.35">
      <c r="B726" t="s">
        <v>76</v>
      </c>
      <c r="C726" t="s">
        <v>20</v>
      </c>
      <c r="D726" t="s">
        <v>51</v>
      </c>
      <c r="E726" s="136">
        <v>0</v>
      </c>
      <c r="F726" s="136">
        <v>0</v>
      </c>
      <c r="G726" s="136">
        <v>0</v>
      </c>
      <c r="H726" s="136">
        <v>0</v>
      </c>
      <c r="I726" s="137">
        <v>0</v>
      </c>
      <c r="J726" s="137">
        <v>0</v>
      </c>
      <c r="K726" s="137">
        <v>0</v>
      </c>
      <c r="L726" s="137">
        <v>0</v>
      </c>
      <c r="M726" s="137">
        <v>0</v>
      </c>
      <c r="N726" s="137">
        <v>0</v>
      </c>
    </row>
    <row r="727" spans="2:14" x14ac:dyDescent="0.35">
      <c r="B727" t="s">
        <v>76</v>
      </c>
      <c r="C727" t="s">
        <v>21</v>
      </c>
      <c r="D727" t="s">
        <v>51</v>
      </c>
      <c r="E727" s="136">
        <v>0</v>
      </c>
      <c r="F727" s="136">
        <v>0</v>
      </c>
      <c r="G727" s="136">
        <v>0</v>
      </c>
      <c r="H727" s="136">
        <v>0</v>
      </c>
      <c r="I727" s="137">
        <v>0</v>
      </c>
      <c r="J727" s="137">
        <v>0</v>
      </c>
      <c r="K727" s="137">
        <v>0</v>
      </c>
      <c r="L727" s="137">
        <v>0</v>
      </c>
      <c r="M727" s="137">
        <v>0</v>
      </c>
      <c r="N727" s="137">
        <v>0</v>
      </c>
    </row>
    <row r="728" spans="2:14" x14ac:dyDescent="0.35">
      <c r="B728" t="s">
        <v>76</v>
      </c>
      <c r="C728" t="s">
        <v>22</v>
      </c>
      <c r="D728" t="s">
        <v>51</v>
      </c>
      <c r="E728" s="136">
        <v>5.28077438888888E-2</v>
      </c>
      <c r="F728" s="136">
        <v>0.54707713666666602</v>
      </c>
      <c r="G728" s="136">
        <v>0.139070213333333</v>
      </c>
      <c r="H728" s="136">
        <v>2.8624906111111102E-2</v>
      </c>
      <c r="I728" s="137">
        <v>0</v>
      </c>
      <c r="J728" s="137">
        <v>0</v>
      </c>
      <c r="K728" s="137">
        <v>0</v>
      </c>
      <c r="L728" s="137">
        <v>0</v>
      </c>
      <c r="M728" s="137">
        <v>0</v>
      </c>
      <c r="N728" s="137">
        <v>-9.9920072216264108E-16</v>
      </c>
    </row>
    <row r="729" spans="2:14" x14ac:dyDescent="0.35">
      <c r="B729" t="s">
        <v>76</v>
      </c>
      <c r="C729" t="s">
        <v>23</v>
      </c>
      <c r="D729" t="s">
        <v>51</v>
      </c>
      <c r="E729" s="136">
        <v>3.63763027777778E-2</v>
      </c>
      <c r="F729" s="136">
        <v>2.0597803611111101E-2</v>
      </c>
      <c r="G729" s="136">
        <v>4.05736888888889E-3</v>
      </c>
      <c r="H729" s="136">
        <v>2.9335244444444399E-3</v>
      </c>
      <c r="I729" s="137">
        <v>0</v>
      </c>
      <c r="J729" s="137">
        <v>0</v>
      </c>
      <c r="K729" s="137">
        <v>0</v>
      </c>
      <c r="L729" s="137">
        <v>0</v>
      </c>
      <c r="M729" s="137">
        <v>0</v>
      </c>
      <c r="N729" s="137">
        <v>-2.7777774525006299E-10</v>
      </c>
    </row>
    <row r="730" spans="2:14" x14ac:dyDescent="0.35">
      <c r="B730" t="s">
        <v>76</v>
      </c>
      <c r="C730" t="s">
        <v>24</v>
      </c>
      <c r="D730" t="s">
        <v>51</v>
      </c>
      <c r="E730" s="136">
        <v>2.1122933888888799E-2</v>
      </c>
      <c r="F730" s="136">
        <v>2.7770300000000001E-2</v>
      </c>
      <c r="G730" s="136">
        <v>9.2567666666666694E-3</v>
      </c>
      <c r="H730" s="136">
        <v>0</v>
      </c>
      <c r="I730" s="137">
        <v>0</v>
      </c>
      <c r="J730" s="137">
        <v>0</v>
      </c>
      <c r="K730" s="137">
        <v>0</v>
      </c>
      <c r="L730" s="137">
        <v>0</v>
      </c>
      <c r="M730" s="137">
        <v>0</v>
      </c>
      <c r="N730" s="137">
        <v>5.5555546968344395E-10</v>
      </c>
    </row>
    <row r="731" spans="2:14" x14ac:dyDescent="0.35">
      <c r="B731" t="s">
        <v>76</v>
      </c>
      <c r="C731" t="s">
        <v>25</v>
      </c>
      <c r="D731" t="s">
        <v>51</v>
      </c>
      <c r="E731" s="136">
        <v>0</v>
      </c>
      <c r="F731" s="136">
        <v>0</v>
      </c>
      <c r="G731" s="136">
        <v>0</v>
      </c>
      <c r="H731" s="136">
        <v>0</v>
      </c>
      <c r="I731" s="137">
        <v>0</v>
      </c>
      <c r="J731" s="137">
        <v>0</v>
      </c>
      <c r="K731" s="137">
        <v>0</v>
      </c>
      <c r="L731" s="137">
        <v>0</v>
      </c>
      <c r="M731" s="137">
        <v>0</v>
      </c>
      <c r="N731" s="137">
        <v>0</v>
      </c>
    </row>
    <row r="732" spans="2:14" x14ac:dyDescent="0.35">
      <c r="B732" t="s">
        <v>76</v>
      </c>
      <c r="C732" t="s">
        <v>26</v>
      </c>
      <c r="D732" t="s">
        <v>51</v>
      </c>
      <c r="E732" s="136">
        <v>9.5429893888888798E-2</v>
      </c>
      <c r="F732" s="136">
        <v>0.71751443750000099</v>
      </c>
      <c r="G732" s="136">
        <v>0.24887466916666701</v>
      </c>
      <c r="H732" s="136">
        <v>0</v>
      </c>
      <c r="I732" s="137">
        <v>0</v>
      </c>
      <c r="J732" s="137">
        <v>0</v>
      </c>
      <c r="K732" s="137">
        <v>0</v>
      </c>
      <c r="L732" s="137">
        <v>0</v>
      </c>
      <c r="M732" s="137">
        <v>0</v>
      </c>
      <c r="N732" s="137">
        <v>5.5555693379005799E-10</v>
      </c>
    </row>
    <row r="733" spans="2:14" x14ac:dyDescent="0.35">
      <c r="B733" t="s">
        <v>77</v>
      </c>
      <c r="C733" t="s">
        <v>19</v>
      </c>
      <c r="D733" t="s">
        <v>51</v>
      </c>
      <c r="E733" s="136">
        <v>0</v>
      </c>
      <c r="F733" s="136">
        <v>0</v>
      </c>
      <c r="G733" s="136">
        <v>0</v>
      </c>
      <c r="H733" s="136">
        <v>0</v>
      </c>
      <c r="I733" s="137">
        <v>0</v>
      </c>
      <c r="J733" s="137">
        <v>0</v>
      </c>
      <c r="K733" s="137">
        <v>0</v>
      </c>
      <c r="L733" s="137">
        <v>0</v>
      </c>
      <c r="M733" s="137">
        <v>0</v>
      </c>
      <c r="N733" s="137">
        <v>0</v>
      </c>
    </row>
    <row r="734" spans="2:14" x14ac:dyDescent="0.35">
      <c r="B734" t="s">
        <v>77</v>
      </c>
      <c r="C734" t="s">
        <v>20</v>
      </c>
      <c r="D734" t="s">
        <v>51</v>
      </c>
      <c r="E734" s="136">
        <v>0</v>
      </c>
      <c r="F734" s="136">
        <v>0</v>
      </c>
      <c r="G734" s="136">
        <v>0</v>
      </c>
      <c r="H734" s="136">
        <v>0</v>
      </c>
      <c r="I734" s="137">
        <v>0</v>
      </c>
      <c r="J734" s="137">
        <v>0</v>
      </c>
      <c r="K734" s="137">
        <v>0</v>
      </c>
      <c r="L734" s="137">
        <v>0</v>
      </c>
      <c r="M734" s="137">
        <v>0</v>
      </c>
      <c r="N734" s="137">
        <v>0</v>
      </c>
    </row>
    <row r="735" spans="2:14" x14ac:dyDescent="0.35">
      <c r="B735" t="s">
        <v>77</v>
      </c>
      <c r="C735" t="s">
        <v>21</v>
      </c>
      <c r="D735" t="s">
        <v>51</v>
      </c>
      <c r="E735" s="136">
        <v>1.7349333333333301E-4</v>
      </c>
      <c r="F735" s="136">
        <v>4.2593416666666798E-4</v>
      </c>
      <c r="G735" s="136">
        <v>2.4614583333333303E-4</v>
      </c>
      <c r="H735" s="136">
        <v>1.4804269444444399E-3</v>
      </c>
      <c r="I735" s="137">
        <v>0</v>
      </c>
      <c r="J735" s="137">
        <v>0</v>
      </c>
      <c r="K735" s="137">
        <v>0</v>
      </c>
      <c r="L735" s="137">
        <v>0</v>
      </c>
      <c r="M735" s="137">
        <v>0</v>
      </c>
      <c r="N735" s="137">
        <v>2.7777777864349E-10</v>
      </c>
    </row>
    <row r="736" spans="2:14" x14ac:dyDescent="0.35">
      <c r="B736" t="s">
        <v>77</v>
      </c>
      <c r="C736" t="s">
        <v>22</v>
      </c>
      <c r="D736" t="s">
        <v>51</v>
      </c>
      <c r="E736" s="136">
        <v>7.6041499999999996E-4</v>
      </c>
      <c r="F736" s="136">
        <v>5.3849095E-2</v>
      </c>
      <c r="G736" s="136">
        <v>2.8390805555555598E-3</v>
      </c>
      <c r="H736" s="136">
        <v>7.0140972222222295E-4</v>
      </c>
      <c r="I736" s="137">
        <v>0</v>
      </c>
      <c r="J736" s="137">
        <v>0</v>
      </c>
      <c r="K736" s="137">
        <v>0</v>
      </c>
      <c r="L736" s="137">
        <v>0</v>
      </c>
      <c r="M736" s="137">
        <v>0</v>
      </c>
      <c r="N736" s="137">
        <v>2.7777776606674501E-10</v>
      </c>
    </row>
    <row r="737" spans="2:14" x14ac:dyDescent="0.35">
      <c r="B737" t="s">
        <v>77</v>
      </c>
      <c r="C737" t="s">
        <v>23</v>
      </c>
      <c r="D737" t="s">
        <v>51</v>
      </c>
      <c r="E737" s="136">
        <v>2.76274277777778E-3</v>
      </c>
      <c r="F737" s="136">
        <v>1.4061958333333299E-3</v>
      </c>
      <c r="G737" s="136">
        <v>4.1532638888888901E-4</v>
      </c>
      <c r="H737" s="136">
        <v>6.7734722222222198E-5</v>
      </c>
      <c r="I737" s="137">
        <v>0</v>
      </c>
      <c r="J737" s="137">
        <v>0</v>
      </c>
      <c r="K737" s="137">
        <v>0</v>
      </c>
      <c r="L737" s="137">
        <v>0</v>
      </c>
      <c r="M737" s="137">
        <v>0</v>
      </c>
      <c r="N737" s="137">
        <v>-2.7777777734244698E-10</v>
      </c>
    </row>
    <row r="738" spans="2:14" x14ac:dyDescent="0.35">
      <c r="B738" t="s">
        <v>77</v>
      </c>
      <c r="C738" t="s">
        <v>24</v>
      </c>
      <c r="D738" t="s">
        <v>51</v>
      </c>
      <c r="E738" s="136">
        <v>3.3796694444444401E-3</v>
      </c>
      <c r="F738" s="136">
        <v>4.4432483333333404E-3</v>
      </c>
      <c r="G738" s="136">
        <v>1.48108277777778E-3</v>
      </c>
      <c r="H738" s="136">
        <v>0</v>
      </c>
      <c r="I738" s="137">
        <v>0</v>
      </c>
      <c r="J738" s="137">
        <v>0</v>
      </c>
      <c r="K738" s="137">
        <v>0</v>
      </c>
      <c r="L738" s="137">
        <v>0</v>
      </c>
      <c r="M738" s="137">
        <v>0</v>
      </c>
      <c r="N738" s="137">
        <v>5.5555555988906501E-10</v>
      </c>
    </row>
    <row r="739" spans="2:14" x14ac:dyDescent="0.35">
      <c r="B739" t="s">
        <v>77</v>
      </c>
      <c r="C739" t="s">
        <v>25</v>
      </c>
      <c r="D739" t="s">
        <v>51</v>
      </c>
      <c r="E739" s="136">
        <v>0</v>
      </c>
      <c r="F739" s="136">
        <v>0</v>
      </c>
      <c r="G739" s="136">
        <v>0</v>
      </c>
      <c r="H739" s="136">
        <v>0</v>
      </c>
      <c r="I739" s="137">
        <v>0</v>
      </c>
      <c r="J739" s="137">
        <v>0</v>
      </c>
      <c r="K739" s="137">
        <v>0</v>
      </c>
      <c r="L739" s="137">
        <v>0</v>
      </c>
      <c r="M739" s="137">
        <v>0</v>
      </c>
      <c r="N739" s="137">
        <v>0</v>
      </c>
    </row>
    <row r="740" spans="2:14" x14ac:dyDescent="0.35">
      <c r="B740" t="s">
        <v>77</v>
      </c>
      <c r="C740" t="s">
        <v>26</v>
      </c>
      <c r="D740" t="s">
        <v>51</v>
      </c>
      <c r="E740" s="136">
        <v>6.6379492777777799E-2</v>
      </c>
      <c r="F740" s="136">
        <v>0.55904588000000099</v>
      </c>
      <c r="G740" s="136">
        <v>0.18634862666666699</v>
      </c>
      <c r="H740" s="136">
        <v>0</v>
      </c>
      <c r="I740" s="137">
        <v>0</v>
      </c>
      <c r="J740" s="137">
        <v>0</v>
      </c>
      <c r="K740" s="137">
        <v>0</v>
      </c>
      <c r="L740" s="137">
        <v>0</v>
      </c>
      <c r="M740" s="137">
        <v>0</v>
      </c>
      <c r="N740" s="137">
        <v>-5.5555438027710104E-10</v>
      </c>
    </row>
    <row r="741" spans="2:14" x14ac:dyDescent="0.35">
      <c r="B741" t="s">
        <v>78</v>
      </c>
      <c r="C741" t="s">
        <v>19</v>
      </c>
      <c r="D741" t="s">
        <v>51</v>
      </c>
      <c r="E741" s="136">
        <v>0</v>
      </c>
      <c r="F741" s="136">
        <v>0</v>
      </c>
      <c r="G741" s="136">
        <v>0</v>
      </c>
      <c r="H741" s="136">
        <v>0</v>
      </c>
      <c r="I741" s="137">
        <v>0</v>
      </c>
      <c r="J741" s="137">
        <v>0</v>
      </c>
      <c r="K741" s="137">
        <v>0</v>
      </c>
      <c r="L741" s="137">
        <v>0</v>
      </c>
      <c r="M741" s="137">
        <v>0</v>
      </c>
      <c r="N741" s="137">
        <v>0</v>
      </c>
    </row>
    <row r="742" spans="2:14" x14ac:dyDescent="0.35">
      <c r="B742" t="s">
        <v>78</v>
      </c>
      <c r="C742" t="s">
        <v>20</v>
      </c>
      <c r="D742" t="s">
        <v>51</v>
      </c>
      <c r="E742" s="136">
        <v>3.1933466666666599E-3</v>
      </c>
      <c r="F742" s="136">
        <v>1.03295166666667E-2</v>
      </c>
      <c r="G742" s="136">
        <v>3.12678027777778E-3</v>
      </c>
      <c r="H742" s="136">
        <v>0.13131917361111101</v>
      </c>
      <c r="I742" s="137">
        <v>0</v>
      </c>
      <c r="J742" s="137">
        <v>0</v>
      </c>
      <c r="K742" s="137">
        <v>0</v>
      </c>
      <c r="L742" s="137">
        <v>0</v>
      </c>
      <c r="M742" s="137">
        <v>0</v>
      </c>
      <c r="N742" s="137">
        <v>2.6781722222224403E-4</v>
      </c>
    </row>
    <row r="743" spans="2:14" x14ac:dyDescent="0.35">
      <c r="B743" t="s">
        <v>78</v>
      </c>
      <c r="C743" t="s">
        <v>21</v>
      </c>
      <c r="D743" t="s">
        <v>51</v>
      </c>
      <c r="E743" s="136">
        <v>1.18801111111111E-3</v>
      </c>
      <c r="F743" s="136">
        <v>5.7697775000000104E-3</v>
      </c>
      <c r="G743" s="136">
        <v>6.1386944444444397E-3</v>
      </c>
      <c r="H743" s="136">
        <v>2.6445517500000001E-2</v>
      </c>
      <c r="I743" s="137">
        <v>0</v>
      </c>
      <c r="J743" s="137">
        <v>0</v>
      </c>
      <c r="K743" s="137">
        <v>0</v>
      </c>
      <c r="L743" s="137">
        <v>0</v>
      </c>
      <c r="M743" s="137">
        <v>0</v>
      </c>
      <c r="N743" s="137">
        <v>5.5555555988906501E-10</v>
      </c>
    </row>
    <row r="744" spans="2:14" x14ac:dyDescent="0.35">
      <c r="B744" t="s">
        <v>78</v>
      </c>
      <c r="C744" t="s">
        <v>22</v>
      </c>
      <c r="D744" t="s">
        <v>51</v>
      </c>
      <c r="E744" s="136">
        <v>0.632571652222222</v>
      </c>
      <c r="F744" s="136">
        <v>30.849029137500001</v>
      </c>
      <c r="G744" s="136">
        <v>2.0320271108333299</v>
      </c>
      <c r="H744" s="136">
        <v>0.50993709972222201</v>
      </c>
      <c r="I744" s="137">
        <v>0</v>
      </c>
      <c r="J744" s="137">
        <v>0</v>
      </c>
      <c r="K744" s="137">
        <v>0</v>
      </c>
      <c r="L744" s="137">
        <v>0</v>
      </c>
      <c r="M744" s="137">
        <v>0</v>
      </c>
      <c r="N744" s="137">
        <v>2.7780799882748402E-10</v>
      </c>
    </row>
    <row r="745" spans="2:14" x14ac:dyDescent="0.35">
      <c r="B745" t="s">
        <v>78</v>
      </c>
      <c r="C745" t="s">
        <v>23</v>
      </c>
      <c r="D745" t="s">
        <v>51</v>
      </c>
      <c r="E745" s="136">
        <v>3.1349493888888802E-2</v>
      </c>
      <c r="F745" s="136">
        <v>1.4596766388888901E-2</v>
      </c>
      <c r="G745" s="136">
        <v>3.6847741666666701E-3</v>
      </c>
      <c r="H745" s="136">
        <v>2.7039655555555599E-3</v>
      </c>
      <c r="I745" s="137">
        <v>0</v>
      </c>
      <c r="J745" s="137">
        <v>0</v>
      </c>
      <c r="K745" s="137">
        <v>0</v>
      </c>
      <c r="L745" s="137">
        <v>0</v>
      </c>
      <c r="M745" s="137">
        <v>0</v>
      </c>
      <c r="N745" s="137">
        <v>-6.2450045135165105E-17</v>
      </c>
    </row>
    <row r="746" spans="2:14" x14ac:dyDescent="0.35">
      <c r="B746" t="s">
        <v>78</v>
      </c>
      <c r="C746" t="s">
        <v>24</v>
      </c>
      <c r="D746" t="s">
        <v>51</v>
      </c>
      <c r="E746" s="136">
        <v>1.2673761111111101E-3</v>
      </c>
      <c r="F746" s="136">
        <v>1.66621833333333E-3</v>
      </c>
      <c r="G746" s="136">
        <v>5.5540611111111102E-4</v>
      </c>
      <c r="H746" s="136">
        <v>0</v>
      </c>
      <c r="I746" s="137">
        <v>0</v>
      </c>
      <c r="J746" s="137">
        <v>0</v>
      </c>
      <c r="K746" s="137">
        <v>0</v>
      </c>
      <c r="L746" s="137">
        <v>0</v>
      </c>
      <c r="M746" s="137">
        <v>0</v>
      </c>
      <c r="N746" s="137">
        <v>5.5555555468489396E-10</v>
      </c>
    </row>
    <row r="747" spans="2:14" x14ac:dyDescent="0.35">
      <c r="B747" t="s">
        <v>78</v>
      </c>
      <c r="C747" t="s">
        <v>25</v>
      </c>
      <c r="D747" t="s">
        <v>51</v>
      </c>
      <c r="E747" s="136">
        <v>0</v>
      </c>
      <c r="F747" s="136">
        <v>0</v>
      </c>
      <c r="G747" s="136">
        <v>0</v>
      </c>
      <c r="H747" s="136">
        <v>0</v>
      </c>
      <c r="I747" s="137">
        <v>0</v>
      </c>
      <c r="J747" s="137">
        <v>0</v>
      </c>
      <c r="K747" s="137">
        <v>0</v>
      </c>
      <c r="L747" s="137">
        <v>0</v>
      </c>
      <c r="M747" s="137">
        <v>0</v>
      </c>
      <c r="N747" s="137">
        <v>0</v>
      </c>
    </row>
    <row r="748" spans="2:14" x14ac:dyDescent="0.35">
      <c r="B748" t="s">
        <v>78</v>
      </c>
      <c r="C748" t="s">
        <v>26</v>
      </c>
      <c r="D748" t="s">
        <v>51</v>
      </c>
      <c r="E748" s="136">
        <v>0.17313355555555601</v>
      </c>
      <c r="F748" s="136">
        <v>1.4166350225</v>
      </c>
      <c r="G748" s="136">
        <v>0.47688242222222199</v>
      </c>
      <c r="H748" s="136">
        <v>0</v>
      </c>
      <c r="I748" s="137">
        <v>0</v>
      </c>
      <c r="J748" s="137">
        <v>0</v>
      </c>
      <c r="K748" s="137">
        <v>0</v>
      </c>
      <c r="L748" s="137">
        <v>0</v>
      </c>
      <c r="M748" s="137">
        <v>0</v>
      </c>
      <c r="N748" s="137">
        <v>2.7777824485042402E-10</v>
      </c>
    </row>
    <row r="749" spans="2:14" x14ac:dyDescent="0.35">
      <c r="B749" t="s">
        <v>79</v>
      </c>
      <c r="C749" t="s">
        <v>19</v>
      </c>
      <c r="D749" t="s">
        <v>51</v>
      </c>
      <c r="E749" s="136">
        <v>3.3756774999999998E-3</v>
      </c>
      <c r="F749" s="136">
        <v>3.0785186111110998E-3</v>
      </c>
      <c r="G749" s="136">
        <v>1.2812274722222201E-2</v>
      </c>
      <c r="H749" s="136">
        <v>0.45407452916666702</v>
      </c>
      <c r="I749" s="137">
        <v>0</v>
      </c>
      <c r="J749" s="137">
        <v>0</v>
      </c>
      <c r="K749" s="137">
        <v>0</v>
      </c>
      <c r="L749" s="137">
        <v>0</v>
      </c>
      <c r="M749" s="137">
        <v>0</v>
      </c>
      <c r="N749" s="137">
        <v>3.3306690738754701E-16</v>
      </c>
    </row>
    <row r="750" spans="2:14" x14ac:dyDescent="0.35">
      <c r="B750" t="s">
        <v>79</v>
      </c>
      <c r="C750" t="s">
        <v>20</v>
      </c>
      <c r="D750" t="s">
        <v>51</v>
      </c>
      <c r="E750" s="136">
        <v>1.0419933333333301E-3</v>
      </c>
      <c r="F750" s="136">
        <v>0</v>
      </c>
      <c r="G750" s="136">
        <v>0</v>
      </c>
      <c r="H750" s="136">
        <v>0.462846278055555</v>
      </c>
      <c r="I750" s="137">
        <v>0</v>
      </c>
      <c r="J750" s="137">
        <v>0</v>
      </c>
      <c r="K750" s="137">
        <v>0</v>
      </c>
      <c r="L750" s="137">
        <v>0</v>
      </c>
      <c r="M750" s="137">
        <v>0</v>
      </c>
      <c r="N750" s="137">
        <v>1.01427138888854E-3</v>
      </c>
    </row>
    <row r="751" spans="2:14" x14ac:dyDescent="0.35">
      <c r="B751" t="s">
        <v>79</v>
      </c>
      <c r="C751" t="s">
        <v>21</v>
      </c>
      <c r="D751" t="s">
        <v>51</v>
      </c>
      <c r="E751" s="136">
        <v>4.3011055555555601E-2</v>
      </c>
      <c r="F751" s="136">
        <v>0.16350688833333299</v>
      </c>
      <c r="G751" s="136">
        <v>0.22907385888888901</v>
      </c>
      <c r="H751" s="136">
        <v>1.2077271972222201</v>
      </c>
      <c r="I751" s="137">
        <v>0</v>
      </c>
      <c r="J751" s="137">
        <v>0</v>
      </c>
      <c r="K751" s="137">
        <v>0</v>
      </c>
      <c r="L751" s="137">
        <v>0</v>
      </c>
      <c r="M751" s="137">
        <v>0</v>
      </c>
      <c r="N751" s="137">
        <v>-4.4408920985006301E-16</v>
      </c>
    </row>
    <row r="752" spans="2:14" x14ac:dyDescent="0.35">
      <c r="B752" t="s">
        <v>79</v>
      </c>
      <c r="C752" t="s">
        <v>22</v>
      </c>
      <c r="D752" t="s">
        <v>51</v>
      </c>
      <c r="E752" s="136">
        <v>9.5015113055555503E-2</v>
      </c>
      <c r="F752" s="136">
        <v>5.6017792977777896</v>
      </c>
      <c r="G752" s="136">
        <v>0.110302405277778</v>
      </c>
      <c r="H752" s="136">
        <v>8.2335183888888899E-2</v>
      </c>
      <c r="I752" s="137">
        <v>0</v>
      </c>
      <c r="J752" s="137">
        <v>0</v>
      </c>
      <c r="K752" s="137">
        <v>0</v>
      </c>
      <c r="L752" s="137">
        <v>0</v>
      </c>
      <c r="M752" s="137">
        <v>0</v>
      </c>
      <c r="N752" s="137">
        <v>7.1054273576010003E-15</v>
      </c>
    </row>
    <row r="753" spans="2:14" x14ac:dyDescent="0.35">
      <c r="B753" t="s">
        <v>79</v>
      </c>
      <c r="C753" t="s">
        <v>23</v>
      </c>
      <c r="D753" t="s">
        <v>51</v>
      </c>
      <c r="E753" s="136">
        <v>1.00638380444444</v>
      </c>
      <c r="F753" s="136">
        <v>0.44600659333333198</v>
      </c>
      <c r="G753" s="136">
        <v>0.14005465944444401</v>
      </c>
      <c r="H753" s="136">
        <v>5.66889427777778E-2</v>
      </c>
      <c r="I753" s="137">
        <v>0</v>
      </c>
      <c r="J753" s="137">
        <v>0</v>
      </c>
      <c r="K753" s="137">
        <v>0</v>
      </c>
      <c r="L753" s="137">
        <v>0</v>
      </c>
      <c r="M753" s="137">
        <v>0</v>
      </c>
      <c r="N753" s="137">
        <v>-2.2204460492503099E-15</v>
      </c>
    </row>
    <row r="754" spans="2:14" x14ac:dyDescent="0.35">
      <c r="B754" t="s">
        <v>79</v>
      </c>
      <c r="C754" t="s">
        <v>24</v>
      </c>
      <c r="D754" t="s">
        <v>51</v>
      </c>
      <c r="E754" s="136">
        <v>1.98555577777778E-2</v>
      </c>
      <c r="F754" s="136">
        <v>2.6104081666666602E-2</v>
      </c>
      <c r="G754" s="136">
        <v>8.7013605555555495E-3</v>
      </c>
      <c r="H754" s="136">
        <v>0</v>
      </c>
      <c r="I754" s="137">
        <v>0</v>
      </c>
      <c r="J754" s="137">
        <v>0</v>
      </c>
      <c r="K754" s="137">
        <v>0</v>
      </c>
      <c r="L754" s="137">
        <v>0</v>
      </c>
      <c r="M754" s="137">
        <v>0</v>
      </c>
      <c r="N754" s="137">
        <v>-2.7755575615628901E-17</v>
      </c>
    </row>
    <row r="755" spans="2:14" x14ac:dyDescent="0.35">
      <c r="B755" t="s">
        <v>79</v>
      </c>
      <c r="C755" t="s">
        <v>25</v>
      </c>
      <c r="D755" t="s">
        <v>51</v>
      </c>
      <c r="E755" s="136">
        <v>0</v>
      </c>
      <c r="F755" s="136">
        <v>0</v>
      </c>
      <c r="G755" s="136">
        <v>0</v>
      </c>
      <c r="H755" s="136">
        <v>0</v>
      </c>
      <c r="I755" s="137">
        <v>0</v>
      </c>
      <c r="J755" s="137">
        <v>0</v>
      </c>
      <c r="K755" s="137">
        <v>0</v>
      </c>
      <c r="L755" s="137">
        <v>0</v>
      </c>
      <c r="M755" s="137">
        <v>0</v>
      </c>
      <c r="N755" s="137">
        <v>0</v>
      </c>
    </row>
    <row r="756" spans="2:14" x14ac:dyDescent="0.35">
      <c r="B756" t="s">
        <v>79</v>
      </c>
      <c r="C756" t="s">
        <v>26</v>
      </c>
      <c r="D756" t="s">
        <v>51</v>
      </c>
      <c r="E756" s="136">
        <v>0.30968152166666602</v>
      </c>
      <c r="F756" s="136">
        <v>2.1933345583333299</v>
      </c>
      <c r="G756" s="136">
        <v>0.77780691999999996</v>
      </c>
      <c r="H756" s="136">
        <v>0</v>
      </c>
      <c r="I756" s="137">
        <v>0</v>
      </c>
      <c r="J756" s="137">
        <v>0</v>
      </c>
      <c r="K756" s="137">
        <v>0</v>
      </c>
      <c r="L756" s="137">
        <v>0</v>
      </c>
      <c r="M756" s="137">
        <v>0</v>
      </c>
      <c r="N756" s="137">
        <v>-2.2204460492503099E-15</v>
      </c>
    </row>
    <row r="757" spans="2:14" x14ac:dyDescent="0.35">
      <c r="B757" t="s">
        <v>41</v>
      </c>
      <c r="C757" t="s">
        <v>19</v>
      </c>
      <c r="D757" t="s">
        <v>51</v>
      </c>
      <c r="E757" s="136">
        <v>7.8438888888888907E-6</v>
      </c>
      <c r="F757" s="136">
        <v>5.7102777777777799E-6</v>
      </c>
      <c r="G757" s="136">
        <v>3.8432500000000002E-5</v>
      </c>
      <c r="H757" s="136">
        <v>1.1110127777777801E-3</v>
      </c>
      <c r="I757" s="137">
        <v>0</v>
      </c>
      <c r="J757" s="137">
        <v>0</v>
      </c>
      <c r="K757" s="137">
        <v>0</v>
      </c>
      <c r="L757" s="137">
        <v>0</v>
      </c>
      <c r="M757" s="137">
        <v>0</v>
      </c>
      <c r="N757" s="137">
        <v>-5.5555555533541599E-10</v>
      </c>
    </row>
    <row r="758" spans="2:14" x14ac:dyDescent="0.35">
      <c r="B758" t="s">
        <v>41</v>
      </c>
      <c r="C758" t="s">
        <v>20</v>
      </c>
      <c r="D758" t="s">
        <v>51</v>
      </c>
      <c r="E758" s="136">
        <v>1.01122555555556E-2</v>
      </c>
      <c r="F758" s="136">
        <v>6.0273545000000102E-2</v>
      </c>
      <c r="G758" s="136">
        <v>7.6747772222222196E-3</v>
      </c>
      <c r="H758" s="136">
        <v>0.29658905972222199</v>
      </c>
      <c r="I758" s="137">
        <v>0</v>
      </c>
      <c r="J758" s="137">
        <v>0</v>
      </c>
      <c r="K758" s="137">
        <v>0</v>
      </c>
      <c r="L758" s="137">
        <v>0</v>
      </c>
      <c r="M758" s="137">
        <v>0</v>
      </c>
      <c r="N758" s="137">
        <v>1.6363750000036899E-4</v>
      </c>
    </row>
    <row r="759" spans="2:14" x14ac:dyDescent="0.35">
      <c r="B759" t="s">
        <v>41</v>
      </c>
      <c r="C759" t="s">
        <v>21</v>
      </c>
      <c r="D759" t="s">
        <v>51</v>
      </c>
      <c r="E759" s="136">
        <v>4.73573533333334E-2</v>
      </c>
      <c r="F759" s="136">
        <v>0.15179387499999999</v>
      </c>
      <c r="G759" s="136">
        <v>0.227081326388889</v>
      </c>
      <c r="H759" s="136">
        <v>1.1042754455555599</v>
      </c>
      <c r="I759" s="137">
        <v>0</v>
      </c>
      <c r="J759" s="137">
        <v>0</v>
      </c>
      <c r="K759" s="137">
        <v>0</v>
      </c>
      <c r="L759" s="137">
        <v>0</v>
      </c>
      <c r="M759" s="137">
        <v>0</v>
      </c>
      <c r="N759" s="137">
        <v>2.7777735667200401E-10</v>
      </c>
    </row>
    <row r="760" spans="2:14" x14ac:dyDescent="0.35">
      <c r="B760" t="s">
        <v>41</v>
      </c>
      <c r="C760" t="s">
        <v>22</v>
      </c>
      <c r="D760" t="s">
        <v>51</v>
      </c>
      <c r="E760" s="136">
        <v>0.21334690000000001</v>
      </c>
      <c r="F760" s="136">
        <v>6.4479043608333404</v>
      </c>
      <c r="G760" s="136">
        <v>0.35332294138888898</v>
      </c>
      <c r="H760" s="136">
        <v>0.12624579750000001</v>
      </c>
      <c r="I760" s="137">
        <v>0</v>
      </c>
      <c r="J760" s="137">
        <v>0</v>
      </c>
      <c r="K760" s="137">
        <v>0</v>
      </c>
      <c r="L760" s="137">
        <v>0</v>
      </c>
      <c r="M760" s="137">
        <v>0</v>
      </c>
      <c r="N760" s="137">
        <v>-2.7777247169069602E-10</v>
      </c>
    </row>
    <row r="761" spans="2:14" x14ac:dyDescent="0.35">
      <c r="B761" t="s">
        <v>41</v>
      </c>
      <c r="C761" t="s">
        <v>23</v>
      </c>
      <c r="D761" t="s">
        <v>51</v>
      </c>
      <c r="E761" s="136">
        <v>0.39560615500000001</v>
      </c>
      <c r="F761" s="136">
        <v>0.24634580777777701</v>
      </c>
      <c r="G761" s="136">
        <v>5.3475756111111099E-2</v>
      </c>
      <c r="H761" s="136">
        <v>3.9588281111111102E-2</v>
      </c>
      <c r="I761" s="137">
        <v>0</v>
      </c>
      <c r="J761" s="137">
        <v>0</v>
      </c>
      <c r="K761" s="137">
        <v>0</v>
      </c>
      <c r="L761" s="137">
        <v>0</v>
      </c>
      <c r="M761" s="137">
        <v>0</v>
      </c>
      <c r="N761" s="137">
        <v>-2.2204460492503101E-16</v>
      </c>
    </row>
    <row r="762" spans="2:14" x14ac:dyDescent="0.35">
      <c r="B762" t="s">
        <v>41</v>
      </c>
      <c r="C762" t="s">
        <v>24</v>
      </c>
      <c r="D762" t="s">
        <v>51</v>
      </c>
      <c r="E762" s="136">
        <v>0.19897803722222199</v>
      </c>
      <c r="F762" s="136">
        <v>0.26159622249999998</v>
      </c>
      <c r="G762" s="136">
        <v>8.7198740833333302E-2</v>
      </c>
      <c r="H762" s="136">
        <v>0</v>
      </c>
      <c r="I762" s="137">
        <v>0</v>
      </c>
      <c r="J762" s="137">
        <v>0</v>
      </c>
      <c r="K762" s="137">
        <v>0</v>
      </c>
      <c r="L762" s="137">
        <v>0</v>
      </c>
      <c r="M762" s="137">
        <v>0</v>
      </c>
      <c r="N762" s="137">
        <v>5.5555549050012597E-10</v>
      </c>
    </row>
    <row r="763" spans="2:14" x14ac:dyDescent="0.35">
      <c r="B763" t="s">
        <v>41</v>
      </c>
      <c r="C763" t="s">
        <v>25</v>
      </c>
      <c r="D763" t="s">
        <v>51</v>
      </c>
      <c r="E763" s="136">
        <v>2.1588166666666601E-4</v>
      </c>
      <c r="F763" s="136">
        <v>1.03814166666667E-4</v>
      </c>
      <c r="G763" s="136">
        <v>1.44683305555556E-3</v>
      </c>
      <c r="H763" s="136">
        <v>1.72247138888889E-3</v>
      </c>
      <c r="I763" s="137">
        <v>0</v>
      </c>
      <c r="J763" s="137">
        <v>0</v>
      </c>
      <c r="K763" s="137">
        <v>0</v>
      </c>
      <c r="L763" s="137">
        <v>0</v>
      </c>
      <c r="M763" s="137">
        <v>0</v>
      </c>
      <c r="N763" s="137">
        <v>2.7777778037821301E-10</v>
      </c>
    </row>
    <row r="764" spans="2:14" x14ac:dyDescent="0.35">
      <c r="B764" t="s">
        <v>41</v>
      </c>
      <c r="C764" t="s">
        <v>26</v>
      </c>
      <c r="D764" t="s">
        <v>51</v>
      </c>
      <c r="E764" s="136">
        <v>0.985041083888888</v>
      </c>
      <c r="F764" s="136">
        <v>6.3715577274999902</v>
      </c>
      <c r="G764" s="136">
        <v>2.34049518833333</v>
      </c>
      <c r="H764" s="136">
        <v>0</v>
      </c>
      <c r="I764" s="137">
        <v>0</v>
      </c>
      <c r="J764" s="137">
        <v>0</v>
      </c>
      <c r="K764" s="137">
        <v>0</v>
      </c>
      <c r="L764" s="137">
        <v>0</v>
      </c>
      <c r="M764" s="137">
        <v>0</v>
      </c>
      <c r="N764" s="137">
        <v>-2.7779201161592901E-10</v>
      </c>
    </row>
    <row r="765" spans="2:14" x14ac:dyDescent="0.35">
      <c r="B765" t="s">
        <v>80</v>
      </c>
      <c r="C765" t="s">
        <v>19</v>
      </c>
      <c r="D765" t="s">
        <v>51</v>
      </c>
      <c r="E765" s="136">
        <v>0</v>
      </c>
      <c r="F765" s="136">
        <v>0</v>
      </c>
      <c r="G765" s="136">
        <v>0</v>
      </c>
      <c r="H765" s="136">
        <v>0</v>
      </c>
      <c r="I765" s="137">
        <v>0</v>
      </c>
      <c r="J765" s="137">
        <v>0</v>
      </c>
      <c r="K765" s="137">
        <v>0</v>
      </c>
      <c r="L765" s="137">
        <v>0</v>
      </c>
      <c r="M765" s="137">
        <v>0</v>
      </c>
      <c r="N765" s="137">
        <v>0</v>
      </c>
    </row>
    <row r="766" spans="2:14" x14ac:dyDescent="0.35">
      <c r="B766" t="s">
        <v>80</v>
      </c>
      <c r="C766" t="s">
        <v>20</v>
      </c>
      <c r="D766" t="s">
        <v>51</v>
      </c>
      <c r="E766" s="136">
        <v>0</v>
      </c>
      <c r="F766" s="136">
        <v>0</v>
      </c>
      <c r="G766" s="136">
        <v>0</v>
      </c>
      <c r="H766" s="136">
        <v>0</v>
      </c>
      <c r="I766" s="137">
        <v>0</v>
      </c>
      <c r="J766" s="137">
        <v>0</v>
      </c>
      <c r="K766" s="137">
        <v>0</v>
      </c>
      <c r="L766" s="137">
        <v>0</v>
      </c>
      <c r="M766" s="137">
        <v>0</v>
      </c>
      <c r="N766" s="137">
        <v>0</v>
      </c>
    </row>
    <row r="767" spans="2:14" x14ac:dyDescent="0.35">
      <c r="B767" t="s">
        <v>80</v>
      </c>
      <c r="C767" t="s">
        <v>21</v>
      </c>
      <c r="D767" t="s">
        <v>51</v>
      </c>
      <c r="E767" s="136">
        <v>6.3381966666666602E-3</v>
      </c>
      <c r="F767" s="136">
        <v>1.3412718333333301E-2</v>
      </c>
      <c r="G767" s="136">
        <v>1.09330325E-2</v>
      </c>
      <c r="H767" s="136">
        <v>0.10771305222222199</v>
      </c>
      <c r="I767" s="137">
        <v>0</v>
      </c>
      <c r="J767" s="137">
        <v>0</v>
      </c>
      <c r="K767" s="137">
        <v>0</v>
      </c>
      <c r="L767" s="137">
        <v>0</v>
      </c>
      <c r="M767" s="137">
        <v>0</v>
      </c>
      <c r="N767" s="137">
        <v>-2.7777768973891201E-10</v>
      </c>
    </row>
    <row r="768" spans="2:14" x14ac:dyDescent="0.35">
      <c r="B768" t="s">
        <v>80</v>
      </c>
      <c r="C768" t="s">
        <v>22</v>
      </c>
      <c r="D768" t="s">
        <v>51</v>
      </c>
      <c r="E768" s="136">
        <v>0</v>
      </c>
      <c r="F768" s="136">
        <v>0</v>
      </c>
      <c r="G768" s="136">
        <v>0</v>
      </c>
      <c r="H768" s="136">
        <v>0</v>
      </c>
      <c r="I768" s="137">
        <v>0</v>
      </c>
      <c r="J768" s="137">
        <v>0</v>
      </c>
      <c r="K768" s="137">
        <v>0</v>
      </c>
      <c r="L768" s="137">
        <v>0</v>
      </c>
      <c r="M768" s="137">
        <v>0</v>
      </c>
      <c r="N768" s="137">
        <v>0</v>
      </c>
    </row>
    <row r="769" spans="2:14" x14ac:dyDescent="0.35">
      <c r="B769" t="s">
        <v>80</v>
      </c>
      <c r="C769" t="s">
        <v>23</v>
      </c>
      <c r="D769" t="s">
        <v>51</v>
      </c>
      <c r="E769" s="136">
        <v>1.1027733577777801</v>
      </c>
      <c r="F769" s="136">
        <v>0.55132593861111101</v>
      </c>
      <c r="G769" s="136">
        <v>0.123828825833333</v>
      </c>
      <c r="H769" s="136">
        <v>0.12822887805555599</v>
      </c>
      <c r="I769" s="137">
        <v>0</v>
      </c>
      <c r="J769" s="137">
        <v>0</v>
      </c>
      <c r="K769" s="137">
        <v>0</v>
      </c>
      <c r="L769" s="137">
        <v>0</v>
      </c>
      <c r="M769" s="137">
        <v>0</v>
      </c>
      <c r="N769" s="137">
        <v>2.7777802280581899E-10</v>
      </c>
    </row>
    <row r="770" spans="2:14" x14ac:dyDescent="0.35">
      <c r="B770" t="s">
        <v>80</v>
      </c>
      <c r="C770" t="s">
        <v>24</v>
      </c>
      <c r="D770" t="s">
        <v>51</v>
      </c>
      <c r="E770" s="136">
        <v>0</v>
      </c>
      <c r="F770" s="136">
        <v>0</v>
      </c>
      <c r="G770" s="136">
        <v>0</v>
      </c>
      <c r="H770" s="136">
        <v>0</v>
      </c>
      <c r="I770" s="137">
        <v>0</v>
      </c>
      <c r="J770" s="137">
        <v>0</v>
      </c>
      <c r="K770" s="137">
        <v>0</v>
      </c>
      <c r="L770" s="137">
        <v>0</v>
      </c>
      <c r="M770" s="137">
        <v>0</v>
      </c>
      <c r="N770" s="137">
        <v>0</v>
      </c>
    </row>
    <row r="771" spans="2:14" x14ac:dyDescent="0.35">
      <c r="B771" t="s">
        <v>80</v>
      </c>
      <c r="C771" t="s">
        <v>25</v>
      </c>
      <c r="D771" t="s">
        <v>51</v>
      </c>
      <c r="E771" s="136">
        <v>0</v>
      </c>
      <c r="F771" s="136">
        <v>0</v>
      </c>
      <c r="G771" s="136">
        <v>0</v>
      </c>
      <c r="H771" s="136">
        <v>0</v>
      </c>
      <c r="I771" s="137">
        <v>0</v>
      </c>
      <c r="J771" s="137">
        <v>0</v>
      </c>
      <c r="K771" s="137">
        <v>0</v>
      </c>
      <c r="L771" s="137">
        <v>0</v>
      </c>
      <c r="M771" s="137">
        <v>0</v>
      </c>
      <c r="N771" s="137">
        <v>0</v>
      </c>
    </row>
    <row r="772" spans="2:14" x14ac:dyDescent="0.35">
      <c r="B772" t="s">
        <v>80</v>
      </c>
      <c r="C772" t="s">
        <v>26</v>
      </c>
      <c r="D772" t="s">
        <v>51</v>
      </c>
      <c r="E772" s="136">
        <v>2.6627876666666599E-2</v>
      </c>
      <c r="F772" s="136">
        <v>0.22425909250000001</v>
      </c>
      <c r="G772" s="136">
        <v>7.4753030833333303E-2</v>
      </c>
      <c r="H772" s="136">
        <v>0</v>
      </c>
      <c r="I772" s="137">
        <v>0</v>
      </c>
      <c r="J772" s="137">
        <v>0</v>
      </c>
      <c r="K772" s="137">
        <v>0</v>
      </c>
      <c r="L772" s="137">
        <v>0</v>
      </c>
      <c r="M772" s="137">
        <v>0</v>
      </c>
      <c r="N772" s="137">
        <v>-1.6653345369377299E-16</v>
      </c>
    </row>
    <row r="773" spans="2:14" x14ac:dyDescent="0.35">
      <c r="B773" t="s">
        <v>81</v>
      </c>
      <c r="C773" t="s">
        <v>19</v>
      </c>
      <c r="D773" t="s">
        <v>51</v>
      </c>
      <c r="E773" s="136">
        <v>0</v>
      </c>
      <c r="F773" s="136">
        <v>0</v>
      </c>
      <c r="G773" s="136">
        <v>0</v>
      </c>
      <c r="H773" s="136">
        <v>0</v>
      </c>
      <c r="I773" s="137">
        <v>0</v>
      </c>
      <c r="J773" s="137">
        <v>0</v>
      </c>
      <c r="K773" s="137">
        <v>0</v>
      </c>
      <c r="L773" s="137">
        <v>0</v>
      </c>
      <c r="M773" s="137">
        <v>0</v>
      </c>
      <c r="N773" s="137">
        <v>0</v>
      </c>
    </row>
    <row r="774" spans="2:14" x14ac:dyDescent="0.35">
      <c r="B774" t="s">
        <v>81</v>
      </c>
      <c r="C774" t="s">
        <v>20</v>
      </c>
      <c r="D774" t="s">
        <v>51</v>
      </c>
      <c r="E774" s="136">
        <v>0</v>
      </c>
      <c r="F774" s="136">
        <v>0</v>
      </c>
      <c r="G774" s="136">
        <v>0</v>
      </c>
      <c r="H774" s="136">
        <v>1.1674541666666699E-3</v>
      </c>
      <c r="I774" s="137">
        <v>0</v>
      </c>
      <c r="J774" s="137">
        <v>0</v>
      </c>
      <c r="K774" s="137">
        <v>0</v>
      </c>
      <c r="L774" s="137">
        <v>0</v>
      </c>
      <c r="M774" s="137">
        <v>0</v>
      </c>
      <c r="N774" s="137">
        <v>4.4541666666670999E-6</v>
      </c>
    </row>
    <row r="775" spans="2:14" x14ac:dyDescent="0.35">
      <c r="B775" t="s">
        <v>81</v>
      </c>
      <c r="C775" t="s">
        <v>21</v>
      </c>
      <c r="D775" t="s">
        <v>51</v>
      </c>
      <c r="E775" s="136">
        <v>3.19921777777778E-3</v>
      </c>
      <c r="F775" s="136">
        <v>7.5202858333333197E-3</v>
      </c>
      <c r="G775" s="136">
        <v>9.3207991666666695E-3</v>
      </c>
      <c r="H775" s="136">
        <v>4.27616969444444E-2</v>
      </c>
      <c r="I775" s="137">
        <v>0</v>
      </c>
      <c r="J775" s="137">
        <v>0</v>
      </c>
      <c r="K775" s="137">
        <v>0</v>
      </c>
      <c r="L775" s="137">
        <v>0</v>
      </c>
      <c r="M775" s="137">
        <v>0</v>
      </c>
      <c r="N775" s="137">
        <v>-2.7777782851678999E-10</v>
      </c>
    </row>
    <row r="776" spans="2:14" x14ac:dyDescent="0.35">
      <c r="B776" t="s">
        <v>81</v>
      </c>
      <c r="C776" t="s">
        <v>22</v>
      </c>
      <c r="D776" t="s">
        <v>51</v>
      </c>
      <c r="E776" s="136">
        <v>4.5034344444444402E-3</v>
      </c>
      <c r="F776" s="136">
        <v>8.0736088055555599E-2</v>
      </c>
      <c r="G776" s="136">
        <v>5.8840158333333297E-3</v>
      </c>
      <c r="H776" s="136">
        <v>1.9164619444444499E-3</v>
      </c>
      <c r="I776" s="137">
        <v>0</v>
      </c>
      <c r="J776" s="137">
        <v>0</v>
      </c>
      <c r="K776" s="137">
        <v>0</v>
      </c>
      <c r="L776" s="137">
        <v>0</v>
      </c>
      <c r="M776" s="137">
        <v>0</v>
      </c>
      <c r="N776" s="137">
        <v>2.7777781463900197E-10</v>
      </c>
    </row>
    <row r="777" spans="2:14" x14ac:dyDescent="0.35">
      <c r="B777" t="s">
        <v>81</v>
      </c>
      <c r="C777" t="s">
        <v>23</v>
      </c>
      <c r="D777" t="s">
        <v>51</v>
      </c>
      <c r="E777" s="136">
        <v>0.23892911888888799</v>
      </c>
      <c r="F777" s="136">
        <v>0.14278345805555601</v>
      </c>
      <c r="G777" s="136">
        <v>4.1308958611111099E-2</v>
      </c>
      <c r="H777" s="136">
        <v>1.8918464444444401E-2</v>
      </c>
      <c r="I777" s="137">
        <v>0</v>
      </c>
      <c r="J777" s="137">
        <v>0</v>
      </c>
      <c r="K777" s="137">
        <v>0</v>
      </c>
      <c r="L777" s="137">
        <v>0</v>
      </c>
      <c r="M777" s="137">
        <v>0</v>
      </c>
      <c r="N777" s="137">
        <v>-8.8817841970012504E-16</v>
      </c>
    </row>
    <row r="778" spans="2:14" x14ac:dyDescent="0.35">
      <c r="B778" t="s">
        <v>81</v>
      </c>
      <c r="C778" t="s">
        <v>24</v>
      </c>
      <c r="D778" t="s">
        <v>51</v>
      </c>
      <c r="E778" s="136">
        <v>8.44917222222222E-4</v>
      </c>
      <c r="F778" s="136">
        <v>1.11081166666667E-3</v>
      </c>
      <c r="G778" s="136">
        <v>3.70270555555556E-4</v>
      </c>
      <c r="H778" s="136">
        <v>0</v>
      </c>
      <c r="I778" s="137">
        <v>0</v>
      </c>
      <c r="J778" s="137">
        <v>0</v>
      </c>
      <c r="K778" s="137">
        <v>0</v>
      </c>
      <c r="L778" s="137">
        <v>0</v>
      </c>
      <c r="M778" s="137">
        <v>0</v>
      </c>
      <c r="N778" s="137">
        <v>-5.5555555381753295E-10</v>
      </c>
    </row>
    <row r="779" spans="2:14" x14ac:dyDescent="0.35">
      <c r="B779" t="s">
        <v>81</v>
      </c>
      <c r="C779" t="s">
        <v>25</v>
      </c>
      <c r="D779" t="s">
        <v>51</v>
      </c>
      <c r="E779" s="136">
        <v>0</v>
      </c>
      <c r="F779" s="136">
        <v>0</v>
      </c>
      <c r="G779" s="136">
        <v>0</v>
      </c>
      <c r="H779" s="136">
        <v>0</v>
      </c>
      <c r="I779" s="137">
        <v>0</v>
      </c>
      <c r="J779" s="137">
        <v>0</v>
      </c>
      <c r="K779" s="137">
        <v>0</v>
      </c>
      <c r="L779" s="137">
        <v>0</v>
      </c>
      <c r="M779" s="137">
        <v>0</v>
      </c>
      <c r="N779" s="137">
        <v>0</v>
      </c>
    </row>
    <row r="780" spans="2:14" x14ac:dyDescent="0.35">
      <c r="B780" t="s">
        <v>81</v>
      </c>
      <c r="C780" t="s">
        <v>26</v>
      </c>
      <c r="D780" t="s">
        <v>51</v>
      </c>
      <c r="E780" s="136">
        <v>1.11266483333333E-2</v>
      </c>
      <c r="F780" s="136">
        <v>9.3708263333333403E-2</v>
      </c>
      <c r="G780" s="136">
        <v>3.12360877777778E-2</v>
      </c>
      <c r="H780" s="136">
        <v>0</v>
      </c>
      <c r="I780" s="137">
        <v>0</v>
      </c>
      <c r="J780" s="137">
        <v>0</v>
      </c>
      <c r="K780" s="137">
        <v>0</v>
      </c>
      <c r="L780" s="137">
        <v>0</v>
      </c>
      <c r="M780" s="137">
        <v>0</v>
      </c>
      <c r="N780" s="137">
        <v>-5.5555546274455005E-10</v>
      </c>
    </row>
    <row r="781" spans="2:14" x14ac:dyDescent="0.35">
      <c r="B781" t="s">
        <v>83</v>
      </c>
      <c r="C781" t="s">
        <v>19</v>
      </c>
      <c r="D781" t="s">
        <v>51</v>
      </c>
      <c r="E781" s="136">
        <v>0</v>
      </c>
      <c r="F781" s="136">
        <v>0</v>
      </c>
      <c r="G781" s="136">
        <v>0</v>
      </c>
      <c r="H781" s="136">
        <v>0</v>
      </c>
      <c r="I781" s="137">
        <v>0</v>
      </c>
      <c r="J781" s="137">
        <v>0</v>
      </c>
      <c r="K781" s="137">
        <v>0</v>
      </c>
      <c r="L781" s="137">
        <v>0</v>
      </c>
      <c r="M781" s="137">
        <v>0</v>
      </c>
      <c r="N781" s="137">
        <v>0</v>
      </c>
    </row>
    <row r="782" spans="2:14" x14ac:dyDescent="0.35">
      <c r="B782" t="s">
        <v>83</v>
      </c>
      <c r="C782" t="s">
        <v>20</v>
      </c>
      <c r="D782" t="s">
        <v>51</v>
      </c>
      <c r="E782" s="136">
        <v>0</v>
      </c>
      <c r="F782" s="136">
        <v>0</v>
      </c>
      <c r="G782" s="136">
        <v>0</v>
      </c>
      <c r="H782" s="136">
        <v>0</v>
      </c>
      <c r="I782" s="137">
        <v>0</v>
      </c>
      <c r="J782" s="137">
        <v>0</v>
      </c>
      <c r="K782" s="137">
        <v>0</v>
      </c>
      <c r="L782" s="137">
        <v>0</v>
      </c>
      <c r="M782" s="137">
        <v>0</v>
      </c>
      <c r="N782" s="137">
        <v>0</v>
      </c>
    </row>
    <row r="783" spans="2:14" x14ac:dyDescent="0.35">
      <c r="B783" t="s">
        <v>83</v>
      </c>
      <c r="C783" t="s">
        <v>21</v>
      </c>
      <c r="D783" t="s">
        <v>51</v>
      </c>
      <c r="E783" s="136">
        <v>0</v>
      </c>
      <c r="F783" s="136">
        <v>3.0741624999999898E-3</v>
      </c>
      <c r="G783" s="136">
        <v>3.1629722222222198E-3</v>
      </c>
      <c r="H783" s="136">
        <v>1.3533865000000001E-2</v>
      </c>
      <c r="I783" s="137">
        <v>0</v>
      </c>
      <c r="J783" s="137">
        <v>0</v>
      </c>
      <c r="K783" s="137">
        <v>0</v>
      </c>
      <c r="L783" s="137">
        <v>0</v>
      </c>
      <c r="M783" s="137">
        <v>0</v>
      </c>
      <c r="N783" s="137">
        <v>-2.77777790352873E-10</v>
      </c>
    </row>
    <row r="784" spans="2:14" x14ac:dyDescent="0.35">
      <c r="B784" t="s">
        <v>83</v>
      </c>
      <c r="C784" t="s">
        <v>22</v>
      </c>
      <c r="D784" t="s">
        <v>51</v>
      </c>
      <c r="E784" s="136">
        <v>0</v>
      </c>
      <c r="F784" s="136">
        <v>0</v>
      </c>
      <c r="G784" s="136">
        <v>0</v>
      </c>
      <c r="H784" s="136">
        <v>0</v>
      </c>
      <c r="I784" s="137">
        <v>0</v>
      </c>
      <c r="J784" s="137">
        <v>0</v>
      </c>
      <c r="K784" s="137">
        <v>0</v>
      </c>
      <c r="L784" s="137">
        <v>0</v>
      </c>
      <c r="M784" s="137">
        <v>0</v>
      </c>
      <c r="N784" s="137">
        <v>0</v>
      </c>
    </row>
    <row r="785" spans="2:14" x14ac:dyDescent="0.35">
      <c r="B785" t="s">
        <v>83</v>
      </c>
      <c r="C785" t="s">
        <v>23</v>
      </c>
      <c r="D785" t="s">
        <v>51</v>
      </c>
      <c r="E785" s="136">
        <v>0.236549929444444</v>
      </c>
      <c r="F785" s="136">
        <v>0.13755680972222201</v>
      </c>
      <c r="G785" s="136">
        <v>2.9276560833333298E-2</v>
      </c>
      <c r="H785" s="136">
        <v>1.8785699722222202E-2</v>
      </c>
      <c r="I785" s="137">
        <v>0</v>
      </c>
      <c r="J785" s="137">
        <v>0</v>
      </c>
      <c r="K785" s="137">
        <v>0</v>
      </c>
      <c r="L785" s="137">
        <v>0</v>
      </c>
      <c r="M785" s="137">
        <v>0</v>
      </c>
      <c r="N785" s="137">
        <v>-2.7777824485042402E-10</v>
      </c>
    </row>
    <row r="786" spans="2:14" x14ac:dyDescent="0.35">
      <c r="B786" t="s">
        <v>83</v>
      </c>
      <c r="C786" t="s">
        <v>24</v>
      </c>
      <c r="D786" t="s">
        <v>51</v>
      </c>
      <c r="E786" s="136">
        <v>0</v>
      </c>
      <c r="F786" s="136">
        <v>0</v>
      </c>
      <c r="G786" s="136">
        <v>0</v>
      </c>
      <c r="H786" s="136">
        <v>0</v>
      </c>
      <c r="I786" s="137">
        <v>0</v>
      </c>
      <c r="J786" s="137">
        <v>0</v>
      </c>
      <c r="K786" s="137">
        <v>0</v>
      </c>
      <c r="L786" s="137">
        <v>0</v>
      </c>
      <c r="M786" s="137">
        <v>0</v>
      </c>
      <c r="N786" s="137">
        <v>0</v>
      </c>
    </row>
    <row r="787" spans="2:14" x14ac:dyDescent="0.35">
      <c r="B787" t="s">
        <v>83</v>
      </c>
      <c r="C787" t="s">
        <v>25</v>
      </c>
      <c r="D787" t="s">
        <v>51</v>
      </c>
      <c r="E787" s="136">
        <v>0</v>
      </c>
      <c r="F787" s="136">
        <v>0</v>
      </c>
      <c r="G787" s="136">
        <v>0</v>
      </c>
      <c r="H787" s="136">
        <v>0</v>
      </c>
      <c r="I787" s="137">
        <v>0</v>
      </c>
      <c r="J787" s="137">
        <v>0</v>
      </c>
      <c r="K787" s="137">
        <v>0</v>
      </c>
      <c r="L787" s="137">
        <v>0</v>
      </c>
      <c r="M787" s="137">
        <v>0</v>
      </c>
      <c r="N787" s="137">
        <v>0</v>
      </c>
    </row>
    <row r="788" spans="2:14" x14ac:dyDescent="0.35">
      <c r="B788" t="s">
        <v>83</v>
      </c>
      <c r="C788" t="s">
        <v>26</v>
      </c>
      <c r="D788" t="s">
        <v>51</v>
      </c>
      <c r="E788" s="136">
        <v>9.1105378333333403E-2</v>
      </c>
      <c r="F788" s="136">
        <v>0.76728646583333404</v>
      </c>
      <c r="G788" s="136">
        <v>0.25576215527777801</v>
      </c>
      <c r="H788" s="136">
        <v>0</v>
      </c>
      <c r="I788" s="137">
        <v>0</v>
      </c>
      <c r="J788" s="137">
        <v>0</v>
      </c>
      <c r="K788" s="137">
        <v>0</v>
      </c>
      <c r="L788" s="137">
        <v>0</v>
      </c>
      <c r="M788" s="137">
        <v>0</v>
      </c>
      <c r="N788" s="137">
        <v>-5.5555471334400905E-10</v>
      </c>
    </row>
    <row r="789" spans="2:14" x14ac:dyDescent="0.35">
      <c r="B789" t="s">
        <v>48</v>
      </c>
      <c r="C789" t="s">
        <v>19</v>
      </c>
      <c r="D789" t="s">
        <v>51</v>
      </c>
      <c r="E789" s="136">
        <v>0</v>
      </c>
      <c r="F789" s="136">
        <v>0</v>
      </c>
      <c r="G789" s="136">
        <v>0</v>
      </c>
      <c r="H789" s="136">
        <v>0</v>
      </c>
      <c r="I789" s="137">
        <v>0</v>
      </c>
      <c r="J789" s="137">
        <v>0</v>
      </c>
      <c r="K789" s="137">
        <v>0</v>
      </c>
      <c r="L789" s="137">
        <v>0</v>
      </c>
      <c r="M789" s="137">
        <v>0</v>
      </c>
      <c r="N789" s="137">
        <v>0</v>
      </c>
    </row>
    <row r="790" spans="2:14" x14ac:dyDescent="0.35">
      <c r="B790" t="s">
        <v>48</v>
      </c>
      <c r="C790" t="s">
        <v>20</v>
      </c>
      <c r="D790" t="s">
        <v>51</v>
      </c>
      <c r="E790" s="136">
        <v>2.0637555555555599E-3</v>
      </c>
      <c r="F790" s="136">
        <v>6.5960349999999897E-3</v>
      </c>
      <c r="G790" s="136">
        <v>1.1957647222222199E-3</v>
      </c>
      <c r="H790" s="136">
        <v>6.9249146111111104E-2</v>
      </c>
      <c r="I790" s="137">
        <v>0</v>
      </c>
      <c r="J790" s="137">
        <v>0</v>
      </c>
      <c r="K790" s="137">
        <v>0</v>
      </c>
      <c r="L790" s="137">
        <v>0</v>
      </c>
      <c r="M790" s="137">
        <v>0</v>
      </c>
      <c r="N790" s="137">
        <v>2.07013888888774E-5</v>
      </c>
    </row>
    <row r="791" spans="2:14" x14ac:dyDescent="0.35">
      <c r="B791" t="s">
        <v>48</v>
      </c>
      <c r="C791" t="s">
        <v>21</v>
      </c>
      <c r="D791" t="s">
        <v>51</v>
      </c>
      <c r="E791" s="136">
        <v>3.2387109444444402E-2</v>
      </c>
      <c r="F791" s="136">
        <v>0.14666584999999999</v>
      </c>
      <c r="G791" s="136">
        <v>0.16812910416666699</v>
      </c>
      <c r="H791" s="136">
        <v>0.75999393583333297</v>
      </c>
      <c r="I791" s="137">
        <v>0</v>
      </c>
      <c r="J791" s="137">
        <v>0</v>
      </c>
      <c r="K791" s="137">
        <v>0</v>
      </c>
      <c r="L791" s="137">
        <v>0</v>
      </c>
      <c r="M791" s="137">
        <v>0</v>
      </c>
      <c r="N791" s="137">
        <v>-5.5555560152242802E-10</v>
      </c>
    </row>
    <row r="792" spans="2:14" x14ac:dyDescent="0.35">
      <c r="B792" t="s">
        <v>48</v>
      </c>
      <c r="C792" t="s">
        <v>22</v>
      </c>
      <c r="D792" t="s">
        <v>51</v>
      </c>
      <c r="E792" s="136">
        <v>2.09899166666666E-4</v>
      </c>
      <c r="F792" s="136">
        <v>3.9263363888888897E-3</v>
      </c>
      <c r="G792" s="136">
        <v>4.0320083333333299E-4</v>
      </c>
      <c r="H792" s="136">
        <v>1.1256388888888899E-4</v>
      </c>
      <c r="I792" s="137">
        <v>0</v>
      </c>
      <c r="J792" s="137">
        <v>0</v>
      </c>
      <c r="K792" s="137">
        <v>0</v>
      </c>
      <c r="L792" s="137">
        <v>0</v>
      </c>
      <c r="M792" s="137">
        <v>0</v>
      </c>
      <c r="N792" s="137">
        <v>2.7777777907717098E-10</v>
      </c>
    </row>
    <row r="793" spans="2:14" x14ac:dyDescent="0.35">
      <c r="B793" t="s">
        <v>48</v>
      </c>
      <c r="C793" t="s">
        <v>23</v>
      </c>
      <c r="D793" t="s">
        <v>51</v>
      </c>
      <c r="E793" s="136">
        <v>0.13445708722222199</v>
      </c>
      <c r="F793" s="136">
        <v>7.9992250555555505E-2</v>
      </c>
      <c r="G793" s="136">
        <v>2.2173044999999999E-2</v>
      </c>
      <c r="H793" s="136">
        <v>1.4585617222222199E-2</v>
      </c>
      <c r="I793" s="137">
        <v>0</v>
      </c>
      <c r="J793" s="137">
        <v>0</v>
      </c>
      <c r="K793" s="137">
        <v>0</v>
      </c>
      <c r="L793" s="137">
        <v>0</v>
      </c>
      <c r="M793" s="137">
        <v>0</v>
      </c>
      <c r="N793" s="137">
        <v>-1.11022302462516E-16</v>
      </c>
    </row>
    <row r="794" spans="2:14" x14ac:dyDescent="0.35">
      <c r="B794" t="s">
        <v>48</v>
      </c>
      <c r="C794" t="s">
        <v>24</v>
      </c>
      <c r="D794" t="s">
        <v>51</v>
      </c>
      <c r="E794" s="136">
        <v>2.11229333333334E-3</v>
      </c>
      <c r="F794" s="136">
        <v>2.7770300000000002E-3</v>
      </c>
      <c r="G794" s="136">
        <v>9.2567666666666703E-4</v>
      </c>
      <c r="H794" s="136">
        <v>0</v>
      </c>
      <c r="I794" s="137">
        <v>0</v>
      </c>
      <c r="J794" s="137">
        <v>0</v>
      </c>
      <c r="K794" s="137">
        <v>0</v>
      </c>
      <c r="L794" s="137">
        <v>0</v>
      </c>
      <c r="M794" s="137">
        <v>0</v>
      </c>
      <c r="N794" s="137">
        <v>7.8062556418956304E-18</v>
      </c>
    </row>
    <row r="795" spans="2:14" x14ac:dyDescent="0.35">
      <c r="B795" t="s">
        <v>48</v>
      </c>
      <c r="C795" t="s">
        <v>25</v>
      </c>
      <c r="D795" t="s">
        <v>51</v>
      </c>
      <c r="E795" s="136">
        <v>0</v>
      </c>
      <c r="F795" s="136">
        <v>0</v>
      </c>
      <c r="G795" s="136">
        <v>0</v>
      </c>
      <c r="H795" s="136">
        <v>0</v>
      </c>
      <c r="I795" s="137">
        <v>0</v>
      </c>
      <c r="J795" s="137">
        <v>0</v>
      </c>
      <c r="K795" s="137">
        <v>0</v>
      </c>
      <c r="L795" s="137">
        <v>0</v>
      </c>
      <c r="M795" s="137">
        <v>0</v>
      </c>
      <c r="N795" s="137">
        <v>0</v>
      </c>
    </row>
    <row r="796" spans="2:14" x14ac:dyDescent="0.35">
      <c r="B796" t="s">
        <v>48</v>
      </c>
      <c r="C796" t="s">
        <v>26</v>
      </c>
      <c r="D796" t="s">
        <v>51</v>
      </c>
      <c r="E796" s="136">
        <v>0.175277763333333</v>
      </c>
      <c r="F796" s="136">
        <v>1.0254697833333299</v>
      </c>
      <c r="G796" s="136">
        <v>0.39256245305555598</v>
      </c>
      <c r="H796" s="136">
        <v>0</v>
      </c>
      <c r="I796" s="137">
        <v>0</v>
      </c>
      <c r="J796" s="137">
        <v>0</v>
      </c>
      <c r="K796" s="137">
        <v>0</v>
      </c>
      <c r="L796" s="137">
        <v>0</v>
      </c>
      <c r="M796" s="137">
        <v>0</v>
      </c>
      <c r="N796" s="137">
        <v>-2.7777757871660898E-10</v>
      </c>
    </row>
    <row r="797" spans="2:14" x14ac:dyDescent="0.35">
      <c r="B797" t="s">
        <v>84</v>
      </c>
      <c r="C797" t="s">
        <v>19</v>
      </c>
      <c r="D797" t="s">
        <v>51</v>
      </c>
      <c r="E797" s="136">
        <v>0</v>
      </c>
      <c r="F797" s="136">
        <v>0</v>
      </c>
      <c r="G797" s="136">
        <v>0</v>
      </c>
      <c r="H797" s="136">
        <v>0</v>
      </c>
      <c r="I797" s="137">
        <v>0</v>
      </c>
      <c r="J797" s="137">
        <v>0</v>
      </c>
      <c r="K797" s="137">
        <v>0</v>
      </c>
      <c r="L797" s="137">
        <v>0</v>
      </c>
      <c r="M797" s="137">
        <v>0</v>
      </c>
      <c r="N797" s="137">
        <v>0</v>
      </c>
    </row>
    <row r="798" spans="2:14" x14ac:dyDescent="0.35">
      <c r="B798" t="s">
        <v>84</v>
      </c>
      <c r="C798" t="s">
        <v>20</v>
      </c>
      <c r="D798" t="s">
        <v>51</v>
      </c>
      <c r="E798" s="136">
        <v>3.1393233333333399E-3</v>
      </c>
      <c r="F798" s="136">
        <v>9.7595858333333393E-3</v>
      </c>
      <c r="G798" s="136">
        <v>3.2531952777777799E-3</v>
      </c>
      <c r="H798" s="136">
        <v>4.7812895000000001E-2</v>
      </c>
      <c r="I798" s="137">
        <v>0</v>
      </c>
      <c r="J798" s="137">
        <v>0</v>
      </c>
      <c r="K798" s="137">
        <v>0</v>
      </c>
      <c r="L798" s="137">
        <v>0</v>
      </c>
      <c r="M798" s="137">
        <v>0</v>
      </c>
      <c r="N798" s="137">
        <v>-5.5555553213348898E-10</v>
      </c>
    </row>
    <row r="799" spans="2:14" x14ac:dyDescent="0.35">
      <c r="B799" t="s">
        <v>84</v>
      </c>
      <c r="C799" t="s">
        <v>21</v>
      </c>
      <c r="D799" t="s">
        <v>51</v>
      </c>
      <c r="E799" s="136">
        <v>4.9213333333333398E-4</v>
      </c>
      <c r="F799" s="136">
        <v>8.1221499999999905E-4</v>
      </c>
      <c r="G799" s="136">
        <v>3.7731666666666701E-4</v>
      </c>
      <c r="H799" s="136">
        <v>4.1333344444444402E-3</v>
      </c>
      <c r="I799" s="137">
        <v>0</v>
      </c>
      <c r="J799" s="137">
        <v>0</v>
      </c>
      <c r="K799" s="137">
        <v>0</v>
      </c>
      <c r="L799" s="137">
        <v>0</v>
      </c>
      <c r="M799" s="137">
        <v>0</v>
      </c>
      <c r="N799" s="137">
        <v>-5.5555555902170296E-10</v>
      </c>
    </row>
    <row r="800" spans="2:14" x14ac:dyDescent="0.35">
      <c r="B800" t="s">
        <v>84</v>
      </c>
      <c r="C800" t="s">
        <v>22</v>
      </c>
      <c r="D800" t="s">
        <v>51</v>
      </c>
      <c r="E800" s="136">
        <v>1.74219722222222E-3</v>
      </c>
      <c r="F800" s="136">
        <v>2.1185038611111099E-2</v>
      </c>
      <c r="G800" s="136">
        <v>4.0847572222222203E-3</v>
      </c>
      <c r="H800" s="136">
        <v>9.0000666666666595E-4</v>
      </c>
      <c r="I800" s="137">
        <v>0</v>
      </c>
      <c r="J800" s="137">
        <v>0</v>
      </c>
      <c r="K800" s="137">
        <v>0</v>
      </c>
      <c r="L800" s="137">
        <v>0</v>
      </c>
      <c r="M800" s="137">
        <v>0</v>
      </c>
      <c r="N800" s="137">
        <v>-2.7777777300563902E-10</v>
      </c>
    </row>
    <row r="801" spans="2:14" x14ac:dyDescent="0.35">
      <c r="B801" t="s">
        <v>84</v>
      </c>
      <c r="C801" t="s">
        <v>23</v>
      </c>
      <c r="D801" t="s">
        <v>51</v>
      </c>
      <c r="E801" s="136">
        <v>7.1956936111111203E-2</v>
      </c>
      <c r="F801" s="136">
        <v>4.7857336111111197E-2</v>
      </c>
      <c r="G801" s="136">
        <v>1.37463138888889E-2</v>
      </c>
      <c r="H801" s="136">
        <v>8.3254138888888898E-3</v>
      </c>
      <c r="I801" s="137">
        <v>0</v>
      </c>
      <c r="J801" s="137">
        <v>0</v>
      </c>
      <c r="K801" s="137">
        <v>0</v>
      </c>
      <c r="L801" s="137">
        <v>0</v>
      </c>
      <c r="M801" s="137">
        <v>0</v>
      </c>
      <c r="N801" s="137">
        <v>1.94289029309402E-16</v>
      </c>
    </row>
    <row r="802" spans="2:14" x14ac:dyDescent="0.35">
      <c r="B802" t="s">
        <v>84</v>
      </c>
      <c r="C802" t="s">
        <v>24</v>
      </c>
      <c r="D802" t="s">
        <v>51</v>
      </c>
      <c r="E802" s="136">
        <v>8.8716322222222206E-3</v>
      </c>
      <c r="F802" s="136">
        <v>1.1663525833333299E-2</v>
      </c>
      <c r="G802" s="136">
        <v>3.8878419444444401E-3</v>
      </c>
      <c r="H802" s="136">
        <v>0</v>
      </c>
      <c r="I802" s="137">
        <v>0</v>
      </c>
      <c r="J802" s="137">
        <v>0</v>
      </c>
      <c r="K802" s="137">
        <v>0</v>
      </c>
      <c r="L802" s="137">
        <v>0</v>
      </c>
      <c r="M802" s="137">
        <v>0</v>
      </c>
      <c r="N802" s="137">
        <v>-2.0816681711721701E-17</v>
      </c>
    </row>
    <row r="803" spans="2:14" x14ac:dyDescent="0.35">
      <c r="B803" t="s">
        <v>84</v>
      </c>
      <c r="C803" t="s">
        <v>25</v>
      </c>
      <c r="D803" t="s">
        <v>51</v>
      </c>
      <c r="E803" s="136">
        <v>0</v>
      </c>
      <c r="F803" s="136">
        <v>0</v>
      </c>
      <c r="G803" s="136">
        <v>0</v>
      </c>
      <c r="H803" s="136">
        <v>0</v>
      </c>
      <c r="I803" s="137">
        <v>0</v>
      </c>
      <c r="J803" s="137">
        <v>0</v>
      </c>
      <c r="K803" s="137">
        <v>0</v>
      </c>
      <c r="L803" s="137">
        <v>0</v>
      </c>
      <c r="M803" s="137">
        <v>0</v>
      </c>
      <c r="N803" s="137">
        <v>0</v>
      </c>
    </row>
    <row r="804" spans="2:14" x14ac:dyDescent="0.35">
      <c r="B804" t="s">
        <v>84</v>
      </c>
      <c r="C804" t="s">
        <v>26</v>
      </c>
      <c r="D804" t="s">
        <v>51</v>
      </c>
      <c r="E804" s="136">
        <v>0.25924140000000001</v>
      </c>
      <c r="F804" s="136">
        <v>2.1833224499999999</v>
      </c>
      <c r="G804" s="136">
        <v>0.72777415000000001</v>
      </c>
      <c r="H804" s="136">
        <v>0</v>
      </c>
      <c r="I804" s="137">
        <v>0</v>
      </c>
      <c r="J804" s="137">
        <v>0</v>
      </c>
      <c r="K804" s="137">
        <v>0</v>
      </c>
      <c r="L804" s="137">
        <v>0</v>
      </c>
      <c r="M804" s="137">
        <v>0</v>
      </c>
      <c r="N804" s="137">
        <v>0</v>
      </c>
    </row>
    <row r="805" spans="2:14" x14ac:dyDescent="0.35">
      <c r="B805" t="s">
        <v>85</v>
      </c>
      <c r="C805" t="s">
        <v>19</v>
      </c>
      <c r="D805" t="s">
        <v>51</v>
      </c>
      <c r="E805" s="136">
        <v>0</v>
      </c>
      <c r="F805" s="136">
        <v>0</v>
      </c>
      <c r="G805" s="136">
        <v>0</v>
      </c>
      <c r="H805" s="136">
        <v>0</v>
      </c>
      <c r="I805" s="137">
        <v>0</v>
      </c>
      <c r="J805" s="137">
        <v>0</v>
      </c>
      <c r="K805" s="137">
        <v>0</v>
      </c>
      <c r="L805" s="137">
        <v>0</v>
      </c>
      <c r="M805" s="137">
        <v>0</v>
      </c>
      <c r="N805" s="137">
        <v>0</v>
      </c>
    </row>
    <row r="806" spans="2:14" x14ac:dyDescent="0.35">
      <c r="B806" t="s">
        <v>85</v>
      </c>
      <c r="C806" t="s">
        <v>20</v>
      </c>
      <c r="D806" t="s">
        <v>51</v>
      </c>
      <c r="E806" s="136">
        <v>5.4782777777777803E-5</v>
      </c>
      <c r="F806" s="136">
        <v>9.35141666666667E-5</v>
      </c>
      <c r="G806" s="136">
        <v>3.1047222222222201E-5</v>
      </c>
      <c r="H806" s="136">
        <v>1.2711157777777799E-2</v>
      </c>
      <c r="I806" s="137">
        <v>0</v>
      </c>
      <c r="J806" s="137">
        <v>0</v>
      </c>
      <c r="K806" s="137">
        <v>0</v>
      </c>
      <c r="L806" s="137">
        <v>0</v>
      </c>
      <c r="M806" s="137">
        <v>0</v>
      </c>
      <c r="N806" s="137">
        <v>9.7501944444435703E-5</v>
      </c>
    </row>
    <row r="807" spans="2:14" x14ac:dyDescent="0.35">
      <c r="B807" t="s">
        <v>85</v>
      </c>
      <c r="C807" t="s">
        <v>21</v>
      </c>
      <c r="D807" t="s">
        <v>51</v>
      </c>
      <c r="E807" s="136">
        <v>1.00209216666667E-2</v>
      </c>
      <c r="F807" s="136">
        <v>2.63529375E-2</v>
      </c>
      <c r="G807" s="136">
        <v>1.3993355555555601E-2</v>
      </c>
      <c r="H807" s="136">
        <v>7.8725785000000006E-2</v>
      </c>
      <c r="I807" s="137">
        <v>0</v>
      </c>
      <c r="J807" s="137">
        <v>0</v>
      </c>
      <c r="K807" s="137">
        <v>0</v>
      </c>
      <c r="L807" s="137">
        <v>0</v>
      </c>
      <c r="M807" s="137">
        <v>0</v>
      </c>
      <c r="N807" s="137">
        <v>-2.7777771749448701E-10</v>
      </c>
    </row>
    <row r="808" spans="2:14" x14ac:dyDescent="0.35">
      <c r="B808" t="s">
        <v>85</v>
      </c>
      <c r="C808" t="s">
        <v>22</v>
      </c>
      <c r="D808" t="s">
        <v>51</v>
      </c>
      <c r="E808" s="136">
        <v>1.2254211111111101E-3</v>
      </c>
      <c r="F808" s="136">
        <v>2.0873571388888901E-2</v>
      </c>
      <c r="G808" s="136">
        <v>1.78624083333333E-3</v>
      </c>
      <c r="H808" s="136">
        <v>5.3776666666666595E-4</v>
      </c>
      <c r="I808" s="137">
        <v>0</v>
      </c>
      <c r="J808" s="137">
        <v>0</v>
      </c>
      <c r="K808" s="137">
        <v>0</v>
      </c>
      <c r="L808" s="137">
        <v>0</v>
      </c>
      <c r="M808" s="137">
        <v>0</v>
      </c>
      <c r="N808" s="137">
        <v>3.4694469519536099E-17</v>
      </c>
    </row>
    <row r="809" spans="2:14" x14ac:dyDescent="0.35">
      <c r="B809" t="s">
        <v>85</v>
      </c>
      <c r="C809" t="s">
        <v>23</v>
      </c>
      <c r="D809" t="s">
        <v>51</v>
      </c>
      <c r="E809" s="136">
        <v>1.01424466666667E-2</v>
      </c>
      <c r="F809" s="136">
        <v>6.0248263888888999E-3</v>
      </c>
      <c r="G809" s="136">
        <v>1.3492191666666701E-3</v>
      </c>
      <c r="H809" s="136">
        <v>1.0915080555555601E-3</v>
      </c>
      <c r="I809" s="137">
        <v>0</v>
      </c>
      <c r="J809" s="137">
        <v>0</v>
      </c>
      <c r="K809" s="137">
        <v>0</v>
      </c>
      <c r="L809" s="137">
        <v>0</v>
      </c>
      <c r="M809" s="137">
        <v>0</v>
      </c>
      <c r="N809" s="137">
        <v>2.77777790352873E-10</v>
      </c>
    </row>
    <row r="810" spans="2:14" x14ac:dyDescent="0.35">
      <c r="B810" t="s">
        <v>85</v>
      </c>
      <c r="C810" t="s">
        <v>24</v>
      </c>
      <c r="D810" t="s">
        <v>51</v>
      </c>
      <c r="E810" s="136">
        <v>1.01390083333333E-2</v>
      </c>
      <c r="F810" s="136">
        <v>1.3329744166666701E-2</v>
      </c>
      <c r="G810" s="136">
        <v>4.4432480555555596E-3</v>
      </c>
      <c r="H810" s="136">
        <v>0</v>
      </c>
      <c r="I810" s="137">
        <v>0</v>
      </c>
      <c r="J810" s="137">
        <v>0</v>
      </c>
      <c r="K810" s="137">
        <v>0</v>
      </c>
      <c r="L810" s="137">
        <v>0</v>
      </c>
      <c r="M810" s="137">
        <v>0</v>
      </c>
      <c r="N810" s="137">
        <v>5.5555557723629998E-10</v>
      </c>
    </row>
    <row r="811" spans="2:14" x14ac:dyDescent="0.35">
      <c r="B811" t="s">
        <v>85</v>
      </c>
      <c r="C811" t="s">
        <v>25</v>
      </c>
      <c r="D811" t="s">
        <v>51</v>
      </c>
      <c r="E811" s="136">
        <v>0</v>
      </c>
      <c r="F811" s="136">
        <v>0</v>
      </c>
      <c r="G811" s="136">
        <v>0</v>
      </c>
      <c r="H811" s="136">
        <v>0</v>
      </c>
      <c r="I811" s="137">
        <v>0</v>
      </c>
      <c r="J811" s="137">
        <v>0</v>
      </c>
      <c r="K811" s="137">
        <v>0</v>
      </c>
      <c r="L811" s="137">
        <v>0</v>
      </c>
      <c r="M811" s="137">
        <v>0</v>
      </c>
      <c r="N811" s="137">
        <v>0</v>
      </c>
    </row>
    <row r="812" spans="2:14" x14ac:dyDescent="0.35">
      <c r="B812" t="s">
        <v>85</v>
      </c>
      <c r="C812" t="s">
        <v>26</v>
      </c>
      <c r="D812" t="s">
        <v>51</v>
      </c>
      <c r="E812" s="136">
        <v>6.4667700555555596E-2</v>
      </c>
      <c r="F812" s="136">
        <v>0.54462922416666604</v>
      </c>
      <c r="G812" s="136">
        <v>0.181543074722222</v>
      </c>
      <c r="H812" s="136">
        <v>0</v>
      </c>
      <c r="I812" s="137">
        <v>0</v>
      </c>
      <c r="J812" s="137">
        <v>0</v>
      </c>
      <c r="K812" s="137">
        <v>0</v>
      </c>
      <c r="L812" s="137">
        <v>0</v>
      </c>
      <c r="M812" s="137">
        <v>0</v>
      </c>
      <c r="N812" s="137">
        <v>-5.5555637867854598E-10</v>
      </c>
    </row>
    <row r="813" spans="2:14" x14ac:dyDescent="0.35">
      <c r="B813" t="s">
        <v>86</v>
      </c>
      <c r="C813" t="s">
        <v>19</v>
      </c>
      <c r="D813" t="s">
        <v>51</v>
      </c>
      <c r="E813" s="136">
        <v>0</v>
      </c>
      <c r="F813" s="136">
        <v>0</v>
      </c>
      <c r="G813" s="136">
        <v>0</v>
      </c>
      <c r="H813" s="136">
        <v>0</v>
      </c>
      <c r="I813" s="137">
        <v>0</v>
      </c>
      <c r="J813" s="137">
        <v>0</v>
      </c>
      <c r="K813" s="137">
        <v>0</v>
      </c>
      <c r="L813" s="137">
        <v>0</v>
      </c>
      <c r="M813" s="137">
        <v>0</v>
      </c>
      <c r="N813" s="137">
        <v>0</v>
      </c>
    </row>
    <row r="814" spans="2:14" x14ac:dyDescent="0.35">
      <c r="B814" t="s">
        <v>86</v>
      </c>
      <c r="C814" t="s">
        <v>20</v>
      </c>
      <c r="D814" t="s">
        <v>51</v>
      </c>
      <c r="E814" s="136">
        <v>0</v>
      </c>
      <c r="F814" s="136">
        <v>0</v>
      </c>
      <c r="G814" s="136">
        <v>0</v>
      </c>
      <c r="H814" s="136">
        <v>0</v>
      </c>
      <c r="I814" s="137">
        <v>0</v>
      </c>
      <c r="J814" s="137">
        <v>0</v>
      </c>
      <c r="K814" s="137">
        <v>0</v>
      </c>
      <c r="L814" s="137">
        <v>0</v>
      </c>
      <c r="M814" s="137">
        <v>0</v>
      </c>
      <c r="N814" s="137">
        <v>0</v>
      </c>
    </row>
    <row r="815" spans="2:14" x14ac:dyDescent="0.35">
      <c r="B815" t="s">
        <v>86</v>
      </c>
      <c r="C815" t="s">
        <v>21</v>
      </c>
      <c r="D815" t="s">
        <v>51</v>
      </c>
      <c r="E815" s="136">
        <v>0</v>
      </c>
      <c r="F815" s="136">
        <v>6.13151833333332E-3</v>
      </c>
      <c r="G815" s="136">
        <v>2.8736580555555599E-2</v>
      </c>
      <c r="H815" s="136">
        <v>3.9563901111111098E-2</v>
      </c>
      <c r="I815" s="137">
        <v>0</v>
      </c>
      <c r="J815" s="137">
        <v>0</v>
      </c>
      <c r="K815" s="137">
        <v>0</v>
      </c>
      <c r="L815" s="137">
        <v>0</v>
      </c>
      <c r="M815" s="137">
        <v>0</v>
      </c>
      <c r="N815" s="137">
        <v>2.7755575615628901E-17</v>
      </c>
    </row>
    <row r="816" spans="2:14" x14ac:dyDescent="0.35">
      <c r="B816" t="s">
        <v>86</v>
      </c>
      <c r="C816" t="s">
        <v>22</v>
      </c>
      <c r="D816" t="s">
        <v>51</v>
      </c>
      <c r="E816" s="136">
        <v>0</v>
      </c>
      <c r="F816" s="136">
        <v>0</v>
      </c>
      <c r="G816" s="136">
        <v>0</v>
      </c>
      <c r="H816" s="136">
        <v>0</v>
      </c>
      <c r="I816" s="137">
        <v>0</v>
      </c>
      <c r="J816" s="137">
        <v>0</v>
      </c>
      <c r="K816" s="137">
        <v>0</v>
      </c>
      <c r="L816" s="137">
        <v>0</v>
      </c>
      <c r="M816" s="137">
        <v>0</v>
      </c>
      <c r="N816" s="137">
        <v>0</v>
      </c>
    </row>
    <row r="817" spans="2:14" x14ac:dyDescent="0.35">
      <c r="B817" t="s">
        <v>86</v>
      </c>
      <c r="C817" t="s">
        <v>23</v>
      </c>
      <c r="D817" t="s">
        <v>51</v>
      </c>
      <c r="E817" s="136">
        <v>0</v>
      </c>
      <c r="F817" s="136">
        <v>0</v>
      </c>
      <c r="G817" s="136">
        <v>0</v>
      </c>
      <c r="H817" s="136">
        <v>0</v>
      </c>
      <c r="I817" s="137">
        <v>0</v>
      </c>
      <c r="J817" s="137">
        <v>0</v>
      </c>
      <c r="K817" s="137">
        <v>0</v>
      </c>
      <c r="L817" s="137">
        <v>0</v>
      </c>
      <c r="M817" s="137">
        <v>0</v>
      </c>
      <c r="N817" s="137">
        <v>0</v>
      </c>
    </row>
    <row r="818" spans="2:14" x14ac:dyDescent="0.35">
      <c r="B818" t="s">
        <v>86</v>
      </c>
      <c r="C818" t="s">
        <v>24</v>
      </c>
      <c r="D818" t="s">
        <v>51</v>
      </c>
      <c r="E818" s="136">
        <v>0</v>
      </c>
      <c r="F818" s="136">
        <v>0</v>
      </c>
      <c r="G818" s="136">
        <v>0</v>
      </c>
      <c r="H818" s="136">
        <v>0</v>
      </c>
      <c r="I818" s="137">
        <v>0</v>
      </c>
      <c r="J818" s="137">
        <v>0</v>
      </c>
      <c r="K818" s="137">
        <v>0</v>
      </c>
      <c r="L818" s="137">
        <v>0</v>
      </c>
      <c r="M818" s="137">
        <v>0</v>
      </c>
      <c r="N818" s="137">
        <v>0</v>
      </c>
    </row>
    <row r="819" spans="2:14" x14ac:dyDescent="0.35">
      <c r="B819" t="s">
        <v>86</v>
      </c>
      <c r="C819" t="s">
        <v>25</v>
      </c>
      <c r="D819" t="s">
        <v>51</v>
      </c>
      <c r="E819" s="136">
        <v>0</v>
      </c>
      <c r="F819" s="136">
        <v>0</v>
      </c>
      <c r="G819" s="136">
        <v>0</v>
      </c>
      <c r="H819" s="136">
        <v>0</v>
      </c>
      <c r="I819" s="137">
        <v>0</v>
      </c>
      <c r="J819" s="137">
        <v>0</v>
      </c>
      <c r="K819" s="137">
        <v>0</v>
      </c>
      <c r="L819" s="137">
        <v>0</v>
      </c>
      <c r="M819" s="137">
        <v>0</v>
      </c>
      <c r="N819" s="137">
        <v>0</v>
      </c>
    </row>
    <row r="820" spans="2:14" x14ac:dyDescent="0.35">
      <c r="B820" t="s">
        <v>86</v>
      </c>
      <c r="C820" t="s">
        <v>26</v>
      </c>
      <c r="D820" t="s">
        <v>51</v>
      </c>
      <c r="E820" s="136">
        <v>1.5501228333333301E-2</v>
      </c>
      <c r="F820" s="136">
        <v>0.13055082916666599</v>
      </c>
      <c r="G820" s="136">
        <v>4.35169430555555E-2</v>
      </c>
      <c r="H820" s="136">
        <v>0</v>
      </c>
      <c r="I820" s="137">
        <v>0</v>
      </c>
      <c r="J820" s="137">
        <v>0</v>
      </c>
      <c r="K820" s="137">
        <v>0</v>
      </c>
      <c r="L820" s="137">
        <v>0</v>
      </c>
      <c r="M820" s="137">
        <v>0</v>
      </c>
      <c r="N820" s="137">
        <v>5.5555532396667197E-10</v>
      </c>
    </row>
    <row r="821" spans="2:14" x14ac:dyDescent="0.35">
      <c r="B821" t="s">
        <v>87</v>
      </c>
      <c r="C821" t="s">
        <v>19</v>
      </c>
      <c r="D821" t="s">
        <v>51</v>
      </c>
      <c r="E821" s="136">
        <v>0</v>
      </c>
      <c r="F821" s="136">
        <v>0</v>
      </c>
      <c r="G821" s="136">
        <v>0</v>
      </c>
      <c r="H821" s="136">
        <v>0</v>
      </c>
      <c r="I821" s="137">
        <v>0</v>
      </c>
      <c r="J821" s="137">
        <v>0</v>
      </c>
      <c r="K821" s="137">
        <v>0</v>
      </c>
      <c r="L821" s="137">
        <v>0</v>
      </c>
      <c r="M821" s="137">
        <v>0</v>
      </c>
      <c r="N821" s="137">
        <v>0</v>
      </c>
    </row>
    <row r="822" spans="2:14" x14ac:dyDescent="0.35">
      <c r="B822" t="s">
        <v>87</v>
      </c>
      <c r="C822" t="s">
        <v>20</v>
      </c>
      <c r="D822" t="s">
        <v>51</v>
      </c>
      <c r="E822" s="136">
        <v>0</v>
      </c>
      <c r="F822" s="136">
        <v>0</v>
      </c>
      <c r="G822" s="136">
        <v>0</v>
      </c>
      <c r="H822" s="136">
        <v>0</v>
      </c>
      <c r="I822" s="137">
        <v>0</v>
      </c>
      <c r="J822" s="137">
        <v>0</v>
      </c>
      <c r="K822" s="137">
        <v>0</v>
      </c>
      <c r="L822" s="137">
        <v>0</v>
      </c>
      <c r="M822" s="137">
        <v>0</v>
      </c>
      <c r="N822" s="137">
        <v>0</v>
      </c>
    </row>
    <row r="823" spans="2:14" x14ac:dyDescent="0.35">
      <c r="B823" t="s">
        <v>87</v>
      </c>
      <c r="C823" t="s">
        <v>21</v>
      </c>
      <c r="D823" t="s">
        <v>51</v>
      </c>
      <c r="E823" s="136">
        <v>0</v>
      </c>
      <c r="F823" s="136">
        <v>0</v>
      </c>
      <c r="G823" s="136">
        <v>0</v>
      </c>
      <c r="H823" s="136">
        <v>0</v>
      </c>
      <c r="I823" s="137">
        <v>0</v>
      </c>
      <c r="J823" s="137">
        <v>0</v>
      </c>
      <c r="K823" s="137">
        <v>0</v>
      </c>
      <c r="L823" s="137">
        <v>0</v>
      </c>
      <c r="M823" s="137">
        <v>0</v>
      </c>
      <c r="N823" s="137">
        <v>0</v>
      </c>
    </row>
    <row r="824" spans="2:14" x14ac:dyDescent="0.35">
      <c r="B824" t="s">
        <v>87</v>
      </c>
      <c r="C824" t="s">
        <v>22</v>
      </c>
      <c r="D824" t="s">
        <v>51</v>
      </c>
      <c r="E824" s="136">
        <v>0</v>
      </c>
      <c r="F824" s="136">
        <v>0</v>
      </c>
      <c r="G824" s="136">
        <v>0</v>
      </c>
      <c r="H824" s="136">
        <v>0</v>
      </c>
      <c r="I824" s="137">
        <v>0</v>
      </c>
      <c r="J824" s="137">
        <v>0</v>
      </c>
      <c r="K824" s="137">
        <v>0</v>
      </c>
      <c r="L824" s="137">
        <v>0</v>
      </c>
      <c r="M824" s="137">
        <v>0</v>
      </c>
      <c r="N824" s="137">
        <v>0</v>
      </c>
    </row>
    <row r="825" spans="2:14" x14ac:dyDescent="0.35">
      <c r="B825" t="s">
        <v>87</v>
      </c>
      <c r="C825" t="s">
        <v>23</v>
      </c>
      <c r="D825" t="s">
        <v>51</v>
      </c>
      <c r="E825" s="136">
        <v>0</v>
      </c>
      <c r="F825" s="136">
        <v>0</v>
      </c>
      <c r="G825" s="136">
        <v>0</v>
      </c>
      <c r="H825" s="136">
        <v>0</v>
      </c>
      <c r="I825" s="137">
        <v>0</v>
      </c>
      <c r="J825" s="137">
        <v>0</v>
      </c>
      <c r="K825" s="137">
        <v>0</v>
      </c>
      <c r="L825" s="137">
        <v>0</v>
      </c>
      <c r="M825" s="137">
        <v>0</v>
      </c>
      <c r="N825" s="137">
        <v>0</v>
      </c>
    </row>
    <row r="826" spans="2:14" x14ac:dyDescent="0.35">
      <c r="B826" t="s">
        <v>87</v>
      </c>
      <c r="C826" t="s">
        <v>24</v>
      </c>
      <c r="D826" t="s">
        <v>51</v>
      </c>
      <c r="E826" s="136">
        <v>0</v>
      </c>
      <c r="F826" s="136">
        <v>0</v>
      </c>
      <c r="G826" s="136">
        <v>0</v>
      </c>
      <c r="H826" s="136">
        <v>0</v>
      </c>
      <c r="I826" s="137">
        <v>0</v>
      </c>
      <c r="J826" s="137">
        <v>0</v>
      </c>
      <c r="K826" s="137">
        <v>0</v>
      </c>
      <c r="L826" s="137">
        <v>0</v>
      </c>
      <c r="M826" s="137">
        <v>0</v>
      </c>
      <c r="N826" s="137">
        <v>0</v>
      </c>
    </row>
    <row r="827" spans="2:14" x14ac:dyDescent="0.35">
      <c r="B827" t="s">
        <v>87</v>
      </c>
      <c r="C827" t="s">
        <v>25</v>
      </c>
      <c r="D827" t="s">
        <v>51</v>
      </c>
      <c r="E827" s="136">
        <v>0</v>
      </c>
      <c r="F827" s="136">
        <v>0</v>
      </c>
      <c r="G827" s="136">
        <v>0</v>
      </c>
      <c r="H827" s="136">
        <v>0</v>
      </c>
      <c r="I827" s="137">
        <v>0</v>
      </c>
      <c r="J827" s="137">
        <v>0</v>
      </c>
      <c r="K827" s="137">
        <v>0</v>
      </c>
      <c r="L827" s="137">
        <v>0</v>
      </c>
      <c r="M827" s="137">
        <v>0</v>
      </c>
      <c r="N827" s="137">
        <v>0</v>
      </c>
    </row>
    <row r="828" spans="2:14" x14ac:dyDescent="0.35">
      <c r="B828" t="s">
        <v>87</v>
      </c>
      <c r="C828" t="s">
        <v>26</v>
      </c>
      <c r="D828" t="s">
        <v>51</v>
      </c>
      <c r="E828" s="136">
        <v>0</v>
      </c>
      <c r="F828" s="136">
        <v>0</v>
      </c>
      <c r="G828" s="136">
        <v>0</v>
      </c>
      <c r="H828" s="136">
        <v>0</v>
      </c>
      <c r="I828" s="137">
        <v>0</v>
      </c>
      <c r="J828" s="137">
        <v>0</v>
      </c>
      <c r="K828" s="137">
        <v>0</v>
      </c>
      <c r="L828" s="137">
        <v>0</v>
      </c>
      <c r="M828" s="137">
        <v>0</v>
      </c>
      <c r="N828" s="137">
        <v>0</v>
      </c>
    </row>
    <row r="829" spans="2:14" x14ac:dyDescent="0.35">
      <c r="B829" t="s">
        <v>88</v>
      </c>
      <c r="C829" t="s">
        <v>19</v>
      </c>
      <c r="D829" t="s">
        <v>51</v>
      </c>
      <c r="E829" s="136">
        <v>0</v>
      </c>
      <c r="F829" s="136">
        <v>0</v>
      </c>
      <c r="G829" s="136">
        <v>0</v>
      </c>
      <c r="H829" s="136">
        <v>0</v>
      </c>
      <c r="I829" s="137">
        <v>0</v>
      </c>
      <c r="J829" s="137">
        <v>0</v>
      </c>
      <c r="K829" s="137">
        <v>0</v>
      </c>
      <c r="L829" s="137">
        <v>0</v>
      </c>
      <c r="M829" s="137">
        <v>0</v>
      </c>
      <c r="N829" s="137">
        <v>0</v>
      </c>
    </row>
    <row r="830" spans="2:14" x14ac:dyDescent="0.35">
      <c r="B830" t="s">
        <v>88</v>
      </c>
      <c r="C830" t="s">
        <v>20</v>
      </c>
      <c r="D830" t="s">
        <v>51</v>
      </c>
      <c r="E830" s="136">
        <v>9.1878833333333405E-4</v>
      </c>
      <c r="F830" s="136">
        <v>2.8536183333333302E-3</v>
      </c>
      <c r="G830" s="136">
        <v>8.2455416666666703E-4</v>
      </c>
      <c r="H830" s="136">
        <v>1.4011039166666701E-2</v>
      </c>
      <c r="I830" s="137">
        <v>0</v>
      </c>
      <c r="J830" s="137">
        <v>0</v>
      </c>
      <c r="K830" s="137">
        <v>0</v>
      </c>
      <c r="L830" s="137">
        <v>0</v>
      </c>
      <c r="M830" s="137">
        <v>0</v>
      </c>
      <c r="N830" s="137">
        <v>3.46944695195361E-18</v>
      </c>
    </row>
    <row r="831" spans="2:14" x14ac:dyDescent="0.35">
      <c r="B831" t="s">
        <v>88</v>
      </c>
      <c r="C831" t="s">
        <v>21</v>
      </c>
      <c r="D831" t="s">
        <v>51</v>
      </c>
      <c r="E831" s="136">
        <v>0</v>
      </c>
      <c r="F831" s="136">
        <v>0</v>
      </c>
      <c r="G831" s="136">
        <v>0</v>
      </c>
      <c r="H831" s="136">
        <v>0</v>
      </c>
      <c r="I831" s="137">
        <v>0</v>
      </c>
      <c r="J831" s="137">
        <v>0</v>
      </c>
      <c r="K831" s="137">
        <v>0</v>
      </c>
      <c r="L831" s="137">
        <v>0</v>
      </c>
      <c r="M831" s="137">
        <v>0</v>
      </c>
      <c r="N831" s="137">
        <v>0</v>
      </c>
    </row>
    <row r="832" spans="2:14" x14ac:dyDescent="0.35">
      <c r="B832" t="s">
        <v>88</v>
      </c>
      <c r="C832" t="s">
        <v>22</v>
      </c>
      <c r="D832" t="s">
        <v>51</v>
      </c>
      <c r="E832" s="136">
        <v>1.4767347222222199E-3</v>
      </c>
      <c r="F832" s="136">
        <v>3.5135652777777797E-2</v>
      </c>
      <c r="G832" s="136">
        <v>3.1534722222222198E-3</v>
      </c>
      <c r="H832" s="136">
        <v>9.3914027777777798E-4</v>
      </c>
      <c r="I832" s="137">
        <v>0</v>
      </c>
      <c r="J832" s="137">
        <v>0</v>
      </c>
      <c r="K832" s="137">
        <v>0</v>
      </c>
      <c r="L832" s="137">
        <v>0</v>
      </c>
      <c r="M832" s="137">
        <v>0</v>
      </c>
      <c r="N832" s="137">
        <v>-6.9388939039072299E-18</v>
      </c>
    </row>
    <row r="833" spans="2:14" x14ac:dyDescent="0.35">
      <c r="B833" t="s">
        <v>88</v>
      </c>
      <c r="C833" t="s">
        <v>23</v>
      </c>
      <c r="D833" t="s">
        <v>51</v>
      </c>
      <c r="E833" s="136">
        <v>8.7380121666666602E-2</v>
      </c>
      <c r="F833" s="136">
        <v>5.0869823055555603E-2</v>
      </c>
      <c r="G833" s="136">
        <v>1.39478038888889E-2</v>
      </c>
      <c r="H833" s="136">
        <v>9.4592516666666595E-3</v>
      </c>
      <c r="I833" s="137">
        <v>0</v>
      </c>
      <c r="J833" s="137">
        <v>0</v>
      </c>
      <c r="K833" s="137">
        <v>0</v>
      </c>
      <c r="L833" s="137">
        <v>0</v>
      </c>
      <c r="M833" s="137">
        <v>0</v>
      </c>
      <c r="N833" s="137">
        <v>2.7777777300563902E-10</v>
      </c>
    </row>
    <row r="834" spans="2:14" x14ac:dyDescent="0.35">
      <c r="B834" t="s">
        <v>88</v>
      </c>
      <c r="C834" t="s">
        <v>24</v>
      </c>
      <c r="D834" t="s">
        <v>51</v>
      </c>
      <c r="E834" s="136">
        <v>0</v>
      </c>
      <c r="F834" s="136">
        <v>0</v>
      </c>
      <c r="G834" s="136">
        <v>0</v>
      </c>
      <c r="H834" s="136">
        <v>0</v>
      </c>
      <c r="I834" s="137">
        <v>0</v>
      </c>
      <c r="J834" s="137">
        <v>0</v>
      </c>
      <c r="K834" s="137">
        <v>0</v>
      </c>
      <c r="L834" s="137">
        <v>0</v>
      </c>
      <c r="M834" s="137">
        <v>0</v>
      </c>
      <c r="N834" s="137">
        <v>0</v>
      </c>
    </row>
    <row r="835" spans="2:14" x14ac:dyDescent="0.35">
      <c r="B835" t="s">
        <v>88</v>
      </c>
      <c r="C835" t="s">
        <v>25</v>
      </c>
      <c r="D835" t="s">
        <v>51</v>
      </c>
      <c r="E835" s="136">
        <v>0</v>
      </c>
      <c r="F835" s="136">
        <v>0</v>
      </c>
      <c r="G835" s="136">
        <v>0</v>
      </c>
      <c r="H835" s="136">
        <v>0</v>
      </c>
      <c r="I835" s="137">
        <v>0</v>
      </c>
      <c r="J835" s="137">
        <v>0</v>
      </c>
      <c r="K835" s="137">
        <v>0</v>
      </c>
      <c r="L835" s="137">
        <v>0</v>
      </c>
      <c r="M835" s="137">
        <v>0</v>
      </c>
      <c r="N835" s="137">
        <v>0</v>
      </c>
    </row>
    <row r="836" spans="2:14" x14ac:dyDescent="0.35">
      <c r="B836" t="s">
        <v>88</v>
      </c>
      <c r="C836" t="s">
        <v>26</v>
      </c>
      <c r="D836" t="s">
        <v>51</v>
      </c>
      <c r="E836" s="136">
        <v>7.1517195555555593E-2</v>
      </c>
      <c r="F836" s="136">
        <v>0.53369869416666604</v>
      </c>
      <c r="G836" s="136">
        <v>0.18562410972222201</v>
      </c>
      <c r="H836" s="136">
        <v>0</v>
      </c>
      <c r="I836" s="137">
        <v>0</v>
      </c>
      <c r="J836" s="137">
        <v>0</v>
      </c>
      <c r="K836" s="137">
        <v>0</v>
      </c>
      <c r="L836" s="137">
        <v>0</v>
      </c>
      <c r="M836" s="137">
        <v>0</v>
      </c>
      <c r="N836" s="137">
        <v>-5.5555648970084803E-10</v>
      </c>
    </row>
    <row r="837" spans="2:14" x14ac:dyDescent="0.35">
      <c r="B837" t="s">
        <v>90</v>
      </c>
      <c r="C837" t="s">
        <v>19</v>
      </c>
      <c r="D837" t="s">
        <v>51</v>
      </c>
      <c r="E837" s="136">
        <v>0</v>
      </c>
      <c r="F837" s="136">
        <v>0</v>
      </c>
      <c r="G837" s="136">
        <v>0</v>
      </c>
      <c r="H837" s="136">
        <v>0</v>
      </c>
      <c r="I837" s="137">
        <v>0</v>
      </c>
      <c r="J837" s="137">
        <v>0</v>
      </c>
      <c r="K837" s="137">
        <v>0</v>
      </c>
      <c r="L837" s="137">
        <v>0</v>
      </c>
      <c r="M837" s="137">
        <v>0</v>
      </c>
      <c r="N837" s="137">
        <v>0</v>
      </c>
    </row>
    <row r="838" spans="2:14" x14ac:dyDescent="0.35">
      <c r="B838" t="s">
        <v>90</v>
      </c>
      <c r="C838" t="s">
        <v>20</v>
      </c>
      <c r="D838" t="s">
        <v>51</v>
      </c>
      <c r="E838" s="136">
        <v>2.19584055555556E-3</v>
      </c>
      <c r="F838" s="136">
        <v>4.2525916666666802E-3</v>
      </c>
      <c r="G838" s="136">
        <v>6.0940666666666702E-4</v>
      </c>
      <c r="H838" s="136">
        <v>2.90643491666666E-2</v>
      </c>
      <c r="I838" s="137">
        <v>0</v>
      </c>
      <c r="J838" s="137">
        <v>0</v>
      </c>
      <c r="K838" s="137">
        <v>0</v>
      </c>
      <c r="L838" s="137">
        <v>0</v>
      </c>
      <c r="M838" s="137">
        <v>0</v>
      </c>
      <c r="N838" s="137">
        <v>6.9188055555544095E-5</v>
      </c>
    </row>
    <row r="839" spans="2:14" x14ac:dyDescent="0.35">
      <c r="B839" t="s">
        <v>90</v>
      </c>
      <c r="C839" t="s">
        <v>21</v>
      </c>
      <c r="D839" t="s">
        <v>51</v>
      </c>
      <c r="E839" s="136">
        <v>5.0193394444444399E-3</v>
      </c>
      <c r="F839" s="136">
        <v>1.2680213333333299E-2</v>
      </c>
      <c r="G839" s="136">
        <v>1.82478936111111E-2</v>
      </c>
      <c r="H839" s="136">
        <v>7.6863553888888894E-2</v>
      </c>
      <c r="I839" s="137">
        <v>0</v>
      </c>
      <c r="J839" s="137">
        <v>0</v>
      </c>
      <c r="K839" s="137">
        <v>0</v>
      </c>
      <c r="L839" s="137">
        <v>0</v>
      </c>
      <c r="M839" s="137">
        <v>0</v>
      </c>
      <c r="N839" s="137">
        <v>2.7777777300563902E-10</v>
      </c>
    </row>
    <row r="840" spans="2:14" x14ac:dyDescent="0.35">
      <c r="B840" t="s">
        <v>90</v>
      </c>
      <c r="C840" t="s">
        <v>22</v>
      </c>
      <c r="D840" t="s">
        <v>51</v>
      </c>
      <c r="E840" s="136">
        <v>0.17497006166666601</v>
      </c>
      <c r="F840" s="136">
        <v>5.0110642308333304</v>
      </c>
      <c r="G840" s="136">
        <v>0.38634546555555599</v>
      </c>
      <c r="H840" s="136">
        <v>0.105386241666667</v>
      </c>
      <c r="I840" s="137">
        <v>0</v>
      </c>
      <c r="J840" s="137">
        <v>0</v>
      </c>
      <c r="K840" s="137">
        <v>0</v>
      </c>
      <c r="L840" s="137">
        <v>0</v>
      </c>
      <c r="M840" s="137">
        <v>0</v>
      </c>
      <c r="N840" s="137">
        <v>-2.77776912582794E-10</v>
      </c>
    </row>
    <row r="841" spans="2:14" x14ac:dyDescent="0.35">
      <c r="B841" t="s">
        <v>90</v>
      </c>
      <c r="C841" t="s">
        <v>23</v>
      </c>
      <c r="D841" t="s">
        <v>51</v>
      </c>
      <c r="E841" s="136">
        <v>0.108356884444444</v>
      </c>
      <c r="F841" s="136">
        <v>5.2583918611111197E-2</v>
      </c>
      <c r="G841" s="136">
        <v>9.0166747222222201E-3</v>
      </c>
      <c r="H841" s="136">
        <v>6.8185222222222203E-3</v>
      </c>
      <c r="I841" s="137">
        <v>0</v>
      </c>
      <c r="J841" s="137">
        <v>0</v>
      </c>
      <c r="K841" s="137">
        <v>0</v>
      </c>
      <c r="L841" s="137">
        <v>0</v>
      </c>
      <c r="M841" s="137">
        <v>0</v>
      </c>
      <c r="N841" s="137">
        <v>5.5511151231257802E-17</v>
      </c>
    </row>
    <row r="842" spans="2:14" x14ac:dyDescent="0.35">
      <c r="B842" t="s">
        <v>90</v>
      </c>
      <c r="C842" t="s">
        <v>24</v>
      </c>
      <c r="D842" t="s">
        <v>51</v>
      </c>
      <c r="E842" s="136">
        <v>2.9572105555555599E-3</v>
      </c>
      <c r="F842" s="136">
        <v>3.8878416666666602E-3</v>
      </c>
      <c r="G842" s="136">
        <v>1.29594722222222E-3</v>
      </c>
      <c r="H842" s="136">
        <v>0</v>
      </c>
      <c r="I842" s="137">
        <v>0</v>
      </c>
      <c r="J842" s="137">
        <v>0</v>
      </c>
      <c r="K842" s="137">
        <v>0</v>
      </c>
      <c r="L842" s="137">
        <v>0</v>
      </c>
      <c r="M842" s="137">
        <v>0</v>
      </c>
      <c r="N842" s="137">
        <v>-5.5555555988906501E-10</v>
      </c>
    </row>
    <row r="843" spans="2:14" x14ac:dyDescent="0.35">
      <c r="B843" t="s">
        <v>90</v>
      </c>
      <c r="C843" t="s">
        <v>25</v>
      </c>
      <c r="D843" t="s">
        <v>51</v>
      </c>
      <c r="E843" s="136">
        <v>0</v>
      </c>
      <c r="F843" s="136">
        <v>0</v>
      </c>
      <c r="G843" s="136">
        <v>0</v>
      </c>
      <c r="H843" s="136">
        <v>0</v>
      </c>
      <c r="I843" s="137">
        <v>0</v>
      </c>
      <c r="J843" s="137">
        <v>0</v>
      </c>
      <c r="K843" s="137">
        <v>0</v>
      </c>
      <c r="L843" s="137">
        <v>0</v>
      </c>
      <c r="M843" s="137">
        <v>0</v>
      </c>
      <c r="N843" s="137">
        <v>0</v>
      </c>
    </row>
    <row r="844" spans="2:14" x14ac:dyDescent="0.35">
      <c r="B844" t="s">
        <v>90</v>
      </c>
      <c r="C844" t="s">
        <v>26</v>
      </c>
      <c r="D844" t="s">
        <v>51</v>
      </c>
      <c r="E844" s="136">
        <v>0.53099378111111195</v>
      </c>
      <c r="F844" s="136">
        <v>3.8922481366666801</v>
      </c>
      <c r="G844" s="136">
        <v>1.36268308194444</v>
      </c>
      <c r="H844" s="136">
        <v>0</v>
      </c>
      <c r="I844" s="137">
        <v>0</v>
      </c>
      <c r="J844" s="137">
        <v>0</v>
      </c>
      <c r="K844" s="137">
        <v>0</v>
      </c>
      <c r="L844" s="137">
        <v>0</v>
      </c>
      <c r="M844" s="137">
        <v>0</v>
      </c>
      <c r="N844" s="137">
        <v>-2.77768030798597E-10</v>
      </c>
    </row>
    <row r="845" spans="2:14" x14ac:dyDescent="0.35">
      <c r="B845" t="s">
        <v>91</v>
      </c>
      <c r="C845" t="s">
        <v>19</v>
      </c>
      <c r="D845" t="s">
        <v>51</v>
      </c>
      <c r="E845" s="136">
        <v>0</v>
      </c>
      <c r="F845" s="136">
        <v>0</v>
      </c>
      <c r="G845" s="136">
        <v>0</v>
      </c>
      <c r="H845" s="136">
        <v>0</v>
      </c>
      <c r="I845" s="137">
        <v>0</v>
      </c>
      <c r="J845" s="137">
        <v>0</v>
      </c>
      <c r="K845" s="137">
        <v>0</v>
      </c>
      <c r="L845" s="137">
        <v>0</v>
      </c>
      <c r="M845" s="137">
        <v>0</v>
      </c>
      <c r="N845" s="137">
        <v>0</v>
      </c>
    </row>
    <row r="846" spans="2:14" x14ac:dyDescent="0.35">
      <c r="B846" t="s">
        <v>91</v>
      </c>
      <c r="C846" t="s">
        <v>20</v>
      </c>
      <c r="D846" t="s">
        <v>51</v>
      </c>
      <c r="E846" s="136">
        <v>3.7629222222222198E-4</v>
      </c>
      <c r="F846" s="136">
        <v>7.7271249999999903E-4</v>
      </c>
      <c r="G846" s="136">
        <v>3.84066666666667E-5</v>
      </c>
      <c r="H846" s="136">
        <v>6.9535880555555603E-3</v>
      </c>
      <c r="I846" s="137">
        <v>0</v>
      </c>
      <c r="J846" s="137">
        <v>0</v>
      </c>
      <c r="K846" s="137">
        <v>0</v>
      </c>
      <c r="L846" s="137">
        <v>0</v>
      </c>
      <c r="M846" s="137">
        <v>0</v>
      </c>
      <c r="N846" s="137">
        <v>-5.5555555121544805E-10</v>
      </c>
    </row>
    <row r="847" spans="2:14" x14ac:dyDescent="0.35">
      <c r="B847" t="s">
        <v>91</v>
      </c>
      <c r="C847" t="s">
        <v>21</v>
      </c>
      <c r="D847" t="s">
        <v>51</v>
      </c>
      <c r="E847" s="136">
        <v>9.2890231111111193E-2</v>
      </c>
      <c r="F847" s="136">
        <v>0.1735450325</v>
      </c>
      <c r="G847" s="136">
        <v>0.16398898555555599</v>
      </c>
      <c r="H847" s="136">
        <v>1.23964375083333</v>
      </c>
      <c r="I847" s="137">
        <v>0</v>
      </c>
      <c r="J847" s="137">
        <v>0</v>
      </c>
      <c r="K847" s="137">
        <v>0</v>
      </c>
      <c r="L847" s="137">
        <v>0</v>
      </c>
      <c r="M847" s="137">
        <v>0</v>
      </c>
      <c r="N847" s="137">
        <v>2.2204460492503101E-16</v>
      </c>
    </row>
    <row r="848" spans="2:14" x14ac:dyDescent="0.35">
      <c r="B848" t="s">
        <v>91</v>
      </c>
      <c r="C848" t="s">
        <v>22</v>
      </c>
      <c r="D848" t="s">
        <v>51</v>
      </c>
      <c r="E848" s="136">
        <v>0.26195947722222201</v>
      </c>
      <c r="F848" s="136">
        <v>9.6033294922222208</v>
      </c>
      <c r="G848" s="136">
        <v>0.50854380527777798</v>
      </c>
      <c r="H848" s="136">
        <v>0.122242225277778</v>
      </c>
      <c r="I848" s="137">
        <v>0</v>
      </c>
      <c r="J848" s="137">
        <v>0</v>
      </c>
      <c r="K848" s="137">
        <v>0</v>
      </c>
      <c r="L848" s="137">
        <v>0</v>
      </c>
      <c r="M848" s="137">
        <v>0</v>
      </c>
      <c r="N848" s="137">
        <v>0</v>
      </c>
    </row>
    <row r="849" spans="2:14" x14ac:dyDescent="0.35">
      <c r="B849" t="s">
        <v>91</v>
      </c>
      <c r="C849" t="s">
        <v>23</v>
      </c>
      <c r="D849" t="s">
        <v>51</v>
      </c>
      <c r="E849" s="136">
        <v>6.6198149444444396E-2</v>
      </c>
      <c r="F849" s="136">
        <v>4.91965519444445E-2</v>
      </c>
      <c r="G849" s="136">
        <v>9.4850583333333308E-3</v>
      </c>
      <c r="H849" s="136">
        <v>1.00282402777778E-2</v>
      </c>
      <c r="I849" s="137">
        <v>0</v>
      </c>
      <c r="J849" s="137">
        <v>0</v>
      </c>
      <c r="K849" s="137">
        <v>0</v>
      </c>
      <c r="L849" s="137">
        <v>0</v>
      </c>
      <c r="M849" s="137">
        <v>0</v>
      </c>
      <c r="N849" s="137">
        <v>5.5511151231257802E-17</v>
      </c>
    </row>
    <row r="850" spans="2:14" x14ac:dyDescent="0.35">
      <c r="B850" t="s">
        <v>91</v>
      </c>
      <c r="C850" t="s">
        <v>24</v>
      </c>
      <c r="D850" t="s">
        <v>51</v>
      </c>
      <c r="E850" s="136">
        <v>0</v>
      </c>
      <c r="F850" s="136">
        <v>0</v>
      </c>
      <c r="G850" s="136">
        <v>0</v>
      </c>
      <c r="H850" s="136">
        <v>0</v>
      </c>
      <c r="I850" s="137">
        <v>0</v>
      </c>
      <c r="J850" s="137">
        <v>0</v>
      </c>
      <c r="K850" s="137">
        <v>0</v>
      </c>
      <c r="L850" s="137">
        <v>0</v>
      </c>
      <c r="M850" s="137">
        <v>0</v>
      </c>
      <c r="N850" s="137">
        <v>0</v>
      </c>
    </row>
    <row r="851" spans="2:14" x14ac:dyDescent="0.35">
      <c r="B851" t="s">
        <v>91</v>
      </c>
      <c r="C851" t="s">
        <v>25</v>
      </c>
      <c r="D851" t="s">
        <v>51</v>
      </c>
      <c r="E851" s="136">
        <v>0</v>
      </c>
      <c r="F851" s="136">
        <v>0</v>
      </c>
      <c r="G851" s="136">
        <v>0</v>
      </c>
      <c r="H851" s="136">
        <v>0</v>
      </c>
      <c r="I851" s="137">
        <v>0</v>
      </c>
      <c r="J851" s="137">
        <v>0</v>
      </c>
      <c r="K851" s="137">
        <v>0</v>
      </c>
      <c r="L851" s="137">
        <v>0</v>
      </c>
      <c r="M851" s="137">
        <v>0</v>
      </c>
      <c r="N851" s="137">
        <v>0</v>
      </c>
    </row>
    <row r="852" spans="2:14" x14ac:dyDescent="0.35">
      <c r="B852" t="s">
        <v>91</v>
      </c>
      <c r="C852" t="s">
        <v>26</v>
      </c>
      <c r="D852" t="s">
        <v>51</v>
      </c>
      <c r="E852" s="136">
        <v>5.1639061111111197E-2</v>
      </c>
      <c r="F852" s="136">
        <v>0.43490245416666601</v>
      </c>
      <c r="G852" s="136">
        <v>0.14496748472222201</v>
      </c>
      <c r="H852" s="136">
        <v>0</v>
      </c>
      <c r="I852" s="137">
        <v>0</v>
      </c>
      <c r="J852" s="137">
        <v>0</v>
      </c>
      <c r="K852" s="137">
        <v>0</v>
      </c>
      <c r="L852" s="137">
        <v>0</v>
      </c>
      <c r="M852" s="137">
        <v>0</v>
      </c>
      <c r="N852" s="137">
        <v>-6.6613381477509402E-16</v>
      </c>
    </row>
    <row r="853" spans="2:14" x14ac:dyDescent="0.35">
      <c r="B853" t="s">
        <v>92</v>
      </c>
      <c r="C853" t="s">
        <v>19</v>
      </c>
      <c r="D853" t="s">
        <v>51</v>
      </c>
      <c r="E853" s="136">
        <v>0</v>
      </c>
      <c r="F853" s="136">
        <v>0</v>
      </c>
      <c r="G853" s="136">
        <v>0</v>
      </c>
      <c r="H853" s="136">
        <v>0</v>
      </c>
      <c r="I853" s="137">
        <v>0</v>
      </c>
      <c r="J853" s="137">
        <v>0</v>
      </c>
      <c r="K853" s="137">
        <v>0</v>
      </c>
      <c r="L853" s="137">
        <v>0</v>
      </c>
      <c r="M853" s="137">
        <v>0</v>
      </c>
      <c r="N853" s="137">
        <v>0</v>
      </c>
    </row>
    <row r="854" spans="2:14" x14ac:dyDescent="0.35">
      <c r="B854" t="s">
        <v>92</v>
      </c>
      <c r="C854" t="s">
        <v>20</v>
      </c>
      <c r="D854" t="s">
        <v>51</v>
      </c>
      <c r="E854" s="136">
        <v>1.42780277777778E-3</v>
      </c>
      <c r="F854" s="136">
        <v>3.62638583333334E-3</v>
      </c>
      <c r="G854" s="136">
        <v>9.0432666666666697E-4</v>
      </c>
      <c r="H854" s="136">
        <v>1.96537988888889E-2</v>
      </c>
      <c r="I854" s="137">
        <v>0</v>
      </c>
      <c r="J854" s="137">
        <v>0</v>
      </c>
      <c r="K854" s="137">
        <v>0</v>
      </c>
      <c r="L854" s="137">
        <v>0</v>
      </c>
      <c r="M854" s="137">
        <v>0</v>
      </c>
      <c r="N854" s="137">
        <v>2.6314166666676499E-5</v>
      </c>
    </row>
    <row r="855" spans="2:14" x14ac:dyDescent="0.35">
      <c r="B855" t="s">
        <v>92</v>
      </c>
      <c r="C855" t="s">
        <v>21</v>
      </c>
      <c r="D855" t="s">
        <v>51</v>
      </c>
      <c r="E855" s="136">
        <v>0</v>
      </c>
      <c r="F855" s="136">
        <v>8.47252166666667E-3</v>
      </c>
      <c r="G855" s="136">
        <v>0.107897980277778</v>
      </c>
      <c r="H855" s="136">
        <v>0.56631049749999995</v>
      </c>
      <c r="I855" s="137">
        <v>0</v>
      </c>
      <c r="J855" s="137">
        <v>0</v>
      </c>
      <c r="K855" s="137">
        <v>0</v>
      </c>
      <c r="L855" s="137">
        <v>0</v>
      </c>
      <c r="M855" s="137">
        <v>0</v>
      </c>
      <c r="N855" s="137">
        <v>-5.5555537947782299E-10</v>
      </c>
    </row>
    <row r="856" spans="2:14" x14ac:dyDescent="0.35">
      <c r="B856" t="s">
        <v>92</v>
      </c>
      <c r="C856" t="s">
        <v>22</v>
      </c>
      <c r="D856" t="s">
        <v>51</v>
      </c>
      <c r="E856" s="136">
        <v>4.32325277777778E-4</v>
      </c>
      <c r="F856" s="136">
        <v>3.3988720277777801E-2</v>
      </c>
      <c r="G856" s="136">
        <v>0</v>
      </c>
      <c r="H856" s="136">
        <v>4.6895444444444403E-4</v>
      </c>
      <c r="I856" s="137">
        <v>0</v>
      </c>
      <c r="J856" s="137">
        <v>0</v>
      </c>
      <c r="K856" s="137">
        <v>0</v>
      </c>
      <c r="L856" s="137">
        <v>0</v>
      </c>
      <c r="M856" s="137">
        <v>0</v>
      </c>
      <c r="N856" s="137">
        <v>2.0816681711721701E-17</v>
      </c>
    </row>
    <row r="857" spans="2:14" x14ac:dyDescent="0.35">
      <c r="B857" t="s">
        <v>92</v>
      </c>
      <c r="C857" t="s">
        <v>23</v>
      </c>
      <c r="D857" t="s">
        <v>51</v>
      </c>
      <c r="E857" s="136">
        <v>0.201979340555556</v>
      </c>
      <c r="F857" s="136">
        <v>0.127536785833333</v>
      </c>
      <c r="G857" s="136">
        <v>3.9499512222222199E-2</v>
      </c>
      <c r="H857" s="136">
        <v>2.05893611111111E-2</v>
      </c>
      <c r="I857" s="137">
        <v>0</v>
      </c>
      <c r="J857" s="137">
        <v>0</v>
      </c>
      <c r="K857" s="137">
        <v>0</v>
      </c>
      <c r="L857" s="137">
        <v>0</v>
      </c>
      <c r="M857" s="137">
        <v>0</v>
      </c>
      <c r="N857" s="137">
        <v>-2.7777735667200401E-10</v>
      </c>
    </row>
    <row r="858" spans="2:14" x14ac:dyDescent="0.35">
      <c r="B858" t="s">
        <v>92</v>
      </c>
      <c r="C858" t="s">
        <v>24</v>
      </c>
      <c r="D858" t="s">
        <v>51</v>
      </c>
      <c r="E858" s="136">
        <v>1.3941136111111099E-2</v>
      </c>
      <c r="F858" s="136">
        <v>1.8328397499999999E-2</v>
      </c>
      <c r="G858" s="136">
        <v>6.10946583333333E-3</v>
      </c>
      <c r="H858" s="136">
        <v>0</v>
      </c>
      <c r="I858" s="137">
        <v>0</v>
      </c>
      <c r="J858" s="137">
        <v>0</v>
      </c>
      <c r="K858" s="137">
        <v>0</v>
      </c>
      <c r="L858" s="137">
        <v>0</v>
      </c>
      <c r="M858" s="137">
        <v>0</v>
      </c>
      <c r="N858" s="137">
        <v>-5.5555558070574703E-10</v>
      </c>
    </row>
    <row r="859" spans="2:14" x14ac:dyDescent="0.35">
      <c r="B859" t="s">
        <v>92</v>
      </c>
      <c r="C859" t="s">
        <v>25</v>
      </c>
      <c r="D859" t="s">
        <v>51</v>
      </c>
      <c r="E859" s="136">
        <v>0</v>
      </c>
      <c r="F859" s="136">
        <v>0</v>
      </c>
      <c r="G859" s="136">
        <v>0</v>
      </c>
      <c r="H859" s="136">
        <v>0</v>
      </c>
      <c r="I859" s="137">
        <v>0</v>
      </c>
      <c r="J859" s="137">
        <v>0</v>
      </c>
      <c r="K859" s="137">
        <v>0</v>
      </c>
      <c r="L859" s="137">
        <v>0</v>
      </c>
      <c r="M859" s="137">
        <v>0</v>
      </c>
      <c r="N859" s="137">
        <v>0</v>
      </c>
    </row>
    <row r="860" spans="2:14" x14ac:dyDescent="0.35">
      <c r="B860" t="s">
        <v>92</v>
      </c>
      <c r="C860" t="s">
        <v>26</v>
      </c>
      <c r="D860" t="s">
        <v>51</v>
      </c>
      <c r="E860" s="136">
        <v>0.153490689444444</v>
      </c>
      <c r="F860" s="136">
        <v>1.2926934825</v>
      </c>
      <c r="G860" s="136">
        <v>0.4308978275</v>
      </c>
      <c r="H860" s="136">
        <v>0</v>
      </c>
      <c r="I860" s="137">
        <v>0</v>
      </c>
      <c r="J860" s="137">
        <v>0</v>
      </c>
      <c r="K860" s="137">
        <v>0</v>
      </c>
      <c r="L860" s="137">
        <v>0</v>
      </c>
      <c r="M860" s="137">
        <v>0</v>
      </c>
      <c r="N860" s="137">
        <v>-5.5555582356703305E-10</v>
      </c>
    </row>
    <row r="861" spans="2:14" x14ac:dyDescent="0.35">
      <c r="B861" t="s">
        <v>93</v>
      </c>
      <c r="C861" t="s">
        <v>19</v>
      </c>
      <c r="D861" t="s">
        <v>51</v>
      </c>
      <c r="E861" s="136">
        <v>3.5253166666666599E-4</v>
      </c>
      <c r="F861" s="136">
        <v>4.7021138888888897E-4</v>
      </c>
      <c r="G861" s="136">
        <v>3.1635611111111099E-4</v>
      </c>
      <c r="H861" s="136">
        <v>3.7239901111111098E-2</v>
      </c>
      <c r="I861" s="137">
        <v>0</v>
      </c>
      <c r="J861" s="137">
        <v>0</v>
      </c>
      <c r="K861" s="137">
        <v>0</v>
      </c>
      <c r="L861" s="137">
        <v>0</v>
      </c>
      <c r="M861" s="137">
        <v>0</v>
      </c>
      <c r="N861" s="137">
        <v>2.7777773831116898E-10</v>
      </c>
    </row>
    <row r="862" spans="2:14" x14ac:dyDescent="0.35">
      <c r="B862" t="s">
        <v>93</v>
      </c>
      <c r="C862" t="s">
        <v>20</v>
      </c>
      <c r="D862" t="s">
        <v>51</v>
      </c>
      <c r="E862" s="136">
        <v>0</v>
      </c>
      <c r="F862" s="136">
        <v>0</v>
      </c>
      <c r="G862" s="136">
        <v>0</v>
      </c>
      <c r="H862" s="136">
        <v>0</v>
      </c>
      <c r="I862" s="137">
        <v>0</v>
      </c>
      <c r="J862" s="137">
        <v>0</v>
      </c>
      <c r="K862" s="137">
        <v>0</v>
      </c>
      <c r="L862" s="137">
        <v>0</v>
      </c>
      <c r="M862" s="137">
        <v>0</v>
      </c>
      <c r="N862" s="137">
        <v>0</v>
      </c>
    </row>
    <row r="863" spans="2:14" x14ac:dyDescent="0.35">
      <c r="B863" t="s">
        <v>93</v>
      </c>
      <c r="C863" t="s">
        <v>21</v>
      </c>
      <c r="D863" t="s">
        <v>51</v>
      </c>
      <c r="E863" s="136">
        <v>0</v>
      </c>
      <c r="F863" s="136">
        <v>4.8582166666666799E-4</v>
      </c>
      <c r="G863" s="136">
        <v>9.0081027777777804E-4</v>
      </c>
      <c r="H863" s="136">
        <v>5.5913677777777804E-3</v>
      </c>
      <c r="I863" s="137">
        <v>0</v>
      </c>
      <c r="J863" s="137">
        <v>0</v>
      </c>
      <c r="K863" s="137">
        <v>0</v>
      </c>
      <c r="L863" s="137">
        <v>0</v>
      </c>
      <c r="M863" s="137">
        <v>0</v>
      </c>
      <c r="N863" s="137">
        <v>-2.7777777474036198E-10</v>
      </c>
    </row>
    <row r="864" spans="2:14" x14ac:dyDescent="0.35">
      <c r="B864" t="s">
        <v>93</v>
      </c>
      <c r="C864" t="s">
        <v>22</v>
      </c>
      <c r="D864" t="s">
        <v>51</v>
      </c>
      <c r="E864" s="136">
        <v>6.2981786111111202E-2</v>
      </c>
      <c r="F864" s="136">
        <v>2.2608788447222201</v>
      </c>
      <c r="G864" s="136">
        <v>0.10768827388888901</v>
      </c>
      <c r="H864" s="136">
        <v>2.8196095000000001E-2</v>
      </c>
      <c r="I864" s="137">
        <v>0</v>
      </c>
      <c r="J864" s="137">
        <v>0</v>
      </c>
      <c r="K864" s="137">
        <v>0</v>
      </c>
      <c r="L864" s="137">
        <v>0</v>
      </c>
      <c r="M864" s="137">
        <v>0</v>
      </c>
      <c r="N864" s="137">
        <v>-2.7777957711805398E-10</v>
      </c>
    </row>
    <row r="865" spans="2:14" x14ac:dyDescent="0.35">
      <c r="B865" t="s">
        <v>93</v>
      </c>
      <c r="C865" t="s">
        <v>23</v>
      </c>
      <c r="D865" t="s">
        <v>51</v>
      </c>
      <c r="E865" s="136">
        <v>0</v>
      </c>
      <c r="F865" s="136">
        <v>0</v>
      </c>
      <c r="G865" s="136">
        <v>0</v>
      </c>
      <c r="H865" s="136">
        <v>0</v>
      </c>
      <c r="I865" s="137">
        <v>0</v>
      </c>
      <c r="J865" s="137">
        <v>0</v>
      </c>
      <c r="K865" s="137">
        <v>0</v>
      </c>
      <c r="L865" s="137">
        <v>0</v>
      </c>
      <c r="M865" s="137">
        <v>0</v>
      </c>
      <c r="N865" s="137">
        <v>0</v>
      </c>
    </row>
    <row r="866" spans="2:14" x14ac:dyDescent="0.35">
      <c r="B866" t="s">
        <v>93</v>
      </c>
      <c r="C866" t="s">
        <v>24</v>
      </c>
      <c r="D866" t="s">
        <v>51</v>
      </c>
      <c r="E866" s="136">
        <v>2.4080144444444399E-2</v>
      </c>
      <c r="F866" s="136">
        <v>3.1658141666666702E-2</v>
      </c>
      <c r="G866" s="136">
        <v>1.05527138888889E-2</v>
      </c>
      <c r="H866" s="136">
        <v>0</v>
      </c>
      <c r="I866" s="137">
        <v>0</v>
      </c>
      <c r="J866" s="137">
        <v>0</v>
      </c>
      <c r="K866" s="137">
        <v>0</v>
      </c>
      <c r="L866" s="137">
        <v>0</v>
      </c>
      <c r="M866" s="137">
        <v>0</v>
      </c>
      <c r="N866" s="137">
        <v>1.38777878078145E-17</v>
      </c>
    </row>
    <row r="867" spans="2:14" x14ac:dyDescent="0.35">
      <c r="B867" t="s">
        <v>93</v>
      </c>
      <c r="C867" t="s">
        <v>25</v>
      </c>
      <c r="D867" t="s">
        <v>51</v>
      </c>
      <c r="E867" s="136">
        <v>0</v>
      </c>
      <c r="F867" s="136">
        <v>0</v>
      </c>
      <c r="G867" s="136">
        <v>0</v>
      </c>
      <c r="H867" s="136">
        <v>0</v>
      </c>
      <c r="I867" s="137">
        <v>0</v>
      </c>
      <c r="J867" s="137">
        <v>0</v>
      </c>
      <c r="K867" s="137">
        <v>0</v>
      </c>
      <c r="L867" s="137">
        <v>0</v>
      </c>
      <c r="M867" s="137">
        <v>0</v>
      </c>
      <c r="N867" s="137">
        <v>0</v>
      </c>
    </row>
    <row r="868" spans="2:14" x14ac:dyDescent="0.35">
      <c r="B868" t="s">
        <v>93</v>
      </c>
      <c r="C868" t="s">
        <v>26</v>
      </c>
      <c r="D868" t="s">
        <v>51</v>
      </c>
      <c r="E868" s="136">
        <v>4.73595805555556E-2</v>
      </c>
      <c r="F868" s="136">
        <v>0.39886081416666602</v>
      </c>
      <c r="G868" s="136">
        <v>0.13295360472222201</v>
      </c>
      <c r="H868" s="136">
        <v>0</v>
      </c>
      <c r="I868" s="137">
        <v>0</v>
      </c>
      <c r="J868" s="137">
        <v>0</v>
      </c>
      <c r="K868" s="137">
        <v>0</v>
      </c>
      <c r="L868" s="137">
        <v>0</v>
      </c>
      <c r="M868" s="137">
        <v>0</v>
      </c>
      <c r="N868" s="137">
        <v>-5.5555637867854598E-10</v>
      </c>
    </row>
    <row r="869" spans="2:14" x14ac:dyDescent="0.35">
      <c r="B869" t="s">
        <v>94</v>
      </c>
      <c r="C869" t="s">
        <v>19</v>
      </c>
      <c r="D869" t="s">
        <v>51</v>
      </c>
      <c r="E869" s="136">
        <v>0</v>
      </c>
      <c r="F869" s="136">
        <v>0</v>
      </c>
      <c r="G869" s="136">
        <v>0</v>
      </c>
      <c r="H869" s="136">
        <v>0</v>
      </c>
      <c r="I869" s="137">
        <v>0</v>
      </c>
      <c r="J869" s="137">
        <v>0</v>
      </c>
      <c r="K869" s="137">
        <v>0</v>
      </c>
      <c r="L869" s="137">
        <v>0</v>
      </c>
      <c r="M869" s="137">
        <v>0</v>
      </c>
      <c r="N869" s="137">
        <v>0</v>
      </c>
    </row>
    <row r="870" spans="2:14" x14ac:dyDescent="0.35">
      <c r="B870" t="s">
        <v>94</v>
      </c>
      <c r="C870" t="s">
        <v>20</v>
      </c>
      <c r="D870" t="s">
        <v>51</v>
      </c>
      <c r="E870" s="136">
        <v>3.9470394444444399E-3</v>
      </c>
      <c r="F870" s="136">
        <v>1.29310491666667E-2</v>
      </c>
      <c r="G870" s="136">
        <v>4.0124752777777797E-3</v>
      </c>
      <c r="H870" s="136">
        <v>9.5409436111111107E-2</v>
      </c>
      <c r="I870" s="137">
        <v>0</v>
      </c>
      <c r="J870" s="137">
        <v>0</v>
      </c>
      <c r="K870" s="137">
        <v>0</v>
      </c>
      <c r="L870" s="137">
        <v>0</v>
      </c>
      <c r="M870" s="137">
        <v>0</v>
      </c>
      <c r="N870" s="137">
        <v>-1.38777878078145E-17</v>
      </c>
    </row>
    <row r="871" spans="2:14" x14ac:dyDescent="0.35">
      <c r="B871" t="s">
        <v>94</v>
      </c>
      <c r="C871" t="s">
        <v>21</v>
      </c>
      <c r="D871" t="s">
        <v>51</v>
      </c>
      <c r="E871" s="136">
        <v>0</v>
      </c>
      <c r="F871" s="136">
        <v>0</v>
      </c>
      <c r="G871" s="136">
        <v>6.8506555555555501E-4</v>
      </c>
      <c r="H871" s="136">
        <v>9.7819341666666709E-3</v>
      </c>
      <c r="I871" s="137">
        <v>0</v>
      </c>
      <c r="J871" s="137">
        <v>0</v>
      </c>
      <c r="K871" s="137">
        <v>0</v>
      </c>
      <c r="L871" s="137">
        <v>0</v>
      </c>
      <c r="M871" s="137">
        <v>0</v>
      </c>
      <c r="N871" s="137">
        <v>-2.7777777647508602E-10</v>
      </c>
    </row>
    <row r="872" spans="2:14" x14ac:dyDescent="0.35">
      <c r="B872" t="s">
        <v>94</v>
      </c>
      <c r="C872" t="s">
        <v>22</v>
      </c>
      <c r="D872" t="s">
        <v>51</v>
      </c>
      <c r="E872" s="136">
        <v>3.0456849999999998E-3</v>
      </c>
      <c r="F872" s="136">
        <v>8.3049858888888897E-2</v>
      </c>
      <c r="G872" s="136">
        <v>6.0739527777777802E-3</v>
      </c>
      <c r="H872" s="136">
        <v>2.03350333333334E-3</v>
      </c>
      <c r="I872" s="137">
        <v>0</v>
      </c>
      <c r="J872" s="137">
        <v>0</v>
      </c>
      <c r="K872" s="137">
        <v>0</v>
      </c>
      <c r="L872" s="137">
        <v>0</v>
      </c>
      <c r="M872" s="137">
        <v>0</v>
      </c>
      <c r="N872" s="137">
        <v>4.1633363423443401E-17</v>
      </c>
    </row>
    <row r="873" spans="2:14" x14ac:dyDescent="0.35">
      <c r="B873" t="s">
        <v>94</v>
      </c>
      <c r="C873" t="s">
        <v>23</v>
      </c>
      <c r="D873" t="s">
        <v>51</v>
      </c>
      <c r="E873" s="136">
        <v>2.99351E-3</v>
      </c>
      <c r="F873" s="136">
        <v>2.0042141666666699E-3</v>
      </c>
      <c r="G873" s="136">
        <v>4.6425444444444402E-4</v>
      </c>
      <c r="H873" s="136">
        <v>3.5302166666666699E-4</v>
      </c>
      <c r="I873" s="137">
        <v>0</v>
      </c>
      <c r="J873" s="137">
        <v>0</v>
      </c>
      <c r="K873" s="137">
        <v>0</v>
      </c>
      <c r="L873" s="137">
        <v>0</v>
      </c>
      <c r="M873" s="137">
        <v>0</v>
      </c>
      <c r="N873" s="137">
        <v>2.7777777734244698E-10</v>
      </c>
    </row>
    <row r="874" spans="2:14" x14ac:dyDescent="0.35">
      <c r="B874" t="s">
        <v>94</v>
      </c>
      <c r="C874" t="s">
        <v>24</v>
      </c>
      <c r="D874" t="s">
        <v>51</v>
      </c>
      <c r="E874" s="136">
        <v>4.22458666666666E-3</v>
      </c>
      <c r="F874" s="136">
        <v>5.55405999999999E-3</v>
      </c>
      <c r="G874" s="136">
        <v>1.8513533333333299E-3</v>
      </c>
      <c r="H874" s="136">
        <v>0</v>
      </c>
      <c r="I874" s="137">
        <v>0</v>
      </c>
      <c r="J874" s="137">
        <v>0</v>
      </c>
      <c r="K874" s="137">
        <v>0</v>
      </c>
      <c r="L874" s="137">
        <v>0</v>
      </c>
      <c r="M874" s="137">
        <v>0</v>
      </c>
      <c r="N874" s="137">
        <v>-1.90819582357449E-17</v>
      </c>
    </row>
    <row r="875" spans="2:14" x14ac:dyDescent="0.35">
      <c r="B875" t="s">
        <v>94</v>
      </c>
      <c r="C875" t="s">
        <v>25</v>
      </c>
      <c r="D875" t="s">
        <v>51</v>
      </c>
      <c r="E875" s="136">
        <v>0</v>
      </c>
      <c r="F875" s="136">
        <v>0</v>
      </c>
      <c r="G875" s="136">
        <v>0</v>
      </c>
      <c r="H875" s="136">
        <v>0</v>
      </c>
      <c r="I875" s="137">
        <v>0</v>
      </c>
      <c r="J875" s="137">
        <v>0</v>
      </c>
      <c r="K875" s="137">
        <v>0</v>
      </c>
      <c r="L875" s="137">
        <v>0</v>
      </c>
      <c r="M875" s="137">
        <v>0</v>
      </c>
      <c r="N875" s="137">
        <v>0</v>
      </c>
    </row>
    <row r="876" spans="2:14" x14ac:dyDescent="0.35">
      <c r="B876" t="s">
        <v>94</v>
      </c>
      <c r="C876" t="s">
        <v>26</v>
      </c>
      <c r="D876" t="s">
        <v>51</v>
      </c>
      <c r="E876" s="136">
        <v>2.41552883333334E-2</v>
      </c>
      <c r="F876" s="136">
        <v>0.203435034166667</v>
      </c>
      <c r="G876" s="136">
        <v>6.7811678055555505E-2</v>
      </c>
      <c r="H876" s="136">
        <v>0</v>
      </c>
      <c r="I876" s="137">
        <v>0</v>
      </c>
      <c r="J876" s="137">
        <v>0</v>
      </c>
      <c r="K876" s="137">
        <v>0</v>
      </c>
      <c r="L876" s="137">
        <v>0</v>
      </c>
      <c r="M876" s="137">
        <v>0</v>
      </c>
      <c r="N876" s="137">
        <v>5.5555537947782299E-10</v>
      </c>
    </row>
    <row r="877" spans="2:14" x14ac:dyDescent="0.35">
      <c r="B877" t="s">
        <v>95</v>
      </c>
      <c r="C877" t="s">
        <v>19</v>
      </c>
      <c r="D877" t="s">
        <v>51</v>
      </c>
      <c r="E877" s="136">
        <v>0</v>
      </c>
      <c r="F877" s="136">
        <v>0</v>
      </c>
      <c r="G877" s="136">
        <v>0</v>
      </c>
      <c r="H877" s="136">
        <v>0</v>
      </c>
      <c r="I877" s="137">
        <v>0</v>
      </c>
      <c r="J877" s="137">
        <v>0</v>
      </c>
      <c r="K877" s="137">
        <v>0</v>
      </c>
      <c r="L877" s="137">
        <v>0</v>
      </c>
      <c r="M877" s="137">
        <v>0</v>
      </c>
      <c r="N877" s="137">
        <v>0</v>
      </c>
    </row>
    <row r="878" spans="2:14" x14ac:dyDescent="0.35">
      <c r="B878" t="s">
        <v>95</v>
      </c>
      <c r="C878" t="s">
        <v>20</v>
      </c>
      <c r="D878" t="s">
        <v>51</v>
      </c>
      <c r="E878" s="136">
        <v>3.1046955555555601E-3</v>
      </c>
      <c r="F878" s="136">
        <v>1.0613373333333301E-2</v>
      </c>
      <c r="G878" s="136">
        <v>2.5031177777777801E-3</v>
      </c>
      <c r="H878" s="136">
        <v>4.0785230833333297E-2</v>
      </c>
      <c r="I878" s="137">
        <v>0</v>
      </c>
      <c r="J878" s="137">
        <v>0</v>
      </c>
      <c r="K878" s="137">
        <v>0</v>
      </c>
      <c r="L878" s="137">
        <v>0</v>
      </c>
      <c r="M878" s="137">
        <v>0</v>
      </c>
      <c r="N878" s="137">
        <v>1.9417499999958799E-5</v>
      </c>
    </row>
    <row r="879" spans="2:14" x14ac:dyDescent="0.35">
      <c r="B879" t="s">
        <v>95</v>
      </c>
      <c r="C879" t="s">
        <v>21</v>
      </c>
      <c r="D879" t="s">
        <v>51</v>
      </c>
      <c r="E879" s="136">
        <v>7.6297881666666595E-2</v>
      </c>
      <c r="F879" s="136">
        <v>0.21459198166666699</v>
      </c>
      <c r="G879" s="136">
        <v>0.27116646055555599</v>
      </c>
      <c r="H879" s="136">
        <v>1.6534586761111101</v>
      </c>
      <c r="I879" s="137">
        <v>0</v>
      </c>
      <c r="J879" s="137">
        <v>0</v>
      </c>
      <c r="K879" s="137">
        <v>0</v>
      </c>
      <c r="L879" s="137">
        <v>0</v>
      </c>
      <c r="M879" s="137">
        <v>0</v>
      </c>
      <c r="N879" s="137">
        <v>4.4408920985006301E-16</v>
      </c>
    </row>
    <row r="880" spans="2:14" x14ac:dyDescent="0.35">
      <c r="B880" t="s">
        <v>95</v>
      </c>
      <c r="C880" t="s">
        <v>22</v>
      </c>
      <c r="D880" t="s">
        <v>51</v>
      </c>
      <c r="E880" s="136">
        <v>0.12632110638888899</v>
      </c>
      <c r="F880" s="136">
        <v>4.6688437369444404</v>
      </c>
      <c r="G880" s="136">
        <v>0.116679195</v>
      </c>
      <c r="H880" s="136">
        <v>5.5328961666666697E-2</v>
      </c>
      <c r="I880" s="137">
        <v>0</v>
      </c>
      <c r="J880" s="137">
        <v>0</v>
      </c>
      <c r="K880" s="137">
        <v>0</v>
      </c>
      <c r="L880" s="137">
        <v>0</v>
      </c>
      <c r="M880" s="137">
        <v>0</v>
      </c>
      <c r="N880" s="137">
        <v>-4.4408920985006301E-15</v>
      </c>
    </row>
    <row r="881" spans="2:14" x14ac:dyDescent="0.35">
      <c r="B881" t="s">
        <v>95</v>
      </c>
      <c r="C881" t="s">
        <v>23</v>
      </c>
      <c r="D881" t="s">
        <v>51</v>
      </c>
      <c r="E881" s="136">
        <v>1.4476023661111099</v>
      </c>
      <c r="F881" s="136">
        <v>1.09309819944445</v>
      </c>
      <c r="G881" s="136">
        <v>0.243157360833333</v>
      </c>
      <c r="H881" s="136">
        <v>0.11782707388888899</v>
      </c>
      <c r="I881" s="137">
        <v>0</v>
      </c>
      <c r="J881" s="137">
        <v>0</v>
      </c>
      <c r="K881" s="137">
        <v>0</v>
      </c>
      <c r="L881" s="137">
        <v>0</v>
      </c>
      <c r="M881" s="137">
        <v>0</v>
      </c>
      <c r="N881" s="137">
        <v>2.7777913302884398E-10</v>
      </c>
    </row>
    <row r="882" spans="2:14" x14ac:dyDescent="0.35">
      <c r="B882" t="s">
        <v>95</v>
      </c>
      <c r="C882" t="s">
        <v>24</v>
      </c>
      <c r="D882" t="s">
        <v>51</v>
      </c>
      <c r="E882" s="136">
        <v>1.6898344444444401E-3</v>
      </c>
      <c r="F882" s="136">
        <v>2.2216241666666702E-3</v>
      </c>
      <c r="G882" s="136">
        <v>7.4054138888888902E-4</v>
      </c>
      <c r="H882" s="136">
        <v>0</v>
      </c>
      <c r="I882" s="137">
        <v>0</v>
      </c>
      <c r="J882" s="137">
        <v>0</v>
      </c>
      <c r="K882" s="137">
        <v>0</v>
      </c>
      <c r="L882" s="137">
        <v>0</v>
      </c>
      <c r="M882" s="137">
        <v>0</v>
      </c>
      <c r="N882" s="137">
        <v>0</v>
      </c>
    </row>
    <row r="883" spans="2:14" x14ac:dyDescent="0.35">
      <c r="B883" t="s">
        <v>95</v>
      </c>
      <c r="C883" t="s">
        <v>25</v>
      </c>
      <c r="D883" t="s">
        <v>51</v>
      </c>
      <c r="E883" s="136">
        <v>7.1074666666666605E-4</v>
      </c>
      <c r="F883" s="136">
        <v>3.43859166666666E-4</v>
      </c>
      <c r="G883" s="136">
        <v>1.6121149999999999E-3</v>
      </c>
      <c r="H883" s="136">
        <v>5.4742786111111096E-3</v>
      </c>
      <c r="I883" s="137">
        <v>0</v>
      </c>
      <c r="J883" s="137">
        <v>0</v>
      </c>
      <c r="K883" s="137">
        <v>0</v>
      </c>
      <c r="L883" s="137">
        <v>0</v>
      </c>
      <c r="M883" s="137">
        <v>0</v>
      </c>
      <c r="N883" s="137">
        <v>-5.5555555641961796E-10</v>
      </c>
    </row>
    <row r="884" spans="2:14" x14ac:dyDescent="0.35">
      <c r="B884" t="s">
        <v>95</v>
      </c>
      <c r="C884" t="s">
        <v>26</v>
      </c>
      <c r="D884" t="s">
        <v>51</v>
      </c>
      <c r="E884" s="136">
        <v>0.41476510833333402</v>
      </c>
      <c r="F884" s="136">
        <v>3.0936023116666802</v>
      </c>
      <c r="G884" s="136">
        <v>1.0761785797222201</v>
      </c>
      <c r="H884" s="136">
        <v>0</v>
      </c>
      <c r="I884" s="137">
        <v>0</v>
      </c>
      <c r="J884" s="137">
        <v>0</v>
      </c>
      <c r="K884" s="137">
        <v>0</v>
      </c>
      <c r="L884" s="137">
        <v>0</v>
      </c>
      <c r="M884" s="137">
        <v>0</v>
      </c>
      <c r="N884" s="137">
        <v>-2.7776447808491897E-10</v>
      </c>
    </row>
    <row r="885" spans="2:14" x14ac:dyDescent="0.35">
      <c r="B885" t="s">
        <v>96</v>
      </c>
      <c r="C885" t="s">
        <v>19</v>
      </c>
      <c r="D885" t="s">
        <v>51</v>
      </c>
      <c r="E885" s="136">
        <v>0</v>
      </c>
      <c r="F885" s="136">
        <v>0</v>
      </c>
      <c r="G885" s="136">
        <v>0</v>
      </c>
      <c r="H885" s="136">
        <v>0</v>
      </c>
      <c r="I885" s="137">
        <v>0</v>
      </c>
      <c r="J885" s="137">
        <v>0</v>
      </c>
      <c r="K885" s="137">
        <v>0</v>
      </c>
      <c r="L885" s="137">
        <v>0</v>
      </c>
      <c r="M885" s="137">
        <v>0</v>
      </c>
      <c r="N885" s="137">
        <v>0</v>
      </c>
    </row>
    <row r="886" spans="2:14" x14ac:dyDescent="0.35">
      <c r="B886" t="s">
        <v>96</v>
      </c>
      <c r="C886" t="s">
        <v>20</v>
      </c>
      <c r="D886" t="s">
        <v>51</v>
      </c>
      <c r="E886" s="136">
        <v>3.83231833333334E-3</v>
      </c>
      <c r="F886" s="136">
        <v>1.5589995833333301E-2</v>
      </c>
      <c r="G886" s="136">
        <v>3.9635063888888902E-3</v>
      </c>
      <c r="H886" s="136">
        <v>5.8252486944444397E-2</v>
      </c>
      <c r="I886" s="137">
        <v>0</v>
      </c>
      <c r="J886" s="137">
        <v>0</v>
      </c>
      <c r="K886" s="137">
        <v>0</v>
      </c>
      <c r="L886" s="137">
        <v>0</v>
      </c>
      <c r="M886" s="137">
        <v>0</v>
      </c>
      <c r="N886" s="137">
        <v>2.2830749999998301E-4</v>
      </c>
    </row>
    <row r="887" spans="2:14" x14ac:dyDescent="0.35">
      <c r="B887" t="s">
        <v>96</v>
      </c>
      <c r="C887" t="s">
        <v>21</v>
      </c>
      <c r="D887" t="s">
        <v>51</v>
      </c>
      <c r="E887" s="136">
        <v>0</v>
      </c>
      <c r="F887" s="136">
        <v>0</v>
      </c>
      <c r="G887" s="136">
        <v>0</v>
      </c>
      <c r="H887" s="136">
        <v>0</v>
      </c>
      <c r="I887" s="137">
        <v>0</v>
      </c>
      <c r="J887" s="137">
        <v>0</v>
      </c>
      <c r="K887" s="137">
        <v>0</v>
      </c>
      <c r="L887" s="137">
        <v>0</v>
      </c>
      <c r="M887" s="137">
        <v>0</v>
      </c>
      <c r="N887" s="137">
        <v>0</v>
      </c>
    </row>
    <row r="888" spans="2:14" x14ac:dyDescent="0.35">
      <c r="B888" t="s">
        <v>96</v>
      </c>
      <c r="C888" t="s">
        <v>22</v>
      </c>
      <c r="D888" t="s">
        <v>51</v>
      </c>
      <c r="E888" s="136">
        <v>0.46332517805555601</v>
      </c>
      <c r="F888" s="136">
        <v>40.734974935833399</v>
      </c>
      <c r="G888" s="136">
        <v>1.0437023647222201</v>
      </c>
      <c r="H888" s="136">
        <v>0.364502521388889</v>
      </c>
      <c r="I888" s="137">
        <v>0</v>
      </c>
      <c r="J888" s="137">
        <v>0</v>
      </c>
      <c r="K888" s="137">
        <v>0</v>
      </c>
      <c r="L888" s="137">
        <v>0</v>
      </c>
      <c r="M888" s="137">
        <v>0</v>
      </c>
      <c r="N888" s="137">
        <v>2.1316282072802999E-14</v>
      </c>
    </row>
    <row r="889" spans="2:14" x14ac:dyDescent="0.35">
      <c r="B889" t="s">
        <v>96</v>
      </c>
      <c r="C889" t="s">
        <v>23</v>
      </c>
      <c r="D889" t="s">
        <v>51</v>
      </c>
      <c r="E889" s="136">
        <v>8.5572291666666606E-2</v>
      </c>
      <c r="F889" s="136">
        <v>7.9264423333333195E-2</v>
      </c>
      <c r="G889" s="136">
        <v>1.9710974999999999E-2</v>
      </c>
      <c r="H889" s="136">
        <v>1.316231E-2</v>
      </c>
      <c r="I889" s="137">
        <v>0</v>
      </c>
      <c r="J889" s="137">
        <v>0</v>
      </c>
      <c r="K889" s="137">
        <v>0</v>
      </c>
      <c r="L889" s="137">
        <v>0</v>
      </c>
      <c r="M889" s="137">
        <v>0</v>
      </c>
      <c r="N889" s="137">
        <v>-1.94289029309402E-16</v>
      </c>
    </row>
    <row r="890" spans="2:14" x14ac:dyDescent="0.35">
      <c r="B890" t="s">
        <v>96</v>
      </c>
      <c r="C890" t="s">
        <v>24</v>
      </c>
      <c r="D890" t="s">
        <v>51</v>
      </c>
      <c r="E890" s="136">
        <v>3.3796694444444401E-3</v>
      </c>
      <c r="F890" s="136">
        <v>4.4432483333333404E-3</v>
      </c>
      <c r="G890" s="136">
        <v>1.48108277777778E-3</v>
      </c>
      <c r="H890" s="136">
        <v>0</v>
      </c>
      <c r="I890" s="137">
        <v>0</v>
      </c>
      <c r="J890" s="137">
        <v>0</v>
      </c>
      <c r="K890" s="137">
        <v>0</v>
      </c>
      <c r="L890" s="137">
        <v>0</v>
      </c>
      <c r="M890" s="137">
        <v>0</v>
      </c>
      <c r="N890" s="137">
        <v>5.5555555988906501E-10</v>
      </c>
    </row>
    <row r="891" spans="2:14" x14ac:dyDescent="0.35">
      <c r="B891" t="s">
        <v>96</v>
      </c>
      <c r="C891" t="s">
        <v>25</v>
      </c>
      <c r="D891" t="s">
        <v>51</v>
      </c>
      <c r="E891" s="136">
        <v>0</v>
      </c>
      <c r="F891" s="136">
        <v>0</v>
      </c>
      <c r="G891" s="136">
        <v>0</v>
      </c>
      <c r="H891" s="136">
        <v>0</v>
      </c>
      <c r="I891" s="137">
        <v>0</v>
      </c>
      <c r="J891" s="137">
        <v>0</v>
      </c>
      <c r="K891" s="137">
        <v>0</v>
      </c>
      <c r="L891" s="137">
        <v>0</v>
      </c>
      <c r="M891" s="137">
        <v>0</v>
      </c>
      <c r="N891" s="137">
        <v>0</v>
      </c>
    </row>
    <row r="892" spans="2:14" x14ac:dyDescent="0.35">
      <c r="B892" t="s">
        <v>96</v>
      </c>
      <c r="C892" t="s">
        <v>26</v>
      </c>
      <c r="D892" t="s">
        <v>51</v>
      </c>
      <c r="E892" s="136">
        <v>0.34846568555555602</v>
      </c>
      <c r="F892" s="136">
        <v>2.75259390416667</v>
      </c>
      <c r="G892" s="136">
        <v>0.93803941027777804</v>
      </c>
      <c r="H892" s="136">
        <v>0</v>
      </c>
      <c r="I892" s="137">
        <v>0</v>
      </c>
      <c r="J892" s="137">
        <v>0</v>
      </c>
      <c r="K892" s="137">
        <v>0</v>
      </c>
      <c r="L892" s="137">
        <v>0</v>
      </c>
      <c r="M892" s="137">
        <v>0</v>
      </c>
      <c r="N892" s="137">
        <v>8.8817841970012504E-16</v>
      </c>
    </row>
    <row r="893" spans="2:14" x14ac:dyDescent="0.35">
      <c r="B893" t="s">
        <v>98</v>
      </c>
      <c r="C893" t="s">
        <v>19</v>
      </c>
      <c r="D893" t="s">
        <v>51</v>
      </c>
      <c r="E893" s="136">
        <v>0</v>
      </c>
      <c r="F893" s="136">
        <v>0</v>
      </c>
      <c r="G893" s="136">
        <v>0</v>
      </c>
      <c r="H893" s="136">
        <v>0</v>
      </c>
      <c r="I893" s="137">
        <v>0</v>
      </c>
      <c r="J893" s="137">
        <v>0</v>
      </c>
      <c r="K893" s="137">
        <v>0</v>
      </c>
      <c r="L893" s="137">
        <v>0</v>
      </c>
      <c r="M893" s="137">
        <v>0</v>
      </c>
      <c r="N893" s="137">
        <v>0</v>
      </c>
    </row>
    <row r="894" spans="2:14" x14ac:dyDescent="0.35">
      <c r="B894" t="s">
        <v>98</v>
      </c>
      <c r="C894" t="s">
        <v>20</v>
      </c>
      <c r="D894" t="s">
        <v>51</v>
      </c>
      <c r="E894" s="136">
        <v>0</v>
      </c>
      <c r="F894" s="136">
        <v>0</v>
      </c>
      <c r="G894" s="136">
        <v>0</v>
      </c>
      <c r="H894" s="136">
        <v>0</v>
      </c>
      <c r="I894" s="137">
        <v>0</v>
      </c>
      <c r="J894" s="137">
        <v>0</v>
      </c>
      <c r="K894" s="137">
        <v>0</v>
      </c>
      <c r="L894" s="137">
        <v>0</v>
      </c>
      <c r="M894" s="137">
        <v>0</v>
      </c>
      <c r="N894" s="137">
        <v>0</v>
      </c>
    </row>
    <row r="895" spans="2:14" x14ac:dyDescent="0.35">
      <c r="B895" t="s">
        <v>98</v>
      </c>
      <c r="C895" t="s">
        <v>21</v>
      </c>
      <c r="D895" t="s">
        <v>51</v>
      </c>
      <c r="E895" s="136">
        <v>0</v>
      </c>
      <c r="F895" s="136">
        <v>0</v>
      </c>
      <c r="G895" s="136">
        <v>0</v>
      </c>
      <c r="H895" s="136">
        <v>0</v>
      </c>
      <c r="I895" s="137">
        <v>0</v>
      </c>
      <c r="J895" s="137">
        <v>0</v>
      </c>
      <c r="K895" s="137">
        <v>0</v>
      </c>
      <c r="L895" s="137">
        <v>0</v>
      </c>
      <c r="M895" s="137">
        <v>0</v>
      </c>
      <c r="N895" s="137">
        <v>0</v>
      </c>
    </row>
    <row r="896" spans="2:14" x14ac:dyDescent="0.35">
      <c r="B896" t="s">
        <v>98</v>
      </c>
      <c r="C896" t="s">
        <v>22</v>
      </c>
      <c r="D896" t="s">
        <v>51</v>
      </c>
      <c r="E896" s="136">
        <v>0</v>
      </c>
      <c r="F896" s="136">
        <v>0</v>
      </c>
      <c r="G896" s="136">
        <v>0</v>
      </c>
      <c r="H896" s="136">
        <v>0</v>
      </c>
      <c r="I896" s="137">
        <v>0</v>
      </c>
      <c r="J896" s="137">
        <v>0</v>
      </c>
      <c r="K896" s="137">
        <v>0</v>
      </c>
      <c r="L896" s="137">
        <v>0</v>
      </c>
      <c r="M896" s="137">
        <v>0</v>
      </c>
      <c r="N896" s="137">
        <v>0</v>
      </c>
    </row>
    <row r="897" spans="2:14" x14ac:dyDescent="0.35">
      <c r="B897" t="s">
        <v>98</v>
      </c>
      <c r="C897" t="s">
        <v>23</v>
      </c>
      <c r="D897" t="s">
        <v>51</v>
      </c>
      <c r="E897" s="136">
        <v>0</v>
      </c>
      <c r="F897" s="136">
        <v>0</v>
      </c>
      <c r="G897" s="136">
        <v>0</v>
      </c>
      <c r="H897" s="136">
        <v>0</v>
      </c>
      <c r="I897" s="137">
        <v>0</v>
      </c>
      <c r="J897" s="137">
        <v>0</v>
      </c>
      <c r="K897" s="137">
        <v>0</v>
      </c>
      <c r="L897" s="137">
        <v>0</v>
      </c>
      <c r="M897" s="137">
        <v>0</v>
      </c>
      <c r="N897" s="137">
        <v>0</v>
      </c>
    </row>
    <row r="898" spans="2:14" x14ac:dyDescent="0.35">
      <c r="B898" t="s">
        <v>98</v>
      </c>
      <c r="C898" t="s">
        <v>24</v>
      </c>
      <c r="D898" t="s">
        <v>51</v>
      </c>
      <c r="E898" s="136">
        <v>0</v>
      </c>
      <c r="F898" s="136">
        <v>0</v>
      </c>
      <c r="G898" s="136">
        <v>0</v>
      </c>
      <c r="H898" s="136">
        <v>0</v>
      </c>
      <c r="I898" s="137">
        <v>0</v>
      </c>
      <c r="J898" s="137">
        <v>0</v>
      </c>
      <c r="K898" s="137">
        <v>0</v>
      </c>
      <c r="L898" s="137">
        <v>0</v>
      </c>
      <c r="M898" s="137">
        <v>0</v>
      </c>
      <c r="N898" s="137">
        <v>0</v>
      </c>
    </row>
    <row r="899" spans="2:14" x14ac:dyDescent="0.35">
      <c r="B899" t="s">
        <v>98</v>
      </c>
      <c r="C899" t="s">
        <v>25</v>
      </c>
      <c r="D899" t="s">
        <v>51</v>
      </c>
      <c r="E899" s="136">
        <v>0</v>
      </c>
      <c r="F899" s="136">
        <v>0</v>
      </c>
      <c r="G899" s="136">
        <v>0</v>
      </c>
      <c r="H899" s="136">
        <v>0</v>
      </c>
      <c r="I899" s="137">
        <v>0</v>
      </c>
      <c r="J899" s="137">
        <v>0</v>
      </c>
      <c r="K899" s="137">
        <v>0</v>
      </c>
      <c r="L899" s="137">
        <v>0</v>
      </c>
      <c r="M899" s="137">
        <v>0</v>
      </c>
      <c r="N899" s="137">
        <v>0</v>
      </c>
    </row>
    <row r="900" spans="2:14" x14ac:dyDescent="0.35">
      <c r="B900" t="s">
        <v>98</v>
      </c>
      <c r="C900" t="s">
        <v>26</v>
      </c>
      <c r="D900" t="s">
        <v>51</v>
      </c>
      <c r="E900" s="136">
        <v>0.340522345</v>
      </c>
      <c r="F900" s="136">
        <v>2.7204937358333301</v>
      </c>
      <c r="G900" s="136">
        <v>0.92342191916666705</v>
      </c>
      <c r="H900" s="136">
        <v>0</v>
      </c>
      <c r="I900" s="137">
        <v>0</v>
      </c>
      <c r="J900" s="137">
        <v>0</v>
      </c>
      <c r="K900" s="137">
        <v>0</v>
      </c>
      <c r="L900" s="137">
        <v>0</v>
      </c>
      <c r="M900" s="137">
        <v>0</v>
      </c>
      <c r="N900" s="137">
        <v>1.33226762955019E-15</v>
      </c>
    </row>
    <row r="901" spans="2:14" x14ac:dyDescent="0.35">
      <c r="B901" t="s">
        <v>70</v>
      </c>
      <c r="C901" t="s">
        <v>19</v>
      </c>
      <c r="D901" t="s">
        <v>52</v>
      </c>
      <c r="E901" s="136">
        <v>1.2513477222222199E-2</v>
      </c>
      <c r="F901" s="136">
        <v>4.3330444444444399E-3</v>
      </c>
      <c r="G901" s="136">
        <v>4.7671691111111102E-2</v>
      </c>
      <c r="H901" s="136">
        <v>1.81140078777778</v>
      </c>
      <c r="I901" s="137">
        <v>0</v>
      </c>
      <c r="J901" s="137">
        <v>0</v>
      </c>
      <c r="K901" s="137">
        <v>0</v>
      </c>
      <c r="L901" s="137">
        <v>0</v>
      </c>
      <c r="M901" s="137">
        <v>0</v>
      </c>
      <c r="N901" s="137">
        <v>5.55557821968478E-10</v>
      </c>
    </row>
    <row r="902" spans="2:14" x14ac:dyDescent="0.35">
      <c r="B902" t="s">
        <v>70</v>
      </c>
      <c r="C902" t="s">
        <v>20</v>
      </c>
      <c r="D902" t="s">
        <v>52</v>
      </c>
      <c r="E902" s="136">
        <v>2.5612255555555602E-3</v>
      </c>
      <c r="F902" s="136">
        <v>8.3339108333333398E-3</v>
      </c>
      <c r="G902" s="136">
        <v>2.2800625E-3</v>
      </c>
      <c r="H902" s="136">
        <v>0.29525061861111201</v>
      </c>
      <c r="I902" s="137">
        <v>3.7081933333333299E-3</v>
      </c>
      <c r="J902" s="137">
        <v>0</v>
      </c>
      <c r="K902" s="137">
        <v>0</v>
      </c>
      <c r="L902" s="137">
        <v>0</v>
      </c>
      <c r="M902" s="137">
        <v>0</v>
      </c>
      <c r="N902" s="137">
        <v>4.5001083333384701E-4</v>
      </c>
    </row>
    <row r="903" spans="2:14" x14ac:dyDescent="0.35">
      <c r="B903" t="s">
        <v>70</v>
      </c>
      <c r="C903" t="s">
        <v>21</v>
      </c>
      <c r="D903" t="s">
        <v>52</v>
      </c>
      <c r="E903" s="136">
        <v>1.18677161111111E-2</v>
      </c>
      <c r="F903" s="136">
        <v>3.09611025E-2</v>
      </c>
      <c r="G903" s="136">
        <v>3.0956711666666699E-2</v>
      </c>
      <c r="H903" s="136">
        <v>0.28127674027777699</v>
      </c>
      <c r="I903" s="137">
        <v>1.59347294444444E-2</v>
      </c>
      <c r="J903" s="137">
        <v>0</v>
      </c>
      <c r="K903" s="137">
        <v>0</v>
      </c>
      <c r="L903" s="137">
        <v>0</v>
      </c>
      <c r="M903" s="137">
        <v>0</v>
      </c>
      <c r="N903" s="137">
        <v>-7.2164496600635205E-16</v>
      </c>
    </row>
    <row r="904" spans="2:14" x14ac:dyDescent="0.35">
      <c r="B904" t="s">
        <v>70</v>
      </c>
      <c r="C904" t="s">
        <v>22</v>
      </c>
      <c r="D904" t="s">
        <v>52</v>
      </c>
      <c r="E904" s="136">
        <v>2.3616499999999999E-3</v>
      </c>
      <c r="F904" s="136">
        <v>9.9247351111111104E-2</v>
      </c>
      <c r="G904" s="136">
        <v>6.6454183333333298E-3</v>
      </c>
      <c r="H904" s="136">
        <v>1.90425083333334E-3</v>
      </c>
      <c r="I904" s="137">
        <v>1.4893297222222199E-3</v>
      </c>
      <c r="J904" s="137">
        <v>0</v>
      </c>
      <c r="K904" s="137">
        <v>0</v>
      </c>
      <c r="L904" s="137">
        <v>0</v>
      </c>
      <c r="M904" s="137">
        <v>0</v>
      </c>
      <c r="N904" s="137">
        <v>0</v>
      </c>
    </row>
    <row r="905" spans="2:14" x14ac:dyDescent="0.35">
      <c r="B905" t="s">
        <v>70</v>
      </c>
      <c r="C905" t="s">
        <v>23</v>
      </c>
      <c r="D905" t="s">
        <v>52</v>
      </c>
      <c r="E905" s="136">
        <v>0.200263195</v>
      </c>
      <c r="F905" s="136">
        <v>0.18729750416666599</v>
      </c>
      <c r="G905" s="136">
        <v>2.8510393888888898E-2</v>
      </c>
      <c r="H905" s="136">
        <v>4.9487032222222199E-2</v>
      </c>
      <c r="I905" s="137">
        <v>0.18688487416666699</v>
      </c>
      <c r="J905" s="137">
        <v>0</v>
      </c>
      <c r="K905" s="137">
        <v>0</v>
      </c>
      <c r="L905" s="137">
        <v>0</v>
      </c>
      <c r="M905" s="137">
        <v>0</v>
      </c>
      <c r="N905" s="137">
        <v>-5.55555712544731E-10</v>
      </c>
    </row>
    <row r="906" spans="2:14" x14ac:dyDescent="0.35">
      <c r="B906" t="s">
        <v>70</v>
      </c>
      <c r="C906" t="s">
        <v>24</v>
      </c>
      <c r="D906" t="s">
        <v>52</v>
      </c>
      <c r="E906" s="136">
        <v>0.117021053888889</v>
      </c>
      <c r="F906" s="136">
        <v>0.15384745999999999</v>
      </c>
      <c r="G906" s="136">
        <v>5.1282486666666703E-2</v>
      </c>
      <c r="H906" s="136">
        <v>0</v>
      </c>
      <c r="I906" s="137">
        <v>0.10699599999999999</v>
      </c>
      <c r="J906" s="137">
        <v>0</v>
      </c>
      <c r="K906" s="137">
        <v>0</v>
      </c>
      <c r="L906" s="137">
        <v>0</v>
      </c>
      <c r="M906" s="137">
        <v>0</v>
      </c>
      <c r="N906" s="137">
        <v>5.5555560152242802E-10</v>
      </c>
    </row>
    <row r="907" spans="2:14" x14ac:dyDescent="0.35">
      <c r="B907" t="s">
        <v>70</v>
      </c>
      <c r="C907" t="s">
        <v>25</v>
      </c>
      <c r="D907" t="s">
        <v>52</v>
      </c>
      <c r="E907" s="136">
        <v>1.21798116666667E-2</v>
      </c>
      <c r="F907" s="136">
        <v>0</v>
      </c>
      <c r="G907" s="136">
        <v>1.9680052222222199E-2</v>
      </c>
      <c r="H907" s="136">
        <v>3.44311358333333E-2</v>
      </c>
      <c r="I907" s="137">
        <v>0</v>
      </c>
      <c r="J907" s="137">
        <v>0</v>
      </c>
      <c r="K907" s="137">
        <v>0</v>
      </c>
      <c r="L907" s="137">
        <v>0</v>
      </c>
      <c r="M907" s="137">
        <v>0</v>
      </c>
      <c r="N907" s="137">
        <v>-2.7777781463900197E-10</v>
      </c>
    </row>
    <row r="908" spans="2:14" x14ac:dyDescent="0.35">
      <c r="B908" t="s">
        <v>70</v>
      </c>
      <c r="C908" t="s">
        <v>26</v>
      </c>
      <c r="D908" t="s">
        <v>52</v>
      </c>
      <c r="E908" s="136">
        <v>3.18583527777778E-2</v>
      </c>
      <c r="F908" s="136">
        <v>1.7544190449999999</v>
      </c>
      <c r="G908" s="136">
        <v>0.584806348333333</v>
      </c>
      <c r="H908" s="136">
        <v>0</v>
      </c>
      <c r="I908" s="137">
        <v>1.97504725444444</v>
      </c>
      <c r="J908" s="137">
        <v>0</v>
      </c>
      <c r="K908" s="137">
        <v>0</v>
      </c>
      <c r="L908" s="137">
        <v>0</v>
      </c>
      <c r="M908" s="137">
        <v>0</v>
      </c>
      <c r="N908" s="137">
        <v>5.5555027245191003E-10</v>
      </c>
    </row>
    <row r="909" spans="2:14" x14ac:dyDescent="0.35">
      <c r="B909" t="s">
        <v>71</v>
      </c>
      <c r="C909" t="s">
        <v>19</v>
      </c>
      <c r="D909" t="s">
        <v>52</v>
      </c>
      <c r="E909" s="136">
        <v>2.3084055555555599E-4</v>
      </c>
      <c r="F909" s="136">
        <v>1.2637416666666699E-4</v>
      </c>
      <c r="G909" s="136">
        <v>6.3299261111111104E-3</v>
      </c>
      <c r="H909" s="136">
        <v>0.17526422527777799</v>
      </c>
      <c r="I909" s="137">
        <v>5.2916344444444404E-3</v>
      </c>
      <c r="J909" s="137">
        <v>0</v>
      </c>
      <c r="K909" s="137">
        <v>0</v>
      </c>
      <c r="L909" s="137">
        <v>0</v>
      </c>
      <c r="M909" s="137">
        <v>0</v>
      </c>
      <c r="N909" s="137">
        <v>5.5555576805588203E-10</v>
      </c>
    </row>
    <row r="910" spans="2:14" x14ac:dyDescent="0.35">
      <c r="B910" t="s">
        <v>71</v>
      </c>
      <c r="C910" t="s">
        <v>20</v>
      </c>
      <c r="D910" t="s">
        <v>52</v>
      </c>
      <c r="E910" s="136">
        <v>0</v>
      </c>
      <c r="F910" s="136">
        <v>3.5693335833333298E-2</v>
      </c>
      <c r="G910" s="136">
        <v>9.0995061111111102E-3</v>
      </c>
      <c r="H910" s="136">
        <v>0.163295301944445</v>
      </c>
      <c r="I910" s="137">
        <v>1.9167307777777799E-2</v>
      </c>
      <c r="J910" s="137">
        <v>0</v>
      </c>
      <c r="K910" s="137">
        <v>0</v>
      </c>
      <c r="L910" s="137">
        <v>0</v>
      </c>
      <c r="M910" s="137">
        <v>0</v>
      </c>
      <c r="N910" s="137">
        <v>4.7045166666703802E-4</v>
      </c>
    </row>
    <row r="911" spans="2:14" x14ac:dyDescent="0.35">
      <c r="B911" t="s">
        <v>71</v>
      </c>
      <c r="C911" t="s">
        <v>21</v>
      </c>
      <c r="D911" t="s">
        <v>52</v>
      </c>
      <c r="E911" s="136">
        <v>2.0056551666666599E-2</v>
      </c>
      <c r="F911" s="136">
        <v>7.0288172499999899E-2</v>
      </c>
      <c r="G911" s="136">
        <v>0.14586977777777799</v>
      </c>
      <c r="H911" s="136">
        <v>0.60648409805555503</v>
      </c>
      <c r="I911" s="137">
        <v>8.6174005555555606E-3</v>
      </c>
      <c r="J911" s="137">
        <v>0</v>
      </c>
      <c r="K911" s="137">
        <v>0</v>
      </c>
      <c r="L911" s="137">
        <v>0</v>
      </c>
      <c r="M911" s="137">
        <v>0</v>
      </c>
      <c r="N911" s="137">
        <v>5.5555515743321797E-10</v>
      </c>
    </row>
    <row r="912" spans="2:14" x14ac:dyDescent="0.35">
      <c r="B912" t="s">
        <v>71</v>
      </c>
      <c r="C912" t="s">
        <v>22</v>
      </c>
      <c r="D912" t="s">
        <v>52</v>
      </c>
      <c r="E912" s="136">
        <v>5.0023461111111103E-3</v>
      </c>
      <c r="F912" s="136">
        <v>0.240125361944444</v>
      </c>
      <c r="G912" s="136">
        <v>1.21223397222222E-2</v>
      </c>
      <c r="H912" s="136">
        <v>4.1115597222222203E-3</v>
      </c>
      <c r="I912" s="137">
        <v>6.1283924999999996E-3</v>
      </c>
      <c r="J912" s="137">
        <v>0</v>
      </c>
      <c r="K912" s="137">
        <v>0</v>
      </c>
      <c r="L912" s="137">
        <v>0</v>
      </c>
      <c r="M912" s="137">
        <v>0</v>
      </c>
      <c r="N912" s="137">
        <v>-1.11022302462516E-16</v>
      </c>
    </row>
    <row r="913" spans="2:14" x14ac:dyDescent="0.35">
      <c r="B913" t="s">
        <v>71</v>
      </c>
      <c r="C913" t="s">
        <v>23</v>
      </c>
      <c r="D913" t="s">
        <v>52</v>
      </c>
      <c r="E913" s="136">
        <v>4.5655778333333397E-2</v>
      </c>
      <c r="F913" s="136">
        <v>4.1762304444444502E-2</v>
      </c>
      <c r="G913" s="136">
        <v>6.4967394444444401E-3</v>
      </c>
      <c r="H913" s="136">
        <v>9.3004605555555599E-3</v>
      </c>
      <c r="I913" s="137">
        <v>2.3551717222222199E-2</v>
      </c>
      <c r="J913" s="137">
        <v>0</v>
      </c>
      <c r="K913" s="137">
        <v>0</v>
      </c>
      <c r="L913" s="137">
        <v>0</v>
      </c>
      <c r="M913" s="137">
        <v>0</v>
      </c>
      <c r="N913" s="137">
        <v>8.3266726846886704E-17</v>
      </c>
    </row>
    <row r="914" spans="2:14" x14ac:dyDescent="0.35">
      <c r="B914" t="s">
        <v>71</v>
      </c>
      <c r="C914" t="s">
        <v>24</v>
      </c>
      <c r="D914" t="s">
        <v>52</v>
      </c>
      <c r="E914" s="136">
        <v>1.22513016666667E-2</v>
      </c>
      <c r="F914" s="136">
        <v>3.45235716666666E-2</v>
      </c>
      <c r="G914" s="136">
        <v>1.1507857222222201E-2</v>
      </c>
      <c r="H914" s="136">
        <v>0</v>
      </c>
      <c r="I914" s="137">
        <v>0.22548926916666701</v>
      </c>
      <c r="J914" s="137">
        <v>0</v>
      </c>
      <c r="K914" s="137">
        <v>0</v>
      </c>
      <c r="L914" s="137">
        <v>0</v>
      </c>
      <c r="M914" s="137">
        <v>0</v>
      </c>
      <c r="N914" s="137">
        <v>-2.7777752320545801E-10</v>
      </c>
    </row>
    <row r="915" spans="2:14" x14ac:dyDescent="0.35">
      <c r="B915" t="s">
        <v>71</v>
      </c>
      <c r="C915" t="s">
        <v>25</v>
      </c>
      <c r="D915" t="s">
        <v>52</v>
      </c>
      <c r="E915" s="136">
        <v>0</v>
      </c>
      <c r="F915" s="136">
        <v>0</v>
      </c>
      <c r="G915" s="136">
        <v>2.67404688888889E-2</v>
      </c>
      <c r="H915" s="136">
        <v>4.8793683055555599E-2</v>
      </c>
      <c r="I915" s="137">
        <v>5.8758480555555596E-3</v>
      </c>
      <c r="J915" s="137">
        <v>0</v>
      </c>
      <c r="K915" s="137">
        <v>0</v>
      </c>
      <c r="L915" s="137">
        <v>0</v>
      </c>
      <c r="M915" s="137">
        <v>0</v>
      </c>
      <c r="N915" s="137">
        <v>6.9388939039072296E-17</v>
      </c>
    </row>
    <row r="916" spans="2:14" x14ac:dyDescent="0.35">
      <c r="B916" t="s">
        <v>71</v>
      </c>
      <c r="C916" t="s">
        <v>26</v>
      </c>
      <c r="D916" t="s">
        <v>52</v>
      </c>
      <c r="E916" s="136">
        <v>4.3636771111111201E-2</v>
      </c>
      <c r="F916" s="136">
        <v>1.26604277666667</v>
      </c>
      <c r="G916" s="136">
        <v>0.45189241361111099</v>
      </c>
      <c r="H916" s="136">
        <v>0</v>
      </c>
      <c r="I916" s="137">
        <v>0.58071003833333301</v>
      </c>
      <c r="J916" s="137">
        <v>0</v>
      </c>
      <c r="K916" s="137">
        <v>0</v>
      </c>
      <c r="L916" s="137">
        <v>0</v>
      </c>
      <c r="M916" s="137">
        <v>0</v>
      </c>
      <c r="N916" s="137">
        <v>-2.7777780076121401E-10</v>
      </c>
    </row>
    <row r="917" spans="2:14" x14ac:dyDescent="0.35">
      <c r="B917" t="s">
        <v>72</v>
      </c>
      <c r="C917" t="s">
        <v>19</v>
      </c>
      <c r="D917" t="s">
        <v>52</v>
      </c>
      <c r="E917" s="136">
        <v>0</v>
      </c>
      <c r="F917" s="136">
        <v>0</v>
      </c>
      <c r="G917" s="136">
        <v>0</v>
      </c>
      <c r="H917" s="136">
        <v>0</v>
      </c>
      <c r="I917" s="137">
        <v>0</v>
      </c>
      <c r="J917" s="137">
        <v>0</v>
      </c>
      <c r="K917" s="137">
        <v>0</v>
      </c>
      <c r="L917" s="137">
        <v>0</v>
      </c>
      <c r="M917" s="137">
        <v>0</v>
      </c>
      <c r="N917" s="137">
        <v>0</v>
      </c>
    </row>
    <row r="918" spans="2:14" x14ac:dyDescent="0.35">
      <c r="B918" t="s">
        <v>72</v>
      </c>
      <c r="C918" t="s">
        <v>20</v>
      </c>
      <c r="D918" t="s">
        <v>52</v>
      </c>
      <c r="E918" s="136">
        <v>4.7427261111111004E-3</v>
      </c>
      <c r="F918" s="136">
        <v>9.6174858333333297E-3</v>
      </c>
      <c r="G918" s="136">
        <v>1.3240558333333301E-3</v>
      </c>
      <c r="H918" s="136">
        <v>2.9015007777777699E-2</v>
      </c>
      <c r="I918" s="137">
        <v>6.5772416666666695E-4</v>
      </c>
      <c r="J918" s="137">
        <v>0</v>
      </c>
      <c r="K918" s="137">
        <v>0</v>
      </c>
      <c r="L918" s="137">
        <v>0</v>
      </c>
      <c r="M918" s="137">
        <v>0</v>
      </c>
      <c r="N918" s="137">
        <v>-2.77777870150153E-10</v>
      </c>
    </row>
    <row r="919" spans="2:14" x14ac:dyDescent="0.35">
      <c r="B919" t="s">
        <v>72</v>
      </c>
      <c r="C919" t="s">
        <v>21</v>
      </c>
      <c r="D919" t="s">
        <v>52</v>
      </c>
      <c r="E919" s="136">
        <v>0</v>
      </c>
      <c r="F919" s="136">
        <v>1.3250729166666701E-2</v>
      </c>
      <c r="G919" s="136">
        <v>1.6891806111111098E-2</v>
      </c>
      <c r="H919" s="136">
        <v>5.8465287499999997E-2</v>
      </c>
      <c r="I919" s="137">
        <v>9.4317694444444398E-4</v>
      </c>
      <c r="J919" s="137">
        <v>0</v>
      </c>
      <c r="K919" s="137">
        <v>0</v>
      </c>
      <c r="L919" s="137">
        <v>0</v>
      </c>
      <c r="M919" s="137">
        <v>0</v>
      </c>
      <c r="N919" s="137">
        <v>-2.7777780076121401E-10</v>
      </c>
    </row>
    <row r="920" spans="2:14" x14ac:dyDescent="0.35">
      <c r="B920" t="s">
        <v>72</v>
      </c>
      <c r="C920" t="s">
        <v>22</v>
      </c>
      <c r="D920" t="s">
        <v>52</v>
      </c>
      <c r="E920" s="136">
        <v>3.1952133333333398E-3</v>
      </c>
      <c r="F920" s="136">
        <v>4.2362150000000001E-2</v>
      </c>
      <c r="G920" s="136">
        <v>8.5309330555555594E-3</v>
      </c>
      <c r="H920" s="136">
        <v>1.73570333333333E-3</v>
      </c>
      <c r="I920" s="137">
        <v>0</v>
      </c>
      <c r="J920" s="137">
        <v>0</v>
      </c>
      <c r="K920" s="137">
        <v>0</v>
      </c>
      <c r="L920" s="137">
        <v>0</v>
      </c>
      <c r="M920" s="137">
        <v>0</v>
      </c>
      <c r="N920" s="137">
        <v>-2.7777776606674501E-10</v>
      </c>
    </row>
    <row r="921" spans="2:14" x14ac:dyDescent="0.35">
      <c r="B921" t="s">
        <v>72</v>
      </c>
      <c r="C921" t="s">
        <v>23</v>
      </c>
      <c r="D921" t="s">
        <v>52</v>
      </c>
      <c r="E921" s="136">
        <v>4.5497580000000003E-2</v>
      </c>
      <c r="F921" s="136">
        <v>2.8084639444444399E-2</v>
      </c>
      <c r="G921" s="136">
        <v>1.1891761388888899E-2</v>
      </c>
      <c r="H921" s="136">
        <v>2.9140194444444399E-3</v>
      </c>
      <c r="I921" s="137">
        <v>4.6519999999999999E-2</v>
      </c>
      <c r="J921" s="137">
        <v>0</v>
      </c>
      <c r="K921" s="137">
        <v>0</v>
      </c>
      <c r="L921" s="137">
        <v>0</v>
      </c>
      <c r="M921" s="137">
        <v>0</v>
      </c>
      <c r="N921" s="137">
        <v>2.7777774525006299E-10</v>
      </c>
    </row>
    <row r="922" spans="2:14" x14ac:dyDescent="0.35">
      <c r="B922" t="s">
        <v>72</v>
      </c>
      <c r="C922" t="s">
        <v>24</v>
      </c>
      <c r="D922" t="s">
        <v>52</v>
      </c>
      <c r="E922" s="136">
        <v>8.0267150000000002E-3</v>
      </c>
      <c r="F922" s="136">
        <v>1.0552714166666701E-2</v>
      </c>
      <c r="G922" s="136">
        <v>3.51757138888889E-3</v>
      </c>
      <c r="H922" s="136">
        <v>0</v>
      </c>
      <c r="I922" s="137">
        <v>2.3259999999999999E-2</v>
      </c>
      <c r="J922" s="137">
        <v>0</v>
      </c>
      <c r="K922" s="137">
        <v>0</v>
      </c>
      <c r="L922" s="137">
        <v>0</v>
      </c>
      <c r="M922" s="137">
        <v>0</v>
      </c>
      <c r="N922" s="137">
        <v>5.5555555988906501E-10</v>
      </c>
    </row>
    <row r="923" spans="2:14" x14ac:dyDescent="0.35">
      <c r="B923" t="s">
        <v>72</v>
      </c>
      <c r="C923" t="s">
        <v>25</v>
      </c>
      <c r="D923" t="s">
        <v>52</v>
      </c>
      <c r="E923" s="136">
        <v>6.8076116666666601E-3</v>
      </c>
      <c r="F923" s="136">
        <v>1.31199383333333E-2</v>
      </c>
      <c r="G923" s="136">
        <v>1.2631928888888901E-2</v>
      </c>
      <c r="H923" s="136">
        <v>0.189400006944445</v>
      </c>
      <c r="I923" s="137">
        <v>1.33651444444444E-3</v>
      </c>
      <c r="J923" s="137">
        <v>0</v>
      </c>
      <c r="K923" s="137">
        <v>0</v>
      </c>
      <c r="L923" s="137">
        <v>0</v>
      </c>
      <c r="M923" s="137">
        <v>0</v>
      </c>
      <c r="N923" s="137">
        <v>2.7777805056139502E-10</v>
      </c>
    </row>
    <row r="924" spans="2:14" x14ac:dyDescent="0.35">
      <c r="B924" t="s">
        <v>72</v>
      </c>
      <c r="C924" t="s">
        <v>26</v>
      </c>
      <c r="D924" t="s">
        <v>52</v>
      </c>
      <c r="E924" s="136">
        <v>1.27433411111111E-2</v>
      </c>
      <c r="F924" s="136">
        <v>0.12839058083333299</v>
      </c>
      <c r="G924" s="136">
        <v>4.27968602777778E-2</v>
      </c>
      <c r="H924" s="136">
        <v>0</v>
      </c>
      <c r="I924" s="137">
        <v>0.1952072175</v>
      </c>
      <c r="J924" s="137">
        <v>0</v>
      </c>
      <c r="K924" s="137">
        <v>0</v>
      </c>
      <c r="L924" s="137">
        <v>0</v>
      </c>
      <c r="M924" s="137">
        <v>0</v>
      </c>
      <c r="N924" s="137">
        <v>-2.7777768973891201E-10</v>
      </c>
    </row>
    <row r="925" spans="2:14" x14ac:dyDescent="0.35">
      <c r="B925" t="s">
        <v>73</v>
      </c>
      <c r="C925" t="s">
        <v>19</v>
      </c>
      <c r="D925" t="s">
        <v>52</v>
      </c>
      <c r="E925" s="136">
        <v>0</v>
      </c>
      <c r="F925" s="136">
        <v>0</v>
      </c>
      <c r="G925" s="136">
        <v>0</v>
      </c>
      <c r="H925" s="136">
        <v>0</v>
      </c>
      <c r="I925" s="137">
        <v>0</v>
      </c>
      <c r="J925" s="137">
        <v>0</v>
      </c>
      <c r="K925" s="137">
        <v>0</v>
      </c>
      <c r="L925" s="137">
        <v>0</v>
      </c>
      <c r="M925" s="137">
        <v>0</v>
      </c>
      <c r="N925" s="137">
        <v>0</v>
      </c>
    </row>
    <row r="926" spans="2:14" x14ac:dyDescent="0.35">
      <c r="B926" t="s">
        <v>73</v>
      </c>
      <c r="C926" t="s">
        <v>20</v>
      </c>
      <c r="D926" t="s">
        <v>52</v>
      </c>
      <c r="E926" s="136">
        <v>6.94833333333334E-5</v>
      </c>
      <c r="F926" s="136">
        <v>5.9923916666666701E-4</v>
      </c>
      <c r="G926" s="136">
        <v>9.2109166666666696E-5</v>
      </c>
      <c r="H926" s="136">
        <v>2.0886942499999998E-2</v>
      </c>
      <c r="I926" s="137">
        <v>1.70984138888889E-3</v>
      </c>
      <c r="J926" s="137">
        <v>0</v>
      </c>
      <c r="K926" s="137">
        <v>0</v>
      </c>
      <c r="L926" s="137">
        <v>0</v>
      </c>
      <c r="M926" s="137">
        <v>0</v>
      </c>
      <c r="N926" s="137">
        <v>9.7615555555576104E-5</v>
      </c>
    </row>
    <row r="927" spans="2:14" x14ac:dyDescent="0.35">
      <c r="B927" t="s">
        <v>73</v>
      </c>
      <c r="C927" t="s">
        <v>21</v>
      </c>
      <c r="D927" t="s">
        <v>52</v>
      </c>
      <c r="E927" s="136">
        <v>0</v>
      </c>
      <c r="F927" s="136">
        <v>8.1121800000000001E-3</v>
      </c>
      <c r="G927" s="136">
        <v>1.13377019444444E-2</v>
      </c>
      <c r="H927" s="136">
        <v>5.7905665277777803E-2</v>
      </c>
      <c r="I927" s="137">
        <v>1.72845305555556E-3</v>
      </c>
      <c r="J927" s="137">
        <v>0</v>
      </c>
      <c r="K927" s="137">
        <v>0</v>
      </c>
      <c r="L927" s="137">
        <v>0</v>
      </c>
      <c r="M927" s="137">
        <v>0</v>
      </c>
      <c r="N927" s="137">
        <v>2.7777777300563902E-10</v>
      </c>
    </row>
    <row r="928" spans="2:14" x14ac:dyDescent="0.35">
      <c r="B928" t="s">
        <v>73</v>
      </c>
      <c r="C928" t="s">
        <v>22</v>
      </c>
      <c r="D928" t="s">
        <v>52</v>
      </c>
      <c r="E928" s="136">
        <v>9.2818694444444399E-4</v>
      </c>
      <c r="F928" s="136">
        <v>4.2163411111111201E-2</v>
      </c>
      <c r="G928" s="136">
        <v>1.87659166666667E-4</v>
      </c>
      <c r="H928" s="136">
        <v>9.1474277777777802E-4</v>
      </c>
      <c r="I928" s="137">
        <v>0</v>
      </c>
      <c r="J928" s="137">
        <v>0</v>
      </c>
      <c r="K928" s="137">
        <v>0</v>
      </c>
      <c r="L928" s="137">
        <v>0</v>
      </c>
      <c r="M928" s="137">
        <v>0</v>
      </c>
      <c r="N928" s="137">
        <v>4.8572257327350599E-17</v>
      </c>
    </row>
    <row r="929" spans="2:14" x14ac:dyDescent="0.35">
      <c r="B929" t="s">
        <v>73</v>
      </c>
      <c r="C929" t="s">
        <v>23</v>
      </c>
      <c r="D929" t="s">
        <v>52</v>
      </c>
      <c r="E929" s="136">
        <v>0.124149235</v>
      </c>
      <c r="F929" s="136">
        <v>8.8282269444444506E-2</v>
      </c>
      <c r="G929" s="136">
        <v>2.05455902777778E-2</v>
      </c>
      <c r="H929" s="136">
        <v>2.10373608333333E-2</v>
      </c>
      <c r="I929" s="137">
        <v>2.0453544722222199E-2</v>
      </c>
      <c r="J929" s="137">
        <v>0</v>
      </c>
      <c r="K929" s="137">
        <v>0</v>
      </c>
      <c r="L929" s="137">
        <v>0</v>
      </c>
      <c r="M929" s="137">
        <v>0</v>
      </c>
      <c r="N929" s="137">
        <v>2.7777780076121401E-10</v>
      </c>
    </row>
    <row r="930" spans="2:14" x14ac:dyDescent="0.35">
      <c r="B930" t="s">
        <v>73</v>
      </c>
      <c r="C930" t="s">
        <v>24</v>
      </c>
      <c r="D930" t="s">
        <v>52</v>
      </c>
      <c r="E930" s="136">
        <v>1.22513016666667E-2</v>
      </c>
      <c r="F930" s="136">
        <v>1.6106774166666699E-2</v>
      </c>
      <c r="G930" s="136">
        <v>5.3689247222222201E-3</v>
      </c>
      <c r="H930" s="136">
        <v>0</v>
      </c>
      <c r="I930" s="137">
        <v>1.163E-2</v>
      </c>
      <c r="J930" s="137">
        <v>0</v>
      </c>
      <c r="K930" s="137">
        <v>0</v>
      </c>
      <c r="L930" s="137">
        <v>0</v>
      </c>
      <c r="M930" s="137">
        <v>0</v>
      </c>
      <c r="N930" s="137">
        <v>5.5555553907238299E-10</v>
      </c>
    </row>
    <row r="931" spans="2:14" x14ac:dyDescent="0.35">
      <c r="B931" t="s">
        <v>73</v>
      </c>
      <c r="C931" t="s">
        <v>25</v>
      </c>
      <c r="D931" t="s">
        <v>52</v>
      </c>
      <c r="E931" s="136">
        <v>0</v>
      </c>
      <c r="F931" s="136">
        <v>0</v>
      </c>
      <c r="G931" s="136">
        <v>0</v>
      </c>
      <c r="H931" s="136">
        <v>0</v>
      </c>
      <c r="I931" s="137">
        <v>1.163E-2</v>
      </c>
      <c r="J931" s="137">
        <v>0</v>
      </c>
      <c r="K931" s="137">
        <v>0</v>
      </c>
      <c r="L931" s="137">
        <v>0</v>
      </c>
      <c r="M931" s="137">
        <v>0</v>
      </c>
      <c r="N931" s="137">
        <v>0</v>
      </c>
    </row>
    <row r="932" spans="2:14" x14ac:dyDescent="0.35">
      <c r="B932" t="s">
        <v>73</v>
      </c>
      <c r="C932" t="s">
        <v>26</v>
      </c>
      <c r="D932" t="s">
        <v>52</v>
      </c>
      <c r="E932" s="136">
        <v>3.6137833333333398E-3</v>
      </c>
      <c r="F932" s="136">
        <v>0.66316113916666797</v>
      </c>
      <c r="G932" s="136">
        <v>0.22105371305555599</v>
      </c>
      <c r="H932" s="136">
        <v>0</v>
      </c>
      <c r="I932" s="137">
        <v>0.54731336500000005</v>
      </c>
      <c r="J932" s="137">
        <v>0</v>
      </c>
      <c r="K932" s="137">
        <v>0</v>
      </c>
      <c r="L932" s="137">
        <v>0</v>
      </c>
      <c r="M932" s="137">
        <v>0</v>
      </c>
      <c r="N932" s="137">
        <v>5.5555715583466301E-10</v>
      </c>
    </row>
    <row r="933" spans="2:14" x14ac:dyDescent="0.35">
      <c r="B933" t="s">
        <v>74</v>
      </c>
      <c r="C933" t="s">
        <v>19</v>
      </c>
      <c r="D933" t="s">
        <v>52</v>
      </c>
      <c r="E933" s="136">
        <v>0</v>
      </c>
      <c r="F933" s="136">
        <v>0</v>
      </c>
      <c r="G933" s="136">
        <v>0</v>
      </c>
      <c r="H933" s="136">
        <v>0</v>
      </c>
      <c r="I933" s="137">
        <v>0</v>
      </c>
      <c r="J933" s="137">
        <v>0</v>
      </c>
      <c r="K933" s="137">
        <v>0</v>
      </c>
      <c r="L933" s="137">
        <v>0</v>
      </c>
      <c r="M933" s="137">
        <v>0</v>
      </c>
      <c r="N933" s="137">
        <v>0</v>
      </c>
    </row>
    <row r="934" spans="2:14" x14ac:dyDescent="0.35">
      <c r="B934" t="s">
        <v>74</v>
      </c>
      <c r="C934" t="s">
        <v>20</v>
      </c>
      <c r="D934" t="s">
        <v>52</v>
      </c>
      <c r="E934" s="136">
        <v>0</v>
      </c>
      <c r="F934" s="136">
        <v>8.0846666666666695E-4</v>
      </c>
      <c r="G934" s="136">
        <v>2.69488888888889E-4</v>
      </c>
      <c r="H934" s="136">
        <v>3.9607341666666601E-3</v>
      </c>
      <c r="I934" s="137">
        <v>6.5913102777777803E-3</v>
      </c>
      <c r="J934" s="137">
        <v>0</v>
      </c>
      <c r="K934" s="137">
        <v>0</v>
      </c>
      <c r="L934" s="137">
        <v>0</v>
      </c>
      <c r="M934" s="137">
        <v>0</v>
      </c>
      <c r="N934" s="137">
        <v>-3.46944695195361E-18</v>
      </c>
    </row>
    <row r="935" spans="2:14" x14ac:dyDescent="0.35">
      <c r="B935" t="s">
        <v>74</v>
      </c>
      <c r="C935" t="s">
        <v>21</v>
      </c>
      <c r="D935" t="s">
        <v>52</v>
      </c>
      <c r="E935" s="136">
        <v>2.07697E-3</v>
      </c>
      <c r="F935" s="136">
        <v>5.7401366666666696E-3</v>
      </c>
      <c r="G935" s="136">
        <v>1.7997425833333299E-2</v>
      </c>
      <c r="H935" s="136">
        <v>0.14629126111111099</v>
      </c>
      <c r="I935" s="137">
        <v>8.1592063888888903E-3</v>
      </c>
      <c r="J935" s="137">
        <v>0</v>
      </c>
      <c r="K935" s="137">
        <v>0</v>
      </c>
      <c r="L935" s="137">
        <v>0</v>
      </c>
      <c r="M935" s="137">
        <v>0</v>
      </c>
      <c r="N935" s="137">
        <v>-5.5511151231257802E-17</v>
      </c>
    </row>
    <row r="936" spans="2:14" x14ac:dyDescent="0.35">
      <c r="B936" t="s">
        <v>74</v>
      </c>
      <c r="C936" t="s">
        <v>22</v>
      </c>
      <c r="D936" t="s">
        <v>52</v>
      </c>
      <c r="E936" s="136">
        <v>0</v>
      </c>
      <c r="F936" s="136">
        <v>0</v>
      </c>
      <c r="G936" s="136">
        <v>0</v>
      </c>
      <c r="H936" s="136">
        <v>0</v>
      </c>
      <c r="I936" s="137">
        <v>0</v>
      </c>
      <c r="J936" s="137">
        <v>0</v>
      </c>
      <c r="K936" s="137">
        <v>0</v>
      </c>
      <c r="L936" s="137">
        <v>0</v>
      </c>
      <c r="M936" s="137">
        <v>0</v>
      </c>
      <c r="N936" s="137">
        <v>0</v>
      </c>
    </row>
    <row r="937" spans="2:14" x14ac:dyDescent="0.35">
      <c r="B937" t="s">
        <v>74</v>
      </c>
      <c r="C937" t="s">
        <v>23</v>
      </c>
      <c r="D937" t="s">
        <v>52</v>
      </c>
      <c r="E937" s="136">
        <v>5.6038262777777799E-2</v>
      </c>
      <c r="F937" s="136">
        <v>3.2973754166666702E-2</v>
      </c>
      <c r="G937" s="136">
        <v>9.9223480555555594E-3</v>
      </c>
      <c r="H937" s="136">
        <v>1.08363444444444E-3</v>
      </c>
      <c r="I937" s="137">
        <v>3.6053000000000002E-2</v>
      </c>
      <c r="J937" s="137">
        <v>0</v>
      </c>
      <c r="K937" s="137">
        <v>0</v>
      </c>
      <c r="L937" s="137">
        <v>0</v>
      </c>
      <c r="M937" s="137">
        <v>0</v>
      </c>
      <c r="N937" s="137">
        <v>-5.5555549050012597E-10</v>
      </c>
    </row>
    <row r="938" spans="2:14" x14ac:dyDescent="0.35">
      <c r="B938" t="s">
        <v>74</v>
      </c>
      <c r="C938" t="s">
        <v>24</v>
      </c>
      <c r="D938" t="s">
        <v>52</v>
      </c>
      <c r="E938" s="136">
        <v>0</v>
      </c>
      <c r="F938" s="136">
        <v>0</v>
      </c>
      <c r="G938" s="136">
        <v>0</v>
      </c>
      <c r="H938" s="136">
        <v>0</v>
      </c>
      <c r="I938" s="137">
        <v>0</v>
      </c>
      <c r="J938" s="137">
        <v>0</v>
      </c>
      <c r="K938" s="137">
        <v>0</v>
      </c>
      <c r="L938" s="137">
        <v>0</v>
      </c>
      <c r="M938" s="137">
        <v>0</v>
      </c>
      <c r="N938" s="137">
        <v>0</v>
      </c>
    </row>
    <row r="939" spans="2:14" x14ac:dyDescent="0.35">
      <c r="B939" t="s">
        <v>74</v>
      </c>
      <c r="C939" t="s">
        <v>25</v>
      </c>
      <c r="D939" t="s">
        <v>52</v>
      </c>
      <c r="E939" s="136">
        <v>0</v>
      </c>
      <c r="F939" s="136">
        <v>1.6923491666666699E-3</v>
      </c>
      <c r="G939" s="136">
        <v>5.64116388888889E-4</v>
      </c>
      <c r="H939" s="136">
        <v>8.3709594444444507E-3</v>
      </c>
      <c r="I939" s="137">
        <v>1.0025752777777801E-3</v>
      </c>
      <c r="J939" s="137">
        <v>0</v>
      </c>
      <c r="K939" s="137">
        <v>0</v>
      </c>
      <c r="L939" s="137">
        <v>0</v>
      </c>
      <c r="M939" s="137">
        <v>0</v>
      </c>
      <c r="N939" s="137">
        <v>2.77777786883426E-10</v>
      </c>
    </row>
    <row r="940" spans="2:14" x14ac:dyDescent="0.35">
      <c r="B940" t="s">
        <v>74</v>
      </c>
      <c r="C940" t="s">
        <v>26</v>
      </c>
      <c r="D940" t="s">
        <v>52</v>
      </c>
      <c r="E940" s="136">
        <v>1.8068916666666699E-3</v>
      </c>
      <c r="F940" s="136">
        <v>0.114007548333333</v>
      </c>
      <c r="G940" s="136">
        <v>3.80025161111111E-2</v>
      </c>
      <c r="H940" s="136">
        <v>0</v>
      </c>
      <c r="I940" s="137">
        <v>2.2959044166666699E-2</v>
      </c>
      <c r="J940" s="137">
        <v>0</v>
      </c>
      <c r="K940" s="137">
        <v>0</v>
      </c>
      <c r="L940" s="137">
        <v>0</v>
      </c>
      <c r="M940" s="137">
        <v>0</v>
      </c>
      <c r="N940" s="137">
        <v>2.7777774525006299E-10</v>
      </c>
    </row>
    <row r="941" spans="2:14" x14ac:dyDescent="0.35">
      <c r="B941" t="s">
        <v>75</v>
      </c>
      <c r="C941" t="s">
        <v>19</v>
      </c>
      <c r="D941" t="s">
        <v>52</v>
      </c>
      <c r="E941" s="136">
        <v>3.5878944444444399E-3</v>
      </c>
      <c r="F941" s="136">
        <v>2.4265747222222199E-3</v>
      </c>
      <c r="G941" s="136">
        <v>1.9248737500000002E-2</v>
      </c>
      <c r="H941" s="136">
        <v>0.51204279333333302</v>
      </c>
      <c r="I941" s="137">
        <v>0</v>
      </c>
      <c r="J941" s="137">
        <v>0</v>
      </c>
      <c r="K941" s="137">
        <v>0</v>
      </c>
      <c r="L941" s="137">
        <v>0</v>
      </c>
      <c r="M941" s="137">
        <v>0</v>
      </c>
      <c r="N941" s="137">
        <v>-3.3306690738754701E-16</v>
      </c>
    </row>
    <row r="942" spans="2:14" x14ac:dyDescent="0.35">
      <c r="B942" t="s">
        <v>75</v>
      </c>
      <c r="C942" t="s">
        <v>20</v>
      </c>
      <c r="D942" t="s">
        <v>52</v>
      </c>
      <c r="E942" s="136">
        <v>4.5395599999999998E-3</v>
      </c>
      <c r="F942" s="136">
        <v>1.46202116666667E-2</v>
      </c>
      <c r="G942" s="136">
        <v>4.4876852777777799E-3</v>
      </c>
      <c r="H942" s="136">
        <v>0.167320279444444</v>
      </c>
      <c r="I942" s="137">
        <v>0</v>
      </c>
      <c r="J942" s="137">
        <v>0</v>
      </c>
      <c r="K942" s="137">
        <v>0</v>
      </c>
      <c r="L942" s="137">
        <v>0</v>
      </c>
      <c r="M942" s="137">
        <v>0</v>
      </c>
      <c r="N942" s="137">
        <v>2.3573638888885201E-4</v>
      </c>
    </row>
    <row r="943" spans="2:14" x14ac:dyDescent="0.35">
      <c r="B943" t="s">
        <v>75</v>
      </c>
      <c r="C943" t="s">
        <v>21</v>
      </c>
      <c r="D943" t="s">
        <v>52</v>
      </c>
      <c r="E943" s="136">
        <v>7.5603783333333396E-3</v>
      </c>
      <c r="F943" s="136">
        <v>3.5492196666666601E-2</v>
      </c>
      <c r="G943" s="136">
        <v>4.7436005555555501E-2</v>
      </c>
      <c r="H943" s="136">
        <v>0.13268566166666701</v>
      </c>
      <c r="I943" s="137">
        <v>1.2847580555555599E-3</v>
      </c>
      <c r="J943" s="137">
        <v>0</v>
      </c>
      <c r="K943" s="137">
        <v>0</v>
      </c>
      <c r="L943" s="137">
        <v>0</v>
      </c>
      <c r="M943" s="137">
        <v>0</v>
      </c>
      <c r="N943" s="137">
        <v>2.7777768973891201E-10</v>
      </c>
    </row>
    <row r="944" spans="2:14" x14ac:dyDescent="0.35">
      <c r="B944" t="s">
        <v>75</v>
      </c>
      <c r="C944" t="s">
        <v>22</v>
      </c>
      <c r="D944" t="s">
        <v>52</v>
      </c>
      <c r="E944" s="136">
        <v>1.6908666666666701E-3</v>
      </c>
      <c r="F944" s="136">
        <v>4.8796604166666702E-2</v>
      </c>
      <c r="G944" s="136">
        <v>4.3613197222222202E-3</v>
      </c>
      <c r="H944" s="136">
        <v>9.7520972222222299E-4</v>
      </c>
      <c r="I944" s="137">
        <v>0</v>
      </c>
      <c r="J944" s="137">
        <v>0</v>
      </c>
      <c r="K944" s="137">
        <v>0</v>
      </c>
      <c r="L944" s="137">
        <v>0</v>
      </c>
      <c r="M944" s="137">
        <v>0</v>
      </c>
      <c r="N944" s="137">
        <v>2.7777781463900197E-10</v>
      </c>
    </row>
    <row r="945" spans="2:14" x14ac:dyDescent="0.35">
      <c r="B945" t="s">
        <v>75</v>
      </c>
      <c r="C945" t="s">
        <v>23</v>
      </c>
      <c r="D945" t="s">
        <v>52</v>
      </c>
      <c r="E945" s="136">
        <v>1.45608577777778E-2</v>
      </c>
      <c r="F945" s="136">
        <v>1.48339869444445E-2</v>
      </c>
      <c r="G945" s="136">
        <v>3.7839488888888901E-3</v>
      </c>
      <c r="H945" s="136">
        <v>2.6833527777777801E-3</v>
      </c>
      <c r="I945" s="137">
        <v>1.06578538888889E-2</v>
      </c>
      <c r="J945" s="137">
        <v>0</v>
      </c>
      <c r="K945" s="137">
        <v>0</v>
      </c>
      <c r="L945" s="137">
        <v>0</v>
      </c>
      <c r="M945" s="137">
        <v>0</v>
      </c>
      <c r="N945" s="137">
        <v>2.7777780076121401E-10</v>
      </c>
    </row>
    <row r="946" spans="2:14" x14ac:dyDescent="0.35">
      <c r="B946" t="s">
        <v>75</v>
      </c>
      <c r="C946" t="s">
        <v>24</v>
      </c>
      <c r="D946" t="s">
        <v>52</v>
      </c>
      <c r="E946" s="136">
        <v>8.0267150000000002E-3</v>
      </c>
      <c r="F946" s="136">
        <v>1.51242808333333E-2</v>
      </c>
      <c r="G946" s="136">
        <v>5.0414269444444401E-3</v>
      </c>
      <c r="H946" s="136">
        <v>0</v>
      </c>
      <c r="I946" s="137">
        <v>2.9957576944444401E-2</v>
      </c>
      <c r="J946" s="137">
        <v>0</v>
      </c>
      <c r="K946" s="137">
        <v>0</v>
      </c>
      <c r="L946" s="137">
        <v>0</v>
      </c>
      <c r="M946" s="137">
        <v>0</v>
      </c>
      <c r="N946" s="137">
        <v>-2.77777835455684E-10</v>
      </c>
    </row>
    <row r="947" spans="2:14" x14ac:dyDescent="0.35">
      <c r="B947" t="s">
        <v>75</v>
      </c>
      <c r="C947" t="s">
        <v>25</v>
      </c>
      <c r="D947" t="s">
        <v>52</v>
      </c>
      <c r="E947" s="136">
        <v>0</v>
      </c>
      <c r="F947" s="136">
        <v>0</v>
      </c>
      <c r="G947" s="136">
        <v>0</v>
      </c>
      <c r="H947" s="136">
        <v>0</v>
      </c>
      <c r="I947" s="137">
        <v>0</v>
      </c>
      <c r="J947" s="137">
        <v>0</v>
      </c>
      <c r="K947" s="137">
        <v>0</v>
      </c>
      <c r="L947" s="137">
        <v>0</v>
      </c>
      <c r="M947" s="137">
        <v>0</v>
      </c>
      <c r="N947" s="137">
        <v>0</v>
      </c>
    </row>
    <row r="948" spans="2:14" x14ac:dyDescent="0.35">
      <c r="B948" t="s">
        <v>75</v>
      </c>
      <c r="C948" t="s">
        <v>26</v>
      </c>
      <c r="D948" t="s">
        <v>52</v>
      </c>
      <c r="E948" s="136">
        <v>2.0066007222222199E-2</v>
      </c>
      <c r="F948" s="136">
        <v>0.31156415666666698</v>
      </c>
      <c r="G948" s="136">
        <v>0.103854718888889</v>
      </c>
      <c r="H948" s="136">
        <v>0</v>
      </c>
      <c r="I948" s="137">
        <v>0.50189311722222196</v>
      </c>
      <c r="J948" s="137">
        <v>0</v>
      </c>
      <c r="K948" s="137">
        <v>0</v>
      </c>
      <c r="L948" s="137">
        <v>0</v>
      </c>
      <c r="M948" s="137">
        <v>0</v>
      </c>
      <c r="N948" s="137">
        <v>0</v>
      </c>
    </row>
    <row r="949" spans="2:14" x14ac:dyDescent="0.35">
      <c r="B949" t="s">
        <v>76</v>
      </c>
      <c r="C949" t="s">
        <v>19</v>
      </c>
      <c r="D949" t="s">
        <v>52</v>
      </c>
      <c r="E949" s="136">
        <v>0</v>
      </c>
      <c r="F949" s="136">
        <v>0</v>
      </c>
      <c r="G949" s="136">
        <v>0</v>
      </c>
      <c r="H949" s="136">
        <v>0</v>
      </c>
      <c r="I949" s="137">
        <v>0</v>
      </c>
      <c r="J949" s="137">
        <v>0</v>
      </c>
      <c r="K949" s="137">
        <v>0</v>
      </c>
      <c r="L949" s="137">
        <v>0</v>
      </c>
      <c r="M949" s="137">
        <v>0</v>
      </c>
      <c r="N949" s="137">
        <v>0</v>
      </c>
    </row>
    <row r="950" spans="2:14" x14ac:dyDescent="0.35">
      <c r="B950" t="s">
        <v>76</v>
      </c>
      <c r="C950" t="s">
        <v>20</v>
      </c>
      <c r="D950" t="s">
        <v>52</v>
      </c>
      <c r="E950" s="136">
        <v>2.16444055555556E-3</v>
      </c>
      <c r="F950" s="136">
        <v>1.4460675833333299E-2</v>
      </c>
      <c r="G950" s="136">
        <v>4.7521055555555603E-3</v>
      </c>
      <c r="H950" s="136">
        <v>6.9842691944444396E-2</v>
      </c>
      <c r="I950" s="137">
        <v>1.22870858333333E-2</v>
      </c>
      <c r="J950" s="137">
        <v>0</v>
      </c>
      <c r="K950" s="137">
        <v>0</v>
      </c>
      <c r="L950" s="137">
        <v>0</v>
      </c>
      <c r="M950" s="137">
        <v>0</v>
      </c>
      <c r="N950" s="137">
        <v>-2.77777842394578E-10</v>
      </c>
    </row>
    <row r="951" spans="2:14" x14ac:dyDescent="0.35">
      <c r="B951" t="s">
        <v>76</v>
      </c>
      <c r="C951" t="s">
        <v>21</v>
      </c>
      <c r="D951" t="s">
        <v>52</v>
      </c>
      <c r="E951" s="136">
        <v>3.01894666666666E-3</v>
      </c>
      <c r="F951" s="136">
        <v>1.0664677500000001E-2</v>
      </c>
      <c r="G951" s="136">
        <v>1.09293616666667E-2</v>
      </c>
      <c r="H951" s="136">
        <v>0.105289938333333</v>
      </c>
      <c r="I951" s="137">
        <v>9.6570761111111104E-3</v>
      </c>
      <c r="J951" s="137">
        <v>0</v>
      </c>
      <c r="K951" s="137">
        <v>0</v>
      </c>
      <c r="L951" s="137">
        <v>0</v>
      </c>
      <c r="M951" s="137">
        <v>0</v>
      </c>
      <c r="N951" s="137">
        <v>2.7777777300563902E-10</v>
      </c>
    </row>
    <row r="952" spans="2:14" x14ac:dyDescent="0.35">
      <c r="B952" t="s">
        <v>76</v>
      </c>
      <c r="C952" t="s">
        <v>22</v>
      </c>
      <c r="D952" t="s">
        <v>52</v>
      </c>
      <c r="E952" s="136">
        <v>8.00117222222222E-4</v>
      </c>
      <c r="F952" s="136">
        <v>2.23311402777778E-2</v>
      </c>
      <c r="G952" s="136">
        <v>5.6767066666666699E-3</v>
      </c>
      <c r="H952" s="136">
        <v>1.16844E-3</v>
      </c>
      <c r="I952" s="137">
        <v>4.9135958333333301E-3</v>
      </c>
      <c r="J952" s="137">
        <v>0</v>
      </c>
      <c r="K952" s="137">
        <v>0</v>
      </c>
      <c r="L952" s="137">
        <v>0</v>
      </c>
      <c r="M952" s="137">
        <v>0</v>
      </c>
      <c r="N952" s="137">
        <v>6.9388939039072299E-18</v>
      </c>
    </row>
    <row r="953" spans="2:14" x14ac:dyDescent="0.35">
      <c r="B953" t="s">
        <v>76</v>
      </c>
      <c r="C953" t="s">
        <v>23</v>
      </c>
      <c r="D953" t="s">
        <v>52</v>
      </c>
      <c r="E953" s="136">
        <v>0.51774995555555603</v>
      </c>
      <c r="F953" s="136">
        <v>0.31982771305555602</v>
      </c>
      <c r="G953" s="136">
        <v>6.2999874444444395E-2</v>
      </c>
      <c r="H953" s="136">
        <v>4.5549634999999998E-2</v>
      </c>
      <c r="I953" s="137">
        <v>4.70748219444444E-2</v>
      </c>
      <c r="J953" s="137">
        <v>0</v>
      </c>
      <c r="K953" s="137">
        <v>0</v>
      </c>
      <c r="L953" s="137">
        <v>0</v>
      </c>
      <c r="M953" s="137">
        <v>0</v>
      </c>
      <c r="N953" s="137">
        <v>6.6613381477509402E-16</v>
      </c>
    </row>
    <row r="954" spans="2:14" x14ac:dyDescent="0.35">
      <c r="B954" t="s">
        <v>76</v>
      </c>
      <c r="C954" t="s">
        <v>24</v>
      </c>
      <c r="D954" t="s">
        <v>52</v>
      </c>
      <c r="E954" s="136">
        <v>8.0267150000000002E-3</v>
      </c>
      <c r="F954" s="136">
        <v>0.13923660833333301</v>
      </c>
      <c r="G954" s="136">
        <v>4.64122027777778E-2</v>
      </c>
      <c r="H954" s="136">
        <v>0</v>
      </c>
      <c r="I954" s="137">
        <v>0.23081947388888899</v>
      </c>
      <c r="J954" s="137">
        <v>0</v>
      </c>
      <c r="K954" s="137">
        <v>0</v>
      </c>
      <c r="L954" s="137">
        <v>0</v>
      </c>
      <c r="M954" s="137">
        <v>0</v>
      </c>
      <c r="N954" s="137">
        <v>1.6653345369377299E-16</v>
      </c>
    </row>
    <row r="955" spans="2:14" x14ac:dyDescent="0.35">
      <c r="B955" t="s">
        <v>76</v>
      </c>
      <c r="C955" t="s">
        <v>25</v>
      </c>
      <c r="D955" t="s">
        <v>52</v>
      </c>
      <c r="E955" s="136">
        <v>0</v>
      </c>
      <c r="F955" s="136">
        <v>0</v>
      </c>
      <c r="G955" s="136">
        <v>0</v>
      </c>
      <c r="H955" s="136">
        <v>0</v>
      </c>
      <c r="I955" s="137">
        <v>0</v>
      </c>
      <c r="J955" s="137">
        <v>0</v>
      </c>
      <c r="K955" s="137">
        <v>0</v>
      </c>
      <c r="L955" s="137">
        <v>0</v>
      </c>
      <c r="M955" s="137">
        <v>0</v>
      </c>
      <c r="N955" s="137">
        <v>0</v>
      </c>
    </row>
    <row r="956" spans="2:14" x14ac:dyDescent="0.35">
      <c r="B956" t="s">
        <v>76</v>
      </c>
      <c r="C956" t="s">
        <v>26</v>
      </c>
      <c r="D956" t="s">
        <v>52</v>
      </c>
      <c r="E956" s="136">
        <v>3.9718905555555604E-3</v>
      </c>
      <c r="F956" s="136">
        <v>0.98674716833333398</v>
      </c>
      <c r="G956" s="136">
        <v>0.34225983805555499</v>
      </c>
      <c r="H956" s="136">
        <v>0</v>
      </c>
      <c r="I956" s="137">
        <v>0.33708910333333297</v>
      </c>
      <c r="J956" s="137">
        <v>0</v>
      </c>
      <c r="K956" s="137">
        <v>0</v>
      </c>
      <c r="L956" s="137">
        <v>0</v>
      </c>
      <c r="M956" s="137">
        <v>0</v>
      </c>
      <c r="N956" s="137">
        <v>2.7777757871660898E-10</v>
      </c>
    </row>
    <row r="957" spans="2:14" x14ac:dyDescent="0.35">
      <c r="B957" t="s">
        <v>77</v>
      </c>
      <c r="C957" t="s">
        <v>19</v>
      </c>
      <c r="D957" t="s">
        <v>52</v>
      </c>
      <c r="E957" s="136">
        <v>0</v>
      </c>
      <c r="F957" s="136">
        <v>0</v>
      </c>
      <c r="G957" s="136">
        <v>0</v>
      </c>
      <c r="H957" s="136">
        <v>0</v>
      </c>
      <c r="I957" s="137">
        <v>0</v>
      </c>
      <c r="J957" s="137">
        <v>0</v>
      </c>
      <c r="K957" s="137">
        <v>0</v>
      </c>
      <c r="L957" s="137">
        <v>0</v>
      </c>
      <c r="M957" s="137">
        <v>0</v>
      </c>
      <c r="N957" s="137">
        <v>0</v>
      </c>
    </row>
    <row r="958" spans="2:14" x14ac:dyDescent="0.35">
      <c r="B958" t="s">
        <v>77</v>
      </c>
      <c r="C958" t="s">
        <v>20</v>
      </c>
      <c r="D958" t="s">
        <v>52</v>
      </c>
      <c r="E958" s="136">
        <v>0</v>
      </c>
      <c r="F958" s="136">
        <v>0</v>
      </c>
      <c r="G958" s="136">
        <v>0</v>
      </c>
      <c r="H958" s="136">
        <v>0</v>
      </c>
      <c r="I958" s="137">
        <v>0</v>
      </c>
      <c r="J958" s="137">
        <v>0</v>
      </c>
      <c r="K958" s="137">
        <v>0</v>
      </c>
      <c r="L958" s="137">
        <v>0</v>
      </c>
      <c r="M958" s="137">
        <v>0</v>
      </c>
      <c r="N958" s="137">
        <v>0</v>
      </c>
    </row>
    <row r="959" spans="2:14" x14ac:dyDescent="0.35">
      <c r="B959" t="s">
        <v>77</v>
      </c>
      <c r="C959" t="s">
        <v>21</v>
      </c>
      <c r="D959" t="s">
        <v>52</v>
      </c>
      <c r="E959" s="136">
        <v>4.4414314444444401E-2</v>
      </c>
      <c r="F959" s="136">
        <v>0.1111677775</v>
      </c>
      <c r="G959" s="136">
        <v>6.4243523055555501E-2</v>
      </c>
      <c r="H959" s="136">
        <v>0.386387993888889</v>
      </c>
      <c r="I959" s="137">
        <v>8.7239083333333302E-4</v>
      </c>
      <c r="J959" s="137">
        <v>0</v>
      </c>
      <c r="K959" s="137">
        <v>0</v>
      </c>
      <c r="L959" s="137">
        <v>0</v>
      </c>
      <c r="M959" s="137">
        <v>0</v>
      </c>
      <c r="N959" s="137">
        <v>-2.7777802280581899E-10</v>
      </c>
    </row>
    <row r="960" spans="2:14" x14ac:dyDescent="0.35">
      <c r="B960" t="s">
        <v>77</v>
      </c>
      <c r="C960" t="s">
        <v>22</v>
      </c>
      <c r="D960" t="s">
        <v>52</v>
      </c>
      <c r="E960" s="136">
        <v>0</v>
      </c>
      <c r="F960" s="136">
        <v>0</v>
      </c>
      <c r="G960" s="136">
        <v>0</v>
      </c>
      <c r="H960" s="136">
        <v>0</v>
      </c>
      <c r="I960" s="137">
        <v>0</v>
      </c>
      <c r="J960" s="137">
        <v>0</v>
      </c>
      <c r="K960" s="137">
        <v>0</v>
      </c>
      <c r="L960" s="137">
        <v>0</v>
      </c>
      <c r="M960" s="137">
        <v>0</v>
      </c>
      <c r="N960" s="137">
        <v>0</v>
      </c>
    </row>
    <row r="961" spans="2:14" x14ac:dyDescent="0.35">
      <c r="B961" t="s">
        <v>77</v>
      </c>
      <c r="C961" t="s">
        <v>23</v>
      </c>
      <c r="D961" t="s">
        <v>52</v>
      </c>
      <c r="E961" s="136">
        <v>4.62759455555556E-2</v>
      </c>
      <c r="F961" s="136">
        <v>2.6467838333333299E-2</v>
      </c>
      <c r="G961" s="136">
        <v>7.8173969444444401E-3</v>
      </c>
      <c r="H961" s="136">
        <v>1.27492555555556E-3</v>
      </c>
      <c r="I961" s="137">
        <v>7.7148930555555597E-3</v>
      </c>
      <c r="J961" s="137">
        <v>0</v>
      </c>
      <c r="K961" s="137">
        <v>0</v>
      </c>
      <c r="L961" s="137">
        <v>0</v>
      </c>
      <c r="M961" s="137">
        <v>0</v>
      </c>
      <c r="N961" s="137">
        <v>-5.5555550437791399E-10</v>
      </c>
    </row>
    <row r="962" spans="2:14" x14ac:dyDescent="0.35">
      <c r="B962" t="s">
        <v>77</v>
      </c>
      <c r="C962" t="s">
        <v>24</v>
      </c>
      <c r="D962" t="s">
        <v>52</v>
      </c>
      <c r="E962" s="136">
        <v>4.22458666666666E-3</v>
      </c>
      <c r="F962" s="136">
        <v>6.7057916666666698E-3</v>
      </c>
      <c r="G962" s="136">
        <v>2.2352638888888899E-3</v>
      </c>
      <c r="H962" s="136">
        <v>0</v>
      </c>
      <c r="I962" s="137">
        <v>2.1724358333333301E-2</v>
      </c>
      <c r="J962" s="137">
        <v>0</v>
      </c>
      <c r="K962" s="137">
        <v>0</v>
      </c>
      <c r="L962" s="137">
        <v>0</v>
      </c>
      <c r="M962" s="137">
        <v>0</v>
      </c>
      <c r="N962" s="137">
        <v>5.5555552519459498E-10</v>
      </c>
    </row>
    <row r="963" spans="2:14" x14ac:dyDescent="0.35">
      <c r="B963" t="s">
        <v>77</v>
      </c>
      <c r="C963" t="s">
        <v>25</v>
      </c>
      <c r="D963" t="s">
        <v>52</v>
      </c>
      <c r="E963" s="136">
        <v>0</v>
      </c>
      <c r="F963" s="136">
        <v>0</v>
      </c>
      <c r="G963" s="136">
        <v>0</v>
      </c>
      <c r="H963" s="136">
        <v>0</v>
      </c>
      <c r="I963" s="137">
        <v>0</v>
      </c>
      <c r="J963" s="137">
        <v>0</v>
      </c>
      <c r="K963" s="137">
        <v>0</v>
      </c>
      <c r="L963" s="137">
        <v>0</v>
      </c>
      <c r="M963" s="137">
        <v>0</v>
      </c>
      <c r="N963" s="137">
        <v>0</v>
      </c>
    </row>
    <row r="964" spans="2:14" x14ac:dyDescent="0.35">
      <c r="B964" t="s">
        <v>77</v>
      </c>
      <c r="C964" t="s">
        <v>26</v>
      </c>
      <c r="D964" t="s">
        <v>52</v>
      </c>
      <c r="E964" s="136">
        <v>2.7578872222222199E-3</v>
      </c>
      <c r="F964" s="136">
        <v>0.261174315833333</v>
      </c>
      <c r="G964" s="136">
        <v>8.7058105277777798E-2</v>
      </c>
      <c r="H964" s="136">
        <v>0</v>
      </c>
      <c r="I964" s="137">
        <v>0.247954691666667</v>
      </c>
      <c r="J964" s="137">
        <v>0</v>
      </c>
      <c r="K964" s="137">
        <v>0</v>
      </c>
      <c r="L964" s="137">
        <v>0</v>
      </c>
      <c r="M964" s="137">
        <v>0</v>
      </c>
      <c r="N964" s="137">
        <v>4.4408920985006301E-16</v>
      </c>
    </row>
    <row r="965" spans="2:14" x14ac:dyDescent="0.35">
      <c r="B965" t="s">
        <v>78</v>
      </c>
      <c r="C965" t="s">
        <v>19</v>
      </c>
      <c r="D965" t="s">
        <v>52</v>
      </c>
      <c r="E965" s="136">
        <v>1.06003686111111E-2</v>
      </c>
      <c r="F965" s="136">
        <v>4.7460263888888998E-3</v>
      </c>
      <c r="G965" s="136">
        <v>5.43191161111111E-2</v>
      </c>
      <c r="H965" s="136">
        <v>1.5875288302777799</v>
      </c>
      <c r="I965" s="137">
        <v>3.3807658333333303E-2</v>
      </c>
      <c r="J965" s="137">
        <v>0</v>
      </c>
      <c r="K965" s="137">
        <v>0</v>
      </c>
      <c r="L965" s="137">
        <v>0</v>
      </c>
      <c r="M965" s="137">
        <v>0</v>
      </c>
      <c r="N965" s="137">
        <v>-2.7777757871660898E-10</v>
      </c>
    </row>
    <row r="966" spans="2:14" x14ac:dyDescent="0.35">
      <c r="B966" t="s">
        <v>78</v>
      </c>
      <c r="C966" t="s">
        <v>20</v>
      </c>
      <c r="D966" t="s">
        <v>52</v>
      </c>
      <c r="E966" s="136">
        <v>6.4872711111111196E-3</v>
      </c>
      <c r="F966" s="136">
        <v>2.23386033333333E-2</v>
      </c>
      <c r="G966" s="136">
        <v>6.7619719444444396E-3</v>
      </c>
      <c r="H966" s="136">
        <v>0.28399072055555602</v>
      </c>
      <c r="I966" s="137">
        <v>1.7137875555555598E-2</v>
      </c>
      <c r="J966" s="137">
        <v>0</v>
      </c>
      <c r="K966" s="137">
        <v>0</v>
      </c>
      <c r="L966" s="137">
        <v>0</v>
      </c>
      <c r="M966" s="137">
        <v>0</v>
      </c>
      <c r="N966" s="137">
        <v>6.0944250000033505E-4</v>
      </c>
    </row>
    <row r="967" spans="2:14" x14ac:dyDescent="0.35">
      <c r="B967" t="s">
        <v>78</v>
      </c>
      <c r="C967" t="s">
        <v>21</v>
      </c>
      <c r="D967" t="s">
        <v>52</v>
      </c>
      <c r="E967" s="136">
        <v>3.66885722222222E-3</v>
      </c>
      <c r="F967" s="136">
        <v>1.7818429166666701E-2</v>
      </c>
      <c r="G967" s="136">
        <v>1.8957732500000001E-2</v>
      </c>
      <c r="H967" s="136">
        <v>8.1669980555555494E-2</v>
      </c>
      <c r="I967" s="137">
        <v>0.118626</v>
      </c>
      <c r="J967" s="137">
        <v>0</v>
      </c>
      <c r="K967" s="137">
        <v>0</v>
      </c>
      <c r="L967" s="137">
        <v>0</v>
      </c>
      <c r="M967" s="137">
        <v>0</v>
      </c>
      <c r="N967" s="137">
        <v>-5.5555560152242802E-10</v>
      </c>
    </row>
    <row r="968" spans="2:14" x14ac:dyDescent="0.35">
      <c r="B968" t="s">
        <v>78</v>
      </c>
      <c r="C968" t="s">
        <v>22</v>
      </c>
      <c r="D968" t="s">
        <v>52</v>
      </c>
      <c r="E968" s="136">
        <v>1.5071011388888901E-2</v>
      </c>
      <c r="F968" s="136">
        <v>0.75950497916666704</v>
      </c>
      <c r="G968" s="136">
        <v>5.0028631388888897E-2</v>
      </c>
      <c r="H968" s="136">
        <v>1.2554682500000001E-2</v>
      </c>
      <c r="I968" s="137">
        <v>9.5046955555555604E-3</v>
      </c>
      <c r="J968" s="137">
        <v>0</v>
      </c>
      <c r="K968" s="137">
        <v>0</v>
      </c>
      <c r="L968" s="137">
        <v>0</v>
      </c>
      <c r="M968" s="137">
        <v>0</v>
      </c>
      <c r="N968" s="137">
        <v>4.4408920985006301E-16</v>
      </c>
    </row>
    <row r="969" spans="2:14" x14ac:dyDescent="0.35">
      <c r="B969" t="s">
        <v>78</v>
      </c>
      <c r="C969" t="s">
        <v>23</v>
      </c>
      <c r="D969" t="s">
        <v>52</v>
      </c>
      <c r="E969" s="136">
        <v>0.106588278888889</v>
      </c>
      <c r="F969" s="136">
        <v>4.9629006666666697E-2</v>
      </c>
      <c r="G969" s="136">
        <v>1.25282319444444E-2</v>
      </c>
      <c r="H969" s="136">
        <v>9.1934827777777808E-3</v>
      </c>
      <c r="I969" s="137">
        <v>0.21399199999999999</v>
      </c>
      <c r="J969" s="137">
        <v>0</v>
      </c>
      <c r="K969" s="137">
        <v>0</v>
      </c>
      <c r="L969" s="137">
        <v>0</v>
      </c>
      <c r="M969" s="137">
        <v>0</v>
      </c>
      <c r="N969" s="137">
        <v>2.7777768973891201E-10</v>
      </c>
    </row>
    <row r="970" spans="2:14" x14ac:dyDescent="0.35">
      <c r="B970" t="s">
        <v>78</v>
      </c>
      <c r="C970" t="s">
        <v>24</v>
      </c>
      <c r="D970" t="s">
        <v>52</v>
      </c>
      <c r="E970" s="136">
        <v>2.83047311111112E-2</v>
      </c>
      <c r="F970" s="136">
        <v>3.7212201666666597E-2</v>
      </c>
      <c r="G970" s="136">
        <v>1.24040672222222E-2</v>
      </c>
      <c r="H970" s="136">
        <v>0</v>
      </c>
      <c r="I970" s="137">
        <v>0.21399199999999999</v>
      </c>
      <c r="J970" s="137">
        <v>0</v>
      </c>
      <c r="K970" s="137">
        <v>0</v>
      </c>
      <c r="L970" s="137">
        <v>0</v>
      </c>
      <c r="M970" s="137">
        <v>0</v>
      </c>
      <c r="N970" s="137">
        <v>-5.5511151231257802E-17</v>
      </c>
    </row>
    <row r="971" spans="2:14" x14ac:dyDescent="0.35">
      <c r="B971" t="s">
        <v>78</v>
      </c>
      <c r="C971" t="s">
        <v>25</v>
      </c>
      <c r="D971" t="s">
        <v>52</v>
      </c>
      <c r="E971" s="136">
        <v>1.3607855E-2</v>
      </c>
      <c r="F971" s="136">
        <v>3.1193870000000099E-2</v>
      </c>
      <c r="G971" s="136">
        <v>1.48833283333333E-2</v>
      </c>
      <c r="H971" s="136">
        <v>0.13054494250000001</v>
      </c>
      <c r="I971" s="137">
        <v>3.77180038888889E-2</v>
      </c>
      <c r="J971" s="137">
        <v>0</v>
      </c>
      <c r="K971" s="137">
        <v>0</v>
      </c>
      <c r="L971" s="137">
        <v>0</v>
      </c>
      <c r="M971" s="137">
        <v>0</v>
      </c>
      <c r="N971" s="137">
        <v>-2.7777771749448701E-10</v>
      </c>
    </row>
    <row r="972" spans="2:14" x14ac:dyDescent="0.35">
      <c r="B972" t="s">
        <v>78</v>
      </c>
      <c r="C972" t="s">
        <v>26</v>
      </c>
      <c r="D972" t="s">
        <v>52</v>
      </c>
      <c r="E972" s="136">
        <v>3.36134366666666E-2</v>
      </c>
      <c r="F972" s="136">
        <v>1.7408436025</v>
      </c>
      <c r="G972" s="136">
        <v>0.58602088805555597</v>
      </c>
      <c r="H972" s="136">
        <v>0</v>
      </c>
      <c r="I972" s="137">
        <v>3.3533410727777802</v>
      </c>
      <c r="J972" s="137">
        <v>0</v>
      </c>
      <c r="K972" s="137">
        <v>0</v>
      </c>
      <c r="L972" s="137">
        <v>0</v>
      </c>
      <c r="M972" s="137">
        <v>0</v>
      </c>
      <c r="N972" s="137">
        <v>1.7763568394002501E-15</v>
      </c>
    </row>
    <row r="973" spans="2:14" x14ac:dyDescent="0.35">
      <c r="B973" t="s">
        <v>79</v>
      </c>
      <c r="C973" t="s">
        <v>19</v>
      </c>
      <c r="D973" t="s">
        <v>52</v>
      </c>
      <c r="E973" s="136">
        <v>2.40527222222222E-4</v>
      </c>
      <c r="F973" s="136">
        <v>6.7139444444444497E-4</v>
      </c>
      <c r="G973" s="136">
        <v>2.79422972222222E-3</v>
      </c>
      <c r="H973" s="136">
        <v>9.9029137777777707E-2</v>
      </c>
      <c r="I973" s="137">
        <v>1.93471055555556E-3</v>
      </c>
      <c r="J973" s="137">
        <v>0</v>
      </c>
      <c r="K973" s="137">
        <v>0</v>
      </c>
      <c r="L973" s="137">
        <v>0</v>
      </c>
      <c r="M973" s="137">
        <v>0</v>
      </c>
      <c r="N973" s="137">
        <v>-2.77777842394578E-10</v>
      </c>
    </row>
    <row r="974" spans="2:14" x14ac:dyDescent="0.35">
      <c r="B974" t="s">
        <v>79</v>
      </c>
      <c r="C974" t="s">
        <v>20</v>
      </c>
      <c r="D974" t="s">
        <v>52</v>
      </c>
      <c r="E974" s="136">
        <v>6.0032433333333402E-3</v>
      </c>
      <c r="F974" s="136">
        <v>0</v>
      </c>
      <c r="G974" s="136">
        <v>0</v>
      </c>
      <c r="H974" s="136">
        <v>2.6665992847222202</v>
      </c>
      <c r="I974" s="137">
        <v>0</v>
      </c>
      <c r="J974" s="137">
        <v>0</v>
      </c>
      <c r="K974" s="137">
        <v>0</v>
      </c>
      <c r="L974" s="137">
        <v>0</v>
      </c>
      <c r="M974" s="137">
        <v>0</v>
      </c>
      <c r="N974" s="137">
        <v>5.8435280555566597E-3</v>
      </c>
    </row>
    <row r="975" spans="2:14" x14ac:dyDescent="0.35">
      <c r="B975" t="s">
        <v>79</v>
      </c>
      <c r="C975" t="s">
        <v>21</v>
      </c>
      <c r="D975" t="s">
        <v>52</v>
      </c>
      <c r="E975" s="136">
        <v>7.1532894999999999E-2</v>
      </c>
      <c r="F975" s="136">
        <v>0.31412358416666702</v>
      </c>
      <c r="G975" s="136">
        <v>0.44008850305555602</v>
      </c>
      <c r="H975" s="136">
        <v>2.3202422886111198</v>
      </c>
      <c r="I975" s="137">
        <v>2.7839728888888901E-2</v>
      </c>
      <c r="J975" s="137">
        <v>0</v>
      </c>
      <c r="K975" s="137">
        <v>0</v>
      </c>
      <c r="L975" s="137">
        <v>0</v>
      </c>
      <c r="M975" s="137">
        <v>0</v>
      </c>
      <c r="N975" s="137">
        <v>-2.77768030798597E-10</v>
      </c>
    </row>
    <row r="976" spans="2:14" x14ac:dyDescent="0.35">
      <c r="B976" t="s">
        <v>79</v>
      </c>
      <c r="C976" t="s">
        <v>22</v>
      </c>
      <c r="D976" t="s">
        <v>52</v>
      </c>
      <c r="E976" s="136">
        <v>9.6816347222222193E-3</v>
      </c>
      <c r="F976" s="136">
        <v>0.65332005861111098</v>
      </c>
      <c r="G976" s="136">
        <v>1.2864265E-2</v>
      </c>
      <c r="H976" s="136">
        <v>9.6025252777777806E-3</v>
      </c>
      <c r="I976" s="137">
        <v>2.1635516666666701E-2</v>
      </c>
      <c r="J976" s="137">
        <v>0</v>
      </c>
      <c r="K976" s="137">
        <v>0</v>
      </c>
      <c r="L976" s="137">
        <v>0</v>
      </c>
      <c r="M976" s="137">
        <v>0</v>
      </c>
      <c r="N976" s="137">
        <v>2.7777780076121401E-10</v>
      </c>
    </row>
    <row r="977" spans="2:14" x14ac:dyDescent="0.35">
      <c r="B977" t="s">
        <v>79</v>
      </c>
      <c r="C977" t="s">
        <v>23</v>
      </c>
      <c r="D977" t="s">
        <v>52</v>
      </c>
      <c r="E977" s="136">
        <v>1.6542689294444399</v>
      </c>
      <c r="F977" s="136">
        <v>0.80048432999999997</v>
      </c>
      <c r="G977" s="136">
        <v>0.251367495</v>
      </c>
      <c r="H977" s="136">
        <v>0.101744259166667</v>
      </c>
      <c r="I977" s="137">
        <v>0.15196998611111101</v>
      </c>
      <c r="J977" s="137">
        <v>0</v>
      </c>
      <c r="K977" s="137">
        <v>0</v>
      </c>
      <c r="L977" s="137">
        <v>0</v>
      </c>
      <c r="M977" s="137">
        <v>0</v>
      </c>
      <c r="N977" s="137">
        <v>-2.7777780076121401E-10</v>
      </c>
    </row>
    <row r="978" spans="2:14" x14ac:dyDescent="0.35">
      <c r="B978" t="s">
        <v>79</v>
      </c>
      <c r="C978" t="s">
        <v>24</v>
      </c>
      <c r="D978" t="s">
        <v>52</v>
      </c>
      <c r="E978" s="136">
        <v>2.45026033333334E-2</v>
      </c>
      <c r="F978" s="136">
        <v>0.125819556666667</v>
      </c>
      <c r="G978" s="136">
        <v>4.1939852222222199E-2</v>
      </c>
      <c r="H978" s="136">
        <v>0</v>
      </c>
      <c r="I978" s="137">
        <v>0.42296498805555499</v>
      </c>
      <c r="J978" s="137">
        <v>0</v>
      </c>
      <c r="K978" s="137">
        <v>0</v>
      </c>
      <c r="L978" s="137">
        <v>0</v>
      </c>
      <c r="M978" s="137">
        <v>0</v>
      </c>
      <c r="N978" s="137">
        <v>2.7777724564970201E-10</v>
      </c>
    </row>
    <row r="979" spans="2:14" x14ac:dyDescent="0.35">
      <c r="B979" t="s">
        <v>79</v>
      </c>
      <c r="C979" t="s">
        <v>25</v>
      </c>
      <c r="D979" t="s">
        <v>52</v>
      </c>
      <c r="E979" s="136">
        <v>4.4066755555555604E-3</v>
      </c>
      <c r="F979" s="136">
        <v>1.12050225E-2</v>
      </c>
      <c r="G979" s="136">
        <v>3.82548455555555E-2</v>
      </c>
      <c r="H979" s="136">
        <v>6.7861194444444495E-2</v>
      </c>
      <c r="I979" s="137">
        <v>5.0392624999999998E-3</v>
      </c>
      <c r="J979" s="137">
        <v>0</v>
      </c>
      <c r="K979" s="137">
        <v>0</v>
      </c>
      <c r="L979" s="137">
        <v>0</v>
      </c>
      <c r="M979" s="137">
        <v>0</v>
      </c>
      <c r="N979" s="137">
        <v>5.55555546011277E-10</v>
      </c>
    </row>
    <row r="980" spans="2:14" x14ac:dyDescent="0.35">
      <c r="B980" t="s">
        <v>79</v>
      </c>
      <c r="C980" t="s">
        <v>26</v>
      </c>
      <c r="D980" t="s">
        <v>52</v>
      </c>
      <c r="E980" s="136">
        <v>2.7224748888888799E-2</v>
      </c>
      <c r="F980" s="136">
        <v>3.7636257866666698</v>
      </c>
      <c r="G980" s="136">
        <v>1.3346683344444401</v>
      </c>
      <c r="H980" s="136">
        <v>0</v>
      </c>
      <c r="I980" s="137">
        <v>3.1341071294444398</v>
      </c>
      <c r="J980" s="137">
        <v>0</v>
      </c>
      <c r="K980" s="137">
        <v>0</v>
      </c>
      <c r="L980" s="137">
        <v>0</v>
      </c>
      <c r="M980" s="137">
        <v>0</v>
      </c>
      <c r="N980" s="137">
        <v>-5.5556270694978604E-10</v>
      </c>
    </row>
    <row r="981" spans="2:14" x14ac:dyDescent="0.35">
      <c r="B981" t="s">
        <v>41</v>
      </c>
      <c r="C981" t="s">
        <v>19</v>
      </c>
      <c r="D981" t="s">
        <v>52</v>
      </c>
      <c r="E981" s="136">
        <v>1.9123728055555601E-2</v>
      </c>
      <c r="F981" s="136">
        <v>1.5187881388888901E-2</v>
      </c>
      <c r="G981" s="136">
        <v>0.102216916944444</v>
      </c>
      <c r="H981" s="136">
        <v>2.9548954888888899</v>
      </c>
      <c r="I981" s="137">
        <v>5.64498444444444E-3</v>
      </c>
      <c r="J981" s="137">
        <v>0</v>
      </c>
      <c r="K981" s="137">
        <v>0</v>
      </c>
      <c r="L981" s="137">
        <v>0</v>
      </c>
      <c r="M981" s="137">
        <v>0</v>
      </c>
      <c r="N981" s="137">
        <v>-2.7777913302884398E-10</v>
      </c>
    </row>
    <row r="982" spans="2:14" x14ac:dyDescent="0.35">
      <c r="B982" t="s">
        <v>41</v>
      </c>
      <c r="C982" t="s">
        <v>20</v>
      </c>
      <c r="D982" t="s">
        <v>52</v>
      </c>
      <c r="E982" s="136">
        <v>0.35044303444444402</v>
      </c>
      <c r="F982" s="136">
        <v>2.2062702166666699</v>
      </c>
      <c r="G982" s="136">
        <v>0.28092975749999999</v>
      </c>
      <c r="H982" s="136">
        <v>10.856431493055601</v>
      </c>
      <c r="I982" s="137">
        <v>3.9976161666666697E-2</v>
      </c>
      <c r="J982" s="137">
        <v>0</v>
      </c>
      <c r="K982" s="137">
        <v>0</v>
      </c>
      <c r="L982" s="137">
        <v>0</v>
      </c>
      <c r="M982" s="137">
        <v>0</v>
      </c>
      <c r="N982" s="137">
        <v>5.9986633333348697E-3</v>
      </c>
    </row>
    <row r="983" spans="2:14" x14ac:dyDescent="0.35">
      <c r="B983" t="s">
        <v>41</v>
      </c>
      <c r="C983" t="s">
        <v>21</v>
      </c>
      <c r="D983" t="s">
        <v>52</v>
      </c>
      <c r="E983" s="136">
        <v>3.2675134444444399E-2</v>
      </c>
      <c r="F983" s="136">
        <v>0.26556022750000002</v>
      </c>
      <c r="G983" s="136">
        <v>0.39727405777777802</v>
      </c>
      <c r="H983" s="136">
        <v>1.93190692666666</v>
      </c>
      <c r="I983" s="137">
        <v>9.6329653888888894E-2</v>
      </c>
      <c r="J983" s="137">
        <v>0</v>
      </c>
      <c r="K983" s="137">
        <v>0</v>
      </c>
      <c r="L983" s="137">
        <v>0</v>
      </c>
      <c r="M983" s="137">
        <v>0</v>
      </c>
      <c r="N983" s="137">
        <v>2.7777469213674501E-10</v>
      </c>
    </row>
    <row r="984" spans="2:14" x14ac:dyDescent="0.35">
      <c r="B984" t="s">
        <v>41</v>
      </c>
      <c r="C984" t="s">
        <v>22</v>
      </c>
      <c r="D984" t="s">
        <v>52</v>
      </c>
      <c r="E984" s="136">
        <v>2.64077583333334E-3</v>
      </c>
      <c r="F984" s="136">
        <v>0.52124240777777797</v>
      </c>
      <c r="G984" s="136">
        <v>2.8562287777777799E-2</v>
      </c>
      <c r="H984" s="136">
        <v>1.0205589166666701E-2</v>
      </c>
      <c r="I984" s="137">
        <v>5.0249939166666702E-2</v>
      </c>
      <c r="J984" s="137">
        <v>0</v>
      </c>
      <c r="K984" s="137">
        <v>0</v>
      </c>
      <c r="L984" s="137">
        <v>0</v>
      </c>
      <c r="M984" s="137">
        <v>0</v>
      </c>
      <c r="N984" s="137">
        <v>-2.7777746769430699E-10</v>
      </c>
    </row>
    <row r="985" spans="2:14" x14ac:dyDescent="0.35">
      <c r="B985" t="s">
        <v>41</v>
      </c>
      <c r="C985" t="s">
        <v>23</v>
      </c>
      <c r="D985" t="s">
        <v>52</v>
      </c>
      <c r="E985" s="136">
        <v>0.90170368944444401</v>
      </c>
      <c r="F985" s="136">
        <v>1.11128465</v>
      </c>
      <c r="G985" s="136">
        <v>0.24123319694444401</v>
      </c>
      <c r="H985" s="136">
        <v>0.17858574222222201</v>
      </c>
      <c r="I985" s="137">
        <v>0.88290572138888901</v>
      </c>
      <c r="J985" s="137">
        <v>0</v>
      </c>
      <c r="K985" s="137">
        <v>0</v>
      </c>
      <c r="L985" s="137">
        <v>0</v>
      </c>
      <c r="M985" s="137">
        <v>0</v>
      </c>
      <c r="N985" s="137">
        <v>4.4408920985006301E-16</v>
      </c>
    </row>
    <row r="986" spans="2:14" x14ac:dyDescent="0.35">
      <c r="B986" t="s">
        <v>41</v>
      </c>
      <c r="C986" t="s">
        <v>24</v>
      </c>
      <c r="D986" t="s">
        <v>52</v>
      </c>
      <c r="E986" s="136">
        <v>8.0267150000000002E-3</v>
      </c>
      <c r="F986" s="136">
        <v>1.5626285424999999</v>
      </c>
      <c r="G986" s="136">
        <v>0.52087618083333298</v>
      </c>
      <c r="H986" s="136">
        <v>0</v>
      </c>
      <c r="I986" s="137">
        <v>2.8989015622222198</v>
      </c>
      <c r="J986" s="137">
        <v>0</v>
      </c>
      <c r="K986" s="137">
        <v>0</v>
      </c>
      <c r="L986" s="137">
        <v>0</v>
      </c>
      <c r="M986" s="137">
        <v>0</v>
      </c>
      <c r="N986" s="137">
        <v>5.5555116063033004E-10</v>
      </c>
    </row>
    <row r="987" spans="2:14" x14ac:dyDescent="0.35">
      <c r="B987" t="s">
        <v>41</v>
      </c>
      <c r="C987" t="s">
        <v>25</v>
      </c>
      <c r="D987" t="s">
        <v>52</v>
      </c>
      <c r="E987" s="136">
        <v>1.10099711111111E-2</v>
      </c>
      <c r="F987" s="136">
        <v>1.28684191666667E-2</v>
      </c>
      <c r="G987" s="136">
        <v>0.17934474555555599</v>
      </c>
      <c r="H987" s="136">
        <v>0.21351199361111201</v>
      </c>
      <c r="I987" s="137">
        <v>2.2878869999999999E-2</v>
      </c>
      <c r="J987" s="137">
        <v>0</v>
      </c>
      <c r="K987" s="137">
        <v>0</v>
      </c>
      <c r="L987" s="137">
        <v>0</v>
      </c>
      <c r="M987" s="137">
        <v>0</v>
      </c>
      <c r="N987" s="137">
        <v>-5.5555465783285699E-10</v>
      </c>
    </row>
    <row r="988" spans="2:14" x14ac:dyDescent="0.35">
      <c r="B988" t="s">
        <v>41</v>
      </c>
      <c r="C988" t="s">
        <v>26</v>
      </c>
      <c r="D988" t="s">
        <v>52</v>
      </c>
      <c r="E988" s="136">
        <v>2.8235166666666599E-2</v>
      </c>
      <c r="F988" s="136">
        <v>0.93905420750000101</v>
      </c>
      <c r="G988" s="136">
        <v>0.34494733444444398</v>
      </c>
      <c r="H988" s="136">
        <v>0</v>
      </c>
      <c r="I988" s="137">
        <v>1.3010242911111101</v>
      </c>
      <c r="J988" s="137">
        <v>0</v>
      </c>
      <c r="K988" s="137">
        <v>0</v>
      </c>
      <c r="L988" s="137">
        <v>0</v>
      </c>
      <c r="M988" s="137">
        <v>0</v>
      </c>
      <c r="N988" s="137">
        <v>-2.7777780076121401E-10</v>
      </c>
    </row>
    <row r="989" spans="2:14" x14ac:dyDescent="0.35">
      <c r="B989" t="s">
        <v>80</v>
      </c>
      <c r="C989" t="s">
        <v>19</v>
      </c>
      <c r="D989" t="s">
        <v>52</v>
      </c>
      <c r="E989" s="136">
        <v>2.2634E-4</v>
      </c>
      <c r="F989" s="136">
        <v>9.0538888888888893E-6</v>
      </c>
      <c r="G989" s="136">
        <v>9.0538888888888893E-6</v>
      </c>
      <c r="H989" s="136">
        <v>0.203585331944444</v>
      </c>
      <c r="I989" s="137">
        <v>1.01622202777778E-2</v>
      </c>
      <c r="J989" s="137">
        <v>0</v>
      </c>
      <c r="K989" s="137">
        <v>0</v>
      </c>
      <c r="L989" s="137">
        <v>0</v>
      </c>
      <c r="M989" s="137">
        <v>0</v>
      </c>
      <c r="N989" s="137">
        <v>-2.4980018054066002E-16</v>
      </c>
    </row>
    <row r="990" spans="2:14" x14ac:dyDescent="0.35">
      <c r="B990" t="s">
        <v>80</v>
      </c>
      <c r="C990" t="s">
        <v>20</v>
      </c>
      <c r="D990" t="s">
        <v>52</v>
      </c>
      <c r="E990" s="136">
        <v>0</v>
      </c>
      <c r="F990" s="136">
        <v>2.9065333333333298E-4</v>
      </c>
      <c r="G990" s="136">
        <v>5.3802222222222202E-5</v>
      </c>
      <c r="H990" s="136">
        <v>4.2080750000000004E-3</v>
      </c>
      <c r="I990" s="137">
        <v>7.1380150000000002E-3</v>
      </c>
      <c r="J990" s="137">
        <v>0</v>
      </c>
      <c r="K990" s="137">
        <v>0</v>
      </c>
      <c r="L990" s="137">
        <v>0</v>
      </c>
      <c r="M990" s="137">
        <v>0</v>
      </c>
      <c r="N990" s="137">
        <v>6.0545555555556803E-5</v>
      </c>
    </row>
    <row r="991" spans="2:14" x14ac:dyDescent="0.35">
      <c r="B991" t="s">
        <v>80</v>
      </c>
      <c r="C991" t="s">
        <v>21</v>
      </c>
      <c r="D991" t="s">
        <v>52</v>
      </c>
      <c r="E991" s="136">
        <v>2.55658333333334E-3</v>
      </c>
      <c r="F991" s="136">
        <v>1.26849141666667E-2</v>
      </c>
      <c r="G991" s="136">
        <v>1.0339781111111101E-2</v>
      </c>
      <c r="H991" s="136">
        <v>0.101868295555556</v>
      </c>
      <c r="I991" s="137">
        <v>3.5370425833333302E-2</v>
      </c>
      <c r="J991" s="137">
        <v>0</v>
      </c>
      <c r="K991" s="137">
        <v>0</v>
      </c>
      <c r="L991" s="137">
        <v>0</v>
      </c>
      <c r="M991" s="137">
        <v>0</v>
      </c>
      <c r="N991" s="137">
        <v>0</v>
      </c>
    </row>
    <row r="992" spans="2:14" x14ac:dyDescent="0.35">
      <c r="B992" t="s">
        <v>80</v>
      </c>
      <c r="C992" t="s">
        <v>22</v>
      </c>
      <c r="D992" t="s">
        <v>52</v>
      </c>
      <c r="E992" s="136">
        <v>1.02055272222222E-2</v>
      </c>
      <c r="F992" s="136">
        <v>0.184637427777778</v>
      </c>
      <c r="G992" s="136">
        <v>1.2547269999999999E-2</v>
      </c>
      <c r="H992" s="136">
        <v>4.2757749999999999E-3</v>
      </c>
      <c r="I992" s="137">
        <v>0</v>
      </c>
      <c r="J992" s="137">
        <v>0</v>
      </c>
      <c r="K992" s="137">
        <v>0</v>
      </c>
      <c r="L992" s="137">
        <v>0</v>
      </c>
      <c r="M992" s="137">
        <v>0</v>
      </c>
      <c r="N992" s="137">
        <v>4.4408920985006301E-16</v>
      </c>
    </row>
    <row r="993" spans="2:14" x14ac:dyDescent="0.35">
      <c r="B993" t="s">
        <v>80</v>
      </c>
      <c r="C993" t="s">
        <v>23</v>
      </c>
      <c r="D993" t="s">
        <v>52</v>
      </c>
      <c r="E993" s="136">
        <v>0.36669400833333399</v>
      </c>
      <c r="F993" s="136">
        <v>0.18332680666666701</v>
      </c>
      <c r="G993" s="136">
        <v>4.1175539999999997E-2</v>
      </c>
      <c r="H993" s="136">
        <v>4.2638644722222202E-2</v>
      </c>
      <c r="I993" s="137">
        <v>0.16630900000000001</v>
      </c>
      <c r="J993" s="137">
        <v>0</v>
      </c>
      <c r="K993" s="137">
        <v>0</v>
      </c>
      <c r="L993" s="137">
        <v>0</v>
      </c>
      <c r="M993" s="137">
        <v>0</v>
      </c>
      <c r="N993" s="137">
        <v>-2.7777724564970201E-10</v>
      </c>
    </row>
    <row r="994" spans="2:14" x14ac:dyDescent="0.35">
      <c r="B994" t="s">
        <v>80</v>
      </c>
      <c r="C994" t="s">
        <v>24</v>
      </c>
      <c r="D994" t="s">
        <v>52</v>
      </c>
      <c r="E994" s="136">
        <v>8.0267150000000002E-3</v>
      </c>
      <c r="F994" s="136">
        <v>1.0552714166666701E-2</v>
      </c>
      <c r="G994" s="136">
        <v>3.51757138888889E-3</v>
      </c>
      <c r="H994" s="136">
        <v>0</v>
      </c>
      <c r="I994" s="137">
        <v>7.0943000000000006E-2</v>
      </c>
      <c r="J994" s="137">
        <v>0</v>
      </c>
      <c r="K994" s="137">
        <v>0</v>
      </c>
      <c r="L994" s="137">
        <v>0</v>
      </c>
      <c r="M994" s="137">
        <v>0</v>
      </c>
      <c r="N994" s="137">
        <v>5.5555557376685303E-10</v>
      </c>
    </row>
    <row r="995" spans="2:14" x14ac:dyDescent="0.35">
      <c r="B995" t="s">
        <v>80</v>
      </c>
      <c r="C995" t="s">
        <v>25</v>
      </c>
      <c r="D995" t="s">
        <v>52</v>
      </c>
      <c r="E995" s="136">
        <v>5.9356983333333398E-3</v>
      </c>
      <c r="F995" s="136">
        <v>1.376226E-2</v>
      </c>
      <c r="G995" s="136">
        <v>4.58742E-3</v>
      </c>
      <c r="H995" s="136">
        <v>3.3810666666666697E-2</v>
      </c>
      <c r="I995" s="137">
        <v>1.2169558333333299E-3</v>
      </c>
      <c r="J995" s="137">
        <v>0</v>
      </c>
      <c r="K995" s="137">
        <v>0</v>
      </c>
      <c r="L995" s="137">
        <v>0</v>
      </c>
      <c r="M995" s="137">
        <v>0</v>
      </c>
      <c r="N995" s="137">
        <v>8.3333336758917298E-10</v>
      </c>
    </row>
    <row r="996" spans="2:14" x14ac:dyDescent="0.35">
      <c r="B996" t="s">
        <v>80</v>
      </c>
      <c r="C996" t="s">
        <v>26</v>
      </c>
      <c r="D996" t="s">
        <v>52</v>
      </c>
      <c r="E996" s="136">
        <v>9.8903542222222196E-2</v>
      </c>
      <c r="F996" s="136">
        <v>1.8361225491666699</v>
      </c>
      <c r="G996" s="136">
        <v>0.61204084972222195</v>
      </c>
      <c r="H996" s="136">
        <v>0</v>
      </c>
      <c r="I996" s="137">
        <v>1.13033905944444</v>
      </c>
      <c r="J996" s="137">
        <v>0</v>
      </c>
      <c r="K996" s="137">
        <v>0</v>
      </c>
      <c r="L996" s="137">
        <v>0</v>
      </c>
      <c r="M996" s="137">
        <v>0</v>
      </c>
      <c r="N996" s="137">
        <v>5.5554938427349002E-10</v>
      </c>
    </row>
    <row r="997" spans="2:14" x14ac:dyDescent="0.35">
      <c r="B997" t="s">
        <v>81</v>
      </c>
      <c r="C997" t="s">
        <v>19</v>
      </c>
      <c r="D997" t="s">
        <v>52</v>
      </c>
      <c r="E997" s="136">
        <v>0</v>
      </c>
      <c r="F997" s="136">
        <v>0</v>
      </c>
      <c r="G997" s="136">
        <v>0</v>
      </c>
      <c r="H997" s="136">
        <v>0</v>
      </c>
      <c r="I997" s="137">
        <v>0</v>
      </c>
      <c r="J997" s="137">
        <v>0</v>
      </c>
      <c r="K997" s="137">
        <v>0</v>
      </c>
      <c r="L997" s="137">
        <v>0</v>
      </c>
      <c r="M997" s="137">
        <v>0</v>
      </c>
      <c r="N997" s="137">
        <v>0</v>
      </c>
    </row>
    <row r="998" spans="2:14" x14ac:dyDescent="0.35">
      <c r="B998" t="s">
        <v>81</v>
      </c>
      <c r="C998" t="s">
        <v>20</v>
      </c>
      <c r="D998" t="s">
        <v>52</v>
      </c>
      <c r="E998" s="136">
        <v>0</v>
      </c>
      <c r="F998" s="136">
        <v>0</v>
      </c>
      <c r="G998" s="136">
        <v>0</v>
      </c>
      <c r="H998" s="136">
        <v>1.05070894444444E-2</v>
      </c>
      <c r="I998" s="137">
        <v>0</v>
      </c>
      <c r="J998" s="137">
        <v>0</v>
      </c>
      <c r="K998" s="137">
        <v>0</v>
      </c>
      <c r="L998" s="137">
        <v>0</v>
      </c>
      <c r="M998" s="137">
        <v>0</v>
      </c>
      <c r="N998" s="137">
        <v>4.0089444444439702E-5</v>
      </c>
    </row>
    <row r="999" spans="2:14" x14ac:dyDescent="0.35">
      <c r="B999" t="s">
        <v>81</v>
      </c>
      <c r="C999" t="s">
        <v>21</v>
      </c>
      <c r="D999" t="s">
        <v>52</v>
      </c>
      <c r="E999" s="136">
        <v>0</v>
      </c>
      <c r="F999" s="136">
        <v>0</v>
      </c>
      <c r="G999" s="136">
        <v>0</v>
      </c>
      <c r="H999" s="136">
        <v>0</v>
      </c>
      <c r="I999" s="137">
        <v>0</v>
      </c>
      <c r="J999" s="137">
        <v>0</v>
      </c>
      <c r="K999" s="137">
        <v>0</v>
      </c>
      <c r="L999" s="137">
        <v>0</v>
      </c>
      <c r="M999" s="137">
        <v>0</v>
      </c>
      <c r="N999" s="137">
        <v>0</v>
      </c>
    </row>
    <row r="1000" spans="2:14" x14ac:dyDescent="0.35">
      <c r="B1000" t="s">
        <v>81</v>
      </c>
      <c r="C1000" t="s">
        <v>22</v>
      </c>
      <c r="D1000" t="s">
        <v>52</v>
      </c>
      <c r="E1000" s="136">
        <v>1.6324950000000001E-3</v>
      </c>
      <c r="F1000" s="136">
        <v>2.9266831944444401E-2</v>
      </c>
      <c r="G1000" s="136">
        <v>2.13295583333333E-3</v>
      </c>
      <c r="H1000" s="136">
        <v>6.9471750000000003E-4</v>
      </c>
      <c r="I1000" s="137">
        <v>0</v>
      </c>
      <c r="J1000" s="137">
        <v>0</v>
      </c>
      <c r="K1000" s="137">
        <v>0</v>
      </c>
      <c r="L1000" s="137">
        <v>0</v>
      </c>
      <c r="M1000" s="137">
        <v>0</v>
      </c>
      <c r="N1000" s="137">
        <v>2.77777759127851E-10</v>
      </c>
    </row>
    <row r="1001" spans="2:14" x14ac:dyDescent="0.35">
      <c r="B1001" t="s">
        <v>81</v>
      </c>
      <c r="C1001" t="s">
        <v>23</v>
      </c>
      <c r="D1001" t="s">
        <v>52</v>
      </c>
      <c r="E1001" s="136">
        <v>1.1946456111111101E-2</v>
      </c>
      <c r="F1001" s="136">
        <v>7.1391730555555501E-3</v>
      </c>
      <c r="G1001" s="136">
        <v>2.0654480555555598E-3</v>
      </c>
      <c r="H1001" s="136">
        <v>9.4592333333333304E-4</v>
      </c>
      <c r="I1001" s="137">
        <v>0</v>
      </c>
      <c r="J1001" s="137">
        <v>0</v>
      </c>
      <c r="K1001" s="137">
        <v>0</v>
      </c>
      <c r="L1001" s="137">
        <v>0</v>
      </c>
      <c r="M1001" s="137">
        <v>0</v>
      </c>
      <c r="N1001" s="137">
        <v>5.5555554948072395E-10</v>
      </c>
    </row>
    <row r="1002" spans="2:14" x14ac:dyDescent="0.35">
      <c r="B1002" t="s">
        <v>81</v>
      </c>
      <c r="C1002" t="s">
        <v>24</v>
      </c>
      <c r="D1002" t="s">
        <v>52</v>
      </c>
      <c r="E1002" s="136">
        <v>0</v>
      </c>
      <c r="F1002" s="136">
        <v>0</v>
      </c>
      <c r="G1002" s="136">
        <v>0</v>
      </c>
      <c r="H1002" s="136">
        <v>0</v>
      </c>
      <c r="I1002" s="137">
        <v>0</v>
      </c>
      <c r="J1002" s="137">
        <v>0</v>
      </c>
      <c r="K1002" s="137">
        <v>0</v>
      </c>
      <c r="L1002" s="137">
        <v>0</v>
      </c>
      <c r="M1002" s="137">
        <v>0</v>
      </c>
      <c r="N1002" s="137">
        <v>0</v>
      </c>
    </row>
    <row r="1003" spans="2:14" x14ac:dyDescent="0.35">
      <c r="B1003" t="s">
        <v>81</v>
      </c>
      <c r="C1003" t="s">
        <v>25</v>
      </c>
      <c r="D1003" t="s">
        <v>52</v>
      </c>
      <c r="E1003" s="136">
        <v>0</v>
      </c>
      <c r="F1003" s="136">
        <v>0</v>
      </c>
      <c r="G1003" s="136">
        <v>0</v>
      </c>
      <c r="H1003" s="136">
        <v>0</v>
      </c>
      <c r="I1003" s="137">
        <v>0</v>
      </c>
      <c r="J1003" s="137">
        <v>0</v>
      </c>
      <c r="K1003" s="137">
        <v>0</v>
      </c>
      <c r="L1003" s="137">
        <v>0</v>
      </c>
      <c r="M1003" s="137">
        <v>0</v>
      </c>
      <c r="N1003" s="137">
        <v>0</v>
      </c>
    </row>
    <row r="1004" spans="2:14" x14ac:dyDescent="0.35">
      <c r="B1004" t="s">
        <v>81</v>
      </c>
      <c r="C1004" t="s">
        <v>26</v>
      </c>
      <c r="D1004" t="s">
        <v>52</v>
      </c>
      <c r="E1004" s="136">
        <v>0</v>
      </c>
      <c r="F1004" s="136">
        <v>0</v>
      </c>
      <c r="G1004" s="136">
        <v>0</v>
      </c>
      <c r="H1004" s="136">
        <v>0</v>
      </c>
      <c r="I1004" s="137">
        <v>0</v>
      </c>
      <c r="J1004" s="137">
        <v>0</v>
      </c>
      <c r="K1004" s="137">
        <v>0</v>
      </c>
      <c r="L1004" s="137">
        <v>0</v>
      </c>
      <c r="M1004" s="137">
        <v>0</v>
      </c>
      <c r="N1004" s="137">
        <v>0</v>
      </c>
    </row>
    <row r="1005" spans="2:14" x14ac:dyDescent="0.35">
      <c r="B1005" t="s">
        <v>83</v>
      </c>
      <c r="C1005" t="s">
        <v>19</v>
      </c>
      <c r="D1005" t="s">
        <v>52</v>
      </c>
      <c r="E1005" s="136">
        <v>0</v>
      </c>
      <c r="F1005" s="136">
        <v>0</v>
      </c>
      <c r="G1005" s="136">
        <v>0</v>
      </c>
      <c r="H1005" s="136">
        <v>0</v>
      </c>
      <c r="I1005" s="137">
        <v>0</v>
      </c>
      <c r="J1005" s="137">
        <v>0</v>
      </c>
      <c r="K1005" s="137">
        <v>0</v>
      </c>
      <c r="L1005" s="137">
        <v>0</v>
      </c>
      <c r="M1005" s="137">
        <v>0</v>
      </c>
      <c r="N1005" s="137">
        <v>0</v>
      </c>
    </row>
    <row r="1006" spans="2:14" x14ac:dyDescent="0.35">
      <c r="B1006" t="s">
        <v>83</v>
      </c>
      <c r="C1006" t="s">
        <v>20</v>
      </c>
      <c r="D1006" t="s">
        <v>52</v>
      </c>
      <c r="E1006" s="136">
        <v>2.15993722222222E-3</v>
      </c>
      <c r="F1006" s="136">
        <v>2.213963E-2</v>
      </c>
      <c r="G1006" s="136">
        <v>7.1747138888888897E-3</v>
      </c>
      <c r="H1006" s="136">
        <v>0.105448275555556</v>
      </c>
      <c r="I1006" s="137">
        <v>0.15033844305555599</v>
      </c>
      <c r="J1006" s="137">
        <v>0</v>
      </c>
      <c r="K1006" s="137">
        <v>0</v>
      </c>
      <c r="L1006" s="137">
        <v>0</v>
      </c>
      <c r="M1006" s="137">
        <v>0</v>
      </c>
      <c r="N1006" s="137">
        <v>-2.7777724564970201E-10</v>
      </c>
    </row>
    <row r="1007" spans="2:14" x14ac:dyDescent="0.35">
      <c r="B1007" t="s">
        <v>83</v>
      </c>
      <c r="C1007" t="s">
        <v>21</v>
      </c>
      <c r="D1007" t="s">
        <v>52</v>
      </c>
      <c r="E1007" s="136">
        <v>0</v>
      </c>
      <c r="F1007" s="136">
        <v>7.7527116666666604E-2</v>
      </c>
      <c r="G1007" s="136">
        <v>7.9766790555555606E-2</v>
      </c>
      <c r="H1007" s="136">
        <v>0.34130967000000001</v>
      </c>
      <c r="I1007" s="137">
        <v>6.3125423055555505E-2</v>
      </c>
      <c r="J1007" s="137">
        <v>0</v>
      </c>
      <c r="K1007" s="137">
        <v>0</v>
      </c>
      <c r="L1007" s="137">
        <v>0</v>
      </c>
      <c r="M1007" s="137">
        <v>0</v>
      </c>
      <c r="N1007" s="137">
        <v>2.7777780076121401E-10</v>
      </c>
    </row>
    <row r="1008" spans="2:14" x14ac:dyDescent="0.35">
      <c r="B1008" t="s">
        <v>83</v>
      </c>
      <c r="C1008" t="s">
        <v>22</v>
      </c>
      <c r="D1008" t="s">
        <v>52</v>
      </c>
      <c r="E1008" s="136">
        <v>0</v>
      </c>
      <c r="F1008" s="136">
        <v>0</v>
      </c>
      <c r="G1008" s="136">
        <v>0</v>
      </c>
      <c r="H1008" s="136">
        <v>0</v>
      </c>
      <c r="I1008" s="137">
        <v>2.4423E-2</v>
      </c>
      <c r="J1008" s="137">
        <v>0</v>
      </c>
      <c r="K1008" s="137">
        <v>0</v>
      </c>
      <c r="L1008" s="137">
        <v>0</v>
      </c>
      <c r="M1008" s="137">
        <v>0</v>
      </c>
      <c r="N1008" s="137">
        <v>0</v>
      </c>
    </row>
    <row r="1009" spans="2:14" x14ac:dyDescent="0.35">
      <c r="B1009" t="s">
        <v>83</v>
      </c>
      <c r="C1009" t="s">
        <v>23</v>
      </c>
      <c r="D1009" t="s">
        <v>52</v>
      </c>
      <c r="E1009" s="136">
        <v>0.13806107944444401</v>
      </c>
      <c r="F1009" s="136">
        <v>0.3558287725</v>
      </c>
      <c r="G1009" s="136">
        <v>7.5731930000000003E-2</v>
      </c>
      <c r="H1009" s="136">
        <v>4.8594413055555501E-2</v>
      </c>
      <c r="I1009" s="137">
        <v>0.47384080472222201</v>
      </c>
      <c r="J1009" s="137">
        <v>0</v>
      </c>
      <c r="K1009" s="137">
        <v>0</v>
      </c>
      <c r="L1009" s="137">
        <v>0</v>
      </c>
      <c r="M1009" s="137">
        <v>0</v>
      </c>
      <c r="N1009" s="137">
        <v>-2.7777780076121401E-10</v>
      </c>
    </row>
    <row r="1010" spans="2:14" x14ac:dyDescent="0.35">
      <c r="B1010" t="s">
        <v>83</v>
      </c>
      <c r="C1010" t="s">
        <v>24</v>
      </c>
      <c r="D1010" t="s">
        <v>52</v>
      </c>
      <c r="E1010" s="136">
        <v>8.4491733333333392E-3</v>
      </c>
      <c r="F1010" s="136">
        <v>5.8109705833333199E-2</v>
      </c>
      <c r="G1010" s="136">
        <v>1.93699019444444E-2</v>
      </c>
      <c r="H1010" s="136">
        <v>0</v>
      </c>
      <c r="I1010" s="137">
        <v>5.71202186111111E-2</v>
      </c>
      <c r="J1010" s="137">
        <v>0</v>
      </c>
      <c r="K1010" s="137">
        <v>0</v>
      </c>
      <c r="L1010" s="137">
        <v>0</v>
      </c>
      <c r="M1010" s="137">
        <v>0</v>
      </c>
      <c r="N1010" s="137">
        <v>-2.7777796729466802E-10</v>
      </c>
    </row>
    <row r="1011" spans="2:14" x14ac:dyDescent="0.35">
      <c r="B1011" t="s">
        <v>83</v>
      </c>
      <c r="C1011" t="s">
        <v>25</v>
      </c>
      <c r="D1011" t="s">
        <v>52</v>
      </c>
      <c r="E1011" s="136">
        <v>0.15814908999999999</v>
      </c>
      <c r="F1011" s="136">
        <v>0.30450744083333398</v>
      </c>
      <c r="G1011" s="136">
        <v>0.101502480277778</v>
      </c>
      <c r="H1011" s="136">
        <v>0.69188098861111103</v>
      </c>
      <c r="I1011" s="137">
        <v>0</v>
      </c>
      <c r="J1011" s="137">
        <v>0</v>
      </c>
      <c r="K1011" s="137">
        <v>0</v>
      </c>
      <c r="L1011" s="137">
        <v>0</v>
      </c>
      <c r="M1011" s="137">
        <v>0</v>
      </c>
      <c r="N1011" s="137">
        <v>-2.7777735667200401E-10</v>
      </c>
    </row>
    <row r="1012" spans="2:14" x14ac:dyDescent="0.35">
      <c r="B1012" t="s">
        <v>83</v>
      </c>
      <c r="C1012" t="s">
        <v>26</v>
      </c>
      <c r="D1012" t="s">
        <v>52</v>
      </c>
      <c r="E1012" s="136">
        <v>3.7088827777777798E-3</v>
      </c>
      <c r="F1012" s="136">
        <v>0.25652079833333302</v>
      </c>
      <c r="G1012" s="136">
        <v>8.5506932777777794E-2</v>
      </c>
      <c r="H1012" s="136">
        <v>0</v>
      </c>
      <c r="I1012" s="137">
        <v>0.640487386111111</v>
      </c>
      <c r="J1012" s="137">
        <v>0</v>
      </c>
      <c r="K1012" s="137">
        <v>0</v>
      </c>
      <c r="L1012" s="137">
        <v>0</v>
      </c>
      <c r="M1012" s="137">
        <v>0</v>
      </c>
      <c r="N1012" s="137">
        <v>-2.2204460492503101E-16</v>
      </c>
    </row>
    <row r="1013" spans="2:14" x14ac:dyDescent="0.35">
      <c r="B1013" t="s">
        <v>48</v>
      </c>
      <c r="C1013" t="s">
        <v>19</v>
      </c>
      <c r="D1013" t="s">
        <v>52</v>
      </c>
      <c r="E1013" s="136">
        <v>1.63844777777778E-3</v>
      </c>
      <c r="F1013" s="136">
        <v>9.7766638888888906E-4</v>
      </c>
      <c r="G1013" s="136">
        <v>1.2447086944444401E-2</v>
      </c>
      <c r="H1013" s="136">
        <v>0.42288461527777799</v>
      </c>
      <c r="I1013" s="137">
        <v>3.9921838888888903E-3</v>
      </c>
      <c r="J1013" s="137">
        <v>0</v>
      </c>
      <c r="K1013" s="137">
        <v>0</v>
      </c>
      <c r="L1013" s="137">
        <v>0</v>
      </c>
      <c r="M1013" s="137">
        <v>0</v>
      </c>
      <c r="N1013" s="137">
        <v>2.7777796729466802E-10</v>
      </c>
    </row>
    <row r="1014" spans="2:14" x14ac:dyDescent="0.35">
      <c r="B1014" t="s">
        <v>48</v>
      </c>
      <c r="C1014" t="s">
        <v>20</v>
      </c>
      <c r="D1014" t="s">
        <v>52</v>
      </c>
      <c r="E1014" s="136">
        <v>2.2913758888888799E-2</v>
      </c>
      <c r="F1014" s="136">
        <v>0.65667317333333397</v>
      </c>
      <c r="G1014" s="136">
        <v>0.119045243333333</v>
      </c>
      <c r="H1014" s="136">
        <v>6.8941498650000002</v>
      </c>
      <c r="I1014" s="137">
        <v>0.50502433638888899</v>
      </c>
      <c r="J1014" s="137">
        <v>0</v>
      </c>
      <c r="K1014" s="137">
        <v>0</v>
      </c>
      <c r="L1014" s="137">
        <v>0</v>
      </c>
      <c r="M1014" s="137">
        <v>0</v>
      </c>
      <c r="N1014" s="137">
        <v>2.1453769444459399E-3</v>
      </c>
    </row>
    <row r="1015" spans="2:14" x14ac:dyDescent="0.35">
      <c r="B1015" t="s">
        <v>48</v>
      </c>
      <c r="C1015" t="s">
        <v>21</v>
      </c>
      <c r="D1015" t="s">
        <v>52</v>
      </c>
      <c r="E1015" s="136">
        <v>3.05500255555556E-2</v>
      </c>
      <c r="F1015" s="136">
        <v>0.197226446666667</v>
      </c>
      <c r="G1015" s="136">
        <v>0.226088798611111</v>
      </c>
      <c r="H1015" s="136">
        <v>1.0219891241666701</v>
      </c>
      <c r="I1015" s="137">
        <v>4.1860604444444401E-2</v>
      </c>
      <c r="J1015" s="137">
        <v>0</v>
      </c>
      <c r="K1015" s="137">
        <v>0</v>
      </c>
      <c r="L1015" s="137">
        <v>0</v>
      </c>
      <c r="M1015" s="137">
        <v>0</v>
      </c>
      <c r="N1015" s="137">
        <v>-5.5555515743321797E-10</v>
      </c>
    </row>
    <row r="1016" spans="2:14" x14ac:dyDescent="0.35">
      <c r="B1016" t="s">
        <v>48</v>
      </c>
      <c r="C1016" t="s">
        <v>22</v>
      </c>
      <c r="D1016" t="s">
        <v>52</v>
      </c>
      <c r="E1016" s="136">
        <v>1.80513313888888E-2</v>
      </c>
      <c r="F1016" s="136">
        <v>0.46716785194444399</v>
      </c>
      <c r="G1016" s="136">
        <v>4.7974105000000003E-2</v>
      </c>
      <c r="H1016" s="136">
        <v>1.33931797222222E-2</v>
      </c>
      <c r="I1016" s="137">
        <v>1.8631531666666701E-2</v>
      </c>
      <c r="J1016" s="137">
        <v>0</v>
      </c>
      <c r="K1016" s="137">
        <v>0</v>
      </c>
      <c r="L1016" s="137">
        <v>0</v>
      </c>
      <c r="M1016" s="137">
        <v>0</v>
      </c>
      <c r="N1016" s="137">
        <v>-2.7777824485042402E-10</v>
      </c>
    </row>
    <row r="1017" spans="2:14" x14ac:dyDescent="0.35">
      <c r="B1017" t="s">
        <v>48</v>
      </c>
      <c r="C1017" t="s">
        <v>23</v>
      </c>
      <c r="D1017" t="s">
        <v>52</v>
      </c>
      <c r="E1017" s="136">
        <v>0.70683631444444395</v>
      </c>
      <c r="F1017" s="136">
        <v>0.49143387305555603</v>
      </c>
      <c r="G1017" s="136">
        <v>0.13622051333333299</v>
      </c>
      <c r="H1017" s="136">
        <v>8.9607008888888895E-2</v>
      </c>
      <c r="I1017" s="137">
        <v>0.119203290277778</v>
      </c>
      <c r="J1017" s="137">
        <v>0</v>
      </c>
      <c r="K1017" s="137">
        <v>0</v>
      </c>
      <c r="L1017" s="137">
        <v>0</v>
      </c>
      <c r="M1017" s="137">
        <v>0</v>
      </c>
      <c r="N1017" s="137">
        <v>-2.2204460492503101E-16</v>
      </c>
    </row>
    <row r="1018" spans="2:14" x14ac:dyDescent="0.35">
      <c r="B1018" t="s">
        <v>48</v>
      </c>
      <c r="C1018" t="s">
        <v>24</v>
      </c>
      <c r="D1018" t="s">
        <v>52</v>
      </c>
      <c r="E1018" s="136">
        <v>0.48033551611111203</v>
      </c>
      <c r="F1018" s="136">
        <v>0.97686799749999897</v>
      </c>
      <c r="G1018" s="136">
        <v>0.32562266583333299</v>
      </c>
      <c r="H1018" s="136">
        <v>0</v>
      </c>
      <c r="I1018" s="137">
        <v>0.81531582083333298</v>
      </c>
      <c r="J1018" s="137">
        <v>0</v>
      </c>
      <c r="K1018" s="137">
        <v>0</v>
      </c>
      <c r="L1018" s="137">
        <v>0</v>
      </c>
      <c r="M1018" s="137">
        <v>0</v>
      </c>
      <c r="N1018" s="137">
        <v>2.77776912582794E-10</v>
      </c>
    </row>
    <row r="1019" spans="2:14" x14ac:dyDescent="0.35">
      <c r="B1019" t="s">
        <v>48</v>
      </c>
      <c r="C1019" t="s">
        <v>25</v>
      </c>
      <c r="D1019" t="s">
        <v>52</v>
      </c>
      <c r="E1019" s="136">
        <v>2.0553226111111201E-2</v>
      </c>
      <c r="F1019" s="136">
        <v>3.0713499999999901E-3</v>
      </c>
      <c r="G1019" s="136">
        <v>7.1987731111111106E-2</v>
      </c>
      <c r="H1019" s="136">
        <v>7.0432778055555603E-2</v>
      </c>
      <c r="I1019" s="137">
        <v>4.9159147222222199E-3</v>
      </c>
      <c r="J1019" s="137">
        <v>0</v>
      </c>
      <c r="K1019" s="137">
        <v>0</v>
      </c>
      <c r="L1019" s="137">
        <v>0</v>
      </c>
      <c r="M1019" s="137">
        <v>0</v>
      </c>
      <c r="N1019" s="137">
        <v>1.11022302462516E-16</v>
      </c>
    </row>
    <row r="1020" spans="2:14" x14ac:dyDescent="0.35">
      <c r="B1020" t="s">
        <v>48</v>
      </c>
      <c r="C1020" t="s">
        <v>26</v>
      </c>
      <c r="D1020" t="s">
        <v>52</v>
      </c>
      <c r="E1020" s="136">
        <v>8.1881582777777795E-2</v>
      </c>
      <c r="F1020" s="136">
        <v>0.56315968583333398</v>
      </c>
      <c r="G1020" s="136">
        <v>0.21558445833333301</v>
      </c>
      <c r="H1020" s="136">
        <v>0</v>
      </c>
      <c r="I1020" s="137">
        <v>0.68732727305555597</v>
      </c>
      <c r="J1020" s="137">
        <v>0</v>
      </c>
      <c r="K1020" s="137">
        <v>0</v>
      </c>
      <c r="L1020" s="137">
        <v>0</v>
      </c>
      <c r="M1020" s="137">
        <v>0</v>
      </c>
      <c r="N1020" s="137">
        <v>8.8817841970012504E-16</v>
      </c>
    </row>
    <row r="1021" spans="2:14" x14ac:dyDescent="0.35">
      <c r="B1021" t="s">
        <v>84</v>
      </c>
      <c r="C1021" t="s">
        <v>19</v>
      </c>
      <c r="D1021" t="s">
        <v>52</v>
      </c>
      <c r="E1021" s="136">
        <v>0</v>
      </c>
      <c r="F1021" s="136">
        <v>0</v>
      </c>
      <c r="G1021" s="136">
        <v>0</v>
      </c>
      <c r="H1021" s="136">
        <v>0</v>
      </c>
      <c r="I1021" s="137">
        <v>0</v>
      </c>
      <c r="J1021" s="137">
        <v>0</v>
      </c>
      <c r="K1021" s="137">
        <v>0</v>
      </c>
      <c r="L1021" s="137">
        <v>0</v>
      </c>
      <c r="M1021" s="137">
        <v>0</v>
      </c>
      <c r="N1021" s="137">
        <v>0</v>
      </c>
    </row>
    <row r="1022" spans="2:14" x14ac:dyDescent="0.35">
      <c r="B1022" t="s">
        <v>84</v>
      </c>
      <c r="C1022" t="s">
        <v>20</v>
      </c>
      <c r="D1022" t="s">
        <v>52</v>
      </c>
      <c r="E1022" s="136">
        <v>0</v>
      </c>
      <c r="F1022" s="136">
        <v>0</v>
      </c>
      <c r="G1022" s="136">
        <v>0</v>
      </c>
      <c r="H1022" s="136">
        <v>0</v>
      </c>
      <c r="I1022" s="137">
        <v>0</v>
      </c>
      <c r="J1022" s="137">
        <v>0</v>
      </c>
      <c r="K1022" s="137">
        <v>0</v>
      </c>
      <c r="L1022" s="137">
        <v>0</v>
      </c>
      <c r="M1022" s="137">
        <v>0</v>
      </c>
      <c r="N1022" s="137">
        <v>0</v>
      </c>
    </row>
    <row r="1023" spans="2:14" x14ac:dyDescent="0.35">
      <c r="B1023" t="s">
        <v>84</v>
      </c>
      <c r="C1023" t="s">
        <v>21</v>
      </c>
      <c r="D1023" t="s">
        <v>52</v>
      </c>
      <c r="E1023" s="136">
        <v>6.43821111111112E-4</v>
      </c>
      <c r="F1023" s="136">
        <v>1.15334575E-2</v>
      </c>
      <c r="G1023" s="136">
        <v>5.3578986111111103E-3</v>
      </c>
      <c r="H1023" s="136">
        <v>5.86933475E-2</v>
      </c>
      <c r="I1023" s="137">
        <v>6.3444755555555604E-3</v>
      </c>
      <c r="J1023" s="137">
        <v>0</v>
      </c>
      <c r="K1023" s="137">
        <v>0</v>
      </c>
      <c r="L1023" s="137">
        <v>0</v>
      </c>
      <c r="M1023" s="137">
        <v>0</v>
      </c>
      <c r="N1023" s="137">
        <v>2.77777786883426E-10</v>
      </c>
    </row>
    <row r="1024" spans="2:14" x14ac:dyDescent="0.35">
      <c r="B1024" t="s">
        <v>84</v>
      </c>
      <c r="C1024" t="s">
        <v>22</v>
      </c>
      <c r="D1024" t="s">
        <v>52</v>
      </c>
      <c r="E1024" s="136">
        <v>0</v>
      </c>
      <c r="F1024" s="136">
        <v>0</v>
      </c>
      <c r="G1024" s="136">
        <v>0</v>
      </c>
      <c r="H1024" s="136">
        <v>0</v>
      </c>
      <c r="I1024" s="137">
        <v>0</v>
      </c>
      <c r="J1024" s="137">
        <v>0</v>
      </c>
      <c r="K1024" s="137">
        <v>0</v>
      </c>
      <c r="L1024" s="137">
        <v>0</v>
      </c>
      <c r="M1024" s="137">
        <v>0</v>
      </c>
      <c r="N1024" s="137">
        <v>0</v>
      </c>
    </row>
    <row r="1025" spans="2:14" x14ac:dyDescent="0.35">
      <c r="B1025" t="s">
        <v>84</v>
      </c>
      <c r="C1025" t="s">
        <v>23</v>
      </c>
      <c r="D1025" t="s">
        <v>52</v>
      </c>
      <c r="E1025" s="136">
        <v>2.8310925555555599E-2</v>
      </c>
      <c r="F1025" s="136">
        <v>2.2348528333333301E-2</v>
      </c>
      <c r="G1025" s="136">
        <v>6.4192850000000003E-3</v>
      </c>
      <c r="H1025" s="136">
        <v>3.88782083333333E-3</v>
      </c>
      <c r="I1025" s="137">
        <v>2.9747440277777801E-2</v>
      </c>
      <c r="J1025" s="137">
        <v>0</v>
      </c>
      <c r="K1025" s="137">
        <v>0</v>
      </c>
      <c r="L1025" s="137">
        <v>0</v>
      </c>
      <c r="M1025" s="137">
        <v>0</v>
      </c>
      <c r="N1025" s="137">
        <v>2.7755575615628901E-17</v>
      </c>
    </row>
    <row r="1026" spans="2:14" x14ac:dyDescent="0.35">
      <c r="B1026" t="s">
        <v>84</v>
      </c>
      <c r="C1026" t="s">
        <v>24</v>
      </c>
      <c r="D1026" t="s">
        <v>52</v>
      </c>
      <c r="E1026" s="136">
        <v>0</v>
      </c>
      <c r="F1026" s="136">
        <v>0</v>
      </c>
      <c r="G1026" s="136">
        <v>0</v>
      </c>
      <c r="H1026" s="136">
        <v>0</v>
      </c>
      <c r="I1026" s="137">
        <v>1.163E-2</v>
      </c>
      <c r="J1026" s="137">
        <v>0</v>
      </c>
      <c r="K1026" s="137">
        <v>0</v>
      </c>
      <c r="L1026" s="137">
        <v>0</v>
      </c>
      <c r="M1026" s="137">
        <v>0</v>
      </c>
      <c r="N1026" s="137">
        <v>0</v>
      </c>
    </row>
    <row r="1027" spans="2:14" x14ac:dyDescent="0.35">
      <c r="B1027" t="s">
        <v>84</v>
      </c>
      <c r="C1027" t="s">
        <v>25</v>
      </c>
      <c r="D1027" t="s">
        <v>52</v>
      </c>
      <c r="E1027" s="136">
        <v>0</v>
      </c>
      <c r="F1027" s="136">
        <v>0</v>
      </c>
      <c r="G1027" s="136">
        <v>0</v>
      </c>
      <c r="H1027" s="136">
        <v>0</v>
      </c>
      <c r="I1027" s="137">
        <v>0</v>
      </c>
      <c r="J1027" s="137">
        <v>0</v>
      </c>
      <c r="K1027" s="137">
        <v>0</v>
      </c>
      <c r="L1027" s="137">
        <v>0</v>
      </c>
      <c r="M1027" s="137">
        <v>0</v>
      </c>
      <c r="N1027" s="137">
        <v>0</v>
      </c>
    </row>
    <row r="1028" spans="2:14" x14ac:dyDescent="0.35">
      <c r="B1028" t="s">
        <v>84</v>
      </c>
      <c r="C1028" t="s">
        <v>26</v>
      </c>
      <c r="D1028" t="s">
        <v>52</v>
      </c>
      <c r="E1028" s="136">
        <v>0</v>
      </c>
      <c r="F1028" s="136">
        <v>0.14441387583333301</v>
      </c>
      <c r="G1028" s="136">
        <v>4.8137958611111101E-2</v>
      </c>
      <c r="H1028" s="136">
        <v>0</v>
      </c>
      <c r="I1028" s="137">
        <v>0.24473616583333299</v>
      </c>
      <c r="J1028" s="137">
        <v>0</v>
      </c>
      <c r="K1028" s="137">
        <v>0</v>
      </c>
      <c r="L1028" s="137">
        <v>0</v>
      </c>
      <c r="M1028" s="137">
        <v>0</v>
      </c>
      <c r="N1028" s="137">
        <v>2.7777741218315601E-10</v>
      </c>
    </row>
    <row r="1029" spans="2:14" x14ac:dyDescent="0.35">
      <c r="B1029" t="s">
        <v>85</v>
      </c>
      <c r="C1029" t="s">
        <v>19</v>
      </c>
      <c r="D1029" t="s">
        <v>52</v>
      </c>
      <c r="E1029" s="136">
        <v>0</v>
      </c>
      <c r="F1029" s="136">
        <v>0</v>
      </c>
      <c r="G1029" s="136">
        <v>0</v>
      </c>
      <c r="H1029" s="136">
        <v>0</v>
      </c>
      <c r="I1029" s="137">
        <v>0</v>
      </c>
      <c r="J1029" s="137">
        <v>0</v>
      </c>
      <c r="K1029" s="137">
        <v>0</v>
      </c>
      <c r="L1029" s="137">
        <v>0</v>
      </c>
      <c r="M1029" s="137">
        <v>0</v>
      </c>
      <c r="N1029" s="137">
        <v>0</v>
      </c>
    </row>
    <row r="1030" spans="2:14" x14ac:dyDescent="0.35">
      <c r="B1030" t="s">
        <v>85</v>
      </c>
      <c r="C1030" t="s">
        <v>20</v>
      </c>
      <c r="D1030" t="s">
        <v>52</v>
      </c>
      <c r="E1030" s="136">
        <v>0</v>
      </c>
      <c r="F1030" s="136">
        <v>0</v>
      </c>
      <c r="G1030" s="136">
        <v>0</v>
      </c>
      <c r="H1030" s="136">
        <v>0</v>
      </c>
      <c r="I1030" s="137">
        <v>0</v>
      </c>
      <c r="J1030" s="137">
        <v>0</v>
      </c>
      <c r="K1030" s="137">
        <v>0</v>
      </c>
      <c r="L1030" s="137">
        <v>0</v>
      </c>
      <c r="M1030" s="137">
        <v>0</v>
      </c>
      <c r="N1030" s="137">
        <v>0</v>
      </c>
    </row>
    <row r="1031" spans="2:14" x14ac:dyDescent="0.35">
      <c r="B1031" t="s">
        <v>85</v>
      </c>
      <c r="C1031" t="s">
        <v>21</v>
      </c>
      <c r="D1031" t="s">
        <v>52</v>
      </c>
      <c r="E1031" s="136">
        <v>3.7325349999999999E-3</v>
      </c>
      <c r="F1031" s="136">
        <v>1.4007417499999999E-2</v>
      </c>
      <c r="G1031" s="136">
        <v>7.4379097222222199E-3</v>
      </c>
      <c r="H1031" s="136">
        <v>4.1845237222222199E-2</v>
      </c>
      <c r="I1031" s="137">
        <v>1.59390055555556E-3</v>
      </c>
      <c r="J1031" s="137">
        <v>0</v>
      </c>
      <c r="K1031" s="137">
        <v>0</v>
      </c>
      <c r="L1031" s="137">
        <v>0</v>
      </c>
      <c r="M1031" s="137">
        <v>0</v>
      </c>
      <c r="N1031" s="137">
        <v>-1.38777878078145E-17</v>
      </c>
    </row>
    <row r="1032" spans="2:14" x14ac:dyDescent="0.35">
      <c r="B1032" t="s">
        <v>85</v>
      </c>
      <c r="C1032" t="s">
        <v>22</v>
      </c>
      <c r="D1032" t="s">
        <v>52</v>
      </c>
      <c r="E1032" s="136">
        <v>0</v>
      </c>
      <c r="F1032" s="136">
        <v>0</v>
      </c>
      <c r="G1032" s="136">
        <v>0</v>
      </c>
      <c r="H1032" s="136">
        <v>0</v>
      </c>
      <c r="I1032" s="137">
        <v>0</v>
      </c>
      <c r="J1032" s="137">
        <v>0</v>
      </c>
      <c r="K1032" s="137">
        <v>0</v>
      </c>
      <c r="L1032" s="137">
        <v>0</v>
      </c>
      <c r="M1032" s="137">
        <v>0</v>
      </c>
      <c r="N1032" s="137">
        <v>0</v>
      </c>
    </row>
    <row r="1033" spans="2:14" x14ac:dyDescent="0.35">
      <c r="B1033" t="s">
        <v>85</v>
      </c>
      <c r="C1033" t="s">
        <v>23</v>
      </c>
      <c r="D1033" t="s">
        <v>52</v>
      </c>
      <c r="E1033" s="136">
        <v>4.0996360000000003E-2</v>
      </c>
      <c r="F1033" s="136">
        <v>3.3136546111111102E-2</v>
      </c>
      <c r="G1033" s="136">
        <v>7.4207049999999997E-3</v>
      </c>
      <c r="H1033" s="136">
        <v>6.0032936111111103E-3</v>
      </c>
      <c r="I1033" s="137">
        <v>1.47870958333333E-2</v>
      </c>
      <c r="J1033" s="137">
        <v>0</v>
      </c>
      <c r="K1033" s="137">
        <v>0</v>
      </c>
      <c r="L1033" s="137">
        <v>0</v>
      </c>
      <c r="M1033" s="137">
        <v>0</v>
      </c>
      <c r="N1033" s="137">
        <v>5.5555553213348898E-10</v>
      </c>
    </row>
    <row r="1034" spans="2:14" x14ac:dyDescent="0.35">
      <c r="B1034" t="s">
        <v>85</v>
      </c>
      <c r="C1034" t="s">
        <v>24</v>
      </c>
      <c r="D1034" t="s">
        <v>52</v>
      </c>
      <c r="E1034" s="136">
        <v>0</v>
      </c>
      <c r="F1034" s="136">
        <v>0</v>
      </c>
      <c r="G1034" s="136">
        <v>0</v>
      </c>
      <c r="H1034" s="136">
        <v>0</v>
      </c>
      <c r="I1034" s="137">
        <v>0</v>
      </c>
      <c r="J1034" s="137">
        <v>0</v>
      </c>
      <c r="K1034" s="137">
        <v>0</v>
      </c>
      <c r="L1034" s="137">
        <v>0</v>
      </c>
      <c r="M1034" s="137">
        <v>0</v>
      </c>
      <c r="N1034" s="137">
        <v>0</v>
      </c>
    </row>
    <row r="1035" spans="2:14" x14ac:dyDescent="0.35">
      <c r="B1035" t="s">
        <v>85</v>
      </c>
      <c r="C1035" t="s">
        <v>25</v>
      </c>
      <c r="D1035" t="s">
        <v>52</v>
      </c>
      <c r="E1035" s="136">
        <v>0</v>
      </c>
      <c r="F1035" s="136">
        <v>0</v>
      </c>
      <c r="G1035" s="136">
        <v>0</v>
      </c>
      <c r="H1035" s="136">
        <v>0</v>
      </c>
      <c r="I1035" s="137">
        <v>0</v>
      </c>
      <c r="J1035" s="137">
        <v>0</v>
      </c>
      <c r="K1035" s="137">
        <v>0</v>
      </c>
      <c r="L1035" s="137">
        <v>0</v>
      </c>
      <c r="M1035" s="137">
        <v>0</v>
      </c>
      <c r="N1035" s="137">
        <v>0</v>
      </c>
    </row>
    <row r="1036" spans="2:14" x14ac:dyDescent="0.35">
      <c r="B1036" t="s">
        <v>85</v>
      </c>
      <c r="C1036" t="s">
        <v>26</v>
      </c>
      <c r="D1036" t="s">
        <v>52</v>
      </c>
      <c r="E1036" s="136">
        <v>9.5099555555555604E-4</v>
      </c>
      <c r="F1036" s="136">
        <v>3.05814008333334E-2</v>
      </c>
      <c r="G1036" s="136">
        <v>1.01938002777778E-2</v>
      </c>
      <c r="H1036" s="136">
        <v>0</v>
      </c>
      <c r="I1036" s="137">
        <v>0.18505880333333299</v>
      </c>
      <c r="J1036" s="137">
        <v>0</v>
      </c>
      <c r="K1036" s="137">
        <v>0</v>
      </c>
      <c r="L1036" s="137">
        <v>0</v>
      </c>
      <c r="M1036" s="137">
        <v>0</v>
      </c>
      <c r="N1036" s="137">
        <v>-2.7755575615628899E-16</v>
      </c>
    </row>
    <row r="1037" spans="2:14" x14ac:dyDescent="0.35">
      <c r="B1037" t="s">
        <v>86</v>
      </c>
      <c r="C1037" t="s">
        <v>19</v>
      </c>
      <c r="D1037" t="s">
        <v>52</v>
      </c>
      <c r="E1037" s="136">
        <v>1.52847222222222E-5</v>
      </c>
      <c r="F1037" s="136">
        <v>0</v>
      </c>
      <c r="G1037" s="136">
        <v>0</v>
      </c>
      <c r="H1037" s="136">
        <v>1.16147152777778E-2</v>
      </c>
      <c r="I1037" s="137">
        <v>0</v>
      </c>
      <c r="J1037" s="137">
        <v>0</v>
      </c>
      <c r="K1037" s="137">
        <v>0</v>
      </c>
      <c r="L1037" s="137">
        <v>0</v>
      </c>
      <c r="M1037" s="137">
        <v>0</v>
      </c>
      <c r="N1037" s="137">
        <v>-6.9388939039072299E-18</v>
      </c>
    </row>
    <row r="1038" spans="2:14" x14ac:dyDescent="0.35">
      <c r="B1038" t="s">
        <v>86</v>
      </c>
      <c r="C1038" t="s">
        <v>20</v>
      </c>
      <c r="D1038" t="s">
        <v>52</v>
      </c>
      <c r="E1038" s="136">
        <v>0</v>
      </c>
      <c r="F1038" s="136">
        <v>2.0559291666666698E-3</v>
      </c>
      <c r="G1038" s="136">
        <v>6.8530972222222196E-4</v>
      </c>
      <c r="H1038" s="136">
        <v>1.00721388888889E-2</v>
      </c>
      <c r="I1038" s="137">
        <v>1.04466227777778E-2</v>
      </c>
      <c r="J1038" s="137">
        <v>0</v>
      </c>
      <c r="K1038" s="137">
        <v>0</v>
      </c>
      <c r="L1038" s="137">
        <v>0</v>
      </c>
      <c r="M1038" s="137">
        <v>0</v>
      </c>
      <c r="N1038" s="137">
        <v>5.5555557723629998E-10</v>
      </c>
    </row>
    <row r="1039" spans="2:14" x14ac:dyDescent="0.35">
      <c r="B1039" t="s">
        <v>86</v>
      </c>
      <c r="C1039" t="s">
        <v>21</v>
      </c>
      <c r="D1039" t="s">
        <v>52</v>
      </c>
      <c r="E1039" s="136">
        <v>0</v>
      </c>
      <c r="F1039" s="136">
        <v>0</v>
      </c>
      <c r="G1039" s="136">
        <v>0</v>
      </c>
      <c r="H1039" s="136">
        <v>0</v>
      </c>
      <c r="I1039" s="137">
        <v>0</v>
      </c>
      <c r="J1039" s="137">
        <v>0</v>
      </c>
      <c r="K1039" s="137">
        <v>0</v>
      </c>
      <c r="L1039" s="137">
        <v>0</v>
      </c>
      <c r="M1039" s="137">
        <v>0</v>
      </c>
      <c r="N1039" s="137">
        <v>0</v>
      </c>
    </row>
    <row r="1040" spans="2:14" x14ac:dyDescent="0.35">
      <c r="B1040" t="s">
        <v>86</v>
      </c>
      <c r="C1040" t="s">
        <v>22</v>
      </c>
      <c r="D1040" t="s">
        <v>52</v>
      </c>
      <c r="E1040" s="136">
        <v>0</v>
      </c>
      <c r="F1040" s="136">
        <v>0</v>
      </c>
      <c r="G1040" s="136">
        <v>0</v>
      </c>
      <c r="H1040" s="136">
        <v>0</v>
      </c>
      <c r="I1040" s="137">
        <v>0</v>
      </c>
      <c r="J1040" s="137">
        <v>0</v>
      </c>
      <c r="K1040" s="137">
        <v>0</v>
      </c>
      <c r="L1040" s="137">
        <v>0</v>
      </c>
      <c r="M1040" s="137">
        <v>0</v>
      </c>
      <c r="N1040" s="137">
        <v>0</v>
      </c>
    </row>
    <row r="1041" spans="2:14" x14ac:dyDescent="0.35">
      <c r="B1041" t="s">
        <v>86</v>
      </c>
      <c r="C1041" t="s">
        <v>23</v>
      </c>
      <c r="D1041" t="s">
        <v>52</v>
      </c>
      <c r="E1041" s="136">
        <v>7.9264416666666605E-3</v>
      </c>
      <c r="F1041" s="136">
        <v>7.0894783333333199E-3</v>
      </c>
      <c r="G1041" s="136">
        <v>1.37751583333333E-3</v>
      </c>
      <c r="H1041" s="136">
        <v>8.6842138888888905E-4</v>
      </c>
      <c r="I1041" s="137">
        <v>5.9981430555555602E-3</v>
      </c>
      <c r="J1041" s="137">
        <v>0</v>
      </c>
      <c r="K1041" s="137">
        <v>0</v>
      </c>
      <c r="L1041" s="137">
        <v>0</v>
      </c>
      <c r="M1041" s="137">
        <v>0</v>
      </c>
      <c r="N1041" s="137">
        <v>2.77777759127851E-10</v>
      </c>
    </row>
    <row r="1042" spans="2:14" x14ac:dyDescent="0.35">
      <c r="B1042" t="s">
        <v>86</v>
      </c>
      <c r="C1042" t="s">
        <v>24</v>
      </c>
      <c r="D1042" t="s">
        <v>52</v>
      </c>
      <c r="E1042" s="136">
        <v>0</v>
      </c>
      <c r="F1042" s="136">
        <v>0</v>
      </c>
      <c r="G1042" s="136">
        <v>0</v>
      </c>
      <c r="H1042" s="136">
        <v>0</v>
      </c>
      <c r="I1042" s="137">
        <v>0</v>
      </c>
      <c r="J1042" s="137">
        <v>0</v>
      </c>
      <c r="K1042" s="137">
        <v>0</v>
      </c>
      <c r="L1042" s="137">
        <v>0</v>
      </c>
      <c r="M1042" s="137">
        <v>0</v>
      </c>
      <c r="N1042" s="137">
        <v>0</v>
      </c>
    </row>
    <row r="1043" spans="2:14" x14ac:dyDescent="0.35">
      <c r="B1043" t="s">
        <v>86</v>
      </c>
      <c r="C1043" t="s">
        <v>25</v>
      </c>
      <c r="D1043" t="s">
        <v>52</v>
      </c>
      <c r="E1043" s="136">
        <v>0</v>
      </c>
      <c r="F1043" s="136">
        <v>0</v>
      </c>
      <c r="G1043" s="136">
        <v>0</v>
      </c>
      <c r="H1043" s="136">
        <v>0</v>
      </c>
      <c r="I1043" s="137">
        <v>0</v>
      </c>
      <c r="J1043" s="137">
        <v>0</v>
      </c>
      <c r="K1043" s="137">
        <v>0</v>
      </c>
      <c r="L1043" s="137">
        <v>0</v>
      </c>
      <c r="M1043" s="137">
        <v>0</v>
      </c>
      <c r="N1043" s="137">
        <v>0</v>
      </c>
    </row>
    <row r="1044" spans="2:14" x14ac:dyDescent="0.35">
      <c r="B1044" t="s">
        <v>86</v>
      </c>
      <c r="C1044" t="s">
        <v>26</v>
      </c>
      <c r="D1044" t="s">
        <v>52</v>
      </c>
      <c r="E1044" s="136">
        <v>9.5099555555555604E-4</v>
      </c>
      <c r="F1044" s="136">
        <v>2.8865396666666699E-2</v>
      </c>
      <c r="G1044" s="136">
        <v>9.6217988888888904E-3</v>
      </c>
      <c r="H1044" s="136">
        <v>0</v>
      </c>
      <c r="I1044" s="137">
        <v>4.3134808333333302E-2</v>
      </c>
      <c r="J1044" s="137">
        <v>0</v>
      </c>
      <c r="K1044" s="137">
        <v>0</v>
      </c>
      <c r="L1044" s="137">
        <v>0</v>
      </c>
      <c r="M1044" s="137">
        <v>0</v>
      </c>
      <c r="N1044" s="137">
        <v>-5.5555557376685303E-10</v>
      </c>
    </row>
    <row r="1045" spans="2:14" x14ac:dyDescent="0.35">
      <c r="B1045" t="s">
        <v>87</v>
      </c>
      <c r="C1045" t="s">
        <v>19</v>
      </c>
      <c r="D1045" t="s">
        <v>52</v>
      </c>
      <c r="E1045" s="136">
        <v>0</v>
      </c>
      <c r="F1045" s="136">
        <v>0</v>
      </c>
      <c r="G1045" s="136">
        <v>0</v>
      </c>
      <c r="H1045" s="136">
        <v>0</v>
      </c>
      <c r="I1045" s="137">
        <v>0</v>
      </c>
      <c r="J1045" s="137">
        <v>0</v>
      </c>
      <c r="K1045" s="137">
        <v>0</v>
      </c>
      <c r="L1045" s="137">
        <v>0</v>
      </c>
      <c r="M1045" s="137">
        <v>0</v>
      </c>
      <c r="N1045" s="137">
        <v>0</v>
      </c>
    </row>
    <row r="1046" spans="2:14" x14ac:dyDescent="0.35">
      <c r="B1046" t="s">
        <v>87</v>
      </c>
      <c r="C1046" t="s">
        <v>20</v>
      </c>
      <c r="D1046" t="s">
        <v>52</v>
      </c>
      <c r="E1046" s="136">
        <v>0</v>
      </c>
      <c r="F1046" s="136">
        <v>0</v>
      </c>
      <c r="G1046" s="136">
        <v>0</v>
      </c>
      <c r="H1046" s="136">
        <v>0</v>
      </c>
      <c r="I1046" s="137">
        <v>0</v>
      </c>
      <c r="J1046" s="137">
        <v>0</v>
      </c>
      <c r="K1046" s="137">
        <v>0</v>
      </c>
      <c r="L1046" s="137">
        <v>0</v>
      </c>
      <c r="M1046" s="137">
        <v>0</v>
      </c>
      <c r="N1046" s="137">
        <v>0</v>
      </c>
    </row>
    <row r="1047" spans="2:14" x14ac:dyDescent="0.35">
      <c r="B1047" t="s">
        <v>87</v>
      </c>
      <c r="C1047" t="s">
        <v>21</v>
      </c>
      <c r="D1047" t="s">
        <v>52</v>
      </c>
      <c r="E1047" s="136">
        <v>0</v>
      </c>
      <c r="F1047" s="136">
        <v>0</v>
      </c>
      <c r="G1047" s="136">
        <v>0</v>
      </c>
      <c r="H1047" s="136">
        <v>0</v>
      </c>
      <c r="I1047" s="137">
        <v>0</v>
      </c>
      <c r="J1047" s="137">
        <v>0</v>
      </c>
      <c r="K1047" s="137">
        <v>0</v>
      </c>
      <c r="L1047" s="137">
        <v>0</v>
      </c>
      <c r="M1047" s="137">
        <v>0</v>
      </c>
      <c r="N1047" s="137">
        <v>0</v>
      </c>
    </row>
    <row r="1048" spans="2:14" x14ac:dyDescent="0.35">
      <c r="B1048" t="s">
        <v>87</v>
      </c>
      <c r="C1048" t="s">
        <v>22</v>
      </c>
      <c r="D1048" t="s">
        <v>52</v>
      </c>
      <c r="E1048" s="136">
        <v>0</v>
      </c>
      <c r="F1048" s="136">
        <v>0</v>
      </c>
      <c r="G1048" s="136">
        <v>0</v>
      </c>
      <c r="H1048" s="136">
        <v>0</v>
      </c>
      <c r="I1048" s="137">
        <v>0</v>
      </c>
      <c r="J1048" s="137">
        <v>0</v>
      </c>
      <c r="K1048" s="137">
        <v>0</v>
      </c>
      <c r="L1048" s="137">
        <v>0</v>
      </c>
      <c r="M1048" s="137">
        <v>0</v>
      </c>
      <c r="N1048" s="137">
        <v>0</v>
      </c>
    </row>
    <row r="1049" spans="2:14" x14ac:dyDescent="0.35">
      <c r="B1049" t="s">
        <v>87</v>
      </c>
      <c r="C1049" t="s">
        <v>23</v>
      </c>
      <c r="D1049" t="s">
        <v>52</v>
      </c>
      <c r="E1049" s="136">
        <v>0</v>
      </c>
      <c r="F1049" s="136">
        <v>0</v>
      </c>
      <c r="G1049" s="136">
        <v>0</v>
      </c>
      <c r="H1049" s="136">
        <v>0</v>
      </c>
      <c r="I1049" s="137">
        <v>0</v>
      </c>
      <c r="J1049" s="137">
        <v>0</v>
      </c>
      <c r="K1049" s="137">
        <v>0</v>
      </c>
      <c r="L1049" s="137">
        <v>0</v>
      </c>
      <c r="M1049" s="137">
        <v>0</v>
      </c>
      <c r="N1049" s="137">
        <v>0</v>
      </c>
    </row>
    <row r="1050" spans="2:14" x14ac:dyDescent="0.35">
      <c r="B1050" t="s">
        <v>87</v>
      </c>
      <c r="C1050" t="s">
        <v>24</v>
      </c>
      <c r="D1050" t="s">
        <v>52</v>
      </c>
      <c r="E1050" s="136">
        <v>0</v>
      </c>
      <c r="F1050" s="136">
        <v>0</v>
      </c>
      <c r="G1050" s="136">
        <v>0</v>
      </c>
      <c r="H1050" s="136">
        <v>0</v>
      </c>
      <c r="I1050" s="137">
        <v>0</v>
      </c>
      <c r="J1050" s="137">
        <v>0</v>
      </c>
      <c r="K1050" s="137">
        <v>0</v>
      </c>
      <c r="L1050" s="137">
        <v>0</v>
      </c>
      <c r="M1050" s="137">
        <v>0</v>
      </c>
      <c r="N1050" s="137">
        <v>0</v>
      </c>
    </row>
    <row r="1051" spans="2:14" x14ac:dyDescent="0.35">
      <c r="B1051" t="s">
        <v>87</v>
      </c>
      <c r="C1051" t="s">
        <v>25</v>
      </c>
      <c r="D1051" t="s">
        <v>52</v>
      </c>
      <c r="E1051" s="136">
        <v>0</v>
      </c>
      <c r="F1051" s="136">
        <v>0</v>
      </c>
      <c r="G1051" s="136">
        <v>0</v>
      </c>
      <c r="H1051" s="136">
        <v>0</v>
      </c>
      <c r="I1051" s="137">
        <v>0</v>
      </c>
      <c r="J1051" s="137">
        <v>0</v>
      </c>
      <c r="K1051" s="137">
        <v>0</v>
      </c>
      <c r="L1051" s="137">
        <v>0</v>
      </c>
      <c r="M1051" s="137">
        <v>0</v>
      </c>
      <c r="N1051" s="137">
        <v>0</v>
      </c>
    </row>
    <row r="1052" spans="2:14" x14ac:dyDescent="0.35">
      <c r="B1052" t="s">
        <v>87</v>
      </c>
      <c r="C1052" t="s">
        <v>26</v>
      </c>
      <c r="D1052" t="s">
        <v>52</v>
      </c>
      <c r="E1052" s="136">
        <v>0</v>
      </c>
      <c r="F1052" s="136">
        <v>2.4480809999999999E-2</v>
      </c>
      <c r="G1052" s="136">
        <v>8.1602700000000007E-3</v>
      </c>
      <c r="H1052" s="136">
        <v>0</v>
      </c>
      <c r="I1052" s="137">
        <v>2.6671919722222201E-2</v>
      </c>
      <c r="J1052" s="137">
        <v>0</v>
      </c>
      <c r="K1052" s="137">
        <v>0</v>
      </c>
      <c r="L1052" s="137">
        <v>0</v>
      </c>
      <c r="M1052" s="137">
        <v>0</v>
      </c>
      <c r="N1052" s="137">
        <v>-2.7777779382232E-10</v>
      </c>
    </row>
    <row r="1053" spans="2:14" x14ac:dyDescent="0.35">
      <c r="B1053" t="s">
        <v>88</v>
      </c>
      <c r="C1053" t="s">
        <v>19</v>
      </c>
      <c r="D1053" t="s">
        <v>52</v>
      </c>
      <c r="E1053" s="136">
        <v>0</v>
      </c>
      <c r="F1053" s="136">
        <v>8.5436944444444403E-5</v>
      </c>
      <c r="G1053" s="136">
        <v>1.2670955555555601E-3</v>
      </c>
      <c r="H1053" s="136">
        <v>3.4457798333333303E-2</v>
      </c>
      <c r="I1053" s="137">
        <v>2.4266944444444399E-4</v>
      </c>
      <c r="J1053" s="137">
        <v>0</v>
      </c>
      <c r="K1053" s="137">
        <v>0</v>
      </c>
      <c r="L1053" s="137">
        <v>0</v>
      </c>
      <c r="M1053" s="137">
        <v>0</v>
      </c>
      <c r="N1053" s="137">
        <v>2.7777777994453199E-10</v>
      </c>
    </row>
    <row r="1054" spans="2:14" x14ac:dyDescent="0.35">
      <c r="B1054" t="s">
        <v>88</v>
      </c>
      <c r="C1054" t="s">
        <v>20</v>
      </c>
      <c r="D1054" t="s">
        <v>52</v>
      </c>
      <c r="E1054" s="136">
        <v>0</v>
      </c>
      <c r="F1054" s="136">
        <v>3.9736395000000001E-2</v>
      </c>
      <c r="G1054" s="136">
        <v>1.14818475E-2</v>
      </c>
      <c r="H1054" s="136">
        <v>0.19510255194444501</v>
      </c>
      <c r="I1054" s="137">
        <v>1.41912058333333E-2</v>
      </c>
      <c r="J1054" s="137">
        <v>0</v>
      </c>
      <c r="K1054" s="137">
        <v>0</v>
      </c>
      <c r="L1054" s="137">
        <v>0</v>
      </c>
      <c r="M1054" s="137">
        <v>0</v>
      </c>
      <c r="N1054" s="137">
        <v>2.7777807831697001E-10</v>
      </c>
    </row>
    <row r="1055" spans="2:14" x14ac:dyDescent="0.35">
      <c r="B1055" t="s">
        <v>88</v>
      </c>
      <c r="C1055" t="s">
        <v>21</v>
      </c>
      <c r="D1055" t="s">
        <v>52</v>
      </c>
      <c r="E1055" s="136">
        <v>1.8530490555555602E-2</v>
      </c>
      <c r="F1055" s="136">
        <v>2.2153969999999999E-2</v>
      </c>
      <c r="G1055" s="136">
        <v>3.4579535277777802E-2</v>
      </c>
      <c r="H1055" s="136">
        <v>0.19760130277777799</v>
      </c>
      <c r="I1055" s="137">
        <v>8.5807013888888894E-3</v>
      </c>
      <c r="J1055" s="137">
        <v>0</v>
      </c>
      <c r="K1055" s="137">
        <v>0</v>
      </c>
      <c r="L1055" s="137">
        <v>0</v>
      </c>
      <c r="M1055" s="137">
        <v>0</v>
      </c>
      <c r="N1055" s="137">
        <v>-1.6653345369377299E-16</v>
      </c>
    </row>
    <row r="1056" spans="2:14" x14ac:dyDescent="0.35">
      <c r="B1056" t="s">
        <v>88</v>
      </c>
      <c r="C1056" t="s">
        <v>22</v>
      </c>
      <c r="D1056" t="s">
        <v>52</v>
      </c>
      <c r="E1056" s="136">
        <v>0</v>
      </c>
      <c r="F1056" s="136">
        <v>0</v>
      </c>
      <c r="G1056" s="136">
        <v>0</v>
      </c>
      <c r="H1056" s="136">
        <v>0</v>
      </c>
      <c r="I1056" s="137">
        <v>0</v>
      </c>
      <c r="J1056" s="137">
        <v>0</v>
      </c>
      <c r="K1056" s="137">
        <v>0</v>
      </c>
      <c r="L1056" s="137">
        <v>0</v>
      </c>
      <c r="M1056" s="137">
        <v>0</v>
      </c>
      <c r="N1056" s="137">
        <v>0</v>
      </c>
    </row>
    <row r="1057" spans="2:14" x14ac:dyDescent="0.35">
      <c r="B1057" t="s">
        <v>88</v>
      </c>
      <c r="C1057" t="s">
        <v>23</v>
      </c>
      <c r="D1057" t="s">
        <v>52</v>
      </c>
      <c r="E1057" s="136">
        <v>2.76482072222222E-2</v>
      </c>
      <c r="F1057" s="136">
        <v>3.3669235555555503E-2</v>
      </c>
      <c r="G1057" s="136">
        <v>9.2316399999999993E-3</v>
      </c>
      <c r="H1057" s="136">
        <v>6.2607997222222196E-3</v>
      </c>
      <c r="I1057" s="137">
        <v>3.0186117777777799E-2</v>
      </c>
      <c r="J1057" s="137">
        <v>0</v>
      </c>
      <c r="K1057" s="137">
        <v>0</v>
      </c>
      <c r="L1057" s="137">
        <v>0</v>
      </c>
      <c r="M1057" s="137">
        <v>0</v>
      </c>
      <c r="N1057" s="137">
        <v>2.7777777300563902E-10</v>
      </c>
    </row>
    <row r="1058" spans="2:14" x14ac:dyDescent="0.35">
      <c r="B1058" t="s">
        <v>88</v>
      </c>
      <c r="C1058" t="s">
        <v>24</v>
      </c>
      <c r="D1058" t="s">
        <v>52</v>
      </c>
      <c r="E1058" s="136">
        <v>0</v>
      </c>
      <c r="F1058" s="136">
        <v>0</v>
      </c>
      <c r="G1058" s="136">
        <v>0</v>
      </c>
      <c r="H1058" s="136">
        <v>0</v>
      </c>
      <c r="I1058" s="137">
        <v>8.2572999999999994E-2</v>
      </c>
      <c r="J1058" s="137">
        <v>0</v>
      </c>
      <c r="K1058" s="137">
        <v>0</v>
      </c>
      <c r="L1058" s="137">
        <v>0</v>
      </c>
      <c r="M1058" s="137">
        <v>0</v>
      </c>
      <c r="N1058" s="137">
        <v>0</v>
      </c>
    </row>
    <row r="1059" spans="2:14" x14ac:dyDescent="0.35">
      <c r="B1059" t="s">
        <v>88</v>
      </c>
      <c r="C1059" t="s">
        <v>25</v>
      </c>
      <c r="D1059" t="s">
        <v>52</v>
      </c>
      <c r="E1059" s="136">
        <v>0</v>
      </c>
      <c r="F1059" s="136">
        <v>0</v>
      </c>
      <c r="G1059" s="136">
        <v>0</v>
      </c>
      <c r="H1059" s="136">
        <v>0</v>
      </c>
      <c r="I1059" s="137">
        <v>0</v>
      </c>
      <c r="J1059" s="137">
        <v>0</v>
      </c>
      <c r="K1059" s="137">
        <v>0</v>
      </c>
      <c r="L1059" s="137">
        <v>0</v>
      </c>
      <c r="M1059" s="137">
        <v>0</v>
      </c>
      <c r="N1059" s="137">
        <v>0</v>
      </c>
    </row>
    <row r="1060" spans="2:14" x14ac:dyDescent="0.35">
      <c r="B1060" t="s">
        <v>88</v>
      </c>
      <c r="C1060" t="s">
        <v>26</v>
      </c>
      <c r="D1060" t="s">
        <v>52</v>
      </c>
      <c r="E1060" s="136">
        <v>0</v>
      </c>
      <c r="F1060" s="136">
        <v>2.0860764491666699</v>
      </c>
      <c r="G1060" s="136">
        <v>0.72555186666666704</v>
      </c>
      <c r="H1060" s="136">
        <v>0</v>
      </c>
      <c r="I1060" s="137">
        <v>1.6007936838888901</v>
      </c>
      <c r="J1060" s="137">
        <v>0</v>
      </c>
      <c r="K1060" s="137">
        <v>0</v>
      </c>
      <c r="L1060" s="137">
        <v>0</v>
      </c>
      <c r="M1060" s="137">
        <v>0</v>
      </c>
      <c r="N1060" s="137">
        <v>-2.7777602440437502E-10</v>
      </c>
    </row>
    <row r="1061" spans="2:14" x14ac:dyDescent="0.35">
      <c r="B1061" t="s">
        <v>90</v>
      </c>
      <c r="C1061" t="s">
        <v>19</v>
      </c>
      <c r="D1061" t="s">
        <v>52</v>
      </c>
      <c r="E1061" s="136">
        <v>0</v>
      </c>
      <c r="F1061" s="136">
        <v>0</v>
      </c>
      <c r="G1061" s="136">
        <v>4.5364750000000001E-4</v>
      </c>
      <c r="H1061" s="136">
        <v>1.09356147222222E-2</v>
      </c>
      <c r="I1061" s="137">
        <v>2.4073777777777801E-4</v>
      </c>
      <c r="J1061" s="137">
        <v>0</v>
      </c>
      <c r="K1061" s="137">
        <v>0</v>
      </c>
      <c r="L1061" s="137">
        <v>0</v>
      </c>
      <c r="M1061" s="137">
        <v>0</v>
      </c>
      <c r="N1061" s="137">
        <v>-3.46944695195361E-18</v>
      </c>
    </row>
    <row r="1062" spans="2:14" x14ac:dyDescent="0.35">
      <c r="B1062" t="s">
        <v>90</v>
      </c>
      <c r="C1062" t="s">
        <v>20</v>
      </c>
      <c r="D1062" t="s">
        <v>52</v>
      </c>
      <c r="E1062" s="136">
        <v>4.5025629444444402E-2</v>
      </c>
      <c r="F1062" s="136">
        <v>0.12908672666666701</v>
      </c>
      <c r="G1062" s="136">
        <v>1.8498438055555601E-2</v>
      </c>
      <c r="H1062" s="136">
        <v>0.88224363111111204</v>
      </c>
      <c r="I1062" s="137">
        <v>2.1628759444444399E-2</v>
      </c>
      <c r="J1062" s="137">
        <v>0</v>
      </c>
      <c r="K1062" s="137">
        <v>0</v>
      </c>
      <c r="L1062" s="137">
        <v>0</v>
      </c>
      <c r="M1062" s="137">
        <v>0</v>
      </c>
      <c r="N1062" s="137">
        <v>2.1001847222230602E-3</v>
      </c>
    </row>
    <row r="1063" spans="2:14" x14ac:dyDescent="0.35">
      <c r="B1063" t="s">
        <v>90</v>
      </c>
      <c r="C1063" t="s">
        <v>21</v>
      </c>
      <c r="D1063" t="s">
        <v>52</v>
      </c>
      <c r="E1063" s="136">
        <v>2.6454178888888801E-2</v>
      </c>
      <c r="F1063" s="136">
        <v>0.101833878333333</v>
      </c>
      <c r="G1063" s="136">
        <v>0.146547516111111</v>
      </c>
      <c r="H1063" s="136">
        <v>0.61728565444444405</v>
      </c>
      <c r="I1063" s="137">
        <v>1.38557722222222E-2</v>
      </c>
      <c r="J1063" s="137">
        <v>0</v>
      </c>
      <c r="K1063" s="137">
        <v>0</v>
      </c>
      <c r="L1063" s="137">
        <v>0</v>
      </c>
      <c r="M1063" s="137">
        <v>0</v>
      </c>
      <c r="N1063" s="137">
        <v>-5.5511151231257797E-16</v>
      </c>
    </row>
    <row r="1064" spans="2:14" x14ac:dyDescent="0.35">
      <c r="B1064" t="s">
        <v>90</v>
      </c>
      <c r="C1064" t="s">
        <v>22</v>
      </c>
      <c r="D1064" t="s">
        <v>52</v>
      </c>
      <c r="E1064" s="136">
        <v>1.30098591666667E-2</v>
      </c>
      <c r="F1064" s="136">
        <v>0.41247366666666702</v>
      </c>
      <c r="G1064" s="136">
        <v>3.1801095277777802E-2</v>
      </c>
      <c r="H1064" s="136">
        <v>8.6746141666666603E-3</v>
      </c>
      <c r="I1064" s="137">
        <v>3.8927647222222199E-3</v>
      </c>
      <c r="J1064" s="137">
        <v>0</v>
      </c>
      <c r="K1064" s="137">
        <v>0</v>
      </c>
      <c r="L1064" s="137">
        <v>0</v>
      </c>
      <c r="M1064" s="137">
        <v>0</v>
      </c>
      <c r="N1064" s="137">
        <v>2.2204460492503101E-16</v>
      </c>
    </row>
    <row r="1065" spans="2:14" x14ac:dyDescent="0.35">
      <c r="B1065" t="s">
        <v>90</v>
      </c>
      <c r="C1065" t="s">
        <v>23</v>
      </c>
      <c r="D1065" t="s">
        <v>52</v>
      </c>
      <c r="E1065" s="136">
        <v>0.61826388888888795</v>
      </c>
      <c r="F1065" s="136">
        <v>0.35563334277777803</v>
      </c>
      <c r="G1065" s="136">
        <v>6.0981195000000002E-2</v>
      </c>
      <c r="H1065" s="136">
        <v>4.6114743333333298E-2</v>
      </c>
      <c r="I1065" s="137">
        <v>0.11457083</v>
      </c>
      <c r="J1065" s="137">
        <v>0</v>
      </c>
      <c r="K1065" s="137">
        <v>0</v>
      </c>
      <c r="L1065" s="137">
        <v>0</v>
      </c>
      <c r="M1065" s="137">
        <v>0</v>
      </c>
      <c r="N1065" s="137">
        <v>-6.6613381477509402E-16</v>
      </c>
    </row>
    <row r="1066" spans="2:14" x14ac:dyDescent="0.35">
      <c r="B1066" t="s">
        <v>90</v>
      </c>
      <c r="C1066" t="s">
        <v>24</v>
      </c>
      <c r="D1066" t="s">
        <v>52</v>
      </c>
      <c r="E1066" s="136">
        <v>1.15015377777778E-2</v>
      </c>
      <c r="F1066" s="136">
        <v>0.1610677375</v>
      </c>
      <c r="G1066" s="136">
        <v>5.3689245833333302E-2</v>
      </c>
      <c r="H1066" s="136">
        <v>0</v>
      </c>
      <c r="I1066" s="137">
        <v>0.11101147861111101</v>
      </c>
      <c r="J1066" s="137">
        <v>0</v>
      </c>
      <c r="K1066" s="137">
        <v>0</v>
      </c>
      <c r="L1066" s="137">
        <v>0</v>
      </c>
      <c r="M1066" s="137">
        <v>0</v>
      </c>
      <c r="N1066" s="137">
        <v>-2.7777802280581899E-10</v>
      </c>
    </row>
    <row r="1067" spans="2:14" x14ac:dyDescent="0.35">
      <c r="B1067" t="s">
        <v>90</v>
      </c>
      <c r="C1067" t="s">
        <v>25</v>
      </c>
      <c r="D1067" t="s">
        <v>52</v>
      </c>
      <c r="E1067" s="136">
        <v>4.5148716666666604E-3</v>
      </c>
      <c r="F1067" s="136">
        <v>9.8904358333333203E-3</v>
      </c>
      <c r="G1067" s="136">
        <v>8.7549749999999999E-3</v>
      </c>
      <c r="H1067" s="136">
        <v>5.7323748888888797E-2</v>
      </c>
      <c r="I1067" s="137">
        <v>9.2596861111111104E-4</v>
      </c>
      <c r="J1067" s="137">
        <v>0</v>
      </c>
      <c r="K1067" s="137">
        <v>0</v>
      </c>
      <c r="L1067" s="137">
        <v>0</v>
      </c>
      <c r="M1067" s="137">
        <v>0</v>
      </c>
      <c r="N1067" s="137">
        <v>-9.7144514654701197E-17</v>
      </c>
    </row>
    <row r="1068" spans="2:14" x14ac:dyDescent="0.35">
      <c r="B1068" t="s">
        <v>90</v>
      </c>
      <c r="C1068" t="s">
        <v>26</v>
      </c>
      <c r="D1068" t="s">
        <v>52</v>
      </c>
      <c r="E1068" s="136">
        <v>2.3481132222222201E-2</v>
      </c>
      <c r="F1068" s="136">
        <v>1.0361366475</v>
      </c>
      <c r="G1068" s="136">
        <v>0.36275330611111101</v>
      </c>
      <c r="H1068" s="136">
        <v>0</v>
      </c>
      <c r="I1068" s="137">
        <v>0.50471991416666695</v>
      </c>
      <c r="J1068" s="137">
        <v>0</v>
      </c>
      <c r="K1068" s="137">
        <v>0</v>
      </c>
      <c r="L1068" s="137">
        <v>0</v>
      </c>
      <c r="M1068" s="137">
        <v>0</v>
      </c>
      <c r="N1068" s="137">
        <v>2.2204460492503101E-16</v>
      </c>
    </row>
    <row r="1069" spans="2:14" x14ac:dyDescent="0.35">
      <c r="B1069" t="s">
        <v>91</v>
      </c>
      <c r="C1069" t="s">
        <v>19</v>
      </c>
      <c r="D1069" t="s">
        <v>52</v>
      </c>
      <c r="E1069" s="136">
        <v>0</v>
      </c>
      <c r="F1069" s="136">
        <v>0</v>
      </c>
      <c r="G1069" s="136">
        <v>0</v>
      </c>
      <c r="H1069" s="136">
        <v>2.26739494444444E-2</v>
      </c>
      <c r="I1069" s="137">
        <v>1.7490505555555599E-3</v>
      </c>
      <c r="J1069" s="137">
        <v>0</v>
      </c>
      <c r="K1069" s="137">
        <v>0</v>
      </c>
      <c r="L1069" s="137">
        <v>0</v>
      </c>
      <c r="M1069" s="137">
        <v>0</v>
      </c>
      <c r="N1069" s="137">
        <v>-4.1633363423443401E-17</v>
      </c>
    </row>
    <row r="1070" spans="2:14" x14ac:dyDescent="0.35">
      <c r="B1070" t="s">
        <v>91</v>
      </c>
      <c r="C1070" t="s">
        <v>20</v>
      </c>
      <c r="D1070" t="s">
        <v>52</v>
      </c>
      <c r="E1070" s="136">
        <v>4.62302111111112E-3</v>
      </c>
      <c r="F1070" s="136">
        <v>1.17551158333333E-2</v>
      </c>
      <c r="G1070" s="136">
        <v>5.842725E-4</v>
      </c>
      <c r="H1070" s="136">
        <v>0.105783451111111</v>
      </c>
      <c r="I1070" s="137">
        <v>1.69513972222222E-3</v>
      </c>
      <c r="J1070" s="137">
        <v>0</v>
      </c>
      <c r="K1070" s="137">
        <v>0</v>
      </c>
      <c r="L1070" s="137">
        <v>0</v>
      </c>
      <c r="M1070" s="137">
        <v>0</v>
      </c>
      <c r="N1070" s="137">
        <v>2.77777759127851E-10</v>
      </c>
    </row>
    <row r="1071" spans="2:14" x14ac:dyDescent="0.35">
      <c r="B1071" t="s">
        <v>91</v>
      </c>
      <c r="C1071" t="s">
        <v>21</v>
      </c>
      <c r="D1071" t="s">
        <v>52</v>
      </c>
      <c r="E1071" s="136">
        <v>1.87591666666667E-3</v>
      </c>
      <c r="F1071" s="136">
        <v>2.4826503333333302E-2</v>
      </c>
      <c r="G1071" s="136">
        <v>2.3459462222222199E-2</v>
      </c>
      <c r="H1071" s="136">
        <v>0.17733737194444399</v>
      </c>
      <c r="I1071" s="137">
        <v>2.1382745277777799E-2</v>
      </c>
      <c r="J1071" s="137">
        <v>0</v>
      </c>
      <c r="K1071" s="137">
        <v>0</v>
      </c>
      <c r="L1071" s="137">
        <v>0</v>
      </c>
      <c r="M1071" s="137">
        <v>0</v>
      </c>
      <c r="N1071" s="137">
        <v>-5.5555557376685303E-10</v>
      </c>
    </row>
    <row r="1072" spans="2:14" x14ac:dyDescent="0.35">
      <c r="B1072" t="s">
        <v>91</v>
      </c>
      <c r="C1072" t="s">
        <v>22</v>
      </c>
      <c r="D1072" t="s">
        <v>52</v>
      </c>
      <c r="E1072" s="136">
        <v>1.27424055555556E-2</v>
      </c>
      <c r="F1072" s="136">
        <v>0.50547424611111103</v>
      </c>
      <c r="G1072" s="136">
        <v>2.6767361944444401E-2</v>
      </c>
      <c r="H1072" s="136">
        <v>6.4342577777777802E-3</v>
      </c>
      <c r="I1072" s="137">
        <v>6.8217283333333297E-3</v>
      </c>
      <c r="J1072" s="137">
        <v>0</v>
      </c>
      <c r="K1072" s="137">
        <v>0</v>
      </c>
      <c r="L1072" s="137">
        <v>0</v>
      </c>
      <c r="M1072" s="137">
        <v>0</v>
      </c>
      <c r="N1072" s="137">
        <v>-2.7777768973891201E-10</v>
      </c>
    </row>
    <row r="1073" spans="2:14" x14ac:dyDescent="0.35">
      <c r="B1073" t="s">
        <v>91</v>
      </c>
      <c r="C1073" t="s">
        <v>23</v>
      </c>
      <c r="D1073" t="s">
        <v>52</v>
      </c>
      <c r="E1073" s="136">
        <v>0.33270276777777802</v>
      </c>
      <c r="F1073" s="136">
        <v>0.301486420277778</v>
      </c>
      <c r="G1073" s="136">
        <v>5.8126356666666698E-2</v>
      </c>
      <c r="H1073" s="136">
        <v>6.14550852777778E-2</v>
      </c>
      <c r="I1073" s="137">
        <v>0.19872637000000001</v>
      </c>
      <c r="J1073" s="137">
        <v>0</v>
      </c>
      <c r="K1073" s="137">
        <v>0</v>
      </c>
      <c r="L1073" s="137">
        <v>0</v>
      </c>
      <c r="M1073" s="137">
        <v>0</v>
      </c>
      <c r="N1073" s="137">
        <v>2.2204460492503101E-16</v>
      </c>
    </row>
    <row r="1074" spans="2:14" x14ac:dyDescent="0.35">
      <c r="B1074" t="s">
        <v>91</v>
      </c>
      <c r="C1074" t="s">
        <v>24</v>
      </c>
      <c r="D1074" t="s">
        <v>52</v>
      </c>
      <c r="E1074" s="136">
        <v>0</v>
      </c>
      <c r="F1074" s="136">
        <v>0</v>
      </c>
      <c r="G1074" s="136">
        <v>0</v>
      </c>
      <c r="H1074" s="136">
        <v>0</v>
      </c>
      <c r="I1074" s="137">
        <v>4.8846000000000001E-2</v>
      </c>
      <c r="J1074" s="137">
        <v>0</v>
      </c>
      <c r="K1074" s="137">
        <v>0</v>
      </c>
      <c r="L1074" s="137">
        <v>0</v>
      </c>
      <c r="M1074" s="137">
        <v>0</v>
      </c>
      <c r="N1074" s="137">
        <v>0</v>
      </c>
    </row>
    <row r="1075" spans="2:14" x14ac:dyDescent="0.35">
      <c r="B1075" t="s">
        <v>91</v>
      </c>
      <c r="C1075" t="s">
        <v>25</v>
      </c>
      <c r="D1075" t="s">
        <v>52</v>
      </c>
      <c r="E1075" s="136">
        <v>0</v>
      </c>
      <c r="F1075" s="136">
        <v>0</v>
      </c>
      <c r="G1075" s="136">
        <v>0</v>
      </c>
      <c r="H1075" s="136">
        <v>0</v>
      </c>
      <c r="I1075" s="137">
        <v>0</v>
      </c>
      <c r="J1075" s="137">
        <v>0</v>
      </c>
      <c r="K1075" s="137">
        <v>0</v>
      </c>
      <c r="L1075" s="137">
        <v>0</v>
      </c>
      <c r="M1075" s="137">
        <v>0</v>
      </c>
      <c r="N1075" s="137">
        <v>0</v>
      </c>
    </row>
    <row r="1076" spans="2:14" x14ac:dyDescent="0.35">
      <c r="B1076" t="s">
        <v>91</v>
      </c>
      <c r="C1076" t="s">
        <v>26</v>
      </c>
      <c r="D1076" t="s">
        <v>52</v>
      </c>
      <c r="E1076" s="136">
        <v>3.0907357222222199E-2</v>
      </c>
      <c r="F1076" s="136">
        <v>0.61102016833333195</v>
      </c>
      <c r="G1076" s="136">
        <v>0.20367338944444399</v>
      </c>
      <c r="H1076" s="136">
        <v>0</v>
      </c>
      <c r="I1076" s="137">
        <v>0.96286408472222196</v>
      </c>
      <c r="J1076" s="137">
        <v>0</v>
      </c>
      <c r="K1076" s="137">
        <v>0</v>
      </c>
      <c r="L1076" s="137">
        <v>0</v>
      </c>
      <c r="M1076" s="137">
        <v>0</v>
      </c>
      <c r="N1076" s="137">
        <v>-2.77780021207263E-10</v>
      </c>
    </row>
    <row r="1077" spans="2:14" x14ac:dyDescent="0.35">
      <c r="B1077" t="s">
        <v>92</v>
      </c>
      <c r="C1077" t="s">
        <v>19</v>
      </c>
      <c r="D1077" t="s">
        <v>52</v>
      </c>
      <c r="E1077" s="136">
        <v>0</v>
      </c>
      <c r="F1077" s="136">
        <v>1.3504583333333301E-4</v>
      </c>
      <c r="G1077" s="136">
        <v>2.6029055555555598E-4</v>
      </c>
      <c r="H1077" s="136">
        <v>1.07592386111111E-2</v>
      </c>
      <c r="I1077" s="137">
        <v>4.7542472222222198E-4</v>
      </c>
      <c r="J1077" s="137">
        <v>0</v>
      </c>
      <c r="K1077" s="137">
        <v>0</v>
      </c>
      <c r="L1077" s="137">
        <v>0</v>
      </c>
      <c r="M1077" s="137">
        <v>0</v>
      </c>
      <c r="N1077" s="137">
        <v>-2.7777777820980898E-10</v>
      </c>
    </row>
    <row r="1078" spans="2:14" x14ac:dyDescent="0.35">
      <c r="B1078" t="s">
        <v>92</v>
      </c>
      <c r="C1078" t="s">
        <v>20</v>
      </c>
      <c r="D1078" t="s">
        <v>52</v>
      </c>
      <c r="E1078" s="136">
        <v>4.6325727777777803E-3</v>
      </c>
      <c r="F1078" s="136">
        <v>1.26923516666667E-2</v>
      </c>
      <c r="G1078" s="136">
        <v>3.1651433333333302E-3</v>
      </c>
      <c r="H1078" s="136">
        <v>6.8788296666666707E-2</v>
      </c>
      <c r="I1078" s="137">
        <v>3.6473638888888903E-4</v>
      </c>
      <c r="J1078" s="137">
        <v>0</v>
      </c>
      <c r="K1078" s="137">
        <v>0</v>
      </c>
      <c r="L1078" s="137">
        <v>0</v>
      </c>
      <c r="M1078" s="137">
        <v>0</v>
      </c>
      <c r="N1078" s="137">
        <v>9.2100833333358403E-5</v>
      </c>
    </row>
    <row r="1079" spans="2:14" x14ac:dyDescent="0.35">
      <c r="B1079" t="s">
        <v>92</v>
      </c>
      <c r="C1079" t="s">
        <v>21</v>
      </c>
      <c r="D1079" t="s">
        <v>52</v>
      </c>
      <c r="E1079" s="136">
        <v>0</v>
      </c>
      <c r="F1079" s="136">
        <v>2.8744108333333298E-3</v>
      </c>
      <c r="G1079" s="136">
        <v>3.6605756388888903E-2</v>
      </c>
      <c r="H1079" s="136">
        <v>0.192128009166667</v>
      </c>
      <c r="I1079" s="137">
        <v>2.7740823888888901E-2</v>
      </c>
      <c r="J1079" s="137">
        <v>0</v>
      </c>
      <c r="K1079" s="137">
        <v>0</v>
      </c>
      <c r="L1079" s="137">
        <v>0</v>
      </c>
      <c r="M1079" s="137">
        <v>0</v>
      </c>
      <c r="N1079" s="137">
        <v>2.7777791178351699E-10</v>
      </c>
    </row>
    <row r="1080" spans="2:14" x14ac:dyDescent="0.35">
      <c r="B1080" t="s">
        <v>92</v>
      </c>
      <c r="C1080" t="s">
        <v>22</v>
      </c>
      <c r="D1080" t="s">
        <v>52</v>
      </c>
      <c r="E1080" s="136">
        <v>0</v>
      </c>
      <c r="F1080" s="136">
        <v>8.8104988888888895E-3</v>
      </c>
      <c r="G1080" s="136">
        <v>0</v>
      </c>
      <c r="H1080" s="136">
        <v>1.21561666666667E-4</v>
      </c>
      <c r="I1080" s="137">
        <v>2.5957939722222202E-2</v>
      </c>
      <c r="J1080" s="137">
        <v>0</v>
      </c>
      <c r="K1080" s="137">
        <v>0</v>
      </c>
      <c r="L1080" s="137">
        <v>0</v>
      </c>
      <c r="M1080" s="137">
        <v>0</v>
      </c>
      <c r="N1080" s="137">
        <v>2.77777759127851E-10</v>
      </c>
    </row>
    <row r="1081" spans="2:14" x14ac:dyDescent="0.35">
      <c r="B1081" t="s">
        <v>92</v>
      </c>
      <c r="C1081" t="s">
        <v>23</v>
      </c>
      <c r="D1081" t="s">
        <v>52</v>
      </c>
      <c r="E1081" s="136">
        <v>0.149525004444444</v>
      </c>
      <c r="F1081" s="136">
        <v>0.14608683</v>
      </c>
      <c r="G1081" s="136">
        <v>4.5244659999999999E-2</v>
      </c>
      <c r="H1081" s="136">
        <v>2.3584054444444402E-2</v>
      </c>
      <c r="I1081" s="137">
        <v>0.13564945111111101</v>
      </c>
      <c r="J1081" s="137">
        <v>0</v>
      </c>
      <c r="K1081" s="137">
        <v>0</v>
      </c>
      <c r="L1081" s="137">
        <v>0</v>
      </c>
      <c r="M1081" s="137">
        <v>0</v>
      </c>
      <c r="N1081" s="137">
        <v>-3.3306690738754701E-16</v>
      </c>
    </row>
    <row r="1082" spans="2:14" x14ac:dyDescent="0.35">
      <c r="B1082" t="s">
        <v>92</v>
      </c>
      <c r="C1082" t="s">
        <v>24</v>
      </c>
      <c r="D1082" t="s">
        <v>52</v>
      </c>
      <c r="E1082" s="136">
        <v>0</v>
      </c>
      <c r="F1082" s="136">
        <v>4.7859083333333403E-3</v>
      </c>
      <c r="G1082" s="136">
        <v>1.5953027777777799E-3</v>
      </c>
      <c r="H1082" s="136">
        <v>0</v>
      </c>
      <c r="I1082" s="137">
        <v>9.0147788333333298E-2</v>
      </c>
      <c r="J1082" s="137">
        <v>0</v>
      </c>
      <c r="K1082" s="137">
        <v>0</v>
      </c>
      <c r="L1082" s="137">
        <v>0</v>
      </c>
      <c r="M1082" s="137">
        <v>0</v>
      </c>
      <c r="N1082" s="137">
        <v>-5.5555557376685303E-10</v>
      </c>
    </row>
    <row r="1083" spans="2:14" x14ac:dyDescent="0.35">
      <c r="B1083" t="s">
        <v>92</v>
      </c>
      <c r="C1083" t="s">
        <v>25</v>
      </c>
      <c r="D1083" t="s">
        <v>52</v>
      </c>
      <c r="E1083" s="136">
        <v>0</v>
      </c>
      <c r="F1083" s="136">
        <v>0</v>
      </c>
      <c r="G1083" s="136">
        <v>0</v>
      </c>
      <c r="H1083" s="136">
        <v>0</v>
      </c>
      <c r="I1083" s="137">
        <v>0</v>
      </c>
      <c r="J1083" s="137">
        <v>0</v>
      </c>
      <c r="K1083" s="137">
        <v>0</v>
      </c>
      <c r="L1083" s="137">
        <v>0</v>
      </c>
      <c r="M1083" s="137">
        <v>0</v>
      </c>
      <c r="N1083" s="137">
        <v>0</v>
      </c>
    </row>
    <row r="1084" spans="2:14" x14ac:dyDescent="0.35">
      <c r="B1084" t="s">
        <v>92</v>
      </c>
      <c r="C1084" t="s">
        <v>26</v>
      </c>
      <c r="D1084" t="s">
        <v>52</v>
      </c>
      <c r="E1084" s="136">
        <v>1.27433411111111E-2</v>
      </c>
      <c r="F1084" s="136">
        <v>0.81965650833333303</v>
      </c>
      <c r="G1084" s="136">
        <v>0.27321883611111097</v>
      </c>
      <c r="H1084" s="136">
        <v>0</v>
      </c>
      <c r="I1084" s="137">
        <v>2.1403143141666701</v>
      </c>
      <c r="J1084" s="137">
        <v>0</v>
      </c>
      <c r="K1084" s="137">
        <v>0</v>
      </c>
      <c r="L1084" s="137">
        <v>0</v>
      </c>
      <c r="M1084" s="137">
        <v>0</v>
      </c>
      <c r="N1084" s="137">
        <v>-2.7777469213674501E-10</v>
      </c>
    </row>
    <row r="1085" spans="2:14" x14ac:dyDescent="0.35">
      <c r="B1085" t="s">
        <v>93</v>
      </c>
      <c r="C1085" t="s">
        <v>19</v>
      </c>
      <c r="D1085" t="s">
        <v>52</v>
      </c>
      <c r="E1085" s="136">
        <v>0</v>
      </c>
      <c r="F1085" s="136">
        <v>0</v>
      </c>
      <c r="G1085" s="136">
        <v>0</v>
      </c>
      <c r="H1085" s="136">
        <v>0</v>
      </c>
      <c r="I1085" s="137">
        <v>0</v>
      </c>
      <c r="J1085" s="137">
        <v>0</v>
      </c>
      <c r="K1085" s="137">
        <v>0</v>
      </c>
      <c r="L1085" s="137">
        <v>0</v>
      </c>
      <c r="M1085" s="137">
        <v>0</v>
      </c>
      <c r="N1085" s="137">
        <v>0</v>
      </c>
    </row>
    <row r="1086" spans="2:14" x14ac:dyDescent="0.35">
      <c r="B1086" t="s">
        <v>93</v>
      </c>
      <c r="C1086" t="s">
        <v>20</v>
      </c>
      <c r="D1086" t="s">
        <v>52</v>
      </c>
      <c r="E1086" s="136">
        <v>2.70852522222222E-2</v>
      </c>
      <c r="F1086" s="136">
        <v>0.107477921666667</v>
      </c>
      <c r="G1086" s="136">
        <v>2.7156669444444399E-2</v>
      </c>
      <c r="H1086" s="136">
        <v>0.91662747083333296</v>
      </c>
      <c r="I1086" s="137">
        <v>3.1456616666666699E-3</v>
      </c>
      <c r="J1086" s="137">
        <v>0</v>
      </c>
      <c r="K1086" s="137">
        <v>0</v>
      </c>
      <c r="L1086" s="137">
        <v>0</v>
      </c>
      <c r="M1086" s="137">
        <v>0</v>
      </c>
      <c r="N1086" s="137">
        <v>3.3919758333329502E-3</v>
      </c>
    </row>
    <row r="1087" spans="2:14" x14ac:dyDescent="0.35">
      <c r="B1087" t="s">
        <v>93</v>
      </c>
      <c r="C1087" t="s">
        <v>21</v>
      </c>
      <c r="D1087" t="s">
        <v>52</v>
      </c>
      <c r="E1087" s="136">
        <v>0</v>
      </c>
      <c r="F1087" s="136">
        <v>4.9688750000000104E-4</v>
      </c>
      <c r="G1087" s="136">
        <v>9.2132805555555604E-4</v>
      </c>
      <c r="H1087" s="136">
        <v>5.7187219444444397E-3</v>
      </c>
      <c r="I1087" s="137">
        <v>4.4930622222222197E-3</v>
      </c>
      <c r="J1087" s="137">
        <v>0</v>
      </c>
      <c r="K1087" s="137">
        <v>0</v>
      </c>
      <c r="L1087" s="137">
        <v>0</v>
      </c>
      <c r="M1087" s="137">
        <v>0</v>
      </c>
      <c r="N1087" s="137">
        <v>-2.7777778167925598E-10</v>
      </c>
    </row>
    <row r="1088" spans="2:14" x14ac:dyDescent="0.35">
      <c r="B1088" t="s">
        <v>93</v>
      </c>
      <c r="C1088" t="s">
        <v>22</v>
      </c>
      <c r="D1088" t="s">
        <v>52</v>
      </c>
      <c r="E1088" s="136">
        <v>5.6579388888888804E-4</v>
      </c>
      <c r="F1088" s="136">
        <v>2.0310495277777701E-2</v>
      </c>
      <c r="G1088" s="136">
        <v>9.6741250000000002E-4</v>
      </c>
      <c r="H1088" s="136">
        <v>2.5329833333333299E-4</v>
      </c>
      <c r="I1088" s="137">
        <v>0</v>
      </c>
      <c r="J1088" s="137">
        <v>0</v>
      </c>
      <c r="K1088" s="137">
        <v>0</v>
      </c>
      <c r="L1088" s="137">
        <v>0</v>
      </c>
      <c r="M1088" s="137">
        <v>0</v>
      </c>
      <c r="N1088" s="137">
        <v>-4.1633363423443401E-17</v>
      </c>
    </row>
    <row r="1089" spans="2:14" x14ac:dyDescent="0.35">
      <c r="B1089" t="s">
        <v>93</v>
      </c>
      <c r="C1089" t="s">
        <v>23</v>
      </c>
      <c r="D1089" t="s">
        <v>52</v>
      </c>
      <c r="E1089" s="136">
        <v>0</v>
      </c>
      <c r="F1089" s="136">
        <v>0</v>
      </c>
      <c r="G1089" s="136">
        <v>0</v>
      </c>
      <c r="H1089" s="136">
        <v>0</v>
      </c>
      <c r="I1089" s="137">
        <v>1.163E-2</v>
      </c>
      <c r="J1089" s="137">
        <v>0</v>
      </c>
      <c r="K1089" s="137">
        <v>0</v>
      </c>
      <c r="L1089" s="137">
        <v>0</v>
      </c>
      <c r="M1089" s="137">
        <v>0</v>
      </c>
      <c r="N1089" s="137">
        <v>0</v>
      </c>
    </row>
    <row r="1090" spans="2:14" x14ac:dyDescent="0.35">
      <c r="B1090" t="s">
        <v>93</v>
      </c>
      <c r="C1090" t="s">
        <v>24</v>
      </c>
      <c r="D1090" t="s">
        <v>52</v>
      </c>
      <c r="E1090" s="136">
        <v>0</v>
      </c>
      <c r="F1090" s="136">
        <v>0</v>
      </c>
      <c r="G1090" s="136">
        <v>0</v>
      </c>
      <c r="H1090" s="136">
        <v>0</v>
      </c>
      <c r="I1090" s="137">
        <v>7.0943000000000006E-2</v>
      </c>
      <c r="J1090" s="137">
        <v>0</v>
      </c>
      <c r="K1090" s="137">
        <v>0</v>
      </c>
      <c r="L1090" s="137">
        <v>0</v>
      </c>
      <c r="M1090" s="137">
        <v>0</v>
      </c>
      <c r="N1090" s="137">
        <v>0</v>
      </c>
    </row>
    <row r="1091" spans="2:14" x14ac:dyDescent="0.35">
      <c r="B1091" t="s">
        <v>93</v>
      </c>
      <c r="C1091" t="s">
        <v>25</v>
      </c>
      <c r="D1091" t="s">
        <v>52</v>
      </c>
      <c r="E1091" s="136">
        <v>0</v>
      </c>
      <c r="F1091" s="136">
        <v>0</v>
      </c>
      <c r="G1091" s="136">
        <v>0</v>
      </c>
      <c r="H1091" s="136">
        <v>0</v>
      </c>
      <c r="I1091" s="137">
        <v>0</v>
      </c>
      <c r="J1091" s="137">
        <v>0</v>
      </c>
      <c r="K1091" s="137">
        <v>0</v>
      </c>
      <c r="L1091" s="137">
        <v>0</v>
      </c>
      <c r="M1091" s="137">
        <v>0</v>
      </c>
      <c r="N1091" s="137">
        <v>0</v>
      </c>
    </row>
    <row r="1092" spans="2:14" x14ac:dyDescent="0.35">
      <c r="B1092" t="s">
        <v>93</v>
      </c>
      <c r="C1092" t="s">
        <v>26</v>
      </c>
      <c r="D1092" t="s">
        <v>52</v>
      </c>
      <c r="E1092" s="136">
        <v>0</v>
      </c>
      <c r="F1092" s="136">
        <v>0</v>
      </c>
      <c r="G1092" s="136">
        <v>0</v>
      </c>
      <c r="H1092" s="136">
        <v>0</v>
      </c>
      <c r="I1092" s="137">
        <v>0.17677599999999999</v>
      </c>
      <c r="J1092" s="137">
        <v>0</v>
      </c>
      <c r="K1092" s="137">
        <v>0</v>
      </c>
      <c r="L1092" s="137">
        <v>0</v>
      </c>
      <c r="M1092" s="137">
        <v>0</v>
      </c>
      <c r="N1092" s="137">
        <v>0</v>
      </c>
    </row>
    <row r="1093" spans="2:14" x14ac:dyDescent="0.35">
      <c r="B1093" t="s">
        <v>94</v>
      </c>
      <c r="C1093" t="s">
        <v>19</v>
      </c>
      <c r="D1093" t="s">
        <v>52</v>
      </c>
      <c r="E1093" s="136">
        <v>0</v>
      </c>
      <c r="F1093" s="136">
        <v>0</v>
      </c>
      <c r="G1093" s="136">
        <v>0</v>
      </c>
      <c r="H1093" s="136">
        <v>0</v>
      </c>
      <c r="I1093" s="137">
        <v>0</v>
      </c>
      <c r="J1093" s="137">
        <v>0</v>
      </c>
      <c r="K1093" s="137">
        <v>0</v>
      </c>
      <c r="L1093" s="137">
        <v>0</v>
      </c>
      <c r="M1093" s="137">
        <v>0</v>
      </c>
      <c r="N1093" s="137">
        <v>0</v>
      </c>
    </row>
    <row r="1094" spans="2:14" x14ac:dyDescent="0.35">
      <c r="B1094" t="s">
        <v>94</v>
      </c>
      <c r="C1094" t="s">
        <v>20</v>
      </c>
      <c r="D1094" t="s">
        <v>52</v>
      </c>
      <c r="E1094" s="136">
        <v>1.1446416666666701E-3</v>
      </c>
      <c r="F1094" s="136">
        <v>8.58286916666667E-3</v>
      </c>
      <c r="G1094" s="136">
        <v>2.6632449999999998E-3</v>
      </c>
      <c r="H1094" s="136">
        <v>6.3327170555555506E-2</v>
      </c>
      <c r="I1094" s="137">
        <v>5.6920736111111103E-3</v>
      </c>
      <c r="J1094" s="137">
        <v>0</v>
      </c>
      <c r="K1094" s="137">
        <v>0</v>
      </c>
      <c r="L1094" s="137">
        <v>0</v>
      </c>
      <c r="M1094" s="137">
        <v>0</v>
      </c>
      <c r="N1094" s="137">
        <v>-4.1633363423443401E-17</v>
      </c>
    </row>
    <row r="1095" spans="2:14" x14ac:dyDescent="0.35">
      <c r="B1095" t="s">
        <v>94</v>
      </c>
      <c r="C1095" t="s">
        <v>21</v>
      </c>
      <c r="D1095" t="s">
        <v>52</v>
      </c>
      <c r="E1095" s="136">
        <v>0</v>
      </c>
      <c r="F1095" s="136">
        <v>0</v>
      </c>
      <c r="G1095" s="136">
        <v>3.61697833333333E-3</v>
      </c>
      <c r="H1095" s="136">
        <v>5.1646209444444501E-2</v>
      </c>
      <c r="I1095" s="137">
        <v>2.8868122222222201E-3</v>
      </c>
      <c r="J1095" s="137">
        <v>0</v>
      </c>
      <c r="K1095" s="137">
        <v>0</v>
      </c>
      <c r="L1095" s="137">
        <v>0</v>
      </c>
      <c r="M1095" s="137">
        <v>0</v>
      </c>
      <c r="N1095" s="137">
        <v>5.5511151231257802E-17</v>
      </c>
    </row>
    <row r="1096" spans="2:14" x14ac:dyDescent="0.35">
      <c r="B1096" t="s">
        <v>94</v>
      </c>
      <c r="C1096" t="s">
        <v>22</v>
      </c>
      <c r="D1096" t="s">
        <v>52</v>
      </c>
      <c r="E1096" s="136">
        <v>0</v>
      </c>
      <c r="F1096" s="136">
        <v>1.9711211944444501E-2</v>
      </c>
      <c r="G1096" s="136">
        <v>1.4416036111111099E-3</v>
      </c>
      <c r="H1096" s="136">
        <v>4.8263555555555499E-4</v>
      </c>
      <c r="I1096" s="137">
        <v>1.6245491666666699E-3</v>
      </c>
      <c r="J1096" s="137">
        <v>0</v>
      </c>
      <c r="K1096" s="137">
        <v>0</v>
      </c>
      <c r="L1096" s="137">
        <v>0</v>
      </c>
      <c r="M1096" s="137">
        <v>0</v>
      </c>
      <c r="N1096" s="137">
        <v>2.7777779382232E-10</v>
      </c>
    </row>
    <row r="1097" spans="2:14" x14ac:dyDescent="0.35">
      <c r="B1097" t="s">
        <v>94</v>
      </c>
      <c r="C1097" t="s">
        <v>23</v>
      </c>
      <c r="D1097" t="s">
        <v>52</v>
      </c>
      <c r="E1097" s="136">
        <v>1.608878E-2</v>
      </c>
      <c r="F1097" s="136">
        <v>3.6476699166666703E-2</v>
      </c>
      <c r="G1097" s="136">
        <v>8.4494286111111098E-3</v>
      </c>
      <c r="H1097" s="136">
        <v>6.42499361111111E-3</v>
      </c>
      <c r="I1097" s="137">
        <v>3.8393098333333299E-2</v>
      </c>
      <c r="J1097" s="137">
        <v>0</v>
      </c>
      <c r="K1097" s="137">
        <v>0</v>
      </c>
      <c r="L1097" s="137">
        <v>0</v>
      </c>
      <c r="M1097" s="137">
        <v>0</v>
      </c>
      <c r="N1097" s="137">
        <v>-2.7777781463900197E-10</v>
      </c>
    </row>
    <row r="1098" spans="2:14" x14ac:dyDescent="0.35">
      <c r="B1098" t="s">
        <v>94</v>
      </c>
      <c r="C1098" t="s">
        <v>24</v>
      </c>
      <c r="D1098" t="s">
        <v>52</v>
      </c>
      <c r="E1098" s="136">
        <v>0</v>
      </c>
      <c r="F1098" s="136">
        <v>4.0383006666666603E-2</v>
      </c>
      <c r="G1098" s="136">
        <v>1.34610022222222E-2</v>
      </c>
      <c r="H1098" s="136">
        <v>0</v>
      </c>
      <c r="I1098" s="137">
        <v>7.6411991111111105E-2</v>
      </c>
      <c r="J1098" s="137">
        <v>0</v>
      </c>
      <c r="K1098" s="137">
        <v>0</v>
      </c>
      <c r="L1098" s="137">
        <v>0</v>
      </c>
      <c r="M1098" s="137">
        <v>0</v>
      </c>
      <c r="N1098" s="137">
        <v>-8.3266726846886704E-17</v>
      </c>
    </row>
    <row r="1099" spans="2:14" x14ac:dyDescent="0.35">
      <c r="B1099" t="s">
        <v>94</v>
      </c>
      <c r="C1099" t="s">
        <v>25</v>
      </c>
      <c r="D1099" t="s">
        <v>52</v>
      </c>
      <c r="E1099" s="136">
        <v>3.4284005555555602E-3</v>
      </c>
      <c r="F1099" s="136">
        <v>6.41379916666668E-3</v>
      </c>
      <c r="G1099" s="136">
        <v>2.99648555555556E-3</v>
      </c>
      <c r="H1099" s="136">
        <v>2.01755252777778E-2</v>
      </c>
      <c r="I1099" s="137">
        <v>7.1278944444444405E-4</v>
      </c>
      <c r="J1099" s="137">
        <v>0</v>
      </c>
      <c r="K1099" s="137">
        <v>0</v>
      </c>
      <c r="L1099" s="137">
        <v>0</v>
      </c>
      <c r="M1099" s="137">
        <v>0</v>
      </c>
      <c r="N1099" s="137">
        <v>2.0816681711721701E-17</v>
      </c>
    </row>
    <row r="1100" spans="2:14" x14ac:dyDescent="0.35">
      <c r="B1100" t="s">
        <v>94</v>
      </c>
      <c r="C1100" t="s">
        <v>26</v>
      </c>
      <c r="D1100" t="s">
        <v>52</v>
      </c>
      <c r="E1100" s="136">
        <v>0</v>
      </c>
      <c r="F1100" s="136">
        <v>0.13649554583333301</v>
      </c>
      <c r="G1100" s="136">
        <v>4.5498515277777797E-2</v>
      </c>
      <c r="H1100" s="136">
        <v>0</v>
      </c>
      <c r="I1100" s="137">
        <v>0.12387493888888899</v>
      </c>
      <c r="J1100" s="137">
        <v>0</v>
      </c>
      <c r="K1100" s="137">
        <v>0</v>
      </c>
      <c r="L1100" s="137">
        <v>0</v>
      </c>
      <c r="M1100" s="137">
        <v>0</v>
      </c>
      <c r="N1100" s="137">
        <v>1.6653345369377299E-16</v>
      </c>
    </row>
    <row r="1101" spans="2:14" x14ac:dyDescent="0.35">
      <c r="B1101" t="s">
        <v>95</v>
      </c>
      <c r="C1101" t="s">
        <v>19</v>
      </c>
      <c r="D1101" t="s">
        <v>52</v>
      </c>
      <c r="E1101" s="136">
        <v>1.2799819444444401E-3</v>
      </c>
      <c r="F1101" s="136">
        <v>1.07877777777778E-4</v>
      </c>
      <c r="G1101" s="136">
        <v>1.56471058333333E-2</v>
      </c>
      <c r="H1101" s="136">
        <v>0.70679302777777697</v>
      </c>
      <c r="I1101" s="137">
        <v>2.86330066666667E-2</v>
      </c>
      <c r="J1101" s="137">
        <v>0</v>
      </c>
      <c r="K1101" s="137">
        <v>0</v>
      </c>
      <c r="L1101" s="137">
        <v>0</v>
      </c>
      <c r="M1101" s="137">
        <v>0</v>
      </c>
      <c r="N1101" s="137">
        <v>-8.8817841970012504E-16</v>
      </c>
    </row>
    <row r="1102" spans="2:14" x14ac:dyDescent="0.35">
      <c r="B1102" t="s">
        <v>95</v>
      </c>
      <c r="C1102" t="s">
        <v>20</v>
      </c>
      <c r="D1102" t="s">
        <v>52</v>
      </c>
      <c r="E1102" s="136">
        <v>9.7005898888888803E-2</v>
      </c>
      <c r="F1102" s="136">
        <v>0.55651417749999899</v>
      </c>
      <c r="G1102" s="136">
        <v>0.13125143694444399</v>
      </c>
      <c r="H1102" s="136">
        <v>2.13858105583334</v>
      </c>
      <c r="I1102" s="137">
        <v>7.47196227777778E-2</v>
      </c>
      <c r="J1102" s="137">
        <v>0</v>
      </c>
      <c r="K1102" s="137">
        <v>0</v>
      </c>
      <c r="L1102" s="137">
        <v>0</v>
      </c>
      <c r="M1102" s="137">
        <v>0</v>
      </c>
      <c r="N1102" s="137">
        <v>1.0211919444467199E-3</v>
      </c>
    </row>
    <row r="1103" spans="2:14" x14ac:dyDescent="0.35">
      <c r="B1103" t="s">
        <v>95</v>
      </c>
      <c r="C1103" t="s">
        <v>21</v>
      </c>
      <c r="D1103" t="s">
        <v>52</v>
      </c>
      <c r="E1103" s="136">
        <v>2.60333977777778E-2</v>
      </c>
      <c r="F1103" s="136">
        <v>0.163270998333333</v>
      </c>
      <c r="G1103" s="136">
        <v>0.20631534472222199</v>
      </c>
      <c r="H1103" s="136">
        <v>1.2580239311111101</v>
      </c>
      <c r="I1103" s="137">
        <v>0.13853932805555599</v>
      </c>
      <c r="J1103" s="137">
        <v>0</v>
      </c>
      <c r="K1103" s="137">
        <v>0</v>
      </c>
      <c r="L1103" s="137">
        <v>0</v>
      </c>
      <c r="M1103" s="137">
        <v>0</v>
      </c>
      <c r="N1103" s="137">
        <v>0</v>
      </c>
    </row>
    <row r="1104" spans="2:14" x14ac:dyDescent="0.35">
      <c r="B1104" t="s">
        <v>95</v>
      </c>
      <c r="C1104" t="s">
        <v>22</v>
      </c>
      <c r="D1104" t="s">
        <v>52</v>
      </c>
      <c r="E1104" s="136">
        <v>2.0614799999999999E-2</v>
      </c>
      <c r="F1104" s="136">
        <v>1.10419887416667</v>
      </c>
      <c r="G1104" s="136">
        <v>2.7595062777777801E-2</v>
      </c>
      <c r="H1104" s="136">
        <v>1.30855047222222E-2</v>
      </c>
      <c r="I1104" s="137">
        <v>8.5893758055555505E-2</v>
      </c>
      <c r="J1104" s="137">
        <v>0</v>
      </c>
      <c r="K1104" s="137">
        <v>0</v>
      </c>
      <c r="L1104" s="137">
        <v>0</v>
      </c>
      <c r="M1104" s="137">
        <v>0</v>
      </c>
      <c r="N1104" s="137">
        <v>-2.7777735667200401E-10</v>
      </c>
    </row>
    <row r="1105" spans="2:14" x14ac:dyDescent="0.35">
      <c r="B1105" t="s">
        <v>95</v>
      </c>
      <c r="C1105" t="s">
        <v>23</v>
      </c>
      <c r="D1105" t="s">
        <v>52</v>
      </c>
      <c r="E1105" s="136">
        <v>0.42122617944444402</v>
      </c>
      <c r="F1105" s="136">
        <v>0.69120585222222097</v>
      </c>
      <c r="G1105" s="136">
        <v>0.15375726638888901</v>
      </c>
      <c r="H1105" s="136">
        <v>7.4506355555555598E-2</v>
      </c>
      <c r="I1105" s="137">
        <v>1.2190673463888899</v>
      </c>
      <c r="J1105" s="137">
        <v>0</v>
      </c>
      <c r="K1105" s="137">
        <v>0</v>
      </c>
      <c r="L1105" s="137">
        <v>0</v>
      </c>
      <c r="M1105" s="137">
        <v>0</v>
      </c>
      <c r="N1105" s="137">
        <v>0</v>
      </c>
    </row>
    <row r="1106" spans="2:14" x14ac:dyDescent="0.35">
      <c r="B1106" t="s">
        <v>95</v>
      </c>
      <c r="C1106" t="s">
        <v>24</v>
      </c>
      <c r="D1106" t="s">
        <v>52</v>
      </c>
      <c r="E1106" s="136">
        <v>0.125047768333333</v>
      </c>
      <c r="F1106" s="136">
        <v>0.16440017333333301</v>
      </c>
      <c r="G1106" s="136">
        <v>5.48000577777778E-2</v>
      </c>
      <c r="H1106" s="136">
        <v>0</v>
      </c>
      <c r="I1106" s="137">
        <v>1.2269650000000001</v>
      </c>
      <c r="J1106" s="137">
        <v>0</v>
      </c>
      <c r="K1106" s="137">
        <v>0</v>
      </c>
      <c r="L1106" s="137">
        <v>0</v>
      </c>
      <c r="M1106" s="137">
        <v>0</v>
      </c>
      <c r="N1106" s="137">
        <v>-5.5555515743321797E-10</v>
      </c>
    </row>
    <row r="1107" spans="2:14" x14ac:dyDescent="0.35">
      <c r="B1107" t="s">
        <v>95</v>
      </c>
      <c r="C1107" t="s">
        <v>25</v>
      </c>
      <c r="D1107" t="s">
        <v>52</v>
      </c>
      <c r="E1107" s="136">
        <v>1.55348972222222E-2</v>
      </c>
      <c r="F1107" s="136">
        <v>2.9873805E-2</v>
      </c>
      <c r="G1107" s="136">
        <v>0.14005727749999999</v>
      </c>
      <c r="H1107" s="136">
        <v>0.47559419388888802</v>
      </c>
      <c r="I1107" s="137">
        <v>7.7444826388888902E-2</v>
      </c>
      <c r="J1107" s="137">
        <v>0</v>
      </c>
      <c r="K1107" s="137">
        <v>0</v>
      </c>
      <c r="L1107" s="137">
        <v>0</v>
      </c>
      <c r="M1107" s="137">
        <v>0</v>
      </c>
      <c r="N1107" s="137">
        <v>-7.7715611723760997E-16</v>
      </c>
    </row>
    <row r="1108" spans="2:14" x14ac:dyDescent="0.35">
      <c r="B1108" t="s">
        <v>95</v>
      </c>
      <c r="C1108" t="s">
        <v>26</v>
      </c>
      <c r="D1108" t="s">
        <v>52</v>
      </c>
      <c r="E1108" s="136">
        <v>9.23804577777778E-2</v>
      </c>
      <c r="F1108" s="136">
        <v>2.7788350316666701</v>
      </c>
      <c r="G1108" s="136">
        <v>0.96667975916666704</v>
      </c>
      <c r="H1108" s="136">
        <v>0</v>
      </c>
      <c r="I1108" s="137">
        <v>1.0478677508333301</v>
      </c>
      <c r="J1108" s="137">
        <v>0</v>
      </c>
      <c r="K1108" s="137">
        <v>0</v>
      </c>
      <c r="L1108" s="137">
        <v>0</v>
      </c>
      <c r="M1108" s="137">
        <v>0</v>
      </c>
      <c r="N1108" s="137">
        <v>-5.5555826605768702E-10</v>
      </c>
    </row>
    <row r="1109" spans="2:14" x14ac:dyDescent="0.35">
      <c r="B1109" t="s">
        <v>96</v>
      </c>
      <c r="C1109" t="s">
        <v>19</v>
      </c>
      <c r="D1109" t="s">
        <v>52</v>
      </c>
      <c r="E1109" s="136">
        <v>0</v>
      </c>
      <c r="F1109" s="136">
        <v>0</v>
      </c>
      <c r="G1109" s="136">
        <v>0.25766676055555598</v>
      </c>
      <c r="H1109" s="136">
        <v>0.93899971416666705</v>
      </c>
      <c r="I1109" s="137">
        <v>2.3320525277777799E-2</v>
      </c>
      <c r="J1109" s="137">
        <v>0</v>
      </c>
      <c r="K1109" s="137">
        <v>0</v>
      </c>
      <c r="L1109" s="137">
        <v>0</v>
      </c>
      <c r="M1109" s="137">
        <v>0</v>
      </c>
      <c r="N1109" s="137">
        <v>8.8817841970012504E-16</v>
      </c>
    </row>
    <row r="1110" spans="2:14" x14ac:dyDescent="0.35">
      <c r="B1110" t="s">
        <v>96</v>
      </c>
      <c r="C1110" t="s">
        <v>20</v>
      </c>
      <c r="D1110" t="s">
        <v>52</v>
      </c>
      <c r="E1110" s="136">
        <v>7.33615277777778E-3</v>
      </c>
      <c r="F1110" s="136">
        <v>8.2549199166666601E-2</v>
      </c>
      <c r="G1110" s="136">
        <v>2.09868108333333E-2</v>
      </c>
      <c r="H1110" s="136">
        <v>0.30844756111111099</v>
      </c>
      <c r="I1110" s="137">
        <v>9.5001614999999998E-2</v>
      </c>
      <c r="J1110" s="137">
        <v>0</v>
      </c>
      <c r="K1110" s="137">
        <v>0</v>
      </c>
      <c r="L1110" s="137">
        <v>0</v>
      </c>
      <c r="M1110" s="137">
        <v>0</v>
      </c>
      <c r="N1110" s="137">
        <v>1.43833888888922E-3</v>
      </c>
    </row>
    <row r="1111" spans="2:14" x14ac:dyDescent="0.35">
      <c r="B1111" t="s">
        <v>96</v>
      </c>
      <c r="C1111" t="s">
        <v>21</v>
      </c>
      <c r="D1111" t="s">
        <v>52</v>
      </c>
      <c r="E1111" s="136">
        <v>5.1901611111111203E-4</v>
      </c>
      <c r="F1111" s="136">
        <v>8.4218128333333198E-2</v>
      </c>
      <c r="G1111" s="136">
        <v>0.16977858500000001</v>
      </c>
      <c r="H1111" s="136">
        <v>0.401490125277778</v>
      </c>
      <c r="I1111" s="137">
        <v>2.0860145555555602E-2</v>
      </c>
      <c r="J1111" s="137">
        <v>0</v>
      </c>
      <c r="K1111" s="137">
        <v>0</v>
      </c>
      <c r="L1111" s="137">
        <v>0</v>
      </c>
      <c r="M1111" s="137">
        <v>0</v>
      </c>
      <c r="N1111" s="137">
        <v>2.7777791178351699E-10</v>
      </c>
    </row>
    <row r="1112" spans="2:14" x14ac:dyDescent="0.35">
      <c r="B1112" t="s">
        <v>96</v>
      </c>
      <c r="C1112" t="s">
        <v>22</v>
      </c>
      <c r="D1112" t="s">
        <v>52</v>
      </c>
      <c r="E1112" s="136">
        <v>2.1993243611111098E-2</v>
      </c>
      <c r="F1112" s="136">
        <v>1.9402637888888801</v>
      </c>
      <c r="G1112" s="136">
        <v>4.9713002222222198E-2</v>
      </c>
      <c r="H1112" s="136">
        <v>1.73617644444444E-2</v>
      </c>
      <c r="I1112" s="137">
        <v>7.6861200277777805E-2</v>
      </c>
      <c r="J1112" s="137">
        <v>0</v>
      </c>
      <c r="K1112" s="137">
        <v>0</v>
      </c>
      <c r="L1112" s="137">
        <v>0</v>
      </c>
      <c r="M1112" s="137">
        <v>0</v>
      </c>
      <c r="N1112" s="137">
        <v>-5.5555959832531698E-10</v>
      </c>
    </row>
    <row r="1113" spans="2:14" x14ac:dyDescent="0.35">
      <c r="B1113" t="s">
        <v>96</v>
      </c>
      <c r="C1113" t="s">
        <v>23</v>
      </c>
      <c r="D1113" t="s">
        <v>52</v>
      </c>
      <c r="E1113" s="136">
        <v>8.1545359999999997E-2</v>
      </c>
      <c r="F1113" s="136">
        <v>9.8004557500000006E-2</v>
      </c>
      <c r="G1113" s="136">
        <v>2.4371153055555601E-2</v>
      </c>
      <c r="H1113" s="136">
        <v>1.6274216111111101E-2</v>
      </c>
      <c r="I1113" s="137">
        <v>0.29036171333333299</v>
      </c>
      <c r="J1113" s="137">
        <v>0</v>
      </c>
      <c r="K1113" s="137">
        <v>0</v>
      </c>
      <c r="L1113" s="137">
        <v>0</v>
      </c>
      <c r="M1113" s="137">
        <v>0</v>
      </c>
      <c r="N1113" s="137">
        <v>-2.2204460492503101E-16</v>
      </c>
    </row>
    <row r="1114" spans="2:14" x14ac:dyDescent="0.35">
      <c r="B1114" t="s">
        <v>96</v>
      </c>
      <c r="C1114" t="s">
        <v>24</v>
      </c>
      <c r="D1114" t="s">
        <v>52</v>
      </c>
      <c r="E1114" s="136">
        <v>1.605343E-2</v>
      </c>
      <c r="F1114" s="136">
        <v>2.1105427499999999E-2</v>
      </c>
      <c r="G1114" s="136">
        <v>7.0351425E-3</v>
      </c>
      <c r="H1114" s="136">
        <v>0</v>
      </c>
      <c r="I1114" s="137">
        <v>0.70361499999999999</v>
      </c>
      <c r="J1114" s="137">
        <v>0</v>
      </c>
      <c r="K1114" s="137">
        <v>0</v>
      </c>
      <c r="L1114" s="137">
        <v>0</v>
      </c>
      <c r="M1114" s="137">
        <v>0</v>
      </c>
      <c r="N1114" s="137">
        <v>-1.11022302462516E-16</v>
      </c>
    </row>
    <row r="1115" spans="2:14" x14ac:dyDescent="0.35">
      <c r="B1115" t="s">
        <v>96</v>
      </c>
      <c r="C1115" t="s">
        <v>25</v>
      </c>
      <c r="D1115" t="s">
        <v>52</v>
      </c>
      <c r="E1115" s="136">
        <v>0</v>
      </c>
      <c r="F1115" s="136">
        <v>0</v>
      </c>
      <c r="G1115" s="136">
        <v>8.7013522222222205E-3</v>
      </c>
      <c r="H1115" s="136">
        <v>5.73711580555556E-2</v>
      </c>
      <c r="I1115" s="137">
        <v>1.53374897222222E-2</v>
      </c>
      <c r="J1115" s="137">
        <v>0</v>
      </c>
      <c r="K1115" s="137">
        <v>0</v>
      </c>
      <c r="L1115" s="137">
        <v>0</v>
      </c>
      <c r="M1115" s="137">
        <v>0</v>
      </c>
      <c r="N1115" s="137">
        <v>1.38777878078145E-17</v>
      </c>
    </row>
    <row r="1116" spans="2:14" x14ac:dyDescent="0.35">
      <c r="B1116" t="s">
        <v>96</v>
      </c>
      <c r="C1116" t="s">
        <v>26</v>
      </c>
      <c r="D1116" t="s">
        <v>52</v>
      </c>
      <c r="E1116" s="136">
        <v>8.8195029444444406E-2</v>
      </c>
      <c r="F1116" s="136">
        <v>1.3193698433333301</v>
      </c>
      <c r="G1116" s="136">
        <v>0.44961986861111097</v>
      </c>
      <c r="H1116" s="136">
        <v>0</v>
      </c>
      <c r="I1116" s="137">
        <v>0.26180125833333301</v>
      </c>
      <c r="J1116" s="137">
        <v>0</v>
      </c>
      <c r="K1116" s="137">
        <v>0</v>
      </c>
      <c r="L1116" s="137">
        <v>0</v>
      </c>
      <c r="M1116" s="137">
        <v>0</v>
      </c>
      <c r="N1116" s="137">
        <v>-2.77776912582794E-10</v>
      </c>
    </row>
    <row r="1117" spans="2:14" x14ac:dyDescent="0.35">
      <c r="B1117" t="s">
        <v>98</v>
      </c>
      <c r="C1117" t="s">
        <v>19</v>
      </c>
      <c r="D1117" t="s">
        <v>52</v>
      </c>
      <c r="E1117" s="136">
        <v>1.49114444444444E-4</v>
      </c>
      <c r="F1117" s="136">
        <v>9.7521388888889004E-5</v>
      </c>
      <c r="G1117" s="136">
        <v>6.8285138888888903E-4</v>
      </c>
      <c r="H1117" s="136">
        <v>2.11675127777778E-2</v>
      </c>
      <c r="I1117" s="137">
        <v>0</v>
      </c>
      <c r="J1117" s="137">
        <v>0</v>
      </c>
      <c r="K1117" s="137">
        <v>0</v>
      </c>
      <c r="L1117" s="137">
        <v>0</v>
      </c>
      <c r="M1117" s="137">
        <v>0</v>
      </c>
      <c r="N1117" s="137">
        <v>-1.7347234759768099E-17</v>
      </c>
    </row>
    <row r="1118" spans="2:14" x14ac:dyDescent="0.35">
      <c r="B1118" t="s">
        <v>98</v>
      </c>
      <c r="C1118" t="s">
        <v>20</v>
      </c>
      <c r="D1118" t="s">
        <v>52</v>
      </c>
      <c r="E1118" s="136">
        <v>2.2484355555555599E-3</v>
      </c>
      <c r="F1118" s="136">
        <v>1.1079294999999999E-2</v>
      </c>
      <c r="G1118" s="136">
        <v>0</v>
      </c>
      <c r="H1118" s="136">
        <v>1.1369791194444401</v>
      </c>
      <c r="I1118" s="137">
        <v>0.18637370305555601</v>
      </c>
      <c r="J1118" s="137">
        <v>0</v>
      </c>
      <c r="K1118" s="137">
        <v>0</v>
      </c>
      <c r="L1118" s="137">
        <v>0</v>
      </c>
      <c r="M1118" s="137">
        <v>0</v>
      </c>
      <c r="N1118" s="137">
        <v>1.5565530555514699E-3</v>
      </c>
    </row>
    <row r="1119" spans="2:14" x14ac:dyDescent="0.35">
      <c r="B1119" t="s">
        <v>98</v>
      </c>
      <c r="C1119" t="s">
        <v>21</v>
      </c>
      <c r="D1119" t="s">
        <v>52</v>
      </c>
      <c r="E1119" s="136">
        <v>2.5423494444444402E-3</v>
      </c>
      <c r="F1119" s="136">
        <v>0.115630406666667</v>
      </c>
      <c r="G1119" s="136">
        <v>0.21270915277777799</v>
      </c>
      <c r="H1119" s="136">
        <v>1.36524463944444</v>
      </c>
      <c r="I1119" s="137">
        <v>0.14257645166666699</v>
      </c>
      <c r="J1119" s="137">
        <v>0</v>
      </c>
      <c r="K1119" s="137">
        <v>0</v>
      </c>
      <c r="L1119" s="137">
        <v>0</v>
      </c>
      <c r="M1119" s="137">
        <v>0</v>
      </c>
      <c r="N1119" s="137">
        <v>0</v>
      </c>
    </row>
    <row r="1120" spans="2:14" x14ac:dyDescent="0.35">
      <c r="B1120" t="s">
        <v>98</v>
      </c>
      <c r="C1120" t="s">
        <v>22</v>
      </c>
      <c r="D1120" t="s">
        <v>52</v>
      </c>
      <c r="E1120" s="136">
        <v>0</v>
      </c>
      <c r="F1120" s="136">
        <v>0.14732144833333299</v>
      </c>
      <c r="G1120" s="136">
        <v>9.5858438888888897E-3</v>
      </c>
      <c r="H1120" s="136">
        <v>3.35986055555555E-3</v>
      </c>
      <c r="I1120" s="137">
        <v>0.15025384722222199</v>
      </c>
      <c r="J1120" s="137">
        <v>0</v>
      </c>
      <c r="K1120" s="137">
        <v>0</v>
      </c>
      <c r="L1120" s="137">
        <v>0</v>
      </c>
      <c r="M1120" s="137">
        <v>0</v>
      </c>
      <c r="N1120" s="137">
        <v>-2.7755575615628899E-16</v>
      </c>
    </row>
    <row r="1121" spans="2:14" x14ac:dyDescent="0.35">
      <c r="B1121" t="s">
        <v>98</v>
      </c>
      <c r="C1121" t="s">
        <v>23</v>
      </c>
      <c r="D1121" t="s">
        <v>52</v>
      </c>
      <c r="E1121" s="136">
        <v>0.61721137055555597</v>
      </c>
      <c r="F1121" s="136">
        <v>0.40079662000000099</v>
      </c>
      <c r="G1121" s="136">
        <v>6.4982946388888893E-2</v>
      </c>
      <c r="H1121" s="136">
        <v>7.0478649166666699E-2</v>
      </c>
      <c r="I1121" s="137">
        <v>0.207240414166667</v>
      </c>
      <c r="J1121" s="137">
        <v>0</v>
      </c>
      <c r="K1121" s="137">
        <v>0</v>
      </c>
      <c r="L1121" s="137">
        <v>0</v>
      </c>
      <c r="M1121" s="137">
        <v>0</v>
      </c>
      <c r="N1121" s="137">
        <v>2.7777979916265797E-10</v>
      </c>
    </row>
    <row r="1122" spans="2:14" x14ac:dyDescent="0.35">
      <c r="B1122" t="s">
        <v>98</v>
      </c>
      <c r="C1122" t="s">
        <v>24</v>
      </c>
      <c r="D1122" t="s">
        <v>52</v>
      </c>
      <c r="E1122" s="136">
        <v>1.22513016666667E-2</v>
      </c>
      <c r="F1122" s="136">
        <v>4.3048628333333401E-2</v>
      </c>
      <c r="G1122" s="136">
        <v>1.43495427777778E-2</v>
      </c>
      <c r="H1122" s="136">
        <v>0</v>
      </c>
      <c r="I1122" s="137">
        <v>1.54110552694444</v>
      </c>
      <c r="J1122" s="137">
        <v>0</v>
      </c>
      <c r="K1122" s="137">
        <v>0</v>
      </c>
      <c r="L1122" s="137">
        <v>0</v>
      </c>
      <c r="M1122" s="137">
        <v>0</v>
      </c>
      <c r="N1122" s="137">
        <v>-2.77782019608708E-10</v>
      </c>
    </row>
    <row r="1123" spans="2:14" x14ac:dyDescent="0.35">
      <c r="B1123" t="s">
        <v>98</v>
      </c>
      <c r="C1123" t="s">
        <v>25</v>
      </c>
      <c r="D1123" t="s">
        <v>52</v>
      </c>
      <c r="E1123" s="136">
        <v>0</v>
      </c>
      <c r="F1123" s="136">
        <v>0</v>
      </c>
      <c r="G1123" s="136">
        <v>0</v>
      </c>
      <c r="H1123" s="136">
        <v>0</v>
      </c>
      <c r="I1123" s="137">
        <v>0</v>
      </c>
      <c r="J1123" s="137">
        <v>0</v>
      </c>
      <c r="K1123" s="137">
        <v>0</v>
      </c>
      <c r="L1123" s="137">
        <v>0</v>
      </c>
      <c r="M1123" s="137">
        <v>0</v>
      </c>
      <c r="N1123" s="137">
        <v>0</v>
      </c>
    </row>
    <row r="1124" spans="2:14" x14ac:dyDescent="0.35">
      <c r="B1124" t="s">
        <v>98</v>
      </c>
      <c r="C1124" t="s">
        <v>26</v>
      </c>
      <c r="D1124" t="s">
        <v>52</v>
      </c>
      <c r="E1124" s="136">
        <v>0.143822485</v>
      </c>
      <c r="F1124" s="136">
        <v>23.200914196666702</v>
      </c>
      <c r="G1124" s="136">
        <v>7.8751266472222197</v>
      </c>
      <c r="H1124" s="136">
        <v>0</v>
      </c>
      <c r="I1124" s="137">
        <v>5.9275196708333304</v>
      </c>
      <c r="J1124" s="137">
        <v>0</v>
      </c>
      <c r="K1124" s="137">
        <v>0</v>
      </c>
      <c r="L1124" s="137">
        <v>0</v>
      </c>
      <c r="M1124" s="137">
        <v>0</v>
      </c>
      <c r="N1124" s="137">
        <v>-2.7779378797276898E-10</v>
      </c>
    </row>
    <row r="1125" spans="2:14" x14ac:dyDescent="0.35">
      <c r="B1125" t="s">
        <v>70</v>
      </c>
      <c r="C1125" t="s">
        <v>19</v>
      </c>
      <c r="D1125" t="s">
        <v>53</v>
      </c>
      <c r="E1125" s="136">
        <v>0.214620076111111</v>
      </c>
      <c r="F1125" s="136">
        <v>0</v>
      </c>
      <c r="G1125" s="136">
        <v>0</v>
      </c>
      <c r="H1125" s="136">
        <v>0</v>
      </c>
      <c r="I1125" s="137">
        <v>2.1468923888888901E-2</v>
      </c>
      <c r="J1125" s="137">
        <v>0</v>
      </c>
      <c r="K1125" s="137">
        <v>0</v>
      </c>
      <c r="L1125" s="137">
        <v>0</v>
      </c>
      <c r="M1125" s="137">
        <v>0</v>
      </c>
      <c r="N1125" s="137">
        <v>-8.3266726846886704E-17</v>
      </c>
    </row>
    <row r="1126" spans="2:14" x14ac:dyDescent="0.35">
      <c r="B1126" t="s">
        <v>70</v>
      </c>
      <c r="C1126" t="s">
        <v>20</v>
      </c>
      <c r="D1126" t="s">
        <v>53</v>
      </c>
      <c r="E1126" s="136">
        <v>0.64939162222222202</v>
      </c>
      <c r="F1126" s="136">
        <v>0</v>
      </c>
      <c r="G1126" s="136">
        <v>0</v>
      </c>
      <c r="H1126" s="136">
        <v>0</v>
      </c>
      <c r="I1126" s="137">
        <v>0.122790651111111</v>
      </c>
      <c r="J1126" s="137">
        <v>0</v>
      </c>
      <c r="K1126" s="137">
        <v>0</v>
      </c>
      <c r="L1126" s="137">
        <v>0</v>
      </c>
      <c r="M1126" s="137">
        <v>0</v>
      </c>
      <c r="N1126" s="137">
        <v>1.1132733333331099E-3</v>
      </c>
    </row>
    <row r="1127" spans="2:14" x14ac:dyDescent="0.35">
      <c r="B1127" t="s">
        <v>70</v>
      </c>
      <c r="C1127" t="s">
        <v>21</v>
      </c>
      <c r="D1127" t="s">
        <v>53</v>
      </c>
      <c r="E1127" s="136">
        <v>4.5091811111111204E-3</v>
      </c>
      <c r="F1127" s="136">
        <v>0</v>
      </c>
      <c r="G1127" s="136">
        <v>0</v>
      </c>
      <c r="H1127" s="136">
        <v>0</v>
      </c>
      <c r="I1127" s="137">
        <v>1.3058188888888901E-3</v>
      </c>
      <c r="J1127" s="137">
        <v>0</v>
      </c>
      <c r="K1127" s="137">
        <v>0</v>
      </c>
      <c r="L1127" s="137">
        <v>0</v>
      </c>
      <c r="M1127" s="137">
        <v>0</v>
      </c>
      <c r="N1127" s="137">
        <v>1.0408340855860799E-17</v>
      </c>
    </row>
    <row r="1128" spans="2:14" x14ac:dyDescent="0.35">
      <c r="B1128" t="s">
        <v>70</v>
      </c>
      <c r="C1128" t="s">
        <v>22</v>
      </c>
      <c r="D1128" t="s">
        <v>53</v>
      </c>
      <c r="E1128" s="136">
        <v>0.23729927777777801</v>
      </c>
      <c r="F1128" s="136">
        <v>0</v>
      </c>
      <c r="G1128" s="136">
        <v>0</v>
      </c>
      <c r="H1128" s="136">
        <v>0</v>
      </c>
      <c r="I1128" s="137">
        <v>3.4842722222222199E-2</v>
      </c>
      <c r="J1128" s="137">
        <v>0</v>
      </c>
      <c r="K1128" s="137">
        <v>0</v>
      </c>
      <c r="L1128" s="137">
        <v>0</v>
      </c>
      <c r="M1128" s="137">
        <v>0</v>
      </c>
      <c r="N1128" s="137">
        <v>1.6653345369377299E-16</v>
      </c>
    </row>
    <row r="1129" spans="2:14" x14ac:dyDescent="0.35">
      <c r="B1129" t="s">
        <v>70</v>
      </c>
      <c r="C1129" t="s">
        <v>23</v>
      </c>
      <c r="D1129" t="s">
        <v>53</v>
      </c>
      <c r="E1129" s="136">
        <v>0.121559081666667</v>
      </c>
      <c r="F1129" s="136">
        <v>0</v>
      </c>
      <c r="G1129" s="136">
        <v>0</v>
      </c>
      <c r="H1129" s="136">
        <v>0</v>
      </c>
      <c r="I1129" s="137">
        <v>0.25874191833333299</v>
      </c>
      <c r="J1129" s="137">
        <v>0</v>
      </c>
      <c r="K1129" s="137">
        <v>0</v>
      </c>
      <c r="L1129" s="137">
        <v>0</v>
      </c>
      <c r="M1129" s="137">
        <v>0</v>
      </c>
      <c r="N1129" s="137">
        <v>-4.4408920985006301E-16</v>
      </c>
    </row>
    <row r="1130" spans="2:14" x14ac:dyDescent="0.35">
      <c r="B1130" t="s">
        <v>70</v>
      </c>
      <c r="C1130" t="s">
        <v>24</v>
      </c>
      <c r="D1130" t="s">
        <v>53</v>
      </c>
      <c r="E1130" s="136">
        <v>0</v>
      </c>
      <c r="F1130" s="136">
        <v>0</v>
      </c>
      <c r="G1130" s="136">
        <v>0</v>
      </c>
      <c r="H1130" s="136">
        <v>0</v>
      </c>
      <c r="I1130" s="137">
        <v>0.65709499999999998</v>
      </c>
      <c r="J1130" s="137">
        <v>0</v>
      </c>
      <c r="K1130" s="137">
        <v>0</v>
      </c>
      <c r="L1130" s="137">
        <v>0</v>
      </c>
      <c r="M1130" s="137">
        <v>0</v>
      </c>
      <c r="N1130" s="137">
        <v>0</v>
      </c>
    </row>
    <row r="1131" spans="2:14" x14ac:dyDescent="0.35">
      <c r="B1131" t="s">
        <v>70</v>
      </c>
      <c r="C1131" t="s">
        <v>25</v>
      </c>
      <c r="D1131" t="s">
        <v>53</v>
      </c>
      <c r="E1131" s="136">
        <v>1.5814066111111101E-2</v>
      </c>
      <c r="F1131" s="136">
        <v>0</v>
      </c>
      <c r="G1131" s="136">
        <v>0</v>
      </c>
      <c r="H1131" s="136">
        <v>0</v>
      </c>
      <c r="I1131" s="137">
        <v>5.1199341666666696E-3</v>
      </c>
      <c r="J1131" s="137">
        <v>0</v>
      </c>
      <c r="K1131" s="137">
        <v>0</v>
      </c>
      <c r="L1131" s="137">
        <v>0</v>
      </c>
      <c r="M1131" s="137">
        <v>0</v>
      </c>
      <c r="N1131" s="137">
        <v>2.77777786883426E-10</v>
      </c>
    </row>
    <row r="1132" spans="2:14" x14ac:dyDescent="0.35">
      <c r="B1132" t="s">
        <v>70</v>
      </c>
      <c r="C1132" t="s">
        <v>26</v>
      </c>
      <c r="D1132" t="s">
        <v>53</v>
      </c>
      <c r="E1132" s="136">
        <v>0.44208774888888802</v>
      </c>
      <c r="F1132" s="136">
        <v>0</v>
      </c>
      <c r="G1132" s="136">
        <v>0</v>
      </c>
      <c r="H1132" s="136">
        <v>0</v>
      </c>
      <c r="I1132" s="137">
        <v>0.44062925111111101</v>
      </c>
      <c r="J1132" s="137">
        <v>0</v>
      </c>
      <c r="K1132" s="137">
        <v>0</v>
      </c>
      <c r="L1132" s="137">
        <v>0</v>
      </c>
      <c r="M1132" s="137">
        <v>0</v>
      </c>
      <c r="N1132" s="137">
        <v>-8.8817841970012504E-16</v>
      </c>
    </row>
    <row r="1133" spans="2:14" x14ac:dyDescent="0.35">
      <c r="B1133" t="s">
        <v>71</v>
      </c>
      <c r="C1133" t="s">
        <v>19</v>
      </c>
      <c r="D1133" t="s">
        <v>53</v>
      </c>
      <c r="E1133" s="136">
        <v>0</v>
      </c>
      <c r="F1133" s="136">
        <v>0</v>
      </c>
      <c r="G1133" s="136">
        <v>0</v>
      </c>
      <c r="H1133" s="136">
        <v>0</v>
      </c>
      <c r="I1133" s="137">
        <v>0</v>
      </c>
      <c r="J1133" s="137">
        <v>0</v>
      </c>
      <c r="K1133" s="137">
        <v>0</v>
      </c>
      <c r="L1133" s="137">
        <v>0</v>
      </c>
      <c r="M1133" s="137">
        <v>0</v>
      </c>
      <c r="N1133" s="137">
        <v>0</v>
      </c>
    </row>
    <row r="1134" spans="2:14" x14ac:dyDescent="0.35">
      <c r="B1134" t="s">
        <v>71</v>
      </c>
      <c r="C1134" t="s">
        <v>20</v>
      </c>
      <c r="D1134" t="s">
        <v>53</v>
      </c>
      <c r="E1134" s="136">
        <v>4.2645844383333404</v>
      </c>
      <c r="F1134" s="136">
        <v>0</v>
      </c>
      <c r="G1134" s="136">
        <v>0</v>
      </c>
      <c r="H1134" s="136">
        <v>0</v>
      </c>
      <c r="I1134" s="137">
        <v>0.39240420250000002</v>
      </c>
      <c r="J1134" s="137">
        <v>0</v>
      </c>
      <c r="K1134" s="137">
        <v>0</v>
      </c>
      <c r="L1134" s="137">
        <v>0</v>
      </c>
      <c r="M1134" s="137">
        <v>0</v>
      </c>
      <c r="N1134" s="137">
        <v>9.6406408333402603E-3</v>
      </c>
    </row>
    <row r="1135" spans="2:14" x14ac:dyDescent="0.35">
      <c r="B1135" t="s">
        <v>71</v>
      </c>
      <c r="C1135" t="s">
        <v>21</v>
      </c>
      <c r="D1135" t="s">
        <v>53</v>
      </c>
      <c r="E1135" s="136">
        <v>0</v>
      </c>
      <c r="F1135" s="136">
        <v>0</v>
      </c>
      <c r="G1135" s="136">
        <v>0</v>
      </c>
      <c r="H1135" s="136">
        <v>0</v>
      </c>
      <c r="I1135" s="137">
        <v>0</v>
      </c>
      <c r="J1135" s="137">
        <v>0</v>
      </c>
      <c r="K1135" s="137">
        <v>0</v>
      </c>
      <c r="L1135" s="137">
        <v>0</v>
      </c>
      <c r="M1135" s="137">
        <v>0</v>
      </c>
      <c r="N1135" s="137">
        <v>0</v>
      </c>
    </row>
    <row r="1136" spans="2:14" x14ac:dyDescent="0.35">
      <c r="B1136" t="s">
        <v>71</v>
      </c>
      <c r="C1136" t="s">
        <v>22</v>
      </c>
      <c r="D1136" t="s">
        <v>53</v>
      </c>
      <c r="E1136" s="136">
        <v>0.213480124444445</v>
      </c>
      <c r="F1136" s="136">
        <v>0</v>
      </c>
      <c r="G1136" s="136">
        <v>0</v>
      </c>
      <c r="H1136" s="136">
        <v>0</v>
      </c>
      <c r="I1136" s="137">
        <v>0.237763875555556</v>
      </c>
      <c r="J1136" s="137">
        <v>0</v>
      </c>
      <c r="K1136" s="137">
        <v>0</v>
      </c>
      <c r="L1136" s="137">
        <v>0</v>
      </c>
      <c r="M1136" s="137">
        <v>0</v>
      </c>
      <c r="N1136" s="137">
        <v>9.9920072216264108E-16</v>
      </c>
    </row>
    <row r="1137" spans="2:14" x14ac:dyDescent="0.35">
      <c r="B1137" t="s">
        <v>71</v>
      </c>
      <c r="C1137" t="s">
        <v>23</v>
      </c>
      <c r="D1137" t="s">
        <v>53</v>
      </c>
      <c r="E1137" s="136">
        <v>0.31397095333333402</v>
      </c>
      <c r="F1137" s="136">
        <v>0</v>
      </c>
      <c r="G1137" s="136">
        <v>0</v>
      </c>
      <c r="H1137" s="136">
        <v>0</v>
      </c>
      <c r="I1137" s="137">
        <v>0.15588104666666699</v>
      </c>
      <c r="J1137" s="137">
        <v>0</v>
      </c>
      <c r="K1137" s="137">
        <v>0</v>
      </c>
      <c r="L1137" s="137">
        <v>0</v>
      </c>
      <c r="M1137" s="137">
        <v>0</v>
      </c>
      <c r="N1137" s="137">
        <v>1.0547118733939001E-15</v>
      </c>
    </row>
    <row r="1138" spans="2:14" x14ac:dyDescent="0.35">
      <c r="B1138" t="s">
        <v>71</v>
      </c>
      <c r="C1138" t="s">
        <v>24</v>
      </c>
      <c r="D1138" t="s">
        <v>53</v>
      </c>
      <c r="E1138" s="136">
        <v>0</v>
      </c>
      <c r="F1138" s="136">
        <v>0</v>
      </c>
      <c r="G1138" s="136">
        <v>0</v>
      </c>
      <c r="H1138" s="136">
        <v>0</v>
      </c>
      <c r="I1138" s="137">
        <v>0</v>
      </c>
      <c r="J1138" s="137">
        <v>0</v>
      </c>
      <c r="K1138" s="137">
        <v>0</v>
      </c>
      <c r="L1138" s="137">
        <v>0</v>
      </c>
      <c r="M1138" s="137">
        <v>0</v>
      </c>
      <c r="N1138" s="137">
        <v>0</v>
      </c>
    </row>
    <row r="1139" spans="2:14" x14ac:dyDescent="0.35">
      <c r="B1139" t="s">
        <v>71</v>
      </c>
      <c r="C1139" t="s">
        <v>25</v>
      </c>
      <c r="D1139" t="s">
        <v>53</v>
      </c>
      <c r="E1139" s="136">
        <v>0</v>
      </c>
      <c r="F1139" s="136">
        <v>0</v>
      </c>
      <c r="G1139" s="136">
        <v>0</v>
      </c>
      <c r="H1139" s="136">
        <v>0</v>
      </c>
      <c r="I1139" s="137">
        <v>0</v>
      </c>
      <c r="J1139" s="137">
        <v>0</v>
      </c>
      <c r="K1139" s="137">
        <v>0</v>
      </c>
      <c r="L1139" s="137">
        <v>0</v>
      </c>
      <c r="M1139" s="137">
        <v>0</v>
      </c>
      <c r="N1139" s="137">
        <v>0</v>
      </c>
    </row>
    <row r="1140" spans="2:14" x14ac:dyDescent="0.35">
      <c r="B1140" t="s">
        <v>71</v>
      </c>
      <c r="C1140" t="s">
        <v>26</v>
      </c>
      <c r="D1140" t="s">
        <v>53</v>
      </c>
      <c r="E1140" s="136">
        <v>6.4394977777777803E-3</v>
      </c>
      <c r="F1140" s="136">
        <v>0</v>
      </c>
      <c r="G1140" s="136">
        <v>0</v>
      </c>
      <c r="H1140" s="136">
        <v>0</v>
      </c>
      <c r="I1140" s="137">
        <v>2.86450194444444E-3</v>
      </c>
      <c r="J1140" s="137">
        <v>0</v>
      </c>
      <c r="K1140" s="137">
        <v>0</v>
      </c>
      <c r="L1140" s="137">
        <v>0</v>
      </c>
      <c r="M1140" s="137">
        <v>0</v>
      </c>
      <c r="N1140" s="137">
        <v>-2.7777777994453199E-10</v>
      </c>
    </row>
    <row r="1141" spans="2:14" x14ac:dyDescent="0.35">
      <c r="B1141" t="s">
        <v>72</v>
      </c>
      <c r="C1141" t="s">
        <v>19</v>
      </c>
      <c r="D1141" t="s">
        <v>53</v>
      </c>
      <c r="E1141" s="136">
        <v>0</v>
      </c>
      <c r="F1141" s="136">
        <v>0</v>
      </c>
      <c r="G1141" s="136">
        <v>0</v>
      </c>
      <c r="H1141" s="136">
        <v>0</v>
      </c>
      <c r="I1141" s="137">
        <v>0</v>
      </c>
      <c r="J1141" s="137">
        <v>0</v>
      </c>
      <c r="K1141" s="137">
        <v>0</v>
      </c>
      <c r="L1141" s="137">
        <v>0</v>
      </c>
      <c r="M1141" s="137">
        <v>0</v>
      </c>
      <c r="N1141" s="137">
        <v>0</v>
      </c>
    </row>
    <row r="1142" spans="2:14" x14ac:dyDescent="0.35">
      <c r="B1142" t="s">
        <v>72</v>
      </c>
      <c r="C1142" t="s">
        <v>20</v>
      </c>
      <c r="D1142" t="s">
        <v>53</v>
      </c>
      <c r="E1142" s="136">
        <v>4.3499379477777804</v>
      </c>
      <c r="F1142" s="136">
        <v>0</v>
      </c>
      <c r="G1142" s="136">
        <v>0</v>
      </c>
      <c r="H1142" s="136">
        <v>0</v>
      </c>
      <c r="I1142" s="137">
        <v>0.126449052222222</v>
      </c>
      <c r="J1142" s="137">
        <v>0</v>
      </c>
      <c r="K1142" s="137">
        <v>0</v>
      </c>
      <c r="L1142" s="137">
        <v>0</v>
      </c>
      <c r="M1142" s="137">
        <v>0</v>
      </c>
      <c r="N1142" s="137">
        <v>2.66453525910038E-15</v>
      </c>
    </row>
    <row r="1143" spans="2:14" x14ac:dyDescent="0.35">
      <c r="B1143" t="s">
        <v>72</v>
      </c>
      <c r="C1143" t="s">
        <v>21</v>
      </c>
      <c r="D1143" t="s">
        <v>53</v>
      </c>
      <c r="E1143" s="136">
        <v>1.06869722222222E-3</v>
      </c>
      <c r="F1143" s="136">
        <v>0</v>
      </c>
      <c r="G1143" s="136">
        <v>0</v>
      </c>
      <c r="H1143" s="136">
        <v>0</v>
      </c>
      <c r="I1143" s="137">
        <v>9.4303055555555499E-5</v>
      </c>
      <c r="J1143" s="137">
        <v>0</v>
      </c>
      <c r="K1143" s="137">
        <v>0</v>
      </c>
      <c r="L1143" s="137">
        <v>0</v>
      </c>
      <c r="M1143" s="137">
        <v>0</v>
      </c>
      <c r="N1143" s="137">
        <v>2.7777777734244698E-10</v>
      </c>
    </row>
    <row r="1144" spans="2:14" x14ac:dyDescent="0.35">
      <c r="B1144" t="s">
        <v>72</v>
      </c>
      <c r="C1144" t="s">
        <v>22</v>
      </c>
      <c r="D1144" t="s">
        <v>53</v>
      </c>
      <c r="E1144" s="136">
        <v>1.4637395555555601E-2</v>
      </c>
      <c r="F1144" s="136">
        <v>0</v>
      </c>
      <c r="G1144" s="136">
        <v>0</v>
      </c>
      <c r="H1144" s="136">
        <v>0</v>
      </c>
      <c r="I1144" s="137">
        <v>9.7856041666666699E-3</v>
      </c>
      <c r="J1144" s="137">
        <v>0</v>
      </c>
      <c r="K1144" s="137">
        <v>0</v>
      </c>
      <c r="L1144" s="137">
        <v>0</v>
      </c>
      <c r="M1144" s="137">
        <v>0</v>
      </c>
      <c r="N1144" s="137">
        <v>-2.7777776953619201E-10</v>
      </c>
    </row>
    <row r="1145" spans="2:14" x14ac:dyDescent="0.35">
      <c r="B1145" t="s">
        <v>72</v>
      </c>
      <c r="C1145" t="s">
        <v>23</v>
      </c>
      <c r="D1145" t="s">
        <v>53</v>
      </c>
      <c r="E1145" s="136">
        <v>0</v>
      </c>
      <c r="F1145" s="136">
        <v>0</v>
      </c>
      <c r="G1145" s="136">
        <v>0</v>
      </c>
      <c r="H1145" s="136">
        <v>0</v>
      </c>
      <c r="I1145" s="137">
        <v>6.5128000000000005E-2</v>
      </c>
      <c r="J1145" s="137">
        <v>0</v>
      </c>
      <c r="K1145" s="137">
        <v>0</v>
      </c>
      <c r="L1145" s="137">
        <v>0</v>
      </c>
      <c r="M1145" s="137">
        <v>0</v>
      </c>
      <c r="N1145" s="137">
        <v>1.38777878078145E-17</v>
      </c>
    </row>
    <row r="1146" spans="2:14" x14ac:dyDescent="0.35">
      <c r="B1146" t="s">
        <v>72</v>
      </c>
      <c r="C1146" t="s">
        <v>24</v>
      </c>
      <c r="D1146" t="s">
        <v>53</v>
      </c>
      <c r="E1146" s="136">
        <v>0</v>
      </c>
      <c r="F1146" s="136">
        <v>0</v>
      </c>
      <c r="G1146" s="136">
        <v>0</v>
      </c>
      <c r="H1146" s="136">
        <v>0</v>
      </c>
      <c r="I1146" s="137">
        <v>1.0467000000000001E-2</v>
      </c>
      <c r="J1146" s="137">
        <v>0</v>
      </c>
      <c r="K1146" s="137">
        <v>0</v>
      </c>
      <c r="L1146" s="137">
        <v>0</v>
      </c>
      <c r="M1146" s="137">
        <v>0</v>
      </c>
      <c r="N1146" s="137">
        <v>0</v>
      </c>
    </row>
    <row r="1147" spans="2:14" x14ac:dyDescent="0.35">
      <c r="B1147" t="s">
        <v>72</v>
      </c>
      <c r="C1147" t="s">
        <v>25</v>
      </c>
      <c r="D1147" t="s">
        <v>53</v>
      </c>
      <c r="E1147" s="136">
        <v>0.154392795</v>
      </c>
      <c r="F1147" s="136">
        <v>0</v>
      </c>
      <c r="G1147" s="136">
        <v>0</v>
      </c>
      <c r="H1147" s="136">
        <v>0</v>
      </c>
      <c r="I1147" s="137">
        <v>2.0057204722222201E-2</v>
      </c>
      <c r="J1147" s="137">
        <v>0</v>
      </c>
      <c r="K1147" s="137">
        <v>0</v>
      </c>
      <c r="L1147" s="137">
        <v>0</v>
      </c>
      <c r="M1147" s="137">
        <v>0</v>
      </c>
      <c r="N1147" s="137">
        <v>-2.7777780076121401E-10</v>
      </c>
    </row>
    <row r="1148" spans="2:14" x14ac:dyDescent="0.35">
      <c r="B1148" t="s">
        <v>72</v>
      </c>
      <c r="C1148" t="s">
        <v>26</v>
      </c>
      <c r="D1148" t="s">
        <v>53</v>
      </c>
      <c r="E1148" s="136">
        <v>0.16422985944444399</v>
      </c>
      <c r="F1148" s="136">
        <v>0</v>
      </c>
      <c r="G1148" s="136">
        <v>0</v>
      </c>
      <c r="H1148" s="136">
        <v>0</v>
      </c>
      <c r="I1148" s="137">
        <v>1.14181914027778</v>
      </c>
      <c r="J1148" s="137">
        <v>0</v>
      </c>
      <c r="K1148" s="137">
        <v>0</v>
      </c>
      <c r="L1148" s="137">
        <v>0</v>
      </c>
      <c r="M1148" s="137">
        <v>0</v>
      </c>
      <c r="N1148" s="137">
        <v>-2.7777558031516502E-10</v>
      </c>
    </row>
    <row r="1149" spans="2:14" x14ac:dyDescent="0.35">
      <c r="B1149" t="s">
        <v>73</v>
      </c>
      <c r="C1149" t="s">
        <v>19</v>
      </c>
      <c r="D1149" t="s">
        <v>53</v>
      </c>
      <c r="E1149" s="136">
        <v>0</v>
      </c>
      <c r="F1149" s="136">
        <v>0</v>
      </c>
      <c r="G1149" s="136">
        <v>0</v>
      </c>
      <c r="H1149" s="136">
        <v>0</v>
      </c>
      <c r="I1149" s="137">
        <v>0</v>
      </c>
      <c r="J1149" s="137">
        <v>0</v>
      </c>
      <c r="K1149" s="137">
        <v>0</v>
      </c>
      <c r="L1149" s="137">
        <v>0</v>
      </c>
      <c r="M1149" s="137">
        <v>0</v>
      </c>
      <c r="N1149" s="137">
        <v>0</v>
      </c>
    </row>
    <row r="1150" spans="2:14" x14ac:dyDescent="0.35">
      <c r="B1150" t="s">
        <v>73</v>
      </c>
      <c r="C1150" t="s">
        <v>20</v>
      </c>
      <c r="D1150" t="s">
        <v>53</v>
      </c>
      <c r="E1150" s="136">
        <v>0.13061886555555599</v>
      </c>
      <c r="F1150" s="136">
        <v>0</v>
      </c>
      <c r="G1150" s="136">
        <v>0</v>
      </c>
      <c r="H1150" s="136">
        <v>0</v>
      </c>
      <c r="I1150" s="137">
        <v>2.2373516666666701E-2</v>
      </c>
      <c r="J1150" s="137">
        <v>0</v>
      </c>
      <c r="K1150" s="137">
        <v>0</v>
      </c>
      <c r="L1150" s="137">
        <v>0</v>
      </c>
      <c r="M1150" s="137">
        <v>0</v>
      </c>
      <c r="N1150" s="137">
        <v>6.3938222222231799E-4</v>
      </c>
    </row>
    <row r="1151" spans="2:14" x14ac:dyDescent="0.35">
      <c r="B1151" t="s">
        <v>73</v>
      </c>
      <c r="C1151" t="s">
        <v>21</v>
      </c>
      <c r="D1151" t="s">
        <v>53</v>
      </c>
      <c r="E1151" s="136">
        <v>0</v>
      </c>
      <c r="F1151" s="136">
        <v>0</v>
      </c>
      <c r="G1151" s="136">
        <v>0</v>
      </c>
      <c r="H1151" s="136">
        <v>0</v>
      </c>
      <c r="I1151" s="137">
        <v>0</v>
      </c>
      <c r="J1151" s="137">
        <v>0</v>
      </c>
      <c r="K1151" s="137">
        <v>0</v>
      </c>
      <c r="L1151" s="137">
        <v>0</v>
      </c>
      <c r="M1151" s="137">
        <v>0</v>
      </c>
      <c r="N1151" s="137">
        <v>0</v>
      </c>
    </row>
    <row r="1152" spans="2:14" x14ac:dyDescent="0.35">
      <c r="B1152" t="s">
        <v>73</v>
      </c>
      <c r="C1152" t="s">
        <v>22</v>
      </c>
      <c r="D1152" t="s">
        <v>53</v>
      </c>
      <c r="E1152" s="136">
        <v>1.14199238888889E-2</v>
      </c>
      <c r="F1152" s="136">
        <v>0</v>
      </c>
      <c r="G1152" s="136">
        <v>0</v>
      </c>
      <c r="H1152" s="136">
        <v>0</v>
      </c>
      <c r="I1152" s="137">
        <v>4.8620761111111098E-3</v>
      </c>
      <c r="J1152" s="137">
        <v>0</v>
      </c>
      <c r="K1152" s="137">
        <v>0</v>
      </c>
      <c r="L1152" s="137">
        <v>0</v>
      </c>
      <c r="M1152" s="137">
        <v>0</v>
      </c>
      <c r="N1152" s="137">
        <v>-6.9388939039072299E-18</v>
      </c>
    </row>
    <row r="1153" spans="2:14" x14ac:dyDescent="0.35">
      <c r="B1153" t="s">
        <v>73</v>
      </c>
      <c r="C1153" t="s">
        <v>23</v>
      </c>
      <c r="D1153" t="s">
        <v>53</v>
      </c>
      <c r="E1153" s="136">
        <v>0.20119156166666599</v>
      </c>
      <c r="F1153" s="136">
        <v>0</v>
      </c>
      <c r="G1153" s="136">
        <v>0</v>
      </c>
      <c r="H1153" s="136">
        <v>0</v>
      </c>
      <c r="I1153" s="137">
        <v>4.1875438333333299E-2</v>
      </c>
      <c r="J1153" s="137">
        <v>0</v>
      </c>
      <c r="K1153" s="137">
        <v>0</v>
      </c>
      <c r="L1153" s="137">
        <v>0</v>
      </c>
      <c r="M1153" s="137">
        <v>0</v>
      </c>
      <c r="N1153" s="137">
        <v>-6.9388939039072303E-16</v>
      </c>
    </row>
    <row r="1154" spans="2:14" x14ac:dyDescent="0.35">
      <c r="B1154" t="s">
        <v>73</v>
      </c>
      <c r="C1154" t="s">
        <v>24</v>
      </c>
      <c r="D1154" t="s">
        <v>53</v>
      </c>
      <c r="E1154" s="136">
        <v>0</v>
      </c>
      <c r="F1154" s="136">
        <v>0</v>
      </c>
      <c r="G1154" s="136">
        <v>0</v>
      </c>
      <c r="H1154" s="136">
        <v>0</v>
      </c>
      <c r="I1154" s="137">
        <v>9.0714000000000003E-2</v>
      </c>
      <c r="J1154" s="137">
        <v>0</v>
      </c>
      <c r="K1154" s="137">
        <v>0</v>
      </c>
      <c r="L1154" s="137">
        <v>0</v>
      </c>
      <c r="M1154" s="137">
        <v>0</v>
      </c>
      <c r="N1154" s="137">
        <v>1.38777878078145E-17</v>
      </c>
    </row>
    <row r="1155" spans="2:14" x14ac:dyDescent="0.35">
      <c r="B1155" t="s">
        <v>73</v>
      </c>
      <c r="C1155" t="s">
        <v>25</v>
      </c>
      <c r="D1155" t="s">
        <v>53</v>
      </c>
      <c r="E1155" s="136">
        <v>0</v>
      </c>
      <c r="F1155" s="136">
        <v>0</v>
      </c>
      <c r="G1155" s="136">
        <v>0</v>
      </c>
      <c r="H1155" s="136">
        <v>0</v>
      </c>
      <c r="I1155" s="137">
        <v>0</v>
      </c>
      <c r="J1155" s="137">
        <v>0</v>
      </c>
      <c r="K1155" s="137">
        <v>0</v>
      </c>
      <c r="L1155" s="137">
        <v>0</v>
      </c>
      <c r="M1155" s="137">
        <v>0</v>
      </c>
      <c r="N1155" s="137">
        <v>0</v>
      </c>
    </row>
    <row r="1156" spans="2:14" x14ac:dyDescent="0.35">
      <c r="B1156" t="s">
        <v>73</v>
      </c>
      <c r="C1156" t="s">
        <v>26</v>
      </c>
      <c r="D1156" t="s">
        <v>53</v>
      </c>
      <c r="E1156" s="136">
        <v>5.0789177777777798E-2</v>
      </c>
      <c r="F1156" s="136">
        <v>0</v>
      </c>
      <c r="G1156" s="136">
        <v>0</v>
      </c>
      <c r="H1156" s="136">
        <v>0</v>
      </c>
      <c r="I1156" s="137">
        <v>3.29468222222222E-2</v>
      </c>
      <c r="J1156" s="137">
        <v>0</v>
      </c>
      <c r="K1156" s="137">
        <v>0</v>
      </c>
      <c r="L1156" s="137">
        <v>0</v>
      </c>
      <c r="M1156" s="137">
        <v>0</v>
      </c>
      <c r="N1156" s="137">
        <v>0</v>
      </c>
    </row>
    <row r="1157" spans="2:14" x14ac:dyDescent="0.35">
      <c r="B1157" t="s">
        <v>74</v>
      </c>
      <c r="C1157" t="s">
        <v>19</v>
      </c>
      <c r="D1157" t="s">
        <v>53</v>
      </c>
      <c r="E1157" s="136">
        <v>0</v>
      </c>
      <c r="F1157" s="136">
        <v>0</v>
      </c>
      <c r="G1157" s="136">
        <v>0</v>
      </c>
      <c r="H1157" s="136">
        <v>0</v>
      </c>
      <c r="I1157" s="137">
        <v>0</v>
      </c>
      <c r="J1157" s="137">
        <v>0</v>
      </c>
      <c r="K1157" s="137">
        <v>0</v>
      </c>
      <c r="L1157" s="137">
        <v>0</v>
      </c>
      <c r="M1157" s="137">
        <v>0</v>
      </c>
      <c r="N1157" s="137">
        <v>0</v>
      </c>
    </row>
    <row r="1158" spans="2:14" x14ac:dyDescent="0.35">
      <c r="B1158" t="s">
        <v>74</v>
      </c>
      <c r="C1158" t="s">
        <v>20</v>
      </c>
      <c r="D1158" t="s">
        <v>53</v>
      </c>
      <c r="E1158" s="136">
        <v>0</v>
      </c>
      <c r="F1158" s="136">
        <v>0</v>
      </c>
      <c r="G1158" s="136">
        <v>0</v>
      </c>
      <c r="H1158" s="136">
        <v>0</v>
      </c>
      <c r="I1158" s="137">
        <v>0</v>
      </c>
      <c r="J1158" s="137">
        <v>0</v>
      </c>
      <c r="K1158" s="137">
        <v>0</v>
      </c>
      <c r="L1158" s="137">
        <v>0</v>
      </c>
      <c r="M1158" s="137">
        <v>0</v>
      </c>
      <c r="N1158" s="137">
        <v>0</v>
      </c>
    </row>
    <row r="1159" spans="2:14" x14ac:dyDescent="0.35">
      <c r="B1159" t="s">
        <v>74</v>
      </c>
      <c r="C1159" t="s">
        <v>21</v>
      </c>
      <c r="D1159" t="s">
        <v>53</v>
      </c>
      <c r="E1159" s="136">
        <v>0</v>
      </c>
      <c r="F1159" s="136">
        <v>0</v>
      </c>
      <c r="G1159" s="136">
        <v>0</v>
      </c>
      <c r="H1159" s="136">
        <v>0</v>
      </c>
      <c r="I1159" s="137">
        <v>0</v>
      </c>
      <c r="J1159" s="137">
        <v>0</v>
      </c>
      <c r="K1159" s="137">
        <v>0</v>
      </c>
      <c r="L1159" s="137">
        <v>0</v>
      </c>
      <c r="M1159" s="137">
        <v>0</v>
      </c>
      <c r="N1159" s="137">
        <v>0</v>
      </c>
    </row>
    <row r="1160" spans="2:14" x14ac:dyDescent="0.35">
      <c r="B1160" t="s">
        <v>74</v>
      </c>
      <c r="C1160" t="s">
        <v>22</v>
      </c>
      <c r="D1160" t="s">
        <v>53</v>
      </c>
      <c r="E1160" s="136">
        <v>0</v>
      </c>
      <c r="F1160" s="136">
        <v>0</v>
      </c>
      <c r="G1160" s="136">
        <v>0</v>
      </c>
      <c r="H1160" s="136">
        <v>0</v>
      </c>
      <c r="I1160" s="137">
        <v>0</v>
      </c>
      <c r="J1160" s="137">
        <v>0</v>
      </c>
      <c r="K1160" s="137">
        <v>0</v>
      </c>
      <c r="L1160" s="137">
        <v>0</v>
      </c>
      <c r="M1160" s="137">
        <v>0</v>
      </c>
      <c r="N1160" s="137">
        <v>0</v>
      </c>
    </row>
    <row r="1161" spans="2:14" x14ac:dyDescent="0.35">
      <c r="B1161" t="s">
        <v>74</v>
      </c>
      <c r="C1161" t="s">
        <v>23</v>
      </c>
      <c r="D1161" t="s">
        <v>53</v>
      </c>
      <c r="E1161" s="136">
        <v>0</v>
      </c>
      <c r="F1161" s="136">
        <v>0</v>
      </c>
      <c r="G1161" s="136">
        <v>0</v>
      </c>
      <c r="H1161" s="136">
        <v>0</v>
      </c>
      <c r="I1161" s="137">
        <v>0</v>
      </c>
      <c r="J1161" s="137">
        <v>0</v>
      </c>
      <c r="K1161" s="137">
        <v>0</v>
      </c>
      <c r="L1161" s="137">
        <v>0</v>
      </c>
      <c r="M1161" s="137">
        <v>0</v>
      </c>
      <c r="N1161" s="137">
        <v>0</v>
      </c>
    </row>
    <row r="1162" spans="2:14" x14ac:dyDescent="0.35">
      <c r="B1162" t="s">
        <v>74</v>
      </c>
      <c r="C1162" t="s">
        <v>24</v>
      </c>
      <c r="D1162" t="s">
        <v>53</v>
      </c>
      <c r="E1162" s="136">
        <v>0</v>
      </c>
      <c r="F1162" s="136">
        <v>0</v>
      </c>
      <c r="G1162" s="136">
        <v>0</v>
      </c>
      <c r="H1162" s="136">
        <v>0</v>
      </c>
      <c r="I1162" s="137">
        <v>0</v>
      </c>
      <c r="J1162" s="137">
        <v>0</v>
      </c>
      <c r="K1162" s="137">
        <v>0</v>
      </c>
      <c r="L1162" s="137">
        <v>0</v>
      </c>
      <c r="M1162" s="137">
        <v>0</v>
      </c>
      <c r="N1162" s="137">
        <v>0</v>
      </c>
    </row>
    <row r="1163" spans="2:14" x14ac:dyDescent="0.35">
      <c r="B1163" t="s">
        <v>74</v>
      </c>
      <c r="C1163" t="s">
        <v>25</v>
      </c>
      <c r="D1163" t="s">
        <v>53</v>
      </c>
      <c r="E1163" s="136">
        <v>0</v>
      </c>
      <c r="F1163" s="136">
        <v>0</v>
      </c>
      <c r="G1163" s="136">
        <v>0</v>
      </c>
      <c r="H1163" s="136">
        <v>0</v>
      </c>
      <c r="I1163" s="137">
        <v>0</v>
      </c>
      <c r="J1163" s="137">
        <v>0</v>
      </c>
      <c r="K1163" s="137">
        <v>0</v>
      </c>
      <c r="L1163" s="137">
        <v>0</v>
      </c>
      <c r="M1163" s="137">
        <v>0</v>
      </c>
      <c r="N1163" s="137">
        <v>0</v>
      </c>
    </row>
    <row r="1164" spans="2:14" x14ac:dyDescent="0.35">
      <c r="B1164" t="s">
        <v>74</v>
      </c>
      <c r="C1164" t="s">
        <v>26</v>
      </c>
      <c r="D1164" t="s">
        <v>53</v>
      </c>
      <c r="E1164" s="136">
        <v>0</v>
      </c>
      <c r="F1164" s="136">
        <v>0</v>
      </c>
      <c r="G1164" s="136">
        <v>0</v>
      </c>
      <c r="H1164" s="136">
        <v>0</v>
      </c>
      <c r="I1164" s="137">
        <v>0</v>
      </c>
      <c r="J1164" s="137">
        <v>0</v>
      </c>
      <c r="K1164" s="137">
        <v>0</v>
      </c>
      <c r="L1164" s="137">
        <v>0</v>
      </c>
      <c r="M1164" s="137">
        <v>0</v>
      </c>
      <c r="N1164" s="137">
        <v>0</v>
      </c>
    </row>
    <row r="1165" spans="2:14" x14ac:dyDescent="0.35">
      <c r="B1165" t="s">
        <v>75</v>
      </c>
      <c r="C1165" t="s">
        <v>19</v>
      </c>
      <c r="D1165" t="s">
        <v>53</v>
      </c>
      <c r="E1165" s="136">
        <v>0.87536924999999999</v>
      </c>
      <c r="F1165" s="136">
        <v>0</v>
      </c>
      <c r="G1165" s="136">
        <v>0</v>
      </c>
      <c r="H1165" s="136">
        <v>0</v>
      </c>
      <c r="I1165" s="137">
        <v>6.5497749999999993E-2</v>
      </c>
      <c r="J1165" s="137">
        <v>0</v>
      </c>
      <c r="K1165" s="137">
        <v>0</v>
      </c>
      <c r="L1165" s="137">
        <v>0</v>
      </c>
      <c r="M1165" s="137">
        <v>0</v>
      </c>
      <c r="N1165" s="137">
        <v>0</v>
      </c>
    </row>
    <row r="1166" spans="2:14" x14ac:dyDescent="0.35">
      <c r="B1166" t="s">
        <v>75</v>
      </c>
      <c r="C1166" t="s">
        <v>20</v>
      </c>
      <c r="D1166" t="s">
        <v>53</v>
      </c>
      <c r="E1166" s="136">
        <v>2.8091967850000001</v>
      </c>
      <c r="F1166" s="136">
        <v>0</v>
      </c>
      <c r="G1166" s="136">
        <v>0</v>
      </c>
      <c r="H1166" s="136">
        <v>0</v>
      </c>
      <c r="I1166" s="137">
        <v>0.20786057027777799</v>
      </c>
      <c r="J1166" s="137">
        <v>0</v>
      </c>
      <c r="K1166" s="137">
        <v>0</v>
      </c>
      <c r="L1166" s="137">
        <v>0</v>
      </c>
      <c r="M1166" s="137">
        <v>0</v>
      </c>
      <c r="N1166" s="137">
        <v>3.72435527777792E-3</v>
      </c>
    </row>
    <row r="1167" spans="2:14" x14ac:dyDescent="0.35">
      <c r="B1167" t="s">
        <v>75</v>
      </c>
      <c r="C1167" t="s">
        <v>21</v>
      </c>
      <c r="D1167" t="s">
        <v>53</v>
      </c>
      <c r="E1167" s="136">
        <v>0.16139153444444401</v>
      </c>
      <c r="F1167" s="136">
        <v>0</v>
      </c>
      <c r="G1167" s="136">
        <v>0</v>
      </c>
      <c r="H1167" s="136">
        <v>0</v>
      </c>
      <c r="I1167" s="137">
        <v>2.0036465833333302E-2</v>
      </c>
      <c r="J1167" s="137">
        <v>0</v>
      </c>
      <c r="K1167" s="137">
        <v>0</v>
      </c>
      <c r="L1167" s="137">
        <v>0</v>
      </c>
      <c r="M1167" s="137">
        <v>0</v>
      </c>
      <c r="N1167" s="137">
        <v>2.7777771749448701E-10</v>
      </c>
    </row>
    <row r="1168" spans="2:14" x14ac:dyDescent="0.35">
      <c r="B1168" t="s">
        <v>75</v>
      </c>
      <c r="C1168" t="s">
        <v>22</v>
      </c>
      <c r="D1168" t="s">
        <v>53</v>
      </c>
      <c r="E1168" s="136">
        <v>0.15825265416666701</v>
      </c>
      <c r="F1168" s="136">
        <v>0</v>
      </c>
      <c r="G1168" s="136">
        <v>0</v>
      </c>
      <c r="H1168" s="136">
        <v>0</v>
      </c>
      <c r="I1168" s="137">
        <v>7.7836345833333306E-2</v>
      </c>
      <c r="J1168" s="137">
        <v>0</v>
      </c>
      <c r="K1168" s="137">
        <v>0</v>
      </c>
      <c r="L1168" s="137">
        <v>0</v>
      </c>
      <c r="M1168" s="137">
        <v>0</v>
      </c>
      <c r="N1168" s="137">
        <v>0</v>
      </c>
    </row>
    <row r="1169" spans="2:14" x14ac:dyDescent="0.35">
      <c r="B1169" t="s">
        <v>75</v>
      </c>
      <c r="C1169" t="s">
        <v>23</v>
      </c>
      <c r="D1169" t="s">
        <v>53</v>
      </c>
      <c r="E1169" s="136">
        <v>0.524728515555556</v>
      </c>
      <c r="F1169" s="136">
        <v>0</v>
      </c>
      <c r="G1169" s="136">
        <v>0</v>
      </c>
      <c r="H1169" s="136">
        <v>0</v>
      </c>
      <c r="I1169" s="137">
        <v>0.40567148444444401</v>
      </c>
      <c r="J1169" s="137">
        <v>0</v>
      </c>
      <c r="K1169" s="137">
        <v>0</v>
      </c>
      <c r="L1169" s="137">
        <v>0</v>
      </c>
      <c r="M1169" s="137">
        <v>0</v>
      </c>
      <c r="N1169" s="137">
        <v>0</v>
      </c>
    </row>
    <row r="1170" spans="2:14" x14ac:dyDescent="0.35">
      <c r="B1170" t="s">
        <v>75</v>
      </c>
      <c r="C1170" t="s">
        <v>24</v>
      </c>
      <c r="D1170" t="s">
        <v>53</v>
      </c>
      <c r="E1170" s="136">
        <v>0.28147263</v>
      </c>
      <c r="F1170" s="136">
        <v>0</v>
      </c>
      <c r="G1170" s="136">
        <v>0</v>
      </c>
      <c r="H1170" s="136">
        <v>0</v>
      </c>
      <c r="I1170" s="137">
        <v>1.3839433697222201</v>
      </c>
      <c r="J1170" s="137">
        <v>0</v>
      </c>
      <c r="K1170" s="137">
        <v>0</v>
      </c>
      <c r="L1170" s="137">
        <v>0</v>
      </c>
      <c r="M1170" s="137">
        <v>0</v>
      </c>
      <c r="N1170" s="137">
        <v>-2.77780021207263E-10</v>
      </c>
    </row>
    <row r="1171" spans="2:14" x14ac:dyDescent="0.35">
      <c r="B1171" t="s">
        <v>75</v>
      </c>
      <c r="C1171" t="s">
        <v>25</v>
      </c>
      <c r="D1171" t="s">
        <v>53</v>
      </c>
      <c r="E1171" s="136">
        <v>4.7349627777777802E-3</v>
      </c>
      <c r="F1171" s="136">
        <v>0</v>
      </c>
      <c r="G1171" s="136">
        <v>0</v>
      </c>
      <c r="H1171" s="136">
        <v>0</v>
      </c>
      <c r="I1171" s="137">
        <v>8.0580372222222203E-3</v>
      </c>
      <c r="J1171" s="137">
        <v>0</v>
      </c>
      <c r="K1171" s="137">
        <v>0</v>
      </c>
      <c r="L1171" s="137">
        <v>0</v>
      </c>
      <c r="M1171" s="137">
        <v>0</v>
      </c>
      <c r="N1171" s="137">
        <v>0</v>
      </c>
    </row>
    <row r="1172" spans="2:14" x14ac:dyDescent="0.35">
      <c r="B1172" t="s">
        <v>75</v>
      </c>
      <c r="C1172" t="s">
        <v>26</v>
      </c>
      <c r="D1172" t="s">
        <v>53</v>
      </c>
      <c r="E1172" s="136">
        <v>0.13548886500000001</v>
      </c>
      <c r="F1172" s="136">
        <v>0</v>
      </c>
      <c r="G1172" s="136">
        <v>0</v>
      </c>
      <c r="H1172" s="136">
        <v>0</v>
      </c>
      <c r="I1172" s="137">
        <v>0.35762313472222201</v>
      </c>
      <c r="J1172" s="137">
        <v>0</v>
      </c>
      <c r="K1172" s="137">
        <v>0</v>
      </c>
      <c r="L1172" s="137">
        <v>0</v>
      </c>
      <c r="M1172" s="137">
        <v>0</v>
      </c>
      <c r="N1172" s="137">
        <v>-2.7777791178351699E-10</v>
      </c>
    </row>
    <row r="1173" spans="2:14" x14ac:dyDescent="0.35">
      <c r="B1173" t="s">
        <v>76</v>
      </c>
      <c r="C1173" t="s">
        <v>19</v>
      </c>
      <c r="D1173" t="s">
        <v>53</v>
      </c>
      <c r="E1173" s="136">
        <v>3.5326530555555603E-2</v>
      </c>
      <c r="F1173" s="136">
        <v>0</v>
      </c>
      <c r="G1173" s="136">
        <v>0</v>
      </c>
      <c r="H1173" s="136">
        <v>0</v>
      </c>
      <c r="I1173" s="137">
        <v>1.88946916666667E-3</v>
      </c>
      <c r="J1173" s="137">
        <v>0</v>
      </c>
      <c r="K1173" s="137">
        <v>0</v>
      </c>
      <c r="L1173" s="137">
        <v>0</v>
      </c>
      <c r="M1173" s="137">
        <v>0</v>
      </c>
      <c r="N1173" s="137">
        <v>-2.7777772443338102E-10</v>
      </c>
    </row>
    <row r="1174" spans="2:14" x14ac:dyDescent="0.35">
      <c r="B1174" t="s">
        <v>76</v>
      </c>
      <c r="C1174" t="s">
        <v>20</v>
      </c>
      <c r="D1174" t="s">
        <v>53</v>
      </c>
      <c r="E1174" s="136">
        <v>0.154025856111111</v>
      </c>
      <c r="F1174" s="136">
        <v>0</v>
      </c>
      <c r="G1174" s="136">
        <v>0</v>
      </c>
      <c r="H1174" s="136">
        <v>0</v>
      </c>
      <c r="I1174" s="137">
        <v>4.0195143611111102E-2</v>
      </c>
      <c r="J1174" s="137">
        <v>0</v>
      </c>
      <c r="K1174" s="137">
        <v>0</v>
      </c>
      <c r="L1174" s="137">
        <v>0</v>
      </c>
      <c r="M1174" s="137">
        <v>0</v>
      </c>
      <c r="N1174" s="137">
        <v>-2.7777768973891201E-10</v>
      </c>
    </row>
    <row r="1175" spans="2:14" x14ac:dyDescent="0.35">
      <c r="B1175" t="s">
        <v>76</v>
      </c>
      <c r="C1175" t="s">
        <v>21</v>
      </c>
      <c r="D1175" t="s">
        <v>53</v>
      </c>
      <c r="E1175" s="136">
        <v>9.7207544444444405E-2</v>
      </c>
      <c r="F1175" s="136">
        <v>0</v>
      </c>
      <c r="G1175" s="136">
        <v>0</v>
      </c>
      <c r="H1175" s="136">
        <v>0</v>
      </c>
      <c r="I1175" s="137">
        <v>1.09514555555556E-2</v>
      </c>
      <c r="J1175" s="137">
        <v>0</v>
      </c>
      <c r="K1175" s="137">
        <v>0</v>
      </c>
      <c r="L1175" s="137">
        <v>0</v>
      </c>
      <c r="M1175" s="137">
        <v>0</v>
      </c>
      <c r="N1175" s="137">
        <v>0</v>
      </c>
    </row>
    <row r="1176" spans="2:14" x14ac:dyDescent="0.35">
      <c r="B1176" t="s">
        <v>76</v>
      </c>
      <c r="C1176" t="s">
        <v>22</v>
      </c>
      <c r="D1176" t="s">
        <v>53</v>
      </c>
      <c r="E1176" s="136">
        <v>6.14618044444444E-2</v>
      </c>
      <c r="F1176" s="136">
        <v>0</v>
      </c>
      <c r="G1176" s="136">
        <v>0</v>
      </c>
      <c r="H1176" s="136">
        <v>0</v>
      </c>
      <c r="I1176" s="137">
        <v>1.6459195555555601E-2</v>
      </c>
      <c r="J1176" s="137">
        <v>0</v>
      </c>
      <c r="K1176" s="137">
        <v>0</v>
      </c>
      <c r="L1176" s="137">
        <v>0</v>
      </c>
      <c r="M1176" s="137">
        <v>0</v>
      </c>
      <c r="N1176" s="137">
        <v>0</v>
      </c>
    </row>
    <row r="1177" spans="2:14" x14ac:dyDescent="0.35">
      <c r="B1177" t="s">
        <v>76</v>
      </c>
      <c r="C1177" t="s">
        <v>23</v>
      </c>
      <c r="D1177" t="s">
        <v>53</v>
      </c>
      <c r="E1177" s="136">
        <v>0.29804109777777799</v>
      </c>
      <c r="F1177" s="136">
        <v>0</v>
      </c>
      <c r="G1177" s="136">
        <v>0</v>
      </c>
      <c r="H1177" s="136">
        <v>0</v>
      </c>
      <c r="I1177" s="137">
        <v>6.9466902222222196E-2</v>
      </c>
      <c r="J1177" s="137">
        <v>0</v>
      </c>
      <c r="K1177" s="137">
        <v>0</v>
      </c>
      <c r="L1177" s="137">
        <v>0</v>
      </c>
      <c r="M1177" s="137">
        <v>0</v>
      </c>
      <c r="N1177" s="137">
        <v>1.6653345369377299E-16</v>
      </c>
    </row>
    <row r="1178" spans="2:14" x14ac:dyDescent="0.35">
      <c r="B1178" t="s">
        <v>76</v>
      </c>
      <c r="C1178" t="s">
        <v>24</v>
      </c>
      <c r="D1178" t="s">
        <v>53</v>
      </c>
      <c r="E1178" s="136">
        <v>0.121946950555556</v>
      </c>
      <c r="F1178" s="136">
        <v>0</v>
      </c>
      <c r="G1178" s="136">
        <v>0</v>
      </c>
      <c r="H1178" s="136">
        <v>0</v>
      </c>
      <c r="I1178" s="137">
        <v>0.164151049444444</v>
      </c>
      <c r="J1178" s="137">
        <v>0</v>
      </c>
      <c r="K1178" s="137">
        <v>0</v>
      </c>
      <c r="L1178" s="137">
        <v>0</v>
      </c>
      <c r="M1178" s="137">
        <v>0</v>
      </c>
      <c r="N1178" s="137">
        <v>-3.3306690738754701E-16</v>
      </c>
    </row>
    <row r="1179" spans="2:14" x14ac:dyDescent="0.35">
      <c r="B1179" t="s">
        <v>76</v>
      </c>
      <c r="C1179" t="s">
        <v>25</v>
      </c>
      <c r="D1179" t="s">
        <v>53</v>
      </c>
      <c r="E1179" s="136">
        <v>0</v>
      </c>
      <c r="F1179" s="136">
        <v>0</v>
      </c>
      <c r="G1179" s="136">
        <v>0</v>
      </c>
      <c r="H1179" s="136">
        <v>0</v>
      </c>
      <c r="I1179" s="137">
        <v>0</v>
      </c>
      <c r="J1179" s="137">
        <v>0</v>
      </c>
      <c r="K1179" s="137">
        <v>0</v>
      </c>
      <c r="L1179" s="137">
        <v>0</v>
      </c>
      <c r="M1179" s="137">
        <v>0</v>
      </c>
      <c r="N1179" s="137">
        <v>0</v>
      </c>
    </row>
    <row r="1180" spans="2:14" x14ac:dyDescent="0.35">
      <c r="B1180" t="s">
        <v>76</v>
      </c>
      <c r="C1180" t="s">
        <v>26</v>
      </c>
      <c r="D1180" t="s">
        <v>53</v>
      </c>
      <c r="E1180" s="136">
        <v>0.17330804111111101</v>
      </c>
      <c r="F1180" s="136">
        <v>0</v>
      </c>
      <c r="G1180" s="136">
        <v>0</v>
      </c>
      <c r="H1180" s="136">
        <v>0</v>
      </c>
      <c r="I1180" s="137">
        <v>4.5335958888888903E-2</v>
      </c>
      <c r="J1180" s="137">
        <v>0</v>
      </c>
      <c r="K1180" s="137">
        <v>0</v>
      </c>
      <c r="L1180" s="137">
        <v>0</v>
      </c>
      <c r="M1180" s="137">
        <v>0</v>
      </c>
      <c r="N1180" s="137">
        <v>-1.11022302462516E-16</v>
      </c>
    </row>
    <row r="1181" spans="2:14" x14ac:dyDescent="0.35">
      <c r="B1181" t="s">
        <v>77</v>
      </c>
      <c r="C1181" t="s">
        <v>19</v>
      </c>
      <c r="D1181" t="s">
        <v>53</v>
      </c>
      <c r="E1181" s="136">
        <v>0</v>
      </c>
      <c r="F1181" s="136">
        <v>0</v>
      </c>
      <c r="G1181" s="136">
        <v>0</v>
      </c>
      <c r="H1181" s="136">
        <v>0</v>
      </c>
      <c r="I1181" s="137">
        <v>0</v>
      </c>
      <c r="J1181" s="137">
        <v>0</v>
      </c>
      <c r="K1181" s="137">
        <v>0</v>
      </c>
      <c r="L1181" s="137">
        <v>0</v>
      </c>
      <c r="M1181" s="137">
        <v>0</v>
      </c>
      <c r="N1181" s="137">
        <v>0</v>
      </c>
    </row>
    <row r="1182" spans="2:14" x14ac:dyDescent="0.35">
      <c r="B1182" t="s">
        <v>77</v>
      </c>
      <c r="C1182" t="s">
        <v>20</v>
      </c>
      <c r="D1182" t="s">
        <v>53</v>
      </c>
      <c r="E1182" s="136">
        <v>0.16444179722222199</v>
      </c>
      <c r="F1182" s="136">
        <v>0</v>
      </c>
      <c r="G1182" s="136">
        <v>0</v>
      </c>
      <c r="H1182" s="136">
        <v>0</v>
      </c>
      <c r="I1182" s="137">
        <v>1.81492027777778E-2</v>
      </c>
      <c r="J1182" s="137">
        <v>0</v>
      </c>
      <c r="K1182" s="137">
        <v>0</v>
      </c>
      <c r="L1182" s="137">
        <v>0</v>
      </c>
      <c r="M1182" s="137">
        <v>0</v>
      </c>
      <c r="N1182" s="137">
        <v>2.7755575615628901E-17</v>
      </c>
    </row>
    <row r="1183" spans="2:14" x14ac:dyDescent="0.35">
      <c r="B1183" t="s">
        <v>77</v>
      </c>
      <c r="C1183" t="s">
        <v>21</v>
      </c>
      <c r="D1183" t="s">
        <v>53</v>
      </c>
      <c r="E1183" s="136">
        <v>1.50609205555556E-2</v>
      </c>
      <c r="F1183" s="136">
        <v>0</v>
      </c>
      <c r="G1183" s="136">
        <v>0</v>
      </c>
      <c r="H1183" s="136">
        <v>0</v>
      </c>
      <c r="I1183" s="137">
        <v>1.2210794444444399E-3</v>
      </c>
      <c r="J1183" s="137">
        <v>0</v>
      </c>
      <c r="K1183" s="137">
        <v>0</v>
      </c>
      <c r="L1183" s="137">
        <v>0</v>
      </c>
      <c r="M1183" s="137">
        <v>0</v>
      </c>
      <c r="N1183" s="137">
        <v>3.46944695195361E-18</v>
      </c>
    </row>
    <row r="1184" spans="2:14" x14ac:dyDescent="0.35">
      <c r="B1184" t="s">
        <v>77</v>
      </c>
      <c r="C1184" t="s">
        <v>22</v>
      </c>
      <c r="D1184" t="s">
        <v>53</v>
      </c>
      <c r="E1184" s="136">
        <v>6.8684527777777803E-3</v>
      </c>
      <c r="F1184" s="136">
        <v>0</v>
      </c>
      <c r="G1184" s="136">
        <v>0</v>
      </c>
      <c r="H1184" s="136">
        <v>0</v>
      </c>
      <c r="I1184" s="137">
        <v>1.27254722222222E-3</v>
      </c>
      <c r="J1184" s="137">
        <v>0</v>
      </c>
      <c r="K1184" s="137">
        <v>0</v>
      </c>
      <c r="L1184" s="137">
        <v>0</v>
      </c>
      <c r="M1184" s="137">
        <v>0</v>
      </c>
      <c r="N1184" s="137">
        <v>1.7347234759768102E-18</v>
      </c>
    </row>
    <row r="1185" spans="2:14" x14ac:dyDescent="0.35">
      <c r="B1185" t="s">
        <v>77</v>
      </c>
      <c r="C1185" t="s">
        <v>23</v>
      </c>
      <c r="D1185" t="s">
        <v>53</v>
      </c>
      <c r="E1185" s="136">
        <v>1.13711338888889E-2</v>
      </c>
      <c r="F1185" s="136">
        <v>0</v>
      </c>
      <c r="G1185" s="136">
        <v>0</v>
      </c>
      <c r="H1185" s="136">
        <v>0</v>
      </c>
      <c r="I1185" s="137">
        <v>2.2355865833333301E-2</v>
      </c>
      <c r="J1185" s="137">
        <v>0</v>
      </c>
      <c r="K1185" s="137">
        <v>0</v>
      </c>
      <c r="L1185" s="137">
        <v>0</v>
      </c>
      <c r="M1185" s="137">
        <v>0</v>
      </c>
      <c r="N1185" s="137">
        <v>-2.7777782157789598E-10</v>
      </c>
    </row>
    <row r="1186" spans="2:14" x14ac:dyDescent="0.35">
      <c r="B1186" t="s">
        <v>77</v>
      </c>
      <c r="C1186" t="s">
        <v>24</v>
      </c>
      <c r="D1186" t="s">
        <v>53</v>
      </c>
      <c r="E1186" s="136">
        <v>6.4371250000000001E-3</v>
      </c>
      <c r="F1186" s="136">
        <v>0</v>
      </c>
      <c r="G1186" s="136">
        <v>0</v>
      </c>
      <c r="H1186" s="136">
        <v>0</v>
      </c>
      <c r="I1186" s="137">
        <v>9.1254874999999999E-2</v>
      </c>
      <c r="J1186" s="137">
        <v>0</v>
      </c>
      <c r="K1186" s="137">
        <v>0</v>
      </c>
      <c r="L1186" s="137">
        <v>0</v>
      </c>
      <c r="M1186" s="137">
        <v>0</v>
      </c>
      <c r="N1186" s="137">
        <v>0</v>
      </c>
    </row>
    <row r="1187" spans="2:14" x14ac:dyDescent="0.35">
      <c r="B1187" t="s">
        <v>77</v>
      </c>
      <c r="C1187" t="s">
        <v>25</v>
      </c>
      <c r="D1187" t="s">
        <v>53</v>
      </c>
      <c r="E1187" s="136">
        <v>0</v>
      </c>
      <c r="F1187" s="136">
        <v>0</v>
      </c>
      <c r="G1187" s="136">
        <v>0</v>
      </c>
      <c r="H1187" s="136">
        <v>0</v>
      </c>
      <c r="I1187" s="137">
        <v>0</v>
      </c>
      <c r="J1187" s="137">
        <v>0</v>
      </c>
      <c r="K1187" s="137">
        <v>0</v>
      </c>
      <c r="L1187" s="137">
        <v>0</v>
      </c>
      <c r="M1187" s="137">
        <v>0</v>
      </c>
      <c r="N1187" s="137">
        <v>0</v>
      </c>
    </row>
    <row r="1188" spans="2:14" x14ac:dyDescent="0.35">
      <c r="B1188" t="s">
        <v>77</v>
      </c>
      <c r="C1188" t="s">
        <v>26</v>
      </c>
      <c r="D1188" t="s">
        <v>53</v>
      </c>
      <c r="E1188" s="136">
        <v>4.24327138888888E-2</v>
      </c>
      <c r="F1188" s="136">
        <v>0</v>
      </c>
      <c r="G1188" s="136">
        <v>0</v>
      </c>
      <c r="H1188" s="136">
        <v>0</v>
      </c>
      <c r="I1188" s="137">
        <v>3.3162285833333298E-2</v>
      </c>
      <c r="J1188" s="137">
        <v>0</v>
      </c>
      <c r="K1188" s="137">
        <v>0</v>
      </c>
      <c r="L1188" s="137">
        <v>0</v>
      </c>
      <c r="M1188" s="137">
        <v>0</v>
      </c>
      <c r="N1188" s="137">
        <v>-2.7777789790572898E-10</v>
      </c>
    </row>
    <row r="1189" spans="2:14" x14ac:dyDescent="0.35">
      <c r="B1189" t="s">
        <v>78</v>
      </c>
      <c r="C1189" t="s">
        <v>19</v>
      </c>
      <c r="D1189" t="s">
        <v>53</v>
      </c>
      <c r="E1189" s="136">
        <v>3.1143295277777799E-2</v>
      </c>
      <c r="F1189" s="136">
        <v>0</v>
      </c>
      <c r="G1189" s="136">
        <v>0</v>
      </c>
      <c r="H1189" s="136">
        <v>0</v>
      </c>
      <c r="I1189" s="137">
        <v>0.47127270472222199</v>
      </c>
      <c r="J1189" s="137">
        <v>0</v>
      </c>
      <c r="K1189" s="137">
        <v>0</v>
      </c>
      <c r="L1189" s="137">
        <v>0</v>
      </c>
      <c r="M1189" s="137">
        <v>0</v>
      </c>
      <c r="N1189" s="137">
        <v>-2.2204460492503101E-16</v>
      </c>
    </row>
    <row r="1190" spans="2:14" x14ac:dyDescent="0.35">
      <c r="B1190" t="s">
        <v>78</v>
      </c>
      <c r="C1190" t="s">
        <v>20</v>
      </c>
      <c r="D1190" t="s">
        <v>53</v>
      </c>
      <c r="E1190" s="136">
        <v>1.7921119594444399</v>
      </c>
      <c r="F1190" s="136">
        <v>0</v>
      </c>
      <c r="G1190" s="136">
        <v>0</v>
      </c>
      <c r="H1190" s="136">
        <v>0</v>
      </c>
      <c r="I1190" s="137">
        <v>1.61466616944444</v>
      </c>
      <c r="J1190" s="137">
        <v>0</v>
      </c>
      <c r="K1190" s="137">
        <v>0</v>
      </c>
      <c r="L1190" s="137">
        <v>0</v>
      </c>
      <c r="M1190" s="137">
        <v>0</v>
      </c>
      <c r="N1190" s="137">
        <v>6.1661288888839004E-3</v>
      </c>
    </row>
    <row r="1191" spans="2:14" x14ac:dyDescent="0.35">
      <c r="B1191" t="s">
        <v>78</v>
      </c>
      <c r="C1191" t="s">
        <v>21</v>
      </c>
      <c r="D1191" t="s">
        <v>53</v>
      </c>
      <c r="E1191" s="136">
        <v>0</v>
      </c>
      <c r="F1191" s="136">
        <v>0</v>
      </c>
      <c r="G1191" s="136">
        <v>0</v>
      </c>
      <c r="H1191" s="136">
        <v>0</v>
      </c>
      <c r="I1191" s="137">
        <v>0.183754</v>
      </c>
      <c r="J1191" s="137">
        <v>0</v>
      </c>
      <c r="K1191" s="137">
        <v>0</v>
      </c>
      <c r="L1191" s="137">
        <v>0</v>
      </c>
      <c r="M1191" s="137">
        <v>0</v>
      </c>
      <c r="N1191" s="137">
        <v>0</v>
      </c>
    </row>
    <row r="1192" spans="2:14" x14ac:dyDescent="0.35">
      <c r="B1192" t="s">
        <v>78</v>
      </c>
      <c r="C1192" t="s">
        <v>22</v>
      </c>
      <c r="D1192" t="s">
        <v>53</v>
      </c>
      <c r="E1192" s="136">
        <v>4.2463789680555504</v>
      </c>
      <c r="F1192" s="136">
        <v>0</v>
      </c>
      <c r="G1192" s="136">
        <v>0</v>
      </c>
      <c r="H1192" s="136">
        <v>0</v>
      </c>
      <c r="I1192" s="137">
        <v>1.5197750319444401</v>
      </c>
      <c r="J1192" s="137">
        <v>0</v>
      </c>
      <c r="K1192" s="137">
        <v>0</v>
      </c>
      <c r="L1192" s="137">
        <v>0</v>
      </c>
      <c r="M1192" s="137">
        <v>0</v>
      </c>
      <c r="N1192" s="137">
        <v>-9.7699626167013807E-15</v>
      </c>
    </row>
    <row r="1193" spans="2:14" x14ac:dyDescent="0.35">
      <c r="B1193" t="s">
        <v>78</v>
      </c>
      <c r="C1193" t="s">
        <v>23</v>
      </c>
      <c r="D1193" t="s">
        <v>53</v>
      </c>
      <c r="E1193" s="136">
        <v>0</v>
      </c>
      <c r="F1193" s="136">
        <v>0</v>
      </c>
      <c r="G1193" s="136">
        <v>0</v>
      </c>
      <c r="H1193" s="136">
        <v>0</v>
      </c>
      <c r="I1193" s="137">
        <v>1.4863139999999999</v>
      </c>
      <c r="J1193" s="137">
        <v>0</v>
      </c>
      <c r="K1193" s="137">
        <v>0</v>
      </c>
      <c r="L1193" s="137">
        <v>0</v>
      </c>
      <c r="M1193" s="137">
        <v>0</v>
      </c>
      <c r="N1193" s="137">
        <v>0</v>
      </c>
    </row>
    <row r="1194" spans="2:14" x14ac:dyDescent="0.35">
      <c r="B1194" t="s">
        <v>78</v>
      </c>
      <c r="C1194" t="s">
        <v>24</v>
      </c>
      <c r="D1194" t="s">
        <v>53</v>
      </c>
      <c r="E1194" s="136">
        <v>0</v>
      </c>
      <c r="F1194" s="136">
        <v>0</v>
      </c>
      <c r="G1194" s="136">
        <v>0</v>
      </c>
      <c r="H1194" s="136">
        <v>0</v>
      </c>
      <c r="I1194" s="137">
        <v>1.3828069999999999</v>
      </c>
      <c r="J1194" s="137">
        <v>0</v>
      </c>
      <c r="K1194" s="137">
        <v>0</v>
      </c>
      <c r="L1194" s="137">
        <v>0</v>
      </c>
      <c r="M1194" s="137">
        <v>0</v>
      </c>
      <c r="N1194" s="137">
        <v>0</v>
      </c>
    </row>
    <row r="1195" spans="2:14" x14ac:dyDescent="0.35">
      <c r="B1195" t="s">
        <v>78</v>
      </c>
      <c r="C1195" t="s">
        <v>25</v>
      </c>
      <c r="D1195" t="s">
        <v>53</v>
      </c>
      <c r="E1195" s="136">
        <v>0.32138874277777801</v>
      </c>
      <c r="F1195" s="136">
        <v>0</v>
      </c>
      <c r="G1195" s="136">
        <v>0</v>
      </c>
      <c r="H1195" s="136">
        <v>0</v>
      </c>
      <c r="I1195" s="137">
        <v>0.26360025722222202</v>
      </c>
      <c r="J1195" s="137">
        <v>0</v>
      </c>
      <c r="K1195" s="137">
        <v>0</v>
      </c>
      <c r="L1195" s="137">
        <v>0</v>
      </c>
      <c r="M1195" s="137">
        <v>0</v>
      </c>
      <c r="N1195" s="137">
        <v>0</v>
      </c>
    </row>
    <row r="1196" spans="2:14" x14ac:dyDescent="0.35">
      <c r="B1196" t="s">
        <v>78</v>
      </c>
      <c r="C1196" t="s">
        <v>26</v>
      </c>
      <c r="D1196" t="s">
        <v>53</v>
      </c>
      <c r="E1196" s="136">
        <v>1.7427891277777801</v>
      </c>
      <c r="F1196" s="136">
        <v>0</v>
      </c>
      <c r="G1196" s="136">
        <v>0</v>
      </c>
      <c r="H1196" s="136">
        <v>0</v>
      </c>
      <c r="I1196" s="137">
        <v>2.9824798724999999</v>
      </c>
      <c r="J1196" s="137">
        <v>0</v>
      </c>
      <c r="K1196" s="137">
        <v>0</v>
      </c>
      <c r="L1196" s="137">
        <v>0</v>
      </c>
      <c r="M1196" s="137">
        <v>0</v>
      </c>
      <c r="N1196" s="137">
        <v>2.7777780076121401E-10</v>
      </c>
    </row>
    <row r="1197" spans="2:14" x14ac:dyDescent="0.35">
      <c r="B1197" t="s">
        <v>79</v>
      </c>
      <c r="C1197" t="s">
        <v>19</v>
      </c>
      <c r="D1197" t="s">
        <v>53</v>
      </c>
      <c r="E1197" s="136">
        <v>0</v>
      </c>
      <c r="F1197" s="136">
        <v>0</v>
      </c>
      <c r="G1197" s="136">
        <v>0</v>
      </c>
      <c r="H1197" s="136">
        <v>0</v>
      </c>
      <c r="I1197" s="137">
        <v>0</v>
      </c>
      <c r="J1197" s="137">
        <v>0</v>
      </c>
      <c r="K1197" s="137">
        <v>0</v>
      </c>
      <c r="L1197" s="137">
        <v>0</v>
      </c>
      <c r="M1197" s="137">
        <v>0</v>
      </c>
      <c r="N1197" s="137">
        <v>0</v>
      </c>
    </row>
    <row r="1198" spans="2:14" x14ac:dyDescent="0.35">
      <c r="B1198" t="s">
        <v>79</v>
      </c>
      <c r="C1198" t="s">
        <v>20</v>
      </c>
      <c r="D1198" t="s">
        <v>53</v>
      </c>
      <c r="E1198" s="136">
        <v>0</v>
      </c>
      <c r="F1198" s="136">
        <v>0</v>
      </c>
      <c r="G1198" s="136">
        <v>0</v>
      </c>
      <c r="H1198" s="136">
        <v>0</v>
      </c>
      <c r="I1198" s="137">
        <v>0</v>
      </c>
      <c r="J1198" s="137">
        <v>0</v>
      </c>
      <c r="K1198" s="137">
        <v>0</v>
      </c>
      <c r="L1198" s="137">
        <v>0</v>
      </c>
      <c r="M1198" s="137">
        <v>0</v>
      </c>
      <c r="N1198" s="137">
        <v>0</v>
      </c>
    </row>
    <row r="1199" spans="2:14" x14ac:dyDescent="0.35">
      <c r="B1199" t="s">
        <v>79</v>
      </c>
      <c r="C1199" t="s">
        <v>21</v>
      </c>
      <c r="D1199" t="s">
        <v>53</v>
      </c>
      <c r="E1199" s="136">
        <v>0</v>
      </c>
      <c r="F1199" s="136">
        <v>0</v>
      </c>
      <c r="G1199" s="136">
        <v>0</v>
      </c>
      <c r="H1199" s="136">
        <v>0</v>
      </c>
      <c r="I1199" s="137">
        <v>0</v>
      </c>
      <c r="J1199" s="137">
        <v>0</v>
      </c>
      <c r="K1199" s="137">
        <v>0</v>
      </c>
      <c r="L1199" s="137">
        <v>0</v>
      </c>
      <c r="M1199" s="137">
        <v>0</v>
      </c>
      <c r="N1199" s="137">
        <v>0</v>
      </c>
    </row>
    <row r="1200" spans="2:14" x14ac:dyDescent="0.35">
      <c r="B1200" t="s">
        <v>79</v>
      </c>
      <c r="C1200" t="s">
        <v>22</v>
      </c>
      <c r="D1200" t="s">
        <v>53</v>
      </c>
      <c r="E1200" s="136">
        <v>0</v>
      </c>
      <c r="F1200" s="136">
        <v>0</v>
      </c>
      <c r="G1200" s="136">
        <v>0</v>
      </c>
      <c r="H1200" s="136">
        <v>0</v>
      </c>
      <c r="I1200" s="137">
        <v>0</v>
      </c>
      <c r="J1200" s="137">
        <v>0</v>
      </c>
      <c r="K1200" s="137">
        <v>0</v>
      </c>
      <c r="L1200" s="137">
        <v>0</v>
      </c>
      <c r="M1200" s="137">
        <v>0</v>
      </c>
      <c r="N1200" s="137">
        <v>0</v>
      </c>
    </row>
    <row r="1201" spans="2:14" x14ac:dyDescent="0.35">
      <c r="B1201" t="s">
        <v>79</v>
      </c>
      <c r="C1201" t="s">
        <v>23</v>
      </c>
      <c r="D1201" t="s">
        <v>53</v>
      </c>
      <c r="E1201" s="136">
        <v>0</v>
      </c>
      <c r="F1201" s="136">
        <v>0</v>
      </c>
      <c r="G1201" s="136">
        <v>0</v>
      </c>
      <c r="H1201" s="136">
        <v>0</v>
      </c>
      <c r="I1201" s="137">
        <v>0</v>
      </c>
      <c r="J1201" s="137">
        <v>0</v>
      </c>
      <c r="K1201" s="137">
        <v>0</v>
      </c>
      <c r="L1201" s="137">
        <v>0</v>
      </c>
      <c r="M1201" s="137">
        <v>0</v>
      </c>
      <c r="N1201" s="137">
        <v>0</v>
      </c>
    </row>
    <row r="1202" spans="2:14" x14ac:dyDescent="0.35">
      <c r="B1202" t="s">
        <v>79</v>
      </c>
      <c r="C1202" t="s">
        <v>24</v>
      </c>
      <c r="D1202" t="s">
        <v>53</v>
      </c>
      <c r="E1202" s="136">
        <v>0</v>
      </c>
      <c r="F1202" s="136">
        <v>0</v>
      </c>
      <c r="G1202" s="136">
        <v>0</v>
      </c>
      <c r="H1202" s="136">
        <v>0</v>
      </c>
      <c r="I1202" s="137">
        <v>0</v>
      </c>
      <c r="J1202" s="137">
        <v>0</v>
      </c>
      <c r="K1202" s="137">
        <v>0</v>
      </c>
      <c r="L1202" s="137">
        <v>0</v>
      </c>
      <c r="M1202" s="137">
        <v>0</v>
      </c>
      <c r="N1202" s="137">
        <v>0</v>
      </c>
    </row>
    <row r="1203" spans="2:14" x14ac:dyDescent="0.35">
      <c r="B1203" t="s">
        <v>79</v>
      </c>
      <c r="C1203" t="s">
        <v>25</v>
      </c>
      <c r="D1203" t="s">
        <v>53</v>
      </c>
      <c r="E1203" s="136">
        <v>0</v>
      </c>
      <c r="F1203" s="136">
        <v>0</v>
      </c>
      <c r="G1203" s="136">
        <v>0</v>
      </c>
      <c r="H1203" s="136">
        <v>0</v>
      </c>
      <c r="I1203" s="137">
        <v>0</v>
      </c>
      <c r="J1203" s="137">
        <v>0</v>
      </c>
      <c r="K1203" s="137">
        <v>0</v>
      </c>
      <c r="L1203" s="137">
        <v>0</v>
      </c>
      <c r="M1203" s="137">
        <v>0</v>
      </c>
      <c r="N1203" s="137">
        <v>0</v>
      </c>
    </row>
    <row r="1204" spans="2:14" x14ac:dyDescent="0.35">
      <c r="B1204" t="s">
        <v>79</v>
      </c>
      <c r="C1204" t="s">
        <v>26</v>
      </c>
      <c r="D1204" t="s">
        <v>53</v>
      </c>
      <c r="E1204" s="136">
        <v>1.1742736922222199</v>
      </c>
      <c r="F1204" s="136">
        <v>0</v>
      </c>
      <c r="G1204" s="136">
        <v>0</v>
      </c>
      <c r="H1204" s="136">
        <v>0</v>
      </c>
      <c r="I1204" s="137">
        <v>0.76095830805555598</v>
      </c>
      <c r="J1204" s="137">
        <v>0</v>
      </c>
      <c r="K1204" s="137">
        <v>0</v>
      </c>
      <c r="L1204" s="137">
        <v>0</v>
      </c>
      <c r="M1204" s="137">
        <v>0</v>
      </c>
      <c r="N1204" s="137">
        <v>2.7777802280581899E-10</v>
      </c>
    </row>
    <row r="1205" spans="2:14" x14ac:dyDescent="0.35">
      <c r="B1205" t="s">
        <v>41</v>
      </c>
      <c r="C1205" t="s">
        <v>19</v>
      </c>
      <c r="D1205" t="s">
        <v>53</v>
      </c>
      <c r="E1205" s="136">
        <v>7.3110243444444496</v>
      </c>
      <c r="F1205" s="136">
        <v>0</v>
      </c>
      <c r="G1205" s="136">
        <v>0</v>
      </c>
      <c r="H1205" s="136">
        <v>0</v>
      </c>
      <c r="I1205" s="137">
        <v>0.16125065555555601</v>
      </c>
      <c r="J1205" s="137">
        <v>0</v>
      </c>
      <c r="K1205" s="137">
        <v>0</v>
      </c>
      <c r="L1205" s="137">
        <v>0</v>
      </c>
      <c r="M1205" s="137">
        <v>0</v>
      </c>
      <c r="N1205" s="137">
        <v>6.2172489379008798E-15</v>
      </c>
    </row>
    <row r="1206" spans="2:14" x14ac:dyDescent="0.35">
      <c r="B1206" t="s">
        <v>41</v>
      </c>
      <c r="C1206" t="s">
        <v>20</v>
      </c>
      <c r="D1206" t="s">
        <v>53</v>
      </c>
      <c r="E1206" s="136">
        <v>25.457922572222198</v>
      </c>
      <c r="F1206" s="136">
        <v>0</v>
      </c>
      <c r="G1206" s="136">
        <v>0</v>
      </c>
      <c r="H1206" s="136">
        <v>0</v>
      </c>
      <c r="I1206" s="137">
        <v>1.4307516766666699</v>
      </c>
      <c r="J1206" s="137">
        <v>0</v>
      </c>
      <c r="K1206" s="137">
        <v>0</v>
      </c>
      <c r="L1206" s="137">
        <v>0</v>
      </c>
      <c r="M1206" s="137">
        <v>0</v>
      </c>
      <c r="N1206" s="137">
        <v>1.1744248888870599E-2</v>
      </c>
    </row>
    <row r="1207" spans="2:14" x14ac:dyDescent="0.35">
      <c r="B1207" t="s">
        <v>41</v>
      </c>
      <c r="C1207" t="s">
        <v>21</v>
      </c>
      <c r="D1207" t="s">
        <v>53</v>
      </c>
      <c r="E1207" s="136">
        <v>0.17752603444444401</v>
      </c>
      <c r="F1207" s="136">
        <v>0</v>
      </c>
      <c r="G1207" s="136">
        <v>0</v>
      </c>
      <c r="H1207" s="136">
        <v>0</v>
      </c>
      <c r="I1207" s="137">
        <v>1.08799655555556E-2</v>
      </c>
      <c r="J1207" s="137">
        <v>0</v>
      </c>
      <c r="K1207" s="137">
        <v>0</v>
      </c>
      <c r="L1207" s="137">
        <v>0</v>
      </c>
      <c r="M1207" s="137">
        <v>0</v>
      </c>
      <c r="N1207" s="137">
        <v>0</v>
      </c>
    </row>
    <row r="1208" spans="2:14" x14ac:dyDescent="0.35">
      <c r="B1208" t="s">
        <v>41</v>
      </c>
      <c r="C1208" t="s">
        <v>22</v>
      </c>
      <c r="D1208" t="s">
        <v>53</v>
      </c>
      <c r="E1208" s="136">
        <v>7.4790106708333299</v>
      </c>
      <c r="F1208" s="136">
        <v>0</v>
      </c>
      <c r="G1208" s="136">
        <v>0</v>
      </c>
      <c r="H1208" s="136">
        <v>0</v>
      </c>
      <c r="I1208" s="137">
        <v>0.79224532916666701</v>
      </c>
      <c r="J1208" s="137">
        <v>0</v>
      </c>
      <c r="K1208" s="137">
        <v>0</v>
      </c>
      <c r="L1208" s="137">
        <v>0</v>
      </c>
      <c r="M1208" s="137">
        <v>0</v>
      </c>
      <c r="N1208" s="137">
        <v>-3.5527136788005001E-15</v>
      </c>
    </row>
    <row r="1209" spans="2:14" x14ac:dyDescent="0.35">
      <c r="B1209" t="s">
        <v>41</v>
      </c>
      <c r="C1209" t="s">
        <v>23</v>
      </c>
      <c r="D1209" t="s">
        <v>53</v>
      </c>
      <c r="E1209" s="136">
        <v>1.7314126811111099</v>
      </c>
      <c r="F1209" s="136">
        <v>0</v>
      </c>
      <c r="G1209" s="136">
        <v>0</v>
      </c>
      <c r="H1209" s="136">
        <v>0</v>
      </c>
      <c r="I1209" s="137">
        <v>0.76787431888888902</v>
      </c>
      <c r="J1209" s="137">
        <v>0</v>
      </c>
      <c r="K1209" s="137">
        <v>0</v>
      </c>
      <c r="L1209" s="137">
        <v>0</v>
      </c>
      <c r="M1209" s="137">
        <v>0</v>
      </c>
      <c r="N1209" s="137">
        <v>8.8817841970012504E-16</v>
      </c>
    </row>
    <row r="1210" spans="2:14" x14ac:dyDescent="0.35">
      <c r="B1210" t="s">
        <v>41</v>
      </c>
      <c r="C1210" t="s">
        <v>24</v>
      </c>
      <c r="D1210" t="s">
        <v>53</v>
      </c>
      <c r="E1210" s="136">
        <v>3.7787384827777801</v>
      </c>
      <c r="F1210" s="136">
        <v>0</v>
      </c>
      <c r="G1210" s="136">
        <v>0</v>
      </c>
      <c r="H1210" s="136">
        <v>0</v>
      </c>
      <c r="I1210" s="137">
        <v>5.2949875172222196</v>
      </c>
      <c r="J1210" s="137">
        <v>0</v>
      </c>
      <c r="K1210" s="137">
        <v>0</v>
      </c>
      <c r="L1210" s="137">
        <v>0</v>
      </c>
      <c r="M1210" s="137">
        <v>0</v>
      </c>
      <c r="N1210" s="137">
        <v>0</v>
      </c>
    </row>
    <row r="1211" spans="2:14" x14ac:dyDescent="0.35">
      <c r="B1211" t="s">
        <v>41</v>
      </c>
      <c r="C1211" t="s">
        <v>25</v>
      </c>
      <c r="D1211" t="s">
        <v>53</v>
      </c>
      <c r="E1211" s="136">
        <v>0.14751725944444399</v>
      </c>
      <c r="F1211" s="136">
        <v>0</v>
      </c>
      <c r="G1211" s="136">
        <v>0</v>
      </c>
      <c r="H1211" s="136">
        <v>0</v>
      </c>
      <c r="I1211" s="137">
        <v>1.41397402777778E-2</v>
      </c>
      <c r="J1211" s="137">
        <v>0</v>
      </c>
      <c r="K1211" s="137">
        <v>0</v>
      </c>
      <c r="L1211" s="137">
        <v>0</v>
      </c>
      <c r="M1211" s="137">
        <v>0</v>
      </c>
      <c r="N1211" s="137">
        <v>-2.7777777300563902E-10</v>
      </c>
    </row>
    <row r="1212" spans="2:14" x14ac:dyDescent="0.35">
      <c r="B1212" t="s">
        <v>41</v>
      </c>
      <c r="C1212" t="s">
        <v>26</v>
      </c>
      <c r="D1212" t="s">
        <v>53</v>
      </c>
      <c r="E1212" s="136">
        <v>1.9285026322222201</v>
      </c>
      <c r="F1212" s="136">
        <v>0</v>
      </c>
      <c r="G1212" s="136">
        <v>0</v>
      </c>
      <c r="H1212" s="136">
        <v>0</v>
      </c>
      <c r="I1212" s="137">
        <v>2.4257693680555601</v>
      </c>
      <c r="J1212" s="137">
        <v>0</v>
      </c>
      <c r="K1212" s="137">
        <v>0</v>
      </c>
      <c r="L1212" s="137">
        <v>0</v>
      </c>
      <c r="M1212" s="137">
        <v>0</v>
      </c>
      <c r="N1212" s="137">
        <v>2.7778224165331298E-10</v>
      </c>
    </row>
    <row r="1213" spans="2:14" x14ac:dyDescent="0.35">
      <c r="B1213" t="s">
        <v>80</v>
      </c>
      <c r="C1213" t="s">
        <v>19</v>
      </c>
      <c r="D1213" t="s">
        <v>53</v>
      </c>
      <c r="E1213" s="136">
        <v>0</v>
      </c>
      <c r="F1213" s="136">
        <v>0</v>
      </c>
      <c r="G1213" s="136">
        <v>0</v>
      </c>
      <c r="H1213" s="136">
        <v>0</v>
      </c>
      <c r="I1213" s="137">
        <v>0</v>
      </c>
      <c r="J1213" s="137">
        <v>0</v>
      </c>
      <c r="K1213" s="137">
        <v>0</v>
      </c>
      <c r="L1213" s="137">
        <v>0</v>
      </c>
      <c r="M1213" s="137">
        <v>0</v>
      </c>
      <c r="N1213" s="137">
        <v>0</v>
      </c>
    </row>
    <row r="1214" spans="2:14" x14ac:dyDescent="0.35">
      <c r="B1214" t="s">
        <v>80</v>
      </c>
      <c r="C1214" t="s">
        <v>20</v>
      </c>
      <c r="D1214" t="s">
        <v>53</v>
      </c>
      <c r="E1214" s="136">
        <v>0</v>
      </c>
      <c r="F1214" s="136">
        <v>0</v>
      </c>
      <c r="G1214" s="136">
        <v>0</v>
      </c>
      <c r="H1214" s="136">
        <v>0</v>
      </c>
      <c r="I1214" s="137">
        <v>0</v>
      </c>
      <c r="J1214" s="137">
        <v>0</v>
      </c>
      <c r="K1214" s="137">
        <v>0</v>
      </c>
      <c r="L1214" s="137">
        <v>0</v>
      </c>
      <c r="M1214" s="137">
        <v>0</v>
      </c>
      <c r="N1214" s="137">
        <v>0</v>
      </c>
    </row>
    <row r="1215" spans="2:14" x14ac:dyDescent="0.35">
      <c r="B1215" t="s">
        <v>80</v>
      </c>
      <c r="C1215" t="s">
        <v>21</v>
      </c>
      <c r="D1215" t="s">
        <v>53</v>
      </c>
      <c r="E1215" s="136">
        <v>0</v>
      </c>
      <c r="F1215" s="136">
        <v>0</v>
      </c>
      <c r="G1215" s="136">
        <v>0</v>
      </c>
      <c r="H1215" s="136">
        <v>0</v>
      </c>
      <c r="I1215" s="137">
        <v>0</v>
      </c>
      <c r="J1215" s="137">
        <v>0</v>
      </c>
      <c r="K1215" s="137">
        <v>0</v>
      </c>
      <c r="L1215" s="137">
        <v>0</v>
      </c>
      <c r="M1215" s="137">
        <v>0</v>
      </c>
      <c r="N1215" s="137">
        <v>0</v>
      </c>
    </row>
    <row r="1216" spans="2:14" x14ac:dyDescent="0.35">
      <c r="B1216" t="s">
        <v>80</v>
      </c>
      <c r="C1216" t="s">
        <v>22</v>
      </c>
      <c r="D1216" t="s">
        <v>53</v>
      </c>
      <c r="E1216" s="136">
        <v>0</v>
      </c>
      <c r="F1216" s="136">
        <v>0</v>
      </c>
      <c r="G1216" s="136">
        <v>0</v>
      </c>
      <c r="H1216" s="136">
        <v>0</v>
      </c>
      <c r="I1216" s="137">
        <v>0</v>
      </c>
      <c r="J1216" s="137">
        <v>0</v>
      </c>
      <c r="K1216" s="137">
        <v>0</v>
      </c>
      <c r="L1216" s="137">
        <v>0</v>
      </c>
      <c r="M1216" s="137">
        <v>0</v>
      </c>
      <c r="N1216" s="137">
        <v>0</v>
      </c>
    </row>
    <row r="1217" spans="2:14" x14ac:dyDescent="0.35">
      <c r="B1217" t="s">
        <v>80</v>
      </c>
      <c r="C1217" t="s">
        <v>23</v>
      </c>
      <c r="D1217" t="s">
        <v>53</v>
      </c>
      <c r="E1217" s="136">
        <v>0</v>
      </c>
      <c r="F1217" s="136">
        <v>0</v>
      </c>
      <c r="G1217" s="136">
        <v>0</v>
      </c>
      <c r="H1217" s="136">
        <v>0</v>
      </c>
      <c r="I1217" s="137">
        <v>0</v>
      </c>
      <c r="J1217" s="137">
        <v>0</v>
      </c>
      <c r="K1217" s="137">
        <v>0</v>
      </c>
      <c r="L1217" s="137">
        <v>0</v>
      </c>
      <c r="M1217" s="137">
        <v>0</v>
      </c>
      <c r="N1217" s="137">
        <v>0</v>
      </c>
    </row>
    <row r="1218" spans="2:14" x14ac:dyDescent="0.35">
      <c r="B1218" t="s">
        <v>80</v>
      </c>
      <c r="C1218" t="s">
        <v>24</v>
      </c>
      <c r="D1218" t="s">
        <v>53</v>
      </c>
      <c r="E1218" s="136">
        <v>0</v>
      </c>
      <c r="F1218" s="136">
        <v>0</v>
      </c>
      <c r="G1218" s="136">
        <v>0</v>
      </c>
      <c r="H1218" s="136">
        <v>0</v>
      </c>
      <c r="I1218" s="137">
        <v>0</v>
      </c>
      <c r="J1218" s="137">
        <v>0</v>
      </c>
      <c r="K1218" s="137">
        <v>0</v>
      </c>
      <c r="L1218" s="137">
        <v>0</v>
      </c>
      <c r="M1218" s="137">
        <v>0</v>
      </c>
      <c r="N1218" s="137">
        <v>0</v>
      </c>
    </row>
    <row r="1219" spans="2:14" x14ac:dyDescent="0.35">
      <c r="B1219" t="s">
        <v>80</v>
      </c>
      <c r="C1219" t="s">
        <v>25</v>
      </c>
      <c r="D1219" t="s">
        <v>53</v>
      </c>
      <c r="E1219" s="136">
        <v>0</v>
      </c>
      <c r="F1219" s="136">
        <v>0</v>
      </c>
      <c r="G1219" s="136">
        <v>0</v>
      </c>
      <c r="H1219" s="136">
        <v>0</v>
      </c>
      <c r="I1219" s="137">
        <v>0</v>
      </c>
      <c r="J1219" s="137">
        <v>0</v>
      </c>
      <c r="K1219" s="137">
        <v>0</v>
      </c>
      <c r="L1219" s="137">
        <v>0</v>
      </c>
      <c r="M1219" s="137">
        <v>0</v>
      </c>
      <c r="N1219" s="137">
        <v>0</v>
      </c>
    </row>
    <row r="1220" spans="2:14" x14ac:dyDescent="0.35">
      <c r="B1220" t="s">
        <v>80</v>
      </c>
      <c r="C1220" t="s">
        <v>26</v>
      </c>
      <c r="D1220" t="s">
        <v>53</v>
      </c>
      <c r="E1220" s="136">
        <v>0</v>
      </c>
      <c r="F1220" s="136">
        <v>0</v>
      </c>
      <c r="G1220" s="136">
        <v>0</v>
      </c>
      <c r="H1220" s="136">
        <v>0</v>
      </c>
      <c r="I1220" s="137">
        <v>0</v>
      </c>
      <c r="J1220" s="137">
        <v>0</v>
      </c>
      <c r="K1220" s="137">
        <v>0</v>
      </c>
      <c r="L1220" s="137">
        <v>0</v>
      </c>
      <c r="M1220" s="137">
        <v>0</v>
      </c>
      <c r="N1220" s="137">
        <v>0</v>
      </c>
    </row>
    <row r="1221" spans="2:14" x14ac:dyDescent="0.35">
      <c r="B1221" t="s">
        <v>81</v>
      </c>
      <c r="C1221" t="s">
        <v>19</v>
      </c>
      <c r="D1221" t="s">
        <v>53</v>
      </c>
      <c r="E1221" s="136">
        <v>0.161897323611111</v>
      </c>
      <c r="F1221" s="136">
        <v>0</v>
      </c>
      <c r="G1221" s="136">
        <v>0</v>
      </c>
      <c r="H1221" s="136">
        <v>0</v>
      </c>
      <c r="I1221" s="137">
        <v>1.02266766666667E-2</v>
      </c>
      <c r="J1221" s="137">
        <v>0</v>
      </c>
      <c r="K1221" s="137">
        <v>0</v>
      </c>
      <c r="L1221" s="137">
        <v>0</v>
      </c>
      <c r="M1221" s="137">
        <v>0</v>
      </c>
      <c r="N1221" s="137">
        <v>2.7777780076121401E-10</v>
      </c>
    </row>
    <row r="1222" spans="2:14" x14ac:dyDescent="0.35">
      <c r="B1222" t="s">
        <v>81</v>
      </c>
      <c r="C1222" t="s">
        <v>20</v>
      </c>
      <c r="D1222" t="s">
        <v>53</v>
      </c>
      <c r="E1222" s="136">
        <v>2.0230431444444399</v>
      </c>
      <c r="F1222" s="136">
        <v>0</v>
      </c>
      <c r="G1222" s="136">
        <v>0</v>
      </c>
      <c r="H1222" s="136">
        <v>0</v>
      </c>
      <c r="I1222" s="137">
        <v>0.13324509111111099</v>
      </c>
      <c r="J1222" s="137">
        <v>0</v>
      </c>
      <c r="K1222" s="137">
        <v>0</v>
      </c>
      <c r="L1222" s="137">
        <v>0</v>
      </c>
      <c r="M1222" s="137">
        <v>0</v>
      </c>
      <c r="N1222" s="137">
        <v>8.2272355555512693E-3</v>
      </c>
    </row>
    <row r="1223" spans="2:14" x14ac:dyDescent="0.35">
      <c r="B1223" t="s">
        <v>81</v>
      </c>
      <c r="C1223" t="s">
        <v>21</v>
      </c>
      <c r="D1223" t="s">
        <v>53</v>
      </c>
      <c r="E1223" s="136">
        <v>2.1981501666666601E-2</v>
      </c>
      <c r="F1223" s="136">
        <v>0</v>
      </c>
      <c r="G1223" s="136">
        <v>0</v>
      </c>
      <c r="H1223" s="136">
        <v>0</v>
      </c>
      <c r="I1223" s="137">
        <v>2.4414986111111099E-3</v>
      </c>
      <c r="J1223" s="137">
        <v>0</v>
      </c>
      <c r="K1223" s="137">
        <v>0</v>
      </c>
      <c r="L1223" s="137">
        <v>0</v>
      </c>
      <c r="M1223" s="137">
        <v>0</v>
      </c>
      <c r="N1223" s="137">
        <v>2.77777710555593E-10</v>
      </c>
    </row>
    <row r="1224" spans="2:14" x14ac:dyDescent="0.35">
      <c r="B1224" t="s">
        <v>81</v>
      </c>
      <c r="C1224" t="s">
        <v>22</v>
      </c>
      <c r="D1224" t="s">
        <v>53</v>
      </c>
      <c r="E1224" s="136">
        <v>0.292273963333334</v>
      </c>
      <c r="F1224" s="136">
        <v>0</v>
      </c>
      <c r="G1224" s="136">
        <v>0</v>
      </c>
      <c r="H1224" s="136">
        <v>0</v>
      </c>
      <c r="I1224" s="137">
        <v>6.36040369444444E-2</v>
      </c>
      <c r="J1224" s="137">
        <v>0</v>
      </c>
      <c r="K1224" s="137">
        <v>0</v>
      </c>
      <c r="L1224" s="137">
        <v>0</v>
      </c>
      <c r="M1224" s="137">
        <v>0</v>
      </c>
      <c r="N1224" s="137">
        <v>2.7777835587272601E-10</v>
      </c>
    </row>
    <row r="1225" spans="2:14" x14ac:dyDescent="0.35">
      <c r="B1225" t="s">
        <v>81</v>
      </c>
      <c r="C1225" t="s">
        <v>23</v>
      </c>
      <c r="D1225" t="s">
        <v>53</v>
      </c>
      <c r="E1225" s="136">
        <v>7.7299793888888801E-2</v>
      </c>
      <c r="F1225" s="136">
        <v>0</v>
      </c>
      <c r="G1225" s="136">
        <v>0</v>
      </c>
      <c r="H1225" s="136">
        <v>0</v>
      </c>
      <c r="I1225" s="137">
        <v>4.1326206388888898E-2</v>
      </c>
      <c r="J1225" s="137">
        <v>0</v>
      </c>
      <c r="K1225" s="137">
        <v>0</v>
      </c>
      <c r="L1225" s="137">
        <v>0</v>
      </c>
      <c r="M1225" s="137">
        <v>0</v>
      </c>
      <c r="N1225" s="137">
        <v>2.7777770361669998E-10</v>
      </c>
    </row>
    <row r="1226" spans="2:14" x14ac:dyDescent="0.35">
      <c r="B1226" t="s">
        <v>81</v>
      </c>
      <c r="C1226" t="s">
        <v>24</v>
      </c>
      <c r="D1226" t="s">
        <v>53</v>
      </c>
      <c r="E1226" s="136">
        <v>2.71757783333334E-2</v>
      </c>
      <c r="F1226" s="136">
        <v>0</v>
      </c>
      <c r="G1226" s="136">
        <v>0</v>
      </c>
      <c r="H1226" s="136">
        <v>0</v>
      </c>
      <c r="I1226" s="137">
        <v>0.117036221666667</v>
      </c>
      <c r="J1226" s="137">
        <v>0</v>
      </c>
      <c r="K1226" s="137">
        <v>0</v>
      </c>
      <c r="L1226" s="137">
        <v>0</v>
      </c>
      <c r="M1226" s="137">
        <v>0</v>
      </c>
      <c r="N1226" s="137">
        <v>3.8857805861880499E-16</v>
      </c>
    </row>
    <row r="1227" spans="2:14" x14ac:dyDescent="0.35">
      <c r="B1227" t="s">
        <v>81</v>
      </c>
      <c r="C1227" t="s">
        <v>25</v>
      </c>
      <c r="D1227" t="s">
        <v>53</v>
      </c>
      <c r="E1227" s="136">
        <v>0.54045575000000001</v>
      </c>
      <c r="F1227" s="136">
        <v>0</v>
      </c>
      <c r="G1227" s="136">
        <v>0</v>
      </c>
      <c r="H1227" s="136">
        <v>0</v>
      </c>
      <c r="I1227" s="137">
        <v>1.89472502777778E-2</v>
      </c>
      <c r="J1227" s="137">
        <v>0</v>
      </c>
      <c r="K1227" s="137">
        <v>0</v>
      </c>
      <c r="L1227" s="137">
        <v>0</v>
      </c>
      <c r="M1227" s="137">
        <v>0</v>
      </c>
      <c r="N1227" s="137">
        <v>2.7777780076121401E-10</v>
      </c>
    </row>
    <row r="1228" spans="2:14" x14ac:dyDescent="0.35">
      <c r="B1228" t="s">
        <v>81</v>
      </c>
      <c r="C1228" t="s">
        <v>26</v>
      </c>
      <c r="D1228" t="s">
        <v>53</v>
      </c>
      <c r="E1228" s="136">
        <v>0</v>
      </c>
      <c r="F1228" s="136">
        <v>0</v>
      </c>
      <c r="G1228" s="136">
        <v>0</v>
      </c>
      <c r="H1228" s="136">
        <v>0</v>
      </c>
      <c r="I1228" s="137">
        <v>5.3497999999999997E-2</v>
      </c>
      <c r="J1228" s="137">
        <v>0</v>
      </c>
      <c r="K1228" s="137">
        <v>0</v>
      </c>
      <c r="L1228" s="137">
        <v>0</v>
      </c>
      <c r="M1228" s="137">
        <v>0</v>
      </c>
      <c r="N1228" s="137">
        <v>0</v>
      </c>
    </row>
    <row r="1229" spans="2:14" x14ac:dyDescent="0.35">
      <c r="B1229" t="s">
        <v>83</v>
      </c>
      <c r="C1229" t="s">
        <v>19</v>
      </c>
      <c r="D1229" t="s">
        <v>53</v>
      </c>
      <c r="E1229" s="136">
        <v>0</v>
      </c>
      <c r="F1229" s="136">
        <v>0</v>
      </c>
      <c r="G1229" s="136">
        <v>0</v>
      </c>
      <c r="H1229" s="136">
        <v>0</v>
      </c>
      <c r="I1229" s="137">
        <v>0</v>
      </c>
      <c r="J1229" s="137">
        <v>0</v>
      </c>
      <c r="K1229" s="137">
        <v>0</v>
      </c>
      <c r="L1229" s="137">
        <v>0</v>
      </c>
      <c r="M1229" s="137">
        <v>0</v>
      </c>
      <c r="N1229" s="137">
        <v>0</v>
      </c>
    </row>
    <row r="1230" spans="2:14" x14ac:dyDescent="0.35">
      <c r="B1230" t="s">
        <v>83</v>
      </c>
      <c r="C1230" t="s">
        <v>20</v>
      </c>
      <c r="D1230" t="s">
        <v>53</v>
      </c>
      <c r="E1230" s="136">
        <v>0</v>
      </c>
      <c r="F1230" s="136">
        <v>0</v>
      </c>
      <c r="G1230" s="136">
        <v>0</v>
      </c>
      <c r="H1230" s="136">
        <v>0</v>
      </c>
      <c r="I1230" s="137">
        <v>0</v>
      </c>
      <c r="J1230" s="137">
        <v>0</v>
      </c>
      <c r="K1230" s="137">
        <v>0</v>
      </c>
      <c r="L1230" s="137">
        <v>0</v>
      </c>
      <c r="M1230" s="137">
        <v>0</v>
      </c>
      <c r="N1230" s="137">
        <v>0</v>
      </c>
    </row>
    <row r="1231" spans="2:14" x14ac:dyDescent="0.35">
      <c r="B1231" t="s">
        <v>83</v>
      </c>
      <c r="C1231" t="s">
        <v>21</v>
      </c>
      <c r="D1231" t="s">
        <v>53</v>
      </c>
      <c r="E1231" s="136">
        <v>0</v>
      </c>
      <c r="F1231" s="136">
        <v>0</v>
      </c>
      <c r="G1231" s="136">
        <v>0</v>
      </c>
      <c r="H1231" s="136">
        <v>0</v>
      </c>
      <c r="I1231" s="137">
        <v>0</v>
      </c>
      <c r="J1231" s="137">
        <v>0</v>
      </c>
      <c r="K1231" s="137">
        <v>0</v>
      </c>
      <c r="L1231" s="137">
        <v>0</v>
      </c>
      <c r="M1231" s="137">
        <v>0</v>
      </c>
      <c r="N1231" s="137">
        <v>0</v>
      </c>
    </row>
    <row r="1232" spans="2:14" x14ac:dyDescent="0.35">
      <c r="B1232" t="s">
        <v>83</v>
      </c>
      <c r="C1232" t="s">
        <v>22</v>
      </c>
      <c r="D1232" t="s">
        <v>53</v>
      </c>
      <c r="E1232" s="136">
        <v>0</v>
      </c>
      <c r="F1232" s="136">
        <v>0</v>
      </c>
      <c r="G1232" s="136">
        <v>0</v>
      </c>
      <c r="H1232" s="136">
        <v>0</v>
      </c>
      <c r="I1232" s="137">
        <v>0</v>
      </c>
      <c r="J1232" s="137">
        <v>0</v>
      </c>
      <c r="K1232" s="137">
        <v>0</v>
      </c>
      <c r="L1232" s="137">
        <v>0</v>
      </c>
      <c r="M1232" s="137">
        <v>0</v>
      </c>
      <c r="N1232" s="137">
        <v>0</v>
      </c>
    </row>
    <row r="1233" spans="2:14" x14ac:dyDescent="0.35">
      <c r="B1233" t="s">
        <v>83</v>
      </c>
      <c r="C1233" t="s">
        <v>23</v>
      </c>
      <c r="D1233" t="s">
        <v>53</v>
      </c>
      <c r="E1233" s="136">
        <v>0</v>
      </c>
      <c r="F1233" s="136">
        <v>0</v>
      </c>
      <c r="G1233" s="136">
        <v>0</v>
      </c>
      <c r="H1233" s="136">
        <v>0</v>
      </c>
      <c r="I1233" s="137">
        <v>0</v>
      </c>
      <c r="J1233" s="137">
        <v>0</v>
      </c>
      <c r="K1233" s="137">
        <v>0</v>
      </c>
      <c r="L1233" s="137">
        <v>0</v>
      </c>
      <c r="M1233" s="137">
        <v>0</v>
      </c>
      <c r="N1233" s="137">
        <v>0</v>
      </c>
    </row>
    <row r="1234" spans="2:14" x14ac:dyDescent="0.35">
      <c r="B1234" t="s">
        <v>83</v>
      </c>
      <c r="C1234" t="s">
        <v>24</v>
      </c>
      <c r="D1234" t="s">
        <v>53</v>
      </c>
      <c r="E1234" s="136">
        <v>0</v>
      </c>
      <c r="F1234" s="136">
        <v>0</v>
      </c>
      <c r="G1234" s="136">
        <v>0</v>
      </c>
      <c r="H1234" s="136">
        <v>0</v>
      </c>
      <c r="I1234" s="137">
        <v>0</v>
      </c>
      <c r="J1234" s="137">
        <v>0</v>
      </c>
      <c r="K1234" s="137">
        <v>0</v>
      </c>
      <c r="L1234" s="137">
        <v>0</v>
      </c>
      <c r="M1234" s="137">
        <v>0</v>
      </c>
      <c r="N1234" s="137">
        <v>0</v>
      </c>
    </row>
    <row r="1235" spans="2:14" x14ac:dyDescent="0.35">
      <c r="B1235" t="s">
        <v>83</v>
      </c>
      <c r="C1235" t="s">
        <v>25</v>
      </c>
      <c r="D1235" t="s">
        <v>53</v>
      </c>
      <c r="E1235" s="136">
        <v>0</v>
      </c>
      <c r="F1235" s="136">
        <v>0</v>
      </c>
      <c r="G1235" s="136">
        <v>0</v>
      </c>
      <c r="H1235" s="136">
        <v>0</v>
      </c>
      <c r="I1235" s="137">
        <v>0</v>
      </c>
      <c r="J1235" s="137">
        <v>0</v>
      </c>
      <c r="K1235" s="137">
        <v>0</v>
      </c>
      <c r="L1235" s="137">
        <v>0</v>
      </c>
      <c r="M1235" s="137">
        <v>0</v>
      </c>
      <c r="N1235" s="137">
        <v>0</v>
      </c>
    </row>
    <row r="1236" spans="2:14" x14ac:dyDescent="0.35">
      <c r="B1236" t="s">
        <v>83</v>
      </c>
      <c r="C1236" t="s">
        <v>26</v>
      </c>
      <c r="D1236" t="s">
        <v>53</v>
      </c>
      <c r="E1236" s="136">
        <v>0</v>
      </c>
      <c r="F1236" s="136">
        <v>0</v>
      </c>
      <c r="G1236" s="136">
        <v>0</v>
      </c>
      <c r="H1236" s="136">
        <v>0</v>
      </c>
      <c r="I1236" s="137">
        <v>0</v>
      </c>
      <c r="J1236" s="137">
        <v>0</v>
      </c>
      <c r="K1236" s="137">
        <v>0</v>
      </c>
      <c r="L1236" s="137">
        <v>0</v>
      </c>
      <c r="M1236" s="137">
        <v>0</v>
      </c>
      <c r="N1236" s="137">
        <v>0</v>
      </c>
    </row>
    <row r="1237" spans="2:14" x14ac:dyDescent="0.35">
      <c r="B1237" t="s">
        <v>48</v>
      </c>
      <c r="C1237" t="s">
        <v>19</v>
      </c>
      <c r="D1237" t="s">
        <v>53</v>
      </c>
      <c r="E1237" s="136">
        <v>1.4091804075000001</v>
      </c>
      <c r="F1237" s="136">
        <v>0</v>
      </c>
      <c r="G1237" s="136">
        <v>0</v>
      </c>
      <c r="H1237" s="136">
        <v>0</v>
      </c>
      <c r="I1237" s="137">
        <v>4.4569592222222197E-2</v>
      </c>
      <c r="J1237" s="137">
        <v>0</v>
      </c>
      <c r="K1237" s="137">
        <v>0</v>
      </c>
      <c r="L1237" s="137">
        <v>0</v>
      </c>
      <c r="M1237" s="137">
        <v>0</v>
      </c>
      <c r="N1237" s="137">
        <v>-2.7777757871660898E-10</v>
      </c>
    </row>
    <row r="1238" spans="2:14" x14ac:dyDescent="0.35">
      <c r="B1238" t="s">
        <v>48</v>
      </c>
      <c r="C1238" t="s">
        <v>20</v>
      </c>
      <c r="D1238" t="s">
        <v>53</v>
      </c>
      <c r="E1238" s="136">
        <v>9.8499865888888802</v>
      </c>
      <c r="F1238" s="136">
        <v>0</v>
      </c>
      <c r="G1238" s="136">
        <v>0</v>
      </c>
      <c r="H1238" s="136">
        <v>0</v>
      </c>
      <c r="I1238" s="137">
        <v>0.72910397361111101</v>
      </c>
      <c r="J1238" s="137">
        <v>0</v>
      </c>
      <c r="K1238" s="137">
        <v>0</v>
      </c>
      <c r="L1238" s="137">
        <v>0</v>
      </c>
      <c r="M1238" s="137">
        <v>0</v>
      </c>
      <c r="N1238" s="137">
        <v>2.7685624999911301E-3</v>
      </c>
    </row>
    <row r="1239" spans="2:14" x14ac:dyDescent="0.35">
      <c r="B1239" t="s">
        <v>48</v>
      </c>
      <c r="C1239" t="s">
        <v>21</v>
      </c>
      <c r="D1239" t="s">
        <v>53</v>
      </c>
      <c r="E1239" s="136">
        <v>1.0612347</v>
      </c>
      <c r="F1239" s="136">
        <v>0</v>
      </c>
      <c r="G1239" s="136">
        <v>0</v>
      </c>
      <c r="H1239" s="136">
        <v>0</v>
      </c>
      <c r="I1239" s="137">
        <v>0.1029283</v>
      </c>
      <c r="J1239" s="137">
        <v>0</v>
      </c>
      <c r="K1239" s="137">
        <v>0</v>
      </c>
      <c r="L1239" s="137">
        <v>0</v>
      </c>
      <c r="M1239" s="137">
        <v>0</v>
      </c>
      <c r="N1239" s="137">
        <v>2.2204460492503101E-16</v>
      </c>
    </row>
    <row r="1240" spans="2:14" x14ac:dyDescent="0.35">
      <c r="B1240" t="s">
        <v>48</v>
      </c>
      <c r="C1240" t="s">
        <v>22</v>
      </c>
      <c r="D1240" t="s">
        <v>53</v>
      </c>
      <c r="E1240" s="136">
        <v>8.7106511997222196</v>
      </c>
      <c r="F1240" s="136">
        <v>0</v>
      </c>
      <c r="G1240" s="136">
        <v>0</v>
      </c>
      <c r="H1240" s="136">
        <v>0</v>
      </c>
      <c r="I1240" s="137">
        <v>1.10739480027778</v>
      </c>
      <c r="J1240" s="137">
        <v>0</v>
      </c>
      <c r="K1240" s="137">
        <v>0</v>
      </c>
      <c r="L1240" s="137">
        <v>0</v>
      </c>
      <c r="M1240" s="137">
        <v>0</v>
      </c>
      <c r="N1240" s="137">
        <v>-1.7763568394002501E-15</v>
      </c>
    </row>
    <row r="1241" spans="2:14" x14ac:dyDescent="0.35">
      <c r="B1241" t="s">
        <v>48</v>
      </c>
      <c r="C1241" t="s">
        <v>23</v>
      </c>
      <c r="D1241" t="s">
        <v>53</v>
      </c>
      <c r="E1241" s="136">
        <v>2.1122279850000001</v>
      </c>
      <c r="F1241" s="136">
        <v>0</v>
      </c>
      <c r="G1241" s="136">
        <v>0</v>
      </c>
      <c r="H1241" s="136">
        <v>0</v>
      </c>
      <c r="I1241" s="137">
        <v>1.1232380150000001</v>
      </c>
      <c r="J1241" s="137">
        <v>0</v>
      </c>
      <c r="K1241" s="137">
        <v>0</v>
      </c>
      <c r="L1241" s="137">
        <v>0</v>
      </c>
      <c r="M1241" s="137">
        <v>0</v>
      </c>
      <c r="N1241" s="137">
        <v>4.4408920985006301E-16</v>
      </c>
    </row>
    <row r="1242" spans="2:14" x14ac:dyDescent="0.35">
      <c r="B1242" t="s">
        <v>48</v>
      </c>
      <c r="C1242" t="s">
        <v>24</v>
      </c>
      <c r="D1242" t="s">
        <v>53</v>
      </c>
      <c r="E1242" s="136">
        <v>0.473421787222222</v>
      </c>
      <c r="F1242" s="136">
        <v>0</v>
      </c>
      <c r="G1242" s="136">
        <v>0</v>
      </c>
      <c r="H1242" s="136">
        <v>0</v>
      </c>
      <c r="I1242" s="137">
        <v>0.83844221249999995</v>
      </c>
      <c r="J1242" s="137">
        <v>0</v>
      </c>
      <c r="K1242" s="137">
        <v>0</v>
      </c>
      <c r="L1242" s="137">
        <v>0</v>
      </c>
      <c r="M1242" s="137">
        <v>0</v>
      </c>
      <c r="N1242" s="137">
        <v>-2.7777802280581899E-10</v>
      </c>
    </row>
    <row r="1243" spans="2:14" x14ac:dyDescent="0.35">
      <c r="B1243" t="s">
        <v>48</v>
      </c>
      <c r="C1243" t="s">
        <v>25</v>
      </c>
      <c r="D1243" t="s">
        <v>53</v>
      </c>
      <c r="E1243" s="136">
        <v>7.4660138888888797E-3</v>
      </c>
      <c r="F1243" s="136">
        <v>0</v>
      </c>
      <c r="G1243" s="136">
        <v>0</v>
      </c>
      <c r="H1243" s="136">
        <v>0</v>
      </c>
      <c r="I1243" s="137">
        <v>6.7498611111111101E-4</v>
      </c>
      <c r="J1243" s="137">
        <v>0</v>
      </c>
      <c r="K1243" s="137">
        <v>0</v>
      </c>
      <c r="L1243" s="137">
        <v>0</v>
      </c>
      <c r="M1243" s="137">
        <v>0</v>
      </c>
      <c r="N1243" s="137">
        <v>-8.6736173798840401E-18</v>
      </c>
    </row>
    <row r="1244" spans="2:14" x14ac:dyDescent="0.35">
      <c r="B1244" t="s">
        <v>48</v>
      </c>
      <c r="C1244" t="s">
        <v>26</v>
      </c>
      <c r="D1244" t="s">
        <v>53</v>
      </c>
      <c r="E1244" s="136">
        <v>0.358103746666666</v>
      </c>
      <c r="F1244" s="136">
        <v>0</v>
      </c>
      <c r="G1244" s="136">
        <v>0</v>
      </c>
      <c r="H1244" s="136">
        <v>0</v>
      </c>
      <c r="I1244" s="137">
        <v>2.11559725333333</v>
      </c>
      <c r="J1244" s="137">
        <v>0</v>
      </c>
      <c r="K1244" s="137">
        <v>0</v>
      </c>
      <c r="L1244" s="137">
        <v>0</v>
      </c>
      <c r="M1244" s="137">
        <v>0</v>
      </c>
      <c r="N1244" s="137">
        <v>-3.9968028886505604E-15</v>
      </c>
    </row>
    <row r="1245" spans="2:14" x14ac:dyDescent="0.35">
      <c r="B1245" t="s">
        <v>84</v>
      </c>
      <c r="C1245" t="s">
        <v>19</v>
      </c>
      <c r="D1245" t="s">
        <v>53</v>
      </c>
      <c r="E1245" s="136">
        <v>0</v>
      </c>
      <c r="F1245" s="136">
        <v>0</v>
      </c>
      <c r="G1245" s="136">
        <v>0</v>
      </c>
      <c r="H1245" s="136">
        <v>0</v>
      </c>
      <c r="I1245" s="137">
        <v>0</v>
      </c>
      <c r="J1245" s="137">
        <v>0</v>
      </c>
      <c r="K1245" s="137">
        <v>0</v>
      </c>
      <c r="L1245" s="137">
        <v>0</v>
      </c>
      <c r="M1245" s="137">
        <v>0</v>
      </c>
      <c r="N1245" s="137">
        <v>0</v>
      </c>
    </row>
    <row r="1246" spans="2:14" x14ac:dyDescent="0.35">
      <c r="B1246" t="s">
        <v>84</v>
      </c>
      <c r="C1246" t="s">
        <v>20</v>
      </c>
      <c r="D1246" t="s">
        <v>53</v>
      </c>
      <c r="E1246" s="136">
        <v>1.26932611111111E-3</v>
      </c>
      <c r="F1246" s="136">
        <v>0</v>
      </c>
      <c r="G1246" s="136">
        <v>0</v>
      </c>
      <c r="H1246" s="136">
        <v>0</v>
      </c>
      <c r="I1246" s="137">
        <v>2.2196736111111102E-3</v>
      </c>
      <c r="J1246" s="137">
        <v>0</v>
      </c>
      <c r="K1246" s="137">
        <v>0</v>
      </c>
      <c r="L1246" s="137">
        <v>0</v>
      </c>
      <c r="M1246" s="137">
        <v>0</v>
      </c>
      <c r="N1246" s="137">
        <v>-2.7777777994453199E-10</v>
      </c>
    </row>
    <row r="1247" spans="2:14" x14ac:dyDescent="0.35">
      <c r="B1247" t="s">
        <v>84</v>
      </c>
      <c r="C1247" t="s">
        <v>21</v>
      </c>
      <c r="D1247" t="s">
        <v>53</v>
      </c>
      <c r="E1247" s="136">
        <v>0</v>
      </c>
      <c r="F1247" s="136">
        <v>0</v>
      </c>
      <c r="G1247" s="136">
        <v>0</v>
      </c>
      <c r="H1247" s="136">
        <v>0</v>
      </c>
      <c r="I1247" s="137">
        <v>0</v>
      </c>
      <c r="J1247" s="137">
        <v>0</v>
      </c>
      <c r="K1247" s="137">
        <v>0</v>
      </c>
      <c r="L1247" s="137">
        <v>0</v>
      </c>
      <c r="M1247" s="137">
        <v>0</v>
      </c>
      <c r="N1247" s="137">
        <v>0</v>
      </c>
    </row>
    <row r="1248" spans="2:14" x14ac:dyDescent="0.35">
      <c r="B1248" t="s">
        <v>84</v>
      </c>
      <c r="C1248" t="s">
        <v>22</v>
      </c>
      <c r="D1248" t="s">
        <v>53</v>
      </c>
      <c r="E1248" s="136">
        <v>0</v>
      </c>
      <c r="F1248" s="136">
        <v>0</v>
      </c>
      <c r="G1248" s="136">
        <v>0</v>
      </c>
      <c r="H1248" s="136">
        <v>0</v>
      </c>
      <c r="I1248" s="137">
        <v>2.3259999999999999E-3</v>
      </c>
      <c r="J1248" s="137">
        <v>0</v>
      </c>
      <c r="K1248" s="137">
        <v>0</v>
      </c>
      <c r="L1248" s="137">
        <v>0</v>
      </c>
      <c r="M1248" s="137">
        <v>0</v>
      </c>
      <c r="N1248" s="137">
        <v>0</v>
      </c>
    </row>
    <row r="1249" spans="2:14" x14ac:dyDescent="0.35">
      <c r="B1249" t="s">
        <v>84</v>
      </c>
      <c r="C1249" t="s">
        <v>23</v>
      </c>
      <c r="D1249" t="s">
        <v>53</v>
      </c>
      <c r="E1249" s="136">
        <v>4.47425944444444E-3</v>
      </c>
      <c r="F1249" s="136">
        <v>0</v>
      </c>
      <c r="G1249" s="136">
        <v>0</v>
      </c>
      <c r="H1249" s="136">
        <v>0</v>
      </c>
      <c r="I1249" s="137">
        <v>2.5763740277777801E-2</v>
      </c>
      <c r="J1249" s="137">
        <v>0</v>
      </c>
      <c r="K1249" s="137">
        <v>0</v>
      </c>
      <c r="L1249" s="137">
        <v>0</v>
      </c>
      <c r="M1249" s="137">
        <v>0</v>
      </c>
      <c r="N1249" s="137">
        <v>-2.77777759127851E-10</v>
      </c>
    </row>
    <row r="1250" spans="2:14" x14ac:dyDescent="0.35">
      <c r="B1250" t="s">
        <v>84</v>
      </c>
      <c r="C1250" t="s">
        <v>24</v>
      </c>
      <c r="D1250" t="s">
        <v>53</v>
      </c>
      <c r="E1250" s="136">
        <v>0</v>
      </c>
      <c r="F1250" s="136">
        <v>0</v>
      </c>
      <c r="G1250" s="136">
        <v>0</v>
      </c>
      <c r="H1250" s="136">
        <v>0</v>
      </c>
      <c r="I1250" s="137">
        <v>1.5119E-2</v>
      </c>
      <c r="J1250" s="137">
        <v>0</v>
      </c>
      <c r="K1250" s="137">
        <v>0</v>
      </c>
      <c r="L1250" s="137">
        <v>0</v>
      </c>
      <c r="M1250" s="137">
        <v>0</v>
      </c>
      <c r="N1250" s="137">
        <v>0</v>
      </c>
    </row>
    <row r="1251" spans="2:14" x14ac:dyDescent="0.35">
      <c r="B1251" t="s">
        <v>84</v>
      </c>
      <c r="C1251" t="s">
        <v>25</v>
      </c>
      <c r="D1251" t="s">
        <v>53</v>
      </c>
      <c r="E1251" s="136">
        <v>0</v>
      </c>
      <c r="F1251" s="136">
        <v>0</v>
      </c>
      <c r="G1251" s="136">
        <v>0</v>
      </c>
      <c r="H1251" s="136">
        <v>0</v>
      </c>
      <c r="I1251" s="137">
        <v>0</v>
      </c>
      <c r="J1251" s="137">
        <v>0</v>
      </c>
      <c r="K1251" s="137">
        <v>0</v>
      </c>
      <c r="L1251" s="137">
        <v>0</v>
      </c>
      <c r="M1251" s="137">
        <v>0</v>
      </c>
      <c r="N1251" s="137">
        <v>0</v>
      </c>
    </row>
    <row r="1252" spans="2:14" x14ac:dyDescent="0.35">
      <c r="B1252" t="s">
        <v>84</v>
      </c>
      <c r="C1252" t="s">
        <v>26</v>
      </c>
      <c r="D1252" t="s">
        <v>53</v>
      </c>
      <c r="E1252" s="136">
        <v>9.7289116666666592E-3</v>
      </c>
      <c r="F1252" s="136">
        <v>0</v>
      </c>
      <c r="G1252" s="136">
        <v>0</v>
      </c>
      <c r="H1252" s="136">
        <v>0</v>
      </c>
      <c r="I1252" s="137">
        <v>1.23680883333333E-2</v>
      </c>
      <c r="J1252" s="137">
        <v>0</v>
      </c>
      <c r="K1252" s="137">
        <v>0</v>
      </c>
      <c r="L1252" s="137">
        <v>0</v>
      </c>
      <c r="M1252" s="137">
        <v>0</v>
      </c>
      <c r="N1252" s="137">
        <v>-4.1633363423443401E-17</v>
      </c>
    </row>
    <row r="1253" spans="2:14" x14ac:dyDescent="0.35">
      <c r="B1253" t="s">
        <v>85</v>
      </c>
      <c r="C1253" t="s">
        <v>19</v>
      </c>
      <c r="D1253" t="s">
        <v>53</v>
      </c>
      <c r="E1253" s="136">
        <v>0</v>
      </c>
      <c r="F1253" s="136">
        <v>0</v>
      </c>
      <c r="G1253" s="136">
        <v>0</v>
      </c>
      <c r="H1253" s="136">
        <v>0</v>
      </c>
      <c r="I1253" s="137">
        <v>1.163E-3</v>
      </c>
      <c r="J1253" s="137">
        <v>0</v>
      </c>
      <c r="K1253" s="137">
        <v>0</v>
      </c>
      <c r="L1253" s="137">
        <v>0</v>
      </c>
      <c r="M1253" s="137">
        <v>0</v>
      </c>
      <c r="N1253" s="137">
        <v>0</v>
      </c>
    </row>
    <row r="1254" spans="2:14" x14ac:dyDescent="0.35">
      <c r="B1254" t="s">
        <v>85</v>
      </c>
      <c r="C1254" t="s">
        <v>20</v>
      </c>
      <c r="D1254" t="s">
        <v>53</v>
      </c>
      <c r="E1254" s="136">
        <v>2.1205860533333398</v>
      </c>
      <c r="F1254" s="136">
        <v>0</v>
      </c>
      <c r="G1254" s="136">
        <v>0</v>
      </c>
      <c r="H1254" s="136">
        <v>0</v>
      </c>
      <c r="I1254" s="137">
        <v>4.3846369166666697E-2</v>
      </c>
      <c r="J1254" s="137">
        <v>0</v>
      </c>
      <c r="K1254" s="137">
        <v>0</v>
      </c>
      <c r="L1254" s="137">
        <v>0</v>
      </c>
      <c r="M1254" s="137">
        <v>0</v>
      </c>
      <c r="N1254" s="137">
        <v>1.6371422500006901E-2</v>
      </c>
    </row>
    <row r="1255" spans="2:14" x14ac:dyDescent="0.35">
      <c r="B1255" t="s">
        <v>85</v>
      </c>
      <c r="C1255" t="s">
        <v>21</v>
      </c>
      <c r="D1255" t="s">
        <v>53</v>
      </c>
      <c r="E1255" s="136">
        <v>2.1742172222222202E-3</v>
      </c>
      <c r="F1255" s="136">
        <v>0</v>
      </c>
      <c r="G1255" s="136">
        <v>0</v>
      </c>
      <c r="H1255" s="136">
        <v>0</v>
      </c>
      <c r="I1255" s="137">
        <v>1.5178277777777799E-4</v>
      </c>
      <c r="J1255" s="137">
        <v>0</v>
      </c>
      <c r="K1255" s="137">
        <v>0</v>
      </c>
      <c r="L1255" s="137">
        <v>0</v>
      </c>
      <c r="M1255" s="137">
        <v>0</v>
      </c>
      <c r="N1255" s="137">
        <v>-1.7347234759768102E-18</v>
      </c>
    </row>
    <row r="1256" spans="2:14" x14ac:dyDescent="0.35">
      <c r="B1256" t="s">
        <v>85</v>
      </c>
      <c r="C1256" t="s">
        <v>22</v>
      </c>
      <c r="D1256" t="s">
        <v>53</v>
      </c>
      <c r="E1256" s="136">
        <v>1.5157144444444401E-3</v>
      </c>
      <c r="F1256" s="136">
        <v>0</v>
      </c>
      <c r="G1256" s="136">
        <v>0</v>
      </c>
      <c r="H1256" s="136">
        <v>0</v>
      </c>
      <c r="I1256" s="137">
        <v>8.1028555555555501E-4</v>
      </c>
      <c r="J1256" s="137">
        <v>0</v>
      </c>
      <c r="K1256" s="137">
        <v>0</v>
      </c>
      <c r="L1256" s="137">
        <v>0</v>
      </c>
      <c r="M1256" s="137">
        <v>0</v>
      </c>
      <c r="N1256" s="137">
        <v>-8.6736173798840393E-19</v>
      </c>
    </row>
    <row r="1257" spans="2:14" x14ac:dyDescent="0.35">
      <c r="B1257" t="s">
        <v>85</v>
      </c>
      <c r="C1257" t="s">
        <v>23</v>
      </c>
      <c r="D1257" t="s">
        <v>53</v>
      </c>
      <c r="E1257" s="136">
        <v>7.4122090555555603E-2</v>
      </c>
      <c r="F1257" s="136">
        <v>0</v>
      </c>
      <c r="G1257" s="136">
        <v>0</v>
      </c>
      <c r="H1257" s="136">
        <v>0</v>
      </c>
      <c r="I1257" s="137">
        <v>5.1481909166666701E-2</v>
      </c>
      <c r="J1257" s="137">
        <v>0</v>
      </c>
      <c r="K1257" s="137">
        <v>0</v>
      </c>
      <c r="L1257" s="137">
        <v>0</v>
      </c>
      <c r="M1257" s="137">
        <v>0</v>
      </c>
      <c r="N1257" s="137">
        <v>-2.7777768973891201E-10</v>
      </c>
    </row>
    <row r="1258" spans="2:14" x14ac:dyDescent="0.35">
      <c r="B1258" t="s">
        <v>85</v>
      </c>
      <c r="C1258" t="s">
        <v>24</v>
      </c>
      <c r="D1258" t="s">
        <v>53</v>
      </c>
      <c r="E1258" s="136">
        <v>0</v>
      </c>
      <c r="F1258" s="136">
        <v>0</v>
      </c>
      <c r="G1258" s="136">
        <v>0</v>
      </c>
      <c r="H1258" s="136">
        <v>0</v>
      </c>
      <c r="I1258" s="137">
        <v>1.6282000000000001E-2</v>
      </c>
      <c r="J1258" s="137">
        <v>0</v>
      </c>
      <c r="K1258" s="137">
        <v>0</v>
      </c>
      <c r="L1258" s="137">
        <v>0</v>
      </c>
      <c r="M1258" s="137">
        <v>0</v>
      </c>
      <c r="N1258" s="137">
        <v>0</v>
      </c>
    </row>
    <row r="1259" spans="2:14" x14ac:dyDescent="0.35">
      <c r="B1259" t="s">
        <v>85</v>
      </c>
      <c r="C1259" t="s">
        <v>25</v>
      </c>
      <c r="D1259" t="s">
        <v>53</v>
      </c>
      <c r="E1259" s="136">
        <v>0</v>
      </c>
      <c r="F1259" s="136">
        <v>0</v>
      </c>
      <c r="G1259" s="136">
        <v>0</v>
      </c>
      <c r="H1259" s="136">
        <v>0</v>
      </c>
      <c r="I1259" s="137">
        <v>0</v>
      </c>
      <c r="J1259" s="137">
        <v>0</v>
      </c>
      <c r="K1259" s="137">
        <v>0</v>
      </c>
      <c r="L1259" s="137">
        <v>0</v>
      </c>
      <c r="M1259" s="137">
        <v>0</v>
      </c>
      <c r="N1259" s="137">
        <v>0</v>
      </c>
    </row>
    <row r="1260" spans="2:14" x14ac:dyDescent="0.35">
      <c r="B1260" t="s">
        <v>85</v>
      </c>
      <c r="C1260" t="s">
        <v>26</v>
      </c>
      <c r="D1260" t="s">
        <v>53</v>
      </c>
      <c r="E1260" s="136">
        <v>2.4225508333333399E-2</v>
      </c>
      <c r="F1260" s="136">
        <v>0</v>
      </c>
      <c r="G1260" s="136">
        <v>0</v>
      </c>
      <c r="H1260" s="136">
        <v>0</v>
      </c>
      <c r="I1260" s="137">
        <v>0.14906149166666699</v>
      </c>
      <c r="J1260" s="137">
        <v>0</v>
      </c>
      <c r="K1260" s="137">
        <v>0</v>
      </c>
      <c r="L1260" s="137">
        <v>0</v>
      </c>
      <c r="M1260" s="137">
        <v>0</v>
      </c>
      <c r="N1260" s="137">
        <v>3.6082248300317602E-16</v>
      </c>
    </row>
    <row r="1261" spans="2:14" x14ac:dyDescent="0.35">
      <c r="B1261" t="s">
        <v>86</v>
      </c>
      <c r="C1261" t="s">
        <v>19</v>
      </c>
      <c r="D1261" t="s">
        <v>53</v>
      </c>
      <c r="E1261" s="136">
        <v>0</v>
      </c>
      <c r="F1261" s="136">
        <v>0</v>
      </c>
      <c r="G1261" s="136">
        <v>0</v>
      </c>
      <c r="H1261" s="136">
        <v>0</v>
      </c>
      <c r="I1261" s="137">
        <v>0</v>
      </c>
      <c r="J1261" s="137">
        <v>0</v>
      </c>
      <c r="K1261" s="137">
        <v>0</v>
      </c>
      <c r="L1261" s="137">
        <v>0</v>
      </c>
      <c r="M1261" s="137">
        <v>0</v>
      </c>
      <c r="N1261" s="137">
        <v>0</v>
      </c>
    </row>
    <row r="1262" spans="2:14" x14ac:dyDescent="0.35">
      <c r="B1262" t="s">
        <v>86</v>
      </c>
      <c r="C1262" t="s">
        <v>20</v>
      </c>
      <c r="D1262" t="s">
        <v>53</v>
      </c>
      <c r="E1262" s="136">
        <v>2.24434516666666E-2</v>
      </c>
      <c r="F1262" s="136">
        <v>0</v>
      </c>
      <c r="G1262" s="136">
        <v>0</v>
      </c>
      <c r="H1262" s="136">
        <v>0</v>
      </c>
      <c r="I1262" s="137">
        <v>1.8261548333333301E-2</v>
      </c>
      <c r="J1262" s="137">
        <v>0</v>
      </c>
      <c r="K1262" s="137">
        <v>0</v>
      </c>
      <c r="L1262" s="137">
        <v>0</v>
      </c>
      <c r="M1262" s="137">
        <v>0</v>
      </c>
      <c r="N1262" s="137">
        <v>-9.7144514654701197E-17</v>
      </c>
    </row>
    <row r="1263" spans="2:14" x14ac:dyDescent="0.35">
      <c r="B1263" t="s">
        <v>86</v>
      </c>
      <c r="C1263" t="s">
        <v>21</v>
      </c>
      <c r="D1263" t="s">
        <v>53</v>
      </c>
      <c r="E1263" s="136">
        <v>0</v>
      </c>
      <c r="F1263" s="136">
        <v>0</v>
      </c>
      <c r="G1263" s="136">
        <v>0</v>
      </c>
      <c r="H1263" s="136">
        <v>0</v>
      </c>
      <c r="I1263" s="137">
        <v>0</v>
      </c>
      <c r="J1263" s="137">
        <v>0</v>
      </c>
      <c r="K1263" s="137">
        <v>0</v>
      </c>
      <c r="L1263" s="137">
        <v>0</v>
      </c>
      <c r="M1263" s="137">
        <v>0</v>
      </c>
      <c r="N1263" s="137">
        <v>0</v>
      </c>
    </row>
    <row r="1264" spans="2:14" x14ac:dyDescent="0.35">
      <c r="B1264" t="s">
        <v>86</v>
      </c>
      <c r="C1264" t="s">
        <v>22</v>
      </c>
      <c r="D1264" t="s">
        <v>53</v>
      </c>
      <c r="E1264" s="136">
        <v>0</v>
      </c>
      <c r="F1264" s="136">
        <v>0</v>
      </c>
      <c r="G1264" s="136">
        <v>0</v>
      </c>
      <c r="H1264" s="136">
        <v>0</v>
      </c>
      <c r="I1264" s="137">
        <v>0</v>
      </c>
      <c r="J1264" s="137">
        <v>0</v>
      </c>
      <c r="K1264" s="137">
        <v>0</v>
      </c>
      <c r="L1264" s="137">
        <v>0</v>
      </c>
      <c r="M1264" s="137">
        <v>0</v>
      </c>
      <c r="N1264" s="137">
        <v>0</v>
      </c>
    </row>
    <row r="1265" spans="2:14" x14ac:dyDescent="0.35">
      <c r="B1265" t="s">
        <v>86</v>
      </c>
      <c r="C1265" t="s">
        <v>23</v>
      </c>
      <c r="D1265" t="s">
        <v>53</v>
      </c>
      <c r="E1265" s="136">
        <v>0</v>
      </c>
      <c r="F1265" s="136">
        <v>0</v>
      </c>
      <c r="G1265" s="136">
        <v>0</v>
      </c>
      <c r="H1265" s="136">
        <v>0</v>
      </c>
      <c r="I1265" s="137">
        <v>0</v>
      </c>
      <c r="J1265" s="137">
        <v>0</v>
      </c>
      <c r="K1265" s="137">
        <v>0</v>
      </c>
      <c r="L1265" s="137">
        <v>0</v>
      </c>
      <c r="M1265" s="137">
        <v>0</v>
      </c>
      <c r="N1265" s="137">
        <v>0</v>
      </c>
    </row>
    <row r="1266" spans="2:14" x14ac:dyDescent="0.35">
      <c r="B1266" t="s">
        <v>86</v>
      </c>
      <c r="C1266" t="s">
        <v>24</v>
      </c>
      <c r="D1266" t="s">
        <v>53</v>
      </c>
      <c r="E1266" s="136">
        <v>0</v>
      </c>
      <c r="F1266" s="136">
        <v>0</v>
      </c>
      <c r="G1266" s="136">
        <v>0</v>
      </c>
      <c r="H1266" s="136">
        <v>0</v>
      </c>
      <c r="I1266" s="137">
        <v>1.163E-3</v>
      </c>
      <c r="J1266" s="137">
        <v>0</v>
      </c>
      <c r="K1266" s="137">
        <v>0</v>
      </c>
      <c r="L1266" s="137">
        <v>0</v>
      </c>
      <c r="M1266" s="137">
        <v>0</v>
      </c>
      <c r="N1266" s="137">
        <v>0</v>
      </c>
    </row>
    <row r="1267" spans="2:14" x14ac:dyDescent="0.35">
      <c r="B1267" t="s">
        <v>86</v>
      </c>
      <c r="C1267" t="s">
        <v>25</v>
      </c>
      <c r="D1267" t="s">
        <v>53</v>
      </c>
      <c r="E1267" s="136">
        <v>0</v>
      </c>
      <c r="F1267" s="136">
        <v>0</v>
      </c>
      <c r="G1267" s="136">
        <v>0</v>
      </c>
      <c r="H1267" s="136">
        <v>0</v>
      </c>
      <c r="I1267" s="137">
        <v>0</v>
      </c>
      <c r="J1267" s="137">
        <v>0</v>
      </c>
      <c r="K1267" s="137">
        <v>0</v>
      </c>
      <c r="L1267" s="137">
        <v>0</v>
      </c>
      <c r="M1267" s="137">
        <v>0</v>
      </c>
      <c r="N1267" s="137">
        <v>0</v>
      </c>
    </row>
    <row r="1268" spans="2:14" x14ac:dyDescent="0.35">
      <c r="B1268" t="s">
        <v>86</v>
      </c>
      <c r="C1268" t="s">
        <v>26</v>
      </c>
      <c r="D1268" t="s">
        <v>53</v>
      </c>
      <c r="E1268" s="136">
        <v>2.2794199999999999E-3</v>
      </c>
      <c r="F1268" s="136">
        <v>0</v>
      </c>
      <c r="G1268" s="136">
        <v>0</v>
      </c>
      <c r="H1268" s="136">
        <v>0</v>
      </c>
      <c r="I1268" s="137">
        <v>3.5355802777777799E-3</v>
      </c>
      <c r="J1268" s="137">
        <v>0</v>
      </c>
      <c r="K1268" s="137">
        <v>0</v>
      </c>
      <c r="L1268" s="137">
        <v>0</v>
      </c>
      <c r="M1268" s="137">
        <v>0</v>
      </c>
      <c r="N1268" s="137">
        <v>2.7777777994453199E-10</v>
      </c>
    </row>
    <row r="1269" spans="2:14" x14ac:dyDescent="0.35">
      <c r="B1269" t="s">
        <v>87</v>
      </c>
      <c r="C1269" t="s">
        <v>19</v>
      </c>
      <c r="D1269" t="s">
        <v>53</v>
      </c>
      <c r="E1269" s="136">
        <v>0</v>
      </c>
      <c r="F1269" s="136">
        <v>0</v>
      </c>
      <c r="G1269" s="136">
        <v>0</v>
      </c>
      <c r="H1269" s="136">
        <v>0</v>
      </c>
      <c r="I1269" s="137">
        <v>0</v>
      </c>
      <c r="J1269" s="137">
        <v>0</v>
      </c>
      <c r="K1269" s="137">
        <v>0</v>
      </c>
      <c r="L1269" s="137">
        <v>0</v>
      </c>
      <c r="M1269" s="137">
        <v>0</v>
      </c>
      <c r="N1269" s="137">
        <v>0</v>
      </c>
    </row>
    <row r="1270" spans="2:14" x14ac:dyDescent="0.35">
      <c r="B1270" t="s">
        <v>87</v>
      </c>
      <c r="C1270" t="s">
        <v>20</v>
      </c>
      <c r="D1270" t="s">
        <v>53</v>
      </c>
      <c r="E1270" s="136">
        <v>0</v>
      </c>
      <c r="F1270" s="136">
        <v>0</v>
      </c>
      <c r="G1270" s="136">
        <v>0</v>
      </c>
      <c r="H1270" s="136">
        <v>0</v>
      </c>
      <c r="I1270" s="137">
        <v>0</v>
      </c>
      <c r="J1270" s="137">
        <v>0</v>
      </c>
      <c r="K1270" s="137">
        <v>0</v>
      </c>
      <c r="L1270" s="137">
        <v>0</v>
      </c>
      <c r="M1270" s="137">
        <v>0</v>
      </c>
      <c r="N1270" s="137">
        <v>0</v>
      </c>
    </row>
    <row r="1271" spans="2:14" x14ac:dyDescent="0.35">
      <c r="B1271" t="s">
        <v>87</v>
      </c>
      <c r="C1271" t="s">
        <v>21</v>
      </c>
      <c r="D1271" t="s">
        <v>53</v>
      </c>
      <c r="E1271" s="136">
        <v>0</v>
      </c>
      <c r="F1271" s="136">
        <v>0</v>
      </c>
      <c r="G1271" s="136">
        <v>0</v>
      </c>
      <c r="H1271" s="136">
        <v>0</v>
      </c>
      <c r="I1271" s="137">
        <v>0</v>
      </c>
      <c r="J1271" s="137">
        <v>0</v>
      </c>
      <c r="K1271" s="137">
        <v>0</v>
      </c>
      <c r="L1271" s="137">
        <v>0</v>
      </c>
      <c r="M1271" s="137">
        <v>0</v>
      </c>
      <c r="N1271" s="137">
        <v>0</v>
      </c>
    </row>
    <row r="1272" spans="2:14" x14ac:dyDescent="0.35">
      <c r="B1272" t="s">
        <v>87</v>
      </c>
      <c r="C1272" t="s">
        <v>22</v>
      </c>
      <c r="D1272" t="s">
        <v>53</v>
      </c>
      <c r="E1272" s="136">
        <v>0</v>
      </c>
      <c r="F1272" s="136">
        <v>0</v>
      </c>
      <c r="G1272" s="136">
        <v>0</v>
      </c>
      <c r="H1272" s="136">
        <v>0</v>
      </c>
      <c r="I1272" s="137">
        <v>0</v>
      </c>
      <c r="J1272" s="137">
        <v>0</v>
      </c>
      <c r="K1272" s="137">
        <v>0</v>
      </c>
      <c r="L1272" s="137">
        <v>0</v>
      </c>
      <c r="M1272" s="137">
        <v>0</v>
      </c>
      <c r="N1272" s="137">
        <v>0</v>
      </c>
    </row>
    <row r="1273" spans="2:14" x14ac:dyDescent="0.35">
      <c r="B1273" t="s">
        <v>87</v>
      </c>
      <c r="C1273" t="s">
        <v>23</v>
      </c>
      <c r="D1273" t="s">
        <v>53</v>
      </c>
      <c r="E1273" s="136">
        <v>0</v>
      </c>
      <c r="F1273" s="136">
        <v>0</v>
      </c>
      <c r="G1273" s="136">
        <v>0</v>
      </c>
      <c r="H1273" s="136">
        <v>0</v>
      </c>
      <c r="I1273" s="137">
        <v>0</v>
      </c>
      <c r="J1273" s="137">
        <v>0</v>
      </c>
      <c r="K1273" s="137">
        <v>0</v>
      </c>
      <c r="L1273" s="137">
        <v>0</v>
      </c>
      <c r="M1273" s="137">
        <v>0</v>
      </c>
      <c r="N1273" s="137">
        <v>0</v>
      </c>
    </row>
    <row r="1274" spans="2:14" x14ac:dyDescent="0.35">
      <c r="B1274" t="s">
        <v>87</v>
      </c>
      <c r="C1274" t="s">
        <v>24</v>
      </c>
      <c r="D1274" t="s">
        <v>53</v>
      </c>
      <c r="E1274" s="136">
        <v>0</v>
      </c>
      <c r="F1274" s="136">
        <v>0</v>
      </c>
      <c r="G1274" s="136">
        <v>0</v>
      </c>
      <c r="H1274" s="136">
        <v>0</v>
      </c>
      <c r="I1274" s="137">
        <v>0</v>
      </c>
      <c r="J1274" s="137">
        <v>0</v>
      </c>
      <c r="K1274" s="137">
        <v>0</v>
      </c>
      <c r="L1274" s="137">
        <v>0</v>
      </c>
      <c r="M1274" s="137">
        <v>0</v>
      </c>
      <c r="N1274" s="137">
        <v>0</v>
      </c>
    </row>
    <row r="1275" spans="2:14" x14ac:dyDescent="0.35">
      <c r="B1275" t="s">
        <v>87</v>
      </c>
      <c r="C1275" t="s">
        <v>25</v>
      </c>
      <c r="D1275" t="s">
        <v>53</v>
      </c>
      <c r="E1275" s="136">
        <v>0</v>
      </c>
      <c r="F1275" s="136">
        <v>0</v>
      </c>
      <c r="G1275" s="136">
        <v>0</v>
      </c>
      <c r="H1275" s="136">
        <v>0</v>
      </c>
      <c r="I1275" s="137">
        <v>0</v>
      </c>
      <c r="J1275" s="137">
        <v>0</v>
      </c>
      <c r="K1275" s="137">
        <v>0</v>
      </c>
      <c r="L1275" s="137">
        <v>0</v>
      </c>
      <c r="M1275" s="137">
        <v>0</v>
      </c>
      <c r="N1275" s="137">
        <v>0</v>
      </c>
    </row>
    <row r="1276" spans="2:14" x14ac:dyDescent="0.35">
      <c r="B1276" t="s">
        <v>87</v>
      </c>
      <c r="C1276" t="s">
        <v>26</v>
      </c>
      <c r="D1276" t="s">
        <v>53</v>
      </c>
      <c r="E1276" s="136">
        <v>0</v>
      </c>
      <c r="F1276" s="136">
        <v>0</v>
      </c>
      <c r="G1276" s="136">
        <v>0</v>
      </c>
      <c r="H1276" s="136">
        <v>0</v>
      </c>
      <c r="I1276" s="137">
        <v>0</v>
      </c>
      <c r="J1276" s="137">
        <v>0</v>
      </c>
      <c r="K1276" s="137">
        <v>0</v>
      </c>
      <c r="L1276" s="137">
        <v>0</v>
      </c>
      <c r="M1276" s="137">
        <v>0</v>
      </c>
      <c r="N1276" s="137">
        <v>0</v>
      </c>
    </row>
    <row r="1277" spans="2:14" x14ac:dyDescent="0.35">
      <c r="B1277" t="s">
        <v>88</v>
      </c>
      <c r="C1277" t="s">
        <v>19</v>
      </c>
      <c r="D1277" t="s">
        <v>53</v>
      </c>
      <c r="E1277" s="136">
        <v>2.3103369444444498E-3</v>
      </c>
      <c r="F1277" s="136">
        <v>0</v>
      </c>
      <c r="G1277" s="136">
        <v>0</v>
      </c>
      <c r="H1277" s="136">
        <v>0</v>
      </c>
      <c r="I1277" s="137">
        <v>1.5663055555555601E-5</v>
      </c>
      <c r="J1277" s="137">
        <v>0</v>
      </c>
      <c r="K1277" s="137">
        <v>0</v>
      </c>
      <c r="L1277" s="137">
        <v>0</v>
      </c>
      <c r="M1277" s="137">
        <v>0</v>
      </c>
      <c r="N1277" s="137">
        <v>6.0715321659188202E-18</v>
      </c>
    </row>
    <row r="1278" spans="2:14" x14ac:dyDescent="0.35">
      <c r="B1278" t="s">
        <v>88</v>
      </c>
      <c r="C1278" t="s">
        <v>20</v>
      </c>
      <c r="D1278" t="s">
        <v>53</v>
      </c>
      <c r="E1278" s="136">
        <v>9.2936417050000006</v>
      </c>
      <c r="F1278" s="136">
        <v>0</v>
      </c>
      <c r="G1278" s="136">
        <v>0</v>
      </c>
      <c r="H1278" s="136">
        <v>0</v>
      </c>
      <c r="I1278" s="137">
        <v>0.53487129499999997</v>
      </c>
      <c r="J1278" s="137">
        <v>0</v>
      </c>
      <c r="K1278" s="137">
        <v>0</v>
      </c>
      <c r="L1278" s="137">
        <v>0</v>
      </c>
      <c r="M1278" s="137">
        <v>0</v>
      </c>
      <c r="N1278" s="137">
        <v>1.7763568394002501E-15</v>
      </c>
    </row>
    <row r="1279" spans="2:14" x14ac:dyDescent="0.35">
      <c r="B1279" t="s">
        <v>88</v>
      </c>
      <c r="C1279" t="s">
        <v>21</v>
      </c>
      <c r="D1279" t="s">
        <v>53</v>
      </c>
      <c r="E1279" s="136">
        <v>2.98431222222222E-3</v>
      </c>
      <c r="F1279" s="136">
        <v>0</v>
      </c>
      <c r="G1279" s="136">
        <v>0</v>
      </c>
      <c r="H1279" s="136">
        <v>0</v>
      </c>
      <c r="I1279" s="137">
        <v>5.0468777777777803E-4</v>
      </c>
      <c r="J1279" s="137">
        <v>0</v>
      </c>
      <c r="K1279" s="137">
        <v>0</v>
      </c>
      <c r="L1279" s="137">
        <v>0</v>
      </c>
      <c r="M1279" s="137">
        <v>0</v>
      </c>
      <c r="N1279" s="137">
        <v>-1.7347234759768102E-18</v>
      </c>
    </row>
    <row r="1280" spans="2:14" x14ac:dyDescent="0.35">
      <c r="B1280" t="s">
        <v>88</v>
      </c>
      <c r="C1280" t="s">
        <v>22</v>
      </c>
      <c r="D1280" t="s">
        <v>53</v>
      </c>
      <c r="E1280" s="136">
        <v>1.0782991799999999</v>
      </c>
      <c r="F1280" s="136">
        <v>0</v>
      </c>
      <c r="G1280" s="136">
        <v>0</v>
      </c>
      <c r="H1280" s="136">
        <v>0</v>
      </c>
      <c r="I1280" s="137">
        <v>0.38010281972222199</v>
      </c>
      <c r="J1280" s="137">
        <v>0</v>
      </c>
      <c r="K1280" s="137">
        <v>0</v>
      </c>
      <c r="L1280" s="137">
        <v>0</v>
      </c>
      <c r="M1280" s="137">
        <v>0</v>
      </c>
      <c r="N1280" s="137">
        <v>-2.7777802280581899E-10</v>
      </c>
    </row>
    <row r="1281" spans="2:14" x14ac:dyDescent="0.35">
      <c r="B1281" t="s">
        <v>88</v>
      </c>
      <c r="C1281" t="s">
        <v>23</v>
      </c>
      <c r="D1281" t="s">
        <v>53</v>
      </c>
      <c r="E1281" s="136">
        <v>0.58457770055555602</v>
      </c>
      <c r="F1281" s="136">
        <v>0</v>
      </c>
      <c r="G1281" s="136">
        <v>0</v>
      </c>
      <c r="H1281" s="136">
        <v>0</v>
      </c>
      <c r="I1281" s="137">
        <v>0.229522299166667</v>
      </c>
      <c r="J1281" s="137">
        <v>0</v>
      </c>
      <c r="K1281" s="137">
        <v>0</v>
      </c>
      <c r="L1281" s="137">
        <v>0</v>
      </c>
      <c r="M1281" s="137">
        <v>0</v>
      </c>
      <c r="N1281" s="137">
        <v>-2.77776912582794E-10</v>
      </c>
    </row>
    <row r="1282" spans="2:14" x14ac:dyDescent="0.35">
      <c r="B1282" t="s">
        <v>88</v>
      </c>
      <c r="C1282" t="s">
        <v>24</v>
      </c>
      <c r="D1282" t="s">
        <v>53</v>
      </c>
      <c r="E1282" s="136">
        <v>0</v>
      </c>
      <c r="F1282" s="136">
        <v>0</v>
      </c>
      <c r="G1282" s="136">
        <v>0</v>
      </c>
      <c r="H1282" s="136">
        <v>0</v>
      </c>
      <c r="I1282" s="137">
        <v>2.2096999999999999E-2</v>
      </c>
      <c r="J1282" s="137">
        <v>0</v>
      </c>
      <c r="K1282" s="137">
        <v>0</v>
      </c>
      <c r="L1282" s="137">
        <v>0</v>
      </c>
      <c r="M1282" s="137">
        <v>0</v>
      </c>
      <c r="N1282" s="137">
        <v>-3.46944695195361E-18</v>
      </c>
    </row>
    <row r="1283" spans="2:14" x14ac:dyDescent="0.35">
      <c r="B1283" t="s">
        <v>88</v>
      </c>
      <c r="C1283" t="s">
        <v>25</v>
      </c>
      <c r="D1283" t="s">
        <v>53</v>
      </c>
      <c r="E1283" s="136">
        <v>5.1055016111111198E-2</v>
      </c>
      <c r="F1283" s="136">
        <v>0</v>
      </c>
      <c r="G1283" s="136">
        <v>0</v>
      </c>
      <c r="H1283" s="136">
        <v>0</v>
      </c>
      <c r="I1283" s="137">
        <v>4.5473983888888903E-2</v>
      </c>
      <c r="J1283" s="137">
        <v>0</v>
      </c>
      <c r="K1283" s="137">
        <v>0</v>
      </c>
      <c r="L1283" s="137">
        <v>0</v>
      </c>
      <c r="M1283" s="137">
        <v>0</v>
      </c>
      <c r="N1283" s="137">
        <v>9.7144514654701197E-17</v>
      </c>
    </row>
    <row r="1284" spans="2:14" x14ac:dyDescent="0.35">
      <c r="B1284" t="s">
        <v>88</v>
      </c>
      <c r="C1284" t="s">
        <v>26</v>
      </c>
      <c r="D1284" t="s">
        <v>53</v>
      </c>
      <c r="E1284" s="136">
        <v>6.7434137777777806E-2</v>
      </c>
      <c r="F1284" s="136">
        <v>0</v>
      </c>
      <c r="G1284" s="136">
        <v>0</v>
      </c>
      <c r="H1284" s="136">
        <v>0</v>
      </c>
      <c r="I1284" s="137">
        <v>3.8398861944444397E-2</v>
      </c>
      <c r="J1284" s="137">
        <v>0</v>
      </c>
      <c r="K1284" s="137">
        <v>0</v>
      </c>
      <c r="L1284" s="137">
        <v>0</v>
      </c>
      <c r="M1284" s="137">
        <v>0</v>
      </c>
      <c r="N1284" s="137">
        <v>-2.7777780076121401E-10</v>
      </c>
    </row>
    <row r="1285" spans="2:14" x14ac:dyDescent="0.35">
      <c r="B1285" t="s">
        <v>90</v>
      </c>
      <c r="C1285" t="s">
        <v>19</v>
      </c>
      <c r="D1285" t="s">
        <v>53</v>
      </c>
      <c r="E1285" s="136">
        <v>0.498845574444444</v>
      </c>
      <c r="F1285" s="136">
        <v>0</v>
      </c>
      <c r="G1285" s="136">
        <v>0</v>
      </c>
      <c r="H1285" s="136">
        <v>0</v>
      </c>
      <c r="I1285" s="137">
        <v>1.05484258333333E-2</v>
      </c>
      <c r="J1285" s="137">
        <v>0</v>
      </c>
      <c r="K1285" s="137">
        <v>0</v>
      </c>
      <c r="L1285" s="137">
        <v>0</v>
      </c>
      <c r="M1285" s="137">
        <v>0</v>
      </c>
      <c r="N1285" s="137">
        <v>2.7777735667200401E-10</v>
      </c>
    </row>
    <row r="1286" spans="2:14" x14ac:dyDescent="0.35">
      <c r="B1286" t="s">
        <v>90</v>
      </c>
      <c r="C1286" t="s">
        <v>20</v>
      </c>
      <c r="D1286" t="s">
        <v>53</v>
      </c>
      <c r="E1286" s="136">
        <v>1.31605806</v>
      </c>
      <c r="F1286" s="136">
        <v>0</v>
      </c>
      <c r="G1286" s="136">
        <v>0</v>
      </c>
      <c r="H1286" s="136">
        <v>0</v>
      </c>
      <c r="I1286" s="137">
        <v>3.0949975833333299E-2</v>
      </c>
      <c r="J1286" s="137">
        <v>0</v>
      </c>
      <c r="K1286" s="137">
        <v>0</v>
      </c>
      <c r="L1286" s="137">
        <v>0</v>
      </c>
      <c r="M1286" s="137">
        <v>0</v>
      </c>
      <c r="N1286" s="137">
        <v>2.5800358333334401E-3</v>
      </c>
    </row>
    <row r="1287" spans="2:14" x14ac:dyDescent="0.35">
      <c r="B1287" t="s">
        <v>90</v>
      </c>
      <c r="C1287" t="s">
        <v>21</v>
      </c>
      <c r="D1287" t="s">
        <v>53</v>
      </c>
      <c r="E1287" s="136">
        <v>0.37351675222222203</v>
      </c>
      <c r="F1287" s="136">
        <v>0</v>
      </c>
      <c r="G1287" s="136">
        <v>0</v>
      </c>
      <c r="H1287" s="136">
        <v>0</v>
      </c>
      <c r="I1287" s="137">
        <v>1.02732477777778E-2</v>
      </c>
      <c r="J1287" s="137">
        <v>0</v>
      </c>
      <c r="K1287" s="137">
        <v>0</v>
      </c>
      <c r="L1287" s="137">
        <v>0</v>
      </c>
      <c r="M1287" s="137">
        <v>0</v>
      </c>
      <c r="N1287" s="137">
        <v>-1.11022302462516E-16</v>
      </c>
    </row>
    <row r="1288" spans="2:14" x14ac:dyDescent="0.35">
      <c r="B1288" t="s">
        <v>90</v>
      </c>
      <c r="C1288" t="s">
        <v>22</v>
      </c>
      <c r="D1288" t="s">
        <v>53</v>
      </c>
      <c r="E1288" s="136">
        <v>0.42188754555555602</v>
      </c>
      <c r="F1288" s="136">
        <v>0</v>
      </c>
      <c r="G1288" s="136">
        <v>0</v>
      </c>
      <c r="H1288" s="136">
        <v>0</v>
      </c>
      <c r="I1288" s="137">
        <v>3.7497454444444397E-2</v>
      </c>
      <c r="J1288" s="137">
        <v>0</v>
      </c>
      <c r="K1288" s="137">
        <v>0</v>
      </c>
      <c r="L1288" s="137">
        <v>0</v>
      </c>
      <c r="M1288" s="137">
        <v>0</v>
      </c>
      <c r="N1288" s="137">
        <v>3.8857805861880499E-16</v>
      </c>
    </row>
    <row r="1289" spans="2:14" x14ac:dyDescent="0.35">
      <c r="B1289" t="s">
        <v>90</v>
      </c>
      <c r="C1289" t="s">
        <v>23</v>
      </c>
      <c r="D1289" t="s">
        <v>53</v>
      </c>
      <c r="E1289" s="136">
        <v>0.512074321666666</v>
      </c>
      <c r="F1289" s="136">
        <v>0</v>
      </c>
      <c r="G1289" s="136">
        <v>0</v>
      </c>
      <c r="H1289" s="136">
        <v>0</v>
      </c>
      <c r="I1289" s="137">
        <v>8.3381678611111107E-2</v>
      </c>
      <c r="J1289" s="137">
        <v>0</v>
      </c>
      <c r="K1289" s="137">
        <v>0</v>
      </c>
      <c r="L1289" s="137">
        <v>0</v>
      </c>
      <c r="M1289" s="137">
        <v>0</v>
      </c>
      <c r="N1289" s="137">
        <v>2.7777713462739898E-10</v>
      </c>
    </row>
    <row r="1290" spans="2:14" x14ac:dyDescent="0.35">
      <c r="B1290" t="s">
        <v>90</v>
      </c>
      <c r="C1290" t="s">
        <v>24</v>
      </c>
      <c r="D1290" t="s">
        <v>53</v>
      </c>
      <c r="E1290" s="136">
        <v>1.0822401511111099</v>
      </c>
      <c r="F1290" s="136">
        <v>0</v>
      </c>
      <c r="G1290" s="136">
        <v>0</v>
      </c>
      <c r="H1290" s="136">
        <v>0</v>
      </c>
      <c r="I1290" s="137">
        <v>0.55991584888888901</v>
      </c>
      <c r="J1290" s="137">
        <v>0</v>
      </c>
      <c r="K1290" s="137">
        <v>0</v>
      </c>
      <c r="L1290" s="137">
        <v>0</v>
      </c>
      <c r="M1290" s="137">
        <v>0</v>
      </c>
      <c r="N1290" s="137">
        <v>8.8817841970012504E-16</v>
      </c>
    </row>
    <row r="1291" spans="2:14" x14ac:dyDescent="0.35">
      <c r="B1291" t="s">
        <v>90</v>
      </c>
      <c r="C1291" t="s">
        <v>25</v>
      </c>
      <c r="D1291" t="s">
        <v>53</v>
      </c>
      <c r="E1291" s="136">
        <v>0.40598425222222201</v>
      </c>
      <c r="F1291" s="136">
        <v>0</v>
      </c>
      <c r="G1291" s="136">
        <v>0</v>
      </c>
      <c r="H1291" s="136">
        <v>0</v>
      </c>
      <c r="I1291" s="137">
        <v>8.0437475000000001E-3</v>
      </c>
      <c r="J1291" s="137">
        <v>0</v>
      </c>
      <c r="K1291" s="137">
        <v>0</v>
      </c>
      <c r="L1291" s="137">
        <v>0</v>
      </c>
      <c r="M1291" s="137">
        <v>0</v>
      </c>
      <c r="N1291" s="137">
        <v>-2.7777802280581899E-10</v>
      </c>
    </row>
    <row r="1292" spans="2:14" x14ac:dyDescent="0.35">
      <c r="B1292" t="s">
        <v>90</v>
      </c>
      <c r="C1292" t="s">
        <v>26</v>
      </c>
      <c r="D1292" t="s">
        <v>53</v>
      </c>
      <c r="E1292" s="136">
        <v>1.42869316944444</v>
      </c>
      <c r="F1292" s="136">
        <v>0</v>
      </c>
      <c r="G1292" s="136">
        <v>0</v>
      </c>
      <c r="H1292" s="136">
        <v>0</v>
      </c>
      <c r="I1292" s="137">
        <v>0.61818683055555501</v>
      </c>
      <c r="J1292" s="137">
        <v>0</v>
      </c>
      <c r="K1292" s="137">
        <v>0</v>
      </c>
      <c r="L1292" s="137">
        <v>0</v>
      </c>
      <c r="M1292" s="137">
        <v>0</v>
      </c>
      <c r="N1292" s="137">
        <v>-8.8817841970012504E-16</v>
      </c>
    </row>
    <row r="1293" spans="2:14" x14ac:dyDescent="0.35">
      <c r="B1293" t="s">
        <v>91</v>
      </c>
      <c r="C1293" t="s">
        <v>19</v>
      </c>
      <c r="D1293" t="s">
        <v>53</v>
      </c>
      <c r="E1293" s="136">
        <v>0</v>
      </c>
      <c r="F1293" s="136">
        <v>0</v>
      </c>
      <c r="G1293" s="136">
        <v>0</v>
      </c>
      <c r="H1293" s="136">
        <v>0</v>
      </c>
      <c r="I1293" s="137">
        <v>0</v>
      </c>
      <c r="J1293" s="137">
        <v>0</v>
      </c>
      <c r="K1293" s="137">
        <v>0</v>
      </c>
      <c r="L1293" s="137">
        <v>0</v>
      </c>
      <c r="M1293" s="137">
        <v>0</v>
      </c>
      <c r="N1293" s="137">
        <v>0</v>
      </c>
    </row>
    <row r="1294" spans="2:14" x14ac:dyDescent="0.35">
      <c r="B1294" t="s">
        <v>91</v>
      </c>
      <c r="C1294" t="s">
        <v>20</v>
      </c>
      <c r="D1294" t="s">
        <v>53</v>
      </c>
      <c r="E1294" s="136">
        <v>1.16246048222222</v>
      </c>
      <c r="F1294" s="136">
        <v>0</v>
      </c>
      <c r="G1294" s="136">
        <v>0</v>
      </c>
      <c r="H1294" s="136">
        <v>0</v>
      </c>
      <c r="I1294" s="137">
        <v>8.6601517777777803E-2</v>
      </c>
      <c r="J1294" s="137">
        <v>0</v>
      </c>
      <c r="K1294" s="137">
        <v>0</v>
      </c>
      <c r="L1294" s="137">
        <v>0</v>
      </c>
      <c r="M1294" s="137">
        <v>0</v>
      </c>
      <c r="N1294" s="137">
        <v>-2.2204460492503101E-16</v>
      </c>
    </row>
    <row r="1295" spans="2:14" x14ac:dyDescent="0.35">
      <c r="B1295" t="s">
        <v>91</v>
      </c>
      <c r="C1295" t="s">
        <v>21</v>
      </c>
      <c r="D1295" t="s">
        <v>53</v>
      </c>
      <c r="E1295" s="136">
        <v>0.105791495555556</v>
      </c>
      <c r="F1295" s="136">
        <v>0</v>
      </c>
      <c r="G1295" s="136">
        <v>0</v>
      </c>
      <c r="H1295" s="136">
        <v>0</v>
      </c>
      <c r="I1295" s="137">
        <v>1.1671504444444401E-2</v>
      </c>
      <c r="J1295" s="137">
        <v>0</v>
      </c>
      <c r="K1295" s="137">
        <v>0</v>
      </c>
      <c r="L1295" s="137">
        <v>0</v>
      </c>
      <c r="M1295" s="137">
        <v>0</v>
      </c>
      <c r="N1295" s="137">
        <v>0</v>
      </c>
    </row>
    <row r="1296" spans="2:14" x14ac:dyDescent="0.35">
      <c r="B1296" t="s">
        <v>91</v>
      </c>
      <c r="C1296" t="s">
        <v>22</v>
      </c>
      <c r="D1296" t="s">
        <v>53</v>
      </c>
      <c r="E1296" s="136">
        <v>0.91292832833333404</v>
      </c>
      <c r="F1296" s="136">
        <v>0</v>
      </c>
      <c r="G1296" s="136">
        <v>0</v>
      </c>
      <c r="H1296" s="136">
        <v>0</v>
      </c>
      <c r="I1296" s="137">
        <v>0.15237967166666699</v>
      </c>
      <c r="J1296" s="137">
        <v>0</v>
      </c>
      <c r="K1296" s="137">
        <v>0</v>
      </c>
      <c r="L1296" s="137">
        <v>0</v>
      </c>
      <c r="M1296" s="137">
        <v>0</v>
      </c>
      <c r="N1296" s="137">
        <v>1.1102230246251601E-15</v>
      </c>
    </row>
    <row r="1297" spans="2:14" x14ac:dyDescent="0.35">
      <c r="B1297" t="s">
        <v>91</v>
      </c>
      <c r="C1297" t="s">
        <v>23</v>
      </c>
      <c r="D1297" t="s">
        <v>53</v>
      </c>
      <c r="E1297" s="136">
        <v>0.10193890611111101</v>
      </c>
      <c r="F1297" s="136">
        <v>0</v>
      </c>
      <c r="G1297" s="136">
        <v>0</v>
      </c>
      <c r="H1297" s="136">
        <v>0</v>
      </c>
      <c r="I1297" s="137">
        <v>0.26673209388888902</v>
      </c>
      <c r="J1297" s="137">
        <v>0</v>
      </c>
      <c r="K1297" s="137">
        <v>0</v>
      </c>
      <c r="L1297" s="137">
        <v>0</v>
      </c>
      <c r="M1297" s="137">
        <v>0</v>
      </c>
      <c r="N1297" s="137">
        <v>2.2204460492503101E-16</v>
      </c>
    </row>
    <row r="1298" spans="2:14" x14ac:dyDescent="0.35">
      <c r="B1298" t="s">
        <v>91</v>
      </c>
      <c r="C1298" t="s">
        <v>24</v>
      </c>
      <c r="D1298" t="s">
        <v>53</v>
      </c>
      <c r="E1298" s="136">
        <v>0</v>
      </c>
      <c r="F1298" s="136">
        <v>0</v>
      </c>
      <c r="G1298" s="136">
        <v>0</v>
      </c>
      <c r="H1298" s="136">
        <v>0</v>
      </c>
      <c r="I1298" s="137">
        <v>1.163E-3</v>
      </c>
      <c r="J1298" s="137">
        <v>0</v>
      </c>
      <c r="K1298" s="137">
        <v>0</v>
      </c>
      <c r="L1298" s="137">
        <v>0</v>
      </c>
      <c r="M1298" s="137">
        <v>0</v>
      </c>
      <c r="N1298" s="137">
        <v>0</v>
      </c>
    </row>
    <row r="1299" spans="2:14" x14ac:dyDescent="0.35">
      <c r="B1299" t="s">
        <v>91</v>
      </c>
      <c r="C1299" t="s">
        <v>25</v>
      </c>
      <c r="D1299" t="s">
        <v>53</v>
      </c>
      <c r="E1299" s="136">
        <v>0</v>
      </c>
      <c r="F1299" s="136">
        <v>0</v>
      </c>
      <c r="G1299" s="136">
        <v>0</v>
      </c>
      <c r="H1299" s="136">
        <v>0</v>
      </c>
      <c r="I1299" s="137">
        <v>0</v>
      </c>
      <c r="J1299" s="137">
        <v>0</v>
      </c>
      <c r="K1299" s="137">
        <v>0</v>
      </c>
      <c r="L1299" s="137">
        <v>0</v>
      </c>
      <c r="M1299" s="137">
        <v>0</v>
      </c>
      <c r="N1299" s="137">
        <v>0</v>
      </c>
    </row>
    <row r="1300" spans="2:14" x14ac:dyDescent="0.35">
      <c r="B1300" t="s">
        <v>91</v>
      </c>
      <c r="C1300" t="s">
        <v>26</v>
      </c>
      <c r="D1300" t="s">
        <v>53</v>
      </c>
      <c r="E1300" s="136">
        <v>0.29539703499999997</v>
      </c>
      <c r="F1300" s="136">
        <v>0</v>
      </c>
      <c r="G1300" s="136">
        <v>0</v>
      </c>
      <c r="H1300" s="136">
        <v>0</v>
      </c>
      <c r="I1300" s="137">
        <v>0.60825396472222204</v>
      </c>
      <c r="J1300" s="137">
        <v>0</v>
      </c>
      <c r="K1300" s="137">
        <v>0</v>
      </c>
      <c r="L1300" s="137">
        <v>0</v>
      </c>
      <c r="M1300" s="137">
        <v>0</v>
      </c>
      <c r="N1300" s="137">
        <v>-2.7777813382812202E-10</v>
      </c>
    </row>
    <row r="1301" spans="2:14" x14ac:dyDescent="0.35">
      <c r="B1301" t="s">
        <v>92</v>
      </c>
      <c r="C1301" t="s">
        <v>19</v>
      </c>
      <c r="D1301" t="s">
        <v>53</v>
      </c>
      <c r="E1301" s="136">
        <v>9.4812426111111098E-2</v>
      </c>
      <c r="F1301" s="136">
        <v>0</v>
      </c>
      <c r="G1301" s="136">
        <v>0</v>
      </c>
      <c r="H1301" s="136">
        <v>0</v>
      </c>
      <c r="I1301" s="137">
        <v>4.0425741666666702E-3</v>
      </c>
      <c r="J1301" s="137">
        <v>0</v>
      </c>
      <c r="K1301" s="137">
        <v>0</v>
      </c>
      <c r="L1301" s="137">
        <v>0</v>
      </c>
      <c r="M1301" s="137">
        <v>0</v>
      </c>
      <c r="N1301" s="137">
        <v>2.7777777300563902E-10</v>
      </c>
    </row>
    <row r="1302" spans="2:14" x14ac:dyDescent="0.35">
      <c r="B1302" t="s">
        <v>92</v>
      </c>
      <c r="C1302" t="s">
        <v>20</v>
      </c>
      <c r="D1302" t="s">
        <v>53</v>
      </c>
      <c r="E1302" s="136">
        <v>2.0716983183333402</v>
      </c>
      <c r="F1302" s="136">
        <v>0</v>
      </c>
      <c r="G1302" s="136">
        <v>0</v>
      </c>
      <c r="H1302" s="136">
        <v>0</v>
      </c>
      <c r="I1302" s="137">
        <v>6.6929934444444394E-2</v>
      </c>
      <c r="J1302" s="137">
        <v>0</v>
      </c>
      <c r="K1302" s="137">
        <v>0</v>
      </c>
      <c r="L1302" s="137">
        <v>0</v>
      </c>
      <c r="M1302" s="137">
        <v>0</v>
      </c>
      <c r="N1302" s="137">
        <v>2.1972527777847101E-3</v>
      </c>
    </row>
    <row r="1303" spans="2:14" x14ac:dyDescent="0.35">
      <c r="B1303" t="s">
        <v>92</v>
      </c>
      <c r="C1303" t="s">
        <v>21</v>
      </c>
      <c r="D1303" t="s">
        <v>53</v>
      </c>
      <c r="E1303" s="136">
        <v>4.6738223888888798E-2</v>
      </c>
      <c r="F1303" s="136">
        <v>0</v>
      </c>
      <c r="G1303" s="136">
        <v>0</v>
      </c>
      <c r="H1303" s="136">
        <v>0</v>
      </c>
      <c r="I1303" s="137">
        <v>5.5967761111111103E-3</v>
      </c>
      <c r="J1303" s="137">
        <v>0</v>
      </c>
      <c r="K1303" s="137">
        <v>0</v>
      </c>
      <c r="L1303" s="137">
        <v>0</v>
      </c>
      <c r="M1303" s="137">
        <v>0</v>
      </c>
      <c r="N1303" s="137">
        <v>-9.0205620750794006E-17</v>
      </c>
    </row>
    <row r="1304" spans="2:14" x14ac:dyDescent="0.35">
      <c r="B1304" t="s">
        <v>92</v>
      </c>
      <c r="C1304" t="s">
        <v>22</v>
      </c>
      <c r="D1304" t="s">
        <v>53</v>
      </c>
      <c r="E1304" s="136">
        <v>3.2768808333333401E-3</v>
      </c>
      <c r="F1304" s="136">
        <v>0</v>
      </c>
      <c r="G1304" s="136">
        <v>0</v>
      </c>
      <c r="H1304" s="136">
        <v>0</v>
      </c>
      <c r="I1304" s="137">
        <v>9.5161188888888901E-3</v>
      </c>
      <c r="J1304" s="137">
        <v>0</v>
      </c>
      <c r="K1304" s="137">
        <v>0</v>
      </c>
      <c r="L1304" s="137">
        <v>0</v>
      </c>
      <c r="M1304" s="137">
        <v>0</v>
      </c>
      <c r="N1304" s="137">
        <v>-2.7777777127091502E-10</v>
      </c>
    </row>
    <row r="1305" spans="2:14" x14ac:dyDescent="0.35">
      <c r="B1305" t="s">
        <v>92</v>
      </c>
      <c r="C1305" t="s">
        <v>23</v>
      </c>
      <c r="D1305" t="s">
        <v>53</v>
      </c>
      <c r="E1305" s="136">
        <v>0.114179487222222</v>
      </c>
      <c r="F1305" s="136">
        <v>0</v>
      </c>
      <c r="G1305" s="136">
        <v>0</v>
      </c>
      <c r="H1305" s="136">
        <v>0</v>
      </c>
      <c r="I1305" s="137">
        <v>0.20331951277777799</v>
      </c>
      <c r="J1305" s="137">
        <v>0</v>
      </c>
      <c r="K1305" s="137">
        <v>0</v>
      </c>
      <c r="L1305" s="137">
        <v>0</v>
      </c>
      <c r="M1305" s="137">
        <v>0</v>
      </c>
      <c r="N1305" s="137">
        <v>2.2204460492503101E-16</v>
      </c>
    </row>
    <row r="1306" spans="2:14" x14ac:dyDescent="0.35">
      <c r="B1306" t="s">
        <v>92</v>
      </c>
      <c r="C1306" t="s">
        <v>24</v>
      </c>
      <c r="D1306" t="s">
        <v>53</v>
      </c>
      <c r="E1306" s="136">
        <v>2.2324614444444401E-2</v>
      </c>
      <c r="F1306" s="136">
        <v>0</v>
      </c>
      <c r="G1306" s="136">
        <v>0</v>
      </c>
      <c r="H1306" s="136">
        <v>0</v>
      </c>
      <c r="I1306" s="137">
        <v>0.31610838583333301</v>
      </c>
      <c r="J1306" s="137">
        <v>0</v>
      </c>
      <c r="K1306" s="137">
        <v>0</v>
      </c>
      <c r="L1306" s="137">
        <v>0</v>
      </c>
      <c r="M1306" s="137">
        <v>0</v>
      </c>
      <c r="N1306" s="137">
        <v>2.7777741218315601E-10</v>
      </c>
    </row>
    <row r="1307" spans="2:14" x14ac:dyDescent="0.35">
      <c r="B1307" t="s">
        <v>92</v>
      </c>
      <c r="C1307" t="s">
        <v>25</v>
      </c>
      <c r="D1307" t="s">
        <v>53</v>
      </c>
      <c r="E1307" s="136">
        <v>0</v>
      </c>
      <c r="F1307" s="136">
        <v>0</v>
      </c>
      <c r="G1307" s="136">
        <v>0</v>
      </c>
      <c r="H1307" s="136">
        <v>0</v>
      </c>
      <c r="I1307" s="137">
        <v>0</v>
      </c>
      <c r="J1307" s="137">
        <v>0</v>
      </c>
      <c r="K1307" s="137">
        <v>0</v>
      </c>
      <c r="L1307" s="137">
        <v>0</v>
      </c>
      <c r="M1307" s="137">
        <v>0</v>
      </c>
      <c r="N1307" s="137">
        <v>0</v>
      </c>
    </row>
    <row r="1308" spans="2:14" x14ac:dyDescent="0.35">
      <c r="B1308" t="s">
        <v>92</v>
      </c>
      <c r="C1308" t="s">
        <v>26</v>
      </c>
      <c r="D1308" t="s">
        <v>53</v>
      </c>
      <c r="E1308" s="136">
        <v>8.75776377777778E-2</v>
      </c>
      <c r="F1308" s="136">
        <v>0</v>
      </c>
      <c r="G1308" s="136">
        <v>0</v>
      </c>
      <c r="H1308" s="136">
        <v>0</v>
      </c>
      <c r="I1308" s="137">
        <v>0.197357362222222</v>
      </c>
      <c r="J1308" s="137">
        <v>0</v>
      </c>
      <c r="K1308" s="137">
        <v>0</v>
      </c>
      <c r="L1308" s="137">
        <v>0</v>
      </c>
      <c r="M1308" s="137">
        <v>0</v>
      </c>
      <c r="N1308" s="137">
        <v>-1.6653345369377299E-16</v>
      </c>
    </row>
    <row r="1309" spans="2:14" x14ac:dyDescent="0.35">
      <c r="B1309" t="s">
        <v>93</v>
      </c>
      <c r="C1309" t="s">
        <v>19</v>
      </c>
      <c r="D1309" t="s">
        <v>53</v>
      </c>
      <c r="E1309" s="136">
        <v>0</v>
      </c>
      <c r="F1309" s="136">
        <v>0</v>
      </c>
      <c r="G1309" s="136">
        <v>0</v>
      </c>
      <c r="H1309" s="136">
        <v>0</v>
      </c>
      <c r="I1309" s="137">
        <v>0</v>
      </c>
      <c r="J1309" s="137">
        <v>0</v>
      </c>
      <c r="K1309" s="137">
        <v>0</v>
      </c>
      <c r="L1309" s="137">
        <v>0</v>
      </c>
      <c r="M1309" s="137">
        <v>0</v>
      </c>
      <c r="N1309" s="137">
        <v>0</v>
      </c>
    </row>
    <row r="1310" spans="2:14" x14ac:dyDescent="0.35">
      <c r="B1310" t="s">
        <v>93</v>
      </c>
      <c r="C1310" t="s">
        <v>20</v>
      </c>
      <c r="D1310" t="s">
        <v>53</v>
      </c>
      <c r="E1310" s="136">
        <v>0.54557742611111204</v>
      </c>
      <c r="F1310" s="136">
        <v>0</v>
      </c>
      <c r="G1310" s="136">
        <v>0</v>
      </c>
      <c r="H1310" s="136">
        <v>0</v>
      </c>
      <c r="I1310" s="137">
        <v>0.20108439111111101</v>
      </c>
      <c r="J1310" s="137">
        <v>0</v>
      </c>
      <c r="K1310" s="137">
        <v>0</v>
      </c>
      <c r="L1310" s="137">
        <v>0</v>
      </c>
      <c r="M1310" s="137">
        <v>0</v>
      </c>
      <c r="N1310" s="137">
        <v>2.3418172222230398E-3</v>
      </c>
    </row>
    <row r="1311" spans="2:14" x14ac:dyDescent="0.35">
      <c r="B1311" t="s">
        <v>93</v>
      </c>
      <c r="C1311" t="s">
        <v>21</v>
      </c>
      <c r="D1311" t="s">
        <v>53</v>
      </c>
      <c r="E1311" s="136">
        <v>5.5678992777777797E-2</v>
      </c>
      <c r="F1311" s="136">
        <v>0</v>
      </c>
      <c r="G1311" s="136">
        <v>0</v>
      </c>
      <c r="H1311" s="136">
        <v>0</v>
      </c>
      <c r="I1311" s="137">
        <v>3.5035007222222199E-2</v>
      </c>
      <c r="J1311" s="137">
        <v>0</v>
      </c>
      <c r="K1311" s="137">
        <v>0</v>
      </c>
      <c r="L1311" s="137">
        <v>0</v>
      </c>
      <c r="M1311" s="137">
        <v>0</v>
      </c>
      <c r="N1311" s="137">
        <v>0</v>
      </c>
    </row>
    <row r="1312" spans="2:14" x14ac:dyDescent="0.35">
      <c r="B1312" t="s">
        <v>93</v>
      </c>
      <c r="C1312" t="s">
        <v>22</v>
      </c>
      <c r="D1312" t="s">
        <v>53</v>
      </c>
      <c r="E1312" s="136">
        <v>0.42077421277777799</v>
      </c>
      <c r="F1312" s="136">
        <v>0</v>
      </c>
      <c r="G1312" s="136">
        <v>0</v>
      </c>
      <c r="H1312" s="136">
        <v>0</v>
      </c>
      <c r="I1312" s="137">
        <v>0.432867786944444</v>
      </c>
      <c r="J1312" s="137">
        <v>0</v>
      </c>
      <c r="K1312" s="137">
        <v>0</v>
      </c>
      <c r="L1312" s="137">
        <v>0</v>
      </c>
      <c r="M1312" s="137">
        <v>0</v>
      </c>
      <c r="N1312" s="137">
        <v>-2.7777802280581899E-10</v>
      </c>
    </row>
    <row r="1313" spans="2:14" x14ac:dyDescent="0.35">
      <c r="B1313" t="s">
        <v>93</v>
      </c>
      <c r="C1313" t="s">
        <v>23</v>
      </c>
      <c r="D1313" t="s">
        <v>53</v>
      </c>
      <c r="E1313" s="136">
        <v>0</v>
      </c>
      <c r="F1313" s="136">
        <v>0</v>
      </c>
      <c r="G1313" s="136">
        <v>0</v>
      </c>
      <c r="H1313" s="136">
        <v>0</v>
      </c>
      <c r="I1313" s="137">
        <v>3.8379000000000003E-2</v>
      </c>
      <c r="J1313" s="137">
        <v>0</v>
      </c>
      <c r="K1313" s="137">
        <v>0</v>
      </c>
      <c r="L1313" s="137">
        <v>0</v>
      </c>
      <c r="M1313" s="137">
        <v>0</v>
      </c>
      <c r="N1313" s="137">
        <v>6.9388939039072299E-18</v>
      </c>
    </row>
    <row r="1314" spans="2:14" x14ac:dyDescent="0.35">
      <c r="B1314" t="s">
        <v>93</v>
      </c>
      <c r="C1314" t="s">
        <v>24</v>
      </c>
      <c r="D1314" t="s">
        <v>53</v>
      </c>
      <c r="E1314" s="136">
        <v>0</v>
      </c>
      <c r="F1314" s="136">
        <v>0</v>
      </c>
      <c r="G1314" s="136">
        <v>0</v>
      </c>
      <c r="H1314" s="136">
        <v>0</v>
      </c>
      <c r="I1314" s="137">
        <v>4.1868000000000002E-2</v>
      </c>
      <c r="J1314" s="137">
        <v>0</v>
      </c>
      <c r="K1314" s="137">
        <v>0</v>
      </c>
      <c r="L1314" s="137">
        <v>0</v>
      </c>
      <c r="M1314" s="137">
        <v>0</v>
      </c>
      <c r="N1314" s="137">
        <v>0</v>
      </c>
    </row>
    <row r="1315" spans="2:14" x14ac:dyDescent="0.35">
      <c r="B1315" t="s">
        <v>93</v>
      </c>
      <c r="C1315" t="s">
        <v>25</v>
      </c>
      <c r="D1315" t="s">
        <v>53</v>
      </c>
      <c r="E1315" s="136">
        <v>0</v>
      </c>
      <c r="F1315" s="136">
        <v>0</v>
      </c>
      <c r="G1315" s="136">
        <v>0</v>
      </c>
      <c r="H1315" s="136">
        <v>0</v>
      </c>
      <c r="I1315" s="137">
        <v>0</v>
      </c>
      <c r="J1315" s="137">
        <v>0</v>
      </c>
      <c r="K1315" s="137">
        <v>0</v>
      </c>
      <c r="L1315" s="137">
        <v>0</v>
      </c>
      <c r="M1315" s="137">
        <v>0</v>
      </c>
      <c r="N1315" s="137">
        <v>0</v>
      </c>
    </row>
    <row r="1316" spans="2:14" x14ac:dyDescent="0.35">
      <c r="B1316" t="s">
        <v>93</v>
      </c>
      <c r="C1316" t="s">
        <v>26</v>
      </c>
      <c r="D1316" t="s">
        <v>53</v>
      </c>
      <c r="E1316" s="136">
        <v>0</v>
      </c>
      <c r="F1316" s="136">
        <v>0</v>
      </c>
      <c r="G1316" s="136">
        <v>0</v>
      </c>
      <c r="H1316" s="136">
        <v>0</v>
      </c>
      <c r="I1316" s="137">
        <v>5.4661000000000001E-2</v>
      </c>
      <c r="J1316" s="137">
        <v>0</v>
      </c>
      <c r="K1316" s="137">
        <v>0</v>
      </c>
      <c r="L1316" s="137">
        <v>0</v>
      </c>
      <c r="M1316" s="137">
        <v>0</v>
      </c>
      <c r="N1316" s="137">
        <v>0</v>
      </c>
    </row>
    <row r="1317" spans="2:14" x14ac:dyDescent="0.35">
      <c r="B1317" t="s">
        <v>94</v>
      </c>
      <c r="C1317" t="s">
        <v>19</v>
      </c>
      <c r="D1317" t="s">
        <v>53</v>
      </c>
      <c r="E1317" s="136">
        <v>3.6668425833333303E-2</v>
      </c>
      <c r="F1317" s="136">
        <v>0</v>
      </c>
      <c r="G1317" s="136">
        <v>0</v>
      </c>
      <c r="H1317" s="136">
        <v>0</v>
      </c>
      <c r="I1317" s="137">
        <v>1.7105741666666699E-3</v>
      </c>
      <c r="J1317" s="137">
        <v>0</v>
      </c>
      <c r="K1317" s="137">
        <v>0</v>
      </c>
      <c r="L1317" s="137">
        <v>0</v>
      </c>
      <c r="M1317" s="137">
        <v>0</v>
      </c>
      <c r="N1317" s="137">
        <v>-2.7755575615628901E-17</v>
      </c>
    </row>
    <row r="1318" spans="2:14" x14ac:dyDescent="0.35">
      <c r="B1318" t="s">
        <v>94</v>
      </c>
      <c r="C1318" t="s">
        <v>20</v>
      </c>
      <c r="D1318" t="s">
        <v>53</v>
      </c>
      <c r="E1318" s="136">
        <v>0.27451947611111199</v>
      </c>
      <c r="F1318" s="136">
        <v>0</v>
      </c>
      <c r="G1318" s="136">
        <v>0</v>
      </c>
      <c r="H1318" s="136">
        <v>0</v>
      </c>
      <c r="I1318" s="137">
        <v>3.7164524166666699E-2</v>
      </c>
      <c r="J1318" s="137">
        <v>0</v>
      </c>
      <c r="K1318" s="137">
        <v>0</v>
      </c>
      <c r="L1318" s="137">
        <v>0</v>
      </c>
      <c r="M1318" s="137">
        <v>0</v>
      </c>
      <c r="N1318" s="137">
        <v>2.7777868893963402E-10</v>
      </c>
    </row>
    <row r="1319" spans="2:14" x14ac:dyDescent="0.35">
      <c r="B1319" t="s">
        <v>94</v>
      </c>
      <c r="C1319" t="s">
        <v>21</v>
      </c>
      <c r="D1319" t="s">
        <v>53</v>
      </c>
      <c r="E1319" s="136">
        <v>1.81883255555556E-2</v>
      </c>
      <c r="F1319" s="136">
        <v>0</v>
      </c>
      <c r="G1319" s="136">
        <v>0</v>
      </c>
      <c r="H1319" s="136">
        <v>0</v>
      </c>
      <c r="I1319" s="137">
        <v>1.5826744444444401E-3</v>
      </c>
      <c r="J1319" s="137">
        <v>0</v>
      </c>
      <c r="K1319" s="137">
        <v>0</v>
      </c>
      <c r="L1319" s="137">
        <v>0</v>
      </c>
      <c r="M1319" s="137">
        <v>0</v>
      </c>
      <c r="N1319" s="137">
        <v>0</v>
      </c>
    </row>
    <row r="1320" spans="2:14" x14ac:dyDescent="0.35">
      <c r="B1320" t="s">
        <v>94</v>
      </c>
      <c r="C1320" t="s">
        <v>22</v>
      </c>
      <c r="D1320" t="s">
        <v>53</v>
      </c>
      <c r="E1320" s="136">
        <v>1.0817925E-3</v>
      </c>
      <c r="F1320" s="136">
        <v>0</v>
      </c>
      <c r="G1320" s="136">
        <v>0</v>
      </c>
      <c r="H1320" s="136">
        <v>0</v>
      </c>
      <c r="I1320" s="137">
        <v>8.1207500000000005E-5</v>
      </c>
      <c r="J1320" s="137">
        <v>0</v>
      </c>
      <c r="K1320" s="137">
        <v>0</v>
      </c>
      <c r="L1320" s="137">
        <v>0</v>
      </c>
      <c r="M1320" s="137">
        <v>0</v>
      </c>
      <c r="N1320" s="137">
        <v>0</v>
      </c>
    </row>
    <row r="1321" spans="2:14" x14ac:dyDescent="0.35">
      <c r="B1321" t="s">
        <v>94</v>
      </c>
      <c r="C1321" t="s">
        <v>23</v>
      </c>
      <c r="D1321" t="s">
        <v>53</v>
      </c>
      <c r="E1321" s="136">
        <v>2.48183561111112E-2</v>
      </c>
      <c r="F1321" s="136">
        <v>0</v>
      </c>
      <c r="G1321" s="136">
        <v>0</v>
      </c>
      <c r="H1321" s="136">
        <v>0</v>
      </c>
      <c r="I1321" s="137">
        <v>1.7049643611111099E-2</v>
      </c>
      <c r="J1321" s="137">
        <v>0</v>
      </c>
      <c r="K1321" s="137">
        <v>0</v>
      </c>
      <c r="L1321" s="137">
        <v>0</v>
      </c>
      <c r="M1321" s="137">
        <v>0</v>
      </c>
      <c r="N1321" s="137">
        <v>-2.7777770361669998E-10</v>
      </c>
    </row>
    <row r="1322" spans="2:14" x14ac:dyDescent="0.35">
      <c r="B1322" t="s">
        <v>94</v>
      </c>
      <c r="C1322" t="s">
        <v>24</v>
      </c>
      <c r="D1322" t="s">
        <v>53</v>
      </c>
      <c r="E1322" s="136">
        <v>3.7974171666666598E-2</v>
      </c>
      <c r="F1322" s="136">
        <v>0</v>
      </c>
      <c r="G1322" s="136">
        <v>0</v>
      </c>
      <c r="H1322" s="136">
        <v>0</v>
      </c>
      <c r="I1322" s="137">
        <v>5.3902828611111099E-2</v>
      </c>
      <c r="J1322" s="137">
        <v>0</v>
      </c>
      <c r="K1322" s="137">
        <v>0</v>
      </c>
      <c r="L1322" s="137">
        <v>0</v>
      </c>
      <c r="M1322" s="137">
        <v>0</v>
      </c>
      <c r="N1322" s="137">
        <v>2.7777770361669998E-10</v>
      </c>
    </row>
    <row r="1323" spans="2:14" x14ac:dyDescent="0.35">
      <c r="B1323" t="s">
        <v>94</v>
      </c>
      <c r="C1323" t="s">
        <v>25</v>
      </c>
      <c r="D1323" t="s">
        <v>53</v>
      </c>
      <c r="E1323" s="136">
        <v>1.7467119999999999E-2</v>
      </c>
      <c r="F1323" s="136">
        <v>0</v>
      </c>
      <c r="G1323" s="136">
        <v>0</v>
      </c>
      <c r="H1323" s="136">
        <v>0</v>
      </c>
      <c r="I1323" s="137">
        <v>1.1408802777777801E-3</v>
      </c>
      <c r="J1323" s="137">
        <v>0</v>
      </c>
      <c r="K1323" s="137">
        <v>0</v>
      </c>
      <c r="L1323" s="137">
        <v>0</v>
      </c>
      <c r="M1323" s="137">
        <v>0</v>
      </c>
      <c r="N1323" s="137">
        <v>2.7777777994453199E-10</v>
      </c>
    </row>
    <row r="1324" spans="2:14" x14ac:dyDescent="0.35">
      <c r="B1324" t="s">
        <v>94</v>
      </c>
      <c r="C1324" t="s">
        <v>26</v>
      </c>
      <c r="D1324" t="s">
        <v>53</v>
      </c>
      <c r="E1324" s="136">
        <v>6.7817811111111195E-2</v>
      </c>
      <c r="F1324" s="136">
        <v>0</v>
      </c>
      <c r="G1324" s="136">
        <v>0</v>
      </c>
      <c r="H1324" s="136">
        <v>0</v>
      </c>
      <c r="I1324" s="137">
        <v>4.6156189166666702E-2</v>
      </c>
      <c r="J1324" s="137">
        <v>0</v>
      </c>
      <c r="K1324" s="137">
        <v>0</v>
      </c>
      <c r="L1324" s="137">
        <v>0</v>
      </c>
      <c r="M1324" s="137">
        <v>0</v>
      </c>
      <c r="N1324" s="137">
        <v>2.7777789790572898E-10</v>
      </c>
    </row>
    <row r="1325" spans="2:14" x14ac:dyDescent="0.35">
      <c r="B1325" t="s">
        <v>95</v>
      </c>
      <c r="C1325" t="s">
        <v>19</v>
      </c>
      <c r="D1325" t="s">
        <v>53</v>
      </c>
      <c r="E1325" s="136">
        <v>0</v>
      </c>
      <c r="F1325" s="136">
        <v>0</v>
      </c>
      <c r="G1325" s="136">
        <v>0</v>
      </c>
      <c r="H1325" s="136">
        <v>0</v>
      </c>
      <c r="I1325" s="137">
        <v>0</v>
      </c>
      <c r="J1325" s="137">
        <v>0</v>
      </c>
      <c r="K1325" s="137">
        <v>0</v>
      </c>
      <c r="L1325" s="137">
        <v>0</v>
      </c>
      <c r="M1325" s="137">
        <v>0</v>
      </c>
      <c r="N1325" s="137">
        <v>0</v>
      </c>
    </row>
    <row r="1326" spans="2:14" x14ac:dyDescent="0.35">
      <c r="B1326" t="s">
        <v>95</v>
      </c>
      <c r="C1326" t="s">
        <v>20</v>
      </c>
      <c r="D1326" t="s">
        <v>53</v>
      </c>
      <c r="E1326" s="136">
        <v>0</v>
      </c>
      <c r="F1326" s="136">
        <v>0</v>
      </c>
      <c r="G1326" s="136">
        <v>0</v>
      </c>
      <c r="H1326" s="136">
        <v>0</v>
      </c>
      <c r="I1326" s="137">
        <v>0</v>
      </c>
      <c r="J1326" s="137">
        <v>0</v>
      </c>
      <c r="K1326" s="137">
        <v>0</v>
      </c>
      <c r="L1326" s="137">
        <v>0</v>
      </c>
      <c r="M1326" s="137">
        <v>0</v>
      </c>
      <c r="N1326" s="137">
        <v>0</v>
      </c>
    </row>
    <row r="1327" spans="2:14" x14ac:dyDescent="0.35">
      <c r="B1327" t="s">
        <v>95</v>
      </c>
      <c r="C1327" t="s">
        <v>21</v>
      </c>
      <c r="D1327" t="s">
        <v>53</v>
      </c>
      <c r="E1327" s="136">
        <v>0</v>
      </c>
      <c r="F1327" s="136">
        <v>0</v>
      </c>
      <c r="G1327" s="136">
        <v>0</v>
      </c>
      <c r="H1327" s="136">
        <v>0</v>
      </c>
      <c r="I1327" s="137">
        <v>0</v>
      </c>
      <c r="J1327" s="137">
        <v>0</v>
      </c>
      <c r="K1327" s="137">
        <v>0</v>
      </c>
      <c r="L1327" s="137">
        <v>0</v>
      </c>
      <c r="M1327" s="137">
        <v>0</v>
      </c>
      <c r="N1327" s="137">
        <v>0</v>
      </c>
    </row>
    <row r="1328" spans="2:14" x14ac:dyDescent="0.35">
      <c r="B1328" t="s">
        <v>95</v>
      </c>
      <c r="C1328" t="s">
        <v>22</v>
      </c>
      <c r="D1328" t="s">
        <v>53</v>
      </c>
      <c r="E1328" s="136">
        <v>0</v>
      </c>
      <c r="F1328" s="136">
        <v>0</v>
      </c>
      <c r="G1328" s="136">
        <v>0</v>
      </c>
      <c r="H1328" s="136">
        <v>0</v>
      </c>
      <c r="I1328" s="137">
        <v>0</v>
      </c>
      <c r="J1328" s="137">
        <v>0</v>
      </c>
      <c r="K1328" s="137">
        <v>0</v>
      </c>
      <c r="L1328" s="137">
        <v>0</v>
      </c>
      <c r="M1328" s="137">
        <v>0</v>
      </c>
      <c r="N1328" s="137">
        <v>0</v>
      </c>
    </row>
    <row r="1329" spans="2:14" x14ac:dyDescent="0.35">
      <c r="B1329" t="s">
        <v>95</v>
      </c>
      <c r="C1329" t="s">
        <v>23</v>
      </c>
      <c r="D1329" t="s">
        <v>53</v>
      </c>
      <c r="E1329" s="136">
        <v>0</v>
      </c>
      <c r="F1329" s="136">
        <v>0</v>
      </c>
      <c r="G1329" s="136">
        <v>0</v>
      </c>
      <c r="H1329" s="136">
        <v>0</v>
      </c>
      <c r="I1329" s="137">
        <v>0</v>
      </c>
      <c r="J1329" s="137">
        <v>0</v>
      </c>
      <c r="K1329" s="137">
        <v>0</v>
      </c>
      <c r="L1329" s="137">
        <v>0</v>
      </c>
      <c r="M1329" s="137">
        <v>0</v>
      </c>
      <c r="N1329" s="137">
        <v>0</v>
      </c>
    </row>
    <row r="1330" spans="2:14" x14ac:dyDescent="0.35">
      <c r="B1330" t="s">
        <v>95</v>
      </c>
      <c r="C1330" t="s">
        <v>24</v>
      </c>
      <c r="D1330" t="s">
        <v>53</v>
      </c>
      <c r="E1330" s="136">
        <v>0</v>
      </c>
      <c r="F1330" s="136">
        <v>0</v>
      </c>
      <c r="G1330" s="136">
        <v>0</v>
      </c>
      <c r="H1330" s="136">
        <v>0</v>
      </c>
      <c r="I1330" s="137">
        <v>0</v>
      </c>
      <c r="J1330" s="137">
        <v>0</v>
      </c>
      <c r="K1330" s="137">
        <v>0</v>
      </c>
      <c r="L1330" s="137">
        <v>0</v>
      </c>
      <c r="M1330" s="137">
        <v>0</v>
      </c>
      <c r="N1330" s="137">
        <v>0</v>
      </c>
    </row>
    <row r="1331" spans="2:14" x14ac:dyDescent="0.35">
      <c r="B1331" t="s">
        <v>95</v>
      </c>
      <c r="C1331" t="s">
        <v>25</v>
      </c>
      <c r="D1331" t="s">
        <v>53</v>
      </c>
      <c r="E1331" s="136">
        <v>0</v>
      </c>
      <c r="F1331" s="136">
        <v>0</v>
      </c>
      <c r="G1331" s="136">
        <v>0</v>
      </c>
      <c r="H1331" s="136">
        <v>0</v>
      </c>
      <c r="I1331" s="137">
        <v>0</v>
      </c>
      <c r="J1331" s="137">
        <v>0</v>
      </c>
      <c r="K1331" s="137">
        <v>0</v>
      </c>
      <c r="L1331" s="137">
        <v>0</v>
      </c>
      <c r="M1331" s="137">
        <v>0</v>
      </c>
      <c r="N1331" s="137">
        <v>0</v>
      </c>
    </row>
    <row r="1332" spans="2:14" x14ac:dyDescent="0.35">
      <c r="B1332" t="s">
        <v>95</v>
      </c>
      <c r="C1332" t="s">
        <v>26</v>
      </c>
      <c r="D1332" t="s">
        <v>53</v>
      </c>
      <c r="E1332" s="136">
        <v>0</v>
      </c>
      <c r="F1332" s="136">
        <v>0</v>
      </c>
      <c r="G1332" s="136">
        <v>0</v>
      </c>
      <c r="H1332" s="136">
        <v>0</v>
      </c>
      <c r="I1332" s="137">
        <v>0</v>
      </c>
      <c r="J1332" s="137">
        <v>0</v>
      </c>
      <c r="K1332" s="137">
        <v>0</v>
      </c>
      <c r="L1332" s="137">
        <v>0</v>
      </c>
      <c r="M1332" s="137">
        <v>0</v>
      </c>
      <c r="N1332" s="137">
        <v>0</v>
      </c>
    </row>
    <row r="1333" spans="2:14" x14ac:dyDescent="0.35">
      <c r="B1333" t="s">
        <v>96</v>
      </c>
      <c r="C1333" t="s">
        <v>19</v>
      </c>
      <c r="D1333" t="s">
        <v>53</v>
      </c>
      <c r="E1333" s="136">
        <v>0</v>
      </c>
      <c r="F1333" s="136">
        <v>0</v>
      </c>
      <c r="G1333" s="136">
        <v>0</v>
      </c>
      <c r="H1333" s="136">
        <v>0</v>
      </c>
      <c r="I1333" s="137">
        <v>0</v>
      </c>
      <c r="J1333" s="137">
        <v>0</v>
      </c>
      <c r="K1333" s="137">
        <v>0</v>
      </c>
      <c r="L1333" s="137">
        <v>0</v>
      </c>
      <c r="M1333" s="137">
        <v>0</v>
      </c>
      <c r="N1333" s="137">
        <v>0</v>
      </c>
    </row>
    <row r="1334" spans="2:14" x14ac:dyDescent="0.35">
      <c r="B1334" t="s">
        <v>96</v>
      </c>
      <c r="C1334" t="s">
        <v>20</v>
      </c>
      <c r="D1334" t="s">
        <v>53</v>
      </c>
      <c r="E1334" s="136">
        <v>0</v>
      </c>
      <c r="F1334" s="136">
        <v>0</v>
      </c>
      <c r="G1334" s="136">
        <v>0</v>
      </c>
      <c r="H1334" s="136">
        <v>0</v>
      </c>
      <c r="I1334" s="137">
        <v>0</v>
      </c>
      <c r="J1334" s="137">
        <v>0</v>
      </c>
      <c r="K1334" s="137">
        <v>0</v>
      </c>
      <c r="L1334" s="137">
        <v>0</v>
      </c>
      <c r="M1334" s="137">
        <v>0</v>
      </c>
      <c r="N1334" s="137">
        <v>0</v>
      </c>
    </row>
    <row r="1335" spans="2:14" x14ac:dyDescent="0.35">
      <c r="B1335" t="s">
        <v>96</v>
      </c>
      <c r="C1335" t="s">
        <v>21</v>
      </c>
      <c r="D1335" t="s">
        <v>53</v>
      </c>
      <c r="E1335" s="136">
        <v>0</v>
      </c>
      <c r="F1335" s="136">
        <v>0</v>
      </c>
      <c r="G1335" s="136">
        <v>0</v>
      </c>
      <c r="H1335" s="136">
        <v>0</v>
      </c>
      <c r="I1335" s="137">
        <v>0</v>
      </c>
      <c r="J1335" s="137">
        <v>0</v>
      </c>
      <c r="K1335" s="137">
        <v>0</v>
      </c>
      <c r="L1335" s="137">
        <v>0</v>
      </c>
      <c r="M1335" s="137">
        <v>0</v>
      </c>
      <c r="N1335" s="137">
        <v>0</v>
      </c>
    </row>
    <row r="1336" spans="2:14" x14ac:dyDescent="0.35">
      <c r="B1336" t="s">
        <v>96</v>
      </c>
      <c r="C1336" t="s">
        <v>22</v>
      </c>
      <c r="D1336" t="s">
        <v>53</v>
      </c>
      <c r="E1336" s="136">
        <v>0</v>
      </c>
      <c r="F1336" s="136">
        <v>0</v>
      </c>
      <c r="G1336" s="136">
        <v>0</v>
      </c>
      <c r="H1336" s="136">
        <v>0</v>
      </c>
      <c r="I1336" s="137">
        <v>0</v>
      </c>
      <c r="J1336" s="137">
        <v>0</v>
      </c>
      <c r="K1336" s="137">
        <v>0</v>
      </c>
      <c r="L1336" s="137">
        <v>0</v>
      </c>
      <c r="M1336" s="137">
        <v>0</v>
      </c>
      <c r="N1336" s="137">
        <v>0</v>
      </c>
    </row>
    <row r="1337" spans="2:14" x14ac:dyDescent="0.35">
      <c r="B1337" t="s">
        <v>96</v>
      </c>
      <c r="C1337" t="s">
        <v>23</v>
      </c>
      <c r="D1337" t="s">
        <v>53</v>
      </c>
      <c r="E1337" s="136">
        <v>0</v>
      </c>
      <c r="F1337" s="136">
        <v>0</v>
      </c>
      <c r="G1337" s="136">
        <v>0</v>
      </c>
      <c r="H1337" s="136">
        <v>0</v>
      </c>
      <c r="I1337" s="137">
        <v>0</v>
      </c>
      <c r="J1337" s="137">
        <v>0</v>
      </c>
      <c r="K1337" s="137">
        <v>0</v>
      </c>
      <c r="L1337" s="137">
        <v>0</v>
      </c>
      <c r="M1337" s="137">
        <v>0</v>
      </c>
      <c r="N1337" s="137">
        <v>0</v>
      </c>
    </row>
    <row r="1338" spans="2:14" x14ac:dyDescent="0.35">
      <c r="B1338" t="s">
        <v>96</v>
      </c>
      <c r="C1338" t="s">
        <v>24</v>
      </c>
      <c r="D1338" t="s">
        <v>53</v>
      </c>
      <c r="E1338" s="136">
        <v>0</v>
      </c>
      <c r="F1338" s="136">
        <v>0</v>
      </c>
      <c r="G1338" s="136">
        <v>0</v>
      </c>
      <c r="H1338" s="136">
        <v>0</v>
      </c>
      <c r="I1338" s="137">
        <v>0</v>
      </c>
      <c r="J1338" s="137">
        <v>0</v>
      </c>
      <c r="K1338" s="137">
        <v>0</v>
      </c>
      <c r="L1338" s="137">
        <v>0</v>
      </c>
      <c r="M1338" s="137">
        <v>0</v>
      </c>
      <c r="N1338" s="137">
        <v>0</v>
      </c>
    </row>
    <row r="1339" spans="2:14" x14ac:dyDescent="0.35">
      <c r="B1339" t="s">
        <v>96</v>
      </c>
      <c r="C1339" t="s">
        <v>25</v>
      </c>
      <c r="D1339" t="s">
        <v>53</v>
      </c>
      <c r="E1339" s="136">
        <v>0</v>
      </c>
      <c r="F1339" s="136">
        <v>0</v>
      </c>
      <c r="G1339" s="136">
        <v>0</v>
      </c>
      <c r="H1339" s="136">
        <v>0</v>
      </c>
      <c r="I1339" s="137">
        <v>0</v>
      </c>
      <c r="J1339" s="137">
        <v>0</v>
      </c>
      <c r="K1339" s="137">
        <v>0</v>
      </c>
      <c r="L1339" s="137">
        <v>0</v>
      </c>
      <c r="M1339" s="137">
        <v>0</v>
      </c>
      <c r="N1339" s="137">
        <v>0</v>
      </c>
    </row>
    <row r="1340" spans="2:14" x14ac:dyDescent="0.35">
      <c r="B1340" t="s">
        <v>96</v>
      </c>
      <c r="C1340" t="s">
        <v>26</v>
      </c>
      <c r="D1340" t="s">
        <v>53</v>
      </c>
      <c r="E1340" s="136">
        <v>3.6035717466666601</v>
      </c>
      <c r="F1340" s="136">
        <v>0</v>
      </c>
      <c r="G1340" s="136">
        <v>0</v>
      </c>
      <c r="H1340" s="136">
        <v>0</v>
      </c>
      <c r="I1340" s="137">
        <v>1.12983825305556</v>
      </c>
      <c r="J1340" s="137">
        <v>0</v>
      </c>
      <c r="K1340" s="137">
        <v>0</v>
      </c>
      <c r="L1340" s="137">
        <v>0</v>
      </c>
      <c r="M1340" s="137">
        <v>0</v>
      </c>
      <c r="N1340" s="137">
        <v>-2.7778046529647301E-10</v>
      </c>
    </row>
    <row r="1341" spans="2:14" x14ac:dyDescent="0.35">
      <c r="B1341" t="s">
        <v>98</v>
      </c>
      <c r="C1341" t="s">
        <v>19</v>
      </c>
      <c r="D1341" t="s">
        <v>53</v>
      </c>
      <c r="E1341" s="136">
        <v>0</v>
      </c>
      <c r="F1341" s="136">
        <v>0</v>
      </c>
      <c r="G1341" s="136">
        <v>0</v>
      </c>
      <c r="H1341" s="136">
        <v>0</v>
      </c>
      <c r="I1341" s="137">
        <v>0</v>
      </c>
      <c r="J1341" s="137">
        <v>0</v>
      </c>
      <c r="K1341" s="137">
        <v>0</v>
      </c>
      <c r="L1341" s="137">
        <v>0</v>
      </c>
      <c r="M1341" s="137">
        <v>0</v>
      </c>
      <c r="N1341" s="137">
        <v>0</v>
      </c>
    </row>
    <row r="1342" spans="2:14" x14ac:dyDescent="0.35">
      <c r="B1342" t="s">
        <v>98</v>
      </c>
      <c r="C1342" t="s">
        <v>20</v>
      </c>
      <c r="D1342" t="s">
        <v>53</v>
      </c>
      <c r="E1342" s="136">
        <v>3.2758364661111199</v>
      </c>
      <c r="F1342" s="136">
        <v>0</v>
      </c>
      <c r="G1342" s="136">
        <v>0</v>
      </c>
      <c r="H1342" s="136">
        <v>0</v>
      </c>
      <c r="I1342" s="137">
        <v>0.634070586111111</v>
      </c>
      <c r="J1342" s="137">
        <v>0</v>
      </c>
      <c r="K1342" s="137">
        <v>0</v>
      </c>
      <c r="L1342" s="137">
        <v>0</v>
      </c>
      <c r="M1342" s="137">
        <v>0</v>
      </c>
      <c r="N1342" s="137">
        <v>4.5530522222310098E-3</v>
      </c>
    </row>
    <row r="1343" spans="2:14" x14ac:dyDescent="0.35">
      <c r="B1343" t="s">
        <v>98</v>
      </c>
      <c r="C1343" t="s">
        <v>21</v>
      </c>
      <c r="D1343" t="s">
        <v>53</v>
      </c>
      <c r="E1343" s="136">
        <v>0</v>
      </c>
      <c r="F1343" s="136">
        <v>0</v>
      </c>
      <c r="G1343" s="136">
        <v>0</v>
      </c>
      <c r="H1343" s="136">
        <v>0</v>
      </c>
      <c r="I1343" s="137">
        <v>0</v>
      </c>
      <c r="J1343" s="137">
        <v>0</v>
      </c>
      <c r="K1343" s="137">
        <v>0</v>
      </c>
      <c r="L1343" s="137">
        <v>0</v>
      </c>
      <c r="M1343" s="137">
        <v>0</v>
      </c>
      <c r="N1343" s="137">
        <v>0</v>
      </c>
    </row>
    <row r="1344" spans="2:14" x14ac:dyDescent="0.35">
      <c r="B1344" t="s">
        <v>98</v>
      </c>
      <c r="C1344" t="s">
        <v>22</v>
      </c>
      <c r="D1344" t="s">
        <v>53</v>
      </c>
      <c r="E1344" s="136">
        <v>7.2040277777777797E-3</v>
      </c>
      <c r="F1344" s="136">
        <v>0</v>
      </c>
      <c r="G1344" s="136">
        <v>0</v>
      </c>
      <c r="H1344" s="136">
        <v>0</v>
      </c>
      <c r="I1344" s="137">
        <v>6.75197222222222E-3</v>
      </c>
      <c r="J1344" s="137">
        <v>0</v>
      </c>
      <c r="K1344" s="137">
        <v>0</v>
      </c>
      <c r="L1344" s="137">
        <v>0</v>
      </c>
      <c r="M1344" s="137">
        <v>0</v>
      </c>
      <c r="N1344" s="137">
        <v>0</v>
      </c>
    </row>
    <row r="1345" spans="2:14" x14ac:dyDescent="0.35">
      <c r="B1345" t="s">
        <v>98</v>
      </c>
      <c r="C1345" t="s">
        <v>23</v>
      </c>
      <c r="D1345" t="s">
        <v>53</v>
      </c>
      <c r="E1345" s="136">
        <v>1.5459144444444401E-2</v>
      </c>
      <c r="F1345" s="136">
        <v>0</v>
      </c>
      <c r="G1345" s="136">
        <v>0</v>
      </c>
      <c r="H1345" s="136">
        <v>0</v>
      </c>
      <c r="I1345" s="137">
        <v>1.7104855277777799E-2</v>
      </c>
      <c r="J1345" s="137">
        <v>0</v>
      </c>
      <c r="K1345" s="137">
        <v>0</v>
      </c>
      <c r="L1345" s="137">
        <v>0</v>
      </c>
      <c r="M1345" s="137">
        <v>0</v>
      </c>
      <c r="N1345" s="137">
        <v>-2.77777759127851E-10</v>
      </c>
    </row>
    <row r="1346" spans="2:14" x14ac:dyDescent="0.35">
      <c r="B1346" t="s">
        <v>98</v>
      </c>
      <c r="C1346" t="s">
        <v>24</v>
      </c>
      <c r="D1346" t="s">
        <v>53</v>
      </c>
      <c r="E1346" s="136">
        <v>0</v>
      </c>
      <c r="F1346" s="136">
        <v>0</v>
      </c>
      <c r="G1346" s="136">
        <v>0</v>
      </c>
      <c r="H1346" s="136">
        <v>0</v>
      </c>
      <c r="I1346" s="137">
        <v>0</v>
      </c>
      <c r="J1346" s="137">
        <v>0</v>
      </c>
      <c r="K1346" s="137">
        <v>0</v>
      </c>
      <c r="L1346" s="137">
        <v>0</v>
      </c>
      <c r="M1346" s="137">
        <v>0</v>
      </c>
      <c r="N1346" s="137">
        <v>0</v>
      </c>
    </row>
    <row r="1347" spans="2:14" x14ac:dyDescent="0.35">
      <c r="B1347" t="s">
        <v>98</v>
      </c>
      <c r="C1347" t="s">
        <v>25</v>
      </c>
      <c r="D1347" t="s">
        <v>53</v>
      </c>
      <c r="E1347" s="136">
        <v>0</v>
      </c>
      <c r="F1347" s="136">
        <v>0</v>
      </c>
      <c r="G1347" s="136">
        <v>0</v>
      </c>
      <c r="H1347" s="136">
        <v>0</v>
      </c>
      <c r="I1347" s="137">
        <v>0</v>
      </c>
      <c r="J1347" s="137">
        <v>0</v>
      </c>
      <c r="K1347" s="137">
        <v>0</v>
      </c>
      <c r="L1347" s="137">
        <v>0</v>
      </c>
      <c r="M1347" s="137">
        <v>0</v>
      </c>
      <c r="N1347" s="137">
        <v>0</v>
      </c>
    </row>
    <row r="1348" spans="2:14" x14ac:dyDescent="0.35">
      <c r="B1348" t="s">
        <v>98</v>
      </c>
      <c r="C1348" t="s">
        <v>26</v>
      </c>
      <c r="D1348" t="s">
        <v>53</v>
      </c>
      <c r="E1348" s="136">
        <v>4.1262730827777796</v>
      </c>
      <c r="F1348" s="136">
        <v>0</v>
      </c>
      <c r="G1348" s="136">
        <v>0</v>
      </c>
      <c r="H1348" s="136">
        <v>0</v>
      </c>
      <c r="I1348" s="137">
        <v>0.82810691694444405</v>
      </c>
      <c r="J1348" s="137">
        <v>0</v>
      </c>
      <c r="K1348" s="137">
        <v>0</v>
      </c>
      <c r="L1348" s="137">
        <v>0</v>
      </c>
      <c r="M1348" s="137">
        <v>0</v>
      </c>
      <c r="N1348" s="137">
        <v>-2.7777602440437502E-10</v>
      </c>
    </row>
    <row r="1349" spans="2:14" x14ac:dyDescent="0.35">
      <c r="B1349" t="s">
        <v>70</v>
      </c>
      <c r="C1349" t="s">
        <v>19</v>
      </c>
      <c r="D1349" t="s">
        <v>54</v>
      </c>
      <c r="E1349" s="136">
        <v>0</v>
      </c>
      <c r="F1349" s="136">
        <v>1.7705652777777799E-3</v>
      </c>
      <c r="G1349" s="136">
        <v>1.7705652777777799E-3</v>
      </c>
      <c r="H1349" s="136">
        <v>0.49178393250000002</v>
      </c>
      <c r="I1349" s="137">
        <v>2.5198270277777799E-2</v>
      </c>
      <c r="J1349" s="137">
        <v>8.1273447222222194E-3</v>
      </c>
      <c r="K1349" s="137">
        <v>0</v>
      </c>
      <c r="L1349" s="137">
        <v>0</v>
      </c>
      <c r="M1349" s="137">
        <v>0</v>
      </c>
      <c r="N1349" s="137">
        <v>-3.4825363219444401</v>
      </c>
    </row>
    <row r="1350" spans="2:14" x14ac:dyDescent="0.35">
      <c r="B1350" t="s">
        <v>70</v>
      </c>
      <c r="C1350" t="s">
        <v>20</v>
      </c>
      <c r="D1350" t="s">
        <v>54</v>
      </c>
      <c r="E1350" s="136">
        <v>0</v>
      </c>
      <c r="F1350" s="136">
        <v>0</v>
      </c>
      <c r="G1350" s="136">
        <v>0</v>
      </c>
      <c r="H1350" s="136">
        <v>8.1019170555555603E-2</v>
      </c>
      <c r="I1350" s="137">
        <v>1.86418938888889E-2</v>
      </c>
      <c r="J1350" s="137">
        <v>1.28929141666667E-2</v>
      </c>
      <c r="K1350" s="137">
        <v>0.68503654361111099</v>
      </c>
      <c r="L1350" s="137">
        <v>0.16886434527777799</v>
      </c>
      <c r="M1350" s="137">
        <v>0.14822183111111101</v>
      </c>
      <c r="N1350" s="137">
        <v>-3.1779563013888898</v>
      </c>
    </row>
    <row r="1351" spans="2:14" x14ac:dyDescent="0.35">
      <c r="B1351" t="s">
        <v>70</v>
      </c>
      <c r="C1351" t="s">
        <v>21</v>
      </c>
      <c r="D1351" t="s">
        <v>54</v>
      </c>
      <c r="E1351" s="136">
        <v>0</v>
      </c>
      <c r="F1351" s="136">
        <v>1.2497733333333299E-3</v>
      </c>
      <c r="G1351" s="136">
        <v>1.2360533333333301E-3</v>
      </c>
      <c r="H1351" s="136">
        <v>4.0844502777777703E-3</v>
      </c>
      <c r="I1351" s="137">
        <v>2.2335753333333298E-2</v>
      </c>
      <c r="J1351" s="137">
        <v>1.41668991666667E-2</v>
      </c>
      <c r="K1351" s="137">
        <v>0</v>
      </c>
      <c r="L1351" s="137">
        <v>0</v>
      </c>
      <c r="M1351" s="137">
        <v>1.8079544999999999E-2</v>
      </c>
      <c r="N1351" s="137">
        <v>-1.7647575255555601</v>
      </c>
    </row>
    <row r="1352" spans="2:14" x14ac:dyDescent="0.35">
      <c r="B1352" t="s">
        <v>70</v>
      </c>
      <c r="C1352" t="s">
        <v>22</v>
      </c>
      <c r="D1352" t="s">
        <v>54</v>
      </c>
      <c r="E1352" s="136">
        <v>0</v>
      </c>
      <c r="F1352" s="136">
        <v>2.9497113611111101E-2</v>
      </c>
      <c r="G1352" s="136">
        <v>1.0506236111111099E-3</v>
      </c>
      <c r="H1352" s="136">
        <v>4.2024944444444401E-4</v>
      </c>
      <c r="I1352" s="137">
        <v>2.4155375555555601E-2</v>
      </c>
      <c r="J1352" s="137">
        <v>1.3429845833333299E-2</v>
      </c>
      <c r="K1352" s="137">
        <v>0</v>
      </c>
      <c r="L1352" s="137">
        <v>0</v>
      </c>
      <c r="M1352" s="137">
        <v>2.3018332222222201E-2</v>
      </c>
      <c r="N1352" s="137">
        <v>-4.6453274597222203</v>
      </c>
    </row>
    <row r="1353" spans="2:14" x14ac:dyDescent="0.35">
      <c r="B1353" t="s">
        <v>70</v>
      </c>
      <c r="C1353" t="s">
        <v>23</v>
      </c>
      <c r="D1353" t="s">
        <v>54</v>
      </c>
      <c r="E1353" s="136">
        <v>0</v>
      </c>
      <c r="F1353" s="136">
        <v>1.025067E-2</v>
      </c>
      <c r="G1353" s="136">
        <v>0</v>
      </c>
      <c r="H1353" s="136">
        <v>0</v>
      </c>
      <c r="I1353" s="137">
        <v>4.84797552777778E-2</v>
      </c>
      <c r="J1353" s="137">
        <v>4.1186742499999998E-2</v>
      </c>
      <c r="K1353" s="137">
        <v>0</v>
      </c>
      <c r="L1353" s="137">
        <v>0.21524125888888901</v>
      </c>
      <c r="M1353" s="137">
        <v>0.51565827611111104</v>
      </c>
      <c r="N1353" s="137">
        <v>-1.29631029722222</v>
      </c>
    </row>
    <row r="1354" spans="2:14" x14ac:dyDescent="0.35">
      <c r="B1354" t="s">
        <v>70</v>
      </c>
      <c r="C1354" t="s">
        <v>24</v>
      </c>
      <c r="D1354" t="s">
        <v>54</v>
      </c>
      <c r="E1354" s="136">
        <v>0</v>
      </c>
      <c r="F1354" s="136">
        <v>0</v>
      </c>
      <c r="G1354" s="136">
        <v>0</v>
      </c>
      <c r="H1354" s="136">
        <v>0</v>
      </c>
      <c r="I1354" s="137">
        <v>0.121624516666667</v>
      </c>
      <c r="J1354" s="137">
        <v>7.0958071111111104E-2</v>
      </c>
      <c r="K1354" s="137">
        <v>0</v>
      </c>
      <c r="L1354" s="137">
        <v>0</v>
      </c>
      <c r="M1354" s="137">
        <v>0</v>
      </c>
      <c r="N1354" s="137">
        <v>-4.3582364122222197</v>
      </c>
    </row>
    <row r="1355" spans="2:14" x14ac:dyDescent="0.35">
      <c r="B1355" t="s">
        <v>70</v>
      </c>
      <c r="C1355" t="s">
        <v>25</v>
      </c>
      <c r="D1355" t="s">
        <v>54</v>
      </c>
      <c r="E1355" s="136">
        <v>9.3184477777777802E-3</v>
      </c>
      <c r="F1355" s="136">
        <v>0</v>
      </c>
      <c r="G1355" s="136">
        <v>4.78810938888889E-2</v>
      </c>
      <c r="H1355" s="136">
        <v>6.19914963888889E-2</v>
      </c>
      <c r="I1355" s="137">
        <v>5.3521599999999999E-3</v>
      </c>
      <c r="J1355" s="137">
        <v>3.7993019444444399E-3</v>
      </c>
      <c r="K1355" s="137">
        <v>0</v>
      </c>
      <c r="L1355" s="137">
        <v>0</v>
      </c>
      <c r="M1355" s="137">
        <v>0</v>
      </c>
      <c r="N1355" s="137">
        <v>-0.85090350000000003</v>
      </c>
    </row>
    <row r="1356" spans="2:14" x14ac:dyDescent="0.35">
      <c r="B1356" t="s">
        <v>70</v>
      </c>
      <c r="C1356" t="s">
        <v>26</v>
      </c>
      <c r="D1356" t="s">
        <v>54</v>
      </c>
      <c r="E1356" s="136">
        <v>0</v>
      </c>
      <c r="F1356" s="136">
        <v>0</v>
      </c>
      <c r="G1356" s="136">
        <v>0</v>
      </c>
      <c r="H1356" s="136">
        <v>0</v>
      </c>
      <c r="I1356" s="137">
        <v>0.10095462972222199</v>
      </c>
      <c r="J1356" s="137">
        <v>5.3804976944444402E-2</v>
      </c>
      <c r="K1356" s="137">
        <v>0</v>
      </c>
      <c r="L1356" s="137">
        <v>0</v>
      </c>
      <c r="M1356" s="137">
        <v>0</v>
      </c>
      <c r="N1356" s="137">
        <v>-5.44043339333333</v>
      </c>
    </row>
    <row r="1357" spans="2:14" x14ac:dyDescent="0.35">
      <c r="B1357" t="s">
        <v>71</v>
      </c>
      <c r="C1357" t="s">
        <v>19</v>
      </c>
      <c r="D1357" t="s">
        <v>54</v>
      </c>
      <c r="E1357" s="136">
        <v>2.4694852777777799E-3</v>
      </c>
      <c r="F1357" s="136">
        <v>7.2780961111111103E-3</v>
      </c>
      <c r="G1357" s="136">
        <v>7.2780961111111103E-3</v>
      </c>
      <c r="H1357" s="136">
        <v>1.7184826041666601</v>
      </c>
      <c r="I1357" s="137">
        <v>9.9317183333333305E-3</v>
      </c>
      <c r="J1357" s="137">
        <v>4.3565697222222198E-3</v>
      </c>
      <c r="K1357" s="137">
        <v>0</v>
      </c>
      <c r="L1357" s="137">
        <v>0</v>
      </c>
      <c r="M1357" s="137">
        <v>0</v>
      </c>
      <c r="N1357" s="137">
        <v>-3.9186654302777799</v>
      </c>
    </row>
    <row r="1358" spans="2:14" x14ac:dyDescent="0.35">
      <c r="B1358" t="s">
        <v>71</v>
      </c>
      <c r="C1358" t="s">
        <v>20</v>
      </c>
      <c r="D1358" t="s">
        <v>54</v>
      </c>
      <c r="E1358" s="136">
        <v>0</v>
      </c>
      <c r="F1358" s="136">
        <v>0</v>
      </c>
      <c r="G1358" s="136">
        <v>0</v>
      </c>
      <c r="H1358" s="136">
        <v>0</v>
      </c>
      <c r="I1358" s="137">
        <v>2.5646613611111101E-2</v>
      </c>
      <c r="J1358" s="137">
        <v>1.5388292499999999E-2</v>
      </c>
      <c r="K1358" s="137">
        <v>1.6269025050000001</v>
      </c>
      <c r="L1358" s="137">
        <v>0.40341893833333298</v>
      </c>
      <c r="M1358" s="137">
        <v>0.37261295833333302</v>
      </c>
      <c r="N1358" s="137">
        <v>-8.9127256922222209</v>
      </c>
    </row>
    <row r="1359" spans="2:14" x14ac:dyDescent="0.35">
      <c r="B1359" t="s">
        <v>71</v>
      </c>
      <c r="C1359" t="s">
        <v>21</v>
      </c>
      <c r="D1359" t="s">
        <v>54</v>
      </c>
      <c r="E1359" s="136">
        <v>0</v>
      </c>
      <c r="F1359" s="136">
        <v>5.3991958333333197E-3</v>
      </c>
      <c r="G1359" s="136">
        <v>5.3980383333333297E-3</v>
      </c>
      <c r="H1359" s="136">
        <v>1.5743543611111101E-2</v>
      </c>
      <c r="I1359" s="137">
        <v>1.53083483333333E-2</v>
      </c>
      <c r="J1359" s="137">
        <v>7.1969819444444401E-3</v>
      </c>
      <c r="K1359" s="137">
        <v>0</v>
      </c>
      <c r="L1359" s="137">
        <v>0</v>
      </c>
      <c r="M1359" s="137">
        <v>9.6946789722222204E-2</v>
      </c>
      <c r="N1359" s="137">
        <v>-3.5535101022222202</v>
      </c>
    </row>
    <row r="1360" spans="2:14" x14ac:dyDescent="0.35">
      <c r="B1360" t="s">
        <v>71</v>
      </c>
      <c r="C1360" t="s">
        <v>22</v>
      </c>
      <c r="D1360" t="s">
        <v>54</v>
      </c>
      <c r="E1360" s="136">
        <v>0</v>
      </c>
      <c r="F1360" s="136">
        <v>7.9950872222222195E-3</v>
      </c>
      <c r="G1360" s="136">
        <v>2.9094750000000001E-4</v>
      </c>
      <c r="H1360" s="136">
        <v>1.16379166666667E-4</v>
      </c>
      <c r="I1360" s="137">
        <v>4.0110227222222197E-2</v>
      </c>
      <c r="J1360" s="137">
        <v>7.5181311111111098E-3</v>
      </c>
      <c r="K1360" s="137">
        <v>0</v>
      </c>
      <c r="L1360" s="137">
        <v>0</v>
      </c>
      <c r="M1360" s="137">
        <v>3.51237938888889E-2</v>
      </c>
      <c r="N1360" s="137">
        <v>-2.82681243388889</v>
      </c>
    </row>
    <row r="1361" spans="2:14" x14ac:dyDescent="0.35">
      <c r="B1361" t="s">
        <v>71</v>
      </c>
      <c r="C1361" t="s">
        <v>23</v>
      </c>
      <c r="D1361" t="s">
        <v>54</v>
      </c>
      <c r="E1361" s="136">
        <v>0</v>
      </c>
      <c r="F1361" s="136">
        <v>2.8996175833333301E-2</v>
      </c>
      <c r="G1361" s="136">
        <v>0</v>
      </c>
      <c r="H1361" s="136">
        <v>0</v>
      </c>
      <c r="I1361" s="137">
        <v>4.8002460277777798E-2</v>
      </c>
      <c r="J1361" s="137">
        <v>2.76251341666667E-2</v>
      </c>
      <c r="K1361" s="137">
        <v>0</v>
      </c>
      <c r="L1361" s="137">
        <v>0.53022715333333303</v>
      </c>
      <c r="M1361" s="137">
        <v>1.2524471205555601</v>
      </c>
      <c r="N1361" s="137">
        <v>-3.03800695583333</v>
      </c>
    </row>
    <row r="1362" spans="2:14" x14ac:dyDescent="0.35">
      <c r="B1362" t="s">
        <v>71</v>
      </c>
      <c r="C1362" t="s">
        <v>24</v>
      </c>
      <c r="D1362" t="s">
        <v>54</v>
      </c>
      <c r="E1362" s="136">
        <v>0</v>
      </c>
      <c r="F1362" s="136">
        <v>0</v>
      </c>
      <c r="G1362" s="136">
        <v>0</v>
      </c>
      <c r="H1362" s="136">
        <v>0</v>
      </c>
      <c r="I1362" s="137">
        <v>5.5656832500000003E-2</v>
      </c>
      <c r="J1362" s="137">
        <v>2.83638272222222E-2</v>
      </c>
      <c r="K1362" s="137">
        <v>0</v>
      </c>
      <c r="L1362" s="137">
        <v>0</v>
      </c>
      <c r="M1362" s="137">
        <v>0</v>
      </c>
      <c r="N1362" s="137">
        <v>-2.6850823402777801</v>
      </c>
    </row>
    <row r="1363" spans="2:14" x14ac:dyDescent="0.35">
      <c r="B1363" t="s">
        <v>71</v>
      </c>
      <c r="C1363" t="s">
        <v>25</v>
      </c>
      <c r="D1363" t="s">
        <v>54</v>
      </c>
      <c r="E1363" s="136">
        <v>0</v>
      </c>
      <c r="F1363" s="136">
        <v>0</v>
      </c>
      <c r="G1363" s="136">
        <v>0.189263965277778</v>
      </c>
      <c r="H1363" s="136">
        <v>0.20772760027777701</v>
      </c>
      <c r="I1363" s="137">
        <v>4.4309944444444402E-3</v>
      </c>
      <c r="J1363" s="137">
        <v>1.5934513888888899E-3</v>
      </c>
      <c r="K1363" s="137">
        <v>0</v>
      </c>
      <c r="L1363" s="137">
        <v>0</v>
      </c>
      <c r="M1363" s="137">
        <v>0</v>
      </c>
      <c r="N1363" s="137">
        <v>-1.5077929886111101</v>
      </c>
    </row>
    <row r="1364" spans="2:14" x14ac:dyDescent="0.35">
      <c r="B1364" t="s">
        <v>71</v>
      </c>
      <c r="C1364" t="s">
        <v>26</v>
      </c>
      <c r="D1364" t="s">
        <v>54</v>
      </c>
      <c r="E1364" s="136">
        <v>4.0195533888888801E-2</v>
      </c>
      <c r="F1364" s="136">
        <v>0.205263258333333</v>
      </c>
      <c r="G1364" s="136">
        <v>0.123157954722222</v>
      </c>
      <c r="H1364" s="136">
        <v>0</v>
      </c>
      <c r="I1364" s="137">
        <v>4.1909769444444397E-2</v>
      </c>
      <c r="J1364" s="137">
        <v>1.8389565833333298E-2</v>
      </c>
      <c r="K1364" s="137">
        <v>0</v>
      </c>
      <c r="L1364" s="137">
        <v>1.6424936111111099E-3</v>
      </c>
      <c r="M1364" s="137">
        <v>0.12415926722222199</v>
      </c>
      <c r="N1364" s="137">
        <v>-3.68790615694444</v>
      </c>
    </row>
    <row r="1365" spans="2:14" x14ac:dyDescent="0.35">
      <c r="B1365" t="s">
        <v>72</v>
      </c>
      <c r="C1365" t="s">
        <v>19</v>
      </c>
      <c r="D1365" t="s">
        <v>54</v>
      </c>
      <c r="E1365" s="136">
        <v>1.01666333333333E-3</v>
      </c>
      <c r="F1365" s="136">
        <v>1.7348605555555601E-3</v>
      </c>
      <c r="G1365" s="136">
        <v>1.7348605555555601E-3</v>
      </c>
      <c r="H1365" s="136">
        <v>0.38793543416666598</v>
      </c>
      <c r="I1365" s="137">
        <v>1.4648477777777799E-3</v>
      </c>
      <c r="J1365" s="137">
        <v>2.2226441666666698E-3</v>
      </c>
      <c r="K1365" s="137">
        <v>0</v>
      </c>
      <c r="L1365" s="137">
        <v>0</v>
      </c>
      <c r="M1365" s="137">
        <v>0</v>
      </c>
      <c r="N1365" s="137">
        <v>-0.31913568944444498</v>
      </c>
    </row>
    <row r="1366" spans="2:14" x14ac:dyDescent="0.35">
      <c r="B1366" t="s">
        <v>72</v>
      </c>
      <c r="C1366" t="s">
        <v>20</v>
      </c>
      <c r="D1366" t="s">
        <v>54</v>
      </c>
      <c r="E1366" s="136">
        <v>0</v>
      </c>
      <c r="F1366" s="136">
        <v>0</v>
      </c>
      <c r="G1366" s="136">
        <v>0</v>
      </c>
      <c r="H1366" s="136">
        <v>0</v>
      </c>
      <c r="I1366" s="137">
        <v>2.6820597222222201E-3</v>
      </c>
      <c r="J1366" s="137">
        <v>7.9229772222222192E-3</v>
      </c>
      <c r="K1366" s="137">
        <v>0.27839756333333299</v>
      </c>
      <c r="L1366" s="137">
        <v>5.2097790277777799E-2</v>
      </c>
      <c r="M1366" s="137">
        <v>4.86550613888889E-2</v>
      </c>
      <c r="N1366" s="137">
        <v>-0.76626654805555605</v>
      </c>
    </row>
    <row r="1367" spans="2:14" x14ac:dyDescent="0.35">
      <c r="B1367" t="s">
        <v>72</v>
      </c>
      <c r="C1367" t="s">
        <v>21</v>
      </c>
      <c r="D1367" t="s">
        <v>54</v>
      </c>
      <c r="E1367" s="136">
        <v>0</v>
      </c>
      <c r="F1367" s="136">
        <v>1.85883416666667E-3</v>
      </c>
      <c r="G1367" s="136">
        <v>1.85640472222222E-3</v>
      </c>
      <c r="H1367" s="136">
        <v>5.1996266666666704E-3</v>
      </c>
      <c r="I1367" s="137">
        <v>4.7241961111111098E-3</v>
      </c>
      <c r="J1367" s="137">
        <v>8.7605383333333297E-3</v>
      </c>
      <c r="K1367" s="137">
        <v>0</v>
      </c>
      <c r="L1367" s="137">
        <v>0</v>
      </c>
      <c r="M1367" s="137">
        <v>1.64027588888889E-2</v>
      </c>
      <c r="N1367" s="137">
        <v>-0.71133264111111105</v>
      </c>
    </row>
    <row r="1368" spans="2:14" x14ac:dyDescent="0.35">
      <c r="B1368" t="s">
        <v>72</v>
      </c>
      <c r="C1368" t="s">
        <v>22</v>
      </c>
      <c r="D1368" t="s">
        <v>54</v>
      </c>
      <c r="E1368" s="136">
        <v>0</v>
      </c>
      <c r="F1368" s="136">
        <v>1.0860111111111101E-4</v>
      </c>
      <c r="G1368" s="136">
        <v>2.7711111111111102E-6</v>
      </c>
      <c r="H1368" s="136">
        <v>1.1083333333333301E-6</v>
      </c>
      <c r="I1368" s="137">
        <v>1.00802644444444E-2</v>
      </c>
      <c r="J1368" s="137">
        <v>6.8649999999999996E-3</v>
      </c>
      <c r="K1368" s="137">
        <v>0</v>
      </c>
      <c r="L1368" s="137">
        <v>0</v>
      </c>
      <c r="M1368" s="137">
        <v>4.3997666666666698E-4</v>
      </c>
      <c r="N1368" s="137">
        <v>-0.34186927833333303</v>
      </c>
    </row>
    <row r="1369" spans="2:14" x14ac:dyDescent="0.35">
      <c r="B1369" t="s">
        <v>72</v>
      </c>
      <c r="C1369" t="s">
        <v>23</v>
      </c>
      <c r="D1369" t="s">
        <v>54</v>
      </c>
      <c r="E1369" s="136">
        <v>0</v>
      </c>
      <c r="F1369" s="136">
        <v>3.59760891666666E-2</v>
      </c>
      <c r="G1369" s="136">
        <v>4.2808162222222203E-2</v>
      </c>
      <c r="H1369" s="136">
        <v>0</v>
      </c>
      <c r="I1369" s="137">
        <v>2.7882165E-2</v>
      </c>
      <c r="J1369" s="137">
        <v>4.6953485833333301E-2</v>
      </c>
      <c r="K1369" s="137">
        <v>0</v>
      </c>
      <c r="L1369" s="137">
        <v>0.108871582222222</v>
      </c>
      <c r="M1369" s="137">
        <v>0.31026577666666699</v>
      </c>
      <c r="N1369" s="137">
        <v>-0.52278873888888899</v>
      </c>
    </row>
    <row r="1370" spans="2:14" x14ac:dyDescent="0.35">
      <c r="B1370" t="s">
        <v>72</v>
      </c>
      <c r="C1370" t="s">
        <v>24</v>
      </c>
      <c r="D1370" t="s">
        <v>54</v>
      </c>
      <c r="E1370" s="136">
        <v>0</v>
      </c>
      <c r="F1370" s="136">
        <v>0</v>
      </c>
      <c r="G1370" s="136">
        <v>0</v>
      </c>
      <c r="H1370" s="136">
        <v>0</v>
      </c>
      <c r="I1370" s="137">
        <v>2.6882395833333302E-2</v>
      </c>
      <c r="J1370" s="137">
        <v>3.0774570555555599E-2</v>
      </c>
      <c r="K1370" s="137">
        <v>0</v>
      </c>
      <c r="L1370" s="137">
        <v>0</v>
      </c>
      <c r="M1370" s="137">
        <v>0</v>
      </c>
      <c r="N1370" s="137">
        <v>-0.95531603361111095</v>
      </c>
    </row>
    <row r="1371" spans="2:14" x14ac:dyDescent="0.35">
      <c r="B1371" t="s">
        <v>72</v>
      </c>
      <c r="C1371" t="s">
        <v>25</v>
      </c>
      <c r="D1371" t="s">
        <v>54</v>
      </c>
      <c r="E1371" s="136">
        <v>0</v>
      </c>
      <c r="F1371" s="136">
        <v>0</v>
      </c>
      <c r="G1371" s="136">
        <v>7.0423986111111097E-3</v>
      </c>
      <c r="H1371" s="136">
        <v>3.5387637777777703E-2</v>
      </c>
      <c r="I1371" s="137">
        <v>1.7900191666666699E-3</v>
      </c>
      <c r="J1371" s="137">
        <v>1.7550791666666699E-3</v>
      </c>
      <c r="K1371" s="137">
        <v>0</v>
      </c>
      <c r="L1371" s="137">
        <v>0</v>
      </c>
      <c r="M1371" s="137">
        <v>0</v>
      </c>
      <c r="N1371" s="137">
        <v>-0.81580786527777804</v>
      </c>
    </row>
    <row r="1372" spans="2:14" x14ac:dyDescent="0.35">
      <c r="B1372" t="s">
        <v>72</v>
      </c>
      <c r="C1372" t="s">
        <v>26</v>
      </c>
      <c r="D1372" t="s">
        <v>54</v>
      </c>
      <c r="E1372" s="136">
        <v>0</v>
      </c>
      <c r="F1372" s="136">
        <v>0</v>
      </c>
      <c r="G1372" s="136">
        <v>0</v>
      </c>
      <c r="H1372" s="136">
        <v>0</v>
      </c>
      <c r="I1372" s="137">
        <v>4.4107006388888897E-2</v>
      </c>
      <c r="J1372" s="137">
        <v>6.4481151944444398E-2</v>
      </c>
      <c r="K1372" s="137">
        <v>0</v>
      </c>
      <c r="L1372" s="137">
        <v>0</v>
      </c>
      <c r="M1372" s="137">
        <v>0</v>
      </c>
      <c r="N1372" s="137">
        <v>-2.2081078416666702</v>
      </c>
    </row>
    <row r="1373" spans="2:14" x14ac:dyDescent="0.35">
      <c r="B1373" t="s">
        <v>73</v>
      </c>
      <c r="C1373" t="s">
        <v>19</v>
      </c>
      <c r="D1373" t="s">
        <v>54</v>
      </c>
      <c r="E1373" s="136">
        <v>0</v>
      </c>
      <c r="F1373" s="136">
        <v>0</v>
      </c>
      <c r="G1373" s="136">
        <v>0</v>
      </c>
      <c r="H1373" s="136">
        <v>0</v>
      </c>
      <c r="I1373" s="137">
        <v>2.3094080555555599E-3</v>
      </c>
      <c r="J1373" s="137">
        <v>2.5193197222222199E-3</v>
      </c>
      <c r="K1373" s="137">
        <v>0</v>
      </c>
      <c r="L1373" s="137">
        <v>0</v>
      </c>
      <c r="M1373" s="137">
        <v>0</v>
      </c>
      <c r="N1373" s="137">
        <v>-7.7744272222222202E-2</v>
      </c>
    </row>
    <row r="1374" spans="2:14" x14ac:dyDescent="0.35">
      <c r="B1374" t="s">
        <v>73</v>
      </c>
      <c r="C1374" t="s">
        <v>20</v>
      </c>
      <c r="D1374" t="s">
        <v>54</v>
      </c>
      <c r="E1374" s="136">
        <v>0</v>
      </c>
      <c r="F1374" s="136">
        <v>0</v>
      </c>
      <c r="G1374" s="136">
        <v>0</v>
      </c>
      <c r="H1374" s="136">
        <v>0</v>
      </c>
      <c r="I1374" s="137">
        <v>2.39608027777778E-3</v>
      </c>
      <c r="J1374" s="137">
        <v>7.2089833333333301E-3</v>
      </c>
      <c r="K1374" s="137">
        <v>1.9521375555555599E-2</v>
      </c>
      <c r="L1374" s="137">
        <v>6.69385194444444E-3</v>
      </c>
      <c r="M1374" s="137">
        <v>6.6566458333333304E-3</v>
      </c>
      <c r="N1374" s="137">
        <v>-0.21454606305555601</v>
      </c>
    </row>
    <row r="1375" spans="2:14" x14ac:dyDescent="0.35">
      <c r="B1375" t="s">
        <v>73</v>
      </c>
      <c r="C1375" t="s">
        <v>21</v>
      </c>
      <c r="D1375" t="s">
        <v>54</v>
      </c>
      <c r="E1375" s="136">
        <v>0</v>
      </c>
      <c r="F1375" s="136">
        <v>1.894E-4</v>
      </c>
      <c r="G1375" s="136">
        <v>1.89399722222222E-4</v>
      </c>
      <c r="H1375" s="136">
        <v>5.9728222222222302E-4</v>
      </c>
      <c r="I1375" s="137">
        <v>2.7281341666666702E-3</v>
      </c>
      <c r="J1375" s="137">
        <v>4.83801833333333E-3</v>
      </c>
      <c r="K1375" s="137">
        <v>0</v>
      </c>
      <c r="L1375" s="137">
        <v>0</v>
      </c>
      <c r="M1375" s="137">
        <v>1.7280344444444401E-3</v>
      </c>
      <c r="N1375" s="137">
        <v>-0.510753731111111</v>
      </c>
    </row>
    <row r="1376" spans="2:14" x14ac:dyDescent="0.35">
      <c r="B1376" t="s">
        <v>73</v>
      </c>
      <c r="C1376" t="s">
        <v>22</v>
      </c>
      <c r="D1376" t="s">
        <v>54</v>
      </c>
      <c r="E1376" s="136">
        <v>0</v>
      </c>
      <c r="F1376" s="136">
        <v>0</v>
      </c>
      <c r="G1376" s="136">
        <v>0</v>
      </c>
      <c r="H1376" s="136">
        <v>0</v>
      </c>
      <c r="I1376" s="137">
        <v>2.8274294444444398E-3</v>
      </c>
      <c r="J1376" s="137">
        <v>5.3201372222222197E-3</v>
      </c>
      <c r="K1376" s="137">
        <v>0</v>
      </c>
      <c r="L1376" s="137">
        <v>0</v>
      </c>
      <c r="M1376" s="137">
        <v>0</v>
      </c>
      <c r="N1376" s="137">
        <v>-0.276787433333333</v>
      </c>
    </row>
    <row r="1377" spans="2:14" x14ac:dyDescent="0.35">
      <c r="B1377" t="s">
        <v>73</v>
      </c>
      <c r="C1377" t="s">
        <v>23</v>
      </c>
      <c r="D1377" t="s">
        <v>54</v>
      </c>
      <c r="E1377" s="136">
        <v>1.32864222222222E-2</v>
      </c>
      <c r="F1377" s="136">
        <v>2.0416304166666701E-2</v>
      </c>
      <c r="G1377" s="136">
        <v>2.2428849166666699E-2</v>
      </c>
      <c r="H1377" s="136">
        <v>0</v>
      </c>
      <c r="I1377" s="137">
        <v>4.6045502777777797E-3</v>
      </c>
      <c r="J1377" s="137">
        <v>1.09107925E-2</v>
      </c>
      <c r="K1377" s="137">
        <v>0</v>
      </c>
      <c r="L1377" s="137">
        <v>7.5242781666666703E-2</v>
      </c>
      <c r="M1377" s="137">
        <v>0.211895749444444</v>
      </c>
      <c r="N1377" s="137">
        <v>-0.29947255055555599</v>
      </c>
    </row>
    <row r="1378" spans="2:14" x14ac:dyDescent="0.35">
      <c r="B1378" t="s">
        <v>73</v>
      </c>
      <c r="C1378" t="s">
        <v>24</v>
      </c>
      <c r="D1378" t="s">
        <v>54</v>
      </c>
      <c r="E1378" s="136">
        <v>0</v>
      </c>
      <c r="F1378" s="136">
        <v>0</v>
      </c>
      <c r="G1378" s="136">
        <v>0</v>
      </c>
      <c r="H1378" s="136">
        <v>0</v>
      </c>
      <c r="I1378" s="137">
        <v>2.1334758333333301E-2</v>
      </c>
      <c r="J1378" s="137">
        <v>3.14582994444444E-2</v>
      </c>
      <c r="K1378" s="137">
        <v>0</v>
      </c>
      <c r="L1378" s="137">
        <v>0</v>
      </c>
      <c r="M1378" s="137">
        <v>0</v>
      </c>
      <c r="N1378" s="137">
        <v>-0.37635394222222202</v>
      </c>
    </row>
    <row r="1379" spans="2:14" x14ac:dyDescent="0.35">
      <c r="B1379" t="s">
        <v>73</v>
      </c>
      <c r="C1379" t="s">
        <v>25</v>
      </c>
      <c r="D1379" t="s">
        <v>54</v>
      </c>
      <c r="E1379" s="136">
        <v>1.7386999999999999E-4</v>
      </c>
      <c r="F1379" s="136">
        <v>0</v>
      </c>
      <c r="G1379" s="136">
        <v>3.2523249999999999E-3</v>
      </c>
      <c r="H1379" s="136">
        <v>4.553255E-3</v>
      </c>
      <c r="I1379" s="137">
        <v>2.8616333333333298E-3</v>
      </c>
      <c r="J1379" s="137">
        <v>1.33568194444444E-3</v>
      </c>
      <c r="K1379" s="137">
        <v>0</v>
      </c>
      <c r="L1379" s="137">
        <v>0</v>
      </c>
      <c r="M1379" s="137">
        <v>0</v>
      </c>
      <c r="N1379" s="137">
        <v>-7.3885234722222207E-2</v>
      </c>
    </row>
    <row r="1380" spans="2:14" x14ac:dyDescent="0.35">
      <c r="B1380" t="s">
        <v>73</v>
      </c>
      <c r="C1380" t="s">
        <v>26</v>
      </c>
      <c r="D1380" t="s">
        <v>54</v>
      </c>
      <c r="E1380" s="136">
        <v>0</v>
      </c>
      <c r="F1380" s="136">
        <v>0</v>
      </c>
      <c r="G1380" s="136">
        <v>0</v>
      </c>
      <c r="H1380" s="136">
        <v>0</v>
      </c>
      <c r="I1380" s="137">
        <v>1.21544722222222E-2</v>
      </c>
      <c r="J1380" s="137">
        <v>2.48762655555556E-2</v>
      </c>
      <c r="K1380" s="137">
        <v>0</v>
      </c>
      <c r="L1380" s="137">
        <v>0</v>
      </c>
      <c r="M1380" s="137">
        <v>0</v>
      </c>
      <c r="N1380" s="137">
        <v>-0.681703262222222</v>
      </c>
    </row>
    <row r="1381" spans="2:14" x14ac:dyDescent="0.35">
      <c r="B1381" t="s">
        <v>74</v>
      </c>
      <c r="C1381" t="s">
        <v>19</v>
      </c>
      <c r="D1381" t="s">
        <v>54</v>
      </c>
      <c r="E1381" s="136">
        <v>0</v>
      </c>
      <c r="F1381" s="136">
        <v>0</v>
      </c>
      <c r="G1381" s="136">
        <v>0</v>
      </c>
      <c r="H1381" s="136">
        <v>0</v>
      </c>
      <c r="I1381" s="137">
        <v>0</v>
      </c>
      <c r="J1381" s="137">
        <v>0</v>
      </c>
      <c r="K1381" s="137">
        <v>0</v>
      </c>
      <c r="L1381" s="137">
        <v>0</v>
      </c>
      <c r="M1381" s="137">
        <v>0</v>
      </c>
      <c r="N1381" s="137">
        <v>-2.3259999999999999E-3</v>
      </c>
    </row>
    <row r="1382" spans="2:14" x14ac:dyDescent="0.35">
      <c r="B1382" t="s">
        <v>74</v>
      </c>
      <c r="C1382" t="s">
        <v>20</v>
      </c>
      <c r="D1382" t="s">
        <v>54</v>
      </c>
      <c r="E1382" s="136">
        <v>0</v>
      </c>
      <c r="F1382" s="136">
        <v>0</v>
      </c>
      <c r="G1382" s="136">
        <v>0</v>
      </c>
      <c r="H1382" s="136">
        <v>0</v>
      </c>
      <c r="I1382" s="137">
        <v>2.5038444444444401E-4</v>
      </c>
      <c r="J1382" s="137">
        <v>7.9841388888888902E-4</v>
      </c>
      <c r="K1382" s="137">
        <v>6.0872861111111105E-4</v>
      </c>
      <c r="L1382" s="137">
        <v>8.1163833333333299E-4</v>
      </c>
      <c r="M1382" s="137">
        <v>6.0872861111111105E-4</v>
      </c>
      <c r="N1382" s="137">
        <v>-2.9486106111111101E-2</v>
      </c>
    </row>
    <row r="1383" spans="2:14" x14ac:dyDescent="0.35">
      <c r="B1383" t="s">
        <v>74</v>
      </c>
      <c r="C1383" t="s">
        <v>21</v>
      </c>
      <c r="D1383" t="s">
        <v>54</v>
      </c>
      <c r="E1383" s="136">
        <v>0</v>
      </c>
      <c r="F1383" s="136">
        <v>0</v>
      </c>
      <c r="G1383" s="136">
        <v>0</v>
      </c>
      <c r="H1383" s="136">
        <v>0</v>
      </c>
      <c r="I1383" s="137">
        <v>2.7347641666666698E-3</v>
      </c>
      <c r="J1383" s="137">
        <v>1.2699741666666699E-3</v>
      </c>
      <c r="K1383" s="137">
        <v>0</v>
      </c>
      <c r="L1383" s="137">
        <v>0</v>
      </c>
      <c r="M1383" s="137">
        <v>0</v>
      </c>
      <c r="N1383" s="137">
        <v>-0.122762261666667</v>
      </c>
    </row>
    <row r="1384" spans="2:14" x14ac:dyDescent="0.35">
      <c r="B1384" t="s">
        <v>74</v>
      </c>
      <c r="C1384" t="s">
        <v>22</v>
      </c>
      <c r="D1384" t="s">
        <v>54</v>
      </c>
      <c r="E1384" s="136">
        <v>0</v>
      </c>
      <c r="F1384" s="136">
        <v>0</v>
      </c>
      <c r="G1384" s="136">
        <v>0</v>
      </c>
      <c r="H1384" s="136">
        <v>0</v>
      </c>
      <c r="I1384" s="137">
        <v>6.2138186111111099E-3</v>
      </c>
      <c r="J1384" s="137">
        <v>7.5788361111111104E-4</v>
      </c>
      <c r="K1384" s="137">
        <v>0</v>
      </c>
      <c r="L1384" s="137">
        <v>0</v>
      </c>
      <c r="M1384" s="137">
        <v>0</v>
      </c>
      <c r="N1384" s="137">
        <v>-1.27992977777778E-2</v>
      </c>
    </row>
    <row r="1385" spans="2:14" x14ac:dyDescent="0.35">
      <c r="B1385" t="s">
        <v>74</v>
      </c>
      <c r="C1385" t="s">
        <v>23</v>
      </c>
      <c r="D1385" t="s">
        <v>54</v>
      </c>
      <c r="E1385" s="136">
        <v>0</v>
      </c>
      <c r="F1385" s="136">
        <v>4.5557499999999904E-3</v>
      </c>
      <c r="G1385" s="136">
        <v>4.3985991666666696E-3</v>
      </c>
      <c r="H1385" s="136">
        <v>0</v>
      </c>
      <c r="I1385" s="137">
        <v>5.1461275000000001E-3</v>
      </c>
      <c r="J1385" s="137">
        <v>6.2170955555555596E-3</v>
      </c>
      <c r="K1385" s="137">
        <v>0</v>
      </c>
      <c r="L1385" s="137">
        <v>2.0963127222222201E-2</v>
      </c>
      <c r="M1385" s="137">
        <v>5.4685877777777801E-2</v>
      </c>
      <c r="N1385" s="137">
        <v>-8.7787422777777804E-2</v>
      </c>
    </row>
    <row r="1386" spans="2:14" x14ac:dyDescent="0.35">
      <c r="B1386" t="s">
        <v>74</v>
      </c>
      <c r="C1386" t="s">
        <v>24</v>
      </c>
      <c r="D1386" t="s">
        <v>54</v>
      </c>
      <c r="E1386" s="136">
        <v>0</v>
      </c>
      <c r="F1386" s="136">
        <v>0</v>
      </c>
      <c r="G1386" s="136">
        <v>0</v>
      </c>
      <c r="H1386" s="136">
        <v>0</v>
      </c>
      <c r="I1386" s="137">
        <v>1.2856445833333299E-2</v>
      </c>
      <c r="J1386" s="137">
        <v>1.55891583333333E-3</v>
      </c>
      <c r="K1386" s="137">
        <v>0</v>
      </c>
      <c r="L1386" s="137">
        <v>0</v>
      </c>
      <c r="M1386" s="137">
        <v>0</v>
      </c>
      <c r="N1386" s="137">
        <v>-1.23336383333334E-2</v>
      </c>
    </row>
    <row r="1387" spans="2:14" x14ac:dyDescent="0.35">
      <c r="B1387" t="s">
        <v>74</v>
      </c>
      <c r="C1387" t="s">
        <v>25</v>
      </c>
      <c r="D1387" t="s">
        <v>54</v>
      </c>
      <c r="E1387" s="136">
        <v>1.3388888888888901E-6</v>
      </c>
      <c r="F1387" s="136">
        <v>0</v>
      </c>
      <c r="G1387" s="136">
        <v>0</v>
      </c>
      <c r="H1387" s="136">
        <v>6.6950111111111095E-4</v>
      </c>
      <c r="I1387" s="137">
        <v>0</v>
      </c>
      <c r="J1387" s="137">
        <v>1.1638638888888899E-4</v>
      </c>
      <c r="K1387" s="137">
        <v>0</v>
      </c>
      <c r="L1387" s="137">
        <v>0</v>
      </c>
      <c r="M1387" s="137">
        <v>0</v>
      </c>
      <c r="N1387" s="137">
        <v>7.87226388888889E-4</v>
      </c>
    </row>
    <row r="1388" spans="2:14" x14ac:dyDescent="0.35">
      <c r="B1388" t="s">
        <v>74</v>
      </c>
      <c r="C1388" t="s">
        <v>26</v>
      </c>
      <c r="D1388" t="s">
        <v>54</v>
      </c>
      <c r="E1388" s="136">
        <v>0</v>
      </c>
      <c r="F1388" s="136">
        <v>0</v>
      </c>
      <c r="G1388" s="136">
        <v>0</v>
      </c>
      <c r="H1388" s="136">
        <v>0</v>
      </c>
      <c r="I1388" s="137">
        <v>4.02268333333333E-4</v>
      </c>
      <c r="J1388" s="137">
        <v>2.6744636111111098E-3</v>
      </c>
      <c r="K1388" s="137">
        <v>0</v>
      </c>
      <c r="L1388" s="137">
        <v>5.0538888888888903E-5</v>
      </c>
      <c r="M1388" s="137">
        <v>9.6023777777777802E-4</v>
      </c>
      <c r="N1388" s="137">
        <v>-9.0115491388888899E-2</v>
      </c>
    </row>
    <row r="1389" spans="2:14" x14ac:dyDescent="0.35">
      <c r="B1389" t="s">
        <v>75</v>
      </c>
      <c r="C1389" t="s">
        <v>19</v>
      </c>
      <c r="D1389" t="s">
        <v>54</v>
      </c>
      <c r="E1389" s="136">
        <v>0</v>
      </c>
      <c r="F1389" s="136">
        <v>9.6615166666666702E-4</v>
      </c>
      <c r="G1389" s="136">
        <v>9.6615166666666702E-4</v>
      </c>
      <c r="H1389" s="136">
        <v>0.275888891388889</v>
      </c>
      <c r="I1389" s="137">
        <v>1.6663805555555598E-2</v>
      </c>
      <c r="J1389" s="137">
        <v>6.72374111111111E-3</v>
      </c>
      <c r="K1389" s="137">
        <v>0</v>
      </c>
      <c r="L1389" s="137">
        <v>0</v>
      </c>
      <c r="M1389" s="137">
        <v>0</v>
      </c>
      <c r="N1389" s="137">
        <v>-2.2620432586111101</v>
      </c>
    </row>
    <row r="1390" spans="2:14" x14ac:dyDescent="0.35">
      <c r="B1390" t="s">
        <v>75</v>
      </c>
      <c r="C1390" t="s">
        <v>20</v>
      </c>
      <c r="D1390" t="s">
        <v>54</v>
      </c>
      <c r="E1390" s="136">
        <v>0</v>
      </c>
      <c r="F1390" s="136">
        <v>0</v>
      </c>
      <c r="G1390" s="136">
        <v>0</v>
      </c>
      <c r="H1390" s="136">
        <v>0</v>
      </c>
      <c r="I1390" s="137">
        <v>8.7070441666666706E-3</v>
      </c>
      <c r="J1390" s="137">
        <v>1.18452513888889E-2</v>
      </c>
      <c r="K1390" s="137">
        <v>0.97595016277777802</v>
      </c>
      <c r="L1390" s="137">
        <v>0.174804878055556</v>
      </c>
      <c r="M1390" s="137">
        <v>0.164659313611111</v>
      </c>
      <c r="N1390" s="137">
        <v>-2.3705143500000001</v>
      </c>
    </row>
    <row r="1391" spans="2:14" x14ac:dyDescent="0.35">
      <c r="B1391" t="s">
        <v>75</v>
      </c>
      <c r="C1391" t="s">
        <v>21</v>
      </c>
      <c r="D1391" t="s">
        <v>54</v>
      </c>
      <c r="E1391" s="136">
        <v>0</v>
      </c>
      <c r="F1391" s="136">
        <v>3.9682783333333197E-3</v>
      </c>
      <c r="G1391" s="136">
        <v>3.96010361111111E-3</v>
      </c>
      <c r="H1391" s="136">
        <v>1.1873089166666699E-2</v>
      </c>
      <c r="I1391" s="137">
        <v>1.29658372222222E-2</v>
      </c>
      <c r="J1391" s="137">
        <v>1.6140585833333301E-2</v>
      </c>
      <c r="K1391" s="137">
        <v>0</v>
      </c>
      <c r="L1391" s="137">
        <v>0</v>
      </c>
      <c r="M1391" s="137">
        <v>5.7304231666666698E-2</v>
      </c>
      <c r="N1391" s="137">
        <v>-2.08255387416667</v>
      </c>
    </row>
    <row r="1392" spans="2:14" x14ac:dyDescent="0.35">
      <c r="B1392" t="s">
        <v>75</v>
      </c>
      <c r="C1392" t="s">
        <v>22</v>
      </c>
      <c r="D1392" t="s">
        <v>54</v>
      </c>
      <c r="E1392" s="136">
        <v>0</v>
      </c>
      <c r="F1392" s="136">
        <v>4.7364244444444399E-3</v>
      </c>
      <c r="G1392" s="136">
        <v>1.10903333333333E-4</v>
      </c>
      <c r="H1392" s="136">
        <v>4.4361388888888903E-5</v>
      </c>
      <c r="I1392" s="137">
        <v>2.2461632499999998E-2</v>
      </c>
      <c r="J1392" s="137">
        <v>1.32035447222222E-2</v>
      </c>
      <c r="K1392" s="137">
        <v>0</v>
      </c>
      <c r="L1392" s="137">
        <v>0</v>
      </c>
      <c r="M1392" s="137">
        <v>2.1209994166666701E-2</v>
      </c>
      <c r="N1392" s="137">
        <v>-1.60016013944444</v>
      </c>
    </row>
    <row r="1393" spans="2:14" x14ac:dyDescent="0.35">
      <c r="B1393" t="s">
        <v>75</v>
      </c>
      <c r="C1393" t="s">
        <v>23</v>
      </c>
      <c r="D1393" t="s">
        <v>54</v>
      </c>
      <c r="E1393" s="136">
        <v>1.73019361111111E-2</v>
      </c>
      <c r="F1393" s="136">
        <v>5.5669512500000101E-2</v>
      </c>
      <c r="G1393" s="136">
        <v>5.8293768611111102E-2</v>
      </c>
      <c r="H1393" s="136">
        <v>0</v>
      </c>
      <c r="I1393" s="137">
        <v>2.8117079722222198E-2</v>
      </c>
      <c r="J1393" s="137">
        <v>4.1850030277777797E-2</v>
      </c>
      <c r="K1393" s="137">
        <v>0</v>
      </c>
      <c r="L1393" s="137">
        <v>0.18572368694444399</v>
      </c>
      <c r="M1393" s="137">
        <v>0.51238854944444401</v>
      </c>
      <c r="N1393" s="137">
        <v>-0.69396543638888997</v>
      </c>
    </row>
    <row r="1394" spans="2:14" x14ac:dyDescent="0.35">
      <c r="B1394" t="s">
        <v>75</v>
      </c>
      <c r="C1394" t="s">
        <v>24</v>
      </c>
      <c r="D1394" t="s">
        <v>54</v>
      </c>
      <c r="E1394" s="136">
        <v>0</v>
      </c>
      <c r="F1394" s="136">
        <v>0</v>
      </c>
      <c r="G1394" s="136">
        <v>0</v>
      </c>
      <c r="H1394" s="136">
        <v>0</v>
      </c>
      <c r="I1394" s="137">
        <v>0.111420128055556</v>
      </c>
      <c r="J1394" s="137">
        <v>0.112585901944444</v>
      </c>
      <c r="K1394" s="137">
        <v>0</v>
      </c>
      <c r="L1394" s="137">
        <v>0</v>
      </c>
      <c r="M1394" s="137">
        <v>0</v>
      </c>
      <c r="N1394" s="137">
        <v>-6.2585559699999997</v>
      </c>
    </row>
    <row r="1395" spans="2:14" x14ac:dyDescent="0.35">
      <c r="B1395" t="s">
        <v>75</v>
      </c>
      <c r="C1395" t="s">
        <v>25</v>
      </c>
      <c r="D1395" t="s">
        <v>54</v>
      </c>
      <c r="E1395" s="136">
        <v>0</v>
      </c>
      <c r="F1395" s="136">
        <v>0</v>
      </c>
      <c r="G1395" s="136">
        <v>5.2407263888888901E-3</v>
      </c>
      <c r="H1395" s="136">
        <v>2.4101855555555499E-3</v>
      </c>
      <c r="I1395" s="137">
        <v>3.6182127777777801E-3</v>
      </c>
      <c r="J1395" s="137">
        <v>4.2025372222222199E-3</v>
      </c>
      <c r="K1395" s="137">
        <v>0</v>
      </c>
      <c r="L1395" s="137">
        <v>0</v>
      </c>
      <c r="M1395" s="137">
        <v>0</v>
      </c>
      <c r="N1395" s="137">
        <v>-0.18805333805555599</v>
      </c>
    </row>
    <row r="1396" spans="2:14" x14ac:dyDescent="0.35">
      <c r="B1396" t="s">
        <v>75</v>
      </c>
      <c r="C1396" t="s">
        <v>26</v>
      </c>
      <c r="D1396" t="s">
        <v>54</v>
      </c>
      <c r="E1396" s="136">
        <v>0</v>
      </c>
      <c r="F1396" s="136">
        <v>0</v>
      </c>
      <c r="G1396" s="136">
        <v>0</v>
      </c>
      <c r="H1396" s="136">
        <v>0</v>
      </c>
      <c r="I1396" s="137">
        <v>9.0956226944444399E-2</v>
      </c>
      <c r="J1396" s="137">
        <v>6.2185255000000002E-2</v>
      </c>
      <c r="K1396" s="137">
        <v>0</v>
      </c>
      <c r="L1396" s="137">
        <v>0</v>
      </c>
      <c r="M1396" s="137">
        <v>0</v>
      </c>
      <c r="N1396" s="137">
        <v>-4.1453065180555599</v>
      </c>
    </row>
    <row r="1397" spans="2:14" x14ac:dyDescent="0.35">
      <c r="B1397" t="s">
        <v>76</v>
      </c>
      <c r="C1397" t="s">
        <v>19</v>
      </c>
      <c r="D1397" t="s">
        <v>54</v>
      </c>
      <c r="E1397" s="136">
        <v>0</v>
      </c>
      <c r="F1397" s="136">
        <v>0</v>
      </c>
      <c r="G1397" s="136">
        <v>0</v>
      </c>
      <c r="H1397" s="136">
        <v>1.02302230555555E-2</v>
      </c>
      <c r="I1397" s="137">
        <v>2.6977694444444398E-4</v>
      </c>
      <c r="J1397" s="137">
        <v>6.1731666666666704E-5</v>
      </c>
      <c r="K1397" s="137">
        <v>0</v>
      </c>
      <c r="L1397" s="137">
        <v>0</v>
      </c>
      <c r="M1397" s="137">
        <v>0</v>
      </c>
      <c r="N1397" s="137">
        <v>-0.22436426833333301</v>
      </c>
    </row>
    <row r="1398" spans="2:14" x14ac:dyDescent="0.35">
      <c r="B1398" t="s">
        <v>76</v>
      </c>
      <c r="C1398" t="s">
        <v>20</v>
      </c>
      <c r="D1398" t="s">
        <v>54</v>
      </c>
      <c r="E1398" s="136">
        <v>0</v>
      </c>
      <c r="F1398" s="136">
        <v>0</v>
      </c>
      <c r="G1398" s="136">
        <v>0</v>
      </c>
      <c r="H1398" s="136">
        <v>0</v>
      </c>
      <c r="I1398" s="137">
        <v>6.0014344444444404E-3</v>
      </c>
      <c r="J1398" s="137">
        <v>1.4695447222222201E-3</v>
      </c>
      <c r="K1398" s="137">
        <v>2.3874723333333299E-2</v>
      </c>
      <c r="L1398" s="137">
        <v>3.1938744999999998E-2</v>
      </c>
      <c r="M1398" s="137">
        <v>2.4033394166666701E-2</v>
      </c>
      <c r="N1398" s="137">
        <v>-1.14662515833333</v>
      </c>
    </row>
    <row r="1399" spans="2:14" x14ac:dyDescent="0.35">
      <c r="B1399" t="s">
        <v>76</v>
      </c>
      <c r="C1399" t="s">
        <v>21</v>
      </c>
      <c r="D1399" t="s">
        <v>54</v>
      </c>
      <c r="E1399" s="136">
        <v>0</v>
      </c>
      <c r="F1399" s="136">
        <v>7.1322249999999899E-4</v>
      </c>
      <c r="G1399" s="136">
        <v>7.1320583333333296E-4</v>
      </c>
      <c r="H1399" s="136">
        <v>2.2502761111111102E-3</v>
      </c>
      <c r="I1399" s="137">
        <v>4.6212041666666703E-3</v>
      </c>
      <c r="J1399" s="137">
        <v>6.0267527777777799E-4</v>
      </c>
      <c r="K1399" s="137">
        <v>0</v>
      </c>
      <c r="L1399" s="137">
        <v>0</v>
      </c>
      <c r="M1399" s="137">
        <v>6.3439452777777801E-3</v>
      </c>
      <c r="N1399" s="137">
        <v>-0.67325147083333303</v>
      </c>
    </row>
    <row r="1400" spans="2:14" x14ac:dyDescent="0.35">
      <c r="B1400" t="s">
        <v>76</v>
      </c>
      <c r="C1400" t="s">
        <v>22</v>
      </c>
      <c r="D1400" t="s">
        <v>54</v>
      </c>
      <c r="E1400" s="136">
        <v>0</v>
      </c>
      <c r="F1400" s="136">
        <v>1.0924811111111101E-3</v>
      </c>
      <c r="G1400" s="136">
        <v>4.3173333333333302E-5</v>
      </c>
      <c r="H1400" s="136">
        <v>1.7269444444444399E-5</v>
      </c>
      <c r="I1400" s="137">
        <v>4.1961872222222203E-3</v>
      </c>
      <c r="J1400" s="137">
        <v>6.3591138888888904E-4</v>
      </c>
      <c r="K1400" s="137">
        <v>0</v>
      </c>
      <c r="L1400" s="137">
        <v>0</v>
      </c>
      <c r="M1400" s="137">
        <v>1.5184944722222199E-2</v>
      </c>
      <c r="N1400" s="137">
        <v>-0.478920032777778</v>
      </c>
    </row>
    <row r="1401" spans="2:14" x14ac:dyDescent="0.35">
      <c r="B1401" t="s">
        <v>76</v>
      </c>
      <c r="C1401" t="s">
        <v>23</v>
      </c>
      <c r="D1401" t="s">
        <v>54</v>
      </c>
      <c r="E1401" s="136">
        <v>2.37531438888888E-2</v>
      </c>
      <c r="F1401" s="136">
        <v>4.6007074166666703E-2</v>
      </c>
      <c r="G1401" s="136">
        <v>2.9061501944444401E-2</v>
      </c>
      <c r="H1401" s="136">
        <v>0</v>
      </c>
      <c r="I1401" s="137">
        <v>1.4338745E-2</v>
      </c>
      <c r="J1401" s="137">
        <v>3.4861572222222199E-3</v>
      </c>
      <c r="K1401" s="137">
        <v>0</v>
      </c>
      <c r="L1401" s="137">
        <v>0.29540190027777802</v>
      </c>
      <c r="M1401" s="137">
        <v>0.73195568555555501</v>
      </c>
      <c r="N1401" s="137">
        <v>-1.1982777919444401</v>
      </c>
    </row>
    <row r="1402" spans="2:14" x14ac:dyDescent="0.35">
      <c r="B1402" t="s">
        <v>76</v>
      </c>
      <c r="C1402" t="s">
        <v>24</v>
      </c>
      <c r="D1402" t="s">
        <v>54</v>
      </c>
      <c r="E1402" s="136">
        <v>0</v>
      </c>
      <c r="F1402" s="136">
        <v>0</v>
      </c>
      <c r="G1402" s="136">
        <v>0</v>
      </c>
      <c r="H1402" s="136">
        <v>0</v>
      </c>
      <c r="I1402" s="137">
        <v>2.1183731944444398E-2</v>
      </c>
      <c r="J1402" s="137">
        <v>4.0607252777777802E-3</v>
      </c>
      <c r="K1402" s="137">
        <v>0</v>
      </c>
      <c r="L1402" s="137">
        <v>3.0937361111111098E-4</v>
      </c>
      <c r="M1402" s="137">
        <v>5.8780994444444399E-3</v>
      </c>
      <c r="N1402" s="137">
        <v>-1.79331506972222</v>
      </c>
    </row>
    <row r="1403" spans="2:14" x14ac:dyDescent="0.35">
      <c r="B1403" t="s">
        <v>76</v>
      </c>
      <c r="C1403" t="s">
        <v>25</v>
      </c>
      <c r="D1403" t="s">
        <v>54</v>
      </c>
      <c r="E1403" s="136">
        <v>9.7416666666666604E-4</v>
      </c>
      <c r="F1403" s="136">
        <v>0</v>
      </c>
      <c r="G1403" s="136">
        <v>1.04375E-3</v>
      </c>
      <c r="H1403" s="136">
        <v>1.4612500000000001E-3</v>
      </c>
      <c r="I1403" s="137">
        <v>0</v>
      </c>
      <c r="J1403" s="137">
        <v>1.05077222222222E-4</v>
      </c>
      <c r="K1403" s="137">
        <v>0</v>
      </c>
      <c r="L1403" s="137">
        <v>0</v>
      </c>
      <c r="M1403" s="137">
        <v>0</v>
      </c>
      <c r="N1403" s="137">
        <v>3.58424388888889E-3</v>
      </c>
    </row>
    <row r="1404" spans="2:14" x14ac:dyDescent="0.35">
      <c r="B1404" t="s">
        <v>76</v>
      </c>
      <c r="C1404" t="s">
        <v>26</v>
      </c>
      <c r="D1404" t="s">
        <v>54</v>
      </c>
      <c r="E1404" s="136">
        <v>7.8538005555555592E-3</v>
      </c>
      <c r="F1404" s="136">
        <v>4.85835083333334E-2</v>
      </c>
      <c r="G1404" s="136">
        <v>2.9150104999999999E-2</v>
      </c>
      <c r="H1404" s="136">
        <v>0</v>
      </c>
      <c r="I1404" s="137">
        <v>1.15796027777778E-2</v>
      </c>
      <c r="J1404" s="137">
        <v>2.2518616666666702E-3</v>
      </c>
      <c r="K1404" s="137">
        <v>0</v>
      </c>
      <c r="L1404" s="137">
        <v>9.6144361111111102E-4</v>
      </c>
      <c r="M1404" s="137">
        <v>4.0652311666666698E-2</v>
      </c>
      <c r="N1404" s="137">
        <v>-1.6267273663888899</v>
      </c>
    </row>
    <row r="1405" spans="2:14" x14ac:dyDescent="0.35">
      <c r="B1405" t="s">
        <v>77</v>
      </c>
      <c r="C1405" t="s">
        <v>19</v>
      </c>
      <c r="D1405" t="s">
        <v>54</v>
      </c>
      <c r="E1405" s="136">
        <v>0</v>
      </c>
      <c r="F1405" s="136">
        <v>0</v>
      </c>
      <c r="G1405" s="136">
        <v>0</v>
      </c>
      <c r="H1405" s="136">
        <v>0</v>
      </c>
      <c r="I1405" s="137">
        <v>2.2188888888888899E-6</v>
      </c>
      <c r="J1405" s="137">
        <v>1.2219444444444401E-6</v>
      </c>
      <c r="K1405" s="137">
        <v>0</v>
      </c>
      <c r="L1405" s="137">
        <v>0</v>
      </c>
      <c r="M1405" s="137">
        <v>0</v>
      </c>
      <c r="N1405" s="137">
        <v>-1.1595591666666699E-3</v>
      </c>
    </row>
    <row r="1406" spans="2:14" x14ac:dyDescent="0.35">
      <c r="B1406" t="s">
        <v>77</v>
      </c>
      <c r="C1406" t="s">
        <v>20</v>
      </c>
      <c r="D1406" t="s">
        <v>54</v>
      </c>
      <c r="E1406" s="136">
        <v>0</v>
      </c>
      <c r="F1406" s="136">
        <v>0</v>
      </c>
      <c r="G1406" s="136">
        <v>0</v>
      </c>
      <c r="H1406" s="136">
        <v>0</v>
      </c>
      <c r="I1406" s="137">
        <v>5.3788638888888898E-4</v>
      </c>
      <c r="J1406" s="137">
        <v>3.5839500000000001E-4</v>
      </c>
      <c r="K1406" s="137">
        <v>7.9173658333333303E-3</v>
      </c>
      <c r="L1406" s="137">
        <v>5.6724391666666697E-3</v>
      </c>
      <c r="M1406" s="137">
        <v>4.4939733333333298E-3</v>
      </c>
      <c r="N1406" s="137">
        <v>-0.178729940277778</v>
      </c>
    </row>
    <row r="1407" spans="2:14" x14ac:dyDescent="0.35">
      <c r="B1407" t="s">
        <v>77</v>
      </c>
      <c r="C1407" t="s">
        <v>21</v>
      </c>
      <c r="D1407" t="s">
        <v>54</v>
      </c>
      <c r="E1407" s="136">
        <v>0</v>
      </c>
      <c r="F1407" s="136">
        <v>4.7022749999999999E-4</v>
      </c>
      <c r="G1407" s="136">
        <v>4.70226944444444E-4</v>
      </c>
      <c r="H1407" s="136">
        <v>1.48768916666667E-3</v>
      </c>
      <c r="I1407" s="137">
        <v>1.09477944444444E-3</v>
      </c>
      <c r="J1407" s="137">
        <v>4.9783583333333297E-4</v>
      </c>
      <c r="K1407" s="137">
        <v>0</v>
      </c>
      <c r="L1407" s="137">
        <v>0</v>
      </c>
      <c r="M1407" s="137">
        <v>4.0848933333333297E-3</v>
      </c>
      <c r="N1407" s="137">
        <v>-0.197745347777778</v>
      </c>
    </row>
    <row r="1408" spans="2:14" x14ac:dyDescent="0.35">
      <c r="B1408" t="s">
        <v>77</v>
      </c>
      <c r="C1408" t="s">
        <v>22</v>
      </c>
      <c r="D1408" t="s">
        <v>54</v>
      </c>
      <c r="E1408" s="136">
        <v>1.5115425E-3</v>
      </c>
      <c r="F1408" s="136">
        <v>7.2258166666666699E-4</v>
      </c>
      <c r="G1408" s="136">
        <v>1.67505555555556E-5</v>
      </c>
      <c r="H1408" s="136">
        <v>6.7002777777777797E-6</v>
      </c>
      <c r="I1408" s="137">
        <v>1.1527311111111101E-3</v>
      </c>
      <c r="J1408" s="137">
        <v>5.5000583333333301E-4</v>
      </c>
      <c r="K1408" s="137">
        <v>0</v>
      </c>
      <c r="L1408" s="137">
        <v>0</v>
      </c>
      <c r="M1408" s="137">
        <v>2.9602377777777798E-3</v>
      </c>
      <c r="N1408" s="137">
        <v>-0.35709845027777798</v>
      </c>
    </row>
    <row r="1409" spans="2:14" x14ac:dyDescent="0.35">
      <c r="B1409" t="s">
        <v>77</v>
      </c>
      <c r="C1409" t="s">
        <v>23</v>
      </c>
      <c r="D1409" t="s">
        <v>54</v>
      </c>
      <c r="E1409" s="136">
        <v>1.3557588888888901E-3</v>
      </c>
      <c r="F1409" s="136">
        <v>7.05099E-3</v>
      </c>
      <c r="G1409" s="136">
        <v>6.9070661111111098E-3</v>
      </c>
      <c r="H1409" s="136">
        <v>0</v>
      </c>
      <c r="I1409" s="137">
        <v>4.6814952777777799E-3</v>
      </c>
      <c r="J1409" s="137">
        <v>2.2603330555555599E-3</v>
      </c>
      <c r="K1409" s="137">
        <v>0</v>
      </c>
      <c r="L1409" s="137">
        <v>3.62131888888889E-2</v>
      </c>
      <c r="M1409" s="137">
        <v>9.2924959166666696E-2</v>
      </c>
      <c r="N1409" s="137">
        <v>-0.16959420861111099</v>
      </c>
    </row>
    <row r="1410" spans="2:14" x14ac:dyDescent="0.35">
      <c r="B1410" t="s">
        <v>77</v>
      </c>
      <c r="C1410" t="s">
        <v>24</v>
      </c>
      <c r="D1410" t="s">
        <v>54</v>
      </c>
      <c r="E1410" s="136">
        <v>0</v>
      </c>
      <c r="F1410" s="136">
        <v>0</v>
      </c>
      <c r="G1410" s="136">
        <v>0</v>
      </c>
      <c r="H1410" s="136">
        <v>0</v>
      </c>
      <c r="I1410" s="137">
        <v>5.8117977777777802E-3</v>
      </c>
      <c r="J1410" s="137">
        <v>2.5305474999999999E-3</v>
      </c>
      <c r="K1410" s="137">
        <v>0</v>
      </c>
      <c r="L1410" s="137">
        <v>0</v>
      </c>
      <c r="M1410" s="137">
        <v>0</v>
      </c>
      <c r="N1410" s="137">
        <v>-0.33706865472222203</v>
      </c>
    </row>
    <row r="1411" spans="2:14" x14ac:dyDescent="0.35">
      <c r="B1411" t="s">
        <v>77</v>
      </c>
      <c r="C1411" t="s">
        <v>25</v>
      </c>
      <c r="D1411" t="s">
        <v>54</v>
      </c>
      <c r="E1411" s="136">
        <v>0</v>
      </c>
      <c r="F1411" s="136">
        <v>0</v>
      </c>
      <c r="G1411" s="136">
        <v>0</v>
      </c>
      <c r="H1411" s="136">
        <v>0</v>
      </c>
      <c r="I1411" s="137">
        <v>5.3009722222222199E-5</v>
      </c>
      <c r="J1411" s="137">
        <v>4.2405555555555598E-5</v>
      </c>
      <c r="K1411" s="137">
        <v>0</v>
      </c>
      <c r="L1411" s="137">
        <v>0</v>
      </c>
      <c r="M1411" s="137">
        <v>0</v>
      </c>
      <c r="N1411" s="137">
        <v>-9.2085847222222201E-3</v>
      </c>
    </row>
    <row r="1412" spans="2:14" x14ac:dyDescent="0.35">
      <c r="B1412" t="s">
        <v>77</v>
      </c>
      <c r="C1412" t="s">
        <v>26</v>
      </c>
      <c r="D1412" t="s">
        <v>54</v>
      </c>
      <c r="E1412" s="136">
        <v>0</v>
      </c>
      <c r="F1412" s="136">
        <v>0</v>
      </c>
      <c r="G1412" s="136">
        <v>0</v>
      </c>
      <c r="H1412" s="136">
        <v>0</v>
      </c>
      <c r="I1412" s="137">
        <v>1.12092736111111E-2</v>
      </c>
      <c r="J1412" s="137">
        <v>4.5301827777777803E-3</v>
      </c>
      <c r="K1412" s="137">
        <v>0</v>
      </c>
      <c r="L1412" s="137">
        <v>0</v>
      </c>
      <c r="M1412" s="137">
        <v>0</v>
      </c>
      <c r="N1412" s="137">
        <v>-0.72625454361111097</v>
      </c>
    </row>
    <row r="1413" spans="2:14" x14ac:dyDescent="0.35">
      <c r="B1413" t="s">
        <v>78</v>
      </c>
      <c r="C1413" t="s">
        <v>19</v>
      </c>
      <c r="D1413" t="s">
        <v>54</v>
      </c>
      <c r="E1413" s="136">
        <v>0</v>
      </c>
      <c r="F1413" s="136">
        <v>2.7829591666666698E-3</v>
      </c>
      <c r="G1413" s="136">
        <v>2.7829591666666698E-3</v>
      </c>
      <c r="H1413" s="136">
        <v>0.63683835277777701</v>
      </c>
      <c r="I1413" s="137">
        <v>0.129112395833333</v>
      </c>
      <c r="J1413" s="137">
        <v>7.53422888888889E-3</v>
      </c>
      <c r="K1413" s="137">
        <v>0</v>
      </c>
      <c r="L1413" s="137">
        <v>0</v>
      </c>
      <c r="M1413" s="137">
        <v>0</v>
      </c>
      <c r="N1413" s="137">
        <v>-2.57038910416667</v>
      </c>
    </row>
    <row r="1414" spans="2:14" x14ac:dyDescent="0.35">
      <c r="B1414" t="s">
        <v>78</v>
      </c>
      <c r="C1414" t="s">
        <v>20</v>
      </c>
      <c r="D1414" t="s">
        <v>54</v>
      </c>
      <c r="E1414" s="136">
        <v>0</v>
      </c>
      <c r="F1414" s="136">
        <v>0</v>
      </c>
      <c r="G1414" s="136">
        <v>0</v>
      </c>
      <c r="H1414" s="136">
        <v>0</v>
      </c>
      <c r="I1414" s="137">
        <v>5.44345230555556E-2</v>
      </c>
      <c r="J1414" s="137">
        <v>1.1987343333333299E-2</v>
      </c>
      <c r="K1414" s="137">
        <v>0.74714599583333297</v>
      </c>
      <c r="L1414" s="137">
        <v>0.18211362944444401</v>
      </c>
      <c r="M1414" s="137">
        <v>0.15944664694444399</v>
      </c>
      <c r="N1414" s="137">
        <v>-3.5608368613888901</v>
      </c>
    </row>
    <row r="1415" spans="2:14" x14ac:dyDescent="0.35">
      <c r="B1415" t="s">
        <v>78</v>
      </c>
      <c r="C1415" t="s">
        <v>21</v>
      </c>
      <c r="D1415" t="s">
        <v>54</v>
      </c>
      <c r="E1415" s="136">
        <v>0</v>
      </c>
      <c r="F1415" s="136">
        <v>0</v>
      </c>
      <c r="G1415" s="136">
        <v>0</v>
      </c>
      <c r="H1415" s="136">
        <v>0</v>
      </c>
      <c r="I1415" s="137">
        <v>5.0521994722222199E-2</v>
      </c>
      <c r="J1415" s="137">
        <v>1.1090046388888899E-2</v>
      </c>
      <c r="K1415" s="137">
        <v>0</v>
      </c>
      <c r="L1415" s="137">
        <v>0</v>
      </c>
      <c r="M1415" s="137">
        <v>0</v>
      </c>
      <c r="N1415" s="137">
        <v>-0.72457595888888904</v>
      </c>
    </row>
    <row r="1416" spans="2:14" x14ac:dyDescent="0.35">
      <c r="B1416" t="s">
        <v>78</v>
      </c>
      <c r="C1416" t="s">
        <v>22</v>
      </c>
      <c r="D1416" t="s">
        <v>54</v>
      </c>
      <c r="E1416" s="136">
        <v>0</v>
      </c>
      <c r="F1416" s="136">
        <v>6.5979984444444501E-2</v>
      </c>
      <c r="G1416" s="136">
        <v>1.9704186111111099E-3</v>
      </c>
      <c r="H1416" s="136">
        <v>7.8816750000000005E-4</v>
      </c>
      <c r="I1416" s="137">
        <v>0.180815139444444</v>
      </c>
      <c r="J1416" s="137">
        <v>2.40815466666667E-2</v>
      </c>
      <c r="K1416" s="137">
        <v>0</v>
      </c>
      <c r="L1416" s="137">
        <v>0</v>
      </c>
      <c r="M1416" s="137">
        <v>0.27520394583333302</v>
      </c>
      <c r="N1416" s="137">
        <v>-18.6220527975</v>
      </c>
    </row>
    <row r="1417" spans="2:14" x14ac:dyDescent="0.35">
      <c r="B1417" t="s">
        <v>78</v>
      </c>
      <c r="C1417" t="s">
        <v>23</v>
      </c>
      <c r="D1417" t="s">
        <v>54</v>
      </c>
      <c r="E1417" s="136">
        <v>0</v>
      </c>
      <c r="F1417" s="136">
        <v>1.9718816666666701E-2</v>
      </c>
      <c r="G1417" s="136">
        <v>1.9770001111111098E-2</v>
      </c>
      <c r="H1417" s="136">
        <v>0</v>
      </c>
      <c r="I1417" s="137">
        <v>8.4197092777777802E-2</v>
      </c>
      <c r="J1417" s="137">
        <v>3.0598720833333301E-2</v>
      </c>
      <c r="K1417" s="137">
        <v>0</v>
      </c>
      <c r="L1417" s="137">
        <v>0.15125701361111099</v>
      </c>
      <c r="M1417" s="137">
        <v>0.38199813361111101</v>
      </c>
      <c r="N1417" s="137">
        <v>-0.88251022138888902</v>
      </c>
    </row>
    <row r="1418" spans="2:14" x14ac:dyDescent="0.35">
      <c r="B1418" t="s">
        <v>78</v>
      </c>
      <c r="C1418" t="s">
        <v>24</v>
      </c>
      <c r="D1418" t="s">
        <v>54</v>
      </c>
      <c r="E1418" s="136">
        <v>0</v>
      </c>
      <c r="F1418" s="136">
        <v>0</v>
      </c>
      <c r="G1418" s="136">
        <v>0</v>
      </c>
      <c r="H1418" s="136">
        <v>0</v>
      </c>
      <c r="I1418" s="137">
        <v>0.27784390194444403</v>
      </c>
      <c r="J1418" s="137">
        <v>7.2452942222222205E-2</v>
      </c>
      <c r="K1418" s="137">
        <v>0</v>
      </c>
      <c r="L1418" s="137">
        <v>0</v>
      </c>
      <c r="M1418" s="137">
        <v>0</v>
      </c>
      <c r="N1418" s="137">
        <v>-2.0710691558333298</v>
      </c>
    </row>
    <row r="1419" spans="2:14" x14ac:dyDescent="0.35">
      <c r="B1419" t="s">
        <v>78</v>
      </c>
      <c r="C1419" t="s">
        <v>25</v>
      </c>
      <c r="D1419" t="s">
        <v>54</v>
      </c>
      <c r="E1419" s="136">
        <v>0</v>
      </c>
      <c r="F1419" s="136">
        <v>0</v>
      </c>
      <c r="G1419" s="136">
        <v>3.3768872222222201E-3</v>
      </c>
      <c r="H1419" s="136">
        <v>2.5232271666666702E-2</v>
      </c>
      <c r="I1419" s="137">
        <v>1.4188921666666699E-2</v>
      </c>
      <c r="J1419" s="137">
        <v>2.1364688888888899E-3</v>
      </c>
      <c r="K1419" s="137">
        <v>0</v>
      </c>
      <c r="L1419" s="137">
        <v>0</v>
      </c>
      <c r="M1419" s="137">
        <v>0</v>
      </c>
      <c r="N1419" s="137">
        <v>-1.82516945055556</v>
      </c>
    </row>
    <row r="1420" spans="2:14" x14ac:dyDescent="0.35">
      <c r="B1420" t="s">
        <v>78</v>
      </c>
      <c r="C1420" t="s">
        <v>26</v>
      </c>
      <c r="D1420" t="s">
        <v>54</v>
      </c>
      <c r="E1420" s="136">
        <v>0</v>
      </c>
      <c r="F1420" s="136">
        <v>1.43012116666667E-2</v>
      </c>
      <c r="G1420" s="136">
        <v>8.5807269444444396E-3</v>
      </c>
      <c r="H1420" s="136">
        <v>0</v>
      </c>
      <c r="I1420" s="137">
        <v>0.109241633055556</v>
      </c>
      <c r="J1420" s="137">
        <v>4.2928399999999999E-2</v>
      </c>
      <c r="K1420" s="137">
        <v>0</v>
      </c>
      <c r="L1420" s="137">
        <v>1.0125811111111099E-3</v>
      </c>
      <c r="M1420" s="137">
        <v>2.58283333333333E-2</v>
      </c>
      <c r="N1420" s="137">
        <v>-4.0791101138888903</v>
      </c>
    </row>
    <row r="1421" spans="2:14" x14ac:dyDescent="0.35">
      <c r="B1421" t="s">
        <v>79</v>
      </c>
      <c r="C1421" t="s">
        <v>19</v>
      </c>
      <c r="D1421" t="s">
        <v>54</v>
      </c>
      <c r="E1421" s="136">
        <v>8.7539477777777795E-3</v>
      </c>
      <c r="F1421" s="136">
        <v>1.6745957222222201E-2</v>
      </c>
      <c r="G1421" s="136">
        <v>1.6745957222222201E-2</v>
      </c>
      <c r="H1421" s="136">
        <v>3.8381555366666702</v>
      </c>
      <c r="I1421" s="137">
        <v>1.6451934444444399E-2</v>
      </c>
      <c r="J1421" s="137">
        <v>2.8672205555555601E-2</v>
      </c>
      <c r="K1421" s="137">
        <v>0</v>
      </c>
      <c r="L1421" s="137">
        <v>0</v>
      </c>
      <c r="M1421" s="137">
        <v>0</v>
      </c>
      <c r="N1421" s="137">
        <v>-6.6996424611111101</v>
      </c>
    </row>
    <row r="1422" spans="2:14" x14ac:dyDescent="0.35">
      <c r="B1422" t="s">
        <v>79</v>
      </c>
      <c r="C1422" t="s">
        <v>20</v>
      </c>
      <c r="D1422" t="s">
        <v>54</v>
      </c>
      <c r="E1422" s="136">
        <v>0</v>
      </c>
      <c r="F1422" s="136">
        <v>0</v>
      </c>
      <c r="G1422" s="136">
        <v>0</v>
      </c>
      <c r="H1422" s="136">
        <v>0</v>
      </c>
      <c r="I1422" s="137">
        <v>0.101896521111111</v>
      </c>
      <c r="J1422" s="137">
        <v>0.14853288277777801</v>
      </c>
      <c r="K1422" s="137">
        <v>0.68400307527777804</v>
      </c>
      <c r="L1422" s="137">
        <v>0.64646048777777798</v>
      </c>
      <c r="M1422" s="137">
        <v>0.52862759444444396</v>
      </c>
      <c r="N1422" s="137">
        <v>-24.0812394386111</v>
      </c>
    </row>
    <row r="1423" spans="2:14" x14ac:dyDescent="0.35">
      <c r="B1423" t="s">
        <v>79</v>
      </c>
      <c r="C1423" t="s">
        <v>21</v>
      </c>
      <c r="D1423" t="s">
        <v>54</v>
      </c>
      <c r="E1423" s="136">
        <v>0</v>
      </c>
      <c r="F1423" s="136">
        <v>2.0485050833333299E-2</v>
      </c>
      <c r="G1423" s="136">
        <v>2.0466203333333301E-2</v>
      </c>
      <c r="H1423" s="136">
        <v>6.2074477500000003E-2</v>
      </c>
      <c r="I1423" s="137">
        <v>2.9785635000000001E-2</v>
      </c>
      <c r="J1423" s="137">
        <v>7.5339882777777797E-2</v>
      </c>
      <c r="K1423" s="137">
        <v>0</v>
      </c>
      <c r="L1423" s="137">
        <v>0</v>
      </c>
      <c r="M1423" s="137">
        <v>0.23674349277777801</v>
      </c>
      <c r="N1423" s="137">
        <v>-8.6660472577777803</v>
      </c>
    </row>
    <row r="1424" spans="2:14" x14ac:dyDescent="0.35">
      <c r="B1424" t="s">
        <v>79</v>
      </c>
      <c r="C1424" t="s">
        <v>22</v>
      </c>
      <c r="D1424" t="s">
        <v>54</v>
      </c>
      <c r="E1424" s="136">
        <v>0</v>
      </c>
      <c r="F1424" s="136">
        <v>4.6298132499999901E-2</v>
      </c>
      <c r="G1424" s="136">
        <v>1.66718083333333E-3</v>
      </c>
      <c r="H1424" s="136">
        <v>6.6687222222222195E-4</v>
      </c>
      <c r="I1424" s="137">
        <v>4.9431698333333302E-2</v>
      </c>
      <c r="J1424" s="137">
        <v>8.9753291666666707E-2</v>
      </c>
      <c r="K1424" s="137">
        <v>0</v>
      </c>
      <c r="L1424" s="137">
        <v>0</v>
      </c>
      <c r="M1424" s="137">
        <v>7.2314158333333295E-2</v>
      </c>
      <c r="N1424" s="137">
        <v>-8.1064906661111102</v>
      </c>
    </row>
    <row r="1425" spans="2:14" x14ac:dyDescent="0.35">
      <c r="B1425" t="s">
        <v>79</v>
      </c>
      <c r="C1425" t="s">
        <v>23</v>
      </c>
      <c r="D1425" t="s">
        <v>54</v>
      </c>
      <c r="E1425" s="136">
        <v>1.5266847777777801E-2</v>
      </c>
      <c r="F1425" s="136">
        <v>0.27220787749999997</v>
      </c>
      <c r="G1425" s="136">
        <v>0.25676936638888898</v>
      </c>
      <c r="H1425" s="136">
        <v>0</v>
      </c>
      <c r="I1425" s="137">
        <v>0.19737807138888899</v>
      </c>
      <c r="J1425" s="137">
        <v>0.46184878472222202</v>
      </c>
      <c r="K1425" s="137">
        <v>0</v>
      </c>
      <c r="L1425" s="137">
        <v>2.08308994222222</v>
      </c>
      <c r="M1425" s="137">
        <v>5.2020671086111099</v>
      </c>
      <c r="N1425" s="137">
        <v>-11.4242580013889</v>
      </c>
    </row>
    <row r="1426" spans="2:14" x14ac:dyDescent="0.35">
      <c r="B1426" t="s">
        <v>79</v>
      </c>
      <c r="C1426" t="s">
        <v>24</v>
      </c>
      <c r="D1426" t="s">
        <v>54</v>
      </c>
      <c r="E1426" s="136">
        <v>0</v>
      </c>
      <c r="F1426" s="136">
        <v>0</v>
      </c>
      <c r="G1426" s="136">
        <v>0</v>
      </c>
      <c r="H1426" s="136">
        <v>0</v>
      </c>
      <c r="I1426" s="137">
        <v>0.28645126638888901</v>
      </c>
      <c r="J1426" s="137">
        <v>0.46606248555555602</v>
      </c>
      <c r="K1426" s="137">
        <v>0</v>
      </c>
      <c r="L1426" s="137">
        <v>2.8956516666666702E-3</v>
      </c>
      <c r="M1426" s="137">
        <v>5.5017381944444402E-2</v>
      </c>
      <c r="N1426" s="137">
        <v>-22.1471932144444</v>
      </c>
    </row>
    <row r="1427" spans="2:14" x14ac:dyDescent="0.35">
      <c r="B1427" t="s">
        <v>79</v>
      </c>
      <c r="C1427" t="s">
        <v>25</v>
      </c>
      <c r="D1427" t="s">
        <v>54</v>
      </c>
      <c r="E1427" s="136">
        <v>1.6802166666666699E-4</v>
      </c>
      <c r="F1427" s="136">
        <v>0</v>
      </c>
      <c r="G1427" s="136">
        <v>0.32666432333333301</v>
      </c>
      <c r="H1427" s="136">
        <v>0.46952332666666702</v>
      </c>
      <c r="I1427" s="137">
        <v>8.5573463888888902E-3</v>
      </c>
      <c r="J1427" s="137">
        <v>1.4996138888888901E-2</v>
      </c>
      <c r="K1427" s="137">
        <v>0</v>
      </c>
      <c r="L1427" s="137">
        <v>0</v>
      </c>
      <c r="M1427" s="137">
        <v>0</v>
      </c>
      <c r="N1427" s="137">
        <v>-6.5465328430555596</v>
      </c>
    </row>
    <row r="1428" spans="2:14" x14ac:dyDescent="0.35">
      <c r="B1428" t="s">
        <v>79</v>
      </c>
      <c r="C1428" t="s">
        <v>26</v>
      </c>
      <c r="D1428" t="s">
        <v>54</v>
      </c>
      <c r="E1428" s="136">
        <v>6.7698717222222204E-2</v>
      </c>
      <c r="F1428" s="136">
        <v>0.52656821666666698</v>
      </c>
      <c r="G1428" s="136">
        <v>0.31594093000000001</v>
      </c>
      <c r="H1428" s="136">
        <v>0</v>
      </c>
      <c r="I1428" s="137">
        <v>0.14292856944444399</v>
      </c>
      <c r="J1428" s="137">
        <v>0.361723844444444</v>
      </c>
      <c r="K1428" s="137">
        <v>0</v>
      </c>
      <c r="L1428" s="137">
        <v>3.39159444444444E-3</v>
      </c>
      <c r="M1428" s="137">
        <v>0.28649622194444402</v>
      </c>
      <c r="N1428" s="137">
        <v>-8.0830599058333306</v>
      </c>
    </row>
    <row r="1429" spans="2:14" x14ac:dyDescent="0.35">
      <c r="B1429" t="s">
        <v>41</v>
      </c>
      <c r="C1429" t="s">
        <v>19</v>
      </c>
      <c r="D1429" t="s">
        <v>54</v>
      </c>
      <c r="E1429" s="136">
        <v>2.0777566388888901E-2</v>
      </c>
      <c r="F1429" s="136">
        <v>3.7846502777777798E-2</v>
      </c>
      <c r="G1429" s="136">
        <v>3.7846502777777798E-2</v>
      </c>
      <c r="H1429" s="136">
        <v>8.7951971961111095</v>
      </c>
      <c r="I1429" s="137">
        <v>3.5430565555555599E-2</v>
      </c>
      <c r="J1429" s="137">
        <v>1.91394658333333E-2</v>
      </c>
      <c r="K1429" s="137">
        <v>0</v>
      </c>
      <c r="L1429" s="137">
        <v>0</v>
      </c>
      <c r="M1429" s="137">
        <v>0</v>
      </c>
      <c r="N1429" s="137">
        <v>-17.927203200555599</v>
      </c>
    </row>
    <row r="1430" spans="2:14" x14ac:dyDescent="0.35">
      <c r="B1430" t="s">
        <v>41</v>
      </c>
      <c r="C1430" t="s">
        <v>20</v>
      </c>
      <c r="D1430" t="s">
        <v>54</v>
      </c>
      <c r="E1430" s="136">
        <v>0</v>
      </c>
      <c r="F1430" s="136">
        <v>2.2780134166666698E-2</v>
      </c>
      <c r="G1430" s="136">
        <v>0</v>
      </c>
      <c r="H1430" s="136">
        <v>0.434178648611111</v>
      </c>
      <c r="I1430" s="137">
        <v>8.8179289444444406E-2</v>
      </c>
      <c r="J1430" s="137">
        <v>6.4248405555555596E-2</v>
      </c>
      <c r="K1430" s="137">
        <v>5.2960913302777799</v>
      </c>
      <c r="L1430" s="137">
        <v>1.6384332847222201</v>
      </c>
      <c r="M1430" s="137">
        <v>1.48288524916667</v>
      </c>
      <c r="N1430" s="137">
        <v>-43.124449658055497</v>
      </c>
    </row>
    <row r="1431" spans="2:14" x14ac:dyDescent="0.35">
      <c r="B1431" t="s">
        <v>41</v>
      </c>
      <c r="C1431" t="s">
        <v>21</v>
      </c>
      <c r="D1431" t="s">
        <v>54</v>
      </c>
      <c r="E1431" s="136">
        <v>0</v>
      </c>
      <c r="F1431" s="136">
        <v>4.8343814999999998E-2</v>
      </c>
      <c r="G1431" s="136">
        <v>4.8145769999999997E-2</v>
      </c>
      <c r="H1431" s="136">
        <v>0.14140460194444401</v>
      </c>
      <c r="I1431" s="137">
        <v>4.29457230555556E-2</v>
      </c>
      <c r="J1431" s="137">
        <v>3.2073729166666697E-2</v>
      </c>
      <c r="K1431" s="137">
        <v>0</v>
      </c>
      <c r="L1431" s="137">
        <v>0</v>
      </c>
      <c r="M1431" s="137">
        <v>0.32997384055555601</v>
      </c>
      <c r="N1431" s="137">
        <v>-11.632577520277801</v>
      </c>
    </row>
    <row r="1432" spans="2:14" x14ac:dyDescent="0.35">
      <c r="B1432" t="s">
        <v>41</v>
      </c>
      <c r="C1432" t="s">
        <v>22</v>
      </c>
      <c r="D1432" t="s">
        <v>54</v>
      </c>
      <c r="E1432" s="136">
        <v>0</v>
      </c>
      <c r="F1432" s="136">
        <v>0.14759366194444401</v>
      </c>
      <c r="G1432" s="136">
        <v>5.6081580555555604E-3</v>
      </c>
      <c r="H1432" s="136">
        <v>2.2432633333333298E-3</v>
      </c>
      <c r="I1432" s="137">
        <v>6.4945492777777794E-2</v>
      </c>
      <c r="J1432" s="137">
        <v>4.3830479722222197E-2</v>
      </c>
      <c r="K1432" s="137">
        <v>0</v>
      </c>
      <c r="L1432" s="137">
        <v>0</v>
      </c>
      <c r="M1432" s="137">
        <v>0.35402463166666698</v>
      </c>
      <c r="N1432" s="137">
        <v>-23.111606312500001</v>
      </c>
    </row>
    <row r="1433" spans="2:14" x14ac:dyDescent="0.35">
      <c r="B1433" t="s">
        <v>41</v>
      </c>
      <c r="C1433" t="s">
        <v>23</v>
      </c>
      <c r="D1433" t="s">
        <v>54</v>
      </c>
      <c r="E1433" s="136">
        <v>0.28035690499999999</v>
      </c>
      <c r="F1433" s="136">
        <v>0.53642361249999904</v>
      </c>
      <c r="G1433" s="136">
        <v>0.49377961305555601</v>
      </c>
      <c r="H1433" s="136">
        <v>0</v>
      </c>
      <c r="I1433" s="137">
        <v>0.17818485777777801</v>
      </c>
      <c r="J1433" s="137">
        <v>0.149827860555556</v>
      </c>
      <c r="K1433" s="137">
        <v>0</v>
      </c>
      <c r="L1433" s="137">
        <v>2.2543532858333299</v>
      </c>
      <c r="M1433" s="137">
        <v>5.9831193305555503</v>
      </c>
      <c r="N1433" s="137">
        <v>-8.1050975347222298</v>
      </c>
    </row>
    <row r="1434" spans="2:14" x14ac:dyDescent="0.35">
      <c r="B1434" t="s">
        <v>41</v>
      </c>
      <c r="C1434" t="s">
        <v>24</v>
      </c>
      <c r="D1434" t="s">
        <v>54</v>
      </c>
      <c r="E1434" s="136">
        <v>0</v>
      </c>
      <c r="F1434" s="136">
        <v>0</v>
      </c>
      <c r="G1434" s="136">
        <v>0</v>
      </c>
      <c r="H1434" s="136">
        <v>0</v>
      </c>
      <c r="I1434" s="137">
        <v>0.59240686361111095</v>
      </c>
      <c r="J1434" s="137">
        <v>0.334500424444444</v>
      </c>
      <c r="K1434" s="137">
        <v>0</v>
      </c>
      <c r="L1434" s="137">
        <v>1.11739169444444E-2</v>
      </c>
      <c r="M1434" s="137">
        <v>0.212304424444444</v>
      </c>
      <c r="N1434" s="137">
        <v>-53.2419613705556</v>
      </c>
    </row>
    <row r="1435" spans="2:14" x14ac:dyDescent="0.35">
      <c r="B1435" t="s">
        <v>41</v>
      </c>
      <c r="C1435" t="s">
        <v>25</v>
      </c>
      <c r="D1435" t="s">
        <v>54</v>
      </c>
      <c r="E1435" s="136">
        <v>8.2979322222222207E-3</v>
      </c>
      <c r="F1435" s="136">
        <v>0</v>
      </c>
      <c r="G1435" s="136">
        <v>0.90723958055555598</v>
      </c>
      <c r="H1435" s="136">
        <v>0.82627931527777698</v>
      </c>
      <c r="I1435" s="137">
        <v>1.97856847222222E-2</v>
      </c>
      <c r="J1435" s="137">
        <v>1.03386733333333E-2</v>
      </c>
      <c r="K1435" s="137">
        <v>0</v>
      </c>
      <c r="L1435" s="137">
        <v>0</v>
      </c>
      <c r="M1435" s="137">
        <v>0</v>
      </c>
      <c r="N1435" s="137">
        <v>-10.9733758138889</v>
      </c>
    </row>
    <row r="1436" spans="2:14" x14ac:dyDescent="0.35">
      <c r="B1436" t="s">
        <v>41</v>
      </c>
      <c r="C1436" t="s">
        <v>26</v>
      </c>
      <c r="D1436" t="s">
        <v>54</v>
      </c>
      <c r="E1436" s="136">
        <v>6.8449963888888798E-2</v>
      </c>
      <c r="F1436" s="136">
        <v>0.96764809833333298</v>
      </c>
      <c r="G1436" s="136">
        <v>0.580588858888889</v>
      </c>
      <c r="H1436" s="136">
        <v>0</v>
      </c>
      <c r="I1436" s="137">
        <v>0.31860927555555602</v>
      </c>
      <c r="J1436" s="137">
        <v>0.14406719027777801</v>
      </c>
      <c r="K1436" s="137">
        <v>0</v>
      </c>
      <c r="L1436" s="137">
        <v>1.23115680555556E-2</v>
      </c>
      <c r="M1436" s="137">
        <v>0.65959359722222199</v>
      </c>
      <c r="N1436" s="137">
        <v>-23.340636447777801</v>
      </c>
    </row>
    <row r="1437" spans="2:14" x14ac:dyDescent="0.35">
      <c r="B1437" t="s">
        <v>80</v>
      </c>
      <c r="C1437" t="s">
        <v>19</v>
      </c>
      <c r="D1437" t="s">
        <v>54</v>
      </c>
      <c r="E1437" s="136">
        <v>1.50578083333333E-3</v>
      </c>
      <c r="F1437" s="136">
        <v>3.4207858333333298E-3</v>
      </c>
      <c r="G1437" s="136">
        <v>3.4207858333333298E-3</v>
      </c>
      <c r="H1437" s="136">
        <v>0.756391858333333</v>
      </c>
      <c r="I1437" s="137">
        <v>3.8724555555555598E-3</v>
      </c>
      <c r="J1437" s="137">
        <v>1.8911292499999999E-2</v>
      </c>
      <c r="K1437" s="137">
        <v>0</v>
      </c>
      <c r="L1437" s="137">
        <v>0</v>
      </c>
      <c r="M1437" s="137">
        <v>0</v>
      </c>
      <c r="N1437" s="137">
        <v>-0.13124704111111099</v>
      </c>
    </row>
    <row r="1438" spans="2:14" x14ac:dyDescent="0.35">
      <c r="B1438" t="s">
        <v>80</v>
      </c>
      <c r="C1438" t="s">
        <v>20</v>
      </c>
      <c r="D1438" t="s">
        <v>54</v>
      </c>
      <c r="E1438" s="136">
        <v>0</v>
      </c>
      <c r="F1438" s="136">
        <v>0</v>
      </c>
      <c r="G1438" s="136">
        <v>0</v>
      </c>
      <c r="H1438" s="136">
        <v>0</v>
      </c>
      <c r="I1438" s="137">
        <v>7.1779744444444397E-3</v>
      </c>
      <c r="J1438" s="137">
        <v>4.2247625277777798E-2</v>
      </c>
      <c r="K1438" s="137">
        <v>6.0619041111111098E-2</v>
      </c>
      <c r="L1438" s="137">
        <v>1.8464728333333302E-2</v>
      </c>
      <c r="M1438" s="137">
        <v>1.6661823888888899E-2</v>
      </c>
      <c r="N1438" s="137">
        <v>-0.47935980694444502</v>
      </c>
    </row>
    <row r="1439" spans="2:14" x14ac:dyDescent="0.35">
      <c r="B1439" t="s">
        <v>80</v>
      </c>
      <c r="C1439" t="s">
        <v>21</v>
      </c>
      <c r="D1439" t="s">
        <v>54</v>
      </c>
      <c r="E1439" s="136">
        <v>0</v>
      </c>
      <c r="F1439" s="136">
        <v>0</v>
      </c>
      <c r="G1439" s="136">
        <v>0</v>
      </c>
      <c r="H1439" s="136">
        <v>0</v>
      </c>
      <c r="I1439" s="137">
        <v>2.6319756944444401E-2</v>
      </c>
      <c r="J1439" s="137">
        <v>5.1724638055555501E-2</v>
      </c>
      <c r="K1439" s="137">
        <v>0</v>
      </c>
      <c r="L1439" s="137">
        <v>0</v>
      </c>
      <c r="M1439" s="137">
        <v>0</v>
      </c>
      <c r="N1439" s="137">
        <v>-0.87445260499999999</v>
      </c>
    </row>
    <row r="1440" spans="2:14" x14ac:dyDescent="0.35">
      <c r="B1440" t="s">
        <v>80</v>
      </c>
      <c r="C1440" t="s">
        <v>22</v>
      </c>
      <c r="D1440" t="s">
        <v>54</v>
      </c>
      <c r="E1440" s="136">
        <v>0</v>
      </c>
      <c r="F1440" s="136">
        <v>8.7778805555555495E-4</v>
      </c>
      <c r="G1440" s="136">
        <v>3.2726944444444402E-5</v>
      </c>
      <c r="H1440" s="136">
        <v>1.30908333333333E-5</v>
      </c>
      <c r="I1440" s="137">
        <v>1.19062730555556E-2</v>
      </c>
      <c r="J1440" s="137">
        <v>4.1913286944444399E-2</v>
      </c>
      <c r="K1440" s="137">
        <v>0</v>
      </c>
      <c r="L1440" s="137">
        <v>0</v>
      </c>
      <c r="M1440" s="137">
        <v>6.5303047222222202E-3</v>
      </c>
      <c r="N1440" s="137">
        <v>-0.47603252944444502</v>
      </c>
    </row>
    <row r="1441" spans="2:14" x14ac:dyDescent="0.35">
      <c r="B1441" t="s">
        <v>80</v>
      </c>
      <c r="C1441" t="s">
        <v>23</v>
      </c>
      <c r="D1441" t="s">
        <v>54</v>
      </c>
      <c r="E1441" s="136">
        <v>0</v>
      </c>
      <c r="F1441" s="136">
        <v>6.5047074999999904E-3</v>
      </c>
      <c r="G1441" s="136">
        <v>1.91801333333333E-3</v>
      </c>
      <c r="H1441" s="136">
        <v>0</v>
      </c>
      <c r="I1441" s="137">
        <v>9.2970533333333299E-2</v>
      </c>
      <c r="J1441" s="137">
        <v>0.21799443861111101</v>
      </c>
      <c r="K1441" s="137">
        <v>0</v>
      </c>
      <c r="L1441" s="137">
        <v>0.19002075527777801</v>
      </c>
      <c r="M1441" s="137">
        <v>0.450594804444444</v>
      </c>
      <c r="N1441" s="137">
        <v>-1.2496967475</v>
      </c>
    </row>
    <row r="1442" spans="2:14" x14ac:dyDescent="0.35">
      <c r="B1442" t="s">
        <v>80</v>
      </c>
      <c r="C1442" t="s">
        <v>24</v>
      </c>
      <c r="D1442" t="s">
        <v>54</v>
      </c>
      <c r="E1442" s="136">
        <v>0</v>
      </c>
      <c r="F1442" s="136">
        <v>0</v>
      </c>
      <c r="G1442" s="136">
        <v>0</v>
      </c>
      <c r="H1442" s="136">
        <v>0</v>
      </c>
      <c r="I1442" s="137">
        <v>4.1788832777777798E-2</v>
      </c>
      <c r="J1442" s="137">
        <v>0.120055009444444</v>
      </c>
      <c r="K1442" s="137">
        <v>0</v>
      </c>
      <c r="L1442" s="137">
        <v>0</v>
      </c>
      <c r="M1442" s="137">
        <v>0</v>
      </c>
      <c r="N1442" s="137">
        <v>-0.167285157777778</v>
      </c>
    </row>
    <row r="1443" spans="2:14" x14ac:dyDescent="0.35">
      <c r="B1443" t="s">
        <v>80</v>
      </c>
      <c r="C1443" t="s">
        <v>25</v>
      </c>
      <c r="D1443" t="s">
        <v>54</v>
      </c>
      <c r="E1443" s="136">
        <v>0</v>
      </c>
      <c r="F1443" s="136">
        <v>0</v>
      </c>
      <c r="G1443" s="136">
        <v>0</v>
      </c>
      <c r="H1443" s="136">
        <v>9.8689663055555599E-2</v>
      </c>
      <c r="I1443" s="137">
        <v>1.88533694444444E-3</v>
      </c>
      <c r="J1443" s="137">
        <v>1.13627191666667E-2</v>
      </c>
      <c r="K1443" s="137">
        <v>0</v>
      </c>
      <c r="L1443" s="137">
        <v>0</v>
      </c>
      <c r="M1443" s="137">
        <v>0</v>
      </c>
      <c r="N1443" s="137">
        <v>-4.5319212808333296</v>
      </c>
    </row>
    <row r="1444" spans="2:14" x14ac:dyDescent="0.35">
      <c r="B1444" t="s">
        <v>80</v>
      </c>
      <c r="C1444" t="s">
        <v>26</v>
      </c>
      <c r="D1444" t="s">
        <v>54</v>
      </c>
      <c r="E1444" s="136">
        <v>0</v>
      </c>
      <c r="F1444" s="136">
        <v>0</v>
      </c>
      <c r="G1444" s="136">
        <v>0</v>
      </c>
      <c r="H1444" s="136">
        <v>0</v>
      </c>
      <c r="I1444" s="137">
        <v>3.1281066666666697E-2</v>
      </c>
      <c r="J1444" s="137">
        <v>0.187143405833333</v>
      </c>
      <c r="K1444" s="137">
        <v>0</v>
      </c>
      <c r="L1444" s="137">
        <v>0</v>
      </c>
      <c r="M1444" s="137">
        <v>0</v>
      </c>
      <c r="N1444" s="137">
        <v>-1.1387965275</v>
      </c>
    </row>
    <row r="1445" spans="2:14" x14ac:dyDescent="0.35">
      <c r="B1445" t="s">
        <v>81</v>
      </c>
      <c r="C1445" t="s">
        <v>19</v>
      </c>
      <c r="D1445" t="s">
        <v>54</v>
      </c>
      <c r="E1445" s="136">
        <v>0</v>
      </c>
      <c r="F1445" s="136">
        <v>1.4018361111111101E-4</v>
      </c>
      <c r="G1445" s="136">
        <v>1.4018361111111101E-4</v>
      </c>
      <c r="H1445" s="136">
        <v>6.0550073888888903E-2</v>
      </c>
      <c r="I1445" s="137">
        <v>3.7928922222222202E-3</v>
      </c>
      <c r="J1445" s="137">
        <v>9.6609527777777803E-4</v>
      </c>
      <c r="K1445" s="137">
        <v>0</v>
      </c>
      <c r="L1445" s="137">
        <v>0</v>
      </c>
      <c r="M1445" s="137">
        <v>0</v>
      </c>
      <c r="N1445" s="137">
        <v>-0.35890557138888901</v>
      </c>
    </row>
    <row r="1446" spans="2:14" x14ac:dyDescent="0.35">
      <c r="B1446" t="s">
        <v>81</v>
      </c>
      <c r="C1446" t="s">
        <v>20</v>
      </c>
      <c r="D1446" t="s">
        <v>54</v>
      </c>
      <c r="E1446" s="136">
        <v>0</v>
      </c>
      <c r="F1446" s="136">
        <v>0</v>
      </c>
      <c r="G1446" s="136">
        <v>0</v>
      </c>
      <c r="H1446" s="136">
        <v>0</v>
      </c>
      <c r="I1446" s="137">
        <v>3.7335261111111099E-3</v>
      </c>
      <c r="J1446" s="137">
        <v>4.05651055555556E-3</v>
      </c>
      <c r="K1446" s="137">
        <v>0.14682941250000001</v>
      </c>
      <c r="L1446" s="137">
        <v>6.7596141388888906E-2</v>
      </c>
      <c r="M1446" s="137">
        <v>6.1981821111111099E-2</v>
      </c>
      <c r="N1446" s="137">
        <v>-2.3302265883333302</v>
      </c>
    </row>
    <row r="1447" spans="2:14" x14ac:dyDescent="0.35">
      <c r="B1447" t="s">
        <v>81</v>
      </c>
      <c r="C1447" t="s">
        <v>21</v>
      </c>
      <c r="D1447" t="s">
        <v>54</v>
      </c>
      <c r="E1447" s="136">
        <v>0</v>
      </c>
      <c r="F1447" s="136">
        <v>5.73166666666668E-4</v>
      </c>
      <c r="G1447" s="136">
        <v>5.6984666666666701E-4</v>
      </c>
      <c r="H1447" s="136">
        <v>1.8564391666666699E-3</v>
      </c>
      <c r="I1447" s="137">
        <v>3.8337152777777801E-3</v>
      </c>
      <c r="J1447" s="137">
        <v>3.2778063888888901E-3</v>
      </c>
      <c r="K1447" s="137">
        <v>0</v>
      </c>
      <c r="L1447" s="137">
        <v>0</v>
      </c>
      <c r="M1447" s="137">
        <v>1.31226611111111E-2</v>
      </c>
      <c r="N1447" s="137">
        <v>-0.64898036472222198</v>
      </c>
    </row>
    <row r="1448" spans="2:14" x14ac:dyDescent="0.35">
      <c r="B1448" t="s">
        <v>81</v>
      </c>
      <c r="C1448" t="s">
        <v>22</v>
      </c>
      <c r="D1448" t="s">
        <v>54</v>
      </c>
      <c r="E1448" s="136">
        <v>0</v>
      </c>
      <c r="F1448" s="136">
        <v>3.5636911111111202E-3</v>
      </c>
      <c r="G1448" s="136">
        <v>1.2526138888888899E-4</v>
      </c>
      <c r="H1448" s="136">
        <v>5.0104444444444403E-5</v>
      </c>
      <c r="I1448" s="137">
        <v>3.1536136111111101E-3</v>
      </c>
      <c r="J1448" s="137">
        <v>3.6589505555555601E-3</v>
      </c>
      <c r="K1448" s="137">
        <v>0</v>
      </c>
      <c r="L1448" s="137">
        <v>0</v>
      </c>
      <c r="M1448" s="137">
        <v>4.5961183333333303E-3</v>
      </c>
      <c r="N1448" s="137">
        <v>-0.53844026055555505</v>
      </c>
    </row>
    <row r="1449" spans="2:14" x14ac:dyDescent="0.35">
      <c r="B1449" t="s">
        <v>81</v>
      </c>
      <c r="C1449" t="s">
        <v>23</v>
      </c>
      <c r="D1449" t="s">
        <v>54</v>
      </c>
      <c r="E1449" s="136">
        <v>1.8376255000000001E-2</v>
      </c>
      <c r="F1449" s="136">
        <v>4.45816608333333E-2</v>
      </c>
      <c r="G1449" s="136">
        <v>4.4602825277777799E-2</v>
      </c>
      <c r="H1449" s="136">
        <v>0</v>
      </c>
      <c r="I1449" s="137">
        <v>1.4191118055555599E-2</v>
      </c>
      <c r="J1449" s="137">
        <v>1.67963619444444E-2</v>
      </c>
      <c r="K1449" s="137">
        <v>0</v>
      </c>
      <c r="L1449" s="137">
        <v>0.12769779611111101</v>
      </c>
      <c r="M1449" s="137">
        <v>0.35870744999999998</v>
      </c>
      <c r="N1449" s="137">
        <v>-0.38801953277777801</v>
      </c>
    </row>
    <row r="1450" spans="2:14" x14ac:dyDescent="0.35">
      <c r="B1450" t="s">
        <v>81</v>
      </c>
      <c r="C1450" t="s">
        <v>24</v>
      </c>
      <c r="D1450" t="s">
        <v>54</v>
      </c>
      <c r="E1450" s="136">
        <v>0</v>
      </c>
      <c r="F1450" s="136">
        <v>0</v>
      </c>
      <c r="G1450" s="136">
        <v>0</v>
      </c>
      <c r="H1450" s="136">
        <v>0</v>
      </c>
      <c r="I1450" s="137">
        <v>3.2060535833333299E-2</v>
      </c>
      <c r="J1450" s="137">
        <v>2.5581842777777801E-2</v>
      </c>
      <c r="K1450" s="137">
        <v>0</v>
      </c>
      <c r="L1450" s="137">
        <v>6.4715277777777796E-5</v>
      </c>
      <c r="M1450" s="137">
        <v>1.22958888888889E-3</v>
      </c>
      <c r="N1450" s="137">
        <v>-2.1647193172222199</v>
      </c>
    </row>
    <row r="1451" spans="2:14" x14ac:dyDescent="0.35">
      <c r="B1451" t="s">
        <v>81</v>
      </c>
      <c r="C1451" t="s">
        <v>25</v>
      </c>
      <c r="D1451" t="s">
        <v>54</v>
      </c>
      <c r="E1451" s="136">
        <v>0</v>
      </c>
      <c r="F1451" s="136">
        <v>0</v>
      </c>
      <c r="G1451" s="136">
        <v>0</v>
      </c>
      <c r="H1451" s="136">
        <v>0</v>
      </c>
      <c r="I1451" s="137">
        <v>5.9823166666666703E-4</v>
      </c>
      <c r="J1451" s="137">
        <v>8.5343472222222205E-4</v>
      </c>
      <c r="K1451" s="137">
        <v>0</v>
      </c>
      <c r="L1451" s="137">
        <v>0</v>
      </c>
      <c r="M1451" s="137">
        <v>0</v>
      </c>
      <c r="N1451" s="137">
        <v>-0.41373933361111098</v>
      </c>
    </row>
    <row r="1452" spans="2:14" x14ac:dyDescent="0.35">
      <c r="B1452" t="s">
        <v>81</v>
      </c>
      <c r="C1452" t="s">
        <v>26</v>
      </c>
      <c r="D1452" t="s">
        <v>54</v>
      </c>
      <c r="E1452" s="136">
        <v>0</v>
      </c>
      <c r="F1452" s="136">
        <v>0</v>
      </c>
      <c r="G1452" s="136">
        <v>0</v>
      </c>
      <c r="H1452" s="136">
        <v>0</v>
      </c>
      <c r="I1452" s="137">
        <v>2.1499593333333299E-2</v>
      </c>
      <c r="J1452" s="137">
        <v>1.7714694722222198E-2</v>
      </c>
      <c r="K1452" s="137">
        <v>0</v>
      </c>
      <c r="L1452" s="137">
        <v>0</v>
      </c>
      <c r="M1452" s="137">
        <v>0</v>
      </c>
      <c r="N1452" s="137">
        <v>-0.95282471194444396</v>
      </c>
    </row>
    <row r="1453" spans="2:14" x14ac:dyDescent="0.35">
      <c r="B1453" t="s">
        <v>83</v>
      </c>
      <c r="C1453" t="s">
        <v>19</v>
      </c>
      <c r="D1453" t="s">
        <v>54</v>
      </c>
      <c r="E1453" s="136">
        <v>0</v>
      </c>
      <c r="F1453" s="136">
        <v>0</v>
      </c>
      <c r="G1453" s="136">
        <v>0</v>
      </c>
      <c r="H1453" s="136">
        <v>0</v>
      </c>
      <c r="I1453" s="137">
        <v>0</v>
      </c>
      <c r="J1453" s="137">
        <v>2.25049722222222E-4</v>
      </c>
      <c r="K1453" s="137">
        <v>0</v>
      </c>
      <c r="L1453" s="137">
        <v>0</v>
      </c>
      <c r="M1453" s="137">
        <v>0</v>
      </c>
      <c r="N1453" s="137">
        <v>2.25049722222222E-4</v>
      </c>
    </row>
    <row r="1454" spans="2:14" x14ac:dyDescent="0.35">
      <c r="B1454" t="s">
        <v>83</v>
      </c>
      <c r="C1454" t="s">
        <v>20</v>
      </c>
      <c r="D1454" t="s">
        <v>54</v>
      </c>
      <c r="E1454" s="136">
        <v>0</v>
      </c>
      <c r="F1454" s="136">
        <v>0</v>
      </c>
      <c r="G1454" s="136">
        <v>0</v>
      </c>
      <c r="H1454" s="136">
        <v>0</v>
      </c>
      <c r="I1454" s="137">
        <v>1.65457061111111E-2</v>
      </c>
      <c r="J1454" s="137">
        <v>3.72852916666667E-3</v>
      </c>
      <c r="K1454" s="137">
        <v>2.9664618611111099E-2</v>
      </c>
      <c r="L1454" s="137">
        <v>3.96893227777778E-2</v>
      </c>
      <c r="M1454" s="137">
        <v>2.98693655555556E-2</v>
      </c>
      <c r="N1454" s="137">
        <v>-1.5412664577777799</v>
      </c>
    </row>
    <row r="1455" spans="2:14" x14ac:dyDescent="0.35">
      <c r="B1455" t="s">
        <v>83</v>
      </c>
      <c r="C1455" t="s">
        <v>21</v>
      </c>
      <c r="D1455" t="s">
        <v>54</v>
      </c>
      <c r="E1455" s="136">
        <v>0</v>
      </c>
      <c r="F1455" s="136">
        <v>0</v>
      </c>
      <c r="G1455" s="136">
        <v>0</v>
      </c>
      <c r="H1455" s="136">
        <v>0</v>
      </c>
      <c r="I1455" s="137">
        <v>4.6655944444444399E-3</v>
      </c>
      <c r="J1455" s="137">
        <v>1.08893805555556E-3</v>
      </c>
      <c r="K1455" s="137">
        <v>0</v>
      </c>
      <c r="L1455" s="137">
        <v>0</v>
      </c>
      <c r="M1455" s="137">
        <v>0</v>
      </c>
      <c r="N1455" s="137">
        <v>-0.5757454675</v>
      </c>
    </row>
    <row r="1456" spans="2:14" x14ac:dyDescent="0.35">
      <c r="B1456" t="s">
        <v>83</v>
      </c>
      <c r="C1456" t="s">
        <v>22</v>
      </c>
      <c r="D1456" t="s">
        <v>54</v>
      </c>
      <c r="E1456" s="136">
        <v>0</v>
      </c>
      <c r="F1456" s="136">
        <v>0</v>
      </c>
      <c r="G1456" s="136">
        <v>0</v>
      </c>
      <c r="H1456" s="136">
        <v>0</v>
      </c>
      <c r="I1456" s="137">
        <v>9.4626650000000003E-3</v>
      </c>
      <c r="J1456" s="137">
        <v>1.3440158333333299E-3</v>
      </c>
      <c r="K1456" s="137">
        <v>0</v>
      </c>
      <c r="L1456" s="137">
        <v>0</v>
      </c>
      <c r="M1456" s="137">
        <v>1.236935E-3</v>
      </c>
      <c r="N1456" s="137">
        <v>-0.20194838416666699</v>
      </c>
    </row>
    <row r="1457" spans="2:14" x14ac:dyDescent="0.35">
      <c r="B1457" t="s">
        <v>83</v>
      </c>
      <c r="C1457" t="s">
        <v>23</v>
      </c>
      <c r="D1457" t="s">
        <v>54</v>
      </c>
      <c r="E1457" s="136">
        <v>1.15751577777778E-2</v>
      </c>
      <c r="F1457" s="136">
        <v>4.1627853333333298E-2</v>
      </c>
      <c r="G1457" s="136">
        <v>3.6956861666666702E-2</v>
      </c>
      <c r="H1457" s="136">
        <v>0</v>
      </c>
      <c r="I1457" s="137">
        <v>2.57817888888889E-2</v>
      </c>
      <c r="J1457" s="137">
        <v>7.20235305555556E-3</v>
      </c>
      <c r="K1457" s="137">
        <v>0</v>
      </c>
      <c r="L1457" s="137">
        <v>0.230222118333333</v>
      </c>
      <c r="M1457" s="137">
        <v>0.58829373166666699</v>
      </c>
      <c r="N1457" s="137">
        <v>-1.0086911352777801</v>
      </c>
    </row>
    <row r="1458" spans="2:14" x14ac:dyDescent="0.35">
      <c r="B1458" t="s">
        <v>83</v>
      </c>
      <c r="C1458" t="s">
        <v>24</v>
      </c>
      <c r="D1458" t="s">
        <v>54</v>
      </c>
      <c r="E1458" s="136">
        <v>0</v>
      </c>
      <c r="F1458" s="136">
        <v>0</v>
      </c>
      <c r="G1458" s="136">
        <v>0</v>
      </c>
      <c r="H1458" s="136">
        <v>0</v>
      </c>
      <c r="I1458" s="137">
        <v>1.47818519444444E-2</v>
      </c>
      <c r="J1458" s="137">
        <v>4.5310274999999997E-3</v>
      </c>
      <c r="K1458" s="137">
        <v>0</v>
      </c>
      <c r="L1458" s="137">
        <v>4.2710555555555501E-4</v>
      </c>
      <c r="M1458" s="137">
        <v>8.1150075000000002E-3</v>
      </c>
      <c r="N1458" s="137">
        <v>-1.5270760075000001</v>
      </c>
    </row>
    <row r="1459" spans="2:14" x14ac:dyDescent="0.35">
      <c r="B1459" t="s">
        <v>83</v>
      </c>
      <c r="C1459" t="s">
        <v>25</v>
      </c>
      <c r="D1459" t="s">
        <v>54</v>
      </c>
      <c r="E1459" s="136">
        <v>0</v>
      </c>
      <c r="F1459" s="136">
        <v>0</v>
      </c>
      <c r="G1459" s="136">
        <v>0</v>
      </c>
      <c r="H1459" s="136">
        <v>0</v>
      </c>
      <c r="I1459" s="137">
        <v>2.29317222222222E-4</v>
      </c>
      <c r="J1459" s="137">
        <v>9.5518888888888903E-5</v>
      </c>
      <c r="K1459" s="137">
        <v>0</v>
      </c>
      <c r="L1459" s="137">
        <v>0</v>
      </c>
      <c r="M1459" s="137">
        <v>0</v>
      </c>
      <c r="N1459" s="137">
        <v>-0.74399516388888898</v>
      </c>
    </row>
    <row r="1460" spans="2:14" x14ac:dyDescent="0.35">
      <c r="B1460" t="s">
        <v>83</v>
      </c>
      <c r="C1460" t="s">
        <v>26</v>
      </c>
      <c r="D1460" t="s">
        <v>54</v>
      </c>
      <c r="E1460" s="136">
        <v>0</v>
      </c>
      <c r="F1460" s="136">
        <v>0</v>
      </c>
      <c r="G1460" s="136">
        <v>0</v>
      </c>
      <c r="H1460" s="136">
        <v>0</v>
      </c>
      <c r="I1460" s="137">
        <v>3.4743955277777801E-2</v>
      </c>
      <c r="J1460" s="137">
        <v>5.3529147222222198E-3</v>
      </c>
      <c r="K1460" s="137">
        <v>0</v>
      </c>
      <c r="L1460" s="137">
        <v>1.04121944444444E-4</v>
      </c>
      <c r="M1460" s="137">
        <v>1.97831777777778E-3</v>
      </c>
      <c r="N1460" s="137">
        <v>-2.4129136902777799</v>
      </c>
    </row>
    <row r="1461" spans="2:14" x14ac:dyDescent="0.35">
      <c r="B1461" t="s">
        <v>48</v>
      </c>
      <c r="C1461" t="s">
        <v>19</v>
      </c>
      <c r="D1461" t="s">
        <v>54</v>
      </c>
      <c r="E1461" s="136">
        <v>3.8259964722222199E-2</v>
      </c>
      <c r="F1461" s="136">
        <v>4.9301036944444397E-2</v>
      </c>
      <c r="G1461" s="136">
        <v>4.9301036944444397E-2</v>
      </c>
      <c r="H1461" s="136">
        <v>11.0755717647222</v>
      </c>
      <c r="I1461" s="137">
        <v>2.29578633333333E-2</v>
      </c>
      <c r="J1461" s="137">
        <v>0.105040958611111</v>
      </c>
      <c r="K1461" s="137">
        <v>0</v>
      </c>
      <c r="L1461" s="137">
        <v>0</v>
      </c>
      <c r="M1461" s="137">
        <v>0</v>
      </c>
      <c r="N1461" s="137">
        <v>-8.4317303747222194</v>
      </c>
    </row>
    <row r="1462" spans="2:14" x14ac:dyDescent="0.35">
      <c r="B1462" t="s">
        <v>48</v>
      </c>
      <c r="C1462" t="s">
        <v>20</v>
      </c>
      <c r="D1462" t="s">
        <v>54</v>
      </c>
      <c r="E1462" s="136">
        <v>0</v>
      </c>
      <c r="F1462" s="136">
        <v>0</v>
      </c>
      <c r="G1462" s="136">
        <v>0</v>
      </c>
      <c r="H1462" s="136">
        <v>0</v>
      </c>
      <c r="I1462" s="137">
        <v>3.2993520277777799E-2</v>
      </c>
      <c r="J1462" s="137">
        <v>0.26291190527777802</v>
      </c>
      <c r="K1462" s="137">
        <v>3.2264708902777799</v>
      </c>
      <c r="L1462" s="137">
        <v>0.65155719638888898</v>
      </c>
      <c r="M1462" s="137">
        <v>0.604730740833333</v>
      </c>
      <c r="N1462" s="137">
        <v>-10.085638746944401</v>
      </c>
    </row>
    <row r="1463" spans="2:14" x14ac:dyDescent="0.35">
      <c r="B1463" t="s">
        <v>48</v>
      </c>
      <c r="C1463" t="s">
        <v>21</v>
      </c>
      <c r="D1463" t="s">
        <v>54</v>
      </c>
      <c r="E1463" s="136">
        <v>0</v>
      </c>
      <c r="F1463" s="136">
        <v>2.5359185833333301E-2</v>
      </c>
      <c r="G1463" s="136">
        <v>2.5281420833333301E-2</v>
      </c>
      <c r="H1463" s="136">
        <v>7.1924216111111106E-2</v>
      </c>
      <c r="I1463" s="137">
        <v>5.5645461666666701E-2</v>
      </c>
      <c r="J1463" s="137">
        <v>0.30605639888888903</v>
      </c>
      <c r="K1463" s="137">
        <v>0</v>
      </c>
      <c r="L1463" s="137">
        <v>0</v>
      </c>
      <c r="M1463" s="137">
        <v>0.22937851111111099</v>
      </c>
      <c r="N1463" s="137">
        <v>-9.2788508055555603</v>
      </c>
    </row>
    <row r="1464" spans="2:14" x14ac:dyDescent="0.35">
      <c r="B1464" t="s">
        <v>48</v>
      </c>
      <c r="C1464" t="s">
        <v>22</v>
      </c>
      <c r="D1464" t="s">
        <v>54</v>
      </c>
      <c r="E1464" s="136">
        <v>0</v>
      </c>
      <c r="F1464" s="136">
        <v>4.8671885000000102E-2</v>
      </c>
      <c r="G1464" s="136">
        <v>2.0729361111111099E-3</v>
      </c>
      <c r="H1464" s="136">
        <v>8.2917444444444404E-4</v>
      </c>
      <c r="I1464" s="137">
        <v>3.0907725E-2</v>
      </c>
      <c r="J1464" s="137">
        <v>0.246483462777778</v>
      </c>
      <c r="K1464" s="137">
        <v>0</v>
      </c>
      <c r="L1464" s="137">
        <v>0</v>
      </c>
      <c r="M1464" s="137">
        <v>0.17751036805555601</v>
      </c>
      <c r="N1464" s="137">
        <v>-8.5974884486111094</v>
      </c>
    </row>
    <row r="1465" spans="2:14" x14ac:dyDescent="0.35">
      <c r="B1465" t="s">
        <v>48</v>
      </c>
      <c r="C1465" t="s">
        <v>23</v>
      </c>
      <c r="D1465" t="s">
        <v>54</v>
      </c>
      <c r="E1465" s="136">
        <v>0.14215673777777799</v>
      </c>
      <c r="F1465" s="136">
        <v>0.297788654166667</v>
      </c>
      <c r="G1465" s="136">
        <v>0.32432904972222198</v>
      </c>
      <c r="H1465" s="136">
        <v>0</v>
      </c>
      <c r="I1465" s="137">
        <v>0.108124811666667</v>
      </c>
      <c r="J1465" s="137">
        <v>0.74097806249999998</v>
      </c>
      <c r="K1465" s="137">
        <v>0</v>
      </c>
      <c r="L1465" s="137">
        <v>1.32767749083333</v>
      </c>
      <c r="M1465" s="137">
        <v>3.5929595383333299</v>
      </c>
      <c r="N1465" s="137">
        <v>-5.52629565500001</v>
      </c>
    </row>
    <row r="1466" spans="2:14" x14ac:dyDescent="0.35">
      <c r="B1466" t="s">
        <v>48</v>
      </c>
      <c r="C1466" t="s">
        <v>24</v>
      </c>
      <c r="D1466" t="s">
        <v>54</v>
      </c>
      <c r="E1466" s="136">
        <v>0</v>
      </c>
      <c r="F1466" s="136">
        <v>0</v>
      </c>
      <c r="G1466" s="136">
        <v>0</v>
      </c>
      <c r="H1466" s="136">
        <v>0</v>
      </c>
      <c r="I1466" s="137">
        <v>0.287240589166667</v>
      </c>
      <c r="J1466" s="137">
        <v>1.5164892030555599</v>
      </c>
      <c r="K1466" s="137">
        <v>0</v>
      </c>
      <c r="L1466" s="137">
        <v>3.3045219444444401E-3</v>
      </c>
      <c r="M1466" s="137">
        <v>6.2785918611111102E-2</v>
      </c>
      <c r="N1466" s="137">
        <v>-21.6855817672222</v>
      </c>
    </row>
    <row r="1467" spans="2:14" x14ac:dyDescent="0.35">
      <c r="B1467" t="s">
        <v>48</v>
      </c>
      <c r="C1467" t="s">
        <v>25</v>
      </c>
      <c r="D1467" t="s">
        <v>54</v>
      </c>
      <c r="E1467" s="136">
        <v>3.2920968333333397E-2</v>
      </c>
      <c r="F1467" s="136">
        <v>0</v>
      </c>
      <c r="G1467" s="136">
        <v>0.42175725138888898</v>
      </c>
      <c r="H1467" s="136">
        <v>0.28292241083333403</v>
      </c>
      <c r="I1467" s="137">
        <v>7.36374583333333E-3</v>
      </c>
      <c r="J1467" s="137">
        <v>4.7490301111111098E-2</v>
      </c>
      <c r="K1467" s="137">
        <v>0</v>
      </c>
      <c r="L1467" s="137">
        <v>0</v>
      </c>
      <c r="M1467" s="137">
        <v>0</v>
      </c>
      <c r="N1467" s="137">
        <v>-3.0326523225000002</v>
      </c>
    </row>
    <row r="1468" spans="2:14" x14ac:dyDescent="0.35">
      <c r="B1468" t="s">
        <v>48</v>
      </c>
      <c r="C1468" t="s">
        <v>26</v>
      </c>
      <c r="D1468" t="s">
        <v>54</v>
      </c>
      <c r="E1468" s="136">
        <v>0</v>
      </c>
      <c r="F1468" s="136">
        <v>0.70786983916666801</v>
      </c>
      <c r="G1468" s="136">
        <v>0.42472190361111101</v>
      </c>
      <c r="H1468" s="136">
        <v>0</v>
      </c>
      <c r="I1468" s="137">
        <v>0.37489095972222197</v>
      </c>
      <c r="J1468" s="137">
        <v>1.4728656394444399</v>
      </c>
      <c r="K1468" s="137">
        <v>0</v>
      </c>
      <c r="L1468" s="137">
        <v>1.41709547222222E-2</v>
      </c>
      <c r="M1468" s="137">
        <v>0.59473703833333302</v>
      </c>
      <c r="N1468" s="137">
        <v>-23.560978665</v>
      </c>
    </row>
    <row r="1469" spans="2:14" x14ac:dyDescent="0.35">
      <c r="B1469" t="s">
        <v>84</v>
      </c>
      <c r="C1469" t="s">
        <v>19</v>
      </c>
      <c r="D1469" t="s">
        <v>54</v>
      </c>
      <c r="E1469" s="136">
        <v>1.9239747222222199E-3</v>
      </c>
      <c r="F1469" s="136">
        <v>2.2089125000000001E-3</v>
      </c>
      <c r="G1469" s="136">
        <v>2.2089125000000001E-3</v>
      </c>
      <c r="H1469" s="136">
        <v>0.49010305944444399</v>
      </c>
      <c r="I1469" s="137">
        <v>7.9514083333333296E-4</v>
      </c>
      <c r="J1469" s="137">
        <v>3.3109972222222198E-4</v>
      </c>
      <c r="K1469" s="137">
        <v>0</v>
      </c>
      <c r="L1469" s="137">
        <v>0</v>
      </c>
      <c r="M1469" s="137">
        <v>0</v>
      </c>
      <c r="N1469" s="137">
        <v>1.1437099722221801E-2</v>
      </c>
    </row>
    <row r="1470" spans="2:14" x14ac:dyDescent="0.35">
      <c r="B1470" t="s">
        <v>84</v>
      </c>
      <c r="C1470" t="s">
        <v>20</v>
      </c>
      <c r="D1470" t="s">
        <v>54</v>
      </c>
      <c r="E1470" s="136">
        <v>0</v>
      </c>
      <c r="F1470" s="136">
        <v>0</v>
      </c>
      <c r="G1470" s="136">
        <v>0</v>
      </c>
      <c r="H1470" s="136">
        <v>0</v>
      </c>
      <c r="I1470" s="137">
        <v>1.78418472222222E-3</v>
      </c>
      <c r="J1470" s="137">
        <v>6.5769916666666699E-4</v>
      </c>
      <c r="K1470" s="137">
        <v>9.7897055555555492E-4</v>
      </c>
      <c r="L1470" s="137">
        <v>1.3052941666666701E-3</v>
      </c>
      <c r="M1470" s="137">
        <v>9.7897055555555492E-4</v>
      </c>
      <c r="N1470" s="137">
        <v>-6.6400880833333301E-2</v>
      </c>
    </row>
    <row r="1471" spans="2:14" x14ac:dyDescent="0.35">
      <c r="B1471" t="s">
        <v>84</v>
      </c>
      <c r="C1471" t="s">
        <v>21</v>
      </c>
      <c r="D1471" t="s">
        <v>54</v>
      </c>
      <c r="E1471" s="136">
        <v>0</v>
      </c>
      <c r="F1471" s="136">
        <v>2.7830583333333302E-4</v>
      </c>
      <c r="G1471" s="136">
        <v>2.7830583333333302E-4</v>
      </c>
      <c r="H1471" s="136">
        <v>8.7886055555555596E-4</v>
      </c>
      <c r="I1471" s="137">
        <v>1.4341777777777799E-3</v>
      </c>
      <c r="J1471" s="137">
        <v>6.4720527777777797E-4</v>
      </c>
      <c r="K1471" s="137">
        <v>0</v>
      </c>
      <c r="L1471" s="137">
        <v>0</v>
      </c>
      <c r="M1471" s="137">
        <v>2.1874024999999999E-3</v>
      </c>
      <c r="N1471" s="137">
        <v>-0.238525742222222</v>
      </c>
    </row>
    <row r="1472" spans="2:14" x14ac:dyDescent="0.35">
      <c r="B1472" t="s">
        <v>84</v>
      </c>
      <c r="C1472" t="s">
        <v>22</v>
      </c>
      <c r="D1472" t="s">
        <v>54</v>
      </c>
      <c r="E1472" s="136">
        <v>0</v>
      </c>
      <c r="F1472" s="136">
        <v>0</v>
      </c>
      <c r="G1472" s="136">
        <v>0</v>
      </c>
      <c r="H1472" s="136">
        <v>0</v>
      </c>
      <c r="I1472" s="137">
        <v>2.4820719444444399E-3</v>
      </c>
      <c r="J1472" s="137">
        <v>6.2196166666666705E-4</v>
      </c>
      <c r="K1472" s="137">
        <v>0</v>
      </c>
      <c r="L1472" s="137">
        <v>0</v>
      </c>
      <c r="M1472" s="137">
        <v>0</v>
      </c>
      <c r="N1472" s="137">
        <v>-2.9459966388888901E-2</v>
      </c>
    </row>
    <row r="1473" spans="2:14" x14ac:dyDescent="0.35">
      <c r="B1473" t="s">
        <v>84</v>
      </c>
      <c r="C1473" t="s">
        <v>23</v>
      </c>
      <c r="D1473" t="s">
        <v>54</v>
      </c>
      <c r="E1473" s="136">
        <v>0</v>
      </c>
      <c r="F1473" s="136">
        <v>1.03357716666667E-2</v>
      </c>
      <c r="G1473" s="136">
        <v>1.072187E-2</v>
      </c>
      <c r="H1473" s="136">
        <v>0</v>
      </c>
      <c r="I1473" s="137">
        <v>9.0507374999999994E-3</v>
      </c>
      <c r="J1473" s="137">
        <v>4.4940366666666696E-3</v>
      </c>
      <c r="K1473" s="137">
        <v>0</v>
      </c>
      <c r="L1473" s="137">
        <v>2.8975939722222201E-2</v>
      </c>
      <c r="M1473" s="137">
        <v>8.3039328333333301E-2</v>
      </c>
      <c r="N1473" s="137">
        <v>-0.111568316111111</v>
      </c>
    </row>
    <row r="1474" spans="2:14" x14ac:dyDescent="0.35">
      <c r="B1474" t="s">
        <v>84</v>
      </c>
      <c r="C1474" t="s">
        <v>24</v>
      </c>
      <c r="D1474" t="s">
        <v>54</v>
      </c>
      <c r="E1474" s="136">
        <v>0</v>
      </c>
      <c r="F1474" s="136">
        <v>0</v>
      </c>
      <c r="G1474" s="136">
        <v>0</v>
      </c>
      <c r="H1474" s="136">
        <v>0</v>
      </c>
      <c r="I1474" s="137">
        <v>4.2932430555555597E-3</v>
      </c>
      <c r="J1474" s="137">
        <v>1.67089972222222E-3</v>
      </c>
      <c r="K1474" s="137">
        <v>0</v>
      </c>
      <c r="L1474" s="137">
        <v>0</v>
      </c>
      <c r="M1474" s="137">
        <v>0</v>
      </c>
      <c r="N1474" s="137">
        <v>-0.14289985722222201</v>
      </c>
    </row>
    <row r="1475" spans="2:14" x14ac:dyDescent="0.35">
      <c r="B1475" t="s">
        <v>84</v>
      </c>
      <c r="C1475" t="s">
        <v>25</v>
      </c>
      <c r="D1475" t="s">
        <v>54</v>
      </c>
      <c r="E1475" s="136">
        <v>0</v>
      </c>
      <c r="F1475" s="136">
        <v>0</v>
      </c>
      <c r="G1475" s="136">
        <v>0</v>
      </c>
      <c r="H1475" s="136">
        <v>0</v>
      </c>
      <c r="I1475" s="137">
        <v>3.8453888888888899E-5</v>
      </c>
      <c r="J1475" s="137">
        <v>3.4266944444444397E-5</v>
      </c>
      <c r="K1475" s="137">
        <v>0</v>
      </c>
      <c r="L1475" s="137">
        <v>0</v>
      </c>
      <c r="M1475" s="137">
        <v>0</v>
      </c>
      <c r="N1475" s="137">
        <v>-2.25327916666667E-3</v>
      </c>
    </row>
    <row r="1476" spans="2:14" x14ac:dyDescent="0.35">
      <c r="B1476" t="s">
        <v>84</v>
      </c>
      <c r="C1476" t="s">
        <v>26</v>
      </c>
      <c r="D1476" t="s">
        <v>54</v>
      </c>
      <c r="E1476" s="136">
        <v>0</v>
      </c>
      <c r="F1476" s="136">
        <v>0</v>
      </c>
      <c r="G1476" s="136">
        <v>0</v>
      </c>
      <c r="H1476" s="136">
        <v>0</v>
      </c>
      <c r="I1476" s="137">
        <v>2.8205199722222199E-2</v>
      </c>
      <c r="J1476" s="137">
        <v>5.8423958333333297E-3</v>
      </c>
      <c r="K1476" s="137">
        <v>0</v>
      </c>
      <c r="L1476" s="137">
        <v>0</v>
      </c>
      <c r="M1476" s="137">
        <v>0</v>
      </c>
      <c r="N1476" s="137">
        <v>-0.71725040444444499</v>
      </c>
    </row>
    <row r="1477" spans="2:14" x14ac:dyDescent="0.35">
      <c r="B1477" t="s">
        <v>85</v>
      </c>
      <c r="C1477" t="s">
        <v>19</v>
      </c>
      <c r="D1477" t="s">
        <v>54</v>
      </c>
      <c r="E1477" s="136">
        <v>0</v>
      </c>
      <c r="F1477" s="136">
        <v>0</v>
      </c>
      <c r="G1477" s="136">
        <v>0</v>
      </c>
      <c r="H1477" s="136">
        <v>0</v>
      </c>
      <c r="I1477" s="137">
        <v>9.1142777777777797E-4</v>
      </c>
      <c r="J1477" s="137">
        <v>6.5840000000000007E-5</v>
      </c>
      <c r="K1477" s="137">
        <v>0</v>
      </c>
      <c r="L1477" s="137">
        <v>0</v>
      </c>
      <c r="M1477" s="137">
        <v>0</v>
      </c>
      <c r="N1477" s="137">
        <v>-2.3445732222222199E-2</v>
      </c>
    </row>
    <row r="1478" spans="2:14" x14ac:dyDescent="0.35">
      <c r="B1478" t="s">
        <v>85</v>
      </c>
      <c r="C1478" t="s">
        <v>20</v>
      </c>
      <c r="D1478" t="s">
        <v>54</v>
      </c>
      <c r="E1478" s="136">
        <v>0</v>
      </c>
      <c r="F1478" s="136">
        <v>0</v>
      </c>
      <c r="G1478" s="136">
        <v>0</v>
      </c>
      <c r="H1478" s="136">
        <v>0</v>
      </c>
      <c r="I1478" s="137">
        <v>8.1568138888888904E-4</v>
      </c>
      <c r="J1478" s="137">
        <v>6.3583944444444405E-4</v>
      </c>
      <c r="K1478" s="137">
        <v>1.61071402777778E-2</v>
      </c>
      <c r="L1478" s="137">
        <v>2.05412669444444E-2</v>
      </c>
      <c r="M1478" s="137">
        <v>1.75959827777778E-2</v>
      </c>
      <c r="N1478" s="137">
        <v>-0.72932908916666706</v>
      </c>
    </row>
    <row r="1479" spans="2:14" x14ac:dyDescent="0.35">
      <c r="B1479" t="s">
        <v>85</v>
      </c>
      <c r="C1479" t="s">
        <v>21</v>
      </c>
      <c r="D1479" t="s">
        <v>54</v>
      </c>
      <c r="E1479" s="136">
        <v>0</v>
      </c>
      <c r="F1479" s="136">
        <v>2.6454583333333299E-4</v>
      </c>
      <c r="G1479" s="136">
        <v>2.6436E-4</v>
      </c>
      <c r="H1479" s="136">
        <v>8.3725611111111096E-4</v>
      </c>
      <c r="I1479" s="137">
        <v>1.33429666666667E-3</v>
      </c>
      <c r="J1479" s="137">
        <v>8.2877277777777803E-4</v>
      </c>
      <c r="K1479" s="137">
        <v>0</v>
      </c>
      <c r="L1479" s="137">
        <v>0</v>
      </c>
      <c r="M1479" s="137">
        <v>1.7447833333333301E-3</v>
      </c>
      <c r="N1479" s="137">
        <v>-0.216858985277778</v>
      </c>
    </row>
    <row r="1480" spans="2:14" x14ac:dyDescent="0.35">
      <c r="B1480" t="s">
        <v>85</v>
      </c>
      <c r="C1480" t="s">
        <v>22</v>
      </c>
      <c r="D1480" t="s">
        <v>54</v>
      </c>
      <c r="E1480" s="136">
        <v>0</v>
      </c>
      <c r="F1480" s="136">
        <v>5.5851638888888898E-4</v>
      </c>
      <c r="G1480" s="136">
        <v>1.9838055555555601E-5</v>
      </c>
      <c r="H1480" s="136">
        <v>7.9352777777777806E-6</v>
      </c>
      <c r="I1480" s="137">
        <v>1.2884627777777801E-3</v>
      </c>
      <c r="J1480" s="137">
        <v>7.3006111111111104E-4</v>
      </c>
      <c r="K1480" s="137">
        <v>0</v>
      </c>
      <c r="L1480" s="137">
        <v>0</v>
      </c>
      <c r="M1480" s="137">
        <v>1.44543083333333E-3</v>
      </c>
      <c r="N1480" s="137">
        <v>-0.122716755555556</v>
      </c>
    </row>
    <row r="1481" spans="2:14" x14ac:dyDescent="0.35">
      <c r="B1481" t="s">
        <v>85</v>
      </c>
      <c r="C1481" t="s">
        <v>23</v>
      </c>
      <c r="D1481" t="s">
        <v>54</v>
      </c>
      <c r="E1481" s="136">
        <v>4.3061894444444398E-3</v>
      </c>
      <c r="F1481" s="136">
        <v>1.604941E-2</v>
      </c>
      <c r="G1481" s="136">
        <v>1.45099363888889E-2</v>
      </c>
      <c r="H1481" s="136">
        <v>0</v>
      </c>
      <c r="I1481" s="137">
        <v>8.9366897222222207E-3</v>
      </c>
      <c r="J1481" s="137">
        <v>5.5752444444444396E-3</v>
      </c>
      <c r="K1481" s="137">
        <v>0</v>
      </c>
      <c r="L1481" s="137">
        <v>7.3174949166666697E-2</v>
      </c>
      <c r="M1481" s="137">
        <v>0.19249904027777801</v>
      </c>
      <c r="N1481" s="137">
        <v>-0.28970854055555501</v>
      </c>
    </row>
    <row r="1482" spans="2:14" x14ac:dyDescent="0.35">
      <c r="B1482" t="s">
        <v>85</v>
      </c>
      <c r="C1482" t="s">
        <v>24</v>
      </c>
      <c r="D1482" t="s">
        <v>54</v>
      </c>
      <c r="E1482" s="136">
        <v>0</v>
      </c>
      <c r="F1482" s="136">
        <v>0</v>
      </c>
      <c r="G1482" s="136">
        <v>0</v>
      </c>
      <c r="H1482" s="136">
        <v>0</v>
      </c>
      <c r="I1482" s="137">
        <v>5.88149555555555E-3</v>
      </c>
      <c r="J1482" s="137">
        <v>1.90644916666667E-3</v>
      </c>
      <c r="K1482" s="137">
        <v>0</v>
      </c>
      <c r="L1482" s="137">
        <v>0</v>
      </c>
      <c r="M1482" s="137">
        <v>0</v>
      </c>
      <c r="N1482" s="137">
        <v>-0.18527005527777801</v>
      </c>
    </row>
    <row r="1483" spans="2:14" x14ac:dyDescent="0.35">
      <c r="B1483" t="s">
        <v>85</v>
      </c>
      <c r="C1483" t="s">
        <v>25</v>
      </c>
      <c r="D1483" t="s">
        <v>54</v>
      </c>
      <c r="E1483" s="136">
        <v>0</v>
      </c>
      <c r="F1483" s="136">
        <v>0</v>
      </c>
      <c r="G1483" s="136">
        <v>0</v>
      </c>
      <c r="H1483" s="136">
        <v>0</v>
      </c>
      <c r="I1483" s="137">
        <v>0</v>
      </c>
      <c r="J1483" s="137">
        <v>1.28488888888889E-5</v>
      </c>
      <c r="K1483" s="137">
        <v>0</v>
      </c>
      <c r="L1483" s="137">
        <v>0</v>
      </c>
      <c r="M1483" s="137">
        <v>0</v>
      </c>
      <c r="N1483" s="137">
        <v>1.28488888888889E-5</v>
      </c>
    </row>
    <row r="1484" spans="2:14" x14ac:dyDescent="0.35">
      <c r="B1484" t="s">
        <v>85</v>
      </c>
      <c r="C1484" t="s">
        <v>26</v>
      </c>
      <c r="D1484" t="s">
        <v>54</v>
      </c>
      <c r="E1484" s="136">
        <v>0</v>
      </c>
      <c r="F1484" s="136">
        <v>0</v>
      </c>
      <c r="G1484" s="136">
        <v>0</v>
      </c>
      <c r="H1484" s="136">
        <v>0</v>
      </c>
      <c r="I1484" s="137">
        <v>2.3109006944444399E-2</v>
      </c>
      <c r="J1484" s="137">
        <v>7.5135047222222202E-3</v>
      </c>
      <c r="K1484" s="137">
        <v>0</v>
      </c>
      <c r="L1484" s="137">
        <v>0</v>
      </c>
      <c r="M1484" s="137">
        <v>0</v>
      </c>
      <c r="N1484" s="137">
        <v>-0.91954848833333303</v>
      </c>
    </row>
    <row r="1485" spans="2:14" x14ac:dyDescent="0.35">
      <c r="B1485" t="s">
        <v>86</v>
      </c>
      <c r="C1485" t="s">
        <v>19</v>
      </c>
      <c r="D1485" t="s">
        <v>54</v>
      </c>
      <c r="E1485" s="136">
        <v>7.4644780555555602E-3</v>
      </c>
      <c r="F1485" s="136">
        <v>6.06626722222222E-3</v>
      </c>
      <c r="G1485" s="136">
        <v>6.06626722222222E-3</v>
      </c>
      <c r="H1485" s="136">
        <v>1.3444829872222299</v>
      </c>
      <c r="I1485" s="137">
        <v>0</v>
      </c>
      <c r="J1485" s="137">
        <v>0</v>
      </c>
      <c r="K1485" s="137">
        <v>0</v>
      </c>
      <c r="L1485" s="137">
        <v>0</v>
      </c>
      <c r="M1485" s="137">
        <v>0</v>
      </c>
      <c r="N1485" s="137">
        <v>0.169678999722226</v>
      </c>
    </row>
    <row r="1486" spans="2:14" x14ac:dyDescent="0.35">
      <c r="B1486" t="s">
        <v>86</v>
      </c>
      <c r="C1486" t="s">
        <v>20</v>
      </c>
      <c r="D1486" t="s">
        <v>54</v>
      </c>
      <c r="E1486" s="136">
        <v>0</v>
      </c>
      <c r="F1486" s="136">
        <v>0</v>
      </c>
      <c r="G1486" s="136">
        <v>0</v>
      </c>
      <c r="H1486" s="136">
        <v>0</v>
      </c>
      <c r="I1486" s="137">
        <v>2.5634924999999999E-3</v>
      </c>
      <c r="J1486" s="137">
        <v>5.1885605555555504E-3</v>
      </c>
      <c r="K1486" s="137">
        <v>5.1168952777777797E-3</v>
      </c>
      <c r="L1486" s="137">
        <v>6.82252694444444E-3</v>
      </c>
      <c r="M1486" s="137">
        <v>5.1168952777777797E-3</v>
      </c>
      <c r="N1486" s="137">
        <v>-0.25547462944444399</v>
      </c>
    </row>
    <row r="1487" spans="2:14" x14ac:dyDescent="0.35">
      <c r="B1487" t="s">
        <v>86</v>
      </c>
      <c r="C1487" t="s">
        <v>21</v>
      </c>
      <c r="D1487" t="s">
        <v>54</v>
      </c>
      <c r="E1487" s="136">
        <v>0</v>
      </c>
      <c r="F1487" s="136">
        <v>0</v>
      </c>
      <c r="G1487" s="136">
        <v>0</v>
      </c>
      <c r="H1487" s="136">
        <v>0</v>
      </c>
      <c r="I1487" s="137">
        <v>0</v>
      </c>
      <c r="J1487" s="137">
        <v>0</v>
      </c>
      <c r="K1487" s="137">
        <v>0</v>
      </c>
      <c r="L1487" s="137">
        <v>0</v>
      </c>
      <c r="M1487" s="137">
        <v>1.44050563888889E-2</v>
      </c>
      <c r="N1487" s="137">
        <v>-0.218194943611111</v>
      </c>
    </row>
    <row r="1488" spans="2:14" x14ac:dyDescent="0.35">
      <c r="B1488" t="s">
        <v>86</v>
      </c>
      <c r="C1488" t="s">
        <v>22</v>
      </c>
      <c r="D1488" t="s">
        <v>54</v>
      </c>
      <c r="E1488" s="136">
        <v>0</v>
      </c>
      <c r="F1488" s="136">
        <v>0</v>
      </c>
      <c r="G1488" s="136">
        <v>0</v>
      </c>
      <c r="H1488" s="136">
        <v>0</v>
      </c>
      <c r="I1488" s="137">
        <v>2.6679491666666698E-3</v>
      </c>
      <c r="J1488" s="137">
        <v>5.8332041666666699E-3</v>
      </c>
      <c r="K1488" s="137">
        <v>0</v>
      </c>
      <c r="L1488" s="137">
        <v>0</v>
      </c>
      <c r="M1488" s="137">
        <v>5.8845083333333302E-4</v>
      </c>
      <c r="N1488" s="137">
        <v>-5.6038395833333303E-2</v>
      </c>
    </row>
    <row r="1489" spans="2:14" x14ac:dyDescent="0.35">
      <c r="B1489" t="s">
        <v>86</v>
      </c>
      <c r="C1489" t="s">
        <v>23</v>
      </c>
      <c r="D1489" t="s">
        <v>54</v>
      </c>
      <c r="E1489" s="136">
        <v>0</v>
      </c>
      <c r="F1489" s="136">
        <v>8.6027333333333397E-4</v>
      </c>
      <c r="G1489" s="136">
        <v>0</v>
      </c>
      <c r="H1489" s="136">
        <v>0</v>
      </c>
      <c r="I1489" s="137">
        <v>1.88283138888889E-3</v>
      </c>
      <c r="J1489" s="137">
        <v>3.7879772222222199E-3</v>
      </c>
      <c r="K1489" s="137">
        <v>0</v>
      </c>
      <c r="L1489" s="137">
        <v>1.7401650277777798E-2</v>
      </c>
      <c r="M1489" s="137">
        <v>4.0352760000000001E-2</v>
      </c>
      <c r="N1489" s="137">
        <v>-0.10318650777777801</v>
      </c>
    </row>
    <row r="1490" spans="2:14" x14ac:dyDescent="0.35">
      <c r="B1490" t="s">
        <v>86</v>
      </c>
      <c r="C1490" t="s">
        <v>24</v>
      </c>
      <c r="D1490" t="s">
        <v>54</v>
      </c>
      <c r="E1490" s="136">
        <v>0</v>
      </c>
      <c r="F1490" s="136">
        <v>0</v>
      </c>
      <c r="G1490" s="136">
        <v>0</v>
      </c>
      <c r="H1490" s="136">
        <v>0</v>
      </c>
      <c r="I1490" s="137">
        <v>1.29828836111111E-2</v>
      </c>
      <c r="J1490" s="137">
        <v>1.67238461111111E-2</v>
      </c>
      <c r="K1490" s="137">
        <v>0</v>
      </c>
      <c r="L1490" s="137">
        <v>0</v>
      </c>
      <c r="M1490" s="137">
        <v>0</v>
      </c>
      <c r="N1490" s="137">
        <v>-0.17847027027777801</v>
      </c>
    </row>
    <row r="1491" spans="2:14" x14ac:dyDescent="0.35">
      <c r="B1491" t="s">
        <v>86</v>
      </c>
      <c r="C1491" t="s">
        <v>25</v>
      </c>
      <c r="D1491" t="s">
        <v>54</v>
      </c>
      <c r="E1491" s="136">
        <v>2.9440111111111203E-4</v>
      </c>
      <c r="F1491" s="136">
        <v>0</v>
      </c>
      <c r="G1491" s="136">
        <v>7.5313262500000006E-2</v>
      </c>
      <c r="H1491" s="136">
        <v>7.1887336666666704E-2</v>
      </c>
      <c r="I1491" s="137">
        <v>0</v>
      </c>
      <c r="J1491" s="137">
        <v>0</v>
      </c>
      <c r="K1491" s="137">
        <v>0</v>
      </c>
      <c r="L1491" s="137">
        <v>0</v>
      </c>
      <c r="M1491" s="137">
        <v>0</v>
      </c>
      <c r="N1491" s="137">
        <v>0.14749500027777801</v>
      </c>
    </row>
    <row r="1492" spans="2:14" x14ac:dyDescent="0.35">
      <c r="B1492" t="s">
        <v>86</v>
      </c>
      <c r="C1492" t="s">
        <v>26</v>
      </c>
      <c r="D1492" t="s">
        <v>54</v>
      </c>
      <c r="E1492" s="136">
        <v>0</v>
      </c>
      <c r="F1492" s="136">
        <v>0</v>
      </c>
      <c r="G1492" s="136">
        <v>0</v>
      </c>
      <c r="H1492" s="136">
        <v>0</v>
      </c>
      <c r="I1492" s="137">
        <v>6.1521594444444404E-3</v>
      </c>
      <c r="J1492" s="137">
        <v>9.3632797222222199E-3</v>
      </c>
      <c r="K1492" s="137">
        <v>0</v>
      </c>
      <c r="L1492" s="137">
        <v>0</v>
      </c>
      <c r="M1492" s="137">
        <v>0</v>
      </c>
      <c r="N1492" s="137">
        <v>-0.39386056083333298</v>
      </c>
    </row>
    <row r="1493" spans="2:14" x14ac:dyDescent="0.35">
      <c r="B1493" t="s">
        <v>87</v>
      </c>
      <c r="C1493" t="s">
        <v>19</v>
      </c>
      <c r="D1493" t="s">
        <v>54</v>
      </c>
      <c r="E1493" s="136">
        <v>0</v>
      </c>
      <c r="F1493" s="136">
        <v>0</v>
      </c>
      <c r="G1493" s="136">
        <v>0</v>
      </c>
      <c r="H1493" s="136">
        <v>0</v>
      </c>
      <c r="I1493" s="137">
        <v>0</v>
      </c>
      <c r="J1493" s="137">
        <v>0</v>
      </c>
      <c r="K1493" s="137">
        <v>0</v>
      </c>
      <c r="L1493" s="137">
        <v>0</v>
      </c>
      <c r="M1493" s="137">
        <v>0</v>
      </c>
      <c r="N1493" s="137">
        <v>0</v>
      </c>
    </row>
    <row r="1494" spans="2:14" x14ac:dyDescent="0.35">
      <c r="B1494" t="s">
        <v>87</v>
      </c>
      <c r="C1494" t="s">
        <v>20</v>
      </c>
      <c r="D1494" t="s">
        <v>54</v>
      </c>
      <c r="E1494" s="136">
        <v>8.27777777777778E-8</v>
      </c>
      <c r="F1494" s="136">
        <v>0</v>
      </c>
      <c r="G1494" s="136">
        <v>0</v>
      </c>
      <c r="H1494" s="136">
        <v>4.1426111111111102E-5</v>
      </c>
      <c r="I1494" s="137">
        <v>0</v>
      </c>
      <c r="J1494" s="137">
        <v>0</v>
      </c>
      <c r="K1494" s="137">
        <v>0</v>
      </c>
      <c r="L1494" s="137">
        <v>0</v>
      </c>
      <c r="M1494" s="137">
        <v>0</v>
      </c>
      <c r="N1494" s="137">
        <v>4.1508888888888903E-5</v>
      </c>
    </row>
    <row r="1495" spans="2:14" x14ac:dyDescent="0.35">
      <c r="B1495" t="s">
        <v>87</v>
      </c>
      <c r="C1495" t="s">
        <v>21</v>
      </c>
      <c r="D1495" t="s">
        <v>54</v>
      </c>
      <c r="E1495" s="136">
        <v>0</v>
      </c>
      <c r="F1495" s="136">
        <v>0</v>
      </c>
      <c r="G1495" s="136">
        <v>0</v>
      </c>
      <c r="H1495" s="136">
        <v>0</v>
      </c>
      <c r="I1495" s="137">
        <v>0</v>
      </c>
      <c r="J1495" s="137">
        <v>0</v>
      </c>
      <c r="K1495" s="137">
        <v>0</v>
      </c>
      <c r="L1495" s="137">
        <v>0</v>
      </c>
      <c r="M1495" s="137">
        <v>0</v>
      </c>
      <c r="N1495" s="137">
        <v>0</v>
      </c>
    </row>
    <row r="1496" spans="2:14" x14ac:dyDescent="0.35">
      <c r="B1496" t="s">
        <v>87</v>
      </c>
      <c r="C1496" t="s">
        <v>22</v>
      </c>
      <c r="D1496" t="s">
        <v>54</v>
      </c>
      <c r="E1496" s="136">
        <v>0</v>
      </c>
      <c r="F1496" s="136">
        <v>0</v>
      </c>
      <c r="G1496" s="136">
        <v>0</v>
      </c>
      <c r="H1496" s="136">
        <v>0</v>
      </c>
      <c r="I1496" s="137">
        <v>0</v>
      </c>
      <c r="J1496" s="137">
        <v>0</v>
      </c>
      <c r="K1496" s="137">
        <v>0</v>
      </c>
      <c r="L1496" s="137">
        <v>0</v>
      </c>
      <c r="M1496" s="137">
        <v>0</v>
      </c>
      <c r="N1496" s="137">
        <v>0</v>
      </c>
    </row>
    <row r="1497" spans="2:14" x14ac:dyDescent="0.35">
      <c r="B1497" t="s">
        <v>87</v>
      </c>
      <c r="C1497" t="s">
        <v>23</v>
      </c>
      <c r="D1497" t="s">
        <v>54</v>
      </c>
      <c r="E1497" s="136">
        <v>3.1485555555555601E-5</v>
      </c>
      <c r="F1497" s="136">
        <v>2.5760833333333299E-5</v>
      </c>
      <c r="G1497" s="136">
        <v>0</v>
      </c>
      <c r="H1497" s="136">
        <v>0</v>
      </c>
      <c r="I1497" s="137">
        <v>0</v>
      </c>
      <c r="J1497" s="137">
        <v>0</v>
      </c>
      <c r="K1497" s="137">
        <v>0</v>
      </c>
      <c r="L1497" s="137">
        <v>6.0338611111111101E-5</v>
      </c>
      <c r="M1497" s="137">
        <v>6.2989166666666704E-5</v>
      </c>
      <c r="N1497" s="137">
        <v>1.8057416666666701E-4</v>
      </c>
    </row>
    <row r="1498" spans="2:14" x14ac:dyDescent="0.35">
      <c r="B1498" t="s">
        <v>87</v>
      </c>
      <c r="C1498" t="s">
        <v>24</v>
      </c>
      <c r="D1498" t="s">
        <v>54</v>
      </c>
      <c r="E1498" s="136">
        <v>0</v>
      </c>
      <c r="F1498" s="136">
        <v>0</v>
      </c>
      <c r="G1498" s="136">
        <v>0</v>
      </c>
      <c r="H1498" s="136">
        <v>0</v>
      </c>
      <c r="I1498" s="137">
        <v>0</v>
      </c>
      <c r="J1498" s="137">
        <v>0</v>
      </c>
      <c r="K1498" s="137">
        <v>0</v>
      </c>
      <c r="L1498" s="137">
        <v>0</v>
      </c>
      <c r="M1498" s="137">
        <v>0</v>
      </c>
      <c r="N1498" s="137">
        <v>0</v>
      </c>
    </row>
    <row r="1499" spans="2:14" x14ac:dyDescent="0.35">
      <c r="B1499" t="s">
        <v>87</v>
      </c>
      <c r="C1499" t="s">
        <v>25</v>
      </c>
      <c r="D1499" t="s">
        <v>54</v>
      </c>
      <c r="E1499" s="136">
        <v>9.2650555555555595E-5</v>
      </c>
      <c r="F1499" s="136">
        <v>0</v>
      </c>
      <c r="G1499" s="136">
        <v>0</v>
      </c>
      <c r="H1499" s="136">
        <v>4.6325251111111097E-2</v>
      </c>
      <c r="I1499" s="137">
        <v>0</v>
      </c>
      <c r="J1499" s="137">
        <v>0</v>
      </c>
      <c r="K1499" s="137">
        <v>0</v>
      </c>
      <c r="L1499" s="137">
        <v>0</v>
      </c>
      <c r="M1499" s="137">
        <v>0</v>
      </c>
      <c r="N1499" s="137">
        <v>4.6417901666666601E-2</v>
      </c>
    </row>
    <row r="1500" spans="2:14" x14ac:dyDescent="0.35">
      <c r="B1500" t="s">
        <v>87</v>
      </c>
      <c r="C1500" t="s">
        <v>26</v>
      </c>
      <c r="D1500" t="s">
        <v>54</v>
      </c>
      <c r="E1500" s="136">
        <v>0</v>
      </c>
      <c r="F1500" s="136">
        <v>0</v>
      </c>
      <c r="G1500" s="136">
        <v>0</v>
      </c>
      <c r="H1500" s="136">
        <v>0</v>
      </c>
      <c r="I1500" s="137">
        <v>2.63568277777778E-3</v>
      </c>
      <c r="J1500" s="137">
        <v>2.1180619444444398E-3</v>
      </c>
      <c r="K1500" s="137">
        <v>0</v>
      </c>
      <c r="L1500" s="137">
        <v>2.6334500000000001E-4</v>
      </c>
      <c r="M1500" s="137">
        <v>5.0035569444444403E-3</v>
      </c>
      <c r="N1500" s="137">
        <v>-0.51681835333333304</v>
      </c>
    </row>
    <row r="1501" spans="2:14" x14ac:dyDescent="0.35">
      <c r="B1501" t="s">
        <v>88</v>
      </c>
      <c r="C1501" t="s">
        <v>19</v>
      </c>
      <c r="D1501" t="s">
        <v>54</v>
      </c>
      <c r="E1501" s="136">
        <v>0</v>
      </c>
      <c r="F1501" s="136">
        <v>3.8493555555555603E-4</v>
      </c>
      <c r="G1501" s="136">
        <v>3.8493555555555603E-4</v>
      </c>
      <c r="H1501" s="136">
        <v>0.189138306944444</v>
      </c>
      <c r="I1501" s="137">
        <v>1.8934883333333299E-3</v>
      </c>
      <c r="J1501" s="137">
        <v>6.5159138888888895E-4</v>
      </c>
      <c r="K1501" s="137">
        <v>0</v>
      </c>
      <c r="L1501" s="137">
        <v>0</v>
      </c>
      <c r="M1501" s="137">
        <v>0</v>
      </c>
      <c r="N1501" s="137">
        <v>-2.5138477422222198</v>
      </c>
    </row>
    <row r="1502" spans="2:14" x14ac:dyDescent="0.35">
      <c r="B1502" t="s">
        <v>88</v>
      </c>
      <c r="C1502" t="s">
        <v>20</v>
      </c>
      <c r="D1502" t="s">
        <v>54</v>
      </c>
      <c r="E1502" s="136">
        <v>0</v>
      </c>
      <c r="F1502" s="136">
        <v>0</v>
      </c>
      <c r="G1502" s="136">
        <v>0</v>
      </c>
      <c r="H1502" s="136">
        <v>0</v>
      </c>
      <c r="I1502" s="137">
        <v>3.88314780555555E-2</v>
      </c>
      <c r="J1502" s="137">
        <v>1.3422945277777799E-2</v>
      </c>
      <c r="K1502" s="137">
        <v>2.2722550008333302</v>
      </c>
      <c r="L1502" s="137">
        <v>0.49022139388888902</v>
      </c>
      <c r="M1502" s="137">
        <v>0.45586773583333301</v>
      </c>
      <c r="N1502" s="137">
        <v>-9.0118444461111107</v>
      </c>
    </row>
    <row r="1503" spans="2:14" x14ac:dyDescent="0.35">
      <c r="B1503" t="s">
        <v>88</v>
      </c>
      <c r="C1503" t="s">
        <v>21</v>
      </c>
      <c r="D1503" t="s">
        <v>54</v>
      </c>
      <c r="E1503" s="136">
        <v>0</v>
      </c>
      <c r="F1503" s="136">
        <v>9.5573049999999899E-3</v>
      </c>
      <c r="G1503" s="136">
        <v>9.5573052777777803E-3</v>
      </c>
      <c r="H1503" s="136">
        <v>2.6059588055555499E-2</v>
      </c>
      <c r="I1503" s="137">
        <v>1.0010603611111101E-2</v>
      </c>
      <c r="J1503" s="137">
        <v>5.6069511111111097E-3</v>
      </c>
      <c r="K1503" s="137">
        <v>0</v>
      </c>
      <c r="L1503" s="137">
        <v>0</v>
      </c>
      <c r="M1503" s="137">
        <v>3.71102355555556E-2</v>
      </c>
      <c r="N1503" s="137">
        <v>-1.13022601138889</v>
      </c>
    </row>
    <row r="1504" spans="2:14" x14ac:dyDescent="0.35">
      <c r="B1504" t="s">
        <v>88</v>
      </c>
      <c r="C1504" t="s">
        <v>22</v>
      </c>
      <c r="D1504" t="s">
        <v>54</v>
      </c>
      <c r="E1504" s="136">
        <v>0</v>
      </c>
      <c r="F1504" s="136">
        <v>1.20317363888889E-2</v>
      </c>
      <c r="G1504" s="136">
        <v>4.7434305555555501E-4</v>
      </c>
      <c r="H1504" s="136">
        <v>1.89737222222222E-4</v>
      </c>
      <c r="I1504" s="137">
        <v>2.0598282499999999E-2</v>
      </c>
      <c r="J1504" s="137">
        <v>1.05695527777778E-2</v>
      </c>
      <c r="K1504" s="137">
        <v>0</v>
      </c>
      <c r="L1504" s="137">
        <v>0</v>
      </c>
      <c r="M1504" s="137">
        <v>1.75317505555556E-2</v>
      </c>
      <c r="N1504" s="137">
        <v>-2.4413805974999998</v>
      </c>
    </row>
    <row r="1505" spans="2:14" x14ac:dyDescent="0.35">
      <c r="B1505" t="s">
        <v>88</v>
      </c>
      <c r="C1505" t="s">
        <v>23</v>
      </c>
      <c r="D1505" t="s">
        <v>54</v>
      </c>
      <c r="E1505" s="136">
        <v>2.9491488333333399E-2</v>
      </c>
      <c r="F1505" s="136">
        <v>0.14158858333333299</v>
      </c>
      <c r="G1505" s="136">
        <v>0.13977675888888899</v>
      </c>
      <c r="H1505" s="136">
        <v>0</v>
      </c>
      <c r="I1505" s="137">
        <v>6.2353901111111103E-2</v>
      </c>
      <c r="J1505" s="137">
        <v>3.3443502222222199E-2</v>
      </c>
      <c r="K1505" s="137">
        <v>0</v>
      </c>
      <c r="L1505" s="137">
        <v>0.667341220555555</v>
      </c>
      <c r="M1505" s="137">
        <v>1.7594662380555599</v>
      </c>
      <c r="N1505" s="137">
        <v>-3.4723243075000001</v>
      </c>
    </row>
    <row r="1506" spans="2:14" x14ac:dyDescent="0.35">
      <c r="B1506" t="s">
        <v>88</v>
      </c>
      <c r="C1506" t="s">
        <v>24</v>
      </c>
      <c r="D1506" t="s">
        <v>54</v>
      </c>
      <c r="E1506" s="136">
        <v>0</v>
      </c>
      <c r="F1506" s="136">
        <v>0</v>
      </c>
      <c r="G1506" s="136">
        <v>0</v>
      </c>
      <c r="H1506" s="136">
        <v>0</v>
      </c>
      <c r="I1506" s="137">
        <v>9.0006320277777802E-2</v>
      </c>
      <c r="J1506" s="137">
        <v>3.631707E-2</v>
      </c>
      <c r="K1506" s="137">
        <v>0</v>
      </c>
      <c r="L1506" s="137">
        <v>0</v>
      </c>
      <c r="M1506" s="137">
        <v>0</v>
      </c>
      <c r="N1506" s="137">
        <v>-3.2417246097222199</v>
      </c>
    </row>
    <row r="1507" spans="2:14" x14ac:dyDescent="0.35">
      <c r="B1507" t="s">
        <v>88</v>
      </c>
      <c r="C1507" t="s">
        <v>25</v>
      </c>
      <c r="D1507" t="s">
        <v>54</v>
      </c>
      <c r="E1507" s="136">
        <v>0</v>
      </c>
      <c r="F1507" s="136">
        <v>0</v>
      </c>
      <c r="G1507" s="136">
        <v>5.1471806388888902E-2</v>
      </c>
      <c r="H1507" s="136">
        <v>8.2767419722222194E-2</v>
      </c>
      <c r="I1507" s="137">
        <v>1.70839838888889E-2</v>
      </c>
      <c r="J1507" s="137">
        <v>3.0473800000000001E-3</v>
      </c>
      <c r="K1507" s="137">
        <v>0</v>
      </c>
      <c r="L1507" s="137">
        <v>0</v>
      </c>
      <c r="M1507" s="137">
        <v>0</v>
      </c>
      <c r="N1507" s="137">
        <v>-2.6193844099999999</v>
      </c>
    </row>
    <row r="1508" spans="2:14" x14ac:dyDescent="0.35">
      <c r="B1508" t="s">
        <v>88</v>
      </c>
      <c r="C1508" t="s">
        <v>26</v>
      </c>
      <c r="D1508" t="s">
        <v>54</v>
      </c>
      <c r="E1508" s="136">
        <v>5.9669116666666603E-3</v>
      </c>
      <c r="F1508" s="136">
        <v>0.141230148333333</v>
      </c>
      <c r="G1508" s="136">
        <v>8.4738088888888896E-2</v>
      </c>
      <c r="H1508" s="136">
        <v>0</v>
      </c>
      <c r="I1508" s="137">
        <v>5.05251477777778E-2</v>
      </c>
      <c r="J1508" s="137">
        <v>2.5686472500000002E-2</v>
      </c>
      <c r="K1508" s="137">
        <v>0</v>
      </c>
      <c r="L1508" s="137">
        <v>1.5993919444444399E-3</v>
      </c>
      <c r="M1508" s="137">
        <v>9.4343433611111097E-2</v>
      </c>
      <c r="N1508" s="137">
        <v>-3.1407344052777799</v>
      </c>
    </row>
    <row r="1509" spans="2:14" x14ac:dyDescent="0.35">
      <c r="B1509" t="s">
        <v>90</v>
      </c>
      <c r="C1509" t="s">
        <v>19</v>
      </c>
      <c r="D1509" t="s">
        <v>54</v>
      </c>
      <c r="E1509" s="136">
        <v>8.5365322222222192E-3</v>
      </c>
      <c r="F1509" s="136">
        <v>1.1350832222222201E-2</v>
      </c>
      <c r="G1509" s="136">
        <v>1.1350832222222201E-2</v>
      </c>
      <c r="H1509" s="136">
        <v>2.5787767074999999</v>
      </c>
      <c r="I1509" s="137">
        <v>5.8884291666666698E-3</v>
      </c>
      <c r="J1509" s="137">
        <v>1.41522611111111E-3</v>
      </c>
      <c r="K1509" s="137">
        <v>0</v>
      </c>
      <c r="L1509" s="137">
        <v>0</v>
      </c>
      <c r="M1509" s="137">
        <v>0</v>
      </c>
      <c r="N1509" s="137">
        <v>-3.7059124405555601</v>
      </c>
    </row>
    <row r="1510" spans="2:14" x14ac:dyDescent="0.35">
      <c r="B1510" t="s">
        <v>90</v>
      </c>
      <c r="C1510" t="s">
        <v>20</v>
      </c>
      <c r="D1510" t="s">
        <v>54</v>
      </c>
      <c r="E1510" s="136">
        <v>0</v>
      </c>
      <c r="F1510" s="136">
        <v>0</v>
      </c>
      <c r="G1510" s="136">
        <v>0</v>
      </c>
      <c r="H1510" s="136">
        <v>2.5061122222222198E-3</v>
      </c>
      <c r="I1510" s="137">
        <v>7.5654786111111101E-3</v>
      </c>
      <c r="J1510" s="137">
        <v>3.7437305555555601E-3</v>
      </c>
      <c r="K1510" s="137">
        <v>1.3877523994444401</v>
      </c>
      <c r="L1510" s="137">
        <v>0.33340095555555599</v>
      </c>
      <c r="M1510" s="137">
        <v>0.30181166777777801</v>
      </c>
      <c r="N1510" s="137">
        <v>-6.6008206558333402</v>
      </c>
    </row>
    <row r="1511" spans="2:14" x14ac:dyDescent="0.35">
      <c r="B1511" t="s">
        <v>90</v>
      </c>
      <c r="C1511" t="s">
        <v>21</v>
      </c>
      <c r="D1511" t="s">
        <v>54</v>
      </c>
      <c r="E1511" s="136">
        <v>0</v>
      </c>
      <c r="F1511" s="136">
        <v>1.8713347500000001E-2</v>
      </c>
      <c r="G1511" s="136">
        <v>1.86989580555556E-2</v>
      </c>
      <c r="H1511" s="136">
        <v>5.1697156666666702E-2</v>
      </c>
      <c r="I1511" s="137">
        <v>8.4021208333333302E-3</v>
      </c>
      <c r="J1511" s="137">
        <v>4.7973272222222203E-3</v>
      </c>
      <c r="K1511" s="137">
        <v>0</v>
      </c>
      <c r="L1511" s="137">
        <v>0</v>
      </c>
      <c r="M1511" s="137">
        <v>8.5345417777777793E-2</v>
      </c>
      <c r="N1511" s="137">
        <v>-4.3515346719444397</v>
      </c>
    </row>
    <row r="1512" spans="2:14" x14ac:dyDescent="0.35">
      <c r="B1512" t="s">
        <v>90</v>
      </c>
      <c r="C1512" t="s">
        <v>22</v>
      </c>
      <c r="D1512" t="s">
        <v>54</v>
      </c>
      <c r="E1512" s="136">
        <v>0</v>
      </c>
      <c r="F1512" s="136">
        <v>2.54528688888889E-2</v>
      </c>
      <c r="G1512" s="136">
        <v>9.1400638888888895E-4</v>
      </c>
      <c r="H1512" s="136">
        <v>3.6560249999999998E-4</v>
      </c>
      <c r="I1512" s="137">
        <v>1.2181974166666699E-2</v>
      </c>
      <c r="J1512" s="137">
        <v>3.5417844444444401E-3</v>
      </c>
      <c r="K1512" s="137">
        <v>0</v>
      </c>
      <c r="L1512" s="137">
        <v>0</v>
      </c>
      <c r="M1512" s="137">
        <v>3.9690515277777803E-2</v>
      </c>
      <c r="N1512" s="137">
        <v>-3.7138852483333298</v>
      </c>
    </row>
    <row r="1513" spans="2:14" x14ac:dyDescent="0.35">
      <c r="B1513" t="s">
        <v>90</v>
      </c>
      <c r="C1513" t="s">
        <v>23</v>
      </c>
      <c r="D1513" t="s">
        <v>54</v>
      </c>
      <c r="E1513" s="136">
        <v>6.4139223888888805E-2</v>
      </c>
      <c r="F1513" s="136">
        <v>8.7892918333333195E-2</v>
      </c>
      <c r="G1513" s="136">
        <v>2.4467835555555598E-2</v>
      </c>
      <c r="H1513" s="136">
        <v>0</v>
      </c>
      <c r="I1513" s="137">
        <v>3.0136579722222199E-2</v>
      </c>
      <c r="J1513" s="137">
        <v>1.8739570277777801E-2</v>
      </c>
      <c r="K1513" s="137">
        <v>0</v>
      </c>
      <c r="L1513" s="137">
        <v>0.74354173194444395</v>
      </c>
      <c r="M1513" s="137">
        <v>1.7509805227777799</v>
      </c>
      <c r="N1513" s="137">
        <v>-2.6903776174999998</v>
      </c>
    </row>
    <row r="1514" spans="2:14" x14ac:dyDescent="0.35">
      <c r="B1514" t="s">
        <v>90</v>
      </c>
      <c r="C1514" t="s">
        <v>24</v>
      </c>
      <c r="D1514" t="s">
        <v>54</v>
      </c>
      <c r="E1514" s="136">
        <v>0</v>
      </c>
      <c r="F1514" s="136">
        <v>0</v>
      </c>
      <c r="G1514" s="136">
        <v>0</v>
      </c>
      <c r="H1514" s="136">
        <v>0</v>
      </c>
      <c r="I1514" s="137">
        <v>4.0987561388888899E-2</v>
      </c>
      <c r="J1514" s="137">
        <v>1.86158083333333E-2</v>
      </c>
      <c r="K1514" s="137">
        <v>0</v>
      </c>
      <c r="L1514" s="137">
        <v>2.3999691666666701E-3</v>
      </c>
      <c r="M1514" s="137">
        <v>4.5599414444444403E-2</v>
      </c>
      <c r="N1514" s="137">
        <v>-5.8248602466666703</v>
      </c>
    </row>
    <row r="1515" spans="2:14" x14ac:dyDescent="0.35">
      <c r="B1515" t="s">
        <v>90</v>
      </c>
      <c r="C1515" t="s">
        <v>25</v>
      </c>
      <c r="D1515" t="s">
        <v>54</v>
      </c>
      <c r="E1515" s="136">
        <v>0</v>
      </c>
      <c r="F1515" s="136">
        <v>0</v>
      </c>
      <c r="G1515" s="136">
        <v>5.1067397777777801E-2</v>
      </c>
      <c r="H1515" s="136">
        <v>8.5450023611111106E-2</v>
      </c>
      <c r="I1515" s="137">
        <v>9.2505111111111096E-4</v>
      </c>
      <c r="J1515" s="137">
        <v>4.3699361111111098E-4</v>
      </c>
      <c r="K1515" s="137">
        <v>0</v>
      </c>
      <c r="L1515" s="137">
        <v>0</v>
      </c>
      <c r="M1515" s="137">
        <v>0</v>
      </c>
      <c r="N1515" s="137">
        <v>-1.83456853388889</v>
      </c>
    </row>
    <row r="1516" spans="2:14" x14ac:dyDescent="0.35">
      <c r="B1516" t="s">
        <v>90</v>
      </c>
      <c r="C1516" t="s">
        <v>26</v>
      </c>
      <c r="D1516" t="s">
        <v>54</v>
      </c>
      <c r="E1516" s="136">
        <v>2.17743661111112E-2</v>
      </c>
      <c r="F1516" s="136">
        <v>0.229927831666667</v>
      </c>
      <c r="G1516" s="136">
        <v>0.137956699166667</v>
      </c>
      <c r="H1516" s="136">
        <v>0</v>
      </c>
      <c r="I1516" s="137">
        <v>7.0196766388888901E-2</v>
      </c>
      <c r="J1516" s="137">
        <v>2.3305869999999999E-2</v>
      </c>
      <c r="K1516" s="137">
        <v>0</v>
      </c>
      <c r="L1516" s="137">
        <v>4.7319358333333299E-3</v>
      </c>
      <c r="M1516" s="137">
        <v>0.19354800416666701</v>
      </c>
      <c r="N1516" s="137">
        <v>-7.9270845266666701</v>
      </c>
    </row>
    <row r="1517" spans="2:14" x14ac:dyDescent="0.35">
      <c r="B1517" t="s">
        <v>91</v>
      </c>
      <c r="C1517" t="s">
        <v>19</v>
      </c>
      <c r="D1517" t="s">
        <v>54</v>
      </c>
      <c r="E1517" s="136">
        <v>5.1587444444444403E-3</v>
      </c>
      <c r="F1517" s="136">
        <v>5.3849111111111099E-3</v>
      </c>
      <c r="G1517" s="136">
        <v>5.3849111111111099E-3</v>
      </c>
      <c r="H1517" s="136">
        <v>1.1862186083333399</v>
      </c>
      <c r="I1517" s="137">
        <v>1.452825E-3</v>
      </c>
      <c r="J1517" s="137">
        <v>3.5951947222222199E-3</v>
      </c>
      <c r="K1517" s="137">
        <v>0</v>
      </c>
      <c r="L1517" s="137">
        <v>0</v>
      </c>
      <c r="M1517" s="137">
        <v>0</v>
      </c>
      <c r="N1517" s="137">
        <v>-0.14537380527777499</v>
      </c>
    </row>
    <row r="1518" spans="2:14" x14ac:dyDescent="0.35">
      <c r="B1518" t="s">
        <v>91</v>
      </c>
      <c r="C1518" t="s">
        <v>20</v>
      </c>
      <c r="D1518" t="s">
        <v>54</v>
      </c>
      <c r="E1518" s="136">
        <v>0</v>
      </c>
      <c r="F1518" s="136">
        <v>0</v>
      </c>
      <c r="G1518" s="136">
        <v>0</v>
      </c>
      <c r="H1518" s="136">
        <v>0</v>
      </c>
      <c r="I1518" s="137">
        <v>4.0415394444444398E-3</v>
      </c>
      <c r="J1518" s="137">
        <v>1.81408961111111E-2</v>
      </c>
      <c r="K1518" s="137">
        <v>0.12783500416666699</v>
      </c>
      <c r="L1518" s="137">
        <v>6.5626027777777804E-2</v>
      </c>
      <c r="M1518" s="137">
        <v>5.4971863888888903E-2</v>
      </c>
      <c r="N1518" s="137">
        <v>-2.0228206686111099</v>
      </c>
    </row>
    <row r="1519" spans="2:14" x14ac:dyDescent="0.35">
      <c r="B1519" t="s">
        <v>91</v>
      </c>
      <c r="C1519" t="s">
        <v>21</v>
      </c>
      <c r="D1519" t="s">
        <v>54</v>
      </c>
      <c r="E1519" s="136">
        <v>0</v>
      </c>
      <c r="F1519" s="136">
        <v>2.7707175E-3</v>
      </c>
      <c r="G1519" s="136">
        <v>2.7658597222222198E-3</v>
      </c>
      <c r="H1519" s="136">
        <v>8.2703313888888904E-3</v>
      </c>
      <c r="I1519" s="137">
        <v>1.4445833611111099E-2</v>
      </c>
      <c r="J1519" s="137">
        <v>4.2745588888888901E-2</v>
      </c>
      <c r="K1519" s="137">
        <v>0</v>
      </c>
      <c r="L1519" s="137">
        <v>0</v>
      </c>
      <c r="M1519" s="137">
        <v>2.71877591666667E-2</v>
      </c>
      <c r="N1519" s="137">
        <v>-1.73237590972222</v>
      </c>
    </row>
    <row r="1520" spans="2:14" x14ac:dyDescent="0.35">
      <c r="B1520" t="s">
        <v>91</v>
      </c>
      <c r="C1520" t="s">
        <v>22</v>
      </c>
      <c r="D1520" t="s">
        <v>54</v>
      </c>
      <c r="E1520" s="136">
        <v>0</v>
      </c>
      <c r="F1520" s="136">
        <v>1.39080538888889E-2</v>
      </c>
      <c r="G1520" s="136">
        <v>2.87461388888889E-4</v>
      </c>
      <c r="H1520" s="136">
        <v>1.14984444444444E-4</v>
      </c>
      <c r="I1520" s="137">
        <v>2.32093822222222E-2</v>
      </c>
      <c r="J1520" s="137">
        <v>2.73397736111111E-2</v>
      </c>
      <c r="K1520" s="137">
        <v>0</v>
      </c>
      <c r="L1520" s="137">
        <v>0</v>
      </c>
      <c r="M1520" s="137">
        <v>1.5237945555555601E-2</v>
      </c>
      <c r="N1520" s="137">
        <v>-2.7541333988888899</v>
      </c>
    </row>
    <row r="1521" spans="2:14" x14ac:dyDescent="0.35">
      <c r="B1521" t="s">
        <v>91</v>
      </c>
      <c r="C1521" t="s">
        <v>23</v>
      </c>
      <c r="D1521" t="s">
        <v>54</v>
      </c>
      <c r="E1521" s="136">
        <v>0</v>
      </c>
      <c r="F1521" s="136">
        <v>4.1707664166666603E-2</v>
      </c>
      <c r="G1521" s="136">
        <v>3.8998365E-2</v>
      </c>
      <c r="H1521" s="136">
        <v>0</v>
      </c>
      <c r="I1521" s="137">
        <v>3.5894718055555601E-2</v>
      </c>
      <c r="J1521" s="137">
        <v>0.11971806861111101</v>
      </c>
      <c r="K1521" s="137">
        <v>0</v>
      </c>
      <c r="L1521" s="137">
        <v>0.202180526666667</v>
      </c>
      <c r="M1521" s="137">
        <v>0.53332595722222198</v>
      </c>
      <c r="N1521" s="137">
        <v>-0.77848970027777797</v>
      </c>
    </row>
    <row r="1522" spans="2:14" x14ac:dyDescent="0.35">
      <c r="B1522" t="s">
        <v>91</v>
      </c>
      <c r="C1522" t="s">
        <v>24</v>
      </c>
      <c r="D1522" t="s">
        <v>54</v>
      </c>
      <c r="E1522" s="136">
        <v>0</v>
      </c>
      <c r="F1522" s="136">
        <v>0</v>
      </c>
      <c r="G1522" s="136">
        <v>0</v>
      </c>
      <c r="H1522" s="136">
        <v>0</v>
      </c>
      <c r="I1522" s="137">
        <v>5.36784813888889E-2</v>
      </c>
      <c r="J1522" s="137">
        <v>0.10333417861111099</v>
      </c>
      <c r="K1522" s="137">
        <v>0</v>
      </c>
      <c r="L1522" s="137">
        <v>0</v>
      </c>
      <c r="M1522" s="137">
        <v>0</v>
      </c>
      <c r="N1522" s="137">
        <v>-1.4909583399999999</v>
      </c>
    </row>
    <row r="1523" spans="2:14" x14ac:dyDescent="0.35">
      <c r="B1523" t="s">
        <v>91</v>
      </c>
      <c r="C1523" t="s">
        <v>25</v>
      </c>
      <c r="D1523" t="s">
        <v>54</v>
      </c>
      <c r="E1523" s="136">
        <v>0</v>
      </c>
      <c r="F1523" s="136">
        <v>0</v>
      </c>
      <c r="G1523" s="136">
        <v>6.3150749999999996E-4</v>
      </c>
      <c r="H1523" s="136">
        <v>8.8411027777777801E-4</v>
      </c>
      <c r="I1523" s="137">
        <v>9.8938222222222198E-4</v>
      </c>
      <c r="J1523" s="137">
        <v>2.75457472222222E-3</v>
      </c>
      <c r="K1523" s="137">
        <v>0</v>
      </c>
      <c r="L1523" s="137">
        <v>0</v>
      </c>
      <c r="M1523" s="137">
        <v>0</v>
      </c>
      <c r="N1523" s="137">
        <v>-0.109877425277778</v>
      </c>
    </row>
    <row r="1524" spans="2:14" x14ac:dyDescent="0.35">
      <c r="B1524" t="s">
        <v>91</v>
      </c>
      <c r="C1524" t="s">
        <v>26</v>
      </c>
      <c r="D1524" t="s">
        <v>54</v>
      </c>
      <c r="E1524" s="136">
        <v>0</v>
      </c>
      <c r="F1524" s="136">
        <v>0</v>
      </c>
      <c r="G1524" s="136">
        <v>0</v>
      </c>
      <c r="H1524" s="136">
        <v>0</v>
      </c>
      <c r="I1524" s="137">
        <v>6.4866436944444397E-2</v>
      </c>
      <c r="J1524" s="137">
        <v>0.219501434444444</v>
      </c>
      <c r="K1524" s="137">
        <v>0</v>
      </c>
      <c r="L1524" s="137">
        <v>0</v>
      </c>
      <c r="M1524" s="137">
        <v>0</v>
      </c>
      <c r="N1524" s="137">
        <v>-3.8221851286111099</v>
      </c>
    </row>
    <row r="1525" spans="2:14" x14ac:dyDescent="0.35">
      <c r="B1525" t="s">
        <v>92</v>
      </c>
      <c r="C1525" t="s">
        <v>19</v>
      </c>
      <c r="D1525" t="s">
        <v>54</v>
      </c>
      <c r="E1525" s="136">
        <v>0</v>
      </c>
      <c r="F1525" s="136">
        <v>3.8876730555555601E-3</v>
      </c>
      <c r="G1525" s="136">
        <v>3.8876730555555601E-3</v>
      </c>
      <c r="H1525" s="136">
        <v>0.89074651055555498</v>
      </c>
      <c r="I1525" s="137">
        <v>8.0114766666666698E-3</v>
      </c>
      <c r="J1525" s="137">
        <v>3.3528708333333298E-3</v>
      </c>
      <c r="K1525" s="137">
        <v>0</v>
      </c>
      <c r="L1525" s="137">
        <v>0</v>
      </c>
      <c r="M1525" s="137">
        <v>0</v>
      </c>
      <c r="N1525" s="137">
        <v>-5.44241979583333</v>
      </c>
    </row>
    <row r="1526" spans="2:14" x14ac:dyDescent="0.35">
      <c r="B1526" t="s">
        <v>92</v>
      </c>
      <c r="C1526" t="s">
        <v>20</v>
      </c>
      <c r="D1526" t="s">
        <v>54</v>
      </c>
      <c r="E1526" s="136">
        <v>0</v>
      </c>
      <c r="F1526" s="136">
        <v>0</v>
      </c>
      <c r="G1526" s="136">
        <v>0</v>
      </c>
      <c r="H1526" s="136">
        <v>1.8487322777777801E-2</v>
      </c>
      <c r="I1526" s="137">
        <v>7.1405744444444398E-3</v>
      </c>
      <c r="J1526" s="137">
        <v>5.6089716666666697E-3</v>
      </c>
      <c r="K1526" s="137">
        <v>0.361692437222222</v>
      </c>
      <c r="L1526" s="137">
        <v>0.111642654444444</v>
      </c>
      <c r="M1526" s="137">
        <v>0.10260962277777801</v>
      </c>
      <c r="N1526" s="137">
        <v>-3.0399864166666699</v>
      </c>
    </row>
    <row r="1527" spans="2:14" x14ac:dyDescent="0.35">
      <c r="B1527" t="s">
        <v>92</v>
      </c>
      <c r="C1527" t="s">
        <v>21</v>
      </c>
      <c r="D1527" t="s">
        <v>54</v>
      </c>
      <c r="E1527" s="136">
        <v>0</v>
      </c>
      <c r="F1527" s="136">
        <v>5.7532416666666603E-3</v>
      </c>
      <c r="G1527" s="136">
        <v>5.7495316666666702E-3</v>
      </c>
      <c r="H1527" s="136">
        <v>1.51075841666667E-2</v>
      </c>
      <c r="I1527" s="137">
        <v>1.10322366666667E-2</v>
      </c>
      <c r="J1527" s="137">
        <v>5.5490299999999999E-3</v>
      </c>
      <c r="K1527" s="137">
        <v>0</v>
      </c>
      <c r="L1527" s="137">
        <v>0</v>
      </c>
      <c r="M1527" s="137">
        <v>3.0231885555555602E-2</v>
      </c>
      <c r="N1527" s="137">
        <v>-1.81994049027778</v>
      </c>
    </row>
    <row r="1528" spans="2:14" x14ac:dyDescent="0.35">
      <c r="B1528" t="s">
        <v>92</v>
      </c>
      <c r="C1528" t="s">
        <v>22</v>
      </c>
      <c r="D1528" t="s">
        <v>54</v>
      </c>
      <c r="E1528" s="136">
        <v>0</v>
      </c>
      <c r="F1528" s="136">
        <v>9.2496555555555602E-4</v>
      </c>
      <c r="G1528" s="136">
        <v>3.02494444444444E-5</v>
      </c>
      <c r="H1528" s="136">
        <v>1.20997222222222E-5</v>
      </c>
      <c r="I1528" s="137">
        <v>6.8958038888888903E-3</v>
      </c>
      <c r="J1528" s="137">
        <v>3.99004388888889E-3</v>
      </c>
      <c r="K1528" s="137">
        <v>0</v>
      </c>
      <c r="L1528" s="137">
        <v>0</v>
      </c>
      <c r="M1528" s="137">
        <v>3.0247716666666701E-3</v>
      </c>
      <c r="N1528" s="137">
        <v>-0.39682406583333302</v>
      </c>
    </row>
    <row r="1529" spans="2:14" x14ac:dyDescent="0.35">
      <c r="B1529" t="s">
        <v>92</v>
      </c>
      <c r="C1529" t="s">
        <v>23</v>
      </c>
      <c r="D1529" t="s">
        <v>54</v>
      </c>
      <c r="E1529" s="136">
        <v>1.23977511111111E-2</v>
      </c>
      <c r="F1529" s="136">
        <v>7.8020898333333297E-2</v>
      </c>
      <c r="G1529" s="136">
        <v>8.7166664444444403E-2</v>
      </c>
      <c r="H1529" s="136">
        <v>0</v>
      </c>
      <c r="I1529" s="137">
        <v>4.34021483333333E-2</v>
      </c>
      <c r="J1529" s="137">
        <v>3.0694963611111101E-2</v>
      </c>
      <c r="K1529" s="137">
        <v>0</v>
      </c>
      <c r="L1529" s="137">
        <v>0.186039260555556</v>
      </c>
      <c r="M1529" s="137">
        <v>0.55125345972222195</v>
      </c>
      <c r="N1529" s="137">
        <v>-0.66132185388888898</v>
      </c>
    </row>
    <row r="1530" spans="2:14" x14ac:dyDescent="0.35">
      <c r="B1530" t="s">
        <v>92</v>
      </c>
      <c r="C1530" t="s">
        <v>24</v>
      </c>
      <c r="D1530" t="s">
        <v>54</v>
      </c>
      <c r="E1530" s="136">
        <v>0</v>
      </c>
      <c r="F1530" s="136">
        <v>0</v>
      </c>
      <c r="G1530" s="136">
        <v>0</v>
      </c>
      <c r="H1530" s="136">
        <v>0</v>
      </c>
      <c r="I1530" s="137">
        <v>5.7124523611111103E-2</v>
      </c>
      <c r="J1530" s="137">
        <v>3.1545735833333297E-2</v>
      </c>
      <c r="K1530" s="137">
        <v>0</v>
      </c>
      <c r="L1530" s="137">
        <v>0</v>
      </c>
      <c r="M1530" s="137">
        <v>0</v>
      </c>
      <c r="N1530" s="137">
        <v>-2.85953474055556</v>
      </c>
    </row>
    <row r="1531" spans="2:14" x14ac:dyDescent="0.35">
      <c r="B1531" t="s">
        <v>92</v>
      </c>
      <c r="C1531" t="s">
        <v>25</v>
      </c>
      <c r="D1531" t="s">
        <v>54</v>
      </c>
      <c r="E1531" s="136">
        <v>8.95432222222222E-4</v>
      </c>
      <c r="F1531" s="136">
        <v>0</v>
      </c>
      <c r="G1531" s="136">
        <v>7.9341902777777806E-3</v>
      </c>
      <c r="H1531" s="136">
        <v>0.186076096666667</v>
      </c>
      <c r="I1531" s="137">
        <v>0</v>
      </c>
      <c r="J1531" s="137">
        <v>8.8566861111111098E-4</v>
      </c>
      <c r="K1531" s="137">
        <v>0</v>
      </c>
      <c r="L1531" s="137">
        <v>0</v>
      </c>
      <c r="M1531" s="137">
        <v>0</v>
      </c>
      <c r="N1531" s="137">
        <v>0.19579138777777799</v>
      </c>
    </row>
    <row r="1532" spans="2:14" x14ac:dyDescent="0.35">
      <c r="B1532" t="s">
        <v>92</v>
      </c>
      <c r="C1532" t="s">
        <v>26</v>
      </c>
      <c r="D1532" t="s">
        <v>54</v>
      </c>
      <c r="E1532" s="136">
        <v>0</v>
      </c>
      <c r="F1532" s="136">
        <v>0</v>
      </c>
      <c r="G1532" s="136">
        <v>0</v>
      </c>
      <c r="H1532" s="136">
        <v>0</v>
      </c>
      <c r="I1532" s="137">
        <v>8.6066453888888894E-2</v>
      </c>
      <c r="J1532" s="137">
        <v>4.8154021666666699E-2</v>
      </c>
      <c r="K1532" s="137">
        <v>0</v>
      </c>
      <c r="L1532" s="137">
        <v>0</v>
      </c>
      <c r="M1532" s="137">
        <v>0</v>
      </c>
      <c r="N1532" s="137">
        <v>-3.3687355244444399</v>
      </c>
    </row>
    <row r="1533" spans="2:14" x14ac:dyDescent="0.35">
      <c r="B1533" t="s">
        <v>93</v>
      </c>
      <c r="C1533" t="s">
        <v>19</v>
      </c>
      <c r="D1533" t="s">
        <v>54</v>
      </c>
      <c r="E1533" s="136">
        <v>0</v>
      </c>
      <c r="F1533" s="136">
        <v>1.03099527777778E-3</v>
      </c>
      <c r="G1533" s="136">
        <v>1.03099527777778E-3</v>
      </c>
      <c r="H1533" s="136">
        <v>0.28144223416666603</v>
      </c>
      <c r="I1533" s="137">
        <v>5.7307755555555603E-3</v>
      </c>
      <c r="J1533" s="137">
        <v>4.2890877777777801E-3</v>
      </c>
      <c r="K1533" s="137">
        <v>0</v>
      </c>
      <c r="L1533" s="137">
        <v>0</v>
      </c>
      <c r="M1533" s="137">
        <v>0</v>
      </c>
      <c r="N1533" s="137">
        <v>-2.3034549119444399</v>
      </c>
    </row>
    <row r="1534" spans="2:14" x14ac:dyDescent="0.35">
      <c r="B1534" t="s">
        <v>93</v>
      </c>
      <c r="C1534" t="s">
        <v>20</v>
      </c>
      <c r="D1534" t="s">
        <v>54</v>
      </c>
      <c r="E1534" s="136">
        <v>0</v>
      </c>
      <c r="F1534" s="136">
        <v>0</v>
      </c>
      <c r="G1534" s="136">
        <v>0</v>
      </c>
      <c r="H1534" s="136">
        <v>0.21010518305555601</v>
      </c>
      <c r="I1534" s="137">
        <v>1.32525091666667E-2</v>
      </c>
      <c r="J1534" s="137">
        <v>1.34923647222222E-2</v>
      </c>
      <c r="K1534" s="137">
        <v>0.42116803888888898</v>
      </c>
      <c r="L1534" s="137">
        <v>6.3899363333333306E-2</v>
      </c>
      <c r="M1534" s="137">
        <v>6.5670682222222193E-2</v>
      </c>
      <c r="N1534" s="137">
        <v>-0.614989858611111</v>
      </c>
    </row>
    <row r="1535" spans="2:14" x14ac:dyDescent="0.35">
      <c r="B1535" t="s">
        <v>93</v>
      </c>
      <c r="C1535" t="s">
        <v>21</v>
      </c>
      <c r="D1535" t="s">
        <v>54</v>
      </c>
      <c r="E1535" s="136">
        <v>0</v>
      </c>
      <c r="F1535" s="136">
        <v>0</v>
      </c>
      <c r="G1535" s="136">
        <v>0</v>
      </c>
      <c r="H1535" s="136">
        <v>0</v>
      </c>
      <c r="I1535" s="137">
        <v>1.54859686111111E-2</v>
      </c>
      <c r="J1535" s="137">
        <v>2.2034446111111099E-2</v>
      </c>
      <c r="K1535" s="137">
        <v>0</v>
      </c>
      <c r="L1535" s="137">
        <v>0</v>
      </c>
      <c r="M1535" s="137">
        <v>0</v>
      </c>
      <c r="N1535" s="137">
        <v>-0.62422658527777797</v>
      </c>
    </row>
    <row r="1536" spans="2:14" x14ac:dyDescent="0.35">
      <c r="B1536" t="s">
        <v>93</v>
      </c>
      <c r="C1536" t="s">
        <v>22</v>
      </c>
      <c r="D1536" t="s">
        <v>54</v>
      </c>
      <c r="E1536" s="136">
        <v>0</v>
      </c>
      <c r="F1536" s="136">
        <v>0</v>
      </c>
      <c r="G1536" s="136">
        <v>0</v>
      </c>
      <c r="H1536" s="136">
        <v>0</v>
      </c>
      <c r="I1536" s="137">
        <v>2.52162627777778E-2</v>
      </c>
      <c r="J1536" s="137">
        <v>1.72486402777778E-2</v>
      </c>
      <c r="K1536" s="137">
        <v>0</v>
      </c>
      <c r="L1536" s="137">
        <v>0</v>
      </c>
      <c r="M1536" s="137">
        <v>0</v>
      </c>
      <c r="N1536" s="137">
        <v>-0.95887809694444404</v>
      </c>
    </row>
    <row r="1537" spans="2:14" x14ac:dyDescent="0.35">
      <c r="B1537" t="s">
        <v>93</v>
      </c>
      <c r="C1537" t="s">
        <v>23</v>
      </c>
      <c r="D1537" t="s">
        <v>54</v>
      </c>
      <c r="E1537" s="136">
        <v>0</v>
      </c>
      <c r="F1537" s="136">
        <v>1.5065003333333301E-2</v>
      </c>
      <c r="G1537" s="136">
        <v>1.65301794444444E-2</v>
      </c>
      <c r="H1537" s="136">
        <v>0</v>
      </c>
      <c r="I1537" s="137">
        <v>3.9332166388888902E-2</v>
      </c>
      <c r="J1537" s="137">
        <v>5.9289641388888897E-2</v>
      </c>
      <c r="K1537" s="137">
        <v>0</v>
      </c>
      <c r="L1537" s="137">
        <v>5.2735660833333302E-2</v>
      </c>
      <c r="M1537" s="137">
        <v>0.14763233388888899</v>
      </c>
      <c r="N1537" s="137">
        <v>-0.186950014722222</v>
      </c>
    </row>
    <row r="1538" spans="2:14" x14ac:dyDescent="0.35">
      <c r="B1538" t="s">
        <v>93</v>
      </c>
      <c r="C1538" t="s">
        <v>24</v>
      </c>
      <c r="D1538" t="s">
        <v>54</v>
      </c>
      <c r="E1538" s="136">
        <v>0</v>
      </c>
      <c r="F1538" s="136">
        <v>0</v>
      </c>
      <c r="G1538" s="136">
        <v>0</v>
      </c>
      <c r="H1538" s="136">
        <v>0</v>
      </c>
      <c r="I1538" s="137">
        <v>0.15334611638888901</v>
      </c>
      <c r="J1538" s="137">
        <v>0.15530743888888901</v>
      </c>
      <c r="K1538" s="137">
        <v>0</v>
      </c>
      <c r="L1538" s="137">
        <v>0</v>
      </c>
      <c r="M1538" s="137">
        <v>0</v>
      </c>
      <c r="N1538" s="137">
        <v>-1.7533454447222201</v>
      </c>
    </row>
    <row r="1539" spans="2:14" x14ac:dyDescent="0.35">
      <c r="B1539" t="s">
        <v>93</v>
      </c>
      <c r="C1539" t="s">
        <v>25</v>
      </c>
      <c r="D1539" t="s">
        <v>54</v>
      </c>
      <c r="E1539" s="136">
        <v>0</v>
      </c>
      <c r="F1539" s="136">
        <v>0</v>
      </c>
      <c r="G1539" s="136">
        <v>1.62318694444444E-3</v>
      </c>
      <c r="H1539" s="136">
        <v>7.8073351666666693E-2</v>
      </c>
      <c r="I1539" s="137">
        <v>5.7951961388888897E-2</v>
      </c>
      <c r="J1539" s="137">
        <v>1.72715313888889E-2</v>
      </c>
      <c r="K1539" s="137">
        <v>0</v>
      </c>
      <c r="L1539" s="137">
        <v>0</v>
      </c>
      <c r="M1539" s="137">
        <v>0</v>
      </c>
      <c r="N1539" s="137">
        <v>-2.3211069686111099</v>
      </c>
    </row>
    <row r="1540" spans="2:14" x14ac:dyDescent="0.35">
      <c r="B1540" t="s">
        <v>93</v>
      </c>
      <c r="C1540" t="s">
        <v>26</v>
      </c>
      <c r="D1540" t="s">
        <v>54</v>
      </c>
      <c r="E1540" s="136">
        <v>0</v>
      </c>
      <c r="F1540" s="136">
        <v>0</v>
      </c>
      <c r="G1540" s="136">
        <v>0</v>
      </c>
      <c r="H1540" s="136">
        <v>0</v>
      </c>
      <c r="I1540" s="137">
        <v>0.12655573472222201</v>
      </c>
      <c r="J1540" s="137">
        <v>0.122982377777778</v>
      </c>
      <c r="K1540" s="137">
        <v>0</v>
      </c>
      <c r="L1540" s="137">
        <v>0</v>
      </c>
      <c r="M1540" s="137">
        <v>0</v>
      </c>
      <c r="N1540" s="137">
        <v>-0.93904788750000001</v>
      </c>
    </row>
    <row r="1541" spans="2:14" x14ac:dyDescent="0.35">
      <c r="B1541" t="s">
        <v>94</v>
      </c>
      <c r="C1541" t="s">
        <v>19</v>
      </c>
      <c r="D1541" t="s">
        <v>54</v>
      </c>
      <c r="E1541" s="136">
        <v>1.36077055555556E-3</v>
      </c>
      <c r="F1541" s="136">
        <v>1.7363591666666701E-3</v>
      </c>
      <c r="G1541" s="136">
        <v>1.7363591666666701E-3</v>
      </c>
      <c r="H1541" s="136">
        <v>0.38331375027777698</v>
      </c>
      <c r="I1541" s="137">
        <v>7.7276055555555495E-4</v>
      </c>
      <c r="J1541" s="137">
        <v>1.31415027777778E-3</v>
      </c>
      <c r="K1541" s="137">
        <v>0</v>
      </c>
      <c r="L1541" s="137">
        <v>0</v>
      </c>
      <c r="M1541" s="137">
        <v>0</v>
      </c>
      <c r="N1541" s="137">
        <v>-0.37734584999999998</v>
      </c>
    </row>
    <row r="1542" spans="2:14" x14ac:dyDescent="0.35">
      <c r="B1542" t="s">
        <v>94</v>
      </c>
      <c r="C1542" t="s">
        <v>20</v>
      </c>
      <c r="D1542" t="s">
        <v>54</v>
      </c>
      <c r="E1542" s="136">
        <v>0</v>
      </c>
      <c r="F1542" s="136">
        <v>0</v>
      </c>
      <c r="G1542" s="136">
        <v>0</v>
      </c>
      <c r="H1542" s="136">
        <v>0</v>
      </c>
      <c r="I1542" s="137">
        <v>2.0662311111111099E-3</v>
      </c>
      <c r="J1542" s="137">
        <v>3.760415E-3</v>
      </c>
      <c r="K1542" s="137">
        <v>1.22698788888889E-2</v>
      </c>
      <c r="L1542" s="137">
        <v>1.6819093055555599E-2</v>
      </c>
      <c r="M1542" s="137">
        <v>1.29587605555556E-2</v>
      </c>
      <c r="N1542" s="137">
        <v>-0.59991662138888902</v>
      </c>
    </row>
    <row r="1543" spans="2:14" x14ac:dyDescent="0.35">
      <c r="B1543" t="s">
        <v>94</v>
      </c>
      <c r="C1543" t="s">
        <v>21</v>
      </c>
      <c r="D1543" t="s">
        <v>54</v>
      </c>
      <c r="E1543" s="136">
        <v>0</v>
      </c>
      <c r="F1543" s="136">
        <v>1.84519E-3</v>
      </c>
      <c r="G1543" s="136">
        <v>1.8451897222222201E-3</v>
      </c>
      <c r="H1543" s="136">
        <v>5.5805805555555598E-3</v>
      </c>
      <c r="I1543" s="137">
        <v>1.57643972222222E-3</v>
      </c>
      <c r="J1543" s="137">
        <v>2.52365083333333E-3</v>
      </c>
      <c r="K1543" s="137">
        <v>0</v>
      </c>
      <c r="L1543" s="137">
        <v>0</v>
      </c>
      <c r="M1543" s="137">
        <v>6.3189227777777799E-3</v>
      </c>
      <c r="N1543" s="137">
        <v>-0.33618802638888901</v>
      </c>
    </row>
    <row r="1544" spans="2:14" x14ac:dyDescent="0.35">
      <c r="B1544" t="s">
        <v>94</v>
      </c>
      <c r="C1544" t="s">
        <v>22</v>
      </c>
      <c r="D1544" t="s">
        <v>54</v>
      </c>
      <c r="E1544" s="136">
        <v>3.78972222222222E-4</v>
      </c>
      <c r="F1544" s="136">
        <v>4.3921436111111099E-3</v>
      </c>
      <c r="G1544" s="136">
        <v>1.93669166666667E-4</v>
      </c>
      <c r="H1544" s="136">
        <v>7.7467777777777806E-5</v>
      </c>
      <c r="I1544" s="137">
        <v>1.37507555555556E-3</v>
      </c>
      <c r="J1544" s="137">
        <v>2.7751380555555601E-3</v>
      </c>
      <c r="K1544" s="137">
        <v>0</v>
      </c>
      <c r="L1544" s="137">
        <v>0</v>
      </c>
      <c r="M1544" s="137">
        <v>7.1827577777777802E-3</v>
      </c>
      <c r="N1544" s="137">
        <v>-0.62676377583333298</v>
      </c>
    </row>
    <row r="1545" spans="2:14" x14ac:dyDescent="0.35">
      <c r="B1545" t="s">
        <v>94</v>
      </c>
      <c r="C1545" t="s">
        <v>23</v>
      </c>
      <c r="D1545" t="s">
        <v>54</v>
      </c>
      <c r="E1545" s="136">
        <v>3.1771083333333402E-3</v>
      </c>
      <c r="F1545" s="136">
        <v>7.1233091666666696E-3</v>
      </c>
      <c r="G1545" s="136">
        <v>7.3666875E-3</v>
      </c>
      <c r="H1545" s="136">
        <v>0</v>
      </c>
      <c r="I1545" s="137">
        <v>2.9188158333333298E-3</v>
      </c>
      <c r="J1545" s="137">
        <v>5.6913861111111104E-3</v>
      </c>
      <c r="K1545" s="137">
        <v>0</v>
      </c>
      <c r="L1545" s="137">
        <v>3.1116152777777802E-2</v>
      </c>
      <c r="M1545" s="137">
        <v>8.3248926111111093E-2</v>
      </c>
      <c r="N1545" s="137">
        <v>-0.133825614166667</v>
      </c>
    </row>
    <row r="1546" spans="2:14" x14ac:dyDescent="0.35">
      <c r="B1546" t="s">
        <v>94</v>
      </c>
      <c r="C1546" t="s">
        <v>24</v>
      </c>
      <c r="D1546" t="s">
        <v>54</v>
      </c>
      <c r="E1546" s="136">
        <v>0</v>
      </c>
      <c r="F1546" s="136">
        <v>0</v>
      </c>
      <c r="G1546" s="136">
        <v>0</v>
      </c>
      <c r="H1546" s="136">
        <v>0</v>
      </c>
      <c r="I1546" s="137">
        <v>1.19538883333333E-2</v>
      </c>
      <c r="J1546" s="137">
        <v>1.6409561944444401E-2</v>
      </c>
      <c r="K1546" s="137">
        <v>0</v>
      </c>
      <c r="L1546" s="137">
        <v>2.3268750000000001E-4</v>
      </c>
      <c r="M1546" s="137">
        <v>4.4210638888888898E-3</v>
      </c>
      <c r="N1546" s="137">
        <v>-1.0741587983333301</v>
      </c>
    </row>
    <row r="1547" spans="2:14" x14ac:dyDescent="0.35">
      <c r="B1547" t="s">
        <v>94</v>
      </c>
      <c r="C1547" t="s">
        <v>25</v>
      </c>
      <c r="D1547" t="s">
        <v>54</v>
      </c>
      <c r="E1547" s="136">
        <v>0</v>
      </c>
      <c r="F1547" s="136">
        <v>0</v>
      </c>
      <c r="G1547" s="136">
        <v>6.1772305555555596E-4</v>
      </c>
      <c r="H1547" s="136">
        <v>3.0200387777777799E-2</v>
      </c>
      <c r="I1547" s="137">
        <v>1.0693891666666701E-3</v>
      </c>
      <c r="J1547" s="137">
        <v>6.9673055555555599E-4</v>
      </c>
      <c r="K1547" s="137">
        <v>0</v>
      </c>
      <c r="L1547" s="137">
        <v>0</v>
      </c>
      <c r="M1547" s="137">
        <v>0</v>
      </c>
      <c r="N1547" s="137">
        <v>-1.26997576944444</v>
      </c>
    </row>
    <row r="1548" spans="2:14" x14ac:dyDescent="0.35">
      <c r="B1548" t="s">
        <v>94</v>
      </c>
      <c r="C1548" t="s">
        <v>26</v>
      </c>
      <c r="D1548" t="s">
        <v>54</v>
      </c>
      <c r="E1548" s="136">
        <v>0</v>
      </c>
      <c r="F1548" s="136">
        <v>0</v>
      </c>
      <c r="G1548" s="136">
        <v>0</v>
      </c>
      <c r="H1548" s="136">
        <v>0</v>
      </c>
      <c r="I1548" s="137">
        <v>8.4970352777777799E-3</v>
      </c>
      <c r="J1548" s="137">
        <v>1.29761822222222E-2</v>
      </c>
      <c r="K1548" s="137">
        <v>0</v>
      </c>
      <c r="L1548" s="137">
        <v>1.9182888888888899E-4</v>
      </c>
      <c r="M1548" s="137">
        <v>3.6447508333333298E-3</v>
      </c>
      <c r="N1548" s="137">
        <v>-0.79693120277777796</v>
      </c>
    </row>
    <row r="1549" spans="2:14" x14ac:dyDescent="0.35">
      <c r="B1549" t="s">
        <v>95</v>
      </c>
      <c r="C1549" t="s">
        <v>19</v>
      </c>
      <c r="D1549" t="s">
        <v>54</v>
      </c>
      <c r="E1549" s="136">
        <v>1.7245046666666701E-2</v>
      </c>
      <c r="F1549" s="136">
        <v>2.8046833333333299E-2</v>
      </c>
      <c r="G1549" s="136">
        <v>2.8046833333333299E-2</v>
      </c>
      <c r="H1549" s="136">
        <v>6.27066382222222</v>
      </c>
      <c r="I1549" s="137">
        <v>2.20574644444444E-2</v>
      </c>
      <c r="J1549" s="137">
        <v>0.106311732222222</v>
      </c>
      <c r="K1549" s="137">
        <v>0</v>
      </c>
      <c r="L1549" s="137">
        <v>0</v>
      </c>
      <c r="M1549" s="137">
        <v>0</v>
      </c>
      <c r="N1549" s="137">
        <v>-6.7811762677777798</v>
      </c>
    </row>
    <row r="1550" spans="2:14" x14ac:dyDescent="0.35">
      <c r="B1550" t="s">
        <v>95</v>
      </c>
      <c r="C1550" t="s">
        <v>20</v>
      </c>
      <c r="D1550" t="s">
        <v>54</v>
      </c>
      <c r="E1550" s="136">
        <v>0</v>
      </c>
      <c r="F1550" s="136">
        <v>0</v>
      </c>
      <c r="G1550" s="136">
        <v>0</v>
      </c>
      <c r="H1550" s="136">
        <v>0</v>
      </c>
      <c r="I1550" s="137">
        <v>2.9524126388888901E-2</v>
      </c>
      <c r="J1550" s="137">
        <v>0.35922803861111102</v>
      </c>
      <c r="K1550" s="137">
        <v>1.14118794527778</v>
      </c>
      <c r="L1550" s="137">
        <v>0.274560670555556</v>
      </c>
      <c r="M1550" s="137">
        <v>0.258668979444444</v>
      </c>
      <c r="N1550" s="137">
        <v>-6.3464832397222199</v>
      </c>
    </row>
    <row r="1551" spans="2:14" x14ac:dyDescent="0.35">
      <c r="B1551" t="s">
        <v>95</v>
      </c>
      <c r="C1551" t="s">
        <v>21</v>
      </c>
      <c r="D1551" t="s">
        <v>54</v>
      </c>
      <c r="E1551" s="136">
        <v>0</v>
      </c>
      <c r="F1551" s="136">
        <v>8.9308916666666696E-3</v>
      </c>
      <c r="G1551" s="136">
        <v>8.8857755555555498E-3</v>
      </c>
      <c r="H1551" s="136">
        <v>2.62258830555556E-2</v>
      </c>
      <c r="I1551" s="137">
        <v>5.8503329166666701E-2</v>
      </c>
      <c r="J1551" s="137">
        <v>0.36380689249999998</v>
      </c>
      <c r="K1551" s="137">
        <v>0</v>
      </c>
      <c r="L1551" s="137">
        <v>0</v>
      </c>
      <c r="M1551" s="137">
        <v>0.105487672222222</v>
      </c>
      <c r="N1551" s="137">
        <v>-5.8793205558333304</v>
      </c>
    </row>
    <row r="1552" spans="2:14" x14ac:dyDescent="0.35">
      <c r="B1552" t="s">
        <v>95</v>
      </c>
      <c r="C1552" t="s">
        <v>22</v>
      </c>
      <c r="D1552" t="s">
        <v>54</v>
      </c>
      <c r="E1552" s="136">
        <v>0</v>
      </c>
      <c r="F1552" s="136">
        <v>2.0824479722222299E-2</v>
      </c>
      <c r="G1552" s="136">
        <v>6.2938055555555503E-4</v>
      </c>
      <c r="H1552" s="136">
        <v>2.5175222222222201E-4</v>
      </c>
      <c r="I1552" s="137">
        <v>4.2068725000000001E-2</v>
      </c>
      <c r="J1552" s="137">
        <v>0.3381307375</v>
      </c>
      <c r="K1552" s="137">
        <v>0</v>
      </c>
      <c r="L1552" s="137">
        <v>0</v>
      </c>
      <c r="M1552" s="137">
        <v>2.50159555555556E-3</v>
      </c>
      <c r="N1552" s="137">
        <v>-4.7755953294444398</v>
      </c>
    </row>
    <row r="1553" spans="2:14" x14ac:dyDescent="0.35">
      <c r="B1553" t="s">
        <v>95</v>
      </c>
      <c r="C1553" t="s">
        <v>23</v>
      </c>
      <c r="D1553" t="s">
        <v>54</v>
      </c>
      <c r="E1553" s="136">
        <v>5.1619866666666597E-2</v>
      </c>
      <c r="F1553" s="136">
        <v>0.29000650750000001</v>
      </c>
      <c r="G1553" s="136">
        <v>0.25878134472222197</v>
      </c>
      <c r="H1553" s="136">
        <v>0</v>
      </c>
      <c r="I1553" s="137">
        <v>0.17100229444444401</v>
      </c>
      <c r="J1553" s="137">
        <v>1.2474363388888901</v>
      </c>
      <c r="K1553" s="137">
        <v>0</v>
      </c>
      <c r="L1553" s="137">
        <v>1.18365836888889</v>
      </c>
      <c r="M1553" s="137">
        <v>3.1250194897222201</v>
      </c>
      <c r="N1553" s="137">
        <v>-3.1439477891666701</v>
      </c>
    </row>
    <row r="1554" spans="2:14" x14ac:dyDescent="0.35">
      <c r="B1554" t="s">
        <v>95</v>
      </c>
      <c r="C1554" t="s">
        <v>24</v>
      </c>
      <c r="D1554" t="s">
        <v>54</v>
      </c>
      <c r="E1554" s="136">
        <v>0</v>
      </c>
      <c r="F1554" s="136">
        <v>0</v>
      </c>
      <c r="G1554" s="136">
        <v>0</v>
      </c>
      <c r="H1554" s="136">
        <v>0</v>
      </c>
      <c r="I1554" s="137">
        <v>0.18394701333333299</v>
      </c>
      <c r="J1554" s="137">
        <v>1.27583222722222</v>
      </c>
      <c r="K1554" s="137">
        <v>0</v>
      </c>
      <c r="L1554" s="137">
        <v>0</v>
      </c>
      <c r="M1554" s="137">
        <v>0</v>
      </c>
      <c r="N1554" s="137">
        <v>-4.9436987594444499</v>
      </c>
    </row>
    <row r="1555" spans="2:14" x14ac:dyDescent="0.35">
      <c r="B1555" t="s">
        <v>95</v>
      </c>
      <c r="C1555" t="s">
        <v>25</v>
      </c>
      <c r="D1555" t="s">
        <v>54</v>
      </c>
      <c r="E1555" s="136">
        <v>0</v>
      </c>
      <c r="F1555" s="136">
        <v>0</v>
      </c>
      <c r="G1555" s="136">
        <v>9.4202050833333301E-2</v>
      </c>
      <c r="H1555" s="136">
        <v>0.27475733416666698</v>
      </c>
      <c r="I1555" s="137">
        <v>1.82891283333333E-2</v>
      </c>
      <c r="J1555" s="137">
        <v>4.5139014999999998E-2</v>
      </c>
      <c r="K1555" s="137">
        <v>0</v>
      </c>
      <c r="L1555" s="137">
        <v>0</v>
      </c>
      <c r="M1555" s="137">
        <v>0</v>
      </c>
      <c r="N1555" s="137">
        <v>-10.1520754716667</v>
      </c>
    </row>
    <row r="1556" spans="2:14" x14ac:dyDescent="0.35">
      <c r="B1556" t="s">
        <v>95</v>
      </c>
      <c r="C1556" t="s">
        <v>26</v>
      </c>
      <c r="D1556" t="s">
        <v>54</v>
      </c>
      <c r="E1556" s="136">
        <v>5.0056042222222201E-2</v>
      </c>
      <c r="F1556" s="136">
        <v>0.41936742583333197</v>
      </c>
      <c r="G1556" s="136">
        <v>0.25162045555555601</v>
      </c>
      <c r="H1556" s="136">
        <v>0</v>
      </c>
      <c r="I1556" s="137">
        <v>0.117690928333333</v>
      </c>
      <c r="J1556" s="137">
        <v>1.1155007027777799</v>
      </c>
      <c r="K1556" s="137">
        <v>0</v>
      </c>
      <c r="L1556" s="137">
        <v>6.3901813888888898E-3</v>
      </c>
      <c r="M1556" s="137">
        <v>0.306472130555556</v>
      </c>
      <c r="N1556" s="137">
        <v>-10.4468181333333</v>
      </c>
    </row>
    <row r="1557" spans="2:14" x14ac:dyDescent="0.35">
      <c r="B1557" t="s">
        <v>96</v>
      </c>
      <c r="C1557" t="s">
        <v>19</v>
      </c>
      <c r="D1557" t="s">
        <v>54</v>
      </c>
      <c r="E1557" s="136">
        <v>0</v>
      </c>
      <c r="F1557" s="136">
        <v>3.8250997222222202E-3</v>
      </c>
      <c r="G1557" s="136">
        <v>3.8250997222222202E-3</v>
      </c>
      <c r="H1557" s="136">
        <v>0.89270650611111102</v>
      </c>
      <c r="I1557" s="137">
        <v>3.19332947222222E-2</v>
      </c>
      <c r="J1557" s="137">
        <v>3.2663994444444401E-3</v>
      </c>
      <c r="K1557" s="137">
        <v>0</v>
      </c>
      <c r="L1557" s="137">
        <v>0</v>
      </c>
      <c r="M1557" s="137">
        <v>0</v>
      </c>
      <c r="N1557" s="137">
        <v>-3.5710686002777798</v>
      </c>
    </row>
    <row r="1558" spans="2:14" x14ac:dyDescent="0.35">
      <c r="B1558" t="s">
        <v>96</v>
      </c>
      <c r="C1558" t="s">
        <v>20</v>
      </c>
      <c r="D1558" t="s">
        <v>54</v>
      </c>
      <c r="E1558" s="136">
        <v>0</v>
      </c>
      <c r="F1558" s="136">
        <v>0</v>
      </c>
      <c r="G1558" s="136">
        <v>0</v>
      </c>
      <c r="H1558" s="136">
        <v>0</v>
      </c>
      <c r="I1558" s="137">
        <v>1.7259100555555601E-2</v>
      </c>
      <c r="J1558" s="137">
        <v>2.45651138888889E-3</v>
      </c>
      <c r="K1558" s="137">
        <v>8.0226019722222194E-2</v>
      </c>
      <c r="L1558" s="137">
        <v>0.111593399166667</v>
      </c>
      <c r="M1558" s="137">
        <v>8.7164425833333295E-2</v>
      </c>
      <c r="N1558" s="137">
        <v>-4.30096554333333</v>
      </c>
    </row>
    <row r="1559" spans="2:14" x14ac:dyDescent="0.35">
      <c r="B1559" t="s">
        <v>96</v>
      </c>
      <c r="C1559" t="s">
        <v>21</v>
      </c>
      <c r="D1559" t="s">
        <v>54</v>
      </c>
      <c r="E1559" s="136">
        <v>0</v>
      </c>
      <c r="F1559" s="136">
        <v>5.1528683333333398E-3</v>
      </c>
      <c r="G1559" s="136">
        <v>5.1528686111111102E-3</v>
      </c>
      <c r="H1559" s="136">
        <v>1.4481351666666699E-2</v>
      </c>
      <c r="I1559" s="137">
        <v>6.1494925000000001E-3</v>
      </c>
      <c r="J1559" s="137">
        <v>2.12687444444444E-3</v>
      </c>
      <c r="K1559" s="137">
        <v>0</v>
      </c>
      <c r="L1559" s="137">
        <v>0</v>
      </c>
      <c r="M1559" s="137">
        <v>2.31342352777778E-2</v>
      </c>
      <c r="N1559" s="137">
        <v>-0.95328630916666701</v>
      </c>
    </row>
    <row r="1560" spans="2:14" x14ac:dyDescent="0.35">
      <c r="B1560" t="s">
        <v>96</v>
      </c>
      <c r="C1560" t="s">
        <v>22</v>
      </c>
      <c r="D1560" t="s">
        <v>54</v>
      </c>
      <c r="E1560" s="136">
        <v>0</v>
      </c>
      <c r="F1560" s="136">
        <v>0</v>
      </c>
      <c r="G1560" s="136">
        <v>0</v>
      </c>
      <c r="H1560" s="136">
        <v>0</v>
      </c>
      <c r="I1560" s="137">
        <v>0.62939334611111097</v>
      </c>
      <c r="J1560" s="137">
        <v>5.8800227777777801E-3</v>
      </c>
      <c r="K1560" s="137">
        <v>0</v>
      </c>
      <c r="L1560" s="137">
        <v>0</v>
      </c>
      <c r="M1560" s="137">
        <v>0</v>
      </c>
      <c r="N1560" s="137">
        <v>-22.336302631111099</v>
      </c>
    </row>
    <row r="1561" spans="2:14" x14ac:dyDescent="0.35">
      <c r="B1561" t="s">
        <v>96</v>
      </c>
      <c r="C1561" t="s">
        <v>23</v>
      </c>
      <c r="D1561" t="s">
        <v>54</v>
      </c>
      <c r="E1561" s="136">
        <v>5.0769305555555602E-3</v>
      </c>
      <c r="F1561" s="136">
        <v>5.8558028333333401E-2</v>
      </c>
      <c r="G1561" s="136">
        <v>6.2785485555555506E-2</v>
      </c>
      <c r="H1561" s="136">
        <v>0</v>
      </c>
      <c r="I1561" s="137">
        <v>4.1799901666666701E-2</v>
      </c>
      <c r="J1561" s="137">
        <v>8.6774238888888897E-3</v>
      </c>
      <c r="K1561" s="137">
        <v>0</v>
      </c>
      <c r="L1561" s="137">
        <v>0.266982353611111</v>
      </c>
      <c r="M1561" s="137">
        <v>0.71727347333333302</v>
      </c>
      <c r="N1561" s="137">
        <v>-1.2985914030555601</v>
      </c>
    </row>
    <row r="1562" spans="2:14" x14ac:dyDescent="0.35">
      <c r="B1562" t="s">
        <v>96</v>
      </c>
      <c r="C1562" t="s">
        <v>24</v>
      </c>
      <c r="D1562" t="s">
        <v>54</v>
      </c>
      <c r="E1562" s="136">
        <v>0</v>
      </c>
      <c r="F1562" s="136">
        <v>0</v>
      </c>
      <c r="G1562" s="136">
        <v>0</v>
      </c>
      <c r="H1562" s="136">
        <v>0</v>
      </c>
      <c r="I1562" s="137">
        <v>0.26728860333333299</v>
      </c>
      <c r="J1562" s="137">
        <v>2.33607841666667E-2</v>
      </c>
      <c r="K1562" s="137">
        <v>0</v>
      </c>
      <c r="L1562" s="137">
        <v>0</v>
      </c>
      <c r="M1562" s="137">
        <v>0</v>
      </c>
      <c r="N1562" s="137">
        <v>-5.2859356125000003</v>
      </c>
    </row>
    <row r="1563" spans="2:14" x14ac:dyDescent="0.35">
      <c r="B1563" t="s">
        <v>96</v>
      </c>
      <c r="C1563" t="s">
        <v>25</v>
      </c>
      <c r="D1563" t="s">
        <v>54</v>
      </c>
      <c r="E1563" s="136">
        <v>0</v>
      </c>
      <c r="F1563" s="136">
        <v>0</v>
      </c>
      <c r="G1563" s="136">
        <v>2.7943032222222199E-2</v>
      </c>
      <c r="H1563" s="136">
        <v>0.15193418583333401</v>
      </c>
      <c r="I1563" s="137">
        <v>1.02448552777778E-2</v>
      </c>
      <c r="J1563" s="137">
        <v>7.9585944444444403E-4</v>
      </c>
      <c r="K1563" s="137">
        <v>0</v>
      </c>
      <c r="L1563" s="137">
        <v>0</v>
      </c>
      <c r="M1563" s="137">
        <v>0</v>
      </c>
      <c r="N1563" s="137">
        <v>-3.0096580672222202</v>
      </c>
    </row>
    <row r="1564" spans="2:14" x14ac:dyDescent="0.35">
      <c r="B1564" t="s">
        <v>96</v>
      </c>
      <c r="C1564" t="s">
        <v>26</v>
      </c>
      <c r="D1564" t="s">
        <v>54</v>
      </c>
      <c r="E1564" s="136">
        <v>0</v>
      </c>
      <c r="F1564" s="136">
        <v>8.3398280833333199E-2</v>
      </c>
      <c r="G1564" s="136">
        <v>5.0038968611111102E-2</v>
      </c>
      <c r="H1564" s="136">
        <v>0</v>
      </c>
      <c r="I1564" s="137">
        <v>5.31261313888889E-2</v>
      </c>
      <c r="J1564" s="137">
        <v>1.0859271666666699E-2</v>
      </c>
      <c r="K1564" s="137">
        <v>0</v>
      </c>
      <c r="L1564" s="137">
        <v>6.2740047222222201E-3</v>
      </c>
      <c r="M1564" s="137">
        <v>0.15540279000000001</v>
      </c>
      <c r="N1564" s="137">
        <v>-9.3938185527777804</v>
      </c>
    </row>
    <row r="1565" spans="2:14" x14ac:dyDescent="0.35">
      <c r="B1565" t="s">
        <v>98</v>
      </c>
      <c r="C1565" t="s">
        <v>19</v>
      </c>
      <c r="D1565" t="s">
        <v>54</v>
      </c>
      <c r="E1565" s="136">
        <v>0</v>
      </c>
      <c r="F1565" s="136">
        <v>5.5909322222222196E-3</v>
      </c>
      <c r="G1565" s="136">
        <v>5.5909322222222196E-3</v>
      </c>
      <c r="H1565" s="136">
        <v>1.32243636055556</v>
      </c>
      <c r="I1565" s="137">
        <v>1.95717752777778E-2</v>
      </c>
      <c r="J1565" s="137">
        <v>5.9460661111111097E-3</v>
      </c>
      <c r="K1565" s="137">
        <v>0</v>
      </c>
      <c r="L1565" s="137">
        <v>0</v>
      </c>
      <c r="M1565" s="137">
        <v>0</v>
      </c>
      <c r="N1565" s="137">
        <v>-2.0170529336111098</v>
      </c>
    </row>
    <row r="1566" spans="2:14" x14ac:dyDescent="0.35">
      <c r="B1566" t="s">
        <v>98</v>
      </c>
      <c r="C1566" t="s">
        <v>20</v>
      </c>
      <c r="D1566" t="s">
        <v>54</v>
      </c>
      <c r="E1566" s="136">
        <v>0</v>
      </c>
      <c r="F1566" s="136">
        <v>0</v>
      </c>
      <c r="G1566" s="136">
        <v>0</v>
      </c>
      <c r="H1566" s="136">
        <v>0</v>
      </c>
      <c r="I1566" s="137">
        <v>5.9351655277777797E-2</v>
      </c>
      <c r="J1566" s="137">
        <v>2.9645695E-2</v>
      </c>
      <c r="K1566" s="137">
        <v>0.30382119222222198</v>
      </c>
      <c r="L1566" s="137">
        <v>0.42261214055555602</v>
      </c>
      <c r="M1566" s="137">
        <v>0.33125854972222202</v>
      </c>
      <c r="N1566" s="137">
        <v>-15.9214987672222</v>
      </c>
    </row>
    <row r="1567" spans="2:14" x14ac:dyDescent="0.35">
      <c r="B1567" t="s">
        <v>98</v>
      </c>
      <c r="C1567" t="s">
        <v>21</v>
      </c>
      <c r="D1567" t="s">
        <v>54</v>
      </c>
      <c r="E1567" s="136">
        <v>0</v>
      </c>
      <c r="F1567" s="136">
        <v>1.36047241666667E-2</v>
      </c>
      <c r="G1567" s="136">
        <v>1.3600574722222199E-2</v>
      </c>
      <c r="H1567" s="136">
        <v>4.1756206111111097E-2</v>
      </c>
      <c r="I1567" s="137">
        <v>2.37923636111111E-2</v>
      </c>
      <c r="J1567" s="137">
        <v>1.61824358333333E-2</v>
      </c>
      <c r="K1567" s="137">
        <v>0</v>
      </c>
      <c r="L1567" s="137">
        <v>0</v>
      </c>
      <c r="M1567" s="137">
        <v>0.15261587277777799</v>
      </c>
      <c r="N1567" s="137">
        <v>-6.4850108227777801</v>
      </c>
    </row>
    <row r="1568" spans="2:14" x14ac:dyDescent="0.35">
      <c r="B1568" t="s">
        <v>98</v>
      </c>
      <c r="C1568" t="s">
        <v>22</v>
      </c>
      <c r="D1568" t="s">
        <v>54</v>
      </c>
      <c r="E1568" s="136">
        <v>0</v>
      </c>
      <c r="F1568" s="136">
        <v>2.4367340277777799E-2</v>
      </c>
      <c r="G1568" s="136">
        <v>9.3677833333333303E-4</v>
      </c>
      <c r="H1568" s="136">
        <v>3.7471138888888898E-4</v>
      </c>
      <c r="I1568" s="137">
        <v>8.9687744722222199E-2</v>
      </c>
      <c r="J1568" s="137">
        <v>3.4186174722222198E-2</v>
      </c>
      <c r="K1568" s="137">
        <v>0</v>
      </c>
      <c r="L1568" s="137">
        <v>0</v>
      </c>
      <c r="M1568" s="137">
        <v>0.308243275833333</v>
      </c>
      <c r="N1568" s="137">
        <v>-10.403460974722201</v>
      </c>
    </row>
    <row r="1569" spans="2:14" x14ac:dyDescent="0.35">
      <c r="B1569" t="s">
        <v>98</v>
      </c>
      <c r="C1569" t="s">
        <v>23</v>
      </c>
      <c r="D1569" t="s">
        <v>54</v>
      </c>
      <c r="E1569" s="136">
        <v>0</v>
      </c>
      <c r="F1569" s="136">
        <v>0.107239641666667</v>
      </c>
      <c r="G1569" s="136">
        <v>5.27597094444444E-2</v>
      </c>
      <c r="H1569" s="136">
        <v>0</v>
      </c>
      <c r="I1569" s="137">
        <v>0.162787013888889</v>
      </c>
      <c r="J1569" s="137">
        <v>9.3217389444444396E-2</v>
      </c>
      <c r="K1569" s="137">
        <v>0</v>
      </c>
      <c r="L1569" s="137">
        <v>1.2856358136111099</v>
      </c>
      <c r="M1569" s="137">
        <v>3.0809371966666701</v>
      </c>
      <c r="N1569" s="137">
        <v>-6.3438442352777802</v>
      </c>
    </row>
    <row r="1570" spans="2:14" x14ac:dyDescent="0.35">
      <c r="B1570" t="s">
        <v>98</v>
      </c>
      <c r="C1570" t="s">
        <v>24</v>
      </c>
      <c r="D1570" t="s">
        <v>54</v>
      </c>
      <c r="E1570" s="136">
        <v>0</v>
      </c>
      <c r="F1570" s="136">
        <v>0</v>
      </c>
      <c r="G1570" s="136">
        <v>0</v>
      </c>
      <c r="H1570" s="136">
        <v>0</v>
      </c>
      <c r="I1570" s="137">
        <v>0.309233944166667</v>
      </c>
      <c r="J1570" s="137">
        <v>0.120063277222222</v>
      </c>
      <c r="K1570" s="137">
        <v>0</v>
      </c>
      <c r="L1570" s="137">
        <v>0</v>
      </c>
      <c r="M1570" s="137">
        <v>0</v>
      </c>
      <c r="N1570" s="137">
        <v>-17.9123757786111</v>
      </c>
    </row>
    <row r="1571" spans="2:14" x14ac:dyDescent="0.35">
      <c r="B1571" t="s">
        <v>98</v>
      </c>
      <c r="C1571" t="s">
        <v>25</v>
      </c>
      <c r="D1571" t="s">
        <v>54</v>
      </c>
      <c r="E1571" s="136">
        <v>0</v>
      </c>
      <c r="F1571" s="136">
        <v>0</v>
      </c>
      <c r="G1571" s="136">
        <v>9.2830690555555498E-2</v>
      </c>
      <c r="H1571" s="136">
        <v>9.2434883611111102E-2</v>
      </c>
      <c r="I1571" s="137">
        <v>2.1284507500000001E-2</v>
      </c>
      <c r="J1571" s="137">
        <v>5.3313347222222196E-3</v>
      </c>
      <c r="K1571" s="137">
        <v>0</v>
      </c>
      <c r="L1571" s="137">
        <v>0</v>
      </c>
      <c r="M1571" s="137">
        <v>0</v>
      </c>
      <c r="N1571" s="137">
        <v>-4.8157675836111098</v>
      </c>
    </row>
    <row r="1572" spans="2:14" x14ac:dyDescent="0.35">
      <c r="B1572" t="s">
        <v>98</v>
      </c>
      <c r="C1572" t="s">
        <v>26</v>
      </c>
      <c r="D1572" t="s">
        <v>54</v>
      </c>
      <c r="E1572" s="136">
        <v>3.0019666666666598E-3</v>
      </c>
      <c r="F1572" s="136">
        <v>0.40642789666666801</v>
      </c>
      <c r="G1572" s="136">
        <v>0.243856737777778</v>
      </c>
      <c r="H1572" s="136">
        <v>0</v>
      </c>
      <c r="I1572" s="137">
        <v>0.15956919194444399</v>
      </c>
      <c r="J1572" s="137">
        <v>8.4408959722222204E-2</v>
      </c>
      <c r="K1572" s="137">
        <v>0</v>
      </c>
      <c r="L1572" s="137">
        <v>1.5993008333333301E-2</v>
      </c>
      <c r="M1572" s="137">
        <v>0.48429118666666698</v>
      </c>
      <c r="N1572" s="137">
        <v>-23.990741052222202</v>
      </c>
    </row>
    <row r="1573" spans="2:14" x14ac:dyDescent="0.35">
      <c r="B1573" t="s">
        <v>70</v>
      </c>
      <c r="C1573" t="s">
        <v>19</v>
      </c>
      <c r="D1573" t="s">
        <v>55</v>
      </c>
      <c r="E1573" s="136">
        <v>1.69122E-3</v>
      </c>
      <c r="F1573" s="136">
        <v>5.8561916666666702E-4</v>
      </c>
      <c r="G1573" s="136">
        <v>6.4429191666666701E-3</v>
      </c>
      <c r="H1573" s="136">
        <v>0.24481424166666599</v>
      </c>
      <c r="I1573" s="137">
        <v>0</v>
      </c>
      <c r="J1573" s="137">
        <v>0</v>
      </c>
      <c r="K1573" s="137">
        <v>0</v>
      </c>
      <c r="L1573" s="137">
        <v>0</v>
      </c>
      <c r="M1573" s="137">
        <v>0</v>
      </c>
      <c r="N1573" s="137">
        <v>-2.7755575615628899E-16</v>
      </c>
    </row>
    <row r="1574" spans="2:14" x14ac:dyDescent="0.35">
      <c r="B1574" t="s">
        <v>70</v>
      </c>
      <c r="C1574" t="s">
        <v>20</v>
      </c>
      <c r="D1574" t="s">
        <v>55</v>
      </c>
      <c r="E1574" s="136">
        <v>7.8798994444444406E-3</v>
      </c>
      <c r="F1574" s="136">
        <v>2.39984016666667E-2</v>
      </c>
      <c r="G1574" s="136">
        <v>6.5656872222222204E-3</v>
      </c>
      <c r="H1574" s="136">
        <v>0.85020620000000002</v>
      </c>
      <c r="I1574" s="137">
        <v>0</v>
      </c>
      <c r="J1574" s="137">
        <v>0</v>
      </c>
      <c r="K1574" s="137">
        <v>0</v>
      </c>
      <c r="L1574" s="137">
        <v>0</v>
      </c>
      <c r="M1574" s="137">
        <v>0</v>
      </c>
      <c r="N1574" s="137">
        <v>1.2811883333332401E-3</v>
      </c>
    </row>
    <row r="1575" spans="2:14" x14ac:dyDescent="0.35">
      <c r="B1575" t="s">
        <v>70</v>
      </c>
      <c r="C1575" t="s">
        <v>21</v>
      </c>
      <c r="D1575" t="s">
        <v>55</v>
      </c>
      <c r="E1575" s="136">
        <v>6.3248486666666603E-2</v>
      </c>
      <c r="F1575" s="136">
        <v>0.13855823</v>
      </c>
      <c r="G1575" s="136">
        <v>0.13853858055555601</v>
      </c>
      <c r="H1575" s="136">
        <v>1.25877970222222</v>
      </c>
      <c r="I1575" s="137">
        <v>0</v>
      </c>
      <c r="J1575" s="137">
        <v>0</v>
      </c>
      <c r="K1575" s="137">
        <v>0</v>
      </c>
      <c r="L1575" s="137">
        <v>0</v>
      </c>
      <c r="M1575" s="137">
        <v>0</v>
      </c>
      <c r="N1575" s="137">
        <v>-5.5555515743321797E-10</v>
      </c>
    </row>
    <row r="1576" spans="2:14" x14ac:dyDescent="0.35">
      <c r="B1576" t="s">
        <v>70</v>
      </c>
      <c r="C1576" t="s">
        <v>22</v>
      </c>
      <c r="D1576" t="s">
        <v>55</v>
      </c>
      <c r="E1576" s="136">
        <v>5.2176000000000002E-4</v>
      </c>
      <c r="F1576" s="136">
        <v>1.9864050277777701E-2</v>
      </c>
      <c r="G1576" s="136">
        <v>1.3300600000000001E-3</v>
      </c>
      <c r="H1576" s="136">
        <v>3.8112999999999998E-4</v>
      </c>
      <c r="I1576" s="137">
        <v>0</v>
      </c>
      <c r="J1576" s="137">
        <v>0</v>
      </c>
      <c r="K1576" s="137">
        <v>0</v>
      </c>
      <c r="L1576" s="137">
        <v>0</v>
      </c>
      <c r="M1576" s="137">
        <v>0</v>
      </c>
      <c r="N1576" s="137">
        <v>2.7777774178061598E-10</v>
      </c>
    </row>
    <row r="1577" spans="2:14" x14ac:dyDescent="0.35">
      <c r="B1577" t="s">
        <v>70</v>
      </c>
      <c r="C1577" t="s">
        <v>23</v>
      </c>
      <c r="D1577" t="s">
        <v>55</v>
      </c>
      <c r="E1577" s="136">
        <v>0</v>
      </c>
      <c r="F1577" s="136">
        <v>0</v>
      </c>
      <c r="G1577" s="136">
        <v>0</v>
      </c>
      <c r="H1577" s="136">
        <v>0</v>
      </c>
      <c r="I1577" s="137">
        <v>0</v>
      </c>
      <c r="J1577" s="137">
        <v>0</v>
      </c>
      <c r="K1577" s="137">
        <v>0</v>
      </c>
      <c r="L1577" s="137">
        <v>0</v>
      </c>
      <c r="M1577" s="137">
        <v>0</v>
      </c>
      <c r="N1577" s="137">
        <v>0</v>
      </c>
    </row>
    <row r="1578" spans="2:14" x14ac:dyDescent="0.35">
      <c r="B1578" t="s">
        <v>70</v>
      </c>
      <c r="C1578" t="s">
        <v>24</v>
      </c>
      <c r="D1578" t="s">
        <v>55</v>
      </c>
      <c r="E1578" s="136">
        <v>0</v>
      </c>
      <c r="F1578" s="136">
        <v>0</v>
      </c>
      <c r="G1578" s="136">
        <v>0</v>
      </c>
      <c r="H1578" s="136">
        <v>0</v>
      </c>
      <c r="I1578" s="137">
        <v>0</v>
      </c>
      <c r="J1578" s="137">
        <v>0</v>
      </c>
      <c r="K1578" s="137">
        <v>0</v>
      </c>
      <c r="L1578" s="137">
        <v>0</v>
      </c>
      <c r="M1578" s="137">
        <v>0</v>
      </c>
      <c r="N1578" s="137">
        <v>0</v>
      </c>
    </row>
    <row r="1579" spans="2:14" x14ac:dyDescent="0.35">
      <c r="B1579" t="s">
        <v>70</v>
      </c>
      <c r="C1579" t="s">
        <v>25</v>
      </c>
      <c r="D1579" t="s">
        <v>55</v>
      </c>
      <c r="E1579" s="136">
        <v>0</v>
      </c>
      <c r="F1579" s="136">
        <v>0</v>
      </c>
      <c r="G1579" s="136">
        <v>0</v>
      </c>
      <c r="H1579" s="136">
        <v>0</v>
      </c>
      <c r="I1579" s="137">
        <v>0</v>
      </c>
      <c r="J1579" s="137">
        <v>0</v>
      </c>
      <c r="K1579" s="137">
        <v>0</v>
      </c>
      <c r="L1579" s="137">
        <v>0</v>
      </c>
      <c r="M1579" s="137">
        <v>0</v>
      </c>
      <c r="N1579" s="137">
        <v>0</v>
      </c>
    </row>
    <row r="1580" spans="2:14" x14ac:dyDescent="0.35">
      <c r="B1580" t="s">
        <v>70</v>
      </c>
      <c r="C1580" t="s">
        <v>26</v>
      </c>
      <c r="D1580" t="s">
        <v>55</v>
      </c>
      <c r="E1580" s="136">
        <v>6.7235388888888803E-2</v>
      </c>
      <c r="F1580" s="136">
        <v>0.56625420833333395</v>
      </c>
      <c r="G1580" s="136">
        <v>0.18875140277777799</v>
      </c>
      <c r="H1580" s="136">
        <v>0</v>
      </c>
      <c r="I1580" s="137">
        <v>0</v>
      </c>
      <c r="J1580" s="137">
        <v>0</v>
      </c>
      <c r="K1580" s="137">
        <v>0</v>
      </c>
      <c r="L1580" s="137">
        <v>0</v>
      </c>
      <c r="M1580" s="137">
        <v>0</v>
      </c>
      <c r="N1580" s="137">
        <v>7.7715611723760997E-16</v>
      </c>
    </row>
    <row r="1581" spans="2:14" x14ac:dyDescent="0.35">
      <c r="B1581" t="s">
        <v>71</v>
      </c>
      <c r="C1581" t="s">
        <v>19</v>
      </c>
      <c r="D1581" t="s">
        <v>55</v>
      </c>
      <c r="E1581" s="136">
        <v>0</v>
      </c>
      <c r="F1581" s="136">
        <v>0</v>
      </c>
      <c r="G1581" s="136">
        <v>0</v>
      </c>
      <c r="H1581" s="136">
        <v>0</v>
      </c>
      <c r="I1581" s="137">
        <v>0</v>
      </c>
      <c r="J1581" s="137">
        <v>0</v>
      </c>
      <c r="K1581" s="137">
        <v>0</v>
      </c>
      <c r="L1581" s="137">
        <v>0</v>
      </c>
      <c r="M1581" s="137">
        <v>0</v>
      </c>
      <c r="N1581" s="137">
        <v>0</v>
      </c>
    </row>
    <row r="1582" spans="2:14" x14ac:dyDescent="0.35">
      <c r="B1582" t="s">
        <v>71</v>
      </c>
      <c r="C1582" t="s">
        <v>20</v>
      </c>
      <c r="D1582" t="s">
        <v>55</v>
      </c>
      <c r="E1582" s="136">
        <v>0</v>
      </c>
      <c r="F1582" s="136">
        <v>0</v>
      </c>
      <c r="G1582" s="136">
        <v>0</v>
      </c>
      <c r="H1582" s="136">
        <v>0</v>
      </c>
      <c r="I1582" s="137">
        <v>0</v>
      </c>
      <c r="J1582" s="137">
        <v>0</v>
      </c>
      <c r="K1582" s="137">
        <v>0</v>
      </c>
      <c r="L1582" s="137">
        <v>0</v>
      </c>
      <c r="M1582" s="137">
        <v>0</v>
      </c>
      <c r="N1582" s="137">
        <v>0</v>
      </c>
    </row>
    <row r="1583" spans="2:14" x14ac:dyDescent="0.35">
      <c r="B1583" t="s">
        <v>71</v>
      </c>
      <c r="C1583" t="s">
        <v>21</v>
      </c>
      <c r="D1583" t="s">
        <v>55</v>
      </c>
      <c r="E1583" s="136">
        <v>3.93725538888888E-2</v>
      </c>
      <c r="F1583" s="136">
        <v>0.123430815833333</v>
      </c>
      <c r="G1583" s="136">
        <v>0.256157261388889</v>
      </c>
      <c r="H1583" s="136">
        <v>1.0650273691666701</v>
      </c>
      <c r="I1583" s="137">
        <v>0</v>
      </c>
      <c r="J1583" s="137">
        <v>0</v>
      </c>
      <c r="K1583" s="137">
        <v>0</v>
      </c>
      <c r="L1583" s="137">
        <v>0</v>
      </c>
      <c r="M1583" s="137">
        <v>0</v>
      </c>
      <c r="N1583" s="137">
        <v>2.7777824485042402E-10</v>
      </c>
    </row>
    <row r="1584" spans="2:14" x14ac:dyDescent="0.35">
      <c r="B1584" t="s">
        <v>71</v>
      </c>
      <c r="C1584" t="s">
        <v>22</v>
      </c>
      <c r="D1584" t="s">
        <v>55</v>
      </c>
      <c r="E1584" s="136">
        <v>2.61486277777778E-3</v>
      </c>
      <c r="F1584" s="136">
        <v>0.12282634722222199</v>
      </c>
      <c r="G1584" s="136">
        <v>6.2006888888888898E-3</v>
      </c>
      <c r="H1584" s="136">
        <v>2.10310083333333E-3</v>
      </c>
      <c r="I1584" s="137">
        <v>0</v>
      </c>
      <c r="J1584" s="137">
        <v>0</v>
      </c>
      <c r="K1584" s="137">
        <v>0</v>
      </c>
      <c r="L1584" s="137">
        <v>0</v>
      </c>
      <c r="M1584" s="137">
        <v>0</v>
      </c>
      <c r="N1584" s="137">
        <v>-2.7777780076121401E-10</v>
      </c>
    </row>
    <row r="1585" spans="2:14" x14ac:dyDescent="0.35">
      <c r="B1585" t="s">
        <v>71</v>
      </c>
      <c r="C1585" t="s">
        <v>23</v>
      </c>
      <c r="D1585" t="s">
        <v>55</v>
      </c>
      <c r="E1585" s="136">
        <v>0</v>
      </c>
      <c r="F1585" s="136">
        <v>0</v>
      </c>
      <c r="G1585" s="136">
        <v>0</v>
      </c>
      <c r="H1585" s="136">
        <v>0</v>
      </c>
      <c r="I1585" s="137">
        <v>0</v>
      </c>
      <c r="J1585" s="137">
        <v>0</v>
      </c>
      <c r="K1585" s="137">
        <v>0</v>
      </c>
      <c r="L1585" s="137">
        <v>0</v>
      </c>
      <c r="M1585" s="137">
        <v>0</v>
      </c>
      <c r="N1585" s="137">
        <v>0</v>
      </c>
    </row>
    <row r="1586" spans="2:14" x14ac:dyDescent="0.35">
      <c r="B1586" t="s">
        <v>71</v>
      </c>
      <c r="C1586" t="s">
        <v>24</v>
      </c>
      <c r="D1586" t="s">
        <v>55</v>
      </c>
      <c r="E1586" s="136">
        <v>0</v>
      </c>
      <c r="F1586" s="136">
        <v>0</v>
      </c>
      <c r="G1586" s="136">
        <v>0</v>
      </c>
      <c r="H1586" s="136">
        <v>0</v>
      </c>
      <c r="I1586" s="137">
        <v>0</v>
      </c>
      <c r="J1586" s="137">
        <v>0</v>
      </c>
      <c r="K1586" s="137">
        <v>0</v>
      </c>
      <c r="L1586" s="137">
        <v>0</v>
      </c>
      <c r="M1586" s="137">
        <v>0</v>
      </c>
      <c r="N1586" s="137">
        <v>0</v>
      </c>
    </row>
    <row r="1587" spans="2:14" x14ac:dyDescent="0.35">
      <c r="B1587" t="s">
        <v>71</v>
      </c>
      <c r="C1587" t="s">
        <v>25</v>
      </c>
      <c r="D1587" t="s">
        <v>55</v>
      </c>
      <c r="E1587" s="136">
        <v>0</v>
      </c>
      <c r="F1587" s="136">
        <v>0</v>
      </c>
      <c r="G1587" s="136">
        <v>9.9637022777777806E-2</v>
      </c>
      <c r="H1587" s="136">
        <v>0.181808977222222</v>
      </c>
      <c r="I1587" s="137">
        <v>0</v>
      </c>
      <c r="J1587" s="137">
        <v>0</v>
      </c>
      <c r="K1587" s="137">
        <v>0</v>
      </c>
      <c r="L1587" s="137">
        <v>0</v>
      </c>
      <c r="M1587" s="137">
        <v>0</v>
      </c>
      <c r="N1587" s="137">
        <v>0</v>
      </c>
    </row>
    <row r="1588" spans="2:14" x14ac:dyDescent="0.35">
      <c r="B1588" t="s">
        <v>71</v>
      </c>
      <c r="C1588" t="s">
        <v>26</v>
      </c>
      <c r="D1588" t="s">
        <v>55</v>
      </c>
      <c r="E1588" s="136">
        <v>0</v>
      </c>
      <c r="F1588" s="136">
        <v>0</v>
      </c>
      <c r="G1588" s="136">
        <v>0</v>
      </c>
      <c r="H1588" s="136">
        <v>0</v>
      </c>
      <c r="I1588" s="137">
        <v>0</v>
      </c>
      <c r="J1588" s="137">
        <v>0</v>
      </c>
      <c r="K1588" s="137">
        <v>0</v>
      </c>
      <c r="L1588" s="137">
        <v>0</v>
      </c>
      <c r="M1588" s="137">
        <v>0</v>
      </c>
      <c r="N1588" s="137">
        <v>0</v>
      </c>
    </row>
    <row r="1589" spans="2:14" x14ac:dyDescent="0.35">
      <c r="B1589" t="s">
        <v>72</v>
      </c>
      <c r="C1589" t="s">
        <v>19</v>
      </c>
      <c r="D1589" t="s">
        <v>55</v>
      </c>
      <c r="E1589" s="136">
        <v>0</v>
      </c>
      <c r="F1589" s="136">
        <v>0</v>
      </c>
      <c r="G1589" s="136">
        <v>0</v>
      </c>
      <c r="H1589" s="136">
        <v>0</v>
      </c>
      <c r="I1589" s="137">
        <v>0</v>
      </c>
      <c r="J1589" s="137">
        <v>0</v>
      </c>
      <c r="K1589" s="137">
        <v>0</v>
      </c>
      <c r="L1589" s="137">
        <v>0</v>
      </c>
      <c r="M1589" s="137">
        <v>0</v>
      </c>
      <c r="N1589" s="137">
        <v>0</v>
      </c>
    </row>
    <row r="1590" spans="2:14" x14ac:dyDescent="0.35">
      <c r="B1590" t="s">
        <v>72</v>
      </c>
      <c r="C1590" t="s">
        <v>20</v>
      </c>
      <c r="D1590" t="s">
        <v>55</v>
      </c>
      <c r="E1590" s="136">
        <v>0</v>
      </c>
      <c r="F1590" s="136">
        <v>0</v>
      </c>
      <c r="G1590" s="136">
        <v>0</v>
      </c>
      <c r="H1590" s="136">
        <v>0</v>
      </c>
      <c r="I1590" s="137">
        <v>0</v>
      </c>
      <c r="J1590" s="137">
        <v>0</v>
      </c>
      <c r="K1590" s="137">
        <v>0</v>
      </c>
      <c r="L1590" s="137">
        <v>0</v>
      </c>
      <c r="M1590" s="137">
        <v>0</v>
      </c>
      <c r="N1590" s="137">
        <v>0</v>
      </c>
    </row>
    <row r="1591" spans="2:14" x14ac:dyDescent="0.35">
      <c r="B1591" t="s">
        <v>72</v>
      </c>
      <c r="C1591" t="s">
        <v>21</v>
      </c>
      <c r="D1591" t="s">
        <v>55</v>
      </c>
      <c r="E1591" s="136">
        <v>0</v>
      </c>
      <c r="F1591" s="136">
        <v>1.1478665000000001E-2</v>
      </c>
      <c r="G1591" s="136">
        <v>1.46328077777778E-2</v>
      </c>
      <c r="H1591" s="136">
        <v>5.0646527222222203E-2</v>
      </c>
      <c r="I1591" s="137">
        <v>0</v>
      </c>
      <c r="J1591" s="137">
        <v>0</v>
      </c>
      <c r="K1591" s="137">
        <v>0</v>
      </c>
      <c r="L1591" s="137">
        <v>0</v>
      </c>
      <c r="M1591" s="137">
        <v>0</v>
      </c>
      <c r="N1591" s="137">
        <v>1.38777878078145E-17</v>
      </c>
    </row>
    <row r="1592" spans="2:14" x14ac:dyDescent="0.35">
      <c r="B1592" t="s">
        <v>72</v>
      </c>
      <c r="C1592" t="s">
        <v>22</v>
      </c>
      <c r="D1592" t="s">
        <v>55</v>
      </c>
      <c r="E1592" s="136">
        <v>0</v>
      </c>
      <c r="F1592" s="136">
        <v>0</v>
      </c>
      <c r="G1592" s="136">
        <v>0</v>
      </c>
      <c r="H1592" s="136">
        <v>0</v>
      </c>
      <c r="I1592" s="137">
        <v>0</v>
      </c>
      <c r="J1592" s="137">
        <v>0</v>
      </c>
      <c r="K1592" s="137">
        <v>0</v>
      </c>
      <c r="L1592" s="137">
        <v>0</v>
      </c>
      <c r="M1592" s="137">
        <v>0</v>
      </c>
      <c r="N1592" s="137">
        <v>0</v>
      </c>
    </row>
    <row r="1593" spans="2:14" x14ac:dyDescent="0.35">
      <c r="B1593" t="s">
        <v>72</v>
      </c>
      <c r="C1593" t="s">
        <v>23</v>
      </c>
      <c r="D1593" t="s">
        <v>55</v>
      </c>
      <c r="E1593" s="136">
        <v>0</v>
      </c>
      <c r="F1593" s="136">
        <v>0</v>
      </c>
      <c r="G1593" s="136">
        <v>0</v>
      </c>
      <c r="H1593" s="136">
        <v>0</v>
      </c>
      <c r="I1593" s="137">
        <v>0</v>
      </c>
      <c r="J1593" s="137">
        <v>0</v>
      </c>
      <c r="K1593" s="137">
        <v>0</v>
      </c>
      <c r="L1593" s="137">
        <v>0</v>
      </c>
      <c r="M1593" s="137">
        <v>0</v>
      </c>
      <c r="N1593" s="137">
        <v>0</v>
      </c>
    </row>
    <row r="1594" spans="2:14" x14ac:dyDescent="0.35">
      <c r="B1594" t="s">
        <v>72</v>
      </c>
      <c r="C1594" t="s">
        <v>24</v>
      </c>
      <c r="D1594" t="s">
        <v>55</v>
      </c>
      <c r="E1594" s="136">
        <v>0</v>
      </c>
      <c r="F1594" s="136">
        <v>0</v>
      </c>
      <c r="G1594" s="136">
        <v>0</v>
      </c>
      <c r="H1594" s="136">
        <v>0</v>
      </c>
      <c r="I1594" s="137">
        <v>0</v>
      </c>
      <c r="J1594" s="137">
        <v>0</v>
      </c>
      <c r="K1594" s="137">
        <v>0</v>
      </c>
      <c r="L1594" s="137">
        <v>0</v>
      </c>
      <c r="M1594" s="137">
        <v>0</v>
      </c>
      <c r="N1594" s="137">
        <v>0</v>
      </c>
    </row>
    <row r="1595" spans="2:14" x14ac:dyDescent="0.35">
      <c r="B1595" t="s">
        <v>72</v>
      </c>
      <c r="C1595" t="s">
        <v>25</v>
      </c>
      <c r="D1595" t="s">
        <v>55</v>
      </c>
      <c r="E1595" s="136">
        <v>0</v>
      </c>
      <c r="F1595" s="136">
        <v>0</v>
      </c>
      <c r="G1595" s="136">
        <v>0</v>
      </c>
      <c r="H1595" s="136">
        <v>0</v>
      </c>
      <c r="I1595" s="137">
        <v>0</v>
      </c>
      <c r="J1595" s="137">
        <v>0</v>
      </c>
      <c r="K1595" s="137">
        <v>0</v>
      </c>
      <c r="L1595" s="137">
        <v>0</v>
      </c>
      <c r="M1595" s="137">
        <v>0</v>
      </c>
      <c r="N1595" s="137">
        <v>0</v>
      </c>
    </row>
    <row r="1596" spans="2:14" x14ac:dyDescent="0.35">
      <c r="B1596" t="s">
        <v>72</v>
      </c>
      <c r="C1596" t="s">
        <v>26</v>
      </c>
      <c r="D1596" t="s">
        <v>55</v>
      </c>
      <c r="E1596" s="136">
        <v>0</v>
      </c>
      <c r="F1596" s="136">
        <v>0</v>
      </c>
      <c r="G1596" s="136">
        <v>0</v>
      </c>
      <c r="H1596" s="136">
        <v>0</v>
      </c>
      <c r="I1596" s="137">
        <v>0</v>
      </c>
      <c r="J1596" s="137">
        <v>0</v>
      </c>
      <c r="K1596" s="137">
        <v>0</v>
      </c>
      <c r="L1596" s="137">
        <v>0</v>
      </c>
      <c r="M1596" s="137">
        <v>0</v>
      </c>
      <c r="N1596" s="137">
        <v>0</v>
      </c>
    </row>
    <row r="1597" spans="2:14" x14ac:dyDescent="0.35">
      <c r="B1597" t="s">
        <v>73</v>
      </c>
      <c r="C1597" t="s">
        <v>19</v>
      </c>
      <c r="D1597" t="s">
        <v>55</v>
      </c>
      <c r="E1597" s="136">
        <v>0</v>
      </c>
      <c r="F1597" s="136">
        <v>0</v>
      </c>
      <c r="G1597" s="136">
        <v>0</v>
      </c>
      <c r="H1597" s="136">
        <v>0</v>
      </c>
      <c r="I1597" s="137">
        <v>0</v>
      </c>
      <c r="J1597" s="137">
        <v>0</v>
      </c>
      <c r="K1597" s="137">
        <v>0</v>
      </c>
      <c r="L1597" s="137">
        <v>0</v>
      </c>
      <c r="M1597" s="137">
        <v>0</v>
      </c>
      <c r="N1597" s="137">
        <v>0</v>
      </c>
    </row>
    <row r="1598" spans="2:14" x14ac:dyDescent="0.35">
      <c r="B1598" t="s">
        <v>73</v>
      </c>
      <c r="C1598" t="s">
        <v>20</v>
      </c>
      <c r="D1598" t="s">
        <v>55</v>
      </c>
      <c r="E1598" s="136">
        <v>0</v>
      </c>
      <c r="F1598" s="136">
        <v>0</v>
      </c>
      <c r="G1598" s="136">
        <v>0</v>
      </c>
      <c r="H1598" s="136">
        <v>0</v>
      </c>
      <c r="I1598" s="137">
        <v>0</v>
      </c>
      <c r="J1598" s="137">
        <v>0</v>
      </c>
      <c r="K1598" s="137">
        <v>0</v>
      </c>
      <c r="L1598" s="137">
        <v>0</v>
      </c>
      <c r="M1598" s="137">
        <v>0</v>
      </c>
      <c r="N1598" s="137">
        <v>0</v>
      </c>
    </row>
    <row r="1599" spans="2:14" x14ac:dyDescent="0.35">
      <c r="B1599" t="s">
        <v>73</v>
      </c>
      <c r="C1599" t="s">
        <v>21</v>
      </c>
      <c r="D1599" t="s">
        <v>55</v>
      </c>
      <c r="E1599" s="136">
        <v>0</v>
      </c>
      <c r="F1599" s="136">
        <v>9.8789516666666702E-3</v>
      </c>
      <c r="G1599" s="136">
        <v>1.38069675E-2</v>
      </c>
      <c r="H1599" s="136">
        <v>7.0517080833333398E-2</v>
      </c>
      <c r="I1599" s="137">
        <v>0</v>
      </c>
      <c r="J1599" s="137">
        <v>0</v>
      </c>
      <c r="K1599" s="137">
        <v>0</v>
      </c>
      <c r="L1599" s="137">
        <v>0</v>
      </c>
      <c r="M1599" s="137">
        <v>0</v>
      </c>
      <c r="N1599" s="137">
        <v>6.9388939039072296E-17</v>
      </c>
    </row>
    <row r="1600" spans="2:14" x14ac:dyDescent="0.35">
      <c r="B1600" t="s">
        <v>73</v>
      </c>
      <c r="C1600" t="s">
        <v>22</v>
      </c>
      <c r="D1600" t="s">
        <v>55</v>
      </c>
      <c r="E1600" s="136">
        <v>0</v>
      </c>
      <c r="F1600" s="136">
        <v>0</v>
      </c>
      <c r="G1600" s="136">
        <v>0</v>
      </c>
      <c r="H1600" s="136">
        <v>0</v>
      </c>
      <c r="I1600" s="137">
        <v>0</v>
      </c>
      <c r="J1600" s="137">
        <v>0</v>
      </c>
      <c r="K1600" s="137">
        <v>0</v>
      </c>
      <c r="L1600" s="137">
        <v>0</v>
      </c>
      <c r="M1600" s="137">
        <v>0</v>
      </c>
      <c r="N1600" s="137">
        <v>0</v>
      </c>
    </row>
    <row r="1601" spans="2:14" x14ac:dyDescent="0.35">
      <c r="B1601" t="s">
        <v>73</v>
      </c>
      <c r="C1601" t="s">
        <v>23</v>
      </c>
      <c r="D1601" t="s">
        <v>55</v>
      </c>
      <c r="E1601" s="136">
        <v>0</v>
      </c>
      <c r="F1601" s="136">
        <v>0</v>
      </c>
      <c r="G1601" s="136">
        <v>0</v>
      </c>
      <c r="H1601" s="136">
        <v>0</v>
      </c>
      <c r="I1601" s="137">
        <v>0</v>
      </c>
      <c r="J1601" s="137">
        <v>0</v>
      </c>
      <c r="K1601" s="137">
        <v>0</v>
      </c>
      <c r="L1601" s="137">
        <v>0</v>
      </c>
      <c r="M1601" s="137">
        <v>0</v>
      </c>
      <c r="N1601" s="137">
        <v>0</v>
      </c>
    </row>
    <row r="1602" spans="2:14" x14ac:dyDescent="0.35">
      <c r="B1602" t="s">
        <v>73</v>
      </c>
      <c r="C1602" t="s">
        <v>24</v>
      </c>
      <c r="D1602" t="s">
        <v>55</v>
      </c>
      <c r="E1602" s="136">
        <v>0</v>
      </c>
      <c r="F1602" s="136">
        <v>0</v>
      </c>
      <c r="G1602" s="136">
        <v>0</v>
      </c>
      <c r="H1602" s="136">
        <v>0</v>
      </c>
      <c r="I1602" s="137">
        <v>0</v>
      </c>
      <c r="J1602" s="137">
        <v>0</v>
      </c>
      <c r="K1602" s="137">
        <v>0</v>
      </c>
      <c r="L1602" s="137">
        <v>0</v>
      </c>
      <c r="M1602" s="137">
        <v>0</v>
      </c>
      <c r="N1602" s="137">
        <v>0</v>
      </c>
    </row>
    <row r="1603" spans="2:14" x14ac:dyDescent="0.35">
      <c r="B1603" t="s">
        <v>73</v>
      </c>
      <c r="C1603" t="s">
        <v>25</v>
      </c>
      <c r="D1603" t="s">
        <v>55</v>
      </c>
      <c r="E1603" s="136">
        <v>0</v>
      </c>
      <c r="F1603" s="136">
        <v>0</v>
      </c>
      <c r="G1603" s="136">
        <v>0</v>
      </c>
      <c r="H1603" s="136">
        <v>0</v>
      </c>
      <c r="I1603" s="137">
        <v>0</v>
      </c>
      <c r="J1603" s="137">
        <v>0</v>
      </c>
      <c r="K1603" s="137">
        <v>0</v>
      </c>
      <c r="L1603" s="137">
        <v>0</v>
      </c>
      <c r="M1603" s="137">
        <v>0</v>
      </c>
      <c r="N1603" s="137">
        <v>0</v>
      </c>
    </row>
    <row r="1604" spans="2:14" x14ac:dyDescent="0.35">
      <c r="B1604" t="s">
        <v>73</v>
      </c>
      <c r="C1604" t="s">
        <v>26</v>
      </c>
      <c r="D1604" t="s">
        <v>55</v>
      </c>
      <c r="E1604" s="136">
        <v>0</v>
      </c>
      <c r="F1604" s="136">
        <v>0</v>
      </c>
      <c r="G1604" s="136">
        <v>0</v>
      </c>
      <c r="H1604" s="136">
        <v>0</v>
      </c>
      <c r="I1604" s="137">
        <v>0</v>
      </c>
      <c r="J1604" s="137">
        <v>0</v>
      </c>
      <c r="K1604" s="137">
        <v>0</v>
      </c>
      <c r="L1604" s="137">
        <v>0</v>
      </c>
      <c r="M1604" s="137">
        <v>0</v>
      </c>
      <c r="N1604" s="137">
        <v>0</v>
      </c>
    </row>
    <row r="1605" spans="2:14" x14ac:dyDescent="0.35">
      <c r="B1605" t="s">
        <v>74</v>
      </c>
      <c r="C1605" t="s">
        <v>19</v>
      </c>
      <c r="D1605" t="s">
        <v>55</v>
      </c>
      <c r="E1605" s="136">
        <v>0</v>
      </c>
      <c r="F1605" s="136">
        <v>0</v>
      </c>
      <c r="G1605" s="136">
        <v>0</v>
      </c>
      <c r="H1605" s="136">
        <v>0</v>
      </c>
      <c r="I1605" s="137">
        <v>0</v>
      </c>
      <c r="J1605" s="137">
        <v>0</v>
      </c>
      <c r="K1605" s="137">
        <v>0</v>
      </c>
      <c r="L1605" s="137">
        <v>0</v>
      </c>
      <c r="M1605" s="137">
        <v>0</v>
      </c>
      <c r="N1605" s="137">
        <v>0</v>
      </c>
    </row>
    <row r="1606" spans="2:14" x14ac:dyDescent="0.35">
      <c r="B1606" t="s">
        <v>74</v>
      </c>
      <c r="C1606" t="s">
        <v>20</v>
      </c>
      <c r="D1606" t="s">
        <v>55</v>
      </c>
      <c r="E1606" s="136">
        <v>0</v>
      </c>
      <c r="F1606" s="136">
        <v>0</v>
      </c>
      <c r="G1606" s="136">
        <v>0</v>
      </c>
      <c r="H1606" s="136">
        <v>0</v>
      </c>
      <c r="I1606" s="137">
        <v>0</v>
      </c>
      <c r="J1606" s="137">
        <v>0</v>
      </c>
      <c r="K1606" s="137">
        <v>0</v>
      </c>
      <c r="L1606" s="137">
        <v>0</v>
      </c>
      <c r="M1606" s="137">
        <v>0</v>
      </c>
      <c r="N1606" s="137">
        <v>0</v>
      </c>
    </row>
    <row r="1607" spans="2:14" x14ac:dyDescent="0.35">
      <c r="B1607" t="s">
        <v>74</v>
      </c>
      <c r="C1607" t="s">
        <v>21</v>
      </c>
      <c r="D1607" t="s">
        <v>55</v>
      </c>
      <c r="E1607" s="136">
        <v>1.0049833333333299E-4</v>
      </c>
      <c r="F1607" s="136">
        <v>2.32183333333333E-4</v>
      </c>
      <c r="G1607" s="136">
        <v>7.2797833333333305E-4</v>
      </c>
      <c r="H1607" s="136">
        <v>5.9173400000000001E-3</v>
      </c>
      <c r="I1607" s="137">
        <v>0</v>
      </c>
      <c r="J1607" s="137">
        <v>0</v>
      </c>
      <c r="K1607" s="137">
        <v>0</v>
      </c>
      <c r="L1607" s="137">
        <v>0</v>
      </c>
      <c r="M1607" s="137">
        <v>0</v>
      </c>
      <c r="N1607" s="137">
        <v>0</v>
      </c>
    </row>
    <row r="1608" spans="2:14" x14ac:dyDescent="0.35">
      <c r="B1608" t="s">
        <v>74</v>
      </c>
      <c r="C1608" t="s">
        <v>22</v>
      </c>
      <c r="D1608" t="s">
        <v>55</v>
      </c>
      <c r="E1608" s="136">
        <v>0</v>
      </c>
      <c r="F1608" s="136">
        <v>0</v>
      </c>
      <c r="G1608" s="136">
        <v>0</v>
      </c>
      <c r="H1608" s="136">
        <v>0</v>
      </c>
      <c r="I1608" s="137">
        <v>0</v>
      </c>
      <c r="J1608" s="137">
        <v>0</v>
      </c>
      <c r="K1608" s="137">
        <v>0</v>
      </c>
      <c r="L1608" s="137">
        <v>0</v>
      </c>
      <c r="M1608" s="137">
        <v>0</v>
      </c>
      <c r="N1608" s="137">
        <v>0</v>
      </c>
    </row>
    <row r="1609" spans="2:14" x14ac:dyDescent="0.35">
      <c r="B1609" t="s">
        <v>74</v>
      </c>
      <c r="C1609" t="s">
        <v>23</v>
      </c>
      <c r="D1609" t="s">
        <v>55</v>
      </c>
      <c r="E1609" s="136">
        <v>0</v>
      </c>
      <c r="F1609" s="136">
        <v>0</v>
      </c>
      <c r="G1609" s="136">
        <v>0</v>
      </c>
      <c r="H1609" s="136">
        <v>0</v>
      </c>
      <c r="I1609" s="137">
        <v>0</v>
      </c>
      <c r="J1609" s="137">
        <v>0</v>
      </c>
      <c r="K1609" s="137">
        <v>0</v>
      </c>
      <c r="L1609" s="137">
        <v>0</v>
      </c>
      <c r="M1609" s="137">
        <v>0</v>
      </c>
      <c r="N1609" s="137">
        <v>0</v>
      </c>
    </row>
    <row r="1610" spans="2:14" x14ac:dyDescent="0.35">
      <c r="B1610" t="s">
        <v>74</v>
      </c>
      <c r="C1610" t="s">
        <v>24</v>
      </c>
      <c r="D1610" t="s">
        <v>55</v>
      </c>
      <c r="E1610" s="136">
        <v>0</v>
      </c>
      <c r="F1610" s="136">
        <v>0</v>
      </c>
      <c r="G1610" s="136">
        <v>0</v>
      </c>
      <c r="H1610" s="136">
        <v>0</v>
      </c>
      <c r="I1610" s="137">
        <v>0</v>
      </c>
      <c r="J1610" s="137">
        <v>0</v>
      </c>
      <c r="K1610" s="137">
        <v>0</v>
      </c>
      <c r="L1610" s="137">
        <v>0</v>
      </c>
      <c r="M1610" s="137">
        <v>0</v>
      </c>
      <c r="N1610" s="137">
        <v>0</v>
      </c>
    </row>
    <row r="1611" spans="2:14" x14ac:dyDescent="0.35">
      <c r="B1611" t="s">
        <v>74</v>
      </c>
      <c r="C1611" t="s">
        <v>25</v>
      </c>
      <c r="D1611" t="s">
        <v>55</v>
      </c>
      <c r="E1611" s="136">
        <v>0</v>
      </c>
      <c r="F1611" s="136">
        <v>0</v>
      </c>
      <c r="G1611" s="136">
        <v>0</v>
      </c>
      <c r="H1611" s="136">
        <v>0</v>
      </c>
      <c r="I1611" s="137">
        <v>0</v>
      </c>
      <c r="J1611" s="137">
        <v>0</v>
      </c>
      <c r="K1611" s="137">
        <v>0</v>
      </c>
      <c r="L1611" s="137">
        <v>0</v>
      </c>
      <c r="M1611" s="137">
        <v>0</v>
      </c>
      <c r="N1611" s="137">
        <v>0</v>
      </c>
    </row>
    <row r="1612" spans="2:14" x14ac:dyDescent="0.35">
      <c r="B1612" t="s">
        <v>74</v>
      </c>
      <c r="C1612" t="s">
        <v>26</v>
      </c>
      <c r="D1612" t="s">
        <v>55</v>
      </c>
      <c r="E1612" s="136">
        <v>0</v>
      </c>
      <c r="F1612" s="136">
        <v>0</v>
      </c>
      <c r="G1612" s="136">
        <v>0</v>
      </c>
      <c r="H1612" s="136">
        <v>0</v>
      </c>
      <c r="I1612" s="137">
        <v>0</v>
      </c>
      <c r="J1612" s="137">
        <v>0</v>
      </c>
      <c r="K1612" s="137">
        <v>0</v>
      </c>
      <c r="L1612" s="137">
        <v>0</v>
      </c>
      <c r="M1612" s="137">
        <v>0</v>
      </c>
      <c r="N1612" s="137">
        <v>0</v>
      </c>
    </row>
    <row r="1613" spans="2:14" x14ac:dyDescent="0.35">
      <c r="B1613" t="s">
        <v>75</v>
      </c>
      <c r="C1613" t="s">
        <v>19</v>
      </c>
      <c r="D1613" t="s">
        <v>55</v>
      </c>
      <c r="E1613" s="136">
        <v>0</v>
      </c>
      <c r="F1613" s="136">
        <v>0</v>
      </c>
      <c r="G1613" s="136">
        <v>0</v>
      </c>
      <c r="H1613" s="136">
        <v>0</v>
      </c>
      <c r="I1613" s="137">
        <v>0</v>
      </c>
      <c r="J1613" s="137">
        <v>0</v>
      </c>
      <c r="K1613" s="137">
        <v>0</v>
      </c>
      <c r="L1613" s="137">
        <v>0</v>
      </c>
      <c r="M1613" s="137">
        <v>0</v>
      </c>
      <c r="N1613" s="137">
        <v>0</v>
      </c>
    </row>
    <row r="1614" spans="2:14" x14ac:dyDescent="0.35">
      <c r="B1614" t="s">
        <v>75</v>
      </c>
      <c r="C1614" t="s">
        <v>20</v>
      </c>
      <c r="D1614" t="s">
        <v>55</v>
      </c>
      <c r="E1614" s="136">
        <v>1.0795294444444401E-3</v>
      </c>
      <c r="F1614" s="136">
        <v>3.4767575000000102E-3</v>
      </c>
      <c r="G1614" s="136">
        <v>1.06719333333333E-3</v>
      </c>
      <c r="H1614" s="136">
        <v>3.9789578611111098E-2</v>
      </c>
      <c r="I1614" s="137">
        <v>0</v>
      </c>
      <c r="J1614" s="137">
        <v>0</v>
      </c>
      <c r="K1614" s="137">
        <v>0</v>
      </c>
      <c r="L1614" s="137">
        <v>0</v>
      </c>
      <c r="M1614" s="137">
        <v>0</v>
      </c>
      <c r="N1614" s="137">
        <v>5.60588888888977E-5</v>
      </c>
    </row>
    <row r="1615" spans="2:14" x14ac:dyDescent="0.35">
      <c r="B1615" t="s">
        <v>75</v>
      </c>
      <c r="C1615" t="s">
        <v>21</v>
      </c>
      <c r="D1615" t="s">
        <v>55</v>
      </c>
      <c r="E1615" s="136">
        <v>5.7591077777777798E-2</v>
      </c>
      <c r="F1615" s="136">
        <v>0.25738927499999997</v>
      </c>
      <c r="G1615" s="136">
        <v>0.344005731944444</v>
      </c>
      <c r="H1615" s="136">
        <v>0.96223591583333301</v>
      </c>
      <c r="I1615" s="137">
        <v>0</v>
      </c>
      <c r="J1615" s="137">
        <v>0</v>
      </c>
      <c r="K1615" s="137">
        <v>0</v>
      </c>
      <c r="L1615" s="137">
        <v>0</v>
      </c>
      <c r="M1615" s="137">
        <v>0</v>
      </c>
      <c r="N1615" s="137">
        <v>5.5555471334400905E-10</v>
      </c>
    </row>
    <row r="1616" spans="2:14" x14ac:dyDescent="0.35">
      <c r="B1616" t="s">
        <v>75</v>
      </c>
      <c r="C1616" t="s">
        <v>22</v>
      </c>
      <c r="D1616" t="s">
        <v>55</v>
      </c>
      <c r="E1616" s="136">
        <v>0</v>
      </c>
      <c r="F1616" s="136">
        <v>0</v>
      </c>
      <c r="G1616" s="136">
        <v>0</v>
      </c>
      <c r="H1616" s="136">
        <v>0</v>
      </c>
      <c r="I1616" s="137">
        <v>0</v>
      </c>
      <c r="J1616" s="137">
        <v>0</v>
      </c>
      <c r="K1616" s="137">
        <v>0</v>
      </c>
      <c r="L1616" s="137">
        <v>0</v>
      </c>
      <c r="M1616" s="137">
        <v>0</v>
      </c>
      <c r="N1616" s="137">
        <v>0</v>
      </c>
    </row>
    <row r="1617" spans="2:14" x14ac:dyDescent="0.35">
      <c r="B1617" t="s">
        <v>75</v>
      </c>
      <c r="C1617" t="s">
        <v>23</v>
      </c>
      <c r="D1617" t="s">
        <v>55</v>
      </c>
      <c r="E1617" s="136">
        <v>0</v>
      </c>
      <c r="F1617" s="136">
        <v>0</v>
      </c>
      <c r="G1617" s="136">
        <v>0</v>
      </c>
      <c r="H1617" s="136">
        <v>0</v>
      </c>
      <c r="I1617" s="137">
        <v>0</v>
      </c>
      <c r="J1617" s="137">
        <v>0</v>
      </c>
      <c r="K1617" s="137">
        <v>0</v>
      </c>
      <c r="L1617" s="137">
        <v>0</v>
      </c>
      <c r="M1617" s="137">
        <v>0</v>
      </c>
      <c r="N1617" s="137">
        <v>0</v>
      </c>
    </row>
    <row r="1618" spans="2:14" x14ac:dyDescent="0.35">
      <c r="B1618" t="s">
        <v>75</v>
      </c>
      <c r="C1618" t="s">
        <v>24</v>
      </c>
      <c r="D1618" t="s">
        <v>55</v>
      </c>
      <c r="E1618" s="136">
        <v>0</v>
      </c>
      <c r="F1618" s="136">
        <v>0</v>
      </c>
      <c r="G1618" s="136">
        <v>0</v>
      </c>
      <c r="H1618" s="136">
        <v>0</v>
      </c>
      <c r="I1618" s="137">
        <v>0</v>
      </c>
      <c r="J1618" s="137">
        <v>0</v>
      </c>
      <c r="K1618" s="137">
        <v>0</v>
      </c>
      <c r="L1618" s="137">
        <v>0</v>
      </c>
      <c r="M1618" s="137">
        <v>0</v>
      </c>
      <c r="N1618" s="137">
        <v>0</v>
      </c>
    </row>
    <row r="1619" spans="2:14" x14ac:dyDescent="0.35">
      <c r="B1619" t="s">
        <v>75</v>
      </c>
      <c r="C1619" t="s">
        <v>25</v>
      </c>
      <c r="D1619" t="s">
        <v>55</v>
      </c>
      <c r="E1619" s="136">
        <v>0</v>
      </c>
      <c r="F1619" s="136">
        <v>0</v>
      </c>
      <c r="G1619" s="136">
        <v>0</v>
      </c>
      <c r="H1619" s="136">
        <v>0</v>
      </c>
      <c r="I1619" s="137">
        <v>0</v>
      </c>
      <c r="J1619" s="137">
        <v>0</v>
      </c>
      <c r="K1619" s="137">
        <v>0</v>
      </c>
      <c r="L1619" s="137">
        <v>0</v>
      </c>
      <c r="M1619" s="137">
        <v>0</v>
      </c>
      <c r="N1619" s="137">
        <v>0</v>
      </c>
    </row>
    <row r="1620" spans="2:14" x14ac:dyDescent="0.35">
      <c r="B1620" t="s">
        <v>75</v>
      </c>
      <c r="C1620" t="s">
        <v>26</v>
      </c>
      <c r="D1620" t="s">
        <v>55</v>
      </c>
      <c r="E1620" s="136">
        <v>1.9019888888888899E-4</v>
      </c>
      <c r="F1620" s="136">
        <v>1.60185083333333E-3</v>
      </c>
      <c r="G1620" s="136">
        <v>5.3395027777777804E-4</v>
      </c>
      <c r="H1620" s="136">
        <v>0</v>
      </c>
      <c r="I1620" s="137">
        <v>0</v>
      </c>
      <c r="J1620" s="137">
        <v>0</v>
      </c>
      <c r="K1620" s="137">
        <v>0</v>
      </c>
      <c r="L1620" s="137">
        <v>0</v>
      </c>
      <c r="M1620" s="137">
        <v>0</v>
      </c>
      <c r="N1620" s="137">
        <v>8.6736173798840393E-19</v>
      </c>
    </row>
    <row r="1621" spans="2:14" x14ac:dyDescent="0.35">
      <c r="B1621" t="s">
        <v>76</v>
      </c>
      <c r="C1621" t="s">
        <v>19</v>
      </c>
      <c r="D1621" t="s">
        <v>55</v>
      </c>
      <c r="E1621" s="136">
        <v>0</v>
      </c>
      <c r="F1621" s="136">
        <v>0</v>
      </c>
      <c r="G1621" s="136">
        <v>0</v>
      </c>
      <c r="H1621" s="136">
        <v>0</v>
      </c>
      <c r="I1621" s="137">
        <v>0</v>
      </c>
      <c r="J1621" s="137">
        <v>0</v>
      </c>
      <c r="K1621" s="137">
        <v>0</v>
      </c>
      <c r="L1621" s="137">
        <v>0</v>
      </c>
      <c r="M1621" s="137">
        <v>0</v>
      </c>
      <c r="N1621" s="137">
        <v>0</v>
      </c>
    </row>
    <row r="1622" spans="2:14" x14ac:dyDescent="0.35">
      <c r="B1622" t="s">
        <v>76</v>
      </c>
      <c r="C1622" t="s">
        <v>20</v>
      </c>
      <c r="D1622" t="s">
        <v>55</v>
      </c>
      <c r="E1622" s="136">
        <v>0</v>
      </c>
      <c r="F1622" s="136">
        <v>0</v>
      </c>
      <c r="G1622" s="136">
        <v>0</v>
      </c>
      <c r="H1622" s="136">
        <v>0</v>
      </c>
      <c r="I1622" s="137">
        <v>0</v>
      </c>
      <c r="J1622" s="137">
        <v>0</v>
      </c>
      <c r="K1622" s="137">
        <v>0</v>
      </c>
      <c r="L1622" s="137">
        <v>0</v>
      </c>
      <c r="M1622" s="137">
        <v>0</v>
      </c>
      <c r="N1622" s="137">
        <v>0</v>
      </c>
    </row>
    <row r="1623" spans="2:14" x14ac:dyDescent="0.35">
      <c r="B1623" t="s">
        <v>76</v>
      </c>
      <c r="C1623" t="s">
        <v>21</v>
      </c>
      <c r="D1623" t="s">
        <v>55</v>
      </c>
      <c r="E1623" s="136">
        <v>1.0963543888888899E-2</v>
      </c>
      <c r="F1623" s="136">
        <v>1.25681283333333E-2</v>
      </c>
      <c r="G1623" s="136">
        <v>1.28800536111111E-2</v>
      </c>
      <c r="H1623" s="136">
        <v>0.124082274444444</v>
      </c>
      <c r="I1623" s="137">
        <v>0</v>
      </c>
      <c r="J1623" s="137">
        <v>0</v>
      </c>
      <c r="K1623" s="137">
        <v>0</v>
      </c>
      <c r="L1623" s="137">
        <v>0</v>
      </c>
      <c r="M1623" s="137">
        <v>0</v>
      </c>
      <c r="N1623" s="137">
        <v>2.7777771749448701E-10</v>
      </c>
    </row>
    <row r="1624" spans="2:14" x14ac:dyDescent="0.35">
      <c r="B1624" t="s">
        <v>76</v>
      </c>
      <c r="C1624" t="s">
        <v>22</v>
      </c>
      <c r="D1624" t="s">
        <v>55</v>
      </c>
      <c r="E1624" s="136">
        <v>1.6002333333333299E-4</v>
      </c>
      <c r="F1624" s="136">
        <v>1.6578094444444399E-3</v>
      </c>
      <c r="G1624" s="136">
        <v>4.2142500000000001E-4</v>
      </c>
      <c r="H1624" s="136">
        <v>8.6742222222222304E-5</v>
      </c>
      <c r="I1624" s="137">
        <v>0</v>
      </c>
      <c r="J1624" s="137">
        <v>0</v>
      </c>
      <c r="K1624" s="137">
        <v>0</v>
      </c>
      <c r="L1624" s="137">
        <v>0</v>
      </c>
      <c r="M1624" s="137">
        <v>0</v>
      </c>
      <c r="N1624" s="137">
        <v>0</v>
      </c>
    </row>
    <row r="1625" spans="2:14" x14ac:dyDescent="0.35">
      <c r="B1625" t="s">
        <v>76</v>
      </c>
      <c r="C1625" t="s">
        <v>23</v>
      </c>
      <c r="D1625" t="s">
        <v>55</v>
      </c>
      <c r="E1625" s="136">
        <v>9.9208100000000004E-3</v>
      </c>
      <c r="F1625" s="136">
        <v>5.6175827777777696E-3</v>
      </c>
      <c r="G1625" s="136">
        <v>1.1065552777777799E-3</v>
      </c>
      <c r="H1625" s="136">
        <v>8.0005222222222195E-4</v>
      </c>
      <c r="I1625" s="137">
        <v>0</v>
      </c>
      <c r="J1625" s="137">
        <v>0</v>
      </c>
      <c r="K1625" s="137">
        <v>0</v>
      </c>
      <c r="L1625" s="137">
        <v>0</v>
      </c>
      <c r="M1625" s="137">
        <v>0</v>
      </c>
      <c r="N1625" s="137">
        <v>2.7777777300563902E-10</v>
      </c>
    </row>
    <row r="1626" spans="2:14" x14ac:dyDescent="0.35">
      <c r="B1626" t="s">
        <v>76</v>
      </c>
      <c r="C1626" t="s">
        <v>24</v>
      </c>
      <c r="D1626" t="s">
        <v>55</v>
      </c>
      <c r="E1626" s="136">
        <v>1.2673761111111101E-3</v>
      </c>
      <c r="F1626" s="136">
        <v>1.66621833333333E-3</v>
      </c>
      <c r="G1626" s="136">
        <v>5.5540611111111102E-4</v>
      </c>
      <c r="H1626" s="136">
        <v>0</v>
      </c>
      <c r="I1626" s="137">
        <v>0</v>
      </c>
      <c r="J1626" s="137">
        <v>0</v>
      </c>
      <c r="K1626" s="137">
        <v>0</v>
      </c>
      <c r="L1626" s="137">
        <v>0</v>
      </c>
      <c r="M1626" s="137">
        <v>0</v>
      </c>
      <c r="N1626" s="137">
        <v>5.5555555468489396E-10</v>
      </c>
    </row>
    <row r="1627" spans="2:14" x14ac:dyDescent="0.35">
      <c r="B1627" t="s">
        <v>76</v>
      </c>
      <c r="C1627" t="s">
        <v>25</v>
      </c>
      <c r="D1627" t="s">
        <v>55</v>
      </c>
      <c r="E1627" s="136">
        <v>0</v>
      </c>
      <c r="F1627" s="136">
        <v>0</v>
      </c>
      <c r="G1627" s="136">
        <v>0</v>
      </c>
      <c r="H1627" s="136">
        <v>0</v>
      </c>
      <c r="I1627" s="137">
        <v>0</v>
      </c>
      <c r="J1627" s="137">
        <v>0</v>
      </c>
      <c r="K1627" s="137">
        <v>0</v>
      </c>
      <c r="L1627" s="137">
        <v>0</v>
      </c>
      <c r="M1627" s="137">
        <v>0</v>
      </c>
      <c r="N1627" s="137">
        <v>0</v>
      </c>
    </row>
    <row r="1628" spans="2:14" x14ac:dyDescent="0.35">
      <c r="B1628" t="s">
        <v>76</v>
      </c>
      <c r="C1628" t="s">
        <v>26</v>
      </c>
      <c r="D1628" t="s">
        <v>55</v>
      </c>
      <c r="E1628" s="136">
        <v>1.5678516666666701E-3</v>
      </c>
      <c r="F1628" s="136">
        <v>1.1788298333333299E-2</v>
      </c>
      <c r="G1628" s="136">
        <v>4.0888499999999998E-3</v>
      </c>
      <c r="H1628" s="136">
        <v>0</v>
      </c>
      <c r="I1628" s="137">
        <v>0</v>
      </c>
      <c r="J1628" s="137">
        <v>0</v>
      </c>
      <c r="K1628" s="137">
        <v>0</v>
      </c>
      <c r="L1628" s="137">
        <v>0</v>
      </c>
      <c r="M1628" s="137">
        <v>0</v>
      </c>
      <c r="N1628" s="137">
        <v>6.9388939039072299E-18</v>
      </c>
    </row>
    <row r="1629" spans="2:14" x14ac:dyDescent="0.35">
      <c r="B1629" t="s">
        <v>77</v>
      </c>
      <c r="C1629" t="s">
        <v>19</v>
      </c>
      <c r="D1629" t="s">
        <v>55</v>
      </c>
      <c r="E1629" s="136">
        <v>0</v>
      </c>
      <c r="F1629" s="136">
        <v>0</v>
      </c>
      <c r="G1629" s="136">
        <v>0</v>
      </c>
      <c r="H1629" s="136">
        <v>0</v>
      </c>
      <c r="I1629" s="137">
        <v>0</v>
      </c>
      <c r="J1629" s="137">
        <v>0</v>
      </c>
      <c r="K1629" s="137">
        <v>0</v>
      </c>
      <c r="L1629" s="137">
        <v>0</v>
      </c>
      <c r="M1629" s="137">
        <v>0</v>
      </c>
      <c r="N1629" s="137">
        <v>0</v>
      </c>
    </row>
    <row r="1630" spans="2:14" x14ac:dyDescent="0.35">
      <c r="B1630" t="s">
        <v>77</v>
      </c>
      <c r="C1630" t="s">
        <v>20</v>
      </c>
      <c r="D1630" t="s">
        <v>55</v>
      </c>
      <c r="E1630" s="136">
        <v>0</v>
      </c>
      <c r="F1630" s="136">
        <v>0</v>
      </c>
      <c r="G1630" s="136">
        <v>0</v>
      </c>
      <c r="H1630" s="136">
        <v>0</v>
      </c>
      <c r="I1630" s="137">
        <v>0</v>
      </c>
      <c r="J1630" s="137">
        <v>0</v>
      </c>
      <c r="K1630" s="137">
        <v>0</v>
      </c>
      <c r="L1630" s="137">
        <v>0</v>
      </c>
      <c r="M1630" s="137">
        <v>0</v>
      </c>
      <c r="N1630" s="137">
        <v>0</v>
      </c>
    </row>
    <row r="1631" spans="2:14" x14ac:dyDescent="0.35">
      <c r="B1631" t="s">
        <v>77</v>
      </c>
      <c r="C1631" t="s">
        <v>21</v>
      </c>
      <c r="D1631" t="s">
        <v>55</v>
      </c>
      <c r="E1631" s="136">
        <v>0</v>
      </c>
      <c r="F1631" s="136">
        <v>0</v>
      </c>
      <c r="G1631" s="136">
        <v>0</v>
      </c>
      <c r="H1631" s="136">
        <v>0</v>
      </c>
      <c r="I1631" s="137">
        <v>0</v>
      </c>
      <c r="J1631" s="137">
        <v>0</v>
      </c>
      <c r="K1631" s="137">
        <v>0</v>
      </c>
      <c r="L1631" s="137">
        <v>0</v>
      </c>
      <c r="M1631" s="137">
        <v>0</v>
      </c>
      <c r="N1631" s="137">
        <v>0</v>
      </c>
    </row>
    <row r="1632" spans="2:14" x14ac:dyDescent="0.35">
      <c r="B1632" t="s">
        <v>77</v>
      </c>
      <c r="C1632" t="s">
        <v>22</v>
      </c>
      <c r="D1632" t="s">
        <v>55</v>
      </c>
      <c r="E1632" s="136">
        <v>0</v>
      </c>
      <c r="F1632" s="136">
        <v>0</v>
      </c>
      <c r="G1632" s="136">
        <v>0</v>
      </c>
      <c r="H1632" s="136">
        <v>0</v>
      </c>
      <c r="I1632" s="137">
        <v>0</v>
      </c>
      <c r="J1632" s="137">
        <v>0</v>
      </c>
      <c r="K1632" s="137">
        <v>0</v>
      </c>
      <c r="L1632" s="137">
        <v>0</v>
      </c>
      <c r="M1632" s="137">
        <v>0</v>
      </c>
      <c r="N1632" s="137">
        <v>0</v>
      </c>
    </row>
    <row r="1633" spans="2:14" x14ac:dyDescent="0.35">
      <c r="B1633" t="s">
        <v>77</v>
      </c>
      <c r="C1633" t="s">
        <v>23</v>
      </c>
      <c r="D1633" t="s">
        <v>55</v>
      </c>
      <c r="E1633" s="136">
        <v>0</v>
      </c>
      <c r="F1633" s="136">
        <v>0</v>
      </c>
      <c r="G1633" s="136">
        <v>0</v>
      </c>
      <c r="H1633" s="136">
        <v>0</v>
      </c>
      <c r="I1633" s="137">
        <v>0</v>
      </c>
      <c r="J1633" s="137">
        <v>0</v>
      </c>
      <c r="K1633" s="137">
        <v>0</v>
      </c>
      <c r="L1633" s="137">
        <v>0</v>
      </c>
      <c r="M1633" s="137">
        <v>0</v>
      </c>
      <c r="N1633" s="137">
        <v>0</v>
      </c>
    </row>
    <row r="1634" spans="2:14" x14ac:dyDescent="0.35">
      <c r="B1634" t="s">
        <v>77</v>
      </c>
      <c r="C1634" t="s">
        <v>24</v>
      </c>
      <c r="D1634" t="s">
        <v>55</v>
      </c>
      <c r="E1634" s="136">
        <v>0</v>
      </c>
      <c r="F1634" s="136">
        <v>0</v>
      </c>
      <c r="G1634" s="136">
        <v>0</v>
      </c>
      <c r="H1634" s="136">
        <v>0</v>
      </c>
      <c r="I1634" s="137">
        <v>0</v>
      </c>
      <c r="J1634" s="137">
        <v>0</v>
      </c>
      <c r="K1634" s="137">
        <v>0</v>
      </c>
      <c r="L1634" s="137">
        <v>0</v>
      </c>
      <c r="M1634" s="137">
        <v>0</v>
      </c>
      <c r="N1634" s="137">
        <v>0</v>
      </c>
    </row>
    <row r="1635" spans="2:14" x14ac:dyDescent="0.35">
      <c r="B1635" t="s">
        <v>77</v>
      </c>
      <c r="C1635" t="s">
        <v>25</v>
      </c>
      <c r="D1635" t="s">
        <v>55</v>
      </c>
      <c r="E1635" s="136">
        <v>0</v>
      </c>
      <c r="F1635" s="136">
        <v>0</v>
      </c>
      <c r="G1635" s="136">
        <v>0</v>
      </c>
      <c r="H1635" s="136">
        <v>0</v>
      </c>
      <c r="I1635" s="137">
        <v>0</v>
      </c>
      <c r="J1635" s="137">
        <v>0</v>
      </c>
      <c r="K1635" s="137">
        <v>0</v>
      </c>
      <c r="L1635" s="137">
        <v>0</v>
      </c>
      <c r="M1635" s="137">
        <v>0</v>
      </c>
      <c r="N1635" s="137">
        <v>0</v>
      </c>
    </row>
    <row r="1636" spans="2:14" x14ac:dyDescent="0.35">
      <c r="B1636" t="s">
        <v>77</v>
      </c>
      <c r="C1636" t="s">
        <v>26</v>
      </c>
      <c r="D1636" t="s">
        <v>55</v>
      </c>
      <c r="E1636" s="136">
        <v>0</v>
      </c>
      <c r="F1636" s="136">
        <v>0</v>
      </c>
      <c r="G1636" s="136">
        <v>0</v>
      </c>
      <c r="H1636" s="136">
        <v>0</v>
      </c>
      <c r="I1636" s="137">
        <v>0</v>
      </c>
      <c r="J1636" s="137">
        <v>0</v>
      </c>
      <c r="K1636" s="137">
        <v>0</v>
      </c>
      <c r="L1636" s="137">
        <v>0</v>
      </c>
      <c r="M1636" s="137">
        <v>0</v>
      </c>
      <c r="N1636" s="137">
        <v>0</v>
      </c>
    </row>
    <row r="1637" spans="2:14" x14ac:dyDescent="0.35">
      <c r="B1637" t="s">
        <v>78</v>
      </c>
      <c r="C1637" t="s">
        <v>19</v>
      </c>
      <c r="D1637" t="s">
        <v>55</v>
      </c>
      <c r="E1637" s="136">
        <v>0</v>
      </c>
      <c r="F1637" s="136">
        <v>0</v>
      </c>
      <c r="G1637" s="136">
        <v>0</v>
      </c>
      <c r="H1637" s="136">
        <v>0</v>
      </c>
      <c r="I1637" s="137">
        <v>0</v>
      </c>
      <c r="J1637" s="137">
        <v>0</v>
      </c>
      <c r="K1637" s="137">
        <v>0</v>
      </c>
      <c r="L1637" s="137">
        <v>0</v>
      </c>
      <c r="M1637" s="137">
        <v>0</v>
      </c>
      <c r="N1637" s="137">
        <v>0</v>
      </c>
    </row>
    <row r="1638" spans="2:14" x14ac:dyDescent="0.35">
      <c r="B1638" t="s">
        <v>78</v>
      </c>
      <c r="C1638" t="s">
        <v>20</v>
      </c>
      <c r="D1638" t="s">
        <v>55</v>
      </c>
      <c r="E1638" s="136">
        <v>3.5453688888888802E-3</v>
      </c>
      <c r="F1638" s="136">
        <v>1.14682041666667E-2</v>
      </c>
      <c r="G1638" s="136">
        <v>3.47146472222222E-3</v>
      </c>
      <c r="H1638" s="136">
        <v>0.145795302777777</v>
      </c>
      <c r="I1638" s="137">
        <v>0</v>
      </c>
      <c r="J1638" s="137">
        <v>0</v>
      </c>
      <c r="K1638" s="137">
        <v>0</v>
      </c>
      <c r="L1638" s="137">
        <v>0</v>
      </c>
      <c r="M1638" s="137">
        <v>0</v>
      </c>
      <c r="N1638" s="137">
        <v>2.9734055555519202E-4</v>
      </c>
    </row>
    <row r="1639" spans="2:14" x14ac:dyDescent="0.35">
      <c r="B1639" t="s">
        <v>78</v>
      </c>
      <c r="C1639" t="s">
        <v>21</v>
      </c>
      <c r="D1639" t="s">
        <v>55</v>
      </c>
      <c r="E1639" s="136">
        <v>0</v>
      </c>
      <c r="F1639" s="136">
        <v>0</v>
      </c>
      <c r="G1639" s="136">
        <v>0</v>
      </c>
      <c r="H1639" s="136">
        <v>0</v>
      </c>
      <c r="I1639" s="137">
        <v>0</v>
      </c>
      <c r="J1639" s="137">
        <v>0</v>
      </c>
      <c r="K1639" s="137">
        <v>0</v>
      </c>
      <c r="L1639" s="137">
        <v>0</v>
      </c>
      <c r="M1639" s="137">
        <v>0</v>
      </c>
      <c r="N1639" s="137">
        <v>0</v>
      </c>
    </row>
    <row r="1640" spans="2:14" x14ac:dyDescent="0.35">
      <c r="B1640" t="s">
        <v>78</v>
      </c>
      <c r="C1640" t="s">
        <v>22</v>
      </c>
      <c r="D1640" t="s">
        <v>55</v>
      </c>
      <c r="E1640" s="136">
        <v>4.0001966666666699E-3</v>
      </c>
      <c r="F1640" s="136">
        <v>0.19508017083333401</v>
      </c>
      <c r="G1640" s="136">
        <v>1.2849940833333301E-2</v>
      </c>
      <c r="H1640" s="136">
        <v>3.2246919444444402E-3</v>
      </c>
      <c r="I1640" s="137">
        <v>0</v>
      </c>
      <c r="J1640" s="137">
        <v>0</v>
      </c>
      <c r="K1640" s="137">
        <v>0</v>
      </c>
      <c r="L1640" s="137">
        <v>0</v>
      </c>
      <c r="M1640" s="137">
        <v>0</v>
      </c>
      <c r="N1640" s="137">
        <v>2.7777793953909199E-10</v>
      </c>
    </row>
    <row r="1641" spans="2:14" x14ac:dyDescent="0.35">
      <c r="B1641" t="s">
        <v>78</v>
      </c>
      <c r="C1641" t="s">
        <v>23</v>
      </c>
      <c r="D1641" t="s">
        <v>55</v>
      </c>
      <c r="E1641" s="136">
        <v>0</v>
      </c>
      <c r="F1641" s="136">
        <v>0</v>
      </c>
      <c r="G1641" s="136">
        <v>0</v>
      </c>
      <c r="H1641" s="136">
        <v>0</v>
      </c>
      <c r="I1641" s="137">
        <v>0</v>
      </c>
      <c r="J1641" s="137">
        <v>0</v>
      </c>
      <c r="K1641" s="137">
        <v>0</v>
      </c>
      <c r="L1641" s="137">
        <v>0</v>
      </c>
      <c r="M1641" s="137">
        <v>0</v>
      </c>
      <c r="N1641" s="137">
        <v>0</v>
      </c>
    </row>
    <row r="1642" spans="2:14" x14ac:dyDescent="0.35">
      <c r="B1642" t="s">
        <v>78</v>
      </c>
      <c r="C1642" t="s">
        <v>24</v>
      </c>
      <c r="D1642" t="s">
        <v>55</v>
      </c>
      <c r="E1642" s="136">
        <v>0</v>
      </c>
      <c r="F1642" s="136">
        <v>0</v>
      </c>
      <c r="G1642" s="136">
        <v>0</v>
      </c>
      <c r="H1642" s="136">
        <v>0</v>
      </c>
      <c r="I1642" s="137">
        <v>0</v>
      </c>
      <c r="J1642" s="137">
        <v>0</v>
      </c>
      <c r="K1642" s="137">
        <v>0</v>
      </c>
      <c r="L1642" s="137">
        <v>0</v>
      </c>
      <c r="M1642" s="137">
        <v>0</v>
      </c>
      <c r="N1642" s="137">
        <v>0</v>
      </c>
    </row>
    <row r="1643" spans="2:14" x14ac:dyDescent="0.35">
      <c r="B1643" t="s">
        <v>78</v>
      </c>
      <c r="C1643" t="s">
        <v>25</v>
      </c>
      <c r="D1643" t="s">
        <v>55</v>
      </c>
      <c r="E1643" s="136">
        <v>5.7065199999999996E-3</v>
      </c>
      <c r="F1643" s="136">
        <v>9.6730341666666601E-3</v>
      </c>
      <c r="G1643" s="136">
        <v>4.6152319444444402E-3</v>
      </c>
      <c r="H1643" s="136">
        <v>4.0481213611111101E-2</v>
      </c>
      <c r="I1643" s="137">
        <v>0</v>
      </c>
      <c r="J1643" s="137">
        <v>0</v>
      </c>
      <c r="K1643" s="137">
        <v>0</v>
      </c>
      <c r="L1643" s="137">
        <v>0</v>
      </c>
      <c r="M1643" s="137">
        <v>0</v>
      </c>
      <c r="N1643" s="137">
        <v>-2.7777780076121401E-10</v>
      </c>
    </row>
    <row r="1644" spans="2:14" x14ac:dyDescent="0.35">
      <c r="B1644" t="s">
        <v>78</v>
      </c>
      <c r="C1644" t="s">
        <v>26</v>
      </c>
      <c r="D1644" t="s">
        <v>55</v>
      </c>
      <c r="E1644" s="136">
        <v>2.0460349999999999E-3</v>
      </c>
      <c r="F1644" s="136">
        <v>1.67413258333333E-2</v>
      </c>
      <c r="G1644" s="136">
        <v>5.6356391666666696E-3</v>
      </c>
      <c r="H1644" s="136">
        <v>0</v>
      </c>
      <c r="I1644" s="137">
        <v>0</v>
      </c>
      <c r="J1644" s="137">
        <v>0</v>
      </c>
      <c r="K1644" s="137">
        <v>0</v>
      </c>
      <c r="L1644" s="137">
        <v>0</v>
      </c>
      <c r="M1644" s="137">
        <v>0</v>
      </c>
      <c r="N1644" s="137">
        <v>-6.9388939039072299E-18</v>
      </c>
    </row>
    <row r="1645" spans="2:14" x14ac:dyDescent="0.35">
      <c r="B1645" t="s">
        <v>79</v>
      </c>
      <c r="C1645" t="s">
        <v>19</v>
      </c>
      <c r="D1645" t="s">
        <v>55</v>
      </c>
      <c r="E1645" s="136">
        <v>0</v>
      </c>
      <c r="F1645" s="136">
        <v>0</v>
      </c>
      <c r="G1645" s="136">
        <v>0</v>
      </c>
      <c r="H1645" s="136">
        <v>0</v>
      </c>
      <c r="I1645" s="137">
        <v>0</v>
      </c>
      <c r="J1645" s="137">
        <v>0</v>
      </c>
      <c r="K1645" s="137">
        <v>0</v>
      </c>
      <c r="L1645" s="137">
        <v>0</v>
      </c>
      <c r="M1645" s="137">
        <v>0</v>
      </c>
      <c r="N1645" s="137">
        <v>0</v>
      </c>
    </row>
    <row r="1646" spans="2:14" x14ac:dyDescent="0.35">
      <c r="B1646" t="s">
        <v>79</v>
      </c>
      <c r="C1646" t="s">
        <v>20</v>
      </c>
      <c r="D1646" t="s">
        <v>55</v>
      </c>
      <c r="E1646" s="136">
        <v>0</v>
      </c>
      <c r="F1646" s="136">
        <v>0</v>
      </c>
      <c r="G1646" s="136">
        <v>0</v>
      </c>
      <c r="H1646" s="136">
        <v>0</v>
      </c>
      <c r="I1646" s="137">
        <v>0</v>
      </c>
      <c r="J1646" s="137">
        <v>0</v>
      </c>
      <c r="K1646" s="137">
        <v>0</v>
      </c>
      <c r="L1646" s="137">
        <v>0</v>
      </c>
      <c r="M1646" s="137">
        <v>0</v>
      </c>
      <c r="N1646" s="137">
        <v>0</v>
      </c>
    </row>
    <row r="1647" spans="2:14" x14ac:dyDescent="0.35">
      <c r="B1647" t="s">
        <v>79</v>
      </c>
      <c r="C1647" t="s">
        <v>21</v>
      </c>
      <c r="D1647" t="s">
        <v>55</v>
      </c>
      <c r="E1647" s="136">
        <v>0</v>
      </c>
      <c r="F1647" s="136">
        <v>0</v>
      </c>
      <c r="G1647" s="136">
        <v>0</v>
      </c>
      <c r="H1647" s="136">
        <v>0</v>
      </c>
      <c r="I1647" s="137">
        <v>0</v>
      </c>
      <c r="J1647" s="137">
        <v>0</v>
      </c>
      <c r="K1647" s="137">
        <v>0</v>
      </c>
      <c r="L1647" s="137">
        <v>0</v>
      </c>
      <c r="M1647" s="137">
        <v>0</v>
      </c>
      <c r="N1647" s="137">
        <v>0</v>
      </c>
    </row>
    <row r="1648" spans="2:14" x14ac:dyDescent="0.35">
      <c r="B1648" t="s">
        <v>79</v>
      </c>
      <c r="C1648" t="s">
        <v>22</v>
      </c>
      <c r="D1648" t="s">
        <v>55</v>
      </c>
      <c r="E1648" s="136">
        <v>1.8762777777777799E-5</v>
      </c>
      <c r="F1648" s="136">
        <v>1.1061963888888901E-3</v>
      </c>
      <c r="G1648" s="136">
        <v>2.1781666666666699E-5</v>
      </c>
      <c r="H1648" s="136">
        <v>1.6258888888888899E-5</v>
      </c>
      <c r="I1648" s="137">
        <v>0</v>
      </c>
      <c r="J1648" s="137">
        <v>0</v>
      </c>
      <c r="K1648" s="137">
        <v>0</v>
      </c>
      <c r="L1648" s="137">
        <v>0</v>
      </c>
      <c r="M1648" s="137">
        <v>0</v>
      </c>
      <c r="N1648" s="137">
        <v>-2.7777777864349E-10</v>
      </c>
    </row>
    <row r="1649" spans="2:14" x14ac:dyDescent="0.35">
      <c r="B1649" t="s">
        <v>79</v>
      </c>
      <c r="C1649" t="s">
        <v>23</v>
      </c>
      <c r="D1649" t="s">
        <v>55</v>
      </c>
      <c r="E1649" s="136">
        <v>0</v>
      </c>
      <c r="F1649" s="136">
        <v>0</v>
      </c>
      <c r="G1649" s="136">
        <v>0</v>
      </c>
      <c r="H1649" s="136">
        <v>0</v>
      </c>
      <c r="I1649" s="137">
        <v>0</v>
      </c>
      <c r="J1649" s="137">
        <v>0</v>
      </c>
      <c r="K1649" s="137">
        <v>0</v>
      </c>
      <c r="L1649" s="137">
        <v>0</v>
      </c>
      <c r="M1649" s="137">
        <v>0</v>
      </c>
      <c r="N1649" s="137">
        <v>0</v>
      </c>
    </row>
    <row r="1650" spans="2:14" x14ac:dyDescent="0.35">
      <c r="B1650" t="s">
        <v>79</v>
      </c>
      <c r="C1650" t="s">
        <v>24</v>
      </c>
      <c r="D1650" t="s">
        <v>55</v>
      </c>
      <c r="E1650" s="136">
        <v>0</v>
      </c>
      <c r="F1650" s="136">
        <v>0</v>
      </c>
      <c r="G1650" s="136">
        <v>0</v>
      </c>
      <c r="H1650" s="136">
        <v>0</v>
      </c>
      <c r="I1650" s="137">
        <v>0</v>
      </c>
      <c r="J1650" s="137">
        <v>0</v>
      </c>
      <c r="K1650" s="137">
        <v>0</v>
      </c>
      <c r="L1650" s="137">
        <v>0</v>
      </c>
      <c r="M1650" s="137">
        <v>0</v>
      </c>
      <c r="N1650" s="137">
        <v>0</v>
      </c>
    </row>
    <row r="1651" spans="2:14" x14ac:dyDescent="0.35">
      <c r="B1651" t="s">
        <v>79</v>
      </c>
      <c r="C1651" t="s">
        <v>25</v>
      </c>
      <c r="D1651" t="s">
        <v>55</v>
      </c>
      <c r="E1651" s="136">
        <v>0</v>
      </c>
      <c r="F1651" s="136">
        <v>0</v>
      </c>
      <c r="G1651" s="136">
        <v>0</v>
      </c>
      <c r="H1651" s="136">
        <v>0</v>
      </c>
      <c r="I1651" s="137">
        <v>0</v>
      </c>
      <c r="J1651" s="137">
        <v>0</v>
      </c>
      <c r="K1651" s="137">
        <v>0</v>
      </c>
      <c r="L1651" s="137">
        <v>0</v>
      </c>
      <c r="M1651" s="137">
        <v>0</v>
      </c>
      <c r="N1651" s="137">
        <v>0</v>
      </c>
    </row>
    <row r="1652" spans="2:14" x14ac:dyDescent="0.35">
      <c r="B1652" t="s">
        <v>79</v>
      </c>
      <c r="C1652" t="s">
        <v>26</v>
      </c>
      <c r="D1652" t="s">
        <v>55</v>
      </c>
      <c r="E1652" s="136">
        <v>0</v>
      </c>
      <c r="F1652" s="136">
        <v>0</v>
      </c>
      <c r="G1652" s="136">
        <v>0</v>
      </c>
      <c r="H1652" s="136">
        <v>0</v>
      </c>
      <c r="I1652" s="137">
        <v>0</v>
      </c>
      <c r="J1652" s="137">
        <v>0</v>
      </c>
      <c r="K1652" s="137">
        <v>0</v>
      </c>
      <c r="L1652" s="137">
        <v>0</v>
      </c>
      <c r="M1652" s="137">
        <v>0</v>
      </c>
      <c r="N1652" s="137">
        <v>0</v>
      </c>
    </row>
    <row r="1653" spans="2:14" x14ac:dyDescent="0.35">
      <c r="B1653" t="s">
        <v>41</v>
      </c>
      <c r="C1653" t="s">
        <v>19</v>
      </c>
      <c r="D1653" t="s">
        <v>55</v>
      </c>
      <c r="E1653" s="136">
        <v>0</v>
      </c>
      <c r="F1653" s="136">
        <v>0</v>
      </c>
      <c r="G1653" s="136">
        <v>0</v>
      </c>
      <c r="H1653" s="136">
        <v>0</v>
      </c>
      <c r="I1653" s="137">
        <v>0</v>
      </c>
      <c r="J1653" s="137">
        <v>0</v>
      </c>
      <c r="K1653" s="137">
        <v>0</v>
      </c>
      <c r="L1653" s="137">
        <v>0</v>
      </c>
      <c r="M1653" s="137">
        <v>0</v>
      </c>
      <c r="N1653" s="137">
        <v>0</v>
      </c>
    </row>
    <row r="1654" spans="2:14" x14ac:dyDescent="0.35">
      <c r="B1654" t="s">
        <v>41</v>
      </c>
      <c r="C1654" t="s">
        <v>20</v>
      </c>
      <c r="D1654" t="s">
        <v>55</v>
      </c>
      <c r="E1654" s="136">
        <v>5.2916615555555602E-2</v>
      </c>
      <c r="F1654" s="136">
        <v>0.31540659249999897</v>
      </c>
      <c r="G1654" s="136">
        <v>4.0161489166666703E-2</v>
      </c>
      <c r="H1654" s="136">
        <v>1.5520266011111099</v>
      </c>
      <c r="I1654" s="137">
        <v>0</v>
      </c>
      <c r="J1654" s="137">
        <v>0</v>
      </c>
      <c r="K1654" s="137">
        <v>0</v>
      </c>
      <c r="L1654" s="137">
        <v>0</v>
      </c>
      <c r="M1654" s="137">
        <v>0</v>
      </c>
      <c r="N1654" s="137">
        <v>8.5629833332956395E-4</v>
      </c>
    </row>
    <row r="1655" spans="2:14" x14ac:dyDescent="0.35">
      <c r="B1655" t="s">
        <v>41</v>
      </c>
      <c r="C1655" t="s">
        <v>21</v>
      </c>
      <c r="D1655" t="s">
        <v>55</v>
      </c>
      <c r="E1655" s="136">
        <v>0.24974166444444401</v>
      </c>
      <c r="F1655" s="136">
        <v>0.80049353499999898</v>
      </c>
      <c r="G1655" s="136">
        <v>1.19752614361111</v>
      </c>
      <c r="H1655" s="136">
        <v>5.8234586572222202</v>
      </c>
      <c r="I1655" s="137">
        <v>0</v>
      </c>
      <c r="J1655" s="137">
        <v>0</v>
      </c>
      <c r="K1655" s="137">
        <v>0</v>
      </c>
      <c r="L1655" s="137">
        <v>0</v>
      </c>
      <c r="M1655" s="137">
        <v>0</v>
      </c>
      <c r="N1655" s="137">
        <v>2.7777247169069602E-10</v>
      </c>
    </row>
    <row r="1656" spans="2:14" x14ac:dyDescent="0.35">
      <c r="B1656" t="s">
        <v>41</v>
      </c>
      <c r="C1656" t="s">
        <v>22</v>
      </c>
      <c r="D1656" t="s">
        <v>55</v>
      </c>
      <c r="E1656" s="136">
        <v>6.9841575000000001E-3</v>
      </c>
      <c r="F1656" s="136">
        <v>0.211079605277778</v>
      </c>
      <c r="G1656" s="136">
        <v>1.1566435E-2</v>
      </c>
      <c r="H1656" s="136">
        <v>4.1328022222222203E-3</v>
      </c>
      <c r="I1656" s="137">
        <v>0</v>
      </c>
      <c r="J1656" s="137">
        <v>0</v>
      </c>
      <c r="K1656" s="137">
        <v>0</v>
      </c>
      <c r="L1656" s="137">
        <v>0</v>
      </c>
      <c r="M1656" s="137">
        <v>0</v>
      </c>
      <c r="N1656" s="137">
        <v>-1.6653345369377299E-16</v>
      </c>
    </row>
    <row r="1657" spans="2:14" x14ac:dyDescent="0.35">
      <c r="B1657" t="s">
        <v>41</v>
      </c>
      <c r="C1657" t="s">
        <v>23</v>
      </c>
      <c r="D1657" t="s">
        <v>55</v>
      </c>
      <c r="E1657" s="136">
        <v>6.8855501666666596E-2</v>
      </c>
      <c r="F1657" s="136">
        <v>4.2876643611111001E-2</v>
      </c>
      <c r="G1657" s="136">
        <v>9.3074891666666704E-3</v>
      </c>
      <c r="H1657" s="136">
        <v>6.8903652777777798E-3</v>
      </c>
      <c r="I1657" s="137">
        <v>0</v>
      </c>
      <c r="J1657" s="137">
        <v>0</v>
      </c>
      <c r="K1657" s="137">
        <v>0</v>
      </c>
      <c r="L1657" s="137">
        <v>0</v>
      </c>
      <c r="M1657" s="137">
        <v>0</v>
      </c>
      <c r="N1657" s="137">
        <v>-2.7777796729466802E-10</v>
      </c>
    </row>
    <row r="1658" spans="2:14" x14ac:dyDescent="0.35">
      <c r="B1658" t="s">
        <v>41</v>
      </c>
      <c r="C1658" t="s">
        <v>24</v>
      </c>
      <c r="D1658" t="s">
        <v>55</v>
      </c>
      <c r="E1658" s="136">
        <v>8.44917222222222E-4</v>
      </c>
      <c r="F1658" s="136">
        <v>1.11081166666667E-3</v>
      </c>
      <c r="G1658" s="136">
        <v>3.70270555555556E-4</v>
      </c>
      <c r="H1658" s="136">
        <v>0</v>
      </c>
      <c r="I1658" s="137">
        <v>0</v>
      </c>
      <c r="J1658" s="137">
        <v>0</v>
      </c>
      <c r="K1658" s="137">
        <v>0</v>
      </c>
      <c r="L1658" s="137">
        <v>0</v>
      </c>
      <c r="M1658" s="137">
        <v>0</v>
      </c>
      <c r="N1658" s="137">
        <v>-5.5555555381753295E-10</v>
      </c>
    </row>
    <row r="1659" spans="2:14" x14ac:dyDescent="0.35">
      <c r="B1659" t="s">
        <v>41</v>
      </c>
      <c r="C1659" t="s">
        <v>25</v>
      </c>
      <c r="D1659" t="s">
        <v>55</v>
      </c>
      <c r="E1659" s="136">
        <v>4.4615572222222203E-3</v>
      </c>
      <c r="F1659" s="136">
        <v>2.1454841666666701E-3</v>
      </c>
      <c r="G1659" s="136">
        <v>2.99012155555556E-2</v>
      </c>
      <c r="H1659" s="136">
        <v>3.5597742777777802E-2</v>
      </c>
      <c r="I1659" s="137">
        <v>0</v>
      </c>
      <c r="J1659" s="137">
        <v>0</v>
      </c>
      <c r="K1659" s="137">
        <v>0</v>
      </c>
      <c r="L1659" s="137">
        <v>0</v>
      </c>
      <c r="M1659" s="137">
        <v>0</v>
      </c>
      <c r="N1659" s="137">
        <v>-2.7777774525006299E-10</v>
      </c>
    </row>
    <row r="1660" spans="2:14" x14ac:dyDescent="0.35">
      <c r="B1660" t="s">
        <v>41</v>
      </c>
      <c r="C1660" t="s">
        <v>26</v>
      </c>
      <c r="D1660" t="s">
        <v>55</v>
      </c>
      <c r="E1660" s="136">
        <v>1.1813888888888899E-4</v>
      </c>
      <c r="F1660" s="136">
        <v>7.6415916666666597E-4</v>
      </c>
      <c r="G1660" s="136">
        <v>2.8070222222222198E-4</v>
      </c>
      <c r="H1660" s="136">
        <v>0</v>
      </c>
      <c r="I1660" s="137">
        <v>0</v>
      </c>
      <c r="J1660" s="137">
        <v>0</v>
      </c>
      <c r="K1660" s="137">
        <v>0</v>
      </c>
      <c r="L1660" s="137">
        <v>0</v>
      </c>
      <c r="M1660" s="137">
        <v>0</v>
      </c>
      <c r="N1660" s="137">
        <v>2.7777777690876601E-10</v>
      </c>
    </row>
    <row r="1661" spans="2:14" x14ac:dyDescent="0.35">
      <c r="B1661" t="s">
        <v>80</v>
      </c>
      <c r="C1661" t="s">
        <v>19</v>
      </c>
      <c r="D1661" t="s">
        <v>55</v>
      </c>
      <c r="E1661" s="136">
        <v>0</v>
      </c>
      <c r="F1661" s="136">
        <v>0</v>
      </c>
      <c r="G1661" s="136">
        <v>0</v>
      </c>
      <c r="H1661" s="136">
        <v>0</v>
      </c>
      <c r="I1661" s="137">
        <v>0</v>
      </c>
      <c r="J1661" s="137">
        <v>0</v>
      </c>
      <c r="K1661" s="137">
        <v>0</v>
      </c>
      <c r="L1661" s="137">
        <v>0</v>
      </c>
      <c r="M1661" s="137">
        <v>0</v>
      </c>
      <c r="N1661" s="137">
        <v>0</v>
      </c>
    </row>
    <row r="1662" spans="2:14" x14ac:dyDescent="0.35">
      <c r="B1662" t="s">
        <v>80</v>
      </c>
      <c r="C1662" t="s">
        <v>20</v>
      </c>
      <c r="D1662" t="s">
        <v>55</v>
      </c>
      <c r="E1662" s="136">
        <v>0</v>
      </c>
      <c r="F1662" s="136">
        <v>0</v>
      </c>
      <c r="G1662" s="136">
        <v>0</v>
      </c>
      <c r="H1662" s="136">
        <v>0</v>
      </c>
      <c r="I1662" s="137">
        <v>0</v>
      </c>
      <c r="J1662" s="137">
        <v>0</v>
      </c>
      <c r="K1662" s="137">
        <v>0</v>
      </c>
      <c r="L1662" s="137">
        <v>0</v>
      </c>
      <c r="M1662" s="137">
        <v>0</v>
      </c>
      <c r="N1662" s="137">
        <v>0</v>
      </c>
    </row>
    <row r="1663" spans="2:14" x14ac:dyDescent="0.35">
      <c r="B1663" t="s">
        <v>80</v>
      </c>
      <c r="C1663" t="s">
        <v>21</v>
      </c>
      <c r="D1663" t="s">
        <v>55</v>
      </c>
      <c r="E1663" s="136">
        <v>0</v>
      </c>
      <c r="F1663" s="136">
        <v>0</v>
      </c>
      <c r="G1663" s="136">
        <v>0</v>
      </c>
      <c r="H1663" s="136">
        <v>0</v>
      </c>
      <c r="I1663" s="137">
        <v>0</v>
      </c>
      <c r="J1663" s="137">
        <v>0</v>
      </c>
      <c r="K1663" s="137">
        <v>0</v>
      </c>
      <c r="L1663" s="137">
        <v>0</v>
      </c>
      <c r="M1663" s="137">
        <v>0</v>
      </c>
      <c r="N1663" s="137">
        <v>0</v>
      </c>
    </row>
    <row r="1664" spans="2:14" x14ac:dyDescent="0.35">
      <c r="B1664" t="s">
        <v>80</v>
      </c>
      <c r="C1664" t="s">
        <v>22</v>
      </c>
      <c r="D1664" t="s">
        <v>55</v>
      </c>
      <c r="E1664" s="136">
        <v>0</v>
      </c>
      <c r="F1664" s="136">
        <v>0</v>
      </c>
      <c r="G1664" s="136">
        <v>0</v>
      </c>
      <c r="H1664" s="136">
        <v>0</v>
      </c>
      <c r="I1664" s="137">
        <v>0</v>
      </c>
      <c r="J1664" s="137">
        <v>0</v>
      </c>
      <c r="K1664" s="137">
        <v>0</v>
      </c>
      <c r="L1664" s="137">
        <v>0</v>
      </c>
      <c r="M1664" s="137">
        <v>0</v>
      </c>
      <c r="N1664" s="137">
        <v>0</v>
      </c>
    </row>
    <row r="1665" spans="2:14" x14ac:dyDescent="0.35">
      <c r="B1665" t="s">
        <v>80</v>
      </c>
      <c r="C1665" t="s">
        <v>23</v>
      </c>
      <c r="D1665" t="s">
        <v>55</v>
      </c>
      <c r="E1665" s="136">
        <v>0</v>
      </c>
      <c r="F1665" s="136">
        <v>0</v>
      </c>
      <c r="G1665" s="136">
        <v>0</v>
      </c>
      <c r="H1665" s="136">
        <v>0</v>
      </c>
      <c r="I1665" s="137">
        <v>0</v>
      </c>
      <c r="J1665" s="137">
        <v>0</v>
      </c>
      <c r="K1665" s="137">
        <v>0</v>
      </c>
      <c r="L1665" s="137">
        <v>0</v>
      </c>
      <c r="M1665" s="137">
        <v>0</v>
      </c>
      <c r="N1665" s="137">
        <v>0</v>
      </c>
    </row>
    <row r="1666" spans="2:14" x14ac:dyDescent="0.35">
      <c r="B1666" t="s">
        <v>80</v>
      </c>
      <c r="C1666" t="s">
        <v>24</v>
      </c>
      <c r="D1666" t="s">
        <v>55</v>
      </c>
      <c r="E1666" s="136">
        <v>0</v>
      </c>
      <c r="F1666" s="136">
        <v>0</v>
      </c>
      <c r="G1666" s="136">
        <v>0</v>
      </c>
      <c r="H1666" s="136">
        <v>0</v>
      </c>
      <c r="I1666" s="137">
        <v>0</v>
      </c>
      <c r="J1666" s="137">
        <v>0</v>
      </c>
      <c r="K1666" s="137">
        <v>0</v>
      </c>
      <c r="L1666" s="137">
        <v>0</v>
      </c>
      <c r="M1666" s="137">
        <v>0</v>
      </c>
      <c r="N1666" s="137">
        <v>0</v>
      </c>
    </row>
    <row r="1667" spans="2:14" x14ac:dyDescent="0.35">
      <c r="B1667" t="s">
        <v>80</v>
      </c>
      <c r="C1667" t="s">
        <v>25</v>
      </c>
      <c r="D1667" t="s">
        <v>55</v>
      </c>
      <c r="E1667" s="136">
        <v>0</v>
      </c>
      <c r="F1667" s="136">
        <v>0</v>
      </c>
      <c r="G1667" s="136">
        <v>0</v>
      </c>
      <c r="H1667" s="136">
        <v>0</v>
      </c>
      <c r="I1667" s="137">
        <v>0</v>
      </c>
      <c r="J1667" s="137">
        <v>0</v>
      </c>
      <c r="K1667" s="137">
        <v>0</v>
      </c>
      <c r="L1667" s="137">
        <v>0</v>
      </c>
      <c r="M1667" s="137">
        <v>0</v>
      </c>
      <c r="N1667" s="137">
        <v>0</v>
      </c>
    </row>
    <row r="1668" spans="2:14" x14ac:dyDescent="0.35">
      <c r="B1668" t="s">
        <v>80</v>
      </c>
      <c r="C1668" t="s">
        <v>26</v>
      </c>
      <c r="D1668" t="s">
        <v>55</v>
      </c>
      <c r="E1668" s="136">
        <v>0</v>
      </c>
      <c r="F1668" s="136">
        <v>0</v>
      </c>
      <c r="G1668" s="136">
        <v>0</v>
      </c>
      <c r="H1668" s="136">
        <v>0</v>
      </c>
      <c r="I1668" s="137">
        <v>0</v>
      </c>
      <c r="J1668" s="137">
        <v>0</v>
      </c>
      <c r="K1668" s="137">
        <v>0</v>
      </c>
      <c r="L1668" s="137">
        <v>0</v>
      </c>
      <c r="M1668" s="137">
        <v>0</v>
      </c>
      <c r="N1668" s="137">
        <v>0</v>
      </c>
    </row>
    <row r="1669" spans="2:14" x14ac:dyDescent="0.35">
      <c r="B1669" t="s">
        <v>81</v>
      </c>
      <c r="C1669" t="s">
        <v>19</v>
      </c>
      <c r="D1669" t="s">
        <v>55</v>
      </c>
      <c r="E1669" s="136">
        <v>0</v>
      </c>
      <c r="F1669" s="136">
        <v>0</v>
      </c>
      <c r="G1669" s="136">
        <v>0</v>
      </c>
      <c r="H1669" s="136">
        <v>0</v>
      </c>
      <c r="I1669" s="137">
        <v>0</v>
      </c>
      <c r="J1669" s="137">
        <v>0</v>
      </c>
      <c r="K1669" s="137">
        <v>0</v>
      </c>
      <c r="L1669" s="137">
        <v>0</v>
      </c>
      <c r="M1669" s="137">
        <v>0</v>
      </c>
      <c r="N1669" s="137">
        <v>0</v>
      </c>
    </row>
    <row r="1670" spans="2:14" x14ac:dyDescent="0.35">
      <c r="B1670" t="s">
        <v>81</v>
      </c>
      <c r="C1670" t="s">
        <v>20</v>
      </c>
      <c r="D1670" t="s">
        <v>55</v>
      </c>
      <c r="E1670" s="136">
        <v>0</v>
      </c>
      <c r="F1670" s="136">
        <v>0</v>
      </c>
      <c r="G1670" s="136">
        <v>0</v>
      </c>
      <c r="H1670" s="136">
        <v>0</v>
      </c>
      <c r="I1670" s="137">
        <v>0</v>
      </c>
      <c r="J1670" s="137">
        <v>0</v>
      </c>
      <c r="K1670" s="137">
        <v>0</v>
      </c>
      <c r="L1670" s="137">
        <v>0</v>
      </c>
      <c r="M1670" s="137">
        <v>0</v>
      </c>
      <c r="N1670" s="137">
        <v>0</v>
      </c>
    </row>
    <row r="1671" spans="2:14" x14ac:dyDescent="0.35">
      <c r="B1671" t="s">
        <v>81</v>
      </c>
      <c r="C1671" t="s">
        <v>21</v>
      </c>
      <c r="D1671" t="s">
        <v>55</v>
      </c>
      <c r="E1671" s="136">
        <v>1.8721348333333301E-2</v>
      </c>
      <c r="F1671" s="136">
        <v>4.4007600000000001E-2</v>
      </c>
      <c r="G1671" s="136">
        <v>5.4543936388888901E-2</v>
      </c>
      <c r="H1671" s="136">
        <v>0.25023511500000001</v>
      </c>
      <c r="I1671" s="137">
        <v>0</v>
      </c>
      <c r="J1671" s="137">
        <v>0</v>
      </c>
      <c r="K1671" s="137">
        <v>0</v>
      </c>
      <c r="L1671" s="137">
        <v>0</v>
      </c>
      <c r="M1671" s="137">
        <v>0</v>
      </c>
      <c r="N1671" s="137">
        <v>-2.7777774525006299E-10</v>
      </c>
    </row>
    <row r="1672" spans="2:14" x14ac:dyDescent="0.35">
      <c r="B1672" t="s">
        <v>81</v>
      </c>
      <c r="C1672" t="s">
        <v>22</v>
      </c>
      <c r="D1672" t="s">
        <v>55</v>
      </c>
      <c r="E1672" s="136">
        <v>0</v>
      </c>
      <c r="F1672" s="136">
        <v>0</v>
      </c>
      <c r="G1672" s="136">
        <v>0</v>
      </c>
      <c r="H1672" s="136">
        <v>0</v>
      </c>
      <c r="I1672" s="137">
        <v>0</v>
      </c>
      <c r="J1672" s="137">
        <v>0</v>
      </c>
      <c r="K1672" s="137">
        <v>0</v>
      </c>
      <c r="L1672" s="137">
        <v>0</v>
      </c>
      <c r="M1672" s="137">
        <v>0</v>
      </c>
      <c r="N1672" s="137">
        <v>0</v>
      </c>
    </row>
    <row r="1673" spans="2:14" x14ac:dyDescent="0.35">
      <c r="B1673" t="s">
        <v>81</v>
      </c>
      <c r="C1673" t="s">
        <v>23</v>
      </c>
      <c r="D1673" t="s">
        <v>55</v>
      </c>
      <c r="E1673" s="136">
        <v>0</v>
      </c>
      <c r="F1673" s="136">
        <v>0</v>
      </c>
      <c r="G1673" s="136">
        <v>0</v>
      </c>
      <c r="H1673" s="136">
        <v>0</v>
      </c>
      <c r="I1673" s="137">
        <v>0</v>
      </c>
      <c r="J1673" s="137">
        <v>0</v>
      </c>
      <c r="K1673" s="137">
        <v>0</v>
      </c>
      <c r="L1673" s="137">
        <v>0</v>
      </c>
      <c r="M1673" s="137">
        <v>0</v>
      </c>
      <c r="N1673" s="137">
        <v>0</v>
      </c>
    </row>
    <row r="1674" spans="2:14" x14ac:dyDescent="0.35">
      <c r="B1674" t="s">
        <v>81</v>
      </c>
      <c r="C1674" t="s">
        <v>24</v>
      </c>
      <c r="D1674" t="s">
        <v>55</v>
      </c>
      <c r="E1674" s="136">
        <v>0</v>
      </c>
      <c r="F1674" s="136">
        <v>0</v>
      </c>
      <c r="G1674" s="136">
        <v>0</v>
      </c>
      <c r="H1674" s="136">
        <v>0</v>
      </c>
      <c r="I1674" s="137">
        <v>0</v>
      </c>
      <c r="J1674" s="137">
        <v>0</v>
      </c>
      <c r="K1674" s="137">
        <v>0</v>
      </c>
      <c r="L1674" s="137">
        <v>0</v>
      </c>
      <c r="M1674" s="137">
        <v>0</v>
      </c>
      <c r="N1674" s="137">
        <v>0</v>
      </c>
    </row>
    <row r="1675" spans="2:14" x14ac:dyDescent="0.35">
      <c r="B1675" t="s">
        <v>81</v>
      </c>
      <c r="C1675" t="s">
        <v>25</v>
      </c>
      <c r="D1675" t="s">
        <v>55</v>
      </c>
      <c r="E1675" s="136">
        <v>0</v>
      </c>
      <c r="F1675" s="136">
        <v>0</v>
      </c>
      <c r="G1675" s="136">
        <v>0</v>
      </c>
      <c r="H1675" s="136">
        <v>0</v>
      </c>
      <c r="I1675" s="137">
        <v>0</v>
      </c>
      <c r="J1675" s="137">
        <v>0</v>
      </c>
      <c r="K1675" s="137">
        <v>0</v>
      </c>
      <c r="L1675" s="137">
        <v>0</v>
      </c>
      <c r="M1675" s="137">
        <v>0</v>
      </c>
      <c r="N1675" s="137">
        <v>0</v>
      </c>
    </row>
    <row r="1676" spans="2:14" x14ac:dyDescent="0.35">
      <c r="B1676" t="s">
        <v>81</v>
      </c>
      <c r="C1676" t="s">
        <v>26</v>
      </c>
      <c r="D1676" t="s">
        <v>55</v>
      </c>
      <c r="E1676" s="136">
        <v>0</v>
      </c>
      <c r="F1676" s="136">
        <v>0</v>
      </c>
      <c r="G1676" s="136">
        <v>0</v>
      </c>
      <c r="H1676" s="136">
        <v>0</v>
      </c>
      <c r="I1676" s="137">
        <v>0</v>
      </c>
      <c r="J1676" s="137">
        <v>0</v>
      </c>
      <c r="K1676" s="137">
        <v>0</v>
      </c>
      <c r="L1676" s="137">
        <v>0</v>
      </c>
      <c r="M1676" s="137">
        <v>0</v>
      </c>
      <c r="N1676" s="137">
        <v>0</v>
      </c>
    </row>
    <row r="1677" spans="2:14" x14ac:dyDescent="0.35">
      <c r="B1677" t="s">
        <v>83</v>
      </c>
      <c r="C1677" t="s">
        <v>19</v>
      </c>
      <c r="D1677" t="s">
        <v>55</v>
      </c>
      <c r="E1677" s="136">
        <v>0</v>
      </c>
      <c r="F1677" s="136">
        <v>0</v>
      </c>
      <c r="G1677" s="136">
        <v>0</v>
      </c>
      <c r="H1677" s="136">
        <v>0</v>
      </c>
      <c r="I1677" s="137">
        <v>0</v>
      </c>
      <c r="J1677" s="137">
        <v>0</v>
      </c>
      <c r="K1677" s="137">
        <v>0</v>
      </c>
      <c r="L1677" s="137">
        <v>0</v>
      </c>
      <c r="M1677" s="137">
        <v>0</v>
      </c>
      <c r="N1677" s="137">
        <v>0</v>
      </c>
    </row>
    <row r="1678" spans="2:14" x14ac:dyDescent="0.35">
      <c r="B1678" t="s">
        <v>83</v>
      </c>
      <c r="C1678" t="s">
        <v>20</v>
      </c>
      <c r="D1678" t="s">
        <v>55</v>
      </c>
      <c r="E1678" s="136">
        <v>0</v>
      </c>
      <c r="F1678" s="136">
        <v>0</v>
      </c>
      <c r="G1678" s="136">
        <v>0</v>
      </c>
      <c r="H1678" s="136">
        <v>0</v>
      </c>
      <c r="I1678" s="137">
        <v>0</v>
      </c>
      <c r="J1678" s="137">
        <v>0</v>
      </c>
      <c r="K1678" s="137">
        <v>0</v>
      </c>
      <c r="L1678" s="137">
        <v>0</v>
      </c>
      <c r="M1678" s="137">
        <v>0</v>
      </c>
      <c r="N1678" s="137">
        <v>0</v>
      </c>
    </row>
    <row r="1679" spans="2:14" x14ac:dyDescent="0.35">
      <c r="B1679" t="s">
        <v>83</v>
      </c>
      <c r="C1679" t="s">
        <v>21</v>
      </c>
      <c r="D1679" t="s">
        <v>55</v>
      </c>
      <c r="E1679" s="136">
        <v>0</v>
      </c>
      <c r="F1679" s="136">
        <v>4.6112443333333197E-2</v>
      </c>
      <c r="G1679" s="136">
        <v>4.7444581944444397E-2</v>
      </c>
      <c r="H1679" s="136">
        <v>0.20300797444444399</v>
      </c>
      <c r="I1679" s="137">
        <v>0</v>
      </c>
      <c r="J1679" s="137">
        <v>0</v>
      </c>
      <c r="K1679" s="137">
        <v>0</v>
      </c>
      <c r="L1679" s="137">
        <v>0</v>
      </c>
      <c r="M1679" s="137">
        <v>0</v>
      </c>
      <c r="N1679" s="137">
        <v>-2.7777818933927299E-10</v>
      </c>
    </row>
    <row r="1680" spans="2:14" x14ac:dyDescent="0.35">
      <c r="B1680" t="s">
        <v>83</v>
      </c>
      <c r="C1680" t="s">
        <v>22</v>
      </c>
      <c r="D1680" t="s">
        <v>55</v>
      </c>
      <c r="E1680" s="136">
        <v>0</v>
      </c>
      <c r="F1680" s="136">
        <v>0</v>
      </c>
      <c r="G1680" s="136">
        <v>0</v>
      </c>
      <c r="H1680" s="136">
        <v>0</v>
      </c>
      <c r="I1680" s="137">
        <v>0</v>
      </c>
      <c r="J1680" s="137">
        <v>0</v>
      </c>
      <c r="K1680" s="137">
        <v>0</v>
      </c>
      <c r="L1680" s="137">
        <v>0</v>
      </c>
      <c r="M1680" s="137">
        <v>0</v>
      </c>
      <c r="N1680" s="137">
        <v>0</v>
      </c>
    </row>
    <row r="1681" spans="2:14" x14ac:dyDescent="0.35">
      <c r="B1681" t="s">
        <v>83</v>
      </c>
      <c r="C1681" t="s">
        <v>23</v>
      </c>
      <c r="D1681" t="s">
        <v>55</v>
      </c>
      <c r="E1681" s="136">
        <v>0</v>
      </c>
      <c r="F1681" s="136">
        <v>0</v>
      </c>
      <c r="G1681" s="136">
        <v>0</v>
      </c>
      <c r="H1681" s="136">
        <v>0</v>
      </c>
      <c r="I1681" s="137">
        <v>0</v>
      </c>
      <c r="J1681" s="137">
        <v>0</v>
      </c>
      <c r="K1681" s="137">
        <v>0</v>
      </c>
      <c r="L1681" s="137">
        <v>0</v>
      </c>
      <c r="M1681" s="137">
        <v>0</v>
      </c>
      <c r="N1681" s="137">
        <v>0</v>
      </c>
    </row>
    <row r="1682" spans="2:14" x14ac:dyDescent="0.35">
      <c r="B1682" t="s">
        <v>83</v>
      </c>
      <c r="C1682" t="s">
        <v>24</v>
      </c>
      <c r="D1682" t="s">
        <v>55</v>
      </c>
      <c r="E1682" s="136">
        <v>0</v>
      </c>
      <c r="F1682" s="136">
        <v>0</v>
      </c>
      <c r="G1682" s="136">
        <v>0</v>
      </c>
      <c r="H1682" s="136">
        <v>0</v>
      </c>
      <c r="I1682" s="137">
        <v>0</v>
      </c>
      <c r="J1682" s="137">
        <v>0</v>
      </c>
      <c r="K1682" s="137">
        <v>0</v>
      </c>
      <c r="L1682" s="137">
        <v>0</v>
      </c>
      <c r="M1682" s="137">
        <v>0</v>
      </c>
      <c r="N1682" s="137">
        <v>0</v>
      </c>
    </row>
    <row r="1683" spans="2:14" x14ac:dyDescent="0.35">
      <c r="B1683" t="s">
        <v>83</v>
      </c>
      <c r="C1683" t="s">
        <v>25</v>
      </c>
      <c r="D1683" t="s">
        <v>55</v>
      </c>
      <c r="E1683" s="136">
        <v>0</v>
      </c>
      <c r="F1683" s="136">
        <v>0</v>
      </c>
      <c r="G1683" s="136">
        <v>0</v>
      </c>
      <c r="H1683" s="136">
        <v>0</v>
      </c>
      <c r="I1683" s="137">
        <v>0</v>
      </c>
      <c r="J1683" s="137">
        <v>0</v>
      </c>
      <c r="K1683" s="137">
        <v>0</v>
      </c>
      <c r="L1683" s="137">
        <v>0</v>
      </c>
      <c r="M1683" s="137">
        <v>0</v>
      </c>
      <c r="N1683" s="137">
        <v>0</v>
      </c>
    </row>
    <row r="1684" spans="2:14" x14ac:dyDescent="0.35">
      <c r="B1684" t="s">
        <v>83</v>
      </c>
      <c r="C1684" t="s">
        <v>26</v>
      </c>
      <c r="D1684" t="s">
        <v>55</v>
      </c>
      <c r="E1684" s="136">
        <v>0</v>
      </c>
      <c r="F1684" s="136">
        <v>0</v>
      </c>
      <c r="G1684" s="136">
        <v>0</v>
      </c>
      <c r="H1684" s="136">
        <v>0</v>
      </c>
      <c r="I1684" s="137">
        <v>0</v>
      </c>
      <c r="J1684" s="137">
        <v>0</v>
      </c>
      <c r="K1684" s="137">
        <v>0</v>
      </c>
      <c r="L1684" s="137">
        <v>0</v>
      </c>
      <c r="M1684" s="137">
        <v>0</v>
      </c>
      <c r="N1684" s="137">
        <v>0</v>
      </c>
    </row>
    <row r="1685" spans="2:14" x14ac:dyDescent="0.35">
      <c r="B1685" t="s">
        <v>48</v>
      </c>
      <c r="C1685" t="s">
        <v>19</v>
      </c>
      <c r="D1685" t="s">
        <v>55</v>
      </c>
      <c r="E1685" s="136">
        <v>0</v>
      </c>
      <c r="F1685" s="136">
        <v>0</v>
      </c>
      <c r="G1685" s="136">
        <v>0</v>
      </c>
      <c r="H1685" s="136">
        <v>0</v>
      </c>
      <c r="I1685" s="137">
        <v>0</v>
      </c>
      <c r="J1685" s="137">
        <v>0</v>
      </c>
      <c r="K1685" s="137">
        <v>0</v>
      </c>
      <c r="L1685" s="137">
        <v>0</v>
      </c>
      <c r="M1685" s="137">
        <v>0</v>
      </c>
      <c r="N1685" s="137">
        <v>0</v>
      </c>
    </row>
    <row r="1686" spans="2:14" x14ac:dyDescent="0.35">
      <c r="B1686" t="s">
        <v>48</v>
      </c>
      <c r="C1686" t="s">
        <v>20</v>
      </c>
      <c r="D1686" t="s">
        <v>55</v>
      </c>
      <c r="E1686" s="136">
        <v>1.9757426666666699E-2</v>
      </c>
      <c r="F1686" s="136">
        <v>6.31473383333334E-2</v>
      </c>
      <c r="G1686" s="136">
        <v>1.14476891666667E-2</v>
      </c>
      <c r="H1686" s="136">
        <v>0.662958734722222</v>
      </c>
      <c r="I1686" s="137">
        <v>0</v>
      </c>
      <c r="J1686" s="137">
        <v>0</v>
      </c>
      <c r="K1686" s="137">
        <v>0</v>
      </c>
      <c r="L1686" s="137">
        <v>0</v>
      </c>
      <c r="M1686" s="137">
        <v>0</v>
      </c>
      <c r="N1686" s="137">
        <v>1.9818888888889499E-4</v>
      </c>
    </row>
    <row r="1687" spans="2:14" x14ac:dyDescent="0.35">
      <c r="B1687" t="s">
        <v>48</v>
      </c>
      <c r="C1687" t="s">
        <v>21</v>
      </c>
      <c r="D1687" t="s">
        <v>55</v>
      </c>
      <c r="E1687" s="136">
        <v>7.1340093333333396E-2</v>
      </c>
      <c r="F1687" s="136">
        <v>0.32306542833333302</v>
      </c>
      <c r="G1687" s="136">
        <v>0.37034320527777798</v>
      </c>
      <c r="H1687" s="136">
        <v>1.6740622727777801</v>
      </c>
      <c r="I1687" s="137">
        <v>0</v>
      </c>
      <c r="J1687" s="137">
        <v>0</v>
      </c>
      <c r="K1687" s="137">
        <v>0</v>
      </c>
      <c r="L1687" s="137">
        <v>0</v>
      </c>
      <c r="M1687" s="137">
        <v>0</v>
      </c>
      <c r="N1687" s="137">
        <v>-2.7777824485042402E-10</v>
      </c>
    </row>
    <row r="1688" spans="2:14" x14ac:dyDescent="0.35">
      <c r="B1688" t="s">
        <v>48</v>
      </c>
      <c r="C1688" t="s">
        <v>22</v>
      </c>
      <c r="D1688" t="s">
        <v>55</v>
      </c>
      <c r="E1688" s="136">
        <v>0</v>
      </c>
      <c r="F1688" s="136">
        <v>0</v>
      </c>
      <c r="G1688" s="136">
        <v>0</v>
      </c>
      <c r="H1688" s="136">
        <v>0</v>
      </c>
      <c r="I1688" s="137">
        <v>0</v>
      </c>
      <c r="J1688" s="137">
        <v>0</v>
      </c>
      <c r="K1688" s="137">
        <v>0</v>
      </c>
      <c r="L1688" s="137">
        <v>0</v>
      </c>
      <c r="M1688" s="137">
        <v>0</v>
      </c>
      <c r="N1688" s="137">
        <v>0</v>
      </c>
    </row>
    <row r="1689" spans="2:14" x14ac:dyDescent="0.35">
      <c r="B1689" t="s">
        <v>48</v>
      </c>
      <c r="C1689" t="s">
        <v>23</v>
      </c>
      <c r="D1689" t="s">
        <v>55</v>
      </c>
      <c r="E1689" s="136">
        <v>0</v>
      </c>
      <c r="F1689" s="136">
        <v>0</v>
      </c>
      <c r="G1689" s="136">
        <v>0</v>
      </c>
      <c r="H1689" s="136">
        <v>0</v>
      </c>
      <c r="I1689" s="137">
        <v>0</v>
      </c>
      <c r="J1689" s="137">
        <v>0</v>
      </c>
      <c r="K1689" s="137">
        <v>0</v>
      </c>
      <c r="L1689" s="137">
        <v>0</v>
      </c>
      <c r="M1689" s="137">
        <v>0</v>
      </c>
      <c r="N1689" s="137">
        <v>0</v>
      </c>
    </row>
    <row r="1690" spans="2:14" x14ac:dyDescent="0.35">
      <c r="B1690" t="s">
        <v>48</v>
      </c>
      <c r="C1690" t="s">
        <v>24</v>
      </c>
      <c r="D1690" t="s">
        <v>55</v>
      </c>
      <c r="E1690" s="136">
        <v>0</v>
      </c>
      <c r="F1690" s="136">
        <v>0</v>
      </c>
      <c r="G1690" s="136">
        <v>0</v>
      </c>
      <c r="H1690" s="136">
        <v>0</v>
      </c>
      <c r="I1690" s="137">
        <v>0</v>
      </c>
      <c r="J1690" s="137">
        <v>0</v>
      </c>
      <c r="K1690" s="137">
        <v>0</v>
      </c>
      <c r="L1690" s="137">
        <v>0</v>
      </c>
      <c r="M1690" s="137">
        <v>0</v>
      </c>
      <c r="N1690" s="137">
        <v>0</v>
      </c>
    </row>
    <row r="1691" spans="2:14" x14ac:dyDescent="0.35">
      <c r="B1691" t="s">
        <v>48</v>
      </c>
      <c r="C1691" t="s">
        <v>25</v>
      </c>
      <c r="D1691" t="s">
        <v>55</v>
      </c>
      <c r="E1691" s="136">
        <v>0</v>
      </c>
      <c r="F1691" s="136">
        <v>0</v>
      </c>
      <c r="G1691" s="136">
        <v>0</v>
      </c>
      <c r="H1691" s="136">
        <v>0</v>
      </c>
      <c r="I1691" s="137">
        <v>0</v>
      </c>
      <c r="J1691" s="137">
        <v>0</v>
      </c>
      <c r="K1691" s="137">
        <v>0</v>
      </c>
      <c r="L1691" s="137">
        <v>0</v>
      </c>
      <c r="M1691" s="137">
        <v>0</v>
      </c>
      <c r="N1691" s="137">
        <v>0</v>
      </c>
    </row>
    <row r="1692" spans="2:14" x14ac:dyDescent="0.35">
      <c r="B1692" t="s">
        <v>48</v>
      </c>
      <c r="C1692" t="s">
        <v>26</v>
      </c>
      <c r="D1692" t="s">
        <v>55</v>
      </c>
      <c r="E1692" s="136">
        <v>7.4205183333333402E-3</v>
      </c>
      <c r="F1692" s="136">
        <v>4.34140491666666E-2</v>
      </c>
      <c r="G1692" s="136">
        <v>1.6619432222222199E-2</v>
      </c>
      <c r="H1692" s="136">
        <v>0</v>
      </c>
      <c r="I1692" s="137">
        <v>0</v>
      </c>
      <c r="J1692" s="137">
        <v>0</v>
      </c>
      <c r="K1692" s="137">
        <v>0</v>
      </c>
      <c r="L1692" s="137">
        <v>0</v>
      </c>
      <c r="M1692" s="137">
        <v>0</v>
      </c>
      <c r="N1692" s="137">
        <v>-2.7777785627236498E-10</v>
      </c>
    </row>
    <row r="1693" spans="2:14" x14ac:dyDescent="0.35">
      <c r="B1693" t="s">
        <v>84</v>
      </c>
      <c r="C1693" t="s">
        <v>19</v>
      </c>
      <c r="D1693" t="s">
        <v>55</v>
      </c>
      <c r="E1693" s="136">
        <v>0</v>
      </c>
      <c r="F1693" s="136">
        <v>0</v>
      </c>
      <c r="G1693" s="136">
        <v>0</v>
      </c>
      <c r="H1693" s="136">
        <v>0</v>
      </c>
      <c r="I1693" s="137">
        <v>0</v>
      </c>
      <c r="J1693" s="137">
        <v>0</v>
      </c>
      <c r="K1693" s="137">
        <v>0</v>
      </c>
      <c r="L1693" s="137">
        <v>0</v>
      </c>
      <c r="M1693" s="137">
        <v>0</v>
      </c>
      <c r="N1693" s="137">
        <v>0</v>
      </c>
    </row>
    <row r="1694" spans="2:14" x14ac:dyDescent="0.35">
      <c r="B1694" t="s">
        <v>84</v>
      </c>
      <c r="C1694" t="s">
        <v>20</v>
      </c>
      <c r="D1694" t="s">
        <v>55</v>
      </c>
      <c r="E1694" s="136">
        <v>0</v>
      </c>
      <c r="F1694" s="136">
        <v>0</v>
      </c>
      <c r="G1694" s="136">
        <v>0</v>
      </c>
      <c r="H1694" s="136">
        <v>0</v>
      </c>
      <c r="I1694" s="137">
        <v>0</v>
      </c>
      <c r="J1694" s="137">
        <v>0</v>
      </c>
      <c r="K1694" s="137">
        <v>0</v>
      </c>
      <c r="L1694" s="137">
        <v>0</v>
      </c>
      <c r="M1694" s="137">
        <v>0</v>
      </c>
      <c r="N1694" s="137">
        <v>0</v>
      </c>
    </row>
    <row r="1695" spans="2:14" x14ac:dyDescent="0.35">
      <c r="B1695" t="s">
        <v>84</v>
      </c>
      <c r="C1695" t="s">
        <v>21</v>
      </c>
      <c r="D1695" t="s">
        <v>55</v>
      </c>
      <c r="E1695" s="136">
        <v>5.4823679444444398E-2</v>
      </c>
      <c r="F1695" s="136">
        <v>9.0480783333333301E-2</v>
      </c>
      <c r="G1695" s="136">
        <v>4.20330922222222E-2</v>
      </c>
      <c r="H1695" s="136">
        <v>0.46045344555555601</v>
      </c>
      <c r="I1695" s="137">
        <v>0</v>
      </c>
      <c r="J1695" s="137">
        <v>0</v>
      </c>
      <c r="K1695" s="137">
        <v>0</v>
      </c>
      <c r="L1695" s="137">
        <v>0</v>
      </c>
      <c r="M1695" s="137">
        <v>0</v>
      </c>
      <c r="N1695" s="137">
        <v>5.5555593458933603E-10</v>
      </c>
    </row>
    <row r="1696" spans="2:14" x14ac:dyDescent="0.35">
      <c r="B1696" t="s">
        <v>84</v>
      </c>
      <c r="C1696" t="s">
        <v>22</v>
      </c>
      <c r="D1696" t="s">
        <v>55</v>
      </c>
      <c r="E1696" s="136">
        <v>0</v>
      </c>
      <c r="F1696" s="136">
        <v>0</v>
      </c>
      <c r="G1696" s="136">
        <v>0</v>
      </c>
      <c r="H1696" s="136">
        <v>0</v>
      </c>
      <c r="I1696" s="137">
        <v>0</v>
      </c>
      <c r="J1696" s="137">
        <v>0</v>
      </c>
      <c r="K1696" s="137">
        <v>0</v>
      </c>
      <c r="L1696" s="137">
        <v>0</v>
      </c>
      <c r="M1696" s="137">
        <v>0</v>
      </c>
      <c r="N1696" s="137">
        <v>0</v>
      </c>
    </row>
    <row r="1697" spans="2:14" x14ac:dyDescent="0.35">
      <c r="B1697" t="s">
        <v>84</v>
      </c>
      <c r="C1697" t="s">
        <v>23</v>
      </c>
      <c r="D1697" t="s">
        <v>55</v>
      </c>
      <c r="E1697" s="136">
        <v>0</v>
      </c>
      <c r="F1697" s="136">
        <v>0</v>
      </c>
      <c r="G1697" s="136">
        <v>0</v>
      </c>
      <c r="H1697" s="136">
        <v>0</v>
      </c>
      <c r="I1697" s="137">
        <v>0</v>
      </c>
      <c r="J1697" s="137">
        <v>0</v>
      </c>
      <c r="K1697" s="137">
        <v>0</v>
      </c>
      <c r="L1697" s="137">
        <v>0</v>
      </c>
      <c r="M1697" s="137">
        <v>0</v>
      </c>
      <c r="N1697" s="137">
        <v>0</v>
      </c>
    </row>
    <row r="1698" spans="2:14" x14ac:dyDescent="0.35">
      <c r="B1698" t="s">
        <v>84</v>
      </c>
      <c r="C1698" t="s">
        <v>24</v>
      </c>
      <c r="D1698" t="s">
        <v>55</v>
      </c>
      <c r="E1698" s="136">
        <v>0</v>
      </c>
      <c r="F1698" s="136">
        <v>0</v>
      </c>
      <c r="G1698" s="136">
        <v>0</v>
      </c>
      <c r="H1698" s="136">
        <v>0</v>
      </c>
      <c r="I1698" s="137">
        <v>0</v>
      </c>
      <c r="J1698" s="137">
        <v>0</v>
      </c>
      <c r="K1698" s="137">
        <v>0</v>
      </c>
      <c r="L1698" s="137">
        <v>0</v>
      </c>
      <c r="M1698" s="137">
        <v>0</v>
      </c>
      <c r="N1698" s="137">
        <v>0</v>
      </c>
    </row>
    <row r="1699" spans="2:14" x14ac:dyDescent="0.35">
      <c r="B1699" t="s">
        <v>84</v>
      </c>
      <c r="C1699" t="s">
        <v>25</v>
      </c>
      <c r="D1699" t="s">
        <v>55</v>
      </c>
      <c r="E1699" s="136">
        <v>0</v>
      </c>
      <c r="F1699" s="136">
        <v>0</v>
      </c>
      <c r="G1699" s="136">
        <v>0</v>
      </c>
      <c r="H1699" s="136">
        <v>0</v>
      </c>
      <c r="I1699" s="137">
        <v>0</v>
      </c>
      <c r="J1699" s="137">
        <v>0</v>
      </c>
      <c r="K1699" s="137">
        <v>0</v>
      </c>
      <c r="L1699" s="137">
        <v>0</v>
      </c>
      <c r="M1699" s="137">
        <v>0</v>
      </c>
      <c r="N1699" s="137">
        <v>0</v>
      </c>
    </row>
    <row r="1700" spans="2:14" x14ac:dyDescent="0.35">
      <c r="B1700" t="s">
        <v>84</v>
      </c>
      <c r="C1700" t="s">
        <v>26</v>
      </c>
      <c r="D1700" t="s">
        <v>55</v>
      </c>
      <c r="E1700" s="136">
        <v>0</v>
      </c>
      <c r="F1700" s="136">
        <v>0</v>
      </c>
      <c r="G1700" s="136">
        <v>0</v>
      </c>
      <c r="H1700" s="136">
        <v>0</v>
      </c>
      <c r="I1700" s="137">
        <v>0</v>
      </c>
      <c r="J1700" s="137">
        <v>0</v>
      </c>
      <c r="K1700" s="137">
        <v>0</v>
      </c>
      <c r="L1700" s="137">
        <v>0</v>
      </c>
      <c r="M1700" s="137">
        <v>0</v>
      </c>
      <c r="N1700" s="137">
        <v>0</v>
      </c>
    </row>
    <row r="1701" spans="2:14" x14ac:dyDescent="0.35">
      <c r="B1701" t="s">
        <v>85</v>
      </c>
      <c r="C1701" t="s">
        <v>19</v>
      </c>
      <c r="D1701" t="s">
        <v>55</v>
      </c>
      <c r="E1701" s="136">
        <v>0</v>
      </c>
      <c r="F1701" s="136">
        <v>0</v>
      </c>
      <c r="G1701" s="136">
        <v>0</v>
      </c>
      <c r="H1701" s="136">
        <v>0</v>
      </c>
      <c r="I1701" s="137">
        <v>0</v>
      </c>
      <c r="J1701" s="137">
        <v>0</v>
      </c>
      <c r="K1701" s="137">
        <v>0</v>
      </c>
      <c r="L1701" s="137">
        <v>0</v>
      </c>
      <c r="M1701" s="137">
        <v>0</v>
      </c>
      <c r="N1701" s="137">
        <v>0</v>
      </c>
    </row>
    <row r="1702" spans="2:14" x14ac:dyDescent="0.35">
      <c r="B1702" t="s">
        <v>85</v>
      </c>
      <c r="C1702" t="s">
        <v>20</v>
      </c>
      <c r="D1702" t="s">
        <v>55</v>
      </c>
      <c r="E1702" s="136">
        <v>0</v>
      </c>
      <c r="F1702" s="136">
        <v>0</v>
      </c>
      <c r="G1702" s="136">
        <v>0</v>
      </c>
      <c r="H1702" s="136">
        <v>0</v>
      </c>
      <c r="I1702" s="137">
        <v>0</v>
      </c>
      <c r="J1702" s="137">
        <v>0</v>
      </c>
      <c r="K1702" s="137">
        <v>0</v>
      </c>
      <c r="L1702" s="137">
        <v>0</v>
      </c>
      <c r="M1702" s="137">
        <v>0</v>
      </c>
      <c r="N1702" s="137">
        <v>0</v>
      </c>
    </row>
    <row r="1703" spans="2:14" x14ac:dyDescent="0.35">
      <c r="B1703" t="s">
        <v>85</v>
      </c>
      <c r="C1703" t="s">
        <v>21</v>
      </c>
      <c r="D1703" t="s">
        <v>55</v>
      </c>
      <c r="E1703" s="136">
        <v>0</v>
      </c>
      <c r="F1703" s="136">
        <v>0</v>
      </c>
      <c r="G1703" s="136">
        <v>0</v>
      </c>
      <c r="H1703" s="136">
        <v>0</v>
      </c>
      <c r="I1703" s="137">
        <v>0</v>
      </c>
      <c r="J1703" s="137">
        <v>0</v>
      </c>
      <c r="K1703" s="137">
        <v>0</v>
      </c>
      <c r="L1703" s="137">
        <v>0</v>
      </c>
      <c r="M1703" s="137">
        <v>0</v>
      </c>
      <c r="N1703" s="137">
        <v>0</v>
      </c>
    </row>
    <row r="1704" spans="2:14" x14ac:dyDescent="0.35">
      <c r="B1704" t="s">
        <v>85</v>
      </c>
      <c r="C1704" t="s">
        <v>22</v>
      </c>
      <c r="D1704" t="s">
        <v>55</v>
      </c>
      <c r="E1704" s="136">
        <v>0</v>
      </c>
      <c r="F1704" s="136">
        <v>0</v>
      </c>
      <c r="G1704" s="136">
        <v>0</v>
      </c>
      <c r="H1704" s="136">
        <v>0</v>
      </c>
      <c r="I1704" s="137">
        <v>0</v>
      </c>
      <c r="J1704" s="137">
        <v>0</v>
      </c>
      <c r="K1704" s="137">
        <v>0</v>
      </c>
      <c r="L1704" s="137">
        <v>0</v>
      </c>
      <c r="M1704" s="137">
        <v>0</v>
      </c>
      <c r="N1704" s="137">
        <v>0</v>
      </c>
    </row>
    <row r="1705" spans="2:14" x14ac:dyDescent="0.35">
      <c r="B1705" t="s">
        <v>85</v>
      </c>
      <c r="C1705" t="s">
        <v>23</v>
      </c>
      <c r="D1705" t="s">
        <v>55</v>
      </c>
      <c r="E1705" s="136">
        <v>0</v>
      </c>
      <c r="F1705" s="136">
        <v>0</v>
      </c>
      <c r="G1705" s="136">
        <v>0</v>
      </c>
      <c r="H1705" s="136">
        <v>0</v>
      </c>
      <c r="I1705" s="137">
        <v>0</v>
      </c>
      <c r="J1705" s="137">
        <v>0</v>
      </c>
      <c r="K1705" s="137">
        <v>0</v>
      </c>
      <c r="L1705" s="137">
        <v>0</v>
      </c>
      <c r="M1705" s="137">
        <v>0</v>
      </c>
      <c r="N1705" s="137">
        <v>0</v>
      </c>
    </row>
    <row r="1706" spans="2:14" x14ac:dyDescent="0.35">
      <c r="B1706" t="s">
        <v>85</v>
      </c>
      <c r="C1706" t="s">
        <v>24</v>
      </c>
      <c r="D1706" t="s">
        <v>55</v>
      </c>
      <c r="E1706" s="136">
        <v>0</v>
      </c>
      <c r="F1706" s="136">
        <v>0</v>
      </c>
      <c r="G1706" s="136">
        <v>0</v>
      </c>
      <c r="H1706" s="136">
        <v>0</v>
      </c>
      <c r="I1706" s="137">
        <v>0</v>
      </c>
      <c r="J1706" s="137">
        <v>0</v>
      </c>
      <c r="K1706" s="137">
        <v>0</v>
      </c>
      <c r="L1706" s="137">
        <v>0</v>
      </c>
      <c r="M1706" s="137">
        <v>0</v>
      </c>
      <c r="N1706" s="137">
        <v>0</v>
      </c>
    </row>
    <row r="1707" spans="2:14" x14ac:dyDescent="0.35">
      <c r="B1707" t="s">
        <v>85</v>
      </c>
      <c r="C1707" t="s">
        <v>25</v>
      </c>
      <c r="D1707" t="s">
        <v>55</v>
      </c>
      <c r="E1707" s="136">
        <v>0</v>
      </c>
      <c r="F1707" s="136">
        <v>0</v>
      </c>
      <c r="G1707" s="136">
        <v>0</v>
      </c>
      <c r="H1707" s="136">
        <v>0</v>
      </c>
      <c r="I1707" s="137">
        <v>0</v>
      </c>
      <c r="J1707" s="137">
        <v>0</v>
      </c>
      <c r="K1707" s="137">
        <v>0</v>
      </c>
      <c r="L1707" s="137">
        <v>0</v>
      </c>
      <c r="M1707" s="137">
        <v>0</v>
      </c>
      <c r="N1707" s="137">
        <v>0</v>
      </c>
    </row>
    <row r="1708" spans="2:14" x14ac:dyDescent="0.35">
      <c r="B1708" t="s">
        <v>85</v>
      </c>
      <c r="C1708" t="s">
        <v>26</v>
      </c>
      <c r="D1708" t="s">
        <v>55</v>
      </c>
      <c r="E1708" s="136">
        <v>0</v>
      </c>
      <c r="F1708" s="136">
        <v>0</v>
      </c>
      <c r="G1708" s="136">
        <v>0</v>
      </c>
      <c r="H1708" s="136">
        <v>0</v>
      </c>
      <c r="I1708" s="137">
        <v>0</v>
      </c>
      <c r="J1708" s="137">
        <v>0</v>
      </c>
      <c r="K1708" s="137">
        <v>0</v>
      </c>
      <c r="L1708" s="137">
        <v>0</v>
      </c>
      <c r="M1708" s="137">
        <v>0</v>
      </c>
      <c r="N1708" s="137">
        <v>0</v>
      </c>
    </row>
    <row r="1709" spans="2:14" x14ac:dyDescent="0.35">
      <c r="B1709" t="s">
        <v>86</v>
      </c>
      <c r="C1709" t="s">
        <v>19</v>
      </c>
      <c r="D1709" t="s">
        <v>55</v>
      </c>
      <c r="E1709" s="136">
        <v>0</v>
      </c>
      <c r="F1709" s="136">
        <v>0</v>
      </c>
      <c r="G1709" s="136">
        <v>0</v>
      </c>
      <c r="H1709" s="136">
        <v>0</v>
      </c>
      <c r="I1709" s="137">
        <v>0</v>
      </c>
      <c r="J1709" s="137">
        <v>0</v>
      </c>
      <c r="K1709" s="137">
        <v>0</v>
      </c>
      <c r="L1709" s="137">
        <v>0</v>
      </c>
      <c r="M1709" s="137">
        <v>0</v>
      </c>
      <c r="N1709" s="137">
        <v>0</v>
      </c>
    </row>
    <row r="1710" spans="2:14" x14ac:dyDescent="0.35">
      <c r="B1710" t="s">
        <v>86</v>
      </c>
      <c r="C1710" t="s">
        <v>20</v>
      </c>
      <c r="D1710" t="s">
        <v>55</v>
      </c>
      <c r="E1710" s="136">
        <v>0</v>
      </c>
      <c r="F1710" s="136">
        <v>0</v>
      </c>
      <c r="G1710" s="136">
        <v>0</v>
      </c>
      <c r="H1710" s="136">
        <v>0</v>
      </c>
      <c r="I1710" s="137">
        <v>0</v>
      </c>
      <c r="J1710" s="137">
        <v>0</v>
      </c>
      <c r="K1710" s="137">
        <v>0</v>
      </c>
      <c r="L1710" s="137">
        <v>0</v>
      </c>
      <c r="M1710" s="137">
        <v>0</v>
      </c>
      <c r="N1710" s="137">
        <v>0</v>
      </c>
    </row>
    <row r="1711" spans="2:14" x14ac:dyDescent="0.35">
      <c r="B1711" t="s">
        <v>86</v>
      </c>
      <c r="C1711" t="s">
        <v>21</v>
      </c>
      <c r="D1711" t="s">
        <v>55</v>
      </c>
      <c r="E1711" s="136">
        <v>0</v>
      </c>
      <c r="F1711" s="136">
        <v>1.3795915833333301E-2</v>
      </c>
      <c r="G1711" s="136">
        <v>6.4657306111111104E-2</v>
      </c>
      <c r="H1711" s="136">
        <v>8.9018777777777794E-2</v>
      </c>
      <c r="I1711" s="137">
        <v>0</v>
      </c>
      <c r="J1711" s="137">
        <v>0</v>
      </c>
      <c r="K1711" s="137">
        <v>0</v>
      </c>
      <c r="L1711" s="137">
        <v>0</v>
      </c>
      <c r="M1711" s="137">
        <v>0</v>
      </c>
      <c r="N1711" s="137">
        <v>-2.7777780076121401E-10</v>
      </c>
    </row>
    <row r="1712" spans="2:14" x14ac:dyDescent="0.35">
      <c r="B1712" t="s">
        <v>86</v>
      </c>
      <c r="C1712" t="s">
        <v>22</v>
      </c>
      <c r="D1712" t="s">
        <v>55</v>
      </c>
      <c r="E1712" s="136">
        <v>0</v>
      </c>
      <c r="F1712" s="136">
        <v>0</v>
      </c>
      <c r="G1712" s="136">
        <v>0</v>
      </c>
      <c r="H1712" s="136">
        <v>0</v>
      </c>
      <c r="I1712" s="137">
        <v>0</v>
      </c>
      <c r="J1712" s="137">
        <v>0</v>
      </c>
      <c r="K1712" s="137">
        <v>0</v>
      </c>
      <c r="L1712" s="137">
        <v>0</v>
      </c>
      <c r="M1712" s="137">
        <v>0</v>
      </c>
      <c r="N1712" s="137">
        <v>0</v>
      </c>
    </row>
    <row r="1713" spans="2:14" x14ac:dyDescent="0.35">
      <c r="B1713" t="s">
        <v>86</v>
      </c>
      <c r="C1713" t="s">
        <v>23</v>
      </c>
      <c r="D1713" t="s">
        <v>55</v>
      </c>
      <c r="E1713" s="136">
        <v>0</v>
      </c>
      <c r="F1713" s="136">
        <v>0</v>
      </c>
      <c r="G1713" s="136">
        <v>0</v>
      </c>
      <c r="H1713" s="136">
        <v>0</v>
      </c>
      <c r="I1713" s="137">
        <v>0</v>
      </c>
      <c r="J1713" s="137">
        <v>0</v>
      </c>
      <c r="K1713" s="137">
        <v>0</v>
      </c>
      <c r="L1713" s="137">
        <v>0</v>
      </c>
      <c r="M1713" s="137">
        <v>0</v>
      </c>
      <c r="N1713" s="137">
        <v>0</v>
      </c>
    </row>
    <row r="1714" spans="2:14" x14ac:dyDescent="0.35">
      <c r="B1714" t="s">
        <v>86</v>
      </c>
      <c r="C1714" t="s">
        <v>24</v>
      </c>
      <c r="D1714" t="s">
        <v>55</v>
      </c>
      <c r="E1714" s="136">
        <v>0</v>
      </c>
      <c r="F1714" s="136">
        <v>0</v>
      </c>
      <c r="G1714" s="136">
        <v>0</v>
      </c>
      <c r="H1714" s="136">
        <v>0</v>
      </c>
      <c r="I1714" s="137">
        <v>0</v>
      </c>
      <c r="J1714" s="137">
        <v>0</v>
      </c>
      <c r="K1714" s="137">
        <v>0</v>
      </c>
      <c r="L1714" s="137">
        <v>0</v>
      </c>
      <c r="M1714" s="137">
        <v>0</v>
      </c>
      <c r="N1714" s="137">
        <v>0</v>
      </c>
    </row>
    <row r="1715" spans="2:14" x14ac:dyDescent="0.35">
      <c r="B1715" t="s">
        <v>86</v>
      </c>
      <c r="C1715" t="s">
        <v>25</v>
      </c>
      <c r="D1715" t="s">
        <v>55</v>
      </c>
      <c r="E1715" s="136">
        <v>0</v>
      </c>
      <c r="F1715" s="136">
        <v>0</v>
      </c>
      <c r="G1715" s="136">
        <v>0</v>
      </c>
      <c r="H1715" s="136">
        <v>0</v>
      </c>
      <c r="I1715" s="137">
        <v>0</v>
      </c>
      <c r="J1715" s="137">
        <v>0</v>
      </c>
      <c r="K1715" s="137">
        <v>0</v>
      </c>
      <c r="L1715" s="137">
        <v>0</v>
      </c>
      <c r="M1715" s="137">
        <v>0</v>
      </c>
      <c r="N1715" s="137">
        <v>0</v>
      </c>
    </row>
    <row r="1716" spans="2:14" x14ac:dyDescent="0.35">
      <c r="B1716" t="s">
        <v>86</v>
      </c>
      <c r="C1716" t="s">
        <v>26</v>
      </c>
      <c r="D1716" t="s">
        <v>55</v>
      </c>
      <c r="E1716" s="136">
        <v>0</v>
      </c>
      <c r="F1716" s="136">
        <v>0</v>
      </c>
      <c r="G1716" s="136">
        <v>0</v>
      </c>
      <c r="H1716" s="136">
        <v>0</v>
      </c>
      <c r="I1716" s="137">
        <v>0</v>
      </c>
      <c r="J1716" s="137">
        <v>0</v>
      </c>
      <c r="K1716" s="137">
        <v>0</v>
      </c>
      <c r="L1716" s="137">
        <v>0</v>
      </c>
      <c r="M1716" s="137">
        <v>0</v>
      </c>
      <c r="N1716" s="137">
        <v>0</v>
      </c>
    </row>
    <row r="1717" spans="2:14" x14ac:dyDescent="0.35">
      <c r="B1717" t="s">
        <v>87</v>
      </c>
      <c r="C1717" t="s">
        <v>19</v>
      </c>
      <c r="D1717" t="s">
        <v>55</v>
      </c>
      <c r="E1717" s="136">
        <v>0</v>
      </c>
      <c r="F1717" s="136">
        <v>0</v>
      </c>
      <c r="G1717" s="136">
        <v>0</v>
      </c>
      <c r="H1717" s="136">
        <v>0</v>
      </c>
      <c r="I1717" s="137">
        <v>0</v>
      </c>
      <c r="J1717" s="137">
        <v>0</v>
      </c>
      <c r="K1717" s="137">
        <v>0</v>
      </c>
      <c r="L1717" s="137">
        <v>0</v>
      </c>
      <c r="M1717" s="137">
        <v>0</v>
      </c>
      <c r="N1717" s="137">
        <v>0</v>
      </c>
    </row>
    <row r="1718" spans="2:14" x14ac:dyDescent="0.35">
      <c r="B1718" t="s">
        <v>87</v>
      </c>
      <c r="C1718" t="s">
        <v>20</v>
      </c>
      <c r="D1718" t="s">
        <v>55</v>
      </c>
      <c r="E1718" s="136">
        <v>0</v>
      </c>
      <c r="F1718" s="136">
        <v>0</v>
      </c>
      <c r="G1718" s="136">
        <v>0</v>
      </c>
      <c r="H1718" s="136">
        <v>0</v>
      </c>
      <c r="I1718" s="137">
        <v>0</v>
      </c>
      <c r="J1718" s="137">
        <v>0</v>
      </c>
      <c r="K1718" s="137">
        <v>0</v>
      </c>
      <c r="L1718" s="137">
        <v>0</v>
      </c>
      <c r="M1718" s="137">
        <v>0</v>
      </c>
      <c r="N1718" s="137">
        <v>0</v>
      </c>
    </row>
    <row r="1719" spans="2:14" x14ac:dyDescent="0.35">
      <c r="B1719" t="s">
        <v>87</v>
      </c>
      <c r="C1719" t="s">
        <v>21</v>
      </c>
      <c r="D1719" t="s">
        <v>55</v>
      </c>
      <c r="E1719" s="136">
        <v>0</v>
      </c>
      <c r="F1719" s="136">
        <v>0</v>
      </c>
      <c r="G1719" s="136">
        <v>0</v>
      </c>
      <c r="H1719" s="136">
        <v>0</v>
      </c>
      <c r="I1719" s="137">
        <v>0</v>
      </c>
      <c r="J1719" s="137">
        <v>0</v>
      </c>
      <c r="K1719" s="137">
        <v>0</v>
      </c>
      <c r="L1719" s="137">
        <v>0</v>
      </c>
      <c r="M1719" s="137">
        <v>0</v>
      </c>
      <c r="N1719" s="137">
        <v>0</v>
      </c>
    </row>
    <row r="1720" spans="2:14" x14ac:dyDescent="0.35">
      <c r="B1720" t="s">
        <v>87</v>
      </c>
      <c r="C1720" t="s">
        <v>22</v>
      </c>
      <c r="D1720" t="s">
        <v>55</v>
      </c>
      <c r="E1720" s="136">
        <v>0</v>
      </c>
      <c r="F1720" s="136">
        <v>0</v>
      </c>
      <c r="G1720" s="136">
        <v>0</v>
      </c>
      <c r="H1720" s="136">
        <v>0</v>
      </c>
      <c r="I1720" s="137">
        <v>0</v>
      </c>
      <c r="J1720" s="137">
        <v>0</v>
      </c>
      <c r="K1720" s="137">
        <v>0</v>
      </c>
      <c r="L1720" s="137">
        <v>0</v>
      </c>
      <c r="M1720" s="137">
        <v>0</v>
      </c>
      <c r="N1720" s="137">
        <v>0</v>
      </c>
    </row>
    <row r="1721" spans="2:14" x14ac:dyDescent="0.35">
      <c r="B1721" t="s">
        <v>87</v>
      </c>
      <c r="C1721" t="s">
        <v>23</v>
      </c>
      <c r="D1721" t="s">
        <v>55</v>
      </c>
      <c r="E1721" s="136">
        <v>0</v>
      </c>
      <c r="F1721" s="136">
        <v>0</v>
      </c>
      <c r="G1721" s="136">
        <v>0</v>
      </c>
      <c r="H1721" s="136">
        <v>0</v>
      </c>
      <c r="I1721" s="137">
        <v>0</v>
      </c>
      <c r="J1721" s="137">
        <v>0</v>
      </c>
      <c r="K1721" s="137">
        <v>0</v>
      </c>
      <c r="L1721" s="137">
        <v>0</v>
      </c>
      <c r="M1721" s="137">
        <v>0</v>
      </c>
      <c r="N1721" s="137">
        <v>0</v>
      </c>
    </row>
    <row r="1722" spans="2:14" x14ac:dyDescent="0.35">
      <c r="B1722" t="s">
        <v>87</v>
      </c>
      <c r="C1722" t="s">
        <v>24</v>
      </c>
      <c r="D1722" t="s">
        <v>55</v>
      </c>
      <c r="E1722" s="136">
        <v>0</v>
      </c>
      <c r="F1722" s="136">
        <v>0</v>
      </c>
      <c r="G1722" s="136">
        <v>0</v>
      </c>
      <c r="H1722" s="136">
        <v>0</v>
      </c>
      <c r="I1722" s="137">
        <v>0</v>
      </c>
      <c r="J1722" s="137">
        <v>0</v>
      </c>
      <c r="K1722" s="137">
        <v>0</v>
      </c>
      <c r="L1722" s="137">
        <v>0</v>
      </c>
      <c r="M1722" s="137">
        <v>0</v>
      </c>
      <c r="N1722" s="137">
        <v>0</v>
      </c>
    </row>
    <row r="1723" spans="2:14" x14ac:dyDescent="0.35">
      <c r="B1723" t="s">
        <v>87</v>
      </c>
      <c r="C1723" t="s">
        <v>25</v>
      </c>
      <c r="D1723" t="s">
        <v>55</v>
      </c>
      <c r="E1723" s="136">
        <v>0</v>
      </c>
      <c r="F1723" s="136">
        <v>0</v>
      </c>
      <c r="G1723" s="136">
        <v>0</v>
      </c>
      <c r="H1723" s="136">
        <v>0</v>
      </c>
      <c r="I1723" s="137">
        <v>0</v>
      </c>
      <c r="J1723" s="137">
        <v>0</v>
      </c>
      <c r="K1723" s="137">
        <v>0</v>
      </c>
      <c r="L1723" s="137">
        <v>0</v>
      </c>
      <c r="M1723" s="137">
        <v>0</v>
      </c>
      <c r="N1723" s="137">
        <v>0</v>
      </c>
    </row>
    <row r="1724" spans="2:14" x14ac:dyDescent="0.35">
      <c r="B1724" t="s">
        <v>87</v>
      </c>
      <c r="C1724" t="s">
        <v>26</v>
      </c>
      <c r="D1724" t="s">
        <v>55</v>
      </c>
      <c r="E1724" s="136">
        <v>0</v>
      </c>
      <c r="F1724" s="136">
        <v>0</v>
      </c>
      <c r="G1724" s="136">
        <v>0</v>
      </c>
      <c r="H1724" s="136">
        <v>0</v>
      </c>
      <c r="I1724" s="137">
        <v>0</v>
      </c>
      <c r="J1724" s="137">
        <v>0</v>
      </c>
      <c r="K1724" s="137">
        <v>0</v>
      </c>
      <c r="L1724" s="137">
        <v>0</v>
      </c>
      <c r="M1724" s="137">
        <v>0</v>
      </c>
      <c r="N1724" s="137">
        <v>0</v>
      </c>
    </row>
    <row r="1725" spans="2:14" x14ac:dyDescent="0.35">
      <c r="B1725" t="s">
        <v>88</v>
      </c>
      <c r="C1725" t="s">
        <v>19</v>
      </c>
      <c r="D1725" t="s">
        <v>55</v>
      </c>
      <c r="E1725" s="136">
        <v>0</v>
      </c>
      <c r="F1725" s="136">
        <v>0</v>
      </c>
      <c r="G1725" s="136">
        <v>0</v>
      </c>
      <c r="H1725" s="136">
        <v>0</v>
      </c>
      <c r="I1725" s="137">
        <v>0</v>
      </c>
      <c r="J1725" s="137">
        <v>0</v>
      </c>
      <c r="K1725" s="137">
        <v>0</v>
      </c>
      <c r="L1725" s="137">
        <v>0</v>
      </c>
      <c r="M1725" s="137">
        <v>0</v>
      </c>
      <c r="N1725" s="137">
        <v>0</v>
      </c>
    </row>
    <row r="1726" spans="2:14" x14ac:dyDescent="0.35">
      <c r="B1726" t="s">
        <v>88</v>
      </c>
      <c r="C1726" t="s">
        <v>20</v>
      </c>
      <c r="D1726" t="s">
        <v>55</v>
      </c>
      <c r="E1726" s="136">
        <v>0</v>
      </c>
      <c r="F1726" s="136">
        <v>0</v>
      </c>
      <c r="G1726" s="136">
        <v>0</v>
      </c>
      <c r="H1726" s="136">
        <v>0</v>
      </c>
      <c r="I1726" s="137">
        <v>0</v>
      </c>
      <c r="J1726" s="137">
        <v>0</v>
      </c>
      <c r="K1726" s="137">
        <v>0</v>
      </c>
      <c r="L1726" s="137">
        <v>0</v>
      </c>
      <c r="M1726" s="137">
        <v>0</v>
      </c>
      <c r="N1726" s="137">
        <v>0</v>
      </c>
    </row>
    <row r="1727" spans="2:14" x14ac:dyDescent="0.35">
      <c r="B1727" t="s">
        <v>88</v>
      </c>
      <c r="C1727" t="s">
        <v>21</v>
      </c>
      <c r="D1727" t="s">
        <v>55</v>
      </c>
      <c r="E1727" s="136">
        <v>0</v>
      </c>
      <c r="F1727" s="136">
        <v>0</v>
      </c>
      <c r="G1727" s="136">
        <v>0</v>
      </c>
      <c r="H1727" s="136">
        <v>0</v>
      </c>
      <c r="I1727" s="137">
        <v>0</v>
      </c>
      <c r="J1727" s="137">
        <v>0</v>
      </c>
      <c r="K1727" s="137">
        <v>0</v>
      </c>
      <c r="L1727" s="137">
        <v>0</v>
      </c>
      <c r="M1727" s="137">
        <v>0</v>
      </c>
      <c r="N1727" s="137">
        <v>0</v>
      </c>
    </row>
    <row r="1728" spans="2:14" x14ac:dyDescent="0.35">
      <c r="B1728" t="s">
        <v>88</v>
      </c>
      <c r="C1728" t="s">
        <v>22</v>
      </c>
      <c r="D1728" t="s">
        <v>55</v>
      </c>
      <c r="E1728" s="136">
        <v>0</v>
      </c>
      <c r="F1728" s="136">
        <v>0</v>
      </c>
      <c r="G1728" s="136">
        <v>0</v>
      </c>
      <c r="H1728" s="136">
        <v>0</v>
      </c>
      <c r="I1728" s="137">
        <v>0</v>
      </c>
      <c r="J1728" s="137">
        <v>0</v>
      </c>
      <c r="K1728" s="137">
        <v>0</v>
      </c>
      <c r="L1728" s="137">
        <v>0</v>
      </c>
      <c r="M1728" s="137">
        <v>0</v>
      </c>
      <c r="N1728" s="137">
        <v>0</v>
      </c>
    </row>
    <row r="1729" spans="2:14" x14ac:dyDescent="0.35">
      <c r="B1729" t="s">
        <v>88</v>
      </c>
      <c r="C1729" t="s">
        <v>23</v>
      </c>
      <c r="D1729" t="s">
        <v>55</v>
      </c>
      <c r="E1729" s="136">
        <v>0</v>
      </c>
      <c r="F1729" s="136">
        <v>0</v>
      </c>
      <c r="G1729" s="136">
        <v>0</v>
      </c>
      <c r="H1729" s="136">
        <v>0</v>
      </c>
      <c r="I1729" s="137">
        <v>0</v>
      </c>
      <c r="J1729" s="137">
        <v>0</v>
      </c>
      <c r="K1729" s="137">
        <v>0</v>
      </c>
      <c r="L1729" s="137">
        <v>0</v>
      </c>
      <c r="M1729" s="137">
        <v>0</v>
      </c>
      <c r="N1729" s="137">
        <v>0</v>
      </c>
    </row>
    <row r="1730" spans="2:14" x14ac:dyDescent="0.35">
      <c r="B1730" t="s">
        <v>88</v>
      </c>
      <c r="C1730" t="s">
        <v>24</v>
      </c>
      <c r="D1730" t="s">
        <v>55</v>
      </c>
      <c r="E1730" s="136">
        <v>0</v>
      </c>
      <c r="F1730" s="136">
        <v>0</v>
      </c>
      <c r="G1730" s="136">
        <v>0</v>
      </c>
      <c r="H1730" s="136">
        <v>0</v>
      </c>
      <c r="I1730" s="137">
        <v>0</v>
      </c>
      <c r="J1730" s="137">
        <v>0</v>
      </c>
      <c r="K1730" s="137">
        <v>0</v>
      </c>
      <c r="L1730" s="137">
        <v>0</v>
      </c>
      <c r="M1730" s="137">
        <v>0</v>
      </c>
      <c r="N1730" s="137">
        <v>0</v>
      </c>
    </row>
    <row r="1731" spans="2:14" x14ac:dyDescent="0.35">
      <c r="B1731" t="s">
        <v>88</v>
      </c>
      <c r="C1731" t="s">
        <v>25</v>
      </c>
      <c r="D1731" t="s">
        <v>55</v>
      </c>
      <c r="E1731" s="136">
        <v>0</v>
      </c>
      <c r="F1731" s="136">
        <v>0</v>
      </c>
      <c r="G1731" s="136">
        <v>0</v>
      </c>
      <c r="H1731" s="136">
        <v>0</v>
      </c>
      <c r="I1731" s="137">
        <v>0</v>
      </c>
      <c r="J1731" s="137">
        <v>0</v>
      </c>
      <c r="K1731" s="137">
        <v>0</v>
      </c>
      <c r="L1731" s="137">
        <v>0</v>
      </c>
      <c r="M1731" s="137">
        <v>0</v>
      </c>
      <c r="N1731" s="137">
        <v>0</v>
      </c>
    </row>
    <row r="1732" spans="2:14" x14ac:dyDescent="0.35">
      <c r="B1732" t="s">
        <v>88</v>
      </c>
      <c r="C1732" t="s">
        <v>26</v>
      </c>
      <c r="D1732" t="s">
        <v>55</v>
      </c>
      <c r="E1732" s="136">
        <v>0</v>
      </c>
      <c r="F1732" s="136">
        <v>0</v>
      </c>
      <c r="G1732" s="136">
        <v>0</v>
      </c>
      <c r="H1732" s="136">
        <v>0</v>
      </c>
      <c r="I1732" s="137">
        <v>0</v>
      </c>
      <c r="J1732" s="137">
        <v>0</v>
      </c>
      <c r="K1732" s="137">
        <v>0</v>
      </c>
      <c r="L1732" s="137">
        <v>0</v>
      </c>
      <c r="M1732" s="137">
        <v>0</v>
      </c>
      <c r="N1732" s="137">
        <v>0</v>
      </c>
    </row>
    <row r="1733" spans="2:14" x14ac:dyDescent="0.35">
      <c r="B1733" t="s">
        <v>90</v>
      </c>
      <c r="C1733" t="s">
        <v>19</v>
      </c>
      <c r="D1733" t="s">
        <v>55</v>
      </c>
      <c r="E1733" s="136">
        <v>0</v>
      </c>
      <c r="F1733" s="136">
        <v>0</v>
      </c>
      <c r="G1733" s="136">
        <v>0</v>
      </c>
      <c r="H1733" s="136">
        <v>0</v>
      </c>
      <c r="I1733" s="137">
        <v>0</v>
      </c>
      <c r="J1733" s="137">
        <v>0</v>
      </c>
      <c r="K1733" s="137">
        <v>0</v>
      </c>
      <c r="L1733" s="137">
        <v>0</v>
      </c>
      <c r="M1733" s="137">
        <v>0</v>
      </c>
      <c r="N1733" s="137">
        <v>0</v>
      </c>
    </row>
    <row r="1734" spans="2:14" x14ac:dyDescent="0.35">
      <c r="B1734" t="s">
        <v>90</v>
      </c>
      <c r="C1734" t="s">
        <v>20</v>
      </c>
      <c r="D1734" t="s">
        <v>55</v>
      </c>
      <c r="E1734" s="136">
        <v>9.8458661111111203E-3</v>
      </c>
      <c r="F1734" s="136">
        <v>1.9068070833333301E-2</v>
      </c>
      <c r="G1734" s="136">
        <v>2.7325002777777801E-3</v>
      </c>
      <c r="H1734" s="136">
        <v>0.130320791388889</v>
      </c>
      <c r="I1734" s="137">
        <v>0</v>
      </c>
      <c r="J1734" s="137">
        <v>0</v>
      </c>
      <c r="K1734" s="137">
        <v>0</v>
      </c>
      <c r="L1734" s="137">
        <v>0</v>
      </c>
      <c r="M1734" s="137">
        <v>0</v>
      </c>
      <c r="N1734" s="137">
        <v>3.1022861111115702E-4</v>
      </c>
    </row>
    <row r="1735" spans="2:14" x14ac:dyDescent="0.35">
      <c r="B1735" t="s">
        <v>90</v>
      </c>
      <c r="C1735" t="s">
        <v>21</v>
      </c>
      <c r="D1735" t="s">
        <v>55</v>
      </c>
      <c r="E1735" s="136">
        <v>0.19875548444444399</v>
      </c>
      <c r="F1735" s="136">
        <v>0.50211030333333295</v>
      </c>
      <c r="G1735" s="136">
        <v>0.72257895916666703</v>
      </c>
      <c r="H1735" s="136">
        <v>3.0436382530555601</v>
      </c>
      <c r="I1735" s="137">
        <v>0</v>
      </c>
      <c r="J1735" s="137">
        <v>0</v>
      </c>
      <c r="K1735" s="137">
        <v>0</v>
      </c>
      <c r="L1735" s="137">
        <v>0</v>
      </c>
      <c r="M1735" s="137">
        <v>0</v>
      </c>
      <c r="N1735" s="137">
        <v>3.5527136788005001E-15</v>
      </c>
    </row>
    <row r="1736" spans="2:14" x14ac:dyDescent="0.35">
      <c r="B1736" t="s">
        <v>90</v>
      </c>
      <c r="C1736" t="s">
        <v>22</v>
      </c>
      <c r="D1736" t="s">
        <v>55</v>
      </c>
      <c r="E1736" s="136">
        <v>0</v>
      </c>
      <c r="F1736" s="136">
        <v>0</v>
      </c>
      <c r="G1736" s="136">
        <v>0</v>
      </c>
      <c r="H1736" s="136">
        <v>0</v>
      </c>
      <c r="I1736" s="137">
        <v>0</v>
      </c>
      <c r="J1736" s="137">
        <v>0</v>
      </c>
      <c r="K1736" s="137">
        <v>0</v>
      </c>
      <c r="L1736" s="137">
        <v>0</v>
      </c>
      <c r="M1736" s="137">
        <v>0</v>
      </c>
      <c r="N1736" s="137">
        <v>0</v>
      </c>
    </row>
    <row r="1737" spans="2:14" x14ac:dyDescent="0.35">
      <c r="B1737" t="s">
        <v>90</v>
      </c>
      <c r="C1737" t="s">
        <v>23</v>
      </c>
      <c r="D1737" t="s">
        <v>55</v>
      </c>
      <c r="E1737" s="136">
        <v>0</v>
      </c>
      <c r="F1737" s="136">
        <v>0</v>
      </c>
      <c r="G1737" s="136">
        <v>0</v>
      </c>
      <c r="H1737" s="136">
        <v>0</v>
      </c>
      <c r="I1737" s="137">
        <v>0</v>
      </c>
      <c r="J1737" s="137">
        <v>0</v>
      </c>
      <c r="K1737" s="137">
        <v>0</v>
      </c>
      <c r="L1737" s="137">
        <v>0</v>
      </c>
      <c r="M1737" s="137">
        <v>0</v>
      </c>
      <c r="N1737" s="137">
        <v>0</v>
      </c>
    </row>
    <row r="1738" spans="2:14" x14ac:dyDescent="0.35">
      <c r="B1738" t="s">
        <v>90</v>
      </c>
      <c r="C1738" t="s">
        <v>24</v>
      </c>
      <c r="D1738" t="s">
        <v>55</v>
      </c>
      <c r="E1738" s="136">
        <v>0</v>
      </c>
      <c r="F1738" s="136">
        <v>0</v>
      </c>
      <c r="G1738" s="136">
        <v>0</v>
      </c>
      <c r="H1738" s="136">
        <v>0</v>
      </c>
      <c r="I1738" s="137">
        <v>0</v>
      </c>
      <c r="J1738" s="137">
        <v>0</v>
      </c>
      <c r="K1738" s="137">
        <v>0</v>
      </c>
      <c r="L1738" s="137">
        <v>0</v>
      </c>
      <c r="M1738" s="137">
        <v>0</v>
      </c>
      <c r="N1738" s="137">
        <v>0</v>
      </c>
    </row>
    <row r="1739" spans="2:14" x14ac:dyDescent="0.35">
      <c r="B1739" t="s">
        <v>90</v>
      </c>
      <c r="C1739" t="s">
        <v>25</v>
      </c>
      <c r="D1739" t="s">
        <v>55</v>
      </c>
      <c r="E1739" s="136">
        <v>0</v>
      </c>
      <c r="F1739" s="136">
        <v>0</v>
      </c>
      <c r="G1739" s="136">
        <v>0</v>
      </c>
      <c r="H1739" s="136">
        <v>0</v>
      </c>
      <c r="I1739" s="137">
        <v>0</v>
      </c>
      <c r="J1739" s="137">
        <v>0</v>
      </c>
      <c r="K1739" s="137">
        <v>0</v>
      </c>
      <c r="L1739" s="137">
        <v>0</v>
      </c>
      <c r="M1739" s="137">
        <v>0</v>
      </c>
      <c r="N1739" s="137">
        <v>0</v>
      </c>
    </row>
    <row r="1740" spans="2:14" x14ac:dyDescent="0.35">
      <c r="B1740" t="s">
        <v>90</v>
      </c>
      <c r="C1740" t="s">
        <v>26</v>
      </c>
      <c r="D1740" t="s">
        <v>55</v>
      </c>
      <c r="E1740" s="136">
        <v>1.70771888888889E-3</v>
      </c>
      <c r="F1740" s="136">
        <v>1.25177833333333E-2</v>
      </c>
      <c r="G1740" s="136">
        <v>4.38249833333333E-3</v>
      </c>
      <c r="H1740" s="136">
        <v>0</v>
      </c>
      <c r="I1740" s="137">
        <v>0</v>
      </c>
      <c r="J1740" s="137">
        <v>0</v>
      </c>
      <c r="K1740" s="137">
        <v>0</v>
      </c>
      <c r="L1740" s="137">
        <v>0</v>
      </c>
      <c r="M1740" s="137">
        <v>0</v>
      </c>
      <c r="N1740" s="137">
        <v>5.5555553907238299E-10</v>
      </c>
    </row>
    <row r="1741" spans="2:14" x14ac:dyDescent="0.35">
      <c r="B1741" t="s">
        <v>91</v>
      </c>
      <c r="C1741" t="s">
        <v>19</v>
      </c>
      <c r="D1741" t="s">
        <v>55</v>
      </c>
      <c r="E1741" s="136">
        <v>0</v>
      </c>
      <c r="F1741" s="136">
        <v>0</v>
      </c>
      <c r="G1741" s="136">
        <v>0</v>
      </c>
      <c r="H1741" s="136">
        <v>0</v>
      </c>
      <c r="I1741" s="137">
        <v>0</v>
      </c>
      <c r="J1741" s="137">
        <v>0</v>
      </c>
      <c r="K1741" s="137">
        <v>0</v>
      </c>
      <c r="L1741" s="137">
        <v>0</v>
      </c>
      <c r="M1741" s="137">
        <v>0</v>
      </c>
      <c r="N1741" s="137">
        <v>0</v>
      </c>
    </row>
    <row r="1742" spans="2:14" x14ac:dyDescent="0.35">
      <c r="B1742" t="s">
        <v>91</v>
      </c>
      <c r="C1742" t="s">
        <v>20</v>
      </c>
      <c r="D1742" t="s">
        <v>55</v>
      </c>
      <c r="E1742" s="136">
        <v>0</v>
      </c>
      <c r="F1742" s="136">
        <v>0</v>
      </c>
      <c r="G1742" s="136">
        <v>0</v>
      </c>
      <c r="H1742" s="136">
        <v>0</v>
      </c>
      <c r="I1742" s="137">
        <v>0</v>
      </c>
      <c r="J1742" s="137">
        <v>0</v>
      </c>
      <c r="K1742" s="137">
        <v>0</v>
      </c>
      <c r="L1742" s="137">
        <v>0</v>
      </c>
      <c r="M1742" s="137">
        <v>0</v>
      </c>
      <c r="N1742" s="137">
        <v>0</v>
      </c>
    </row>
    <row r="1743" spans="2:14" x14ac:dyDescent="0.35">
      <c r="B1743" t="s">
        <v>91</v>
      </c>
      <c r="C1743" t="s">
        <v>21</v>
      </c>
      <c r="D1743" t="s">
        <v>55</v>
      </c>
      <c r="E1743" s="136">
        <v>9.5995196666666602E-2</v>
      </c>
      <c r="F1743" s="136">
        <v>0.179345980833333</v>
      </c>
      <c r="G1743" s="136">
        <v>0.16947051166666699</v>
      </c>
      <c r="H1743" s="136">
        <v>1.2810803105555599</v>
      </c>
      <c r="I1743" s="137">
        <v>0</v>
      </c>
      <c r="J1743" s="137">
        <v>0</v>
      </c>
      <c r="K1743" s="137">
        <v>0</v>
      </c>
      <c r="L1743" s="137">
        <v>0</v>
      </c>
      <c r="M1743" s="137">
        <v>0</v>
      </c>
      <c r="N1743" s="137">
        <v>-2.7777802280581899E-10</v>
      </c>
    </row>
    <row r="1744" spans="2:14" x14ac:dyDescent="0.35">
      <c r="B1744" t="s">
        <v>91</v>
      </c>
      <c r="C1744" t="s">
        <v>22</v>
      </c>
      <c r="D1744" t="s">
        <v>55</v>
      </c>
      <c r="E1744" s="136">
        <v>2.90261111111112E-5</v>
      </c>
      <c r="F1744" s="136">
        <v>1.0640808333333301E-3</v>
      </c>
      <c r="G1744" s="136">
        <v>5.6348333333333297E-5</v>
      </c>
      <c r="H1744" s="136">
        <v>1.3545E-5</v>
      </c>
      <c r="I1744" s="137">
        <v>0</v>
      </c>
      <c r="J1744" s="137">
        <v>0</v>
      </c>
      <c r="K1744" s="137">
        <v>0</v>
      </c>
      <c r="L1744" s="137">
        <v>0</v>
      </c>
      <c r="M1744" s="137">
        <v>0</v>
      </c>
      <c r="N1744" s="137">
        <v>2.7777777734244698E-10</v>
      </c>
    </row>
    <row r="1745" spans="2:14" x14ac:dyDescent="0.35">
      <c r="B1745" t="s">
        <v>91</v>
      </c>
      <c r="C1745" t="s">
        <v>23</v>
      </c>
      <c r="D1745" t="s">
        <v>55</v>
      </c>
      <c r="E1745" s="136">
        <v>0</v>
      </c>
      <c r="F1745" s="136">
        <v>0</v>
      </c>
      <c r="G1745" s="136">
        <v>0</v>
      </c>
      <c r="H1745" s="136">
        <v>0</v>
      </c>
      <c r="I1745" s="137">
        <v>0</v>
      </c>
      <c r="J1745" s="137">
        <v>0</v>
      </c>
      <c r="K1745" s="137">
        <v>0</v>
      </c>
      <c r="L1745" s="137">
        <v>0</v>
      </c>
      <c r="M1745" s="137">
        <v>0</v>
      </c>
      <c r="N1745" s="137">
        <v>0</v>
      </c>
    </row>
    <row r="1746" spans="2:14" x14ac:dyDescent="0.35">
      <c r="B1746" t="s">
        <v>91</v>
      </c>
      <c r="C1746" t="s">
        <v>24</v>
      </c>
      <c r="D1746" t="s">
        <v>55</v>
      </c>
      <c r="E1746" s="136">
        <v>0</v>
      </c>
      <c r="F1746" s="136">
        <v>0</v>
      </c>
      <c r="G1746" s="136">
        <v>0</v>
      </c>
      <c r="H1746" s="136">
        <v>0</v>
      </c>
      <c r="I1746" s="137">
        <v>0</v>
      </c>
      <c r="J1746" s="137">
        <v>0</v>
      </c>
      <c r="K1746" s="137">
        <v>0</v>
      </c>
      <c r="L1746" s="137">
        <v>0</v>
      </c>
      <c r="M1746" s="137">
        <v>0</v>
      </c>
      <c r="N1746" s="137">
        <v>0</v>
      </c>
    </row>
    <row r="1747" spans="2:14" x14ac:dyDescent="0.35">
      <c r="B1747" t="s">
        <v>91</v>
      </c>
      <c r="C1747" t="s">
        <v>25</v>
      </c>
      <c r="D1747" t="s">
        <v>55</v>
      </c>
      <c r="E1747" s="136">
        <v>0</v>
      </c>
      <c r="F1747" s="136">
        <v>0</v>
      </c>
      <c r="G1747" s="136">
        <v>0</v>
      </c>
      <c r="H1747" s="136">
        <v>0</v>
      </c>
      <c r="I1747" s="137">
        <v>0</v>
      </c>
      <c r="J1747" s="137">
        <v>0</v>
      </c>
      <c r="K1747" s="137">
        <v>0</v>
      </c>
      <c r="L1747" s="137">
        <v>0</v>
      </c>
      <c r="M1747" s="137">
        <v>0</v>
      </c>
      <c r="N1747" s="137">
        <v>0</v>
      </c>
    </row>
    <row r="1748" spans="2:14" x14ac:dyDescent="0.35">
      <c r="B1748" t="s">
        <v>91</v>
      </c>
      <c r="C1748" t="s">
        <v>26</v>
      </c>
      <c r="D1748" t="s">
        <v>55</v>
      </c>
      <c r="E1748" s="136">
        <v>0</v>
      </c>
      <c r="F1748" s="136">
        <v>0</v>
      </c>
      <c r="G1748" s="136">
        <v>0</v>
      </c>
      <c r="H1748" s="136">
        <v>0</v>
      </c>
      <c r="I1748" s="137">
        <v>0</v>
      </c>
      <c r="J1748" s="137">
        <v>0</v>
      </c>
      <c r="K1748" s="137">
        <v>0</v>
      </c>
      <c r="L1748" s="137">
        <v>0</v>
      </c>
      <c r="M1748" s="137">
        <v>0</v>
      </c>
      <c r="N1748" s="137">
        <v>0</v>
      </c>
    </row>
    <row r="1749" spans="2:14" x14ac:dyDescent="0.35">
      <c r="B1749" t="s">
        <v>92</v>
      </c>
      <c r="C1749" t="s">
        <v>19</v>
      </c>
      <c r="D1749" t="s">
        <v>55</v>
      </c>
      <c r="E1749" s="136">
        <v>1.7043888888888901E-4</v>
      </c>
      <c r="F1749" s="136">
        <v>2.37299722222222E-4</v>
      </c>
      <c r="G1749" s="136">
        <v>4.5737666666666703E-4</v>
      </c>
      <c r="H1749" s="136">
        <v>1.89058844444445E-2</v>
      </c>
      <c r="I1749" s="137">
        <v>0</v>
      </c>
      <c r="J1749" s="137">
        <v>0</v>
      </c>
      <c r="K1749" s="137">
        <v>0</v>
      </c>
      <c r="L1749" s="137">
        <v>0</v>
      </c>
      <c r="M1749" s="137">
        <v>0</v>
      </c>
      <c r="N1749" s="137">
        <v>-2.7777774871950999E-10</v>
      </c>
    </row>
    <row r="1750" spans="2:14" x14ac:dyDescent="0.35">
      <c r="B1750" t="s">
        <v>92</v>
      </c>
      <c r="C1750" t="s">
        <v>20</v>
      </c>
      <c r="D1750" t="s">
        <v>55</v>
      </c>
      <c r="E1750" s="136">
        <v>1.03840188888889E-2</v>
      </c>
      <c r="F1750" s="136">
        <v>2.6373717500000001E-2</v>
      </c>
      <c r="G1750" s="136">
        <v>6.5769213888888902E-3</v>
      </c>
      <c r="H1750" s="136">
        <v>0.14293672027777801</v>
      </c>
      <c r="I1750" s="137">
        <v>0</v>
      </c>
      <c r="J1750" s="137">
        <v>0</v>
      </c>
      <c r="K1750" s="137">
        <v>0</v>
      </c>
      <c r="L1750" s="137">
        <v>0</v>
      </c>
      <c r="M1750" s="137">
        <v>0</v>
      </c>
      <c r="N1750" s="137">
        <v>1.9137805555549699E-4</v>
      </c>
    </row>
    <row r="1751" spans="2:14" x14ac:dyDescent="0.35">
      <c r="B1751" t="s">
        <v>92</v>
      </c>
      <c r="C1751" t="s">
        <v>21</v>
      </c>
      <c r="D1751" t="s">
        <v>55</v>
      </c>
      <c r="E1751" s="136">
        <v>0</v>
      </c>
      <c r="F1751" s="136">
        <v>2.309375E-4</v>
      </c>
      <c r="G1751" s="136">
        <v>2.9410011111111098E-3</v>
      </c>
      <c r="H1751" s="136">
        <v>1.5436061388888899E-2</v>
      </c>
      <c r="I1751" s="137">
        <v>0</v>
      </c>
      <c r="J1751" s="137">
        <v>0</v>
      </c>
      <c r="K1751" s="137">
        <v>0</v>
      </c>
      <c r="L1751" s="137">
        <v>0</v>
      </c>
      <c r="M1751" s="137">
        <v>0</v>
      </c>
      <c r="N1751" s="137">
        <v>0</v>
      </c>
    </row>
    <row r="1752" spans="2:14" x14ac:dyDescent="0.35">
      <c r="B1752" t="s">
        <v>92</v>
      </c>
      <c r="C1752" t="s">
        <v>22</v>
      </c>
      <c r="D1752" t="s">
        <v>55</v>
      </c>
      <c r="E1752" s="136">
        <v>1.4410833333333301E-5</v>
      </c>
      <c r="F1752" s="136">
        <v>1.13295722222222E-3</v>
      </c>
      <c r="G1752" s="136">
        <v>0</v>
      </c>
      <c r="H1752" s="136">
        <v>1.56319444444444E-5</v>
      </c>
      <c r="I1752" s="137">
        <v>0</v>
      </c>
      <c r="J1752" s="137">
        <v>0</v>
      </c>
      <c r="K1752" s="137">
        <v>0</v>
      </c>
      <c r="L1752" s="137">
        <v>0</v>
      </c>
      <c r="M1752" s="137">
        <v>0</v>
      </c>
      <c r="N1752" s="137">
        <v>8.6736173798840393E-19</v>
      </c>
    </row>
    <row r="1753" spans="2:14" x14ac:dyDescent="0.35">
      <c r="B1753" t="s">
        <v>92</v>
      </c>
      <c r="C1753" t="s">
        <v>23</v>
      </c>
      <c r="D1753" t="s">
        <v>55</v>
      </c>
      <c r="E1753" s="136">
        <v>4.6425102222222202E-2</v>
      </c>
      <c r="F1753" s="136">
        <v>2.9314425277777698E-2</v>
      </c>
      <c r="G1753" s="136">
        <v>9.0789922222222208E-3</v>
      </c>
      <c r="H1753" s="136">
        <v>4.7324799999999998E-3</v>
      </c>
      <c r="I1753" s="137">
        <v>0</v>
      </c>
      <c r="J1753" s="137">
        <v>0</v>
      </c>
      <c r="K1753" s="137">
        <v>0</v>
      </c>
      <c r="L1753" s="137">
        <v>0</v>
      </c>
      <c r="M1753" s="137">
        <v>0</v>
      </c>
      <c r="N1753" s="137">
        <v>-2.77777842394578E-10</v>
      </c>
    </row>
    <row r="1754" spans="2:14" x14ac:dyDescent="0.35">
      <c r="B1754" t="s">
        <v>92</v>
      </c>
      <c r="C1754" t="s">
        <v>24</v>
      </c>
      <c r="D1754" t="s">
        <v>55</v>
      </c>
      <c r="E1754" s="136">
        <v>0</v>
      </c>
      <c r="F1754" s="136">
        <v>0</v>
      </c>
      <c r="G1754" s="136">
        <v>0</v>
      </c>
      <c r="H1754" s="136">
        <v>0</v>
      </c>
      <c r="I1754" s="137">
        <v>0</v>
      </c>
      <c r="J1754" s="137">
        <v>0</v>
      </c>
      <c r="K1754" s="137">
        <v>0</v>
      </c>
      <c r="L1754" s="137">
        <v>0</v>
      </c>
      <c r="M1754" s="137">
        <v>0</v>
      </c>
      <c r="N1754" s="137">
        <v>0</v>
      </c>
    </row>
    <row r="1755" spans="2:14" x14ac:dyDescent="0.35">
      <c r="B1755" t="s">
        <v>92</v>
      </c>
      <c r="C1755" t="s">
        <v>25</v>
      </c>
      <c r="D1755" t="s">
        <v>55</v>
      </c>
      <c r="E1755" s="136">
        <v>0</v>
      </c>
      <c r="F1755" s="136">
        <v>0</v>
      </c>
      <c r="G1755" s="136">
        <v>0</v>
      </c>
      <c r="H1755" s="136">
        <v>0</v>
      </c>
      <c r="I1755" s="137">
        <v>0</v>
      </c>
      <c r="J1755" s="137">
        <v>0</v>
      </c>
      <c r="K1755" s="137">
        <v>0</v>
      </c>
      <c r="L1755" s="137">
        <v>0</v>
      </c>
      <c r="M1755" s="137">
        <v>0</v>
      </c>
      <c r="N1755" s="137">
        <v>0</v>
      </c>
    </row>
    <row r="1756" spans="2:14" x14ac:dyDescent="0.35">
      <c r="B1756" t="s">
        <v>92</v>
      </c>
      <c r="C1756" t="s">
        <v>26</v>
      </c>
      <c r="D1756" t="s">
        <v>55</v>
      </c>
      <c r="E1756" s="136">
        <v>9.5099444444444401E-5</v>
      </c>
      <c r="F1756" s="136">
        <v>8.0092499999999997E-4</v>
      </c>
      <c r="G1756" s="136">
        <v>2.6697500000000002E-4</v>
      </c>
      <c r="H1756" s="136">
        <v>0</v>
      </c>
      <c r="I1756" s="137">
        <v>0</v>
      </c>
      <c r="J1756" s="137">
        <v>0</v>
      </c>
      <c r="K1756" s="137">
        <v>0</v>
      </c>
      <c r="L1756" s="137">
        <v>0</v>
      </c>
      <c r="M1756" s="137">
        <v>0</v>
      </c>
      <c r="N1756" s="137">
        <v>-5.5555555555225601E-10</v>
      </c>
    </row>
    <row r="1757" spans="2:14" x14ac:dyDescent="0.35">
      <c r="B1757" t="s">
        <v>93</v>
      </c>
      <c r="C1757" t="s">
        <v>19</v>
      </c>
      <c r="D1757" t="s">
        <v>55</v>
      </c>
      <c r="E1757" s="136">
        <v>0</v>
      </c>
      <c r="F1757" s="136">
        <v>0</v>
      </c>
      <c r="G1757" s="136">
        <v>0</v>
      </c>
      <c r="H1757" s="136">
        <v>0</v>
      </c>
      <c r="I1757" s="137">
        <v>0</v>
      </c>
      <c r="J1757" s="137">
        <v>0</v>
      </c>
      <c r="K1757" s="137">
        <v>0</v>
      </c>
      <c r="L1757" s="137">
        <v>0</v>
      </c>
      <c r="M1757" s="137">
        <v>0</v>
      </c>
      <c r="N1757" s="137">
        <v>0</v>
      </c>
    </row>
    <row r="1758" spans="2:14" x14ac:dyDescent="0.35">
      <c r="B1758" t="s">
        <v>93</v>
      </c>
      <c r="C1758" t="s">
        <v>20</v>
      </c>
      <c r="D1758" t="s">
        <v>55</v>
      </c>
      <c r="E1758" s="136">
        <v>5.7892144444444396E-3</v>
      </c>
      <c r="F1758" s="136">
        <v>2.2786179166666701E-2</v>
      </c>
      <c r="G1758" s="136">
        <v>5.7574311111111103E-3</v>
      </c>
      <c r="H1758" s="136">
        <v>0.19433235666666701</v>
      </c>
      <c r="I1758" s="137">
        <v>0</v>
      </c>
      <c r="J1758" s="137">
        <v>0</v>
      </c>
      <c r="K1758" s="137">
        <v>0</v>
      </c>
      <c r="L1758" s="137">
        <v>0</v>
      </c>
      <c r="M1758" s="137">
        <v>0</v>
      </c>
      <c r="N1758" s="137">
        <v>7.1718138888873795E-4</v>
      </c>
    </row>
    <row r="1759" spans="2:14" x14ac:dyDescent="0.35">
      <c r="B1759" t="s">
        <v>93</v>
      </c>
      <c r="C1759" t="s">
        <v>21</v>
      </c>
      <c r="D1759" t="s">
        <v>55</v>
      </c>
      <c r="E1759" s="136">
        <v>0</v>
      </c>
      <c r="F1759" s="136">
        <v>8.0970333333333299E-4</v>
      </c>
      <c r="G1759" s="136">
        <v>1.5013505555555599E-3</v>
      </c>
      <c r="H1759" s="136">
        <v>9.3189461111111097E-3</v>
      </c>
      <c r="I1759" s="137">
        <v>0</v>
      </c>
      <c r="J1759" s="137">
        <v>0</v>
      </c>
      <c r="K1759" s="137">
        <v>0</v>
      </c>
      <c r="L1759" s="137">
        <v>0</v>
      </c>
      <c r="M1759" s="137">
        <v>0</v>
      </c>
      <c r="N1759" s="137">
        <v>3.46944695195361E-18</v>
      </c>
    </row>
    <row r="1760" spans="2:14" x14ac:dyDescent="0.35">
      <c r="B1760" t="s">
        <v>93</v>
      </c>
      <c r="C1760" t="s">
        <v>22</v>
      </c>
      <c r="D1760" t="s">
        <v>55</v>
      </c>
      <c r="E1760" s="136">
        <v>0</v>
      </c>
      <c r="F1760" s="136">
        <v>0</v>
      </c>
      <c r="G1760" s="136">
        <v>0</v>
      </c>
      <c r="H1760" s="136">
        <v>0</v>
      </c>
      <c r="I1760" s="137">
        <v>0</v>
      </c>
      <c r="J1760" s="137">
        <v>0</v>
      </c>
      <c r="K1760" s="137">
        <v>0</v>
      </c>
      <c r="L1760" s="137">
        <v>0</v>
      </c>
      <c r="M1760" s="137">
        <v>0</v>
      </c>
      <c r="N1760" s="137">
        <v>0</v>
      </c>
    </row>
    <row r="1761" spans="2:14" x14ac:dyDescent="0.35">
      <c r="B1761" t="s">
        <v>93</v>
      </c>
      <c r="C1761" t="s">
        <v>23</v>
      </c>
      <c r="D1761" t="s">
        <v>55</v>
      </c>
      <c r="E1761" s="136">
        <v>0</v>
      </c>
      <c r="F1761" s="136">
        <v>0</v>
      </c>
      <c r="G1761" s="136">
        <v>0</v>
      </c>
      <c r="H1761" s="136">
        <v>0</v>
      </c>
      <c r="I1761" s="137">
        <v>0</v>
      </c>
      <c r="J1761" s="137">
        <v>0</v>
      </c>
      <c r="K1761" s="137">
        <v>0</v>
      </c>
      <c r="L1761" s="137">
        <v>0</v>
      </c>
      <c r="M1761" s="137">
        <v>0</v>
      </c>
      <c r="N1761" s="137">
        <v>0</v>
      </c>
    </row>
    <row r="1762" spans="2:14" x14ac:dyDescent="0.35">
      <c r="B1762" t="s">
        <v>93</v>
      </c>
      <c r="C1762" t="s">
        <v>24</v>
      </c>
      <c r="D1762" t="s">
        <v>55</v>
      </c>
      <c r="E1762" s="136">
        <v>4.2245888888888802E-4</v>
      </c>
      <c r="F1762" s="136">
        <v>5.5540583333333401E-4</v>
      </c>
      <c r="G1762" s="136">
        <v>1.85135277777778E-4</v>
      </c>
      <c r="H1762" s="136">
        <v>0</v>
      </c>
      <c r="I1762" s="137">
        <v>0</v>
      </c>
      <c r="J1762" s="137">
        <v>0</v>
      </c>
      <c r="K1762" s="137">
        <v>0</v>
      </c>
      <c r="L1762" s="137">
        <v>0</v>
      </c>
      <c r="M1762" s="137">
        <v>0</v>
      </c>
      <c r="N1762" s="137">
        <v>0</v>
      </c>
    </row>
    <row r="1763" spans="2:14" x14ac:dyDescent="0.35">
      <c r="B1763" t="s">
        <v>93</v>
      </c>
      <c r="C1763" t="s">
        <v>25</v>
      </c>
      <c r="D1763" t="s">
        <v>55</v>
      </c>
      <c r="E1763" s="136">
        <v>0</v>
      </c>
      <c r="F1763" s="136">
        <v>0</v>
      </c>
      <c r="G1763" s="136">
        <v>0</v>
      </c>
      <c r="H1763" s="136">
        <v>0</v>
      </c>
      <c r="I1763" s="137">
        <v>0</v>
      </c>
      <c r="J1763" s="137">
        <v>0</v>
      </c>
      <c r="K1763" s="137">
        <v>0</v>
      </c>
      <c r="L1763" s="137">
        <v>0</v>
      </c>
      <c r="M1763" s="137">
        <v>0</v>
      </c>
      <c r="N1763" s="137">
        <v>0</v>
      </c>
    </row>
    <row r="1764" spans="2:14" x14ac:dyDescent="0.35">
      <c r="B1764" t="s">
        <v>93</v>
      </c>
      <c r="C1764" t="s">
        <v>26</v>
      </c>
      <c r="D1764" t="s">
        <v>55</v>
      </c>
      <c r="E1764" s="136">
        <v>0</v>
      </c>
      <c r="F1764" s="136">
        <v>0</v>
      </c>
      <c r="G1764" s="136">
        <v>0</v>
      </c>
      <c r="H1764" s="136">
        <v>0</v>
      </c>
      <c r="I1764" s="137">
        <v>0</v>
      </c>
      <c r="J1764" s="137">
        <v>0</v>
      </c>
      <c r="K1764" s="137">
        <v>0</v>
      </c>
      <c r="L1764" s="137">
        <v>0</v>
      </c>
      <c r="M1764" s="137">
        <v>0</v>
      </c>
      <c r="N1764" s="137">
        <v>0</v>
      </c>
    </row>
    <row r="1765" spans="2:14" x14ac:dyDescent="0.35">
      <c r="B1765" t="s">
        <v>94</v>
      </c>
      <c r="C1765" t="s">
        <v>19</v>
      </c>
      <c r="D1765" t="s">
        <v>55</v>
      </c>
      <c r="E1765" s="136">
        <v>0</v>
      </c>
      <c r="F1765" s="136">
        <v>0</v>
      </c>
      <c r="G1765" s="136">
        <v>0</v>
      </c>
      <c r="H1765" s="136">
        <v>0</v>
      </c>
      <c r="I1765" s="137">
        <v>0</v>
      </c>
      <c r="J1765" s="137">
        <v>0</v>
      </c>
      <c r="K1765" s="137">
        <v>0</v>
      </c>
      <c r="L1765" s="137">
        <v>0</v>
      </c>
      <c r="M1765" s="137">
        <v>0</v>
      </c>
      <c r="N1765" s="137">
        <v>0</v>
      </c>
    </row>
    <row r="1766" spans="2:14" x14ac:dyDescent="0.35">
      <c r="B1766" t="s">
        <v>94</v>
      </c>
      <c r="C1766" t="s">
        <v>20</v>
      </c>
      <c r="D1766" t="s">
        <v>55</v>
      </c>
      <c r="E1766" s="136">
        <v>2.3682222222222199E-4</v>
      </c>
      <c r="F1766" s="136">
        <v>7.7586333333333295E-4</v>
      </c>
      <c r="G1766" s="136">
        <v>2.4074861111111101E-4</v>
      </c>
      <c r="H1766" s="136">
        <v>5.7245661111111103E-3</v>
      </c>
      <c r="I1766" s="137">
        <v>0</v>
      </c>
      <c r="J1766" s="137">
        <v>0</v>
      </c>
      <c r="K1766" s="137">
        <v>0</v>
      </c>
      <c r="L1766" s="137">
        <v>0</v>
      </c>
      <c r="M1766" s="137">
        <v>0</v>
      </c>
      <c r="N1766" s="137">
        <v>2.7777777647508602E-10</v>
      </c>
    </row>
    <row r="1767" spans="2:14" x14ac:dyDescent="0.35">
      <c r="B1767" t="s">
        <v>94</v>
      </c>
      <c r="C1767" t="s">
        <v>21</v>
      </c>
      <c r="D1767" t="s">
        <v>55</v>
      </c>
      <c r="E1767" s="136">
        <v>0</v>
      </c>
      <c r="F1767" s="136">
        <v>0</v>
      </c>
      <c r="G1767" s="136">
        <v>1.8040062499999999E-2</v>
      </c>
      <c r="H1767" s="136">
        <v>0.25759093777777797</v>
      </c>
      <c r="I1767" s="137">
        <v>0</v>
      </c>
      <c r="J1767" s="137">
        <v>0</v>
      </c>
      <c r="K1767" s="137">
        <v>0</v>
      </c>
      <c r="L1767" s="137">
        <v>0</v>
      </c>
      <c r="M1767" s="137">
        <v>0</v>
      </c>
      <c r="N1767" s="137">
        <v>2.7777802280581899E-10</v>
      </c>
    </row>
    <row r="1768" spans="2:14" x14ac:dyDescent="0.35">
      <c r="B1768" t="s">
        <v>94</v>
      </c>
      <c r="C1768" t="s">
        <v>22</v>
      </c>
      <c r="D1768" t="s">
        <v>55</v>
      </c>
      <c r="E1768" s="136">
        <v>0</v>
      </c>
      <c r="F1768" s="136">
        <v>0</v>
      </c>
      <c r="G1768" s="136">
        <v>0</v>
      </c>
      <c r="H1768" s="136">
        <v>0</v>
      </c>
      <c r="I1768" s="137">
        <v>0</v>
      </c>
      <c r="J1768" s="137">
        <v>0</v>
      </c>
      <c r="K1768" s="137">
        <v>0</v>
      </c>
      <c r="L1768" s="137">
        <v>0</v>
      </c>
      <c r="M1768" s="137">
        <v>0</v>
      </c>
      <c r="N1768" s="137">
        <v>0</v>
      </c>
    </row>
    <row r="1769" spans="2:14" x14ac:dyDescent="0.35">
      <c r="B1769" t="s">
        <v>94</v>
      </c>
      <c r="C1769" t="s">
        <v>23</v>
      </c>
      <c r="D1769" t="s">
        <v>55</v>
      </c>
      <c r="E1769" s="136">
        <v>0</v>
      </c>
      <c r="F1769" s="136">
        <v>0</v>
      </c>
      <c r="G1769" s="136">
        <v>0</v>
      </c>
      <c r="H1769" s="136">
        <v>0</v>
      </c>
      <c r="I1769" s="137">
        <v>0</v>
      </c>
      <c r="J1769" s="137">
        <v>0</v>
      </c>
      <c r="K1769" s="137">
        <v>0</v>
      </c>
      <c r="L1769" s="137">
        <v>0</v>
      </c>
      <c r="M1769" s="137">
        <v>0</v>
      </c>
      <c r="N1769" s="137">
        <v>0</v>
      </c>
    </row>
    <row r="1770" spans="2:14" x14ac:dyDescent="0.35">
      <c r="B1770" t="s">
        <v>94</v>
      </c>
      <c r="C1770" t="s">
        <v>24</v>
      </c>
      <c r="D1770" t="s">
        <v>55</v>
      </c>
      <c r="E1770" s="136">
        <v>0</v>
      </c>
      <c r="F1770" s="136">
        <v>0</v>
      </c>
      <c r="G1770" s="136">
        <v>0</v>
      </c>
      <c r="H1770" s="136">
        <v>0</v>
      </c>
      <c r="I1770" s="137">
        <v>0</v>
      </c>
      <c r="J1770" s="137">
        <v>0</v>
      </c>
      <c r="K1770" s="137">
        <v>0</v>
      </c>
      <c r="L1770" s="137">
        <v>0</v>
      </c>
      <c r="M1770" s="137">
        <v>0</v>
      </c>
      <c r="N1770" s="137">
        <v>0</v>
      </c>
    </row>
    <row r="1771" spans="2:14" x14ac:dyDescent="0.35">
      <c r="B1771" t="s">
        <v>94</v>
      </c>
      <c r="C1771" t="s">
        <v>25</v>
      </c>
      <c r="D1771" t="s">
        <v>55</v>
      </c>
      <c r="E1771" s="136">
        <v>0</v>
      </c>
      <c r="F1771" s="136">
        <v>0</v>
      </c>
      <c r="G1771" s="136">
        <v>0</v>
      </c>
      <c r="H1771" s="136">
        <v>0</v>
      </c>
      <c r="I1771" s="137">
        <v>0</v>
      </c>
      <c r="J1771" s="137">
        <v>0</v>
      </c>
      <c r="K1771" s="137">
        <v>0</v>
      </c>
      <c r="L1771" s="137">
        <v>0</v>
      </c>
      <c r="M1771" s="137">
        <v>0</v>
      </c>
      <c r="N1771" s="137">
        <v>0</v>
      </c>
    </row>
    <row r="1772" spans="2:14" x14ac:dyDescent="0.35">
      <c r="B1772" t="s">
        <v>94</v>
      </c>
      <c r="C1772" t="s">
        <v>26</v>
      </c>
      <c r="D1772" t="s">
        <v>55</v>
      </c>
      <c r="E1772" s="136">
        <v>0</v>
      </c>
      <c r="F1772" s="136">
        <v>0</v>
      </c>
      <c r="G1772" s="136">
        <v>0</v>
      </c>
      <c r="H1772" s="136">
        <v>0</v>
      </c>
      <c r="I1772" s="137">
        <v>0</v>
      </c>
      <c r="J1772" s="137">
        <v>0</v>
      </c>
      <c r="K1772" s="137">
        <v>0</v>
      </c>
      <c r="L1772" s="137">
        <v>0</v>
      </c>
      <c r="M1772" s="137">
        <v>0</v>
      </c>
      <c r="N1772" s="137">
        <v>0</v>
      </c>
    </row>
    <row r="1773" spans="2:14" x14ac:dyDescent="0.35">
      <c r="B1773" t="s">
        <v>95</v>
      </c>
      <c r="C1773" t="s">
        <v>19</v>
      </c>
      <c r="D1773" t="s">
        <v>55</v>
      </c>
      <c r="E1773" s="136">
        <v>0</v>
      </c>
      <c r="F1773" s="136">
        <v>0</v>
      </c>
      <c r="G1773" s="136">
        <v>0</v>
      </c>
      <c r="H1773" s="136">
        <v>0</v>
      </c>
      <c r="I1773" s="137">
        <v>0</v>
      </c>
      <c r="J1773" s="137">
        <v>0</v>
      </c>
      <c r="K1773" s="137">
        <v>0</v>
      </c>
      <c r="L1773" s="137">
        <v>0</v>
      </c>
      <c r="M1773" s="137">
        <v>0</v>
      </c>
      <c r="N1773" s="137">
        <v>0</v>
      </c>
    </row>
    <row r="1774" spans="2:14" x14ac:dyDescent="0.35">
      <c r="B1774" t="s">
        <v>95</v>
      </c>
      <c r="C1774" t="s">
        <v>20</v>
      </c>
      <c r="D1774" t="s">
        <v>55</v>
      </c>
      <c r="E1774" s="136">
        <v>0</v>
      </c>
      <c r="F1774" s="136">
        <v>0</v>
      </c>
      <c r="G1774" s="136">
        <v>0</v>
      </c>
      <c r="H1774" s="136">
        <v>0</v>
      </c>
      <c r="I1774" s="137">
        <v>0</v>
      </c>
      <c r="J1774" s="137">
        <v>0</v>
      </c>
      <c r="K1774" s="137">
        <v>0</v>
      </c>
      <c r="L1774" s="137">
        <v>0</v>
      </c>
      <c r="M1774" s="137">
        <v>0</v>
      </c>
      <c r="N1774" s="137">
        <v>0</v>
      </c>
    </row>
    <row r="1775" spans="2:14" x14ac:dyDescent="0.35">
      <c r="B1775" t="s">
        <v>95</v>
      </c>
      <c r="C1775" t="s">
        <v>21</v>
      </c>
      <c r="D1775" t="s">
        <v>55</v>
      </c>
      <c r="E1775" s="136">
        <v>0</v>
      </c>
      <c r="F1775" s="136">
        <v>0</v>
      </c>
      <c r="G1775" s="136">
        <v>0</v>
      </c>
      <c r="H1775" s="136">
        <v>0</v>
      </c>
      <c r="I1775" s="137">
        <v>0</v>
      </c>
      <c r="J1775" s="137">
        <v>0</v>
      </c>
      <c r="K1775" s="137">
        <v>0</v>
      </c>
      <c r="L1775" s="137">
        <v>0</v>
      </c>
      <c r="M1775" s="137">
        <v>0</v>
      </c>
      <c r="N1775" s="137">
        <v>0</v>
      </c>
    </row>
    <row r="1776" spans="2:14" x14ac:dyDescent="0.35">
      <c r="B1776" t="s">
        <v>95</v>
      </c>
      <c r="C1776" t="s">
        <v>22</v>
      </c>
      <c r="D1776" t="s">
        <v>55</v>
      </c>
      <c r="E1776" s="136">
        <v>0</v>
      </c>
      <c r="F1776" s="136">
        <v>0</v>
      </c>
      <c r="G1776" s="136">
        <v>0</v>
      </c>
      <c r="H1776" s="136">
        <v>0</v>
      </c>
      <c r="I1776" s="137">
        <v>0</v>
      </c>
      <c r="J1776" s="137">
        <v>0</v>
      </c>
      <c r="K1776" s="137">
        <v>0</v>
      </c>
      <c r="L1776" s="137">
        <v>0</v>
      </c>
      <c r="M1776" s="137">
        <v>0</v>
      </c>
      <c r="N1776" s="137">
        <v>0</v>
      </c>
    </row>
    <row r="1777" spans="2:14" x14ac:dyDescent="0.35">
      <c r="B1777" t="s">
        <v>95</v>
      </c>
      <c r="C1777" t="s">
        <v>23</v>
      </c>
      <c r="D1777" t="s">
        <v>55</v>
      </c>
      <c r="E1777" s="136">
        <v>0</v>
      </c>
      <c r="F1777" s="136">
        <v>0</v>
      </c>
      <c r="G1777" s="136">
        <v>0</v>
      </c>
      <c r="H1777" s="136">
        <v>0</v>
      </c>
      <c r="I1777" s="137">
        <v>0</v>
      </c>
      <c r="J1777" s="137">
        <v>0</v>
      </c>
      <c r="K1777" s="137">
        <v>0</v>
      </c>
      <c r="L1777" s="137">
        <v>0</v>
      </c>
      <c r="M1777" s="137">
        <v>0</v>
      </c>
      <c r="N1777" s="137">
        <v>0</v>
      </c>
    </row>
    <row r="1778" spans="2:14" x14ac:dyDescent="0.35">
      <c r="B1778" t="s">
        <v>95</v>
      </c>
      <c r="C1778" t="s">
        <v>24</v>
      </c>
      <c r="D1778" t="s">
        <v>55</v>
      </c>
      <c r="E1778" s="136">
        <v>0</v>
      </c>
      <c r="F1778" s="136">
        <v>0</v>
      </c>
      <c r="G1778" s="136">
        <v>0</v>
      </c>
      <c r="H1778" s="136">
        <v>0</v>
      </c>
      <c r="I1778" s="137">
        <v>0</v>
      </c>
      <c r="J1778" s="137">
        <v>0</v>
      </c>
      <c r="K1778" s="137">
        <v>0</v>
      </c>
      <c r="L1778" s="137">
        <v>0</v>
      </c>
      <c r="M1778" s="137">
        <v>0</v>
      </c>
      <c r="N1778" s="137">
        <v>0</v>
      </c>
    </row>
    <row r="1779" spans="2:14" x14ac:dyDescent="0.35">
      <c r="B1779" t="s">
        <v>95</v>
      </c>
      <c r="C1779" t="s">
        <v>25</v>
      </c>
      <c r="D1779" t="s">
        <v>55</v>
      </c>
      <c r="E1779" s="136">
        <v>0</v>
      </c>
      <c r="F1779" s="136">
        <v>0</v>
      </c>
      <c r="G1779" s="136">
        <v>0</v>
      </c>
      <c r="H1779" s="136">
        <v>0</v>
      </c>
      <c r="I1779" s="137">
        <v>0</v>
      </c>
      <c r="J1779" s="137">
        <v>0</v>
      </c>
      <c r="K1779" s="137">
        <v>0</v>
      </c>
      <c r="L1779" s="137">
        <v>0</v>
      </c>
      <c r="M1779" s="137">
        <v>0</v>
      </c>
      <c r="N1779" s="137">
        <v>0</v>
      </c>
    </row>
    <row r="1780" spans="2:14" x14ac:dyDescent="0.35">
      <c r="B1780" t="s">
        <v>95</v>
      </c>
      <c r="C1780" t="s">
        <v>26</v>
      </c>
      <c r="D1780" t="s">
        <v>55</v>
      </c>
      <c r="E1780" s="136">
        <v>0</v>
      </c>
      <c r="F1780" s="136">
        <v>0</v>
      </c>
      <c r="G1780" s="136">
        <v>0</v>
      </c>
      <c r="H1780" s="136">
        <v>0</v>
      </c>
      <c r="I1780" s="137">
        <v>0</v>
      </c>
      <c r="J1780" s="137">
        <v>0</v>
      </c>
      <c r="K1780" s="137">
        <v>0</v>
      </c>
      <c r="L1780" s="137">
        <v>0</v>
      </c>
      <c r="M1780" s="137">
        <v>0</v>
      </c>
      <c r="N1780" s="137">
        <v>0</v>
      </c>
    </row>
    <row r="1781" spans="2:14" x14ac:dyDescent="0.35">
      <c r="B1781" t="s">
        <v>96</v>
      </c>
      <c r="C1781" t="s">
        <v>19</v>
      </c>
      <c r="D1781" t="s">
        <v>55</v>
      </c>
      <c r="E1781" s="136">
        <v>0</v>
      </c>
      <c r="F1781" s="136">
        <v>0</v>
      </c>
      <c r="G1781" s="136">
        <v>0</v>
      </c>
      <c r="H1781" s="136">
        <v>0</v>
      </c>
      <c r="I1781" s="137">
        <v>0</v>
      </c>
      <c r="J1781" s="137">
        <v>0</v>
      </c>
      <c r="K1781" s="137">
        <v>0</v>
      </c>
      <c r="L1781" s="137">
        <v>0</v>
      </c>
      <c r="M1781" s="137">
        <v>0</v>
      </c>
      <c r="N1781" s="137">
        <v>0</v>
      </c>
    </row>
    <row r="1782" spans="2:14" x14ac:dyDescent="0.35">
      <c r="B1782" t="s">
        <v>96</v>
      </c>
      <c r="C1782" t="s">
        <v>20</v>
      </c>
      <c r="D1782" t="s">
        <v>55</v>
      </c>
      <c r="E1782" s="136">
        <v>0</v>
      </c>
      <c r="F1782" s="136">
        <v>0</v>
      </c>
      <c r="G1782" s="136">
        <v>0</v>
      </c>
      <c r="H1782" s="136">
        <v>0</v>
      </c>
      <c r="I1782" s="137">
        <v>0</v>
      </c>
      <c r="J1782" s="137">
        <v>0</v>
      </c>
      <c r="K1782" s="137">
        <v>0</v>
      </c>
      <c r="L1782" s="137">
        <v>0</v>
      </c>
      <c r="M1782" s="137">
        <v>0</v>
      </c>
      <c r="N1782" s="137">
        <v>0</v>
      </c>
    </row>
    <row r="1783" spans="2:14" x14ac:dyDescent="0.35">
      <c r="B1783" t="s">
        <v>96</v>
      </c>
      <c r="C1783" t="s">
        <v>21</v>
      </c>
      <c r="D1783" t="s">
        <v>55</v>
      </c>
      <c r="E1783" s="136">
        <v>0</v>
      </c>
      <c r="F1783" s="136">
        <v>0</v>
      </c>
      <c r="G1783" s="136">
        <v>0</v>
      </c>
      <c r="H1783" s="136">
        <v>0</v>
      </c>
      <c r="I1783" s="137">
        <v>0</v>
      </c>
      <c r="J1783" s="137">
        <v>0</v>
      </c>
      <c r="K1783" s="137">
        <v>0</v>
      </c>
      <c r="L1783" s="137">
        <v>0</v>
      </c>
      <c r="M1783" s="137">
        <v>0</v>
      </c>
      <c r="N1783" s="137">
        <v>0</v>
      </c>
    </row>
    <row r="1784" spans="2:14" x14ac:dyDescent="0.35">
      <c r="B1784" t="s">
        <v>96</v>
      </c>
      <c r="C1784" t="s">
        <v>22</v>
      </c>
      <c r="D1784" t="s">
        <v>55</v>
      </c>
      <c r="E1784" s="136">
        <v>0</v>
      </c>
      <c r="F1784" s="136">
        <v>0</v>
      </c>
      <c r="G1784" s="136">
        <v>0</v>
      </c>
      <c r="H1784" s="136">
        <v>0</v>
      </c>
      <c r="I1784" s="137">
        <v>0</v>
      </c>
      <c r="J1784" s="137">
        <v>0</v>
      </c>
      <c r="K1784" s="137">
        <v>0</v>
      </c>
      <c r="L1784" s="137">
        <v>0</v>
      </c>
      <c r="M1784" s="137">
        <v>0</v>
      </c>
      <c r="N1784" s="137">
        <v>0</v>
      </c>
    </row>
    <row r="1785" spans="2:14" x14ac:dyDescent="0.35">
      <c r="B1785" t="s">
        <v>96</v>
      </c>
      <c r="C1785" t="s">
        <v>23</v>
      </c>
      <c r="D1785" t="s">
        <v>55</v>
      </c>
      <c r="E1785" s="136">
        <v>0</v>
      </c>
      <c r="F1785" s="136">
        <v>0</v>
      </c>
      <c r="G1785" s="136">
        <v>0</v>
      </c>
      <c r="H1785" s="136">
        <v>0</v>
      </c>
      <c r="I1785" s="137">
        <v>0</v>
      </c>
      <c r="J1785" s="137">
        <v>0</v>
      </c>
      <c r="K1785" s="137">
        <v>0</v>
      </c>
      <c r="L1785" s="137">
        <v>0</v>
      </c>
      <c r="M1785" s="137">
        <v>0</v>
      </c>
      <c r="N1785" s="137">
        <v>0</v>
      </c>
    </row>
    <row r="1786" spans="2:14" x14ac:dyDescent="0.35">
      <c r="B1786" t="s">
        <v>96</v>
      </c>
      <c r="C1786" t="s">
        <v>24</v>
      </c>
      <c r="D1786" t="s">
        <v>55</v>
      </c>
      <c r="E1786" s="136">
        <v>0</v>
      </c>
      <c r="F1786" s="136">
        <v>0</v>
      </c>
      <c r="G1786" s="136">
        <v>0</v>
      </c>
      <c r="H1786" s="136">
        <v>0</v>
      </c>
      <c r="I1786" s="137">
        <v>0</v>
      </c>
      <c r="J1786" s="137">
        <v>0</v>
      </c>
      <c r="K1786" s="137">
        <v>0</v>
      </c>
      <c r="L1786" s="137">
        <v>0</v>
      </c>
      <c r="M1786" s="137">
        <v>0</v>
      </c>
      <c r="N1786" s="137">
        <v>0</v>
      </c>
    </row>
    <row r="1787" spans="2:14" x14ac:dyDescent="0.35">
      <c r="B1787" t="s">
        <v>96</v>
      </c>
      <c r="C1787" t="s">
        <v>25</v>
      </c>
      <c r="D1787" t="s">
        <v>55</v>
      </c>
      <c r="E1787" s="136">
        <v>0</v>
      </c>
      <c r="F1787" s="136">
        <v>0</v>
      </c>
      <c r="G1787" s="136">
        <v>0</v>
      </c>
      <c r="H1787" s="136">
        <v>0</v>
      </c>
      <c r="I1787" s="137">
        <v>0</v>
      </c>
      <c r="J1787" s="137">
        <v>0</v>
      </c>
      <c r="K1787" s="137">
        <v>0</v>
      </c>
      <c r="L1787" s="137">
        <v>0</v>
      </c>
      <c r="M1787" s="137">
        <v>0</v>
      </c>
      <c r="N1787" s="137">
        <v>0</v>
      </c>
    </row>
    <row r="1788" spans="2:14" x14ac:dyDescent="0.35">
      <c r="B1788" t="s">
        <v>96</v>
      </c>
      <c r="C1788" t="s">
        <v>26</v>
      </c>
      <c r="D1788" t="s">
        <v>55</v>
      </c>
      <c r="E1788" s="136">
        <v>0</v>
      </c>
      <c r="F1788" s="136">
        <v>0</v>
      </c>
      <c r="G1788" s="136">
        <v>0</v>
      </c>
      <c r="H1788" s="136">
        <v>0</v>
      </c>
      <c r="I1788" s="137">
        <v>0</v>
      </c>
      <c r="J1788" s="137">
        <v>0</v>
      </c>
      <c r="K1788" s="137">
        <v>0</v>
      </c>
      <c r="L1788" s="137">
        <v>0</v>
      </c>
      <c r="M1788" s="137">
        <v>0</v>
      </c>
      <c r="N1788" s="137">
        <v>0</v>
      </c>
    </row>
    <row r="1789" spans="2:14" x14ac:dyDescent="0.35">
      <c r="B1789" t="s">
        <v>98</v>
      </c>
      <c r="C1789" t="s">
        <v>19</v>
      </c>
      <c r="D1789" t="s">
        <v>55</v>
      </c>
      <c r="E1789" s="136">
        <v>0</v>
      </c>
      <c r="F1789" s="136">
        <v>0</v>
      </c>
      <c r="G1789" s="136">
        <v>0</v>
      </c>
      <c r="H1789" s="136">
        <v>0</v>
      </c>
      <c r="I1789" s="137">
        <v>0</v>
      </c>
      <c r="J1789" s="137">
        <v>0</v>
      </c>
      <c r="K1789" s="137">
        <v>0</v>
      </c>
      <c r="L1789" s="137">
        <v>0</v>
      </c>
      <c r="M1789" s="137">
        <v>0</v>
      </c>
      <c r="N1789" s="137">
        <v>0</v>
      </c>
    </row>
    <row r="1790" spans="2:14" x14ac:dyDescent="0.35">
      <c r="B1790" t="s">
        <v>98</v>
      </c>
      <c r="C1790" t="s">
        <v>20</v>
      </c>
      <c r="D1790" t="s">
        <v>55</v>
      </c>
      <c r="E1790" s="136">
        <v>0</v>
      </c>
      <c r="F1790" s="136">
        <v>0</v>
      </c>
      <c r="G1790" s="136">
        <v>0</v>
      </c>
      <c r="H1790" s="136">
        <v>0</v>
      </c>
      <c r="I1790" s="137">
        <v>0</v>
      </c>
      <c r="J1790" s="137">
        <v>0</v>
      </c>
      <c r="K1790" s="137">
        <v>0</v>
      </c>
      <c r="L1790" s="137">
        <v>0</v>
      </c>
      <c r="M1790" s="137">
        <v>0</v>
      </c>
      <c r="N1790" s="137">
        <v>0</v>
      </c>
    </row>
    <row r="1791" spans="2:14" x14ac:dyDescent="0.35">
      <c r="B1791" t="s">
        <v>98</v>
      </c>
      <c r="C1791" t="s">
        <v>21</v>
      </c>
      <c r="D1791" t="s">
        <v>55</v>
      </c>
      <c r="E1791" s="136">
        <v>0</v>
      </c>
      <c r="F1791" s="136">
        <v>0</v>
      </c>
      <c r="G1791" s="136">
        <v>0</v>
      </c>
      <c r="H1791" s="136">
        <v>0</v>
      </c>
      <c r="I1791" s="137">
        <v>0</v>
      </c>
      <c r="J1791" s="137">
        <v>0</v>
      </c>
      <c r="K1791" s="137">
        <v>0</v>
      </c>
      <c r="L1791" s="137">
        <v>0</v>
      </c>
      <c r="M1791" s="137">
        <v>0</v>
      </c>
      <c r="N1791" s="137">
        <v>0</v>
      </c>
    </row>
    <row r="1792" spans="2:14" x14ac:dyDescent="0.35">
      <c r="B1792" t="s">
        <v>98</v>
      </c>
      <c r="C1792" t="s">
        <v>22</v>
      </c>
      <c r="D1792" t="s">
        <v>55</v>
      </c>
      <c r="E1792" s="136">
        <v>0</v>
      </c>
      <c r="F1792" s="136">
        <v>0</v>
      </c>
      <c r="G1792" s="136">
        <v>0</v>
      </c>
      <c r="H1792" s="136">
        <v>0</v>
      </c>
      <c r="I1792" s="137">
        <v>0</v>
      </c>
      <c r="J1792" s="137">
        <v>0</v>
      </c>
      <c r="K1792" s="137">
        <v>0</v>
      </c>
      <c r="L1792" s="137">
        <v>0</v>
      </c>
      <c r="M1792" s="137">
        <v>0</v>
      </c>
      <c r="N1792" s="137">
        <v>0</v>
      </c>
    </row>
    <row r="1793" spans="2:14" x14ac:dyDescent="0.35">
      <c r="B1793" t="s">
        <v>98</v>
      </c>
      <c r="C1793" t="s">
        <v>23</v>
      </c>
      <c r="D1793" t="s">
        <v>55</v>
      </c>
      <c r="E1793" s="136">
        <v>0</v>
      </c>
      <c r="F1793" s="136">
        <v>0</v>
      </c>
      <c r="G1793" s="136">
        <v>0</v>
      </c>
      <c r="H1793" s="136">
        <v>0</v>
      </c>
      <c r="I1793" s="137">
        <v>0</v>
      </c>
      <c r="J1793" s="137">
        <v>0</v>
      </c>
      <c r="K1793" s="137">
        <v>0</v>
      </c>
      <c r="L1793" s="137">
        <v>0</v>
      </c>
      <c r="M1793" s="137">
        <v>0</v>
      </c>
      <c r="N1793" s="137">
        <v>0</v>
      </c>
    </row>
    <row r="1794" spans="2:14" x14ac:dyDescent="0.35">
      <c r="B1794" t="s">
        <v>98</v>
      </c>
      <c r="C1794" t="s">
        <v>24</v>
      </c>
      <c r="D1794" t="s">
        <v>55</v>
      </c>
      <c r="E1794" s="136">
        <v>0</v>
      </c>
      <c r="F1794" s="136">
        <v>0</v>
      </c>
      <c r="G1794" s="136">
        <v>0</v>
      </c>
      <c r="H1794" s="136">
        <v>0</v>
      </c>
      <c r="I1794" s="137">
        <v>0</v>
      </c>
      <c r="J1794" s="137">
        <v>0</v>
      </c>
      <c r="K1794" s="137">
        <v>0</v>
      </c>
      <c r="L1794" s="137">
        <v>0</v>
      </c>
      <c r="M1794" s="137">
        <v>0</v>
      </c>
      <c r="N1794" s="137">
        <v>0</v>
      </c>
    </row>
    <row r="1795" spans="2:14" x14ac:dyDescent="0.35">
      <c r="B1795" t="s">
        <v>98</v>
      </c>
      <c r="C1795" t="s">
        <v>25</v>
      </c>
      <c r="D1795" t="s">
        <v>55</v>
      </c>
      <c r="E1795" s="136">
        <v>0</v>
      </c>
      <c r="F1795" s="136">
        <v>0</v>
      </c>
      <c r="G1795" s="136">
        <v>0</v>
      </c>
      <c r="H1795" s="136">
        <v>0</v>
      </c>
      <c r="I1795" s="137">
        <v>0</v>
      </c>
      <c r="J1795" s="137">
        <v>0</v>
      </c>
      <c r="K1795" s="137">
        <v>0</v>
      </c>
      <c r="L1795" s="137">
        <v>0</v>
      </c>
      <c r="M1795" s="137">
        <v>0</v>
      </c>
      <c r="N1795" s="137">
        <v>0</v>
      </c>
    </row>
    <row r="1796" spans="2:14" x14ac:dyDescent="0.35">
      <c r="B1796" t="s">
        <v>98</v>
      </c>
      <c r="C1796" t="s">
        <v>26</v>
      </c>
      <c r="D1796" t="s">
        <v>55</v>
      </c>
      <c r="E1796" s="136">
        <v>1.7692053888888899E-2</v>
      </c>
      <c r="F1796" s="136">
        <v>0.14134497500000001</v>
      </c>
      <c r="G1796" s="136">
        <v>4.7976970833333299E-2</v>
      </c>
      <c r="H1796" s="136">
        <v>0</v>
      </c>
      <c r="I1796" s="137">
        <v>0</v>
      </c>
      <c r="J1796" s="137">
        <v>0</v>
      </c>
      <c r="K1796" s="137">
        <v>0</v>
      </c>
      <c r="L1796" s="137">
        <v>0</v>
      </c>
      <c r="M1796" s="137">
        <v>0</v>
      </c>
      <c r="N1796" s="137">
        <v>-2.7777771749448701E-10</v>
      </c>
    </row>
    <row r="1797" spans="2:14" x14ac:dyDescent="0.35">
      <c r="B1797" t="s">
        <v>70</v>
      </c>
      <c r="C1797" t="s">
        <v>19</v>
      </c>
      <c r="D1797" t="s">
        <v>56</v>
      </c>
      <c r="E1797" s="136">
        <v>0</v>
      </c>
      <c r="F1797" s="136">
        <v>0</v>
      </c>
      <c r="G1797" s="136">
        <v>0</v>
      </c>
      <c r="H1797" s="136">
        <v>0</v>
      </c>
      <c r="I1797" s="137">
        <v>0</v>
      </c>
      <c r="J1797" s="137">
        <v>0</v>
      </c>
      <c r="K1797" s="137">
        <v>0</v>
      </c>
      <c r="L1797" s="137">
        <v>0</v>
      </c>
      <c r="M1797" s="137">
        <v>0</v>
      </c>
      <c r="N1797" s="137">
        <v>0</v>
      </c>
    </row>
    <row r="1798" spans="2:14" x14ac:dyDescent="0.35">
      <c r="B1798" t="s">
        <v>70</v>
      </c>
      <c r="C1798" t="s">
        <v>20</v>
      </c>
      <c r="D1798" t="s">
        <v>56</v>
      </c>
      <c r="E1798" s="136">
        <v>0</v>
      </c>
      <c r="F1798" s="136">
        <v>0</v>
      </c>
      <c r="G1798" s="136">
        <v>0</v>
      </c>
      <c r="H1798" s="136">
        <v>0</v>
      </c>
      <c r="I1798" s="137">
        <v>0</v>
      </c>
      <c r="J1798" s="137">
        <v>0</v>
      </c>
      <c r="K1798" s="137">
        <v>0</v>
      </c>
      <c r="L1798" s="137">
        <v>0</v>
      </c>
      <c r="M1798" s="137">
        <v>0</v>
      </c>
      <c r="N1798" s="137">
        <v>0</v>
      </c>
    </row>
    <row r="1799" spans="2:14" x14ac:dyDescent="0.35">
      <c r="B1799" t="s">
        <v>70</v>
      </c>
      <c r="C1799" t="s">
        <v>21</v>
      </c>
      <c r="D1799" t="s">
        <v>56</v>
      </c>
      <c r="E1799" s="136">
        <v>0</v>
      </c>
      <c r="F1799" s="136">
        <v>0</v>
      </c>
      <c r="G1799" s="136">
        <v>0</v>
      </c>
      <c r="H1799" s="136">
        <v>0</v>
      </c>
      <c r="I1799" s="137">
        <v>0</v>
      </c>
      <c r="J1799" s="137">
        <v>0</v>
      </c>
      <c r="K1799" s="137">
        <v>0</v>
      </c>
      <c r="L1799" s="137">
        <v>0</v>
      </c>
      <c r="M1799" s="137">
        <v>0</v>
      </c>
      <c r="N1799" s="137">
        <v>0</v>
      </c>
    </row>
    <row r="1800" spans="2:14" x14ac:dyDescent="0.35">
      <c r="B1800" t="s">
        <v>70</v>
      </c>
      <c r="C1800" t="s">
        <v>22</v>
      </c>
      <c r="D1800" t="s">
        <v>56</v>
      </c>
      <c r="E1800" s="136">
        <v>0</v>
      </c>
      <c r="F1800" s="136">
        <v>0</v>
      </c>
      <c r="G1800" s="136">
        <v>0</v>
      </c>
      <c r="H1800" s="136">
        <v>0</v>
      </c>
      <c r="I1800" s="137">
        <v>0</v>
      </c>
      <c r="J1800" s="137">
        <v>0</v>
      </c>
      <c r="K1800" s="137">
        <v>0</v>
      </c>
      <c r="L1800" s="137">
        <v>0</v>
      </c>
      <c r="M1800" s="137">
        <v>0</v>
      </c>
      <c r="N1800" s="137">
        <v>0</v>
      </c>
    </row>
    <row r="1801" spans="2:14" x14ac:dyDescent="0.35">
      <c r="B1801" t="s">
        <v>70</v>
      </c>
      <c r="C1801" t="s">
        <v>23</v>
      </c>
      <c r="D1801" t="s">
        <v>56</v>
      </c>
      <c r="E1801" s="136">
        <v>0</v>
      </c>
      <c r="F1801" s="136">
        <v>0</v>
      </c>
      <c r="G1801" s="136">
        <v>0</v>
      </c>
      <c r="H1801" s="136">
        <v>0</v>
      </c>
      <c r="I1801" s="137">
        <v>0</v>
      </c>
      <c r="J1801" s="137">
        <v>0</v>
      </c>
      <c r="K1801" s="137">
        <v>0</v>
      </c>
      <c r="L1801" s="137">
        <v>0</v>
      </c>
      <c r="M1801" s="137">
        <v>0</v>
      </c>
      <c r="N1801" s="137">
        <v>0</v>
      </c>
    </row>
    <row r="1802" spans="2:14" x14ac:dyDescent="0.35">
      <c r="B1802" t="s">
        <v>70</v>
      </c>
      <c r="C1802" t="s">
        <v>24</v>
      </c>
      <c r="D1802" t="s">
        <v>56</v>
      </c>
      <c r="E1802" s="136">
        <v>0</v>
      </c>
      <c r="F1802" s="136">
        <v>0</v>
      </c>
      <c r="G1802" s="136">
        <v>0</v>
      </c>
      <c r="H1802" s="136">
        <v>0</v>
      </c>
      <c r="I1802" s="137">
        <v>0</v>
      </c>
      <c r="J1802" s="137">
        <v>0</v>
      </c>
      <c r="K1802" s="137">
        <v>0</v>
      </c>
      <c r="L1802" s="137">
        <v>0</v>
      </c>
      <c r="M1802" s="137">
        <v>0</v>
      </c>
      <c r="N1802" s="137">
        <v>0</v>
      </c>
    </row>
    <row r="1803" spans="2:14" x14ac:dyDescent="0.35">
      <c r="B1803" t="s">
        <v>70</v>
      </c>
      <c r="C1803" t="s">
        <v>25</v>
      </c>
      <c r="D1803" t="s">
        <v>56</v>
      </c>
      <c r="E1803" s="136">
        <v>0</v>
      </c>
      <c r="F1803" s="136">
        <v>0</v>
      </c>
      <c r="G1803" s="136">
        <v>0</v>
      </c>
      <c r="H1803" s="136">
        <v>0</v>
      </c>
      <c r="I1803" s="137">
        <v>0</v>
      </c>
      <c r="J1803" s="137">
        <v>0</v>
      </c>
      <c r="K1803" s="137">
        <v>0</v>
      </c>
      <c r="L1803" s="137">
        <v>0</v>
      </c>
      <c r="M1803" s="137">
        <v>0</v>
      </c>
      <c r="N1803" s="137">
        <v>0</v>
      </c>
    </row>
    <row r="1804" spans="2:14" x14ac:dyDescent="0.35">
      <c r="B1804" t="s">
        <v>70</v>
      </c>
      <c r="C1804" t="s">
        <v>26</v>
      </c>
      <c r="D1804" t="s">
        <v>56</v>
      </c>
      <c r="E1804" s="136">
        <v>0</v>
      </c>
      <c r="F1804" s="136">
        <v>0</v>
      </c>
      <c r="G1804" s="136">
        <v>0</v>
      </c>
      <c r="H1804" s="136">
        <v>0</v>
      </c>
      <c r="I1804" s="137">
        <v>0</v>
      </c>
      <c r="J1804" s="137">
        <v>0</v>
      </c>
      <c r="K1804" s="137">
        <v>0</v>
      </c>
      <c r="L1804" s="137">
        <v>0</v>
      </c>
      <c r="M1804" s="137">
        <v>0</v>
      </c>
      <c r="N1804" s="137">
        <v>0</v>
      </c>
    </row>
    <row r="1805" spans="2:14" x14ac:dyDescent="0.35">
      <c r="B1805" t="s">
        <v>71</v>
      </c>
      <c r="C1805" t="s">
        <v>19</v>
      </c>
      <c r="D1805" t="s">
        <v>56</v>
      </c>
      <c r="E1805" s="136">
        <v>0</v>
      </c>
      <c r="F1805" s="136">
        <v>0</v>
      </c>
      <c r="G1805" s="136">
        <v>0</v>
      </c>
      <c r="H1805" s="136">
        <v>0</v>
      </c>
      <c r="I1805" s="137">
        <v>0</v>
      </c>
      <c r="J1805" s="137">
        <v>0</v>
      </c>
      <c r="K1805" s="137">
        <v>0</v>
      </c>
      <c r="L1805" s="137">
        <v>0</v>
      </c>
      <c r="M1805" s="137">
        <v>0</v>
      </c>
      <c r="N1805" s="137">
        <v>0</v>
      </c>
    </row>
    <row r="1806" spans="2:14" x14ac:dyDescent="0.35">
      <c r="B1806" t="s">
        <v>71</v>
      </c>
      <c r="C1806" t="s">
        <v>20</v>
      </c>
      <c r="D1806" t="s">
        <v>56</v>
      </c>
      <c r="E1806" s="136">
        <v>0</v>
      </c>
      <c r="F1806" s="136">
        <v>0</v>
      </c>
      <c r="G1806" s="136">
        <v>0</v>
      </c>
      <c r="H1806" s="136">
        <v>0</v>
      </c>
      <c r="I1806" s="137">
        <v>0</v>
      </c>
      <c r="J1806" s="137">
        <v>0</v>
      </c>
      <c r="K1806" s="137">
        <v>0</v>
      </c>
      <c r="L1806" s="137">
        <v>0</v>
      </c>
      <c r="M1806" s="137">
        <v>0</v>
      </c>
      <c r="N1806" s="137">
        <v>0</v>
      </c>
    </row>
    <row r="1807" spans="2:14" x14ac:dyDescent="0.35">
      <c r="B1807" t="s">
        <v>71</v>
      </c>
      <c r="C1807" t="s">
        <v>21</v>
      </c>
      <c r="D1807" t="s">
        <v>56</v>
      </c>
      <c r="E1807" s="136">
        <v>0</v>
      </c>
      <c r="F1807" s="136">
        <v>0</v>
      </c>
      <c r="G1807" s="136">
        <v>0</v>
      </c>
      <c r="H1807" s="136">
        <v>0</v>
      </c>
      <c r="I1807" s="137">
        <v>0</v>
      </c>
      <c r="J1807" s="137">
        <v>0</v>
      </c>
      <c r="K1807" s="137">
        <v>0</v>
      </c>
      <c r="L1807" s="137">
        <v>0</v>
      </c>
      <c r="M1807" s="137">
        <v>0</v>
      </c>
      <c r="N1807" s="137">
        <v>0</v>
      </c>
    </row>
    <row r="1808" spans="2:14" x14ac:dyDescent="0.35">
      <c r="B1808" t="s">
        <v>71</v>
      </c>
      <c r="C1808" t="s">
        <v>22</v>
      </c>
      <c r="D1808" t="s">
        <v>56</v>
      </c>
      <c r="E1808" s="136">
        <v>1.13689694444445E-3</v>
      </c>
      <c r="F1808" s="136">
        <v>5.34027597222222E-2</v>
      </c>
      <c r="G1808" s="136">
        <v>2.69595166666667E-3</v>
      </c>
      <c r="H1808" s="136">
        <v>9.1439166666666596E-4</v>
      </c>
      <c r="I1808" s="137">
        <v>0</v>
      </c>
      <c r="J1808" s="137">
        <v>0</v>
      </c>
      <c r="K1808" s="137">
        <v>0</v>
      </c>
      <c r="L1808" s="137">
        <v>0</v>
      </c>
      <c r="M1808" s="137">
        <v>0</v>
      </c>
      <c r="N1808" s="137">
        <v>-1.38777878078145E-17</v>
      </c>
    </row>
    <row r="1809" spans="2:14" x14ac:dyDescent="0.35">
      <c r="B1809" t="s">
        <v>71</v>
      </c>
      <c r="C1809" t="s">
        <v>23</v>
      </c>
      <c r="D1809" t="s">
        <v>56</v>
      </c>
      <c r="E1809" s="136">
        <v>0</v>
      </c>
      <c r="F1809" s="136">
        <v>0</v>
      </c>
      <c r="G1809" s="136">
        <v>0</v>
      </c>
      <c r="H1809" s="136">
        <v>0</v>
      </c>
      <c r="I1809" s="137">
        <v>0</v>
      </c>
      <c r="J1809" s="137">
        <v>0</v>
      </c>
      <c r="K1809" s="137">
        <v>0</v>
      </c>
      <c r="L1809" s="137">
        <v>0</v>
      </c>
      <c r="M1809" s="137">
        <v>0</v>
      </c>
      <c r="N1809" s="137">
        <v>0</v>
      </c>
    </row>
    <row r="1810" spans="2:14" x14ac:dyDescent="0.35">
      <c r="B1810" t="s">
        <v>71</v>
      </c>
      <c r="C1810" t="s">
        <v>24</v>
      </c>
      <c r="D1810" t="s">
        <v>56</v>
      </c>
      <c r="E1810" s="136">
        <v>0</v>
      </c>
      <c r="F1810" s="136">
        <v>0</v>
      </c>
      <c r="G1810" s="136">
        <v>0</v>
      </c>
      <c r="H1810" s="136">
        <v>0</v>
      </c>
      <c r="I1810" s="137">
        <v>0</v>
      </c>
      <c r="J1810" s="137">
        <v>0</v>
      </c>
      <c r="K1810" s="137">
        <v>0</v>
      </c>
      <c r="L1810" s="137">
        <v>0</v>
      </c>
      <c r="M1810" s="137">
        <v>0</v>
      </c>
      <c r="N1810" s="137">
        <v>0</v>
      </c>
    </row>
    <row r="1811" spans="2:14" x14ac:dyDescent="0.35">
      <c r="B1811" t="s">
        <v>71</v>
      </c>
      <c r="C1811" t="s">
        <v>25</v>
      </c>
      <c r="D1811" t="s">
        <v>56</v>
      </c>
      <c r="E1811" s="136">
        <v>0</v>
      </c>
      <c r="F1811" s="136">
        <v>0</v>
      </c>
      <c r="G1811" s="136">
        <v>0</v>
      </c>
      <c r="H1811" s="136">
        <v>0</v>
      </c>
      <c r="I1811" s="137">
        <v>0</v>
      </c>
      <c r="J1811" s="137">
        <v>0</v>
      </c>
      <c r="K1811" s="137">
        <v>0</v>
      </c>
      <c r="L1811" s="137">
        <v>0</v>
      </c>
      <c r="M1811" s="137">
        <v>0</v>
      </c>
      <c r="N1811" s="137">
        <v>0</v>
      </c>
    </row>
    <row r="1812" spans="2:14" x14ac:dyDescent="0.35">
      <c r="B1812" t="s">
        <v>71</v>
      </c>
      <c r="C1812" t="s">
        <v>26</v>
      </c>
      <c r="D1812" t="s">
        <v>56</v>
      </c>
      <c r="E1812" s="136">
        <v>7.79228333333334E-4</v>
      </c>
      <c r="F1812" s="136">
        <v>5.42530250000001E-3</v>
      </c>
      <c r="G1812" s="136">
        <v>1.9364694444444399E-3</v>
      </c>
      <c r="H1812" s="136">
        <v>0</v>
      </c>
      <c r="I1812" s="137">
        <v>0</v>
      </c>
      <c r="J1812" s="137">
        <v>0</v>
      </c>
      <c r="K1812" s="137">
        <v>0</v>
      </c>
      <c r="L1812" s="137">
        <v>0</v>
      </c>
      <c r="M1812" s="137">
        <v>0</v>
      </c>
      <c r="N1812" s="137">
        <v>2.7777778514870299E-10</v>
      </c>
    </row>
    <row r="1813" spans="2:14" x14ac:dyDescent="0.35">
      <c r="B1813" t="s">
        <v>72</v>
      </c>
      <c r="C1813" t="s">
        <v>19</v>
      </c>
      <c r="D1813" t="s">
        <v>56</v>
      </c>
      <c r="E1813" s="136">
        <v>0</v>
      </c>
      <c r="F1813" s="136">
        <v>0</v>
      </c>
      <c r="G1813" s="136">
        <v>0</v>
      </c>
      <c r="H1813" s="136">
        <v>0</v>
      </c>
      <c r="I1813" s="137">
        <v>0</v>
      </c>
      <c r="J1813" s="137">
        <v>0</v>
      </c>
      <c r="K1813" s="137">
        <v>0</v>
      </c>
      <c r="L1813" s="137">
        <v>0</v>
      </c>
      <c r="M1813" s="137">
        <v>0</v>
      </c>
      <c r="N1813" s="137">
        <v>0</v>
      </c>
    </row>
    <row r="1814" spans="2:14" x14ac:dyDescent="0.35">
      <c r="B1814" t="s">
        <v>72</v>
      </c>
      <c r="C1814" t="s">
        <v>20</v>
      </c>
      <c r="D1814" t="s">
        <v>56</v>
      </c>
      <c r="E1814" s="136">
        <v>0</v>
      </c>
      <c r="F1814" s="136">
        <v>0</v>
      </c>
      <c r="G1814" s="136">
        <v>0</v>
      </c>
      <c r="H1814" s="136">
        <v>0</v>
      </c>
      <c r="I1814" s="137">
        <v>0</v>
      </c>
      <c r="J1814" s="137">
        <v>0</v>
      </c>
      <c r="K1814" s="137">
        <v>0</v>
      </c>
      <c r="L1814" s="137">
        <v>0</v>
      </c>
      <c r="M1814" s="137">
        <v>0</v>
      </c>
      <c r="N1814" s="137">
        <v>0</v>
      </c>
    </row>
    <row r="1815" spans="2:14" x14ac:dyDescent="0.35">
      <c r="B1815" t="s">
        <v>72</v>
      </c>
      <c r="C1815" t="s">
        <v>21</v>
      </c>
      <c r="D1815" t="s">
        <v>56</v>
      </c>
      <c r="E1815" s="136">
        <v>0</v>
      </c>
      <c r="F1815" s="136">
        <v>3.6175185833333401E-2</v>
      </c>
      <c r="G1815" s="136">
        <v>4.6115515555555597E-2</v>
      </c>
      <c r="H1815" s="136">
        <v>0.15961329833333299</v>
      </c>
      <c r="I1815" s="137">
        <v>0</v>
      </c>
      <c r="J1815" s="137">
        <v>0</v>
      </c>
      <c r="K1815" s="137">
        <v>0</v>
      </c>
      <c r="L1815" s="137">
        <v>0</v>
      </c>
      <c r="M1815" s="137">
        <v>0</v>
      </c>
      <c r="N1815" s="137">
        <v>-2.7777771749448701E-10</v>
      </c>
    </row>
    <row r="1816" spans="2:14" x14ac:dyDescent="0.35">
      <c r="B1816" t="s">
        <v>72</v>
      </c>
      <c r="C1816" t="s">
        <v>22</v>
      </c>
      <c r="D1816" t="s">
        <v>56</v>
      </c>
      <c r="E1816" s="136">
        <v>0</v>
      </c>
      <c r="F1816" s="136">
        <v>0</v>
      </c>
      <c r="G1816" s="136">
        <v>0</v>
      </c>
      <c r="H1816" s="136">
        <v>0</v>
      </c>
      <c r="I1816" s="137">
        <v>0</v>
      </c>
      <c r="J1816" s="137">
        <v>0</v>
      </c>
      <c r="K1816" s="137">
        <v>0</v>
      </c>
      <c r="L1816" s="137">
        <v>0</v>
      </c>
      <c r="M1816" s="137">
        <v>0</v>
      </c>
      <c r="N1816" s="137">
        <v>0</v>
      </c>
    </row>
    <row r="1817" spans="2:14" x14ac:dyDescent="0.35">
      <c r="B1817" t="s">
        <v>72</v>
      </c>
      <c r="C1817" t="s">
        <v>23</v>
      </c>
      <c r="D1817" t="s">
        <v>56</v>
      </c>
      <c r="E1817" s="136">
        <v>0</v>
      </c>
      <c r="F1817" s="136">
        <v>0</v>
      </c>
      <c r="G1817" s="136">
        <v>0</v>
      </c>
      <c r="H1817" s="136">
        <v>0</v>
      </c>
      <c r="I1817" s="137">
        <v>0</v>
      </c>
      <c r="J1817" s="137">
        <v>0</v>
      </c>
      <c r="K1817" s="137">
        <v>0</v>
      </c>
      <c r="L1817" s="137">
        <v>0</v>
      </c>
      <c r="M1817" s="137">
        <v>0</v>
      </c>
      <c r="N1817" s="137">
        <v>0</v>
      </c>
    </row>
    <row r="1818" spans="2:14" x14ac:dyDescent="0.35">
      <c r="B1818" t="s">
        <v>72</v>
      </c>
      <c r="C1818" t="s">
        <v>24</v>
      </c>
      <c r="D1818" t="s">
        <v>56</v>
      </c>
      <c r="E1818" s="136">
        <v>0</v>
      </c>
      <c r="F1818" s="136">
        <v>0</v>
      </c>
      <c r="G1818" s="136">
        <v>0</v>
      </c>
      <c r="H1818" s="136">
        <v>0</v>
      </c>
      <c r="I1818" s="137">
        <v>0</v>
      </c>
      <c r="J1818" s="137">
        <v>0</v>
      </c>
      <c r="K1818" s="137">
        <v>0</v>
      </c>
      <c r="L1818" s="137">
        <v>0</v>
      </c>
      <c r="M1818" s="137">
        <v>0</v>
      </c>
      <c r="N1818" s="137">
        <v>0</v>
      </c>
    </row>
    <row r="1819" spans="2:14" x14ac:dyDescent="0.35">
      <c r="B1819" t="s">
        <v>72</v>
      </c>
      <c r="C1819" t="s">
        <v>25</v>
      </c>
      <c r="D1819" t="s">
        <v>56</v>
      </c>
      <c r="E1819" s="136">
        <v>0</v>
      </c>
      <c r="F1819" s="136">
        <v>0</v>
      </c>
      <c r="G1819" s="136">
        <v>0</v>
      </c>
      <c r="H1819" s="136">
        <v>0</v>
      </c>
      <c r="I1819" s="137">
        <v>0</v>
      </c>
      <c r="J1819" s="137">
        <v>0</v>
      </c>
      <c r="K1819" s="137">
        <v>0</v>
      </c>
      <c r="L1819" s="137">
        <v>0</v>
      </c>
      <c r="M1819" s="137">
        <v>0</v>
      </c>
      <c r="N1819" s="137">
        <v>0</v>
      </c>
    </row>
    <row r="1820" spans="2:14" x14ac:dyDescent="0.35">
      <c r="B1820" t="s">
        <v>72</v>
      </c>
      <c r="C1820" t="s">
        <v>26</v>
      </c>
      <c r="D1820" t="s">
        <v>56</v>
      </c>
      <c r="E1820" s="136">
        <v>0</v>
      </c>
      <c r="F1820" s="136">
        <v>0</v>
      </c>
      <c r="G1820" s="136">
        <v>0</v>
      </c>
      <c r="H1820" s="136">
        <v>0</v>
      </c>
      <c r="I1820" s="137">
        <v>0</v>
      </c>
      <c r="J1820" s="137">
        <v>0</v>
      </c>
      <c r="K1820" s="137">
        <v>0</v>
      </c>
      <c r="L1820" s="137">
        <v>0</v>
      </c>
      <c r="M1820" s="137">
        <v>0</v>
      </c>
      <c r="N1820" s="137">
        <v>0</v>
      </c>
    </row>
    <row r="1821" spans="2:14" x14ac:dyDescent="0.35">
      <c r="B1821" t="s">
        <v>73</v>
      </c>
      <c r="C1821" t="s">
        <v>19</v>
      </c>
      <c r="D1821" t="s">
        <v>56</v>
      </c>
      <c r="E1821" s="136">
        <v>0</v>
      </c>
      <c r="F1821" s="136">
        <v>0</v>
      </c>
      <c r="G1821" s="136">
        <v>0</v>
      </c>
      <c r="H1821" s="136">
        <v>0</v>
      </c>
      <c r="I1821" s="137">
        <v>0</v>
      </c>
      <c r="J1821" s="137">
        <v>0</v>
      </c>
      <c r="K1821" s="137">
        <v>0</v>
      </c>
      <c r="L1821" s="137">
        <v>0</v>
      </c>
      <c r="M1821" s="137">
        <v>0</v>
      </c>
      <c r="N1821" s="137">
        <v>0</v>
      </c>
    </row>
    <row r="1822" spans="2:14" x14ac:dyDescent="0.35">
      <c r="B1822" t="s">
        <v>73</v>
      </c>
      <c r="C1822" t="s">
        <v>20</v>
      </c>
      <c r="D1822" t="s">
        <v>56</v>
      </c>
      <c r="E1822" s="136">
        <v>0</v>
      </c>
      <c r="F1822" s="136">
        <v>0</v>
      </c>
      <c r="G1822" s="136">
        <v>0</v>
      </c>
      <c r="H1822" s="136">
        <v>0</v>
      </c>
      <c r="I1822" s="137">
        <v>0</v>
      </c>
      <c r="J1822" s="137">
        <v>0</v>
      </c>
      <c r="K1822" s="137">
        <v>0</v>
      </c>
      <c r="L1822" s="137">
        <v>0</v>
      </c>
      <c r="M1822" s="137">
        <v>0</v>
      </c>
      <c r="N1822" s="137">
        <v>0</v>
      </c>
    </row>
    <row r="1823" spans="2:14" x14ac:dyDescent="0.35">
      <c r="B1823" t="s">
        <v>73</v>
      </c>
      <c r="C1823" t="s">
        <v>21</v>
      </c>
      <c r="D1823" t="s">
        <v>56</v>
      </c>
      <c r="E1823" s="136">
        <v>0</v>
      </c>
      <c r="F1823" s="136">
        <v>0</v>
      </c>
      <c r="G1823" s="136">
        <v>0</v>
      </c>
      <c r="H1823" s="136">
        <v>0</v>
      </c>
      <c r="I1823" s="137">
        <v>0</v>
      </c>
      <c r="J1823" s="137">
        <v>0</v>
      </c>
      <c r="K1823" s="137">
        <v>0</v>
      </c>
      <c r="L1823" s="137">
        <v>0</v>
      </c>
      <c r="M1823" s="137">
        <v>0</v>
      </c>
      <c r="N1823" s="137">
        <v>0</v>
      </c>
    </row>
    <row r="1824" spans="2:14" x14ac:dyDescent="0.35">
      <c r="B1824" t="s">
        <v>73</v>
      </c>
      <c r="C1824" t="s">
        <v>22</v>
      </c>
      <c r="D1824" t="s">
        <v>56</v>
      </c>
      <c r="E1824" s="136">
        <v>0</v>
      </c>
      <c r="F1824" s="136">
        <v>0</v>
      </c>
      <c r="G1824" s="136">
        <v>0</v>
      </c>
      <c r="H1824" s="136">
        <v>0</v>
      </c>
      <c r="I1824" s="137">
        <v>0</v>
      </c>
      <c r="J1824" s="137">
        <v>0</v>
      </c>
      <c r="K1824" s="137">
        <v>0</v>
      </c>
      <c r="L1824" s="137">
        <v>0</v>
      </c>
      <c r="M1824" s="137">
        <v>0</v>
      </c>
      <c r="N1824" s="137">
        <v>0</v>
      </c>
    </row>
    <row r="1825" spans="2:14" x14ac:dyDescent="0.35">
      <c r="B1825" t="s">
        <v>73</v>
      </c>
      <c r="C1825" t="s">
        <v>23</v>
      </c>
      <c r="D1825" t="s">
        <v>56</v>
      </c>
      <c r="E1825" s="136">
        <v>0</v>
      </c>
      <c r="F1825" s="136">
        <v>0</v>
      </c>
      <c r="G1825" s="136">
        <v>0</v>
      </c>
      <c r="H1825" s="136">
        <v>0</v>
      </c>
      <c r="I1825" s="137">
        <v>0</v>
      </c>
      <c r="J1825" s="137">
        <v>0</v>
      </c>
      <c r="K1825" s="137">
        <v>0</v>
      </c>
      <c r="L1825" s="137">
        <v>0</v>
      </c>
      <c r="M1825" s="137">
        <v>0</v>
      </c>
      <c r="N1825" s="137">
        <v>0</v>
      </c>
    </row>
    <row r="1826" spans="2:14" x14ac:dyDescent="0.35">
      <c r="B1826" t="s">
        <v>73</v>
      </c>
      <c r="C1826" t="s">
        <v>24</v>
      </c>
      <c r="D1826" t="s">
        <v>56</v>
      </c>
      <c r="E1826" s="136">
        <v>0</v>
      </c>
      <c r="F1826" s="136">
        <v>0</v>
      </c>
      <c r="G1826" s="136">
        <v>0</v>
      </c>
      <c r="H1826" s="136">
        <v>0</v>
      </c>
      <c r="I1826" s="137">
        <v>0</v>
      </c>
      <c r="J1826" s="137">
        <v>0</v>
      </c>
      <c r="K1826" s="137">
        <v>0</v>
      </c>
      <c r="L1826" s="137">
        <v>0</v>
      </c>
      <c r="M1826" s="137">
        <v>0</v>
      </c>
      <c r="N1826" s="137">
        <v>0</v>
      </c>
    </row>
    <row r="1827" spans="2:14" x14ac:dyDescent="0.35">
      <c r="B1827" t="s">
        <v>73</v>
      </c>
      <c r="C1827" t="s">
        <v>25</v>
      </c>
      <c r="D1827" t="s">
        <v>56</v>
      </c>
      <c r="E1827" s="136">
        <v>0</v>
      </c>
      <c r="F1827" s="136">
        <v>0</v>
      </c>
      <c r="G1827" s="136">
        <v>0</v>
      </c>
      <c r="H1827" s="136">
        <v>0</v>
      </c>
      <c r="I1827" s="137">
        <v>0</v>
      </c>
      <c r="J1827" s="137">
        <v>0</v>
      </c>
      <c r="K1827" s="137">
        <v>0</v>
      </c>
      <c r="L1827" s="137">
        <v>0</v>
      </c>
      <c r="M1827" s="137">
        <v>0</v>
      </c>
      <c r="N1827" s="137">
        <v>0</v>
      </c>
    </row>
    <row r="1828" spans="2:14" x14ac:dyDescent="0.35">
      <c r="B1828" t="s">
        <v>73</v>
      </c>
      <c r="C1828" t="s">
        <v>26</v>
      </c>
      <c r="D1828" t="s">
        <v>56</v>
      </c>
      <c r="E1828" s="136">
        <v>0</v>
      </c>
      <c r="F1828" s="136">
        <v>0</v>
      </c>
      <c r="G1828" s="136">
        <v>0</v>
      </c>
      <c r="H1828" s="136">
        <v>0</v>
      </c>
      <c r="I1828" s="137">
        <v>0</v>
      </c>
      <c r="J1828" s="137">
        <v>0</v>
      </c>
      <c r="K1828" s="137">
        <v>0</v>
      </c>
      <c r="L1828" s="137">
        <v>0</v>
      </c>
      <c r="M1828" s="137">
        <v>0</v>
      </c>
      <c r="N1828" s="137">
        <v>0</v>
      </c>
    </row>
    <row r="1829" spans="2:14" x14ac:dyDescent="0.35">
      <c r="B1829" t="s">
        <v>74</v>
      </c>
      <c r="C1829" t="s">
        <v>19</v>
      </c>
      <c r="D1829" t="s">
        <v>56</v>
      </c>
      <c r="E1829" s="136">
        <v>0</v>
      </c>
      <c r="F1829" s="136">
        <v>0</v>
      </c>
      <c r="G1829" s="136">
        <v>0</v>
      </c>
      <c r="H1829" s="136">
        <v>0</v>
      </c>
      <c r="I1829" s="137">
        <v>0</v>
      </c>
      <c r="J1829" s="137">
        <v>0</v>
      </c>
      <c r="K1829" s="137">
        <v>0</v>
      </c>
      <c r="L1829" s="137">
        <v>0</v>
      </c>
      <c r="M1829" s="137">
        <v>0</v>
      </c>
      <c r="N1829" s="137">
        <v>0</v>
      </c>
    </row>
    <row r="1830" spans="2:14" x14ac:dyDescent="0.35">
      <c r="B1830" t="s">
        <v>74</v>
      </c>
      <c r="C1830" t="s">
        <v>20</v>
      </c>
      <c r="D1830" t="s">
        <v>56</v>
      </c>
      <c r="E1830" s="136">
        <v>0</v>
      </c>
      <c r="F1830" s="136">
        <v>0</v>
      </c>
      <c r="G1830" s="136">
        <v>0</v>
      </c>
      <c r="H1830" s="136">
        <v>0</v>
      </c>
      <c r="I1830" s="137">
        <v>0</v>
      </c>
      <c r="J1830" s="137">
        <v>0</v>
      </c>
      <c r="K1830" s="137">
        <v>0</v>
      </c>
      <c r="L1830" s="137">
        <v>0</v>
      </c>
      <c r="M1830" s="137">
        <v>0</v>
      </c>
      <c r="N1830" s="137">
        <v>0</v>
      </c>
    </row>
    <row r="1831" spans="2:14" x14ac:dyDescent="0.35">
      <c r="B1831" t="s">
        <v>74</v>
      </c>
      <c r="C1831" t="s">
        <v>21</v>
      </c>
      <c r="D1831" t="s">
        <v>56</v>
      </c>
      <c r="E1831" s="136">
        <v>0</v>
      </c>
      <c r="F1831" s="136">
        <v>0</v>
      </c>
      <c r="G1831" s="136">
        <v>0</v>
      </c>
      <c r="H1831" s="136">
        <v>0</v>
      </c>
      <c r="I1831" s="137">
        <v>0</v>
      </c>
      <c r="J1831" s="137">
        <v>0</v>
      </c>
      <c r="K1831" s="137">
        <v>0</v>
      </c>
      <c r="L1831" s="137">
        <v>0</v>
      </c>
      <c r="M1831" s="137">
        <v>0</v>
      </c>
      <c r="N1831" s="137">
        <v>0</v>
      </c>
    </row>
    <row r="1832" spans="2:14" x14ac:dyDescent="0.35">
      <c r="B1832" t="s">
        <v>74</v>
      </c>
      <c r="C1832" t="s">
        <v>22</v>
      </c>
      <c r="D1832" t="s">
        <v>56</v>
      </c>
      <c r="E1832" s="136">
        <v>0</v>
      </c>
      <c r="F1832" s="136">
        <v>0</v>
      </c>
      <c r="G1832" s="136">
        <v>0</v>
      </c>
      <c r="H1832" s="136">
        <v>0</v>
      </c>
      <c r="I1832" s="137">
        <v>0</v>
      </c>
      <c r="J1832" s="137">
        <v>0</v>
      </c>
      <c r="K1832" s="137">
        <v>0</v>
      </c>
      <c r="L1832" s="137">
        <v>0</v>
      </c>
      <c r="M1832" s="137">
        <v>0</v>
      </c>
      <c r="N1832" s="137">
        <v>0</v>
      </c>
    </row>
    <row r="1833" spans="2:14" x14ac:dyDescent="0.35">
      <c r="B1833" t="s">
        <v>74</v>
      </c>
      <c r="C1833" t="s">
        <v>23</v>
      </c>
      <c r="D1833" t="s">
        <v>56</v>
      </c>
      <c r="E1833" s="136">
        <v>0</v>
      </c>
      <c r="F1833" s="136">
        <v>0</v>
      </c>
      <c r="G1833" s="136">
        <v>0</v>
      </c>
      <c r="H1833" s="136">
        <v>0</v>
      </c>
      <c r="I1833" s="137">
        <v>0</v>
      </c>
      <c r="J1833" s="137">
        <v>0</v>
      </c>
      <c r="K1833" s="137">
        <v>0</v>
      </c>
      <c r="L1833" s="137">
        <v>0</v>
      </c>
      <c r="M1833" s="137">
        <v>0</v>
      </c>
      <c r="N1833" s="137">
        <v>0</v>
      </c>
    </row>
    <row r="1834" spans="2:14" x14ac:dyDescent="0.35">
      <c r="B1834" t="s">
        <v>74</v>
      </c>
      <c r="C1834" t="s">
        <v>24</v>
      </c>
      <c r="D1834" t="s">
        <v>56</v>
      </c>
      <c r="E1834" s="136">
        <v>0</v>
      </c>
      <c r="F1834" s="136">
        <v>0</v>
      </c>
      <c r="G1834" s="136">
        <v>0</v>
      </c>
      <c r="H1834" s="136">
        <v>0</v>
      </c>
      <c r="I1834" s="137">
        <v>0</v>
      </c>
      <c r="J1834" s="137">
        <v>0</v>
      </c>
      <c r="K1834" s="137">
        <v>0</v>
      </c>
      <c r="L1834" s="137">
        <v>0</v>
      </c>
      <c r="M1834" s="137">
        <v>0</v>
      </c>
      <c r="N1834" s="137">
        <v>0</v>
      </c>
    </row>
    <row r="1835" spans="2:14" x14ac:dyDescent="0.35">
      <c r="B1835" t="s">
        <v>74</v>
      </c>
      <c r="C1835" t="s">
        <v>25</v>
      </c>
      <c r="D1835" t="s">
        <v>56</v>
      </c>
      <c r="E1835" s="136">
        <v>0</v>
      </c>
      <c r="F1835" s="136">
        <v>0</v>
      </c>
      <c r="G1835" s="136">
        <v>0</v>
      </c>
      <c r="H1835" s="136">
        <v>0</v>
      </c>
      <c r="I1835" s="137">
        <v>0</v>
      </c>
      <c r="J1835" s="137">
        <v>0</v>
      </c>
      <c r="K1835" s="137">
        <v>0</v>
      </c>
      <c r="L1835" s="137">
        <v>0</v>
      </c>
      <c r="M1835" s="137">
        <v>0</v>
      </c>
      <c r="N1835" s="137">
        <v>0</v>
      </c>
    </row>
    <row r="1836" spans="2:14" x14ac:dyDescent="0.35">
      <c r="B1836" t="s">
        <v>74</v>
      </c>
      <c r="C1836" t="s">
        <v>26</v>
      </c>
      <c r="D1836" t="s">
        <v>56</v>
      </c>
      <c r="E1836" s="136">
        <v>0</v>
      </c>
      <c r="F1836" s="136">
        <v>0</v>
      </c>
      <c r="G1836" s="136">
        <v>0</v>
      </c>
      <c r="H1836" s="136">
        <v>0</v>
      </c>
      <c r="I1836" s="137">
        <v>0</v>
      </c>
      <c r="J1836" s="137">
        <v>0</v>
      </c>
      <c r="K1836" s="137">
        <v>0</v>
      </c>
      <c r="L1836" s="137">
        <v>0</v>
      </c>
      <c r="M1836" s="137">
        <v>0</v>
      </c>
      <c r="N1836" s="137">
        <v>0</v>
      </c>
    </row>
    <row r="1837" spans="2:14" x14ac:dyDescent="0.35">
      <c r="B1837" t="s">
        <v>75</v>
      </c>
      <c r="C1837" t="s">
        <v>19</v>
      </c>
      <c r="D1837" t="s">
        <v>56</v>
      </c>
      <c r="E1837" s="136">
        <v>0</v>
      </c>
      <c r="F1837" s="136">
        <v>0</v>
      </c>
      <c r="G1837" s="136">
        <v>0</v>
      </c>
      <c r="H1837" s="136">
        <v>0</v>
      </c>
      <c r="I1837" s="137">
        <v>0</v>
      </c>
      <c r="J1837" s="137">
        <v>0</v>
      </c>
      <c r="K1837" s="137">
        <v>0</v>
      </c>
      <c r="L1837" s="137">
        <v>0</v>
      </c>
      <c r="M1837" s="137">
        <v>0</v>
      </c>
      <c r="N1837" s="137">
        <v>0</v>
      </c>
    </row>
    <row r="1838" spans="2:14" x14ac:dyDescent="0.35">
      <c r="B1838" t="s">
        <v>75</v>
      </c>
      <c r="C1838" t="s">
        <v>20</v>
      </c>
      <c r="D1838" t="s">
        <v>56</v>
      </c>
      <c r="E1838" s="136">
        <v>0</v>
      </c>
      <c r="F1838" s="136">
        <v>0</v>
      </c>
      <c r="G1838" s="136">
        <v>0</v>
      </c>
      <c r="H1838" s="136">
        <v>0</v>
      </c>
      <c r="I1838" s="137">
        <v>0</v>
      </c>
      <c r="J1838" s="137">
        <v>0</v>
      </c>
      <c r="K1838" s="137">
        <v>0</v>
      </c>
      <c r="L1838" s="137">
        <v>0</v>
      </c>
      <c r="M1838" s="137">
        <v>0</v>
      </c>
      <c r="N1838" s="137">
        <v>0</v>
      </c>
    </row>
    <row r="1839" spans="2:14" x14ac:dyDescent="0.35">
      <c r="B1839" t="s">
        <v>75</v>
      </c>
      <c r="C1839" t="s">
        <v>21</v>
      </c>
      <c r="D1839" t="s">
        <v>56</v>
      </c>
      <c r="E1839" s="136">
        <v>0</v>
      </c>
      <c r="F1839" s="136">
        <v>0</v>
      </c>
      <c r="G1839" s="136">
        <v>0</v>
      </c>
      <c r="H1839" s="136">
        <v>0</v>
      </c>
      <c r="I1839" s="137">
        <v>0</v>
      </c>
      <c r="J1839" s="137">
        <v>0</v>
      </c>
      <c r="K1839" s="137">
        <v>0</v>
      </c>
      <c r="L1839" s="137">
        <v>0</v>
      </c>
      <c r="M1839" s="137">
        <v>0</v>
      </c>
      <c r="N1839" s="137">
        <v>0</v>
      </c>
    </row>
    <row r="1840" spans="2:14" x14ac:dyDescent="0.35">
      <c r="B1840" t="s">
        <v>75</v>
      </c>
      <c r="C1840" t="s">
        <v>22</v>
      </c>
      <c r="D1840" t="s">
        <v>56</v>
      </c>
      <c r="E1840" s="136">
        <v>0</v>
      </c>
      <c r="F1840" s="136">
        <v>0</v>
      </c>
      <c r="G1840" s="136">
        <v>0</v>
      </c>
      <c r="H1840" s="136">
        <v>0</v>
      </c>
      <c r="I1840" s="137">
        <v>0</v>
      </c>
      <c r="J1840" s="137">
        <v>0</v>
      </c>
      <c r="K1840" s="137">
        <v>0</v>
      </c>
      <c r="L1840" s="137">
        <v>0</v>
      </c>
      <c r="M1840" s="137">
        <v>0</v>
      </c>
      <c r="N1840" s="137">
        <v>0</v>
      </c>
    </row>
    <row r="1841" spans="2:14" x14ac:dyDescent="0.35">
      <c r="B1841" t="s">
        <v>75</v>
      </c>
      <c r="C1841" t="s">
        <v>23</v>
      </c>
      <c r="D1841" t="s">
        <v>56</v>
      </c>
      <c r="E1841" s="136">
        <v>0</v>
      </c>
      <c r="F1841" s="136">
        <v>0</v>
      </c>
      <c r="G1841" s="136">
        <v>0</v>
      </c>
      <c r="H1841" s="136">
        <v>0</v>
      </c>
      <c r="I1841" s="137">
        <v>0</v>
      </c>
      <c r="J1841" s="137">
        <v>0</v>
      </c>
      <c r="K1841" s="137">
        <v>0</v>
      </c>
      <c r="L1841" s="137">
        <v>0</v>
      </c>
      <c r="M1841" s="137">
        <v>0</v>
      </c>
      <c r="N1841" s="137">
        <v>0</v>
      </c>
    </row>
    <row r="1842" spans="2:14" x14ac:dyDescent="0.35">
      <c r="B1842" t="s">
        <v>75</v>
      </c>
      <c r="C1842" t="s">
        <v>24</v>
      </c>
      <c r="D1842" t="s">
        <v>56</v>
      </c>
      <c r="E1842" s="136">
        <v>0</v>
      </c>
      <c r="F1842" s="136">
        <v>0</v>
      </c>
      <c r="G1842" s="136">
        <v>0</v>
      </c>
      <c r="H1842" s="136">
        <v>0</v>
      </c>
      <c r="I1842" s="137">
        <v>0</v>
      </c>
      <c r="J1842" s="137">
        <v>0</v>
      </c>
      <c r="K1842" s="137">
        <v>0</v>
      </c>
      <c r="L1842" s="137">
        <v>0</v>
      </c>
      <c r="M1842" s="137">
        <v>0</v>
      </c>
      <c r="N1842" s="137">
        <v>0</v>
      </c>
    </row>
    <row r="1843" spans="2:14" x14ac:dyDescent="0.35">
      <c r="B1843" t="s">
        <v>75</v>
      </c>
      <c r="C1843" t="s">
        <v>25</v>
      </c>
      <c r="D1843" t="s">
        <v>56</v>
      </c>
      <c r="E1843" s="136">
        <v>0</v>
      </c>
      <c r="F1843" s="136">
        <v>0</v>
      </c>
      <c r="G1843" s="136">
        <v>0</v>
      </c>
      <c r="H1843" s="136">
        <v>0</v>
      </c>
      <c r="I1843" s="137">
        <v>0</v>
      </c>
      <c r="J1843" s="137">
        <v>0</v>
      </c>
      <c r="K1843" s="137">
        <v>0</v>
      </c>
      <c r="L1843" s="137">
        <v>0</v>
      </c>
      <c r="M1843" s="137">
        <v>0</v>
      </c>
      <c r="N1843" s="137">
        <v>0</v>
      </c>
    </row>
    <row r="1844" spans="2:14" x14ac:dyDescent="0.35">
      <c r="B1844" t="s">
        <v>75</v>
      </c>
      <c r="C1844" t="s">
        <v>26</v>
      </c>
      <c r="D1844" t="s">
        <v>56</v>
      </c>
      <c r="E1844" s="136">
        <v>0</v>
      </c>
      <c r="F1844" s="136">
        <v>0</v>
      </c>
      <c r="G1844" s="136">
        <v>0</v>
      </c>
      <c r="H1844" s="136">
        <v>0</v>
      </c>
      <c r="I1844" s="137">
        <v>0</v>
      </c>
      <c r="J1844" s="137">
        <v>0</v>
      </c>
      <c r="K1844" s="137">
        <v>0</v>
      </c>
      <c r="L1844" s="137">
        <v>0</v>
      </c>
      <c r="M1844" s="137">
        <v>0</v>
      </c>
      <c r="N1844" s="137">
        <v>0</v>
      </c>
    </row>
    <row r="1845" spans="2:14" x14ac:dyDescent="0.35">
      <c r="B1845" t="s">
        <v>76</v>
      </c>
      <c r="C1845" t="s">
        <v>19</v>
      </c>
      <c r="D1845" t="s">
        <v>56</v>
      </c>
      <c r="E1845" s="136">
        <v>0</v>
      </c>
      <c r="F1845" s="136">
        <v>0</v>
      </c>
      <c r="G1845" s="136">
        <v>0</v>
      </c>
      <c r="H1845" s="136">
        <v>0</v>
      </c>
      <c r="I1845" s="137">
        <v>0</v>
      </c>
      <c r="J1845" s="137">
        <v>0</v>
      </c>
      <c r="K1845" s="137">
        <v>0</v>
      </c>
      <c r="L1845" s="137">
        <v>0</v>
      </c>
      <c r="M1845" s="137">
        <v>0</v>
      </c>
      <c r="N1845" s="137">
        <v>0</v>
      </c>
    </row>
    <row r="1846" spans="2:14" x14ac:dyDescent="0.35">
      <c r="B1846" t="s">
        <v>76</v>
      </c>
      <c r="C1846" t="s">
        <v>20</v>
      </c>
      <c r="D1846" t="s">
        <v>56</v>
      </c>
      <c r="E1846" s="136">
        <v>0</v>
      </c>
      <c r="F1846" s="136">
        <v>0</v>
      </c>
      <c r="G1846" s="136">
        <v>0</v>
      </c>
      <c r="H1846" s="136">
        <v>0</v>
      </c>
      <c r="I1846" s="137">
        <v>0</v>
      </c>
      <c r="J1846" s="137">
        <v>0</v>
      </c>
      <c r="K1846" s="137">
        <v>0</v>
      </c>
      <c r="L1846" s="137">
        <v>0</v>
      </c>
      <c r="M1846" s="137">
        <v>0</v>
      </c>
      <c r="N1846" s="137">
        <v>0</v>
      </c>
    </row>
    <row r="1847" spans="2:14" x14ac:dyDescent="0.35">
      <c r="B1847" t="s">
        <v>76</v>
      </c>
      <c r="C1847" t="s">
        <v>21</v>
      </c>
      <c r="D1847" t="s">
        <v>56</v>
      </c>
      <c r="E1847" s="136">
        <v>1.3346922777777799E-2</v>
      </c>
      <c r="F1847" s="136">
        <v>1.5300329999999999E-2</v>
      </c>
      <c r="G1847" s="136">
        <v>1.5680065277777801E-2</v>
      </c>
      <c r="H1847" s="136">
        <v>0.15105668194444399</v>
      </c>
      <c r="I1847" s="137">
        <v>0</v>
      </c>
      <c r="J1847" s="137">
        <v>0</v>
      </c>
      <c r="K1847" s="137">
        <v>0</v>
      </c>
      <c r="L1847" s="137">
        <v>0</v>
      </c>
      <c r="M1847" s="137">
        <v>0</v>
      </c>
      <c r="N1847" s="137">
        <v>5.5511151231257802E-17</v>
      </c>
    </row>
    <row r="1848" spans="2:14" x14ac:dyDescent="0.35">
      <c r="B1848" t="s">
        <v>76</v>
      </c>
      <c r="C1848" t="s">
        <v>22</v>
      </c>
      <c r="D1848" t="s">
        <v>56</v>
      </c>
      <c r="E1848" s="136">
        <v>1.6002333333333299E-4</v>
      </c>
      <c r="F1848" s="136">
        <v>1.6578094444444399E-3</v>
      </c>
      <c r="G1848" s="136">
        <v>4.2142500000000001E-4</v>
      </c>
      <c r="H1848" s="136">
        <v>8.6742222222222304E-5</v>
      </c>
      <c r="I1848" s="137">
        <v>0</v>
      </c>
      <c r="J1848" s="137">
        <v>0</v>
      </c>
      <c r="K1848" s="137">
        <v>0</v>
      </c>
      <c r="L1848" s="137">
        <v>0</v>
      </c>
      <c r="M1848" s="137">
        <v>0</v>
      </c>
      <c r="N1848" s="137">
        <v>0</v>
      </c>
    </row>
    <row r="1849" spans="2:14" x14ac:dyDescent="0.35">
      <c r="B1849" t="s">
        <v>76</v>
      </c>
      <c r="C1849" t="s">
        <v>23</v>
      </c>
      <c r="D1849" t="s">
        <v>56</v>
      </c>
      <c r="E1849" s="136">
        <v>1.19049716666667E-2</v>
      </c>
      <c r="F1849" s="136">
        <v>6.74109944444444E-3</v>
      </c>
      <c r="G1849" s="136">
        <v>1.3278661111111099E-3</v>
      </c>
      <c r="H1849" s="136">
        <v>9.6006249999999998E-4</v>
      </c>
      <c r="I1849" s="137">
        <v>0</v>
      </c>
      <c r="J1849" s="137">
        <v>0</v>
      </c>
      <c r="K1849" s="137">
        <v>0</v>
      </c>
      <c r="L1849" s="137">
        <v>0</v>
      </c>
      <c r="M1849" s="137">
        <v>0</v>
      </c>
      <c r="N1849" s="137">
        <v>-2.77777790352873E-10</v>
      </c>
    </row>
    <row r="1850" spans="2:14" x14ac:dyDescent="0.35">
      <c r="B1850" t="s">
        <v>76</v>
      </c>
      <c r="C1850" t="s">
        <v>24</v>
      </c>
      <c r="D1850" t="s">
        <v>56</v>
      </c>
      <c r="E1850" s="136">
        <v>1.6898344444444401E-3</v>
      </c>
      <c r="F1850" s="136">
        <v>2.2216241666666702E-3</v>
      </c>
      <c r="G1850" s="136">
        <v>7.4054138888888902E-4</v>
      </c>
      <c r="H1850" s="136">
        <v>0</v>
      </c>
      <c r="I1850" s="137">
        <v>0</v>
      </c>
      <c r="J1850" s="137">
        <v>0</v>
      </c>
      <c r="K1850" s="137">
        <v>0</v>
      </c>
      <c r="L1850" s="137">
        <v>0</v>
      </c>
      <c r="M1850" s="137">
        <v>0</v>
      </c>
      <c r="N1850" s="137">
        <v>0</v>
      </c>
    </row>
    <row r="1851" spans="2:14" x14ac:dyDescent="0.35">
      <c r="B1851" t="s">
        <v>76</v>
      </c>
      <c r="C1851" t="s">
        <v>25</v>
      </c>
      <c r="D1851" t="s">
        <v>56</v>
      </c>
      <c r="E1851" s="136">
        <v>0</v>
      </c>
      <c r="F1851" s="136">
        <v>0</v>
      </c>
      <c r="G1851" s="136">
        <v>0</v>
      </c>
      <c r="H1851" s="136">
        <v>0</v>
      </c>
      <c r="I1851" s="137">
        <v>0</v>
      </c>
      <c r="J1851" s="137">
        <v>0</v>
      </c>
      <c r="K1851" s="137">
        <v>0</v>
      </c>
      <c r="L1851" s="137">
        <v>0</v>
      </c>
      <c r="M1851" s="137">
        <v>0</v>
      </c>
      <c r="N1851" s="137">
        <v>0</v>
      </c>
    </row>
    <row r="1852" spans="2:14" x14ac:dyDescent="0.35">
      <c r="B1852" t="s">
        <v>76</v>
      </c>
      <c r="C1852" t="s">
        <v>26</v>
      </c>
      <c r="D1852" t="s">
        <v>56</v>
      </c>
      <c r="E1852" s="136">
        <v>1.9859449999999998E-3</v>
      </c>
      <c r="F1852" s="136">
        <v>1.4931844999999999E-2</v>
      </c>
      <c r="G1852" s="136">
        <v>5.1792100000000001E-3</v>
      </c>
      <c r="H1852" s="136">
        <v>0</v>
      </c>
      <c r="I1852" s="137">
        <v>0</v>
      </c>
      <c r="J1852" s="137">
        <v>0</v>
      </c>
      <c r="K1852" s="137">
        <v>0</v>
      </c>
      <c r="L1852" s="137">
        <v>0</v>
      </c>
      <c r="M1852" s="137">
        <v>0</v>
      </c>
      <c r="N1852" s="137">
        <v>1.0408340855860799E-17</v>
      </c>
    </row>
    <row r="1853" spans="2:14" x14ac:dyDescent="0.35">
      <c r="B1853" t="s">
        <v>77</v>
      </c>
      <c r="C1853" t="s">
        <v>19</v>
      </c>
      <c r="D1853" t="s">
        <v>56</v>
      </c>
      <c r="E1853" s="136">
        <v>0</v>
      </c>
      <c r="F1853" s="136">
        <v>0</v>
      </c>
      <c r="G1853" s="136">
        <v>0</v>
      </c>
      <c r="H1853" s="136">
        <v>0</v>
      </c>
      <c r="I1853" s="137">
        <v>0</v>
      </c>
      <c r="J1853" s="137">
        <v>0</v>
      </c>
      <c r="K1853" s="137">
        <v>0</v>
      </c>
      <c r="L1853" s="137">
        <v>0</v>
      </c>
      <c r="M1853" s="137">
        <v>0</v>
      </c>
      <c r="N1853" s="137">
        <v>0</v>
      </c>
    </row>
    <row r="1854" spans="2:14" x14ac:dyDescent="0.35">
      <c r="B1854" t="s">
        <v>77</v>
      </c>
      <c r="C1854" t="s">
        <v>20</v>
      </c>
      <c r="D1854" t="s">
        <v>56</v>
      </c>
      <c r="E1854" s="136">
        <v>0</v>
      </c>
      <c r="F1854" s="136">
        <v>0</v>
      </c>
      <c r="G1854" s="136">
        <v>0</v>
      </c>
      <c r="H1854" s="136">
        <v>0</v>
      </c>
      <c r="I1854" s="137">
        <v>0</v>
      </c>
      <c r="J1854" s="137">
        <v>0</v>
      </c>
      <c r="K1854" s="137">
        <v>0</v>
      </c>
      <c r="L1854" s="137">
        <v>0</v>
      </c>
      <c r="M1854" s="137">
        <v>0</v>
      </c>
      <c r="N1854" s="137">
        <v>0</v>
      </c>
    </row>
    <row r="1855" spans="2:14" x14ac:dyDescent="0.35">
      <c r="B1855" t="s">
        <v>77</v>
      </c>
      <c r="C1855" t="s">
        <v>21</v>
      </c>
      <c r="D1855" t="s">
        <v>56</v>
      </c>
      <c r="E1855" s="136">
        <v>0</v>
      </c>
      <c r="F1855" s="136">
        <v>0</v>
      </c>
      <c r="G1855" s="136">
        <v>0</v>
      </c>
      <c r="H1855" s="136">
        <v>0</v>
      </c>
      <c r="I1855" s="137">
        <v>0</v>
      </c>
      <c r="J1855" s="137">
        <v>0</v>
      </c>
      <c r="K1855" s="137">
        <v>0</v>
      </c>
      <c r="L1855" s="137">
        <v>0</v>
      </c>
      <c r="M1855" s="137">
        <v>0</v>
      </c>
      <c r="N1855" s="137">
        <v>0</v>
      </c>
    </row>
    <row r="1856" spans="2:14" x14ac:dyDescent="0.35">
      <c r="B1856" t="s">
        <v>77</v>
      </c>
      <c r="C1856" t="s">
        <v>22</v>
      </c>
      <c r="D1856" t="s">
        <v>56</v>
      </c>
      <c r="E1856" s="136">
        <v>0</v>
      </c>
      <c r="F1856" s="136">
        <v>0</v>
      </c>
      <c r="G1856" s="136">
        <v>0</v>
      </c>
      <c r="H1856" s="136">
        <v>0</v>
      </c>
      <c r="I1856" s="137">
        <v>0</v>
      </c>
      <c r="J1856" s="137">
        <v>0</v>
      </c>
      <c r="K1856" s="137">
        <v>0</v>
      </c>
      <c r="L1856" s="137">
        <v>0</v>
      </c>
      <c r="M1856" s="137">
        <v>0</v>
      </c>
      <c r="N1856" s="137">
        <v>0</v>
      </c>
    </row>
    <row r="1857" spans="2:14" x14ac:dyDescent="0.35">
      <c r="B1857" t="s">
        <v>77</v>
      </c>
      <c r="C1857" t="s">
        <v>23</v>
      </c>
      <c r="D1857" t="s">
        <v>56</v>
      </c>
      <c r="E1857" s="136">
        <v>0</v>
      </c>
      <c r="F1857" s="136">
        <v>0</v>
      </c>
      <c r="G1857" s="136">
        <v>0</v>
      </c>
      <c r="H1857" s="136">
        <v>0</v>
      </c>
      <c r="I1857" s="137">
        <v>0</v>
      </c>
      <c r="J1857" s="137">
        <v>0</v>
      </c>
      <c r="K1857" s="137">
        <v>0</v>
      </c>
      <c r="L1857" s="137">
        <v>0</v>
      </c>
      <c r="M1857" s="137">
        <v>0</v>
      </c>
      <c r="N1857" s="137">
        <v>0</v>
      </c>
    </row>
    <row r="1858" spans="2:14" x14ac:dyDescent="0.35">
      <c r="B1858" t="s">
        <v>77</v>
      </c>
      <c r="C1858" t="s">
        <v>24</v>
      </c>
      <c r="D1858" t="s">
        <v>56</v>
      </c>
      <c r="E1858" s="136">
        <v>0</v>
      </c>
      <c r="F1858" s="136">
        <v>0</v>
      </c>
      <c r="G1858" s="136">
        <v>0</v>
      </c>
      <c r="H1858" s="136">
        <v>0</v>
      </c>
      <c r="I1858" s="137">
        <v>0</v>
      </c>
      <c r="J1858" s="137">
        <v>0</v>
      </c>
      <c r="K1858" s="137">
        <v>0</v>
      </c>
      <c r="L1858" s="137">
        <v>0</v>
      </c>
      <c r="M1858" s="137">
        <v>0</v>
      </c>
      <c r="N1858" s="137">
        <v>0</v>
      </c>
    </row>
    <row r="1859" spans="2:14" x14ac:dyDescent="0.35">
      <c r="B1859" t="s">
        <v>77</v>
      </c>
      <c r="C1859" t="s">
        <v>25</v>
      </c>
      <c r="D1859" t="s">
        <v>56</v>
      </c>
      <c r="E1859" s="136">
        <v>0</v>
      </c>
      <c r="F1859" s="136">
        <v>0</v>
      </c>
      <c r="G1859" s="136">
        <v>0</v>
      </c>
      <c r="H1859" s="136">
        <v>0</v>
      </c>
      <c r="I1859" s="137">
        <v>0</v>
      </c>
      <c r="J1859" s="137">
        <v>0</v>
      </c>
      <c r="K1859" s="137">
        <v>0</v>
      </c>
      <c r="L1859" s="137">
        <v>0</v>
      </c>
      <c r="M1859" s="137">
        <v>0</v>
      </c>
      <c r="N1859" s="137">
        <v>0</v>
      </c>
    </row>
    <row r="1860" spans="2:14" x14ac:dyDescent="0.35">
      <c r="B1860" t="s">
        <v>77</v>
      </c>
      <c r="C1860" t="s">
        <v>26</v>
      </c>
      <c r="D1860" t="s">
        <v>56</v>
      </c>
      <c r="E1860" s="136">
        <v>0</v>
      </c>
      <c r="F1860" s="136">
        <v>0</v>
      </c>
      <c r="G1860" s="136">
        <v>0</v>
      </c>
      <c r="H1860" s="136">
        <v>0</v>
      </c>
      <c r="I1860" s="137">
        <v>0</v>
      </c>
      <c r="J1860" s="137">
        <v>0</v>
      </c>
      <c r="K1860" s="137">
        <v>0</v>
      </c>
      <c r="L1860" s="137">
        <v>0</v>
      </c>
      <c r="M1860" s="137">
        <v>0</v>
      </c>
      <c r="N1860" s="137">
        <v>0</v>
      </c>
    </row>
    <row r="1861" spans="2:14" x14ac:dyDescent="0.35">
      <c r="B1861" t="s">
        <v>78</v>
      </c>
      <c r="C1861" t="s">
        <v>19</v>
      </c>
      <c r="D1861" t="s">
        <v>56</v>
      </c>
      <c r="E1861" s="136">
        <v>0</v>
      </c>
      <c r="F1861" s="136">
        <v>0</v>
      </c>
      <c r="G1861" s="136">
        <v>0</v>
      </c>
      <c r="H1861" s="136">
        <v>0</v>
      </c>
      <c r="I1861" s="137">
        <v>0</v>
      </c>
      <c r="J1861" s="137">
        <v>0</v>
      </c>
      <c r="K1861" s="137">
        <v>0</v>
      </c>
      <c r="L1861" s="137">
        <v>0</v>
      </c>
      <c r="M1861" s="137">
        <v>0</v>
      </c>
      <c r="N1861" s="137">
        <v>0</v>
      </c>
    </row>
    <row r="1862" spans="2:14" x14ac:dyDescent="0.35">
      <c r="B1862" t="s">
        <v>78</v>
      </c>
      <c r="C1862" t="s">
        <v>20</v>
      </c>
      <c r="D1862" t="s">
        <v>56</v>
      </c>
      <c r="E1862" s="136">
        <v>0</v>
      </c>
      <c r="F1862" s="136">
        <v>0</v>
      </c>
      <c r="G1862" s="136">
        <v>0</v>
      </c>
      <c r="H1862" s="136">
        <v>0</v>
      </c>
      <c r="I1862" s="137">
        <v>0</v>
      </c>
      <c r="J1862" s="137">
        <v>0</v>
      </c>
      <c r="K1862" s="137">
        <v>0</v>
      </c>
      <c r="L1862" s="137">
        <v>0</v>
      </c>
      <c r="M1862" s="137">
        <v>0</v>
      </c>
      <c r="N1862" s="137">
        <v>0</v>
      </c>
    </row>
    <row r="1863" spans="2:14" x14ac:dyDescent="0.35">
      <c r="B1863" t="s">
        <v>78</v>
      </c>
      <c r="C1863" t="s">
        <v>21</v>
      </c>
      <c r="D1863" t="s">
        <v>56</v>
      </c>
      <c r="E1863" s="136">
        <v>0</v>
      </c>
      <c r="F1863" s="136">
        <v>0</v>
      </c>
      <c r="G1863" s="136">
        <v>0</v>
      </c>
      <c r="H1863" s="136">
        <v>0</v>
      </c>
      <c r="I1863" s="137">
        <v>0</v>
      </c>
      <c r="J1863" s="137">
        <v>0</v>
      </c>
      <c r="K1863" s="137">
        <v>0</v>
      </c>
      <c r="L1863" s="137">
        <v>0</v>
      </c>
      <c r="M1863" s="137">
        <v>0</v>
      </c>
      <c r="N1863" s="137">
        <v>0</v>
      </c>
    </row>
    <row r="1864" spans="2:14" x14ac:dyDescent="0.35">
      <c r="B1864" t="s">
        <v>78</v>
      </c>
      <c r="C1864" t="s">
        <v>22</v>
      </c>
      <c r="D1864" t="s">
        <v>56</v>
      </c>
      <c r="E1864" s="136">
        <v>6.1192197222222199E-3</v>
      </c>
      <c r="F1864" s="136">
        <v>0.29841993638888897</v>
      </c>
      <c r="G1864" s="136">
        <v>1.96569363888889E-2</v>
      </c>
      <c r="H1864" s="136">
        <v>4.9329072222222296E-3</v>
      </c>
      <c r="I1864" s="137">
        <v>0</v>
      </c>
      <c r="J1864" s="137">
        <v>0</v>
      </c>
      <c r="K1864" s="137">
        <v>0</v>
      </c>
      <c r="L1864" s="137">
        <v>0</v>
      </c>
      <c r="M1864" s="137">
        <v>0</v>
      </c>
      <c r="N1864" s="137">
        <v>-2.7777746769430699E-10</v>
      </c>
    </row>
    <row r="1865" spans="2:14" x14ac:dyDescent="0.35">
      <c r="B1865" t="s">
        <v>78</v>
      </c>
      <c r="C1865" t="s">
        <v>23</v>
      </c>
      <c r="D1865" t="s">
        <v>56</v>
      </c>
      <c r="E1865" s="136">
        <v>0</v>
      </c>
      <c r="F1865" s="136">
        <v>0</v>
      </c>
      <c r="G1865" s="136">
        <v>0</v>
      </c>
      <c r="H1865" s="136">
        <v>0</v>
      </c>
      <c r="I1865" s="137">
        <v>0</v>
      </c>
      <c r="J1865" s="137">
        <v>0</v>
      </c>
      <c r="K1865" s="137">
        <v>0</v>
      </c>
      <c r="L1865" s="137">
        <v>0</v>
      </c>
      <c r="M1865" s="137">
        <v>0</v>
      </c>
      <c r="N1865" s="137">
        <v>0</v>
      </c>
    </row>
    <row r="1866" spans="2:14" x14ac:dyDescent="0.35">
      <c r="B1866" t="s">
        <v>78</v>
      </c>
      <c r="C1866" t="s">
        <v>24</v>
      </c>
      <c r="D1866" t="s">
        <v>56</v>
      </c>
      <c r="E1866" s="136">
        <v>0</v>
      </c>
      <c r="F1866" s="136">
        <v>0</v>
      </c>
      <c r="G1866" s="136">
        <v>0</v>
      </c>
      <c r="H1866" s="136">
        <v>0</v>
      </c>
      <c r="I1866" s="137">
        <v>0</v>
      </c>
      <c r="J1866" s="137">
        <v>0</v>
      </c>
      <c r="K1866" s="137">
        <v>0</v>
      </c>
      <c r="L1866" s="137">
        <v>0</v>
      </c>
      <c r="M1866" s="137">
        <v>0</v>
      </c>
      <c r="N1866" s="137">
        <v>0</v>
      </c>
    </row>
    <row r="1867" spans="2:14" x14ac:dyDescent="0.35">
      <c r="B1867" t="s">
        <v>78</v>
      </c>
      <c r="C1867" t="s">
        <v>25</v>
      </c>
      <c r="D1867" t="s">
        <v>56</v>
      </c>
      <c r="E1867" s="136">
        <v>1.67903366666667E-2</v>
      </c>
      <c r="F1867" s="136">
        <v>2.8461044166666699E-2</v>
      </c>
      <c r="G1867" s="136">
        <v>1.3579432777777799E-2</v>
      </c>
      <c r="H1867" s="136">
        <v>0.119108186666667</v>
      </c>
      <c r="I1867" s="137">
        <v>0</v>
      </c>
      <c r="J1867" s="137">
        <v>0</v>
      </c>
      <c r="K1867" s="137">
        <v>0</v>
      </c>
      <c r="L1867" s="137">
        <v>0</v>
      </c>
      <c r="M1867" s="137">
        <v>0</v>
      </c>
      <c r="N1867" s="137">
        <v>2.7777780076121401E-10</v>
      </c>
    </row>
    <row r="1868" spans="2:14" x14ac:dyDescent="0.35">
      <c r="B1868" t="s">
        <v>78</v>
      </c>
      <c r="C1868" t="s">
        <v>26</v>
      </c>
      <c r="D1868" t="s">
        <v>56</v>
      </c>
      <c r="E1868" s="136">
        <v>6.8201166666666604E-4</v>
      </c>
      <c r="F1868" s="136">
        <v>5.5804416666666596E-3</v>
      </c>
      <c r="G1868" s="136">
        <v>1.8785463888888901E-3</v>
      </c>
      <c r="H1868" s="136">
        <v>0</v>
      </c>
      <c r="I1868" s="137">
        <v>0</v>
      </c>
      <c r="J1868" s="137">
        <v>0</v>
      </c>
      <c r="K1868" s="137">
        <v>0</v>
      </c>
      <c r="L1868" s="137">
        <v>0</v>
      </c>
      <c r="M1868" s="137">
        <v>0</v>
      </c>
      <c r="N1868" s="137">
        <v>-2.7777778341397899E-10</v>
      </c>
    </row>
    <row r="1869" spans="2:14" x14ac:dyDescent="0.35">
      <c r="B1869" t="s">
        <v>79</v>
      </c>
      <c r="C1869" t="s">
        <v>19</v>
      </c>
      <c r="D1869" t="s">
        <v>56</v>
      </c>
      <c r="E1869" s="136">
        <v>0</v>
      </c>
      <c r="F1869" s="136">
        <v>0</v>
      </c>
      <c r="G1869" s="136">
        <v>0</v>
      </c>
      <c r="H1869" s="136">
        <v>0</v>
      </c>
      <c r="I1869" s="137">
        <v>0</v>
      </c>
      <c r="J1869" s="137">
        <v>0</v>
      </c>
      <c r="K1869" s="137">
        <v>0</v>
      </c>
      <c r="L1869" s="137">
        <v>0</v>
      </c>
      <c r="M1869" s="137">
        <v>0</v>
      </c>
      <c r="N1869" s="137">
        <v>0</v>
      </c>
    </row>
    <row r="1870" spans="2:14" x14ac:dyDescent="0.35">
      <c r="B1870" t="s">
        <v>79</v>
      </c>
      <c r="C1870" t="s">
        <v>20</v>
      </c>
      <c r="D1870" t="s">
        <v>56</v>
      </c>
      <c r="E1870" s="136">
        <v>0</v>
      </c>
      <c r="F1870" s="136">
        <v>0</v>
      </c>
      <c r="G1870" s="136">
        <v>0</v>
      </c>
      <c r="H1870" s="136">
        <v>0</v>
      </c>
      <c r="I1870" s="137">
        <v>0</v>
      </c>
      <c r="J1870" s="137">
        <v>0</v>
      </c>
      <c r="K1870" s="137">
        <v>0</v>
      </c>
      <c r="L1870" s="137">
        <v>0</v>
      </c>
      <c r="M1870" s="137">
        <v>0</v>
      </c>
      <c r="N1870" s="137">
        <v>0</v>
      </c>
    </row>
    <row r="1871" spans="2:14" x14ac:dyDescent="0.35">
      <c r="B1871" t="s">
        <v>79</v>
      </c>
      <c r="C1871" t="s">
        <v>21</v>
      </c>
      <c r="D1871" t="s">
        <v>56</v>
      </c>
      <c r="E1871" s="136">
        <v>0</v>
      </c>
      <c r="F1871" s="136">
        <v>0</v>
      </c>
      <c r="G1871" s="136">
        <v>0</v>
      </c>
      <c r="H1871" s="136">
        <v>0</v>
      </c>
      <c r="I1871" s="137">
        <v>0</v>
      </c>
      <c r="J1871" s="137">
        <v>0</v>
      </c>
      <c r="K1871" s="137">
        <v>0</v>
      </c>
      <c r="L1871" s="137">
        <v>0</v>
      </c>
      <c r="M1871" s="137">
        <v>0</v>
      </c>
      <c r="N1871" s="137">
        <v>0</v>
      </c>
    </row>
    <row r="1872" spans="2:14" x14ac:dyDescent="0.35">
      <c r="B1872" t="s">
        <v>79</v>
      </c>
      <c r="C1872" t="s">
        <v>22</v>
      </c>
      <c r="D1872" t="s">
        <v>56</v>
      </c>
      <c r="E1872" s="136">
        <v>1.8762777777777799E-5</v>
      </c>
      <c r="F1872" s="136">
        <v>1.1061963888888901E-3</v>
      </c>
      <c r="G1872" s="136">
        <v>2.1781666666666699E-5</v>
      </c>
      <c r="H1872" s="136">
        <v>1.6258888888888899E-5</v>
      </c>
      <c r="I1872" s="137">
        <v>0</v>
      </c>
      <c r="J1872" s="137">
        <v>0</v>
      </c>
      <c r="K1872" s="137">
        <v>0</v>
      </c>
      <c r="L1872" s="137">
        <v>0</v>
      </c>
      <c r="M1872" s="137">
        <v>0</v>
      </c>
      <c r="N1872" s="137">
        <v>-2.7777777864349E-10</v>
      </c>
    </row>
    <row r="1873" spans="2:14" x14ac:dyDescent="0.35">
      <c r="B1873" t="s">
        <v>79</v>
      </c>
      <c r="C1873" t="s">
        <v>23</v>
      </c>
      <c r="D1873" t="s">
        <v>56</v>
      </c>
      <c r="E1873" s="136">
        <v>0</v>
      </c>
      <c r="F1873" s="136">
        <v>0</v>
      </c>
      <c r="G1873" s="136">
        <v>0</v>
      </c>
      <c r="H1873" s="136">
        <v>0</v>
      </c>
      <c r="I1873" s="137">
        <v>0</v>
      </c>
      <c r="J1873" s="137">
        <v>0</v>
      </c>
      <c r="K1873" s="137">
        <v>0</v>
      </c>
      <c r="L1873" s="137">
        <v>0</v>
      </c>
      <c r="M1873" s="137">
        <v>0</v>
      </c>
      <c r="N1873" s="137">
        <v>0</v>
      </c>
    </row>
    <row r="1874" spans="2:14" x14ac:dyDescent="0.35">
      <c r="B1874" t="s">
        <v>79</v>
      </c>
      <c r="C1874" t="s">
        <v>24</v>
      </c>
      <c r="D1874" t="s">
        <v>56</v>
      </c>
      <c r="E1874" s="136">
        <v>0</v>
      </c>
      <c r="F1874" s="136">
        <v>0</v>
      </c>
      <c r="G1874" s="136">
        <v>0</v>
      </c>
      <c r="H1874" s="136">
        <v>0</v>
      </c>
      <c r="I1874" s="137">
        <v>0</v>
      </c>
      <c r="J1874" s="137">
        <v>0</v>
      </c>
      <c r="K1874" s="137">
        <v>0</v>
      </c>
      <c r="L1874" s="137">
        <v>0</v>
      </c>
      <c r="M1874" s="137">
        <v>0</v>
      </c>
      <c r="N1874" s="137">
        <v>0</v>
      </c>
    </row>
    <row r="1875" spans="2:14" x14ac:dyDescent="0.35">
      <c r="B1875" t="s">
        <v>79</v>
      </c>
      <c r="C1875" t="s">
        <v>25</v>
      </c>
      <c r="D1875" t="s">
        <v>56</v>
      </c>
      <c r="E1875" s="136">
        <v>0</v>
      </c>
      <c r="F1875" s="136">
        <v>0</v>
      </c>
      <c r="G1875" s="136">
        <v>0</v>
      </c>
      <c r="H1875" s="136">
        <v>0</v>
      </c>
      <c r="I1875" s="137">
        <v>0</v>
      </c>
      <c r="J1875" s="137">
        <v>0</v>
      </c>
      <c r="K1875" s="137">
        <v>0</v>
      </c>
      <c r="L1875" s="137">
        <v>0</v>
      </c>
      <c r="M1875" s="137">
        <v>0</v>
      </c>
      <c r="N1875" s="137">
        <v>0</v>
      </c>
    </row>
    <row r="1876" spans="2:14" x14ac:dyDescent="0.35">
      <c r="B1876" t="s">
        <v>79</v>
      </c>
      <c r="C1876" t="s">
        <v>26</v>
      </c>
      <c r="D1876" t="s">
        <v>56</v>
      </c>
      <c r="E1876" s="136">
        <v>0</v>
      </c>
      <c r="F1876" s="136">
        <v>0</v>
      </c>
      <c r="G1876" s="136">
        <v>0</v>
      </c>
      <c r="H1876" s="136">
        <v>0</v>
      </c>
      <c r="I1876" s="137">
        <v>0</v>
      </c>
      <c r="J1876" s="137">
        <v>0</v>
      </c>
      <c r="K1876" s="137">
        <v>0</v>
      </c>
      <c r="L1876" s="137">
        <v>0</v>
      </c>
      <c r="M1876" s="137">
        <v>0</v>
      </c>
      <c r="N1876" s="137">
        <v>0</v>
      </c>
    </row>
    <row r="1877" spans="2:14" x14ac:dyDescent="0.35">
      <c r="B1877" t="s">
        <v>41</v>
      </c>
      <c r="C1877" t="s">
        <v>19</v>
      </c>
      <c r="D1877" t="s">
        <v>56</v>
      </c>
      <c r="E1877" s="136">
        <v>0</v>
      </c>
      <c r="F1877" s="136">
        <v>0</v>
      </c>
      <c r="G1877" s="136">
        <v>0</v>
      </c>
      <c r="H1877" s="136">
        <v>0</v>
      </c>
      <c r="I1877" s="137">
        <v>0</v>
      </c>
      <c r="J1877" s="137">
        <v>0</v>
      </c>
      <c r="K1877" s="137">
        <v>0</v>
      </c>
      <c r="L1877" s="137">
        <v>0</v>
      </c>
      <c r="M1877" s="137">
        <v>0</v>
      </c>
      <c r="N1877" s="137">
        <v>0</v>
      </c>
    </row>
    <row r="1878" spans="2:14" x14ac:dyDescent="0.35">
      <c r="B1878" t="s">
        <v>41</v>
      </c>
      <c r="C1878" t="s">
        <v>20</v>
      </c>
      <c r="D1878" t="s">
        <v>56</v>
      </c>
      <c r="E1878" s="136">
        <v>5.7470272222222198E-3</v>
      </c>
      <c r="F1878" s="136">
        <v>3.4254840833333397E-2</v>
      </c>
      <c r="G1878" s="136">
        <v>4.3617522222222198E-3</v>
      </c>
      <c r="H1878" s="136">
        <v>0.168558378611111</v>
      </c>
      <c r="I1878" s="137">
        <v>0</v>
      </c>
      <c r="J1878" s="137">
        <v>0</v>
      </c>
      <c r="K1878" s="137">
        <v>0</v>
      </c>
      <c r="L1878" s="137">
        <v>0</v>
      </c>
      <c r="M1878" s="137">
        <v>0</v>
      </c>
      <c r="N1878" s="137">
        <v>9.2998888889139804E-5</v>
      </c>
    </row>
    <row r="1879" spans="2:14" x14ac:dyDescent="0.35">
      <c r="B1879" t="s">
        <v>41</v>
      </c>
      <c r="C1879" t="s">
        <v>21</v>
      </c>
      <c r="D1879" t="s">
        <v>56</v>
      </c>
      <c r="E1879" s="136">
        <v>6.3946821111111204E-2</v>
      </c>
      <c r="F1879" s="136">
        <v>0.20496786916666701</v>
      </c>
      <c r="G1879" s="136">
        <v>0.30662881222222199</v>
      </c>
      <c r="H1879" s="136">
        <v>1.4911074977777801</v>
      </c>
      <c r="I1879" s="137">
        <v>0</v>
      </c>
      <c r="J1879" s="137">
        <v>0</v>
      </c>
      <c r="K1879" s="137">
        <v>0</v>
      </c>
      <c r="L1879" s="137">
        <v>0</v>
      </c>
      <c r="M1879" s="137">
        <v>0</v>
      </c>
      <c r="N1879" s="137">
        <v>2.7777824485042402E-10</v>
      </c>
    </row>
    <row r="1880" spans="2:14" x14ac:dyDescent="0.35">
      <c r="B1880" t="s">
        <v>41</v>
      </c>
      <c r="C1880" t="s">
        <v>22</v>
      </c>
      <c r="D1880" t="s">
        <v>56</v>
      </c>
      <c r="E1880" s="136">
        <v>3.71793472222222E-3</v>
      </c>
      <c r="F1880" s="136">
        <v>0.11236576</v>
      </c>
      <c r="G1880" s="136">
        <v>6.1572563888888897E-3</v>
      </c>
      <c r="H1880" s="136">
        <v>2.20004888888889E-3</v>
      </c>
      <c r="I1880" s="137">
        <v>0</v>
      </c>
      <c r="J1880" s="137">
        <v>0</v>
      </c>
      <c r="K1880" s="137">
        <v>0</v>
      </c>
      <c r="L1880" s="137">
        <v>0</v>
      </c>
      <c r="M1880" s="137">
        <v>0</v>
      </c>
      <c r="N1880" s="137">
        <v>1.38777878078145E-17</v>
      </c>
    </row>
    <row r="1881" spans="2:14" x14ac:dyDescent="0.35">
      <c r="B1881" t="s">
        <v>41</v>
      </c>
      <c r="C1881" t="s">
        <v>23</v>
      </c>
      <c r="D1881" t="s">
        <v>56</v>
      </c>
      <c r="E1881" s="136">
        <v>0</v>
      </c>
      <c r="F1881" s="136">
        <v>0</v>
      </c>
      <c r="G1881" s="136">
        <v>0</v>
      </c>
      <c r="H1881" s="136">
        <v>0</v>
      </c>
      <c r="I1881" s="137">
        <v>0</v>
      </c>
      <c r="J1881" s="137">
        <v>0</v>
      </c>
      <c r="K1881" s="137">
        <v>0</v>
      </c>
      <c r="L1881" s="137">
        <v>0</v>
      </c>
      <c r="M1881" s="137">
        <v>0</v>
      </c>
      <c r="N1881" s="137">
        <v>0</v>
      </c>
    </row>
    <row r="1882" spans="2:14" x14ac:dyDescent="0.35">
      <c r="B1882" t="s">
        <v>41</v>
      </c>
      <c r="C1882" t="s">
        <v>24</v>
      </c>
      <c r="D1882" t="s">
        <v>56</v>
      </c>
      <c r="E1882" s="136">
        <v>4.2245888888888802E-4</v>
      </c>
      <c r="F1882" s="136">
        <v>5.5540583333333401E-4</v>
      </c>
      <c r="G1882" s="136">
        <v>1.85135277777778E-4</v>
      </c>
      <c r="H1882" s="136">
        <v>0</v>
      </c>
      <c r="I1882" s="137">
        <v>0</v>
      </c>
      <c r="J1882" s="137">
        <v>0</v>
      </c>
      <c r="K1882" s="137">
        <v>0</v>
      </c>
      <c r="L1882" s="137">
        <v>0</v>
      </c>
      <c r="M1882" s="137">
        <v>0</v>
      </c>
      <c r="N1882" s="137">
        <v>0</v>
      </c>
    </row>
    <row r="1883" spans="2:14" x14ac:dyDescent="0.35">
      <c r="B1883" t="s">
        <v>41</v>
      </c>
      <c r="C1883" t="s">
        <v>25</v>
      </c>
      <c r="D1883" t="s">
        <v>56</v>
      </c>
      <c r="E1883" s="136">
        <v>0</v>
      </c>
      <c r="F1883" s="136">
        <v>0</v>
      </c>
      <c r="G1883" s="136">
        <v>0</v>
      </c>
      <c r="H1883" s="136">
        <v>0</v>
      </c>
      <c r="I1883" s="137">
        <v>0</v>
      </c>
      <c r="J1883" s="137">
        <v>0</v>
      </c>
      <c r="K1883" s="137">
        <v>0</v>
      </c>
      <c r="L1883" s="137">
        <v>0</v>
      </c>
      <c r="M1883" s="137">
        <v>0</v>
      </c>
      <c r="N1883" s="137">
        <v>0</v>
      </c>
    </row>
    <row r="1884" spans="2:14" x14ac:dyDescent="0.35">
      <c r="B1884" t="s">
        <v>41</v>
      </c>
      <c r="C1884" t="s">
        <v>26</v>
      </c>
      <c r="D1884" t="s">
        <v>56</v>
      </c>
      <c r="E1884" s="136">
        <v>0</v>
      </c>
      <c r="F1884" s="136">
        <v>0</v>
      </c>
      <c r="G1884" s="136">
        <v>0</v>
      </c>
      <c r="H1884" s="136">
        <v>0</v>
      </c>
      <c r="I1884" s="137">
        <v>0</v>
      </c>
      <c r="J1884" s="137">
        <v>0</v>
      </c>
      <c r="K1884" s="137">
        <v>0</v>
      </c>
      <c r="L1884" s="137">
        <v>0</v>
      </c>
      <c r="M1884" s="137">
        <v>0</v>
      </c>
      <c r="N1884" s="137">
        <v>0</v>
      </c>
    </row>
    <row r="1885" spans="2:14" x14ac:dyDescent="0.35">
      <c r="B1885" t="s">
        <v>80</v>
      </c>
      <c r="C1885" t="s">
        <v>19</v>
      </c>
      <c r="D1885" t="s">
        <v>56</v>
      </c>
      <c r="E1885" s="136">
        <v>0</v>
      </c>
      <c r="F1885" s="136">
        <v>0</v>
      </c>
      <c r="G1885" s="136">
        <v>0</v>
      </c>
      <c r="H1885" s="136">
        <v>0</v>
      </c>
      <c r="I1885" s="137">
        <v>0</v>
      </c>
      <c r="J1885" s="137">
        <v>0</v>
      </c>
      <c r="K1885" s="137">
        <v>0</v>
      </c>
      <c r="L1885" s="137">
        <v>0</v>
      </c>
      <c r="M1885" s="137">
        <v>0</v>
      </c>
      <c r="N1885" s="137">
        <v>0</v>
      </c>
    </row>
    <row r="1886" spans="2:14" x14ac:dyDescent="0.35">
      <c r="B1886" t="s">
        <v>80</v>
      </c>
      <c r="C1886" t="s">
        <v>20</v>
      </c>
      <c r="D1886" t="s">
        <v>56</v>
      </c>
      <c r="E1886" s="136">
        <v>0</v>
      </c>
      <c r="F1886" s="136">
        <v>0</v>
      </c>
      <c r="G1886" s="136">
        <v>0</v>
      </c>
      <c r="H1886" s="136">
        <v>0</v>
      </c>
      <c r="I1886" s="137">
        <v>0</v>
      </c>
      <c r="J1886" s="137">
        <v>0</v>
      </c>
      <c r="K1886" s="137">
        <v>0</v>
      </c>
      <c r="L1886" s="137">
        <v>0</v>
      </c>
      <c r="M1886" s="137">
        <v>0</v>
      </c>
      <c r="N1886" s="137">
        <v>0</v>
      </c>
    </row>
    <row r="1887" spans="2:14" x14ac:dyDescent="0.35">
      <c r="B1887" t="s">
        <v>80</v>
      </c>
      <c r="C1887" t="s">
        <v>21</v>
      </c>
      <c r="D1887" t="s">
        <v>56</v>
      </c>
      <c r="E1887" s="136">
        <v>0</v>
      </c>
      <c r="F1887" s="136">
        <v>0</v>
      </c>
      <c r="G1887" s="136">
        <v>0</v>
      </c>
      <c r="H1887" s="136">
        <v>0</v>
      </c>
      <c r="I1887" s="137">
        <v>0</v>
      </c>
      <c r="J1887" s="137">
        <v>0</v>
      </c>
      <c r="K1887" s="137">
        <v>0</v>
      </c>
      <c r="L1887" s="137">
        <v>0</v>
      </c>
      <c r="M1887" s="137">
        <v>0</v>
      </c>
      <c r="N1887" s="137">
        <v>0</v>
      </c>
    </row>
    <row r="1888" spans="2:14" x14ac:dyDescent="0.35">
      <c r="B1888" t="s">
        <v>80</v>
      </c>
      <c r="C1888" t="s">
        <v>22</v>
      </c>
      <c r="D1888" t="s">
        <v>56</v>
      </c>
      <c r="E1888" s="136">
        <v>0</v>
      </c>
      <c r="F1888" s="136">
        <v>0</v>
      </c>
      <c r="G1888" s="136">
        <v>0</v>
      </c>
      <c r="H1888" s="136">
        <v>0</v>
      </c>
      <c r="I1888" s="137">
        <v>0</v>
      </c>
      <c r="J1888" s="137">
        <v>0</v>
      </c>
      <c r="K1888" s="137">
        <v>0</v>
      </c>
      <c r="L1888" s="137">
        <v>0</v>
      </c>
      <c r="M1888" s="137">
        <v>0</v>
      </c>
      <c r="N1888" s="137">
        <v>0</v>
      </c>
    </row>
    <row r="1889" spans="2:14" x14ac:dyDescent="0.35">
      <c r="B1889" t="s">
        <v>80</v>
      </c>
      <c r="C1889" t="s">
        <v>23</v>
      </c>
      <c r="D1889" t="s">
        <v>56</v>
      </c>
      <c r="E1889" s="136">
        <v>0</v>
      </c>
      <c r="F1889" s="136">
        <v>0</v>
      </c>
      <c r="G1889" s="136">
        <v>0</v>
      </c>
      <c r="H1889" s="136">
        <v>0</v>
      </c>
      <c r="I1889" s="137">
        <v>0</v>
      </c>
      <c r="J1889" s="137">
        <v>0</v>
      </c>
      <c r="K1889" s="137">
        <v>0</v>
      </c>
      <c r="L1889" s="137">
        <v>0</v>
      </c>
      <c r="M1889" s="137">
        <v>0</v>
      </c>
      <c r="N1889" s="137">
        <v>0</v>
      </c>
    </row>
    <row r="1890" spans="2:14" x14ac:dyDescent="0.35">
      <c r="B1890" t="s">
        <v>80</v>
      </c>
      <c r="C1890" t="s">
        <v>24</v>
      </c>
      <c r="D1890" t="s">
        <v>56</v>
      </c>
      <c r="E1890" s="136">
        <v>0</v>
      </c>
      <c r="F1890" s="136">
        <v>0</v>
      </c>
      <c r="G1890" s="136">
        <v>0</v>
      </c>
      <c r="H1890" s="136">
        <v>0</v>
      </c>
      <c r="I1890" s="137">
        <v>0</v>
      </c>
      <c r="J1890" s="137">
        <v>0</v>
      </c>
      <c r="K1890" s="137">
        <v>0</v>
      </c>
      <c r="L1890" s="137">
        <v>0</v>
      </c>
      <c r="M1890" s="137">
        <v>0</v>
      </c>
      <c r="N1890" s="137">
        <v>0</v>
      </c>
    </row>
    <row r="1891" spans="2:14" x14ac:dyDescent="0.35">
      <c r="B1891" t="s">
        <v>80</v>
      </c>
      <c r="C1891" t="s">
        <v>25</v>
      </c>
      <c r="D1891" t="s">
        <v>56</v>
      </c>
      <c r="E1891" s="136">
        <v>0</v>
      </c>
      <c r="F1891" s="136">
        <v>0</v>
      </c>
      <c r="G1891" s="136">
        <v>0</v>
      </c>
      <c r="H1891" s="136">
        <v>0</v>
      </c>
      <c r="I1891" s="137">
        <v>0</v>
      </c>
      <c r="J1891" s="137">
        <v>0</v>
      </c>
      <c r="K1891" s="137">
        <v>0</v>
      </c>
      <c r="L1891" s="137">
        <v>0</v>
      </c>
      <c r="M1891" s="137">
        <v>0</v>
      </c>
      <c r="N1891" s="137">
        <v>0</v>
      </c>
    </row>
    <row r="1892" spans="2:14" x14ac:dyDescent="0.35">
      <c r="B1892" t="s">
        <v>80</v>
      </c>
      <c r="C1892" t="s">
        <v>26</v>
      </c>
      <c r="D1892" t="s">
        <v>56</v>
      </c>
      <c r="E1892" s="136">
        <v>0</v>
      </c>
      <c r="F1892" s="136">
        <v>0</v>
      </c>
      <c r="G1892" s="136">
        <v>0</v>
      </c>
      <c r="H1892" s="136">
        <v>0</v>
      </c>
      <c r="I1892" s="137">
        <v>0</v>
      </c>
      <c r="J1892" s="137">
        <v>0</v>
      </c>
      <c r="K1892" s="137">
        <v>0</v>
      </c>
      <c r="L1892" s="137">
        <v>0</v>
      </c>
      <c r="M1892" s="137">
        <v>0</v>
      </c>
      <c r="N1892" s="137">
        <v>0</v>
      </c>
    </row>
    <row r="1893" spans="2:14" x14ac:dyDescent="0.35">
      <c r="B1893" t="s">
        <v>81</v>
      </c>
      <c r="C1893" t="s">
        <v>19</v>
      </c>
      <c r="D1893" t="s">
        <v>56</v>
      </c>
      <c r="E1893" s="136">
        <v>0</v>
      </c>
      <c r="F1893" s="136">
        <v>0</v>
      </c>
      <c r="G1893" s="136">
        <v>0</v>
      </c>
      <c r="H1893" s="136">
        <v>0</v>
      </c>
      <c r="I1893" s="137">
        <v>0</v>
      </c>
      <c r="J1893" s="137">
        <v>0</v>
      </c>
      <c r="K1893" s="137">
        <v>0</v>
      </c>
      <c r="L1893" s="137">
        <v>0</v>
      </c>
      <c r="M1893" s="137">
        <v>0</v>
      </c>
      <c r="N1893" s="137">
        <v>0</v>
      </c>
    </row>
    <row r="1894" spans="2:14" x14ac:dyDescent="0.35">
      <c r="B1894" t="s">
        <v>81</v>
      </c>
      <c r="C1894" t="s">
        <v>20</v>
      </c>
      <c r="D1894" t="s">
        <v>56</v>
      </c>
      <c r="E1894" s="136">
        <v>0</v>
      </c>
      <c r="F1894" s="136">
        <v>0</v>
      </c>
      <c r="G1894" s="136">
        <v>0</v>
      </c>
      <c r="H1894" s="136">
        <v>0</v>
      </c>
      <c r="I1894" s="137">
        <v>0</v>
      </c>
      <c r="J1894" s="137">
        <v>0</v>
      </c>
      <c r="K1894" s="137">
        <v>0</v>
      </c>
      <c r="L1894" s="137">
        <v>0</v>
      </c>
      <c r="M1894" s="137">
        <v>0</v>
      </c>
      <c r="N1894" s="137">
        <v>0</v>
      </c>
    </row>
    <row r="1895" spans="2:14" x14ac:dyDescent="0.35">
      <c r="B1895" t="s">
        <v>81</v>
      </c>
      <c r="C1895" t="s">
        <v>21</v>
      </c>
      <c r="D1895" t="s">
        <v>56</v>
      </c>
      <c r="E1895" s="136">
        <v>0</v>
      </c>
      <c r="F1895" s="136">
        <v>0</v>
      </c>
      <c r="G1895" s="136">
        <v>0</v>
      </c>
      <c r="H1895" s="136">
        <v>0</v>
      </c>
      <c r="I1895" s="137">
        <v>0</v>
      </c>
      <c r="J1895" s="137">
        <v>0</v>
      </c>
      <c r="K1895" s="137">
        <v>0</v>
      </c>
      <c r="L1895" s="137">
        <v>0</v>
      </c>
      <c r="M1895" s="137">
        <v>0</v>
      </c>
      <c r="N1895" s="137">
        <v>0</v>
      </c>
    </row>
    <row r="1896" spans="2:14" x14ac:dyDescent="0.35">
      <c r="B1896" t="s">
        <v>81</v>
      </c>
      <c r="C1896" t="s">
        <v>22</v>
      </c>
      <c r="D1896" t="s">
        <v>56</v>
      </c>
      <c r="E1896" s="136">
        <v>0</v>
      </c>
      <c r="F1896" s="136">
        <v>0</v>
      </c>
      <c r="G1896" s="136">
        <v>0</v>
      </c>
      <c r="H1896" s="136">
        <v>0</v>
      </c>
      <c r="I1896" s="137">
        <v>0</v>
      </c>
      <c r="J1896" s="137">
        <v>0</v>
      </c>
      <c r="K1896" s="137">
        <v>0</v>
      </c>
      <c r="L1896" s="137">
        <v>0</v>
      </c>
      <c r="M1896" s="137">
        <v>0</v>
      </c>
      <c r="N1896" s="137">
        <v>0</v>
      </c>
    </row>
    <row r="1897" spans="2:14" x14ac:dyDescent="0.35">
      <c r="B1897" t="s">
        <v>81</v>
      </c>
      <c r="C1897" t="s">
        <v>23</v>
      </c>
      <c r="D1897" t="s">
        <v>56</v>
      </c>
      <c r="E1897" s="136">
        <v>0</v>
      </c>
      <c r="F1897" s="136">
        <v>0</v>
      </c>
      <c r="G1897" s="136">
        <v>0</v>
      </c>
      <c r="H1897" s="136">
        <v>0</v>
      </c>
      <c r="I1897" s="137">
        <v>0</v>
      </c>
      <c r="J1897" s="137">
        <v>0</v>
      </c>
      <c r="K1897" s="137">
        <v>0</v>
      </c>
      <c r="L1897" s="137">
        <v>0</v>
      </c>
      <c r="M1897" s="137">
        <v>0</v>
      </c>
      <c r="N1897" s="137">
        <v>0</v>
      </c>
    </row>
    <row r="1898" spans="2:14" x14ac:dyDescent="0.35">
      <c r="B1898" t="s">
        <v>81</v>
      </c>
      <c r="C1898" t="s">
        <v>24</v>
      </c>
      <c r="D1898" t="s">
        <v>56</v>
      </c>
      <c r="E1898" s="136">
        <v>0</v>
      </c>
      <c r="F1898" s="136">
        <v>0</v>
      </c>
      <c r="G1898" s="136">
        <v>0</v>
      </c>
      <c r="H1898" s="136">
        <v>0</v>
      </c>
      <c r="I1898" s="137">
        <v>0</v>
      </c>
      <c r="J1898" s="137">
        <v>0</v>
      </c>
      <c r="K1898" s="137">
        <v>0</v>
      </c>
      <c r="L1898" s="137">
        <v>0</v>
      </c>
      <c r="M1898" s="137">
        <v>0</v>
      </c>
      <c r="N1898" s="137">
        <v>0</v>
      </c>
    </row>
    <row r="1899" spans="2:14" x14ac:dyDescent="0.35">
      <c r="B1899" t="s">
        <v>81</v>
      </c>
      <c r="C1899" t="s">
        <v>25</v>
      </c>
      <c r="D1899" t="s">
        <v>56</v>
      </c>
      <c r="E1899" s="136">
        <v>0</v>
      </c>
      <c r="F1899" s="136">
        <v>0</v>
      </c>
      <c r="G1899" s="136">
        <v>0</v>
      </c>
      <c r="H1899" s="136">
        <v>0</v>
      </c>
      <c r="I1899" s="137">
        <v>0</v>
      </c>
      <c r="J1899" s="137">
        <v>0</v>
      </c>
      <c r="K1899" s="137">
        <v>0</v>
      </c>
      <c r="L1899" s="137">
        <v>0</v>
      </c>
      <c r="M1899" s="137">
        <v>0</v>
      </c>
      <c r="N1899" s="137">
        <v>0</v>
      </c>
    </row>
    <row r="1900" spans="2:14" x14ac:dyDescent="0.35">
      <c r="B1900" t="s">
        <v>81</v>
      </c>
      <c r="C1900" t="s">
        <v>26</v>
      </c>
      <c r="D1900" t="s">
        <v>56</v>
      </c>
      <c r="E1900" s="136">
        <v>0</v>
      </c>
      <c r="F1900" s="136">
        <v>0</v>
      </c>
      <c r="G1900" s="136">
        <v>0</v>
      </c>
      <c r="H1900" s="136">
        <v>0</v>
      </c>
      <c r="I1900" s="137">
        <v>0</v>
      </c>
      <c r="J1900" s="137">
        <v>0</v>
      </c>
      <c r="K1900" s="137">
        <v>0</v>
      </c>
      <c r="L1900" s="137">
        <v>0</v>
      </c>
      <c r="M1900" s="137">
        <v>0</v>
      </c>
      <c r="N1900" s="137">
        <v>0</v>
      </c>
    </row>
    <row r="1901" spans="2:14" x14ac:dyDescent="0.35">
      <c r="B1901" t="s">
        <v>83</v>
      </c>
      <c r="C1901" t="s">
        <v>19</v>
      </c>
      <c r="D1901" t="s">
        <v>56</v>
      </c>
      <c r="E1901" s="136">
        <v>0</v>
      </c>
      <c r="F1901" s="136">
        <v>0</v>
      </c>
      <c r="G1901" s="136">
        <v>0</v>
      </c>
      <c r="H1901" s="136">
        <v>0</v>
      </c>
      <c r="I1901" s="137">
        <v>0</v>
      </c>
      <c r="J1901" s="137">
        <v>0</v>
      </c>
      <c r="K1901" s="137">
        <v>0</v>
      </c>
      <c r="L1901" s="137">
        <v>0</v>
      </c>
      <c r="M1901" s="137">
        <v>0</v>
      </c>
      <c r="N1901" s="137">
        <v>0</v>
      </c>
    </row>
    <row r="1902" spans="2:14" x14ac:dyDescent="0.35">
      <c r="B1902" t="s">
        <v>83</v>
      </c>
      <c r="C1902" t="s">
        <v>20</v>
      </c>
      <c r="D1902" t="s">
        <v>56</v>
      </c>
      <c r="E1902" s="136">
        <v>0</v>
      </c>
      <c r="F1902" s="136">
        <v>0</v>
      </c>
      <c r="G1902" s="136">
        <v>0</v>
      </c>
      <c r="H1902" s="136">
        <v>0</v>
      </c>
      <c r="I1902" s="137">
        <v>0</v>
      </c>
      <c r="J1902" s="137">
        <v>0</v>
      </c>
      <c r="K1902" s="137">
        <v>0</v>
      </c>
      <c r="L1902" s="137">
        <v>0</v>
      </c>
      <c r="M1902" s="137">
        <v>0</v>
      </c>
      <c r="N1902" s="137">
        <v>0</v>
      </c>
    </row>
    <row r="1903" spans="2:14" x14ac:dyDescent="0.35">
      <c r="B1903" t="s">
        <v>83</v>
      </c>
      <c r="C1903" t="s">
        <v>21</v>
      </c>
      <c r="D1903" t="s">
        <v>56</v>
      </c>
      <c r="E1903" s="136">
        <v>0</v>
      </c>
      <c r="F1903" s="136">
        <v>3.5804955833333402E-2</v>
      </c>
      <c r="G1903" s="136">
        <v>3.68393225E-2</v>
      </c>
      <c r="H1903" s="136">
        <v>0.157629721666667</v>
      </c>
      <c r="I1903" s="137">
        <v>0</v>
      </c>
      <c r="J1903" s="137">
        <v>0</v>
      </c>
      <c r="K1903" s="137">
        <v>0</v>
      </c>
      <c r="L1903" s="137">
        <v>0</v>
      </c>
      <c r="M1903" s="137">
        <v>0</v>
      </c>
      <c r="N1903" s="137">
        <v>4.9960036108132005E-16</v>
      </c>
    </row>
    <row r="1904" spans="2:14" x14ac:dyDescent="0.35">
      <c r="B1904" t="s">
        <v>83</v>
      </c>
      <c r="C1904" t="s">
        <v>22</v>
      </c>
      <c r="D1904" t="s">
        <v>56</v>
      </c>
      <c r="E1904" s="136">
        <v>0</v>
      </c>
      <c r="F1904" s="136">
        <v>0</v>
      </c>
      <c r="G1904" s="136">
        <v>0</v>
      </c>
      <c r="H1904" s="136">
        <v>0</v>
      </c>
      <c r="I1904" s="137">
        <v>0</v>
      </c>
      <c r="J1904" s="137">
        <v>0</v>
      </c>
      <c r="K1904" s="137">
        <v>0</v>
      </c>
      <c r="L1904" s="137">
        <v>0</v>
      </c>
      <c r="M1904" s="137">
        <v>0</v>
      </c>
      <c r="N1904" s="137">
        <v>0</v>
      </c>
    </row>
    <row r="1905" spans="2:14" x14ac:dyDescent="0.35">
      <c r="B1905" t="s">
        <v>83</v>
      </c>
      <c r="C1905" t="s">
        <v>23</v>
      </c>
      <c r="D1905" t="s">
        <v>56</v>
      </c>
      <c r="E1905" s="136">
        <v>0</v>
      </c>
      <c r="F1905" s="136">
        <v>0</v>
      </c>
      <c r="G1905" s="136">
        <v>0</v>
      </c>
      <c r="H1905" s="136">
        <v>0</v>
      </c>
      <c r="I1905" s="137">
        <v>0</v>
      </c>
      <c r="J1905" s="137">
        <v>0</v>
      </c>
      <c r="K1905" s="137">
        <v>0</v>
      </c>
      <c r="L1905" s="137">
        <v>0</v>
      </c>
      <c r="M1905" s="137">
        <v>0</v>
      </c>
      <c r="N1905" s="137">
        <v>0</v>
      </c>
    </row>
    <row r="1906" spans="2:14" x14ac:dyDescent="0.35">
      <c r="B1906" t="s">
        <v>83</v>
      </c>
      <c r="C1906" t="s">
        <v>24</v>
      </c>
      <c r="D1906" t="s">
        <v>56</v>
      </c>
      <c r="E1906" s="136">
        <v>0</v>
      </c>
      <c r="F1906" s="136">
        <v>0</v>
      </c>
      <c r="G1906" s="136">
        <v>0</v>
      </c>
      <c r="H1906" s="136">
        <v>0</v>
      </c>
      <c r="I1906" s="137">
        <v>0</v>
      </c>
      <c r="J1906" s="137">
        <v>0</v>
      </c>
      <c r="K1906" s="137">
        <v>0</v>
      </c>
      <c r="L1906" s="137">
        <v>0</v>
      </c>
      <c r="M1906" s="137">
        <v>0</v>
      </c>
      <c r="N1906" s="137">
        <v>0</v>
      </c>
    </row>
    <row r="1907" spans="2:14" x14ac:dyDescent="0.35">
      <c r="B1907" t="s">
        <v>83</v>
      </c>
      <c r="C1907" t="s">
        <v>25</v>
      </c>
      <c r="D1907" t="s">
        <v>56</v>
      </c>
      <c r="E1907" s="136">
        <v>0</v>
      </c>
      <c r="F1907" s="136">
        <v>0</v>
      </c>
      <c r="G1907" s="136">
        <v>0</v>
      </c>
      <c r="H1907" s="136">
        <v>0</v>
      </c>
      <c r="I1907" s="137">
        <v>0</v>
      </c>
      <c r="J1907" s="137">
        <v>0</v>
      </c>
      <c r="K1907" s="137">
        <v>0</v>
      </c>
      <c r="L1907" s="137">
        <v>0</v>
      </c>
      <c r="M1907" s="137">
        <v>0</v>
      </c>
      <c r="N1907" s="137">
        <v>0</v>
      </c>
    </row>
    <row r="1908" spans="2:14" x14ac:dyDescent="0.35">
      <c r="B1908" t="s">
        <v>83</v>
      </c>
      <c r="C1908" t="s">
        <v>26</v>
      </c>
      <c r="D1908" t="s">
        <v>56</v>
      </c>
      <c r="E1908" s="136">
        <v>0</v>
      </c>
      <c r="F1908" s="136">
        <v>0</v>
      </c>
      <c r="G1908" s="136">
        <v>0</v>
      </c>
      <c r="H1908" s="136">
        <v>0</v>
      </c>
      <c r="I1908" s="137">
        <v>0</v>
      </c>
      <c r="J1908" s="137">
        <v>0</v>
      </c>
      <c r="K1908" s="137">
        <v>0</v>
      </c>
      <c r="L1908" s="137">
        <v>0</v>
      </c>
      <c r="M1908" s="137">
        <v>0</v>
      </c>
      <c r="N1908" s="137">
        <v>0</v>
      </c>
    </row>
    <row r="1909" spans="2:14" x14ac:dyDescent="0.35">
      <c r="B1909" t="s">
        <v>48</v>
      </c>
      <c r="C1909" t="s">
        <v>19</v>
      </c>
      <c r="D1909" t="s">
        <v>56</v>
      </c>
      <c r="E1909" s="136">
        <v>0</v>
      </c>
      <c r="F1909" s="136">
        <v>0</v>
      </c>
      <c r="G1909" s="136">
        <v>0</v>
      </c>
      <c r="H1909" s="136">
        <v>0</v>
      </c>
      <c r="I1909" s="137">
        <v>0</v>
      </c>
      <c r="J1909" s="137">
        <v>0</v>
      </c>
      <c r="K1909" s="137">
        <v>0</v>
      </c>
      <c r="L1909" s="137">
        <v>0</v>
      </c>
      <c r="M1909" s="137">
        <v>0</v>
      </c>
      <c r="N1909" s="137">
        <v>0</v>
      </c>
    </row>
    <row r="1910" spans="2:14" x14ac:dyDescent="0.35">
      <c r="B1910" t="s">
        <v>48</v>
      </c>
      <c r="C1910" t="s">
        <v>20</v>
      </c>
      <c r="D1910" t="s">
        <v>56</v>
      </c>
      <c r="E1910" s="136">
        <v>0</v>
      </c>
      <c r="F1910" s="136">
        <v>0</v>
      </c>
      <c r="G1910" s="136">
        <v>0</v>
      </c>
      <c r="H1910" s="136">
        <v>0</v>
      </c>
      <c r="I1910" s="137">
        <v>0</v>
      </c>
      <c r="J1910" s="137">
        <v>0</v>
      </c>
      <c r="K1910" s="137">
        <v>0</v>
      </c>
      <c r="L1910" s="137">
        <v>0</v>
      </c>
      <c r="M1910" s="137">
        <v>0</v>
      </c>
      <c r="N1910" s="137">
        <v>0</v>
      </c>
    </row>
    <row r="1911" spans="2:14" x14ac:dyDescent="0.35">
      <c r="B1911" t="s">
        <v>48</v>
      </c>
      <c r="C1911" t="s">
        <v>21</v>
      </c>
      <c r="D1911" t="s">
        <v>56</v>
      </c>
      <c r="E1911" s="136">
        <v>0</v>
      </c>
      <c r="F1911" s="136">
        <v>0</v>
      </c>
      <c r="G1911" s="136">
        <v>0</v>
      </c>
      <c r="H1911" s="136">
        <v>0</v>
      </c>
      <c r="I1911" s="137">
        <v>0</v>
      </c>
      <c r="J1911" s="137">
        <v>0</v>
      </c>
      <c r="K1911" s="137">
        <v>0</v>
      </c>
      <c r="L1911" s="137">
        <v>0</v>
      </c>
      <c r="M1911" s="137">
        <v>0</v>
      </c>
      <c r="N1911" s="137">
        <v>0</v>
      </c>
    </row>
    <row r="1912" spans="2:14" x14ac:dyDescent="0.35">
      <c r="B1912" t="s">
        <v>48</v>
      </c>
      <c r="C1912" t="s">
        <v>22</v>
      </c>
      <c r="D1912" t="s">
        <v>56</v>
      </c>
      <c r="E1912" s="136">
        <v>0</v>
      </c>
      <c r="F1912" s="136">
        <v>0</v>
      </c>
      <c r="G1912" s="136">
        <v>0</v>
      </c>
      <c r="H1912" s="136">
        <v>0</v>
      </c>
      <c r="I1912" s="137">
        <v>0</v>
      </c>
      <c r="J1912" s="137">
        <v>0</v>
      </c>
      <c r="K1912" s="137">
        <v>0</v>
      </c>
      <c r="L1912" s="137">
        <v>0</v>
      </c>
      <c r="M1912" s="137">
        <v>0</v>
      </c>
      <c r="N1912" s="137">
        <v>0</v>
      </c>
    </row>
    <row r="1913" spans="2:14" x14ac:dyDescent="0.35">
      <c r="B1913" t="s">
        <v>48</v>
      </c>
      <c r="C1913" t="s">
        <v>23</v>
      </c>
      <c r="D1913" t="s">
        <v>56</v>
      </c>
      <c r="E1913" s="136">
        <v>0</v>
      </c>
      <c r="F1913" s="136">
        <v>0</v>
      </c>
      <c r="G1913" s="136">
        <v>0</v>
      </c>
      <c r="H1913" s="136">
        <v>0</v>
      </c>
      <c r="I1913" s="137">
        <v>0</v>
      </c>
      <c r="J1913" s="137">
        <v>0</v>
      </c>
      <c r="K1913" s="137">
        <v>0</v>
      </c>
      <c r="L1913" s="137">
        <v>0</v>
      </c>
      <c r="M1913" s="137">
        <v>0</v>
      </c>
      <c r="N1913" s="137">
        <v>0</v>
      </c>
    </row>
    <row r="1914" spans="2:14" x14ac:dyDescent="0.35">
      <c r="B1914" t="s">
        <v>48</v>
      </c>
      <c r="C1914" t="s">
        <v>24</v>
      </c>
      <c r="D1914" t="s">
        <v>56</v>
      </c>
      <c r="E1914" s="136">
        <v>0</v>
      </c>
      <c r="F1914" s="136">
        <v>0</v>
      </c>
      <c r="G1914" s="136">
        <v>0</v>
      </c>
      <c r="H1914" s="136">
        <v>0</v>
      </c>
      <c r="I1914" s="137">
        <v>0</v>
      </c>
      <c r="J1914" s="137">
        <v>0</v>
      </c>
      <c r="K1914" s="137">
        <v>0</v>
      </c>
      <c r="L1914" s="137">
        <v>0</v>
      </c>
      <c r="M1914" s="137">
        <v>0</v>
      </c>
      <c r="N1914" s="137">
        <v>0</v>
      </c>
    </row>
    <row r="1915" spans="2:14" x14ac:dyDescent="0.35">
      <c r="B1915" t="s">
        <v>48</v>
      </c>
      <c r="C1915" t="s">
        <v>25</v>
      </c>
      <c r="D1915" t="s">
        <v>56</v>
      </c>
      <c r="E1915" s="136">
        <v>0</v>
      </c>
      <c r="F1915" s="136">
        <v>0</v>
      </c>
      <c r="G1915" s="136">
        <v>0</v>
      </c>
      <c r="H1915" s="136">
        <v>0</v>
      </c>
      <c r="I1915" s="137">
        <v>0</v>
      </c>
      <c r="J1915" s="137">
        <v>0</v>
      </c>
      <c r="K1915" s="137">
        <v>0</v>
      </c>
      <c r="L1915" s="137">
        <v>0</v>
      </c>
      <c r="M1915" s="137">
        <v>0</v>
      </c>
      <c r="N1915" s="137">
        <v>0</v>
      </c>
    </row>
    <row r="1916" spans="2:14" x14ac:dyDescent="0.35">
      <c r="B1916" t="s">
        <v>48</v>
      </c>
      <c r="C1916" t="s">
        <v>26</v>
      </c>
      <c r="D1916" t="s">
        <v>56</v>
      </c>
      <c r="E1916" s="136">
        <v>0</v>
      </c>
      <c r="F1916" s="136">
        <v>0</v>
      </c>
      <c r="G1916" s="136">
        <v>0</v>
      </c>
      <c r="H1916" s="136">
        <v>0</v>
      </c>
      <c r="I1916" s="137">
        <v>0</v>
      </c>
      <c r="J1916" s="137">
        <v>0</v>
      </c>
      <c r="K1916" s="137">
        <v>0</v>
      </c>
      <c r="L1916" s="137">
        <v>0</v>
      </c>
      <c r="M1916" s="137">
        <v>0</v>
      </c>
      <c r="N1916" s="137">
        <v>0</v>
      </c>
    </row>
    <row r="1917" spans="2:14" x14ac:dyDescent="0.35">
      <c r="B1917" t="s">
        <v>84</v>
      </c>
      <c r="C1917" t="s">
        <v>19</v>
      </c>
      <c r="D1917" t="s">
        <v>56</v>
      </c>
      <c r="E1917" s="136">
        <v>0</v>
      </c>
      <c r="F1917" s="136">
        <v>0</v>
      </c>
      <c r="G1917" s="136">
        <v>0</v>
      </c>
      <c r="H1917" s="136">
        <v>0</v>
      </c>
      <c r="I1917" s="137">
        <v>0</v>
      </c>
      <c r="J1917" s="137">
        <v>0</v>
      </c>
      <c r="K1917" s="137">
        <v>0</v>
      </c>
      <c r="L1917" s="137">
        <v>0</v>
      </c>
      <c r="M1917" s="137">
        <v>0</v>
      </c>
      <c r="N1917" s="137">
        <v>0</v>
      </c>
    </row>
    <row r="1918" spans="2:14" x14ac:dyDescent="0.35">
      <c r="B1918" t="s">
        <v>84</v>
      </c>
      <c r="C1918" t="s">
        <v>20</v>
      </c>
      <c r="D1918" t="s">
        <v>56</v>
      </c>
      <c r="E1918" s="136">
        <v>0</v>
      </c>
      <c r="F1918" s="136">
        <v>0</v>
      </c>
      <c r="G1918" s="136">
        <v>0</v>
      </c>
      <c r="H1918" s="136">
        <v>0</v>
      </c>
      <c r="I1918" s="137">
        <v>0</v>
      </c>
      <c r="J1918" s="137">
        <v>0</v>
      </c>
      <c r="K1918" s="137">
        <v>0</v>
      </c>
      <c r="L1918" s="137">
        <v>0</v>
      </c>
      <c r="M1918" s="137">
        <v>0</v>
      </c>
      <c r="N1918" s="137">
        <v>0</v>
      </c>
    </row>
    <row r="1919" spans="2:14" x14ac:dyDescent="0.35">
      <c r="B1919" t="s">
        <v>84</v>
      </c>
      <c r="C1919" t="s">
        <v>21</v>
      </c>
      <c r="D1919" t="s">
        <v>56</v>
      </c>
      <c r="E1919" s="136">
        <v>0</v>
      </c>
      <c r="F1919" s="136">
        <v>0</v>
      </c>
      <c r="G1919" s="136">
        <v>0</v>
      </c>
      <c r="H1919" s="136">
        <v>0</v>
      </c>
      <c r="I1919" s="137">
        <v>0</v>
      </c>
      <c r="J1919" s="137">
        <v>0</v>
      </c>
      <c r="K1919" s="137">
        <v>0</v>
      </c>
      <c r="L1919" s="137">
        <v>0</v>
      </c>
      <c r="M1919" s="137">
        <v>0</v>
      </c>
      <c r="N1919" s="137">
        <v>0</v>
      </c>
    </row>
    <row r="1920" spans="2:14" x14ac:dyDescent="0.35">
      <c r="B1920" t="s">
        <v>84</v>
      </c>
      <c r="C1920" t="s">
        <v>22</v>
      </c>
      <c r="D1920" t="s">
        <v>56</v>
      </c>
      <c r="E1920" s="136">
        <v>0</v>
      </c>
      <c r="F1920" s="136">
        <v>0</v>
      </c>
      <c r="G1920" s="136">
        <v>0</v>
      </c>
      <c r="H1920" s="136">
        <v>0</v>
      </c>
      <c r="I1920" s="137">
        <v>0</v>
      </c>
      <c r="J1920" s="137">
        <v>0</v>
      </c>
      <c r="K1920" s="137">
        <v>0</v>
      </c>
      <c r="L1920" s="137">
        <v>0</v>
      </c>
      <c r="M1920" s="137">
        <v>0</v>
      </c>
      <c r="N1920" s="137">
        <v>0</v>
      </c>
    </row>
    <row r="1921" spans="2:14" x14ac:dyDescent="0.35">
      <c r="B1921" t="s">
        <v>84</v>
      </c>
      <c r="C1921" t="s">
        <v>23</v>
      </c>
      <c r="D1921" t="s">
        <v>56</v>
      </c>
      <c r="E1921" s="136">
        <v>0</v>
      </c>
      <c r="F1921" s="136">
        <v>0</v>
      </c>
      <c r="G1921" s="136">
        <v>0</v>
      </c>
      <c r="H1921" s="136">
        <v>0</v>
      </c>
      <c r="I1921" s="137">
        <v>0</v>
      </c>
      <c r="J1921" s="137">
        <v>0</v>
      </c>
      <c r="K1921" s="137">
        <v>0</v>
      </c>
      <c r="L1921" s="137">
        <v>0</v>
      </c>
      <c r="M1921" s="137">
        <v>0</v>
      </c>
      <c r="N1921" s="137">
        <v>0</v>
      </c>
    </row>
    <row r="1922" spans="2:14" x14ac:dyDescent="0.35">
      <c r="B1922" t="s">
        <v>84</v>
      </c>
      <c r="C1922" t="s">
        <v>24</v>
      </c>
      <c r="D1922" t="s">
        <v>56</v>
      </c>
      <c r="E1922" s="136">
        <v>0</v>
      </c>
      <c r="F1922" s="136">
        <v>0</v>
      </c>
      <c r="G1922" s="136">
        <v>0</v>
      </c>
      <c r="H1922" s="136">
        <v>0</v>
      </c>
      <c r="I1922" s="137">
        <v>0</v>
      </c>
      <c r="J1922" s="137">
        <v>0</v>
      </c>
      <c r="K1922" s="137">
        <v>0</v>
      </c>
      <c r="L1922" s="137">
        <v>0</v>
      </c>
      <c r="M1922" s="137">
        <v>0</v>
      </c>
      <c r="N1922" s="137">
        <v>0</v>
      </c>
    </row>
    <row r="1923" spans="2:14" x14ac:dyDescent="0.35">
      <c r="B1923" t="s">
        <v>84</v>
      </c>
      <c r="C1923" t="s">
        <v>25</v>
      </c>
      <c r="D1923" t="s">
        <v>56</v>
      </c>
      <c r="E1923" s="136">
        <v>0</v>
      </c>
      <c r="F1923" s="136">
        <v>0</v>
      </c>
      <c r="G1923" s="136">
        <v>0</v>
      </c>
      <c r="H1923" s="136">
        <v>0</v>
      </c>
      <c r="I1923" s="137">
        <v>0</v>
      </c>
      <c r="J1923" s="137">
        <v>0</v>
      </c>
      <c r="K1923" s="137">
        <v>0</v>
      </c>
      <c r="L1923" s="137">
        <v>0</v>
      </c>
      <c r="M1923" s="137">
        <v>0</v>
      </c>
      <c r="N1923" s="137">
        <v>0</v>
      </c>
    </row>
    <row r="1924" spans="2:14" x14ac:dyDescent="0.35">
      <c r="B1924" t="s">
        <v>84</v>
      </c>
      <c r="C1924" t="s">
        <v>26</v>
      </c>
      <c r="D1924" t="s">
        <v>56</v>
      </c>
      <c r="E1924" s="136">
        <v>0</v>
      </c>
      <c r="F1924" s="136">
        <v>0</v>
      </c>
      <c r="G1924" s="136">
        <v>0</v>
      </c>
      <c r="H1924" s="136">
        <v>0</v>
      </c>
      <c r="I1924" s="137">
        <v>0</v>
      </c>
      <c r="J1924" s="137">
        <v>0</v>
      </c>
      <c r="K1924" s="137">
        <v>0</v>
      </c>
      <c r="L1924" s="137">
        <v>0</v>
      </c>
      <c r="M1924" s="137">
        <v>0</v>
      </c>
      <c r="N1924" s="137">
        <v>0</v>
      </c>
    </row>
    <row r="1925" spans="2:14" x14ac:dyDescent="0.35">
      <c r="B1925" t="s">
        <v>85</v>
      </c>
      <c r="C1925" t="s">
        <v>19</v>
      </c>
      <c r="D1925" t="s">
        <v>56</v>
      </c>
      <c r="E1925" s="136">
        <v>0</v>
      </c>
      <c r="F1925" s="136">
        <v>0</v>
      </c>
      <c r="G1925" s="136">
        <v>0</v>
      </c>
      <c r="H1925" s="136">
        <v>0</v>
      </c>
      <c r="I1925" s="137">
        <v>0</v>
      </c>
      <c r="J1925" s="137">
        <v>0</v>
      </c>
      <c r="K1925" s="137">
        <v>0</v>
      </c>
      <c r="L1925" s="137">
        <v>0</v>
      </c>
      <c r="M1925" s="137">
        <v>0</v>
      </c>
      <c r="N1925" s="137">
        <v>0</v>
      </c>
    </row>
    <row r="1926" spans="2:14" x14ac:dyDescent="0.35">
      <c r="B1926" t="s">
        <v>85</v>
      </c>
      <c r="C1926" t="s">
        <v>20</v>
      </c>
      <c r="D1926" t="s">
        <v>56</v>
      </c>
      <c r="E1926" s="136">
        <v>0</v>
      </c>
      <c r="F1926" s="136">
        <v>0</v>
      </c>
      <c r="G1926" s="136">
        <v>0</v>
      </c>
      <c r="H1926" s="136">
        <v>0</v>
      </c>
      <c r="I1926" s="137">
        <v>0</v>
      </c>
      <c r="J1926" s="137">
        <v>0</v>
      </c>
      <c r="K1926" s="137">
        <v>0</v>
      </c>
      <c r="L1926" s="137">
        <v>0</v>
      </c>
      <c r="M1926" s="137">
        <v>0</v>
      </c>
      <c r="N1926" s="137">
        <v>0</v>
      </c>
    </row>
    <row r="1927" spans="2:14" x14ac:dyDescent="0.35">
      <c r="B1927" t="s">
        <v>85</v>
      </c>
      <c r="C1927" t="s">
        <v>21</v>
      </c>
      <c r="D1927" t="s">
        <v>56</v>
      </c>
      <c r="E1927" s="136">
        <v>0</v>
      </c>
      <c r="F1927" s="136">
        <v>0</v>
      </c>
      <c r="G1927" s="136">
        <v>0</v>
      </c>
      <c r="H1927" s="136">
        <v>0</v>
      </c>
      <c r="I1927" s="137">
        <v>0</v>
      </c>
      <c r="J1927" s="137">
        <v>0</v>
      </c>
      <c r="K1927" s="137">
        <v>0</v>
      </c>
      <c r="L1927" s="137">
        <v>0</v>
      </c>
      <c r="M1927" s="137">
        <v>0</v>
      </c>
      <c r="N1927" s="137">
        <v>0</v>
      </c>
    </row>
    <row r="1928" spans="2:14" x14ac:dyDescent="0.35">
      <c r="B1928" t="s">
        <v>85</v>
      </c>
      <c r="C1928" t="s">
        <v>22</v>
      </c>
      <c r="D1928" t="s">
        <v>56</v>
      </c>
      <c r="E1928" s="136">
        <v>0</v>
      </c>
      <c r="F1928" s="136">
        <v>0</v>
      </c>
      <c r="G1928" s="136">
        <v>0</v>
      </c>
      <c r="H1928" s="136">
        <v>0</v>
      </c>
      <c r="I1928" s="137">
        <v>0</v>
      </c>
      <c r="J1928" s="137">
        <v>0</v>
      </c>
      <c r="K1928" s="137">
        <v>0</v>
      </c>
      <c r="L1928" s="137">
        <v>0</v>
      </c>
      <c r="M1928" s="137">
        <v>0</v>
      </c>
      <c r="N1928" s="137">
        <v>0</v>
      </c>
    </row>
    <row r="1929" spans="2:14" x14ac:dyDescent="0.35">
      <c r="B1929" t="s">
        <v>85</v>
      </c>
      <c r="C1929" t="s">
        <v>23</v>
      </c>
      <c r="D1929" t="s">
        <v>56</v>
      </c>
      <c r="E1929" s="136">
        <v>0</v>
      </c>
      <c r="F1929" s="136">
        <v>0</v>
      </c>
      <c r="G1929" s="136">
        <v>0</v>
      </c>
      <c r="H1929" s="136">
        <v>0</v>
      </c>
      <c r="I1929" s="137">
        <v>0</v>
      </c>
      <c r="J1929" s="137">
        <v>0</v>
      </c>
      <c r="K1929" s="137">
        <v>0</v>
      </c>
      <c r="L1929" s="137">
        <v>0</v>
      </c>
      <c r="M1929" s="137">
        <v>0</v>
      </c>
      <c r="N1929" s="137">
        <v>0</v>
      </c>
    </row>
    <row r="1930" spans="2:14" x14ac:dyDescent="0.35">
      <c r="B1930" t="s">
        <v>85</v>
      </c>
      <c r="C1930" t="s">
        <v>24</v>
      </c>
      <c r="D1930" t="s">
        <v>56</v>
      </c>
      <c r="E1930" s="136">
        <v>0</v>
      </c>
      <c r="F1930" s="136">
        <v>0</v>
      </c>
      <c r="G1930" s="136">
        <v>0</v>
      </c>
      <c r="H1930" s="136">
        <v>0</v>
      </c>
      <c r="I1930" s="137">
        <v>0</v>
      </c>
      <c r="J1930" s="137">
        <v>0</v>
      </c>
      <c r="K1930" s="137">
        <v>0</v>
      </c>
      <c r="L1930" s="137">
        <v>0</v>
      </c>
      <c r="M1930" s="137">
        <v>0</v>
      </c>
      <c r="N1930" s="137">
        <v>0</v>
      </c>
    </row>
    <row r="1931" spans="2:14" x14ac:dyDescent="0.35">
      <c r="B1931" t="s">
        <v>85</v>
      </c>
      <c r="C1931" t="s">
        <v>25</v>
      </c>
      <c r="D1931" t="s">
        <v>56</v>
      </c>
      <c r="E1931" s="136">
        <v>0</v>
      </c>
      <c r="F1931" s="136">
        <v>0</v>
      </c>
      <c r="G1931" s="136">
        <v>0</v>
      </c>
      <c r="H1931" s="136">
        <v>0</v>
      </c>
      <c r="I1931" s="137">
        <v>0</v>
      </c>
      <c r="J1931" s="137">
        <v>0</v>
      </c>
      <c r="K1931" s="137">
        <v>0</v>
      </c>
      <c r="L1931" s="137">
        <v>0</v>
      </c>
      <c r="M1931" s="137">
        <v>0</v>
      </c>
      <c r="N1931" s="137">
        <v>0</v>
      </c>
    </row>
    <row r="1932" spans="2:14" x14ac:dyDescent="0.35">
      <c r="B1932" t="s">
        <v>85</v>
      </c>
      <c r="C1932" t="s">
        <v>26</v>
      </c>
      <c r="D1932" t="s">
        <v>56</v>
      </c>
      <c r="E1932" s="136">
        <v>0</v>
      </c>
      <c r="F1932" s="136">
        <v>0</v>
      </c>
      <c r="G1932" s="136">
        <v>0</v>
      </c>
      <c r="H1932" s="136">
        <v>0</v>
      </c>
      <c r="I1932" s="137">
        <v>0</v>
      </c>
      <c r="J1932" s="137">
        <v>0</v>
      </c>
      <c r="K1932" s="137">
        <v>0</v>
      </c>
      <c r="L1932" s="137">
        <v>0</v>
      </c>
      <c r="M1932" s="137">
        <v>0</v>
      </c>
      <c r="N1932" s="137">
        <v>0</v>
      </c>
    </row>
    <row r="1933" spans="2:14" x14ac:dyDescent="0.35">
      <c r="B1933" t="s">
        <v>86</v>
      </c>
      <c r="C1933" t="s">
        <v>19</v>
      </c>
      <c r="D1933" t="s">
        <v>56</v>
      </c>
      <c r="E1933" s="136">
        <v>0</v>
      </c>
      <c r="F1933" s="136">
        <v>0</v>
      </c>
      <c r="G1933" s="136">
        <v>0</v>
      </c>
      <c r="H1933" s="136">
        <v>0</v>
      </c>
      <c r="I1933" s="137">
        <v>0</v>
      </c>
      <c r="J1933" s="137">
        <v>0</v>
      </c>
      <c r="K1933" s="137">
        <v>0</v>
      </c>
      <c r="L1933" s="137">
        <v>0</v>
      </c>
      <c r="M1933" s="137">
        <v>0</v>
      </c>
      <c r="N1933" s="137">
        <v>0</v>
      </c>
    </row>
    <row r="1934" spans="2:14" x14ac:dyDescent="0.35">
      <c r="B1934" t="s">
        <v>86</v>
      </c>
      <c r="C1934" t="s">
        <v>20</v>
      </c>
      <c r="D1934" t="s">
        <v>56</v>
      </c>
      <c r="E1934" s="136">
        <v>0</v>
      </c>
      <c r="F1934" s="136">
        <v>0</v>
      </c>
      <c r="G1934" s="136">
        <v>0</v>
      </c>
      <c r="H1934" s="136">
        <v>0</v>
      </c>
      <c r="I1934" s="137">
        <v>0</v>
      </c>
      <c r="J1934" s="137">
        <v>0</v>
      </c>
      <c r="K1934" s="137">
        <v>0</v>
      </c>
      <c r="L1934" s="137">
        <v>0</v>
      </c>
      <c r="M1934" s="137">
        <v>0</v>
      </c>
      <c r="N1934" s="137">
        <v>0</v>
      </c>
    </row>
    <row r="1935" spans="2:14" x14ac:dyDescent="0.35">
      <c r="B1935" t="s">
        <v>86</v>
      </c>
      <c r="C1935" t="s">
        <v>21</v>
      </c>
      <c r="D1935" t="s">
        <v>56</v>
      </c>
      <c r="E1935" s="136">
        <v>0</v>
      </c>
      <c r="F1935" s="136">
        <v>0</v>
      </c>
      <c r="G1935" s="136">
        <v>0</v>
      </c>
      <c r="H1935" s="136">
        <v>0</v>
      </c>
      <c r="I1935" s="137">
        <v>0</v>
      </c>
      <c r="J1935" s="137">
        <v>0</v>
      </c>
      <c r="K1935" s="137">
        <v>0</v>
      </c>
      <c r="L1935" s="137">
        <v>0</v>
      </c>
      <c r="M1935" s="137">
        <v>0</v>
      </c>
      <c r="N1935" s="137">
        <v>0</v>
      </c>
    </row>
    <row r="1936" spans="2:14" x14ac:dyDescent="0.35">
      <c r="B1936" t="s">
        <v>86</v>
      </c>
      <c r="C1936" t="s">
        <v>22</v>
      </c>
      <c r="D1936" t="s">
        <v>56</v>
      </c>
      <c r="E1936" s="136">
        <v>0</v>
      </c>
      <c r="F1936" s="136">
        <v>0</v>
      </c>
      <c r="G1936" s="136">
        <v>0</v>
      </c>
      <c r="H1936" s="136">
        <v>0</v>
      </c>
      <c r="I1936" s="137">
        <v>0</v>
      </c>
      <c r="J1936" s="137">
        <v>0</v>
      </c>
      <c r="K1936" s="137">
        <v>0</v>
      </c>
      <c r="L1936" s="137">
        <v>0</v>
      </c>
      <c r="M1936" s="137">
        <v>0</v>
      </c>
      <c r="N1936" s="137">
        <v>0</v>
      </c>
    </row>
    <row r="1937" spans="2:14" x14ac:dyDescent="0.35">
      <c r="B1937" t="s">
        <v>86</v>
      </c>
      <c r="C1937" t="s">
        <v>23</v>
      </c>
      <c r="D1937" t="s">
        <v>56</v>
      </c>
      <c r="E1937" s="136">
        <v>0</v>
      </c>
      <c r="F1937" s="136">
        <v>0</v>
      </c>
      <c r="G1937" s="136">
        <v>0</v>
      </c>
      <c r="H1937" s="136">
        <v>0</v>
      </c>
      <c r="I1937" s="137">
        <v>0</v>
      </c>
      <c r="J1937" s="137">
        <v>0</v>
      </c>
      <c r="K1937" s="137">
        <v>0</v>
      </c>
      <c r="L1937" s="137">
        <v>0</v>
      </c>
      <c r="M1937" s="137">
        <v>0</v>
      </c>
      <c r="N1937" s="137">
        <v>0</v>
      </c>
    </row>
    <row r="1938" spans="2:14" x14ac:dyDescent="0.35">
      <c r="B1938" t="s">
        <v>86</v>
      </c>
      <c r="C1938" t="s">
        <v>24</v>
      </c>
      <c r="D1938" t="s">
        <v>56</v>
      </c>
      <c r="E1938" s="136">
        <v>0</v>
      </c>
      <c r="F1938" s="136">
        <v>0</v>
      </c>
      <c r="G1938" s="136">
        <v>0</v>
      </c>
      <c r="H1938" s="136">
        <v>0</v>
      </c>
      <c r="I1938" s="137">
        <v>0</v>
      </c>
      <c r="J1938" s="137">
        <v>0</v>
      </c>
      <c r="K1938" s="137">
        <v>0</v>
      </c>
      <c r="L1938" s="137">
        <v>0</v>
      </c>
      <c r="M1938" s="137">
        <v>0</v>
      </c>
      <c r="N1938" s="137">
        <v>0</v>
      </c>
    </row>
    <row r="1939" spans="2:14" x14ac:dyDescent="0.35">
      <c r="B1939" t="s">
        <v>86</v>
      </c>
      <c r="C1939" t="s">
        <v>25</v>
      </c>
      <c r="D1939" t="s">
        <v>56</v>
      </c>
      <c r="E1939" s="136">
        <v>0</v>
      </c>
      <c r="F1939" s="136">
        <v>0</v>
      </c>
      <c r="G1939" s="136">
        <v>0</v>
      </c>
      <c r="H1939" s="136">
        <v>0</v>
      </c>
      <c r="I1939" s="137">
        <v>0</v>
      </c>
      <c r="J1939" s="137">
        <v>0</v>
      </c>
      <c r="K1939" s="137">
        <v>0</v>
      </c>
      <c r="L1939" s="137">
        <v>0</v>
      </c>
      <c r="M1939" s="137">
        <v>0</v>
      </c>
      <c r="N1939" s="137">
        <v>0</v>
      </c>
    </row>
    <row r="1940" spans="2:14" x14ac:dyDescent="0.35">
      <c r="B1940" t="s">
        <v>86</v>
      </c>
      <c r="C1940" t="s">
        <v>26</v>
      </c>
      <c r="D1940" t="s">
        <v>56</v>
      </c>
      <c r="E1940" s="136">
        <v>0</v>
      </c>
      <c r="F1940" s="136">
        <v>0</v>
      </c>
      <c r="G1940" s="136">
        <v>0</v>
      </c>
      <c r="H1940" s="136">
        <v>0</v>
      </c>
      <c r="I1940" s="137">
        <v>0</v>
      </c>
      <c r="J1940" s="137">
        <v>0</v>
      </c>
      <c r="K1940" s="137">
        <v>0</v>
      </c>
      <c r="L1940" s="137">
        <v>0</v>
      </c>
      <c r="M1940" s="137">
        <v>0</v>
      </c>
      <c r="N1940" s="137">
        <v>0</v>
      </c>
    </row>
    <row r="1941" spans="2:14" x14ac:dyDescent="0.35">
      <c r="B1941" t="s">
        <v>87</v>
      </c>
      <c r="C1941" t="s">
        <v>19</v>
      </c>
      <c r="D1941" t="s">
        <v>56</v>
      </c>
      <c r="E1941" s="136">
        <v>0</v>
      </c>
      <c r="F1941" s="136">
        <v>0</v>
      </c>
      <c r="G1941" s="136">
        <v>0</v>
      </c>
      <c r="H1941" s="136">
        <v>0</v>
      </c>
      <c r="I1941" s="137">
        <v>0</v>
      </c>
      <c r="J1941" s="137">
        <v>0</v>
      </c>
      <c r="K1941" s="137">
        <v>0</v>
      </c>
      <c r="L1941" s="137">
        <v>0</v>
      </c>
      <c r="M1941" s="137">
        <v>0</v>
      </c>
      <c r="N1941" s="137">
        <v>0</v>
      </c>
    </row>
    <row r="1942" spans="2:14" x14ac:dyDescent="0.35">
      <c r="B1942" t="s">
        <v>87</v>
      </c>
      <c r="C1942" t="s">
        <v>20</v>
      </c>
      <c r="D1942" t="s">
        <v>56</v>
      </c>
      <c r="E1942" s="136">
        <v>0</v>
      </c>
      <c r="F1942" s="136">
        <v>0</v>
      </c>
      <c r="G1942" s="136">
        <v>0</v>
      </c>
      <c r="H1942" s="136">
        <v>0</v>
      </c>
      <c r="I1942" s="137">
        <v>0</v>
      </c>
      <c r="J1942" s="137">
        <v>0</v>
      </c>
      <c r="K1942" s="137">
        <v>0</v>
      </c>
      <c r="L1942" s="137">
        <v>0</v>
      </c>
      <c r="M1942" s="137">
        <v>0</v>
      </c>
      <c r="N1942" s="137">
        <v>0</v>
      </c>
    </row>
    <row r="1943" spans="2:14" x14ac:dyDescent="0.35">
      <c r="B1943" t="s">
        <v>87</v>
      </c>
      <c r="C1943" t="s">
        <v>21</v>
      </c>
      <c r="D1943" t="s">
        <v>56</v>
      </c>
      <c r="E1943" s="136">
        <v>0</v>
      </c>
      <c r="F1943" s="136">
        <v>0</v>
      </c>
      <c r="G1943" s="136">
        <v>0</v>
      </c>
      <c r="H1943" s="136">
        <v>0</v>
      </c>
      <c r="I1943" s="137">
        <v>0</v>
      </c>
      <c r="J1943" s="137">
        <v>0</v>
      </c>
      <c r="K1943" s="137">
        <v>0</v>
      </c>
      <c r="L1943" s="137">
        <v>0</v>
      </c>
      <c r="M1943" s="137">
        <v>0</v>
      </c>
      <c r="N1943" s="137">
        <v>0</v>
      </c>
    </row>
    <row r="1944" spans="2:14" x14ac:dyDescent="0.35">
      <c r="B1944" t="s">
        <v>87</v>
      </c>
      <c r="C1944" t="s">
        <v>22</v>
      </c>
      <c r="D1944" t="s">
        <v>56</v>
      </c>
      <c r="E1944" s="136">
        <v>0</v>
      </c>
      <c r="F1944" s="136">
        <v>0</v>
      </c>
      <c r="G1944" s="136">
        <v>0</v>
      </c>
      <c r="H1944" s="136">
        <v>0</v>
      </c>
      <c r="I1944" s="137">
        <v>0</v>
      </c>
      <c r="J1944" s="137">
        <v>0</v>
      </c>
      <c r="K1944" s="137">
        <v>0</v>
      </c>
      <c r="L1944" s="137">
        <v>0</v>
      </c>
      <c r="M1944" s="137">
        <v>0</v>
      </c>
      <c r="N1944" s="137">
        <v>0</v>
      </c>
    </row>
    <row r="1945" spans="2:14" x14ac:dyDescent="0.35">
      <c r="B1945" t="s">
        <v>87</v>
      </c>
      <c r="C1945" t="s">
        <v>23</v>
      </c>
      <c r="D1945" t="s">
        <v>56</v>
      </c>
      <c r="E1945" s="136">
        <v>0</v>
      </c>
      <c r="F1945" s="136">
        <v>0</v>
      </c>
      <c r="G1945" s="136">
        <v>0</v>
      </c>
      <c r="H1945" s="136">
        <v>0</v>
      </c>
      <c r="I1945" s="137">
        <v>0</v>
      </c>
      <c r="J1945" s="137">
        <v>0</v>
      </c>
      <c r="K1945" s="137">
        <v>0</v>
      </c>
      <c r="L1945" s="137">
        <v>0</v>
      </c>
      <c r="M1945" s="137">
        <v>0</v>
      </c>
      <c r="N1945" s="137">
        <v>0</v>
      </c>
    </row>
    <row r="1946" spans="2:14" x14ac:dyDescent="0.35">
      <c r="B1946" t="s">
        <v>87</v>
      </c>
      <c r="C1946" t="s">
        <v>24</v>
      </c>
      <c r="D1946" t="s">
        <v>56</v>
      </c>
      <c r="E1946" s="136">
        <v>0</v>
      </c>
      <c r="F1946" s="136">
        <v>0</v>
      </c>
      <c r="G1946" s="136">
        <v>0</v>
      </c>
      <c r="H1946" s="136">
        <v>0</v>
      </c>
      <c r="I1946" s="137">
        <v>0</v>
      </c>
      <c r="J1946" s="137">
        <v>0</v>
      </c>
      <c r="K1946" s="137">
        <v>0</v>
      </c>
      <c r="L1946" s="137">
        <v>0</v>
      </c>
      <c r="M1946" s="137">
        <v>0</v>
      </c>
      <c r="N1946" s="137">
        <v>0</v>
      </c>
    </row>
    <row r="1947" spans="2:14" x14ac:dyDescent="0.35">
      <c r="B1947" t="s">
        <v>87</v>
      </c>
      <c r="C1947" t="s">
        <v>25</v>
      </c>
      <c r="D1947" t="s">
        <v>56</v>
      </c>
      <c r="E1947" s="136">
        <v>0</v>
      </c>
      <c r="F1947" s="136">
        <v>0</v>
      </c>
      <c r="G1947" s="136">
        <v>0</v>
      </c>
      <c r="H1947" s="136">
        <v>0</v>
      </c>
      <c r="I1947" s="137">
        <v>0</v>
      </c>
      <c r="J1947" s="137">
        <v>0</v>
      </c>
      <c r="K1947" s="137">
        <v>0</v>
      </c>
      <c r="L1947" s="137">
        <v>0</v>
      </c>
      <c r="M1947" s="137">
        <v>0</v>
      </c>
      <c r="N1947" s="137">
        <v>0</v>
      </c>
    </row>
    <row r="1948" spans="2:14" x14ac:dyDescent="0.35">
      <c r="B1948" t="s">
        <v>87</v>
      </c>
      <c r="C1948" t="s">
        <v>26</v>
      </c>
      <c r="D1948" t="s">
        <v>56</v>
      </c>
      <c r="E1948" s="136">
        <v>0</v>
      </c>
      <c r="F1948" s="136">
        <v>0</v>
      </c>
      <c r="G1948" s="136">
        <v>0</v>
      </c>
      <c r="H1948" s="136">
        <v>0</v>
      </c>
      <c r="I1948" s="137">
        <v>0</v>
      </c>
      <c r="J1948" s="137">
        <v>0</v>
      </c>
      <c r="K1948" s="137">
        <v>0</v>
      </c>
      <c r="L1948" s="137">
        <v>0</v>
      </c>
      <c r="M1948" s="137">
        <v>0</v>
      </c>
      <c r="N1948" s="137">
        <v>0</v>
      </c>
    </row>
    <row r="1949" spans="2:14" x14ac:dyDescent="0.35">
      <c r="B1949" t="s">
        <v>88</v>
      </c>
      <c r="C1949" t="s">
        <v>19</v>
      </c>
      <c r="D1949" t="s">
        <v>56</v>
      </c>
      <c r="E1949" s="136">
        <v>0</v>
      </c>
      <c r="F1949" s="136">
        <v>0</v>
      </c>
      <c r="G1949" s="136">
        <v>0</v>
      </c>
      <c r="H1949" s="136">
        <v>0</v>
      </c>
      <c r="I1949" s="137">
        <v>0</v>
      </c>
      <c r="J1949" s="137">
        <v>0</v>
      </c>
      <c r="K1949" s="137">
        <v>0</v>
      </c>
      <c r="L1949" s="137">
        <v>0</v>
      </c>
      <c r="M1949" s="137">
        <v>0</v>
      </c>
      <c r="N1949" s="137">
        <v>0</v>
      </c>
    </row>
    <row r="1950" spans="2:14" x14ac:dyDescent="0.35">
      <c r="B1950" t="s">
        <v>88</v>
      </c>
      <c r="C1950" t="s">
        <v>20</v>
      </c>
      <c r="D1950" t="s">
        <v>56</v>
      </c>
      <c r="E1950" s="136">
        <v>0</v>
      </c>
      <c r="F1950" s="136">
        <v>0</v>
      </c>
      <c r="G1950" s="136">
        <v>0</v>
      </c>
      <c r="H1950" s="136">
        <v>0</v>
      </c>
      <c r="I1950" s="137">
        <v>0</v>
      </c>
      <c r="J1950" s="137">
        <v>0</v>
      </c>
      <c r="K1950" s="137">
        <v>0</v>
      </c>
      <c r="L1950" s="137">
        <v>0</v>
      </c>
      <c r="M1950" s="137">
        <v>0</v>
      </c>
      <c r="N1950" s="137">
        <v>0</v>
      </c>
    </row>
    <row r="1951" spans="2:14" x14ac:dyDescent="0.35">
      <c r="B1951" t="s">
        <v>88</v>
      </c>
      <c r="C1951" t="s">
        <v>21</v>
      </c>
      <c r="D1951" t="s">
        <v>56</v>
      </c>
      <c r="E1951" s="136">
        <v>0</v>
      </c>
      <c r="F1951" s="136">
        <v>0</v>
      </c>
      <c r="G1951" s="136">
        <v>0</v>
      </c>
      <c r="H1951" s="136">
        <v>0</v>
      </c>
      <c r="I1951" s="137">
        <v>0</v>
      </c>
      <c r="J1951" s="137">
        <v>0</v>
      </c>
      <c r="K1951" s="137">
        <v>0</v>
      </c>
      <c r="L1951" s="137">
        <v>0</v>
      </c>
      <c r="M1951" s="137">
        <v>0</v>
      </c>
      <c r="N1951" s="137">
        <v>0</v>
      </c>
    </row>
    <row r="1952" spans="2:14" x14ac:dyDescent="0.35">
      <c r="B1952" t="s">
        <v>88</v>
      </c>
      <c r="C1952" t="s">
        <v>22</v>
      </c>
      <c r="D1952" t="s">
        <v>56</v>
      </c>
      <c r="E1952" s="136">
        <v>0</v>
      </c>
      <c r="F1952" s="136">
        <v>0</v>
      </c>
      <c r="G1952" s="136">
        <v>0</v>
      </c>
      <c r="H1952" s="136">
        <v>0</v>
      </c>
      <c r="I1952" s="137">
        <v>0</v>
      </c>
      <c r="J1952" s="137">
        <v>0</v>
      </c>
      <c r="K1952" s="137">
        <v>0</v>
      </c>
      <c r="L1952" s="137">
        <v>0</v>
      </c>
      <c r="M1952" s="137">
        <v>0</v>
      </c>
      <c r="N1952" s="137">
        <v>0</v>
      </c>
    </row>
    <row r="1953" spans="2:14" x14ac:dyDescent="0.35">
      <c r="B1953" t="s">
        <v>88</v>
      </c>
      <c r="C1953" t="s">
        <v>23</v>
      </c>
      <c r="D1953" t="s">
        <v>56</v>
      </c>
      <c r="E1953" s="136">
        <v>0</v>
      </c>
      <c r="F1953" s="136">
        <v>0</v>
      </c>
      <c r="G1953" s="136">
        <v>0</v>
      </c>
      <c r="H1953" s="136">
        <v>0</v>
      </c>
      <c r="I1953" s="137">
        <v>0</v>
      </c>
      <c r="J1953" s="137">
        <v>0</v>
      </c>
      <c r="K1953" s="137">
        <v>0</v>
      </c>
      <c r="L1953" s="137">
        <v>0</v>
      </c>
      <c r="M1953" s="137">
        <v>0</v>
      </c>
      <c r="N1953" s="137">
        <v>0</v>
      </c>
    </row>
    <row r="1954" spans="2:14" x14ac:dyDescent="0.35">
      <c r="B1954" t="s">
        <v>88</v>
      </c>
      <c r="C1954" t="s">
        <v>24</v>
      </c>
      <c r="D1954" t="s">
        <v>56</v>
      </c>
      <c r="E1954" s="136">
        <v>0</v>
      </c>
      <c r="F1954" s="136">
        <v>0</v>
      </c>
      <c r="G1954" s="136">
        <v>0</v>
      </c>
      <c r="H1954" s="136">
        <v>0</v>
      </c>
      <c r="I1954" s="137">
        <v>0</v>
      </c>
      <c r="J1954" s="137">
        <v>0</v>
      </c>
      <c r="K1954" s="137">
        <v>0</v>
      </c>
      <c r="L1954" s="137">
        <v>0</v>
      </c>
      <c r="M1954" s="137">
        <v>0</v>
      </c>
      <c r="N1954" s="137">
        <v>0</v>
      </c>
    </row>
    <row r="1955" spans="2:14" x14ac:dyDescent="0.35">
      <c r="B1955" t="s">
        <v>88</v>
      </c>
      <c r="C1955" t="s">
        <v>25</v>
      </c>
      <c r="D1955" t="s">
        <v>56</v>
      </c>
      <c r="E1955" s="136">
        <v>0</v>
      </c>
      <c r="F1955" s="136">
        <v>0</v>
      </c>
      <c r="G1955" s="136">
        <v>0</v>
      </c>
      <c r="H1955" s="136">
        <v>0</v>
      </c>
      <c r="I1955" s="137">
        <v>0</v>
      </c>
      <c r="J1955" s="137">
        <v>0</v>
      </c>
      <c r="K1955" s="137">
        <v>0</v>
      </c>
      <c r="L1955" s="137">
        <v>0</v>
      </c>
      <c r="M1955" s="137">
        <v>0</v>
      </c>
      <c r="N1955" s="137">
        <v>0</v>
      </c>
    </row>
    <row r="1956" spans="2:14" x14ac:dyDescent="0.35">
      <c r="B1956" t="s">
        <v>88</v>
      </c>
      <c r="C1956" t="s">
        <v>26</v>
      </c>
      <c r="D1956" t="s">
        <v>56</v>
      </c>
      <c r="E1956" s="136">
        <v>0</v>
      </c>
      <c r="F1956" s="136">
        <v>0</v>
      </c>
      <c r="G1956" s="136">
        <v>0</v>
      </c>
      <c r="H1956" s="136">
        <v>0</v>
      </c>
      <c r="I1956" s="137">
        <v>0</v>
      </c>
      <c r="J1956" s="137">
        <v>0</v>
      </c>
      <c r="K1956" s="137">
        <v>0</v>
      </c>
      <c r="L1956" s="137">
        <v>0</v>
      </c>
      <c r="M1956" s="137">
        <v>0</v>
      </c>
      <c r="N1956" s="137">
        <v>0</v>
      </c>
    </row>
    <row r="1957" spans="2:14" x14ac:dyDescent="0.35">
      <c r="B1957" t="s">
        <v>90</v>
      </c>
      <c r="C1957" t="s">
        <v>19</v>
      </c>
      <c r="D1957" t="s">
        <v>56</v>
      </c>
      <c r="E1957" s="136">
        <v>0</v>
      </c>
      <c r="F1957" s="136">
        <v>0</v>
      </c>
      <c r="G1957" s="136">
        <v>0</v>
      </c>
      <c r="H1957" s="136">
        <v>0</v>
      </c>
      <c r="I1957" s="137">
        <v>0</v>
      </c>
      <c r="J1957" s="137">
        <v>0</v>
      </c>
      <c r="K1957" s="137">
        <v>0</v>
      </c>
      <c r="L1957" s="137">
        <v>0</v>
      </c>
      <c r="M1957" s="137">
        <v>0</v>
      </c>
      <c r="N1957" s="137">
        <v>0</v>
      </c>
    </row>
    <row r="1958" spans="2:14" x14ac:dyDescent="0.35">
      <c r="B1958" t="s">
        <v>90</v>
      </c>
      <c r="C1958" t="s">
        <v>20</v>
      </c>
      <c r="D1958" t="s">
        <v>56</v>
      </c>
      <c r="E1958" s="136">
        <v>0</v>
      </c>
      <c r="F1958" s="136">
        <v>0</v>
      </c>
      <c r="G1958" s="136">
        <v>0</v>
      </c>
      <c r="H1958" s="136">
        <v>0</v>
      </c>
      <c r="I1958" s="137">
        <v>0</v>
      </c>
      <c r="J1958" s="137">
        <v>0</v>
      </c>
      <c r="K1958" s="137">
        <v>0</v>
      </c>
      <c r="L1958" s="137">
        <v>0</v>
      </c>
      <c r="M1958" s="137">
        <v>0</v>
      </c>
      <c r="N1958" s="137">
        <v>0</v>
      </c>
    </row>
    <row r="1959" spans="2:14" x14ac:dyDescent="0.35">
      <c r="B1959" t="s">
        <v>90</v>
      </c>
      <c r="C1959" t="s">
        <v>21</v>
      </c>
      <c r="D1959" t="s">
        <v>56</v>
      </c>
      <c r="E1959" s="136">
        <v>1.68173738888889E-2</v>
      </c>
      <c r="F1959" s="136">
        <v>4.2485250833333398E-2</v>
      </c>
      <c r="G1959" s="136">
        <v>6.1139849444444401E-2</v>
      </c>
      <c r="H1959" s="136">
        <v>0.25753252583333303</v>
      </c>
      <c r="I1959" s="137">
        <v>0</v>
      </c>
      <c r="J1959" s="137">
        <v>0</v>
      </c>
      <c r="K1959" s="137">
        <v>0</v>
      </c>
      <c r="L1959" s="137">
        <v>0</v>
      </c>
      <c r="M1959" s="137">
        <v>0</v>
      </c>
      <c r="N1959" s="137">
        <v>-3.8857805861880499E-16</v>
      </c>
    </row>
    <row r="1960" spans="2:14" x14ac:dyDescent="0.35">
      <c r="B1960" t="s">
        <v>90</v>
      </c>
      <c r="C1960" t="s">
        <v>22</v>
      </c>
      <c r="D1960" t="s">
        <v>56</v>
      </c>
      <c r="E1960" s="136">
        <v>0</v>
      </c>
      <c r="F1960" s="136">
        <v>0</v>
      </c>
      <c r="G1960" s="136">
        <v>0</v>
      </c>
      <c r="H1960" s="136">
        <v>0</v>
      </c>
      <c r="I1960" s="137">
        <v>0</v>
      </c>
      <c r="J1960" s="137">
        <v>0</v>
      </c>
      <c r="K1960" s="137">
        <v>0</v>
      </c>
      <c r="L1960" s="137">
        <v>0</v>
      </c>
      <c r="M1960" s="137">
        <v>0</v>
      </c>
      <c r="N1960" s="137">
        <v>0</v>
      </c>
    </row>
    <row r="1961" spans="2:14" x14ac:dyDescent="0.35">
      <c r="B1961" t="s">
        <v>90</v>
      </c>
      <c r="C1961" t="s">
        <v>23</v>
      </c>
      <c r="D1961" t="s">
        <v>56</v>
      </c>
      <c r="E1961" s="136">
        <v>0</v>
      </c>
      <c r="F1961" s="136">
        <v>0</v>
      </c>
      <c r="G1961" s="136">
        <v>0</v>
      </c>
      <c r="H1961" s="136">
        <v>0</v>
      </c>
      <c r="I1961" s="137">
        <v>0</v>
      </c>
      <c r="J1961" s="137">
        <v>0</v>
      </c>
      <c r="K1961" s="137">
        <v>0</v>
      </c>
      <c r="L1961" s="137">
        <v>0</v>
      </c>
      <c r="M1961" s="137">
        <v>0</v>
      </c>
      <c r="N1961" s="137">
        <v>0</v>
      </c>
    </row>
    <row r="1962" spans="2:14" x14ac:dyDescent="0.35">
      <c r="B1962" t="s">
        <v>90</v>
      </c>
      <c r="C1962" t="s">
        <v>24</v>
      </c>
      <c r="D1962" t="s">
        <v>56</v>
      </c>
      <c r="E1962" s="136">
        <v>0</v>
      </c>
      <c r="F1962" s="136">
        <v>0</v>
      </c>
      <c r="G1962" s="136">
        <v>0</v>
      </c>
      <c r="H1962" s="136">
        <v>0</v>
      </c>
      <c r="I1962" s="137">
        <v>0</v>
      </c>
      <c r="J1962" s="137">
        <v>0</v>
      </c>
      <c r="K1962" s="137">
        <v>0</v>
      </c>
      <c r="L1962" s="137">
        <v>0</v>
      </c>
      <c r="M1962" s="137">
        <v>0</v>
      </c>
      <c r="N1962" s="137">
        <v>0</v>
      </c>
    </row>
    <row r="1963" spans="2:14" x14ac:dyDescent="0.35">
      <c r="B1963" t="s">
        <v>90</v>
      </c>
      <c r="C1963" t="s">
        <v>25</v>
      </c>
      <c r="D1963" t="s">
        <v>56</v>
      </c>
      <c r="E1963" s="136">
        <v>0</v>
      </c>
      <c r="F1963" s="136">
        <v>0</v>
      </c>
      <c r="G1963" s="136">
        <v>0</v>
      </c>
      <c r="H1963" s="136">
        <v>0</v>
      </c>
      <c r="I1963" s="137">
        <v>0</v>
      </c>
      <c r="J1963" s="137">
        <v>0</v>
      </c>
      <c r="K1963" s="137">
        <v>0</v>
      </c>
      <c r="L1963" s="137">
        <v>0</v>
      </c>
      <c r="M1963" s="137">
        <v>0</v>
      </c>
      <c r="N1963" s="137">
        <v>0</v>
      </c>
    </row>
    <row r="1964" spans="2:14" x14ac:dyDescent="0.35">
      <c r="B1964" t="s">
        <v>90</v>
      </c>
      <c r="C1964" t="s">
        <v>26</v>
      </c>
      <c r="D1964" t="s">
        <v>56</v>
      </c>
      <c r="E1964" s="136">
        <v>0</v>
      </c>
      <c r="F1964" s="136">
        <v>0</v>
      </c>
      <c r="G1964" s="136">
        <v>0</v>
      </c>
      <c r="H1964" s="136">
        <v>0</v>
      </c>
      <c r="I1964" s="137">
        <v>0</v>
      </c>
      <c r="J1964" s="137">
        <v>0</v>
      </c>
      <c r="K1964" s="137">
        <v>0</v>
      </c>
      <c r="L1964" s="137">
        <v>0</v>
      </c>
      <c r="M1964" s="137">
        <v>0</v>
      </c>
      <c r="N1964" s="137">
        <v>0</v>
      </c>
    </row>
    <row r="1965" spans="2:14" x14ac:dyDescent="0.35">
      <c r="B1965" t="s">
        <v>91</v>
      </c>
      <c r="C1965" t="s">
        <v>19</v>
      </c>
      <c r="D1965" t="s">
        <v>56</v>
      </c>
      <c r="E1965" s="136">
        <v>0</v>
      </c>
      <c r="F1965" s="136">
        <v>0</v>
      </c>
      <c r="G1965" s="136">
        <v>0</v>
      </c>
      <c r="H1965" s="136">
        <v>0</v>
      </c>
      <c r="I1965" s="137">
        <v>0</v>
      </c>
      <c r="J1965" s="137">
        <v>0</v>
      </c>
      <c r="K1965" s="137">
        <v>0</v>
      </c>
      <c r="L1965" s="137">
        <v>0</v>
      </c>
      <c r="M1965" s="137">
        <v>0</v>
      </c>
      <c r="N1965" s="137">
        <v>0</v>
      </c>
    </row>
    <row r="1966" spans="2:14" x14ac:dyDescent="0.35">
      <c r="B1966" t="s">
        <v>91</v>
      </c>
      <c r="C1966" t="s">
        <v>20</v>
      </c>
      <c r="D1966" t="s">
        <v>56</v>
      </c>
      <c r="E1966" s="136">
        <v>0</v>
      </c>
      <c r="F1966" s="136">
        <v>0</v>
      </c>
      <c r="G1966" s="136">
        <v>0</v>
      </c>
      <c r="H1966" s="136">
        <v>0</v>
      </c>
      <c r="I1966" s="137">
        <v>0</v>
      </c>
      <c r="J1966" s="137">
        <v>0</v>
      </c>
      <c r="K1966" s="137">
        <v>0</v>
      </c>
      <c r="L1966" s="137">
        <v>0</v>
      </c>
      <c r="M1966" s="137">
        <v>0</v>
      </c>
      <c r="N1966" s="137">
        <v>0</v>
      </c>
    </row>
    <row r="1967" spans="2:14" x14ac:dyDescent="0.35">
      <c r="B1967" t="s">
        <v>91</v>
      </c>
      <c r="C1967" t="s">
        <v>21</v>
      </c>
      <c r="D1967" t="s">
        <v>56</v>
      </c>
      <c r="E1967" s="136">
        <v>0</v>
      </c>
      <c r="F1967" s="136">
        <v>0</v>
      </c>
      <c r="G1967" s="136">
        <v>0</v>
      </c>
      <c r="H1967" s="136">
        <v>0</v>
      </c>
      <c r="I1967" s="137">
        <v>0</v>
      </c>
      <c r="J1967" s="137">
        <v>0</v>
      </c>
      <c r="K1967" s="137">
        <v>0</v>
      </c>
      <c r="L1967" s="137">
        <v>0</v>
      </c>
      <c r="M1967" s="137">
        <v>0</v>
      </c>
      <c r="N1967" s="137">
        <v>0</v>
      </c>
    </row>
    <row r="1968" spans="2:14" x14ac:dyDescent="0.35">
      <c r="B1968" t="s">
        <v>91</v>
      </c>
      <c r="C1968" t="s">
        <v>22</v>
      </c>
      <c r="D1968" t="s">
        <v>56</v>
      </c>
      <c r="E1968" s="136">
        <v>0</v>
      </c>
      <c r="F1968" s="136">
        <v>0</v>
      </c>
      <c r="G1968" s="136">
        <v>0</v>
      </c>
      <c r="H1968" s="136">
        <v>0</v>
      </c>
      <c r="I1968" s="137">
        <v>0</v>
      </c>
      <c r="J1968" s="137">
        <v>0</v>
      </c>
      <c r="K1968" s="137">
        <v>0</v>
      </c>
      <c r="L1968" s="137">
        <v>0</v>
      </c>
      <c r="M1968" s="137">
        <v>0</v>
      </c>
      <c r="N1968" s="137">
        <v>0</v>
      </c>
    </row>
    <row r="1969" spans="2:14" x14ac:dyDescent="0.35">
      <c r="B1969" t="s">
        <v>91</v>
      </c>
      <c r="C1969" t="s">
        <v>23</v>
      </c>
      <c r="D1969" t="s">
        <v>56</v>
      </c>
      <c r="E1969" s="136">
        <v>0</v>
      </c>
      <c r="F1969" s="136">
        <v>0</v>
      </c>
      <c r="G1969" s="136">
        <v>0</v>
      </c>
      <c r="H1969" s="136">
        <v>0</v>
      </c>
      <c r="I1969" s="137">
        <v>0</v>
      </c>
      <c r="J1969" s="137">
        <v>0</v>
      </c>
      <c r="K1969" s="137">
        <v>0</v>
      </c>
      <c r="L1969" s="137">
        <v>0</v>
      </c>
      <c r="M1969" s="137">
        <v>0</v>
      </c>
      <c r="N1969" s="137">
        <v>0</v>
      </c>
    </row>
    <row r="1970" spans="2:14" x14ac:dyDescent="0.35">
      <c r="B1970" t="s">
        <v>91</v>
      </c>
      <c r="C1970" t="s">
        <v>24</v>
      </c>
      <c r="D1970" t="s">
        <v>56</v>
      </c>
      <c r="E1970" s="136">
        <v>0</v>
      </c>
      <c r="F1970" s="136">
        <v>0</v>
      </c>
      <c r="G1970" s="136">
        <v>0</v>
      </c>
      <c r="H1970" s="136">
        <v>0</v>
      </c>
      <c r="I1970" s="137">
        <v>0</v>
      </c>
      <c r="J1970" s="137">
        <v>0</v>
      </c>
      <c r="K1970" s="137">
        <v>0</v>
      </c>
      <c r="L1970" s="137">
        <v>0</v>
      </c>
      <c r="M1970" s="137">
        <v>0</v>
      </c>
      <c r="N1970" s="137">
        <v>0</v>
      </c>
    </row>
    <row r="1971" spans="2:14" x14ac:dyDescent="0.35">
      <c r="B1971" t="s">
        <v>91</v>
      </c>
      <c r="C1971" t="s">
        <v>25</v>
      </c>
      <c r="D1971" t="s">
        <v>56</v>
      </c>
      <c r="E1971" s="136">
        <v>0</v>
      </c>
      <c r="F1971" s="136">
        <v>0</v>
      </c>
      <c r="G1971" s="136">
        <v>0</v>
      </c>
      <c r="H1971" s="136">
        <v>0</v>
      </c>
      <c r="I1971" s="137">
        <v>0</v>
      </c>
      <c r="J1971" s="137">
        <v>0</v>
      </c>
      <c r="K1971" s="137">
        <v>0</v>
      </c>
      <c r="L1971" s="137">
        <v>0</v>
      </c>
      <c r="M1971" s="137">
        <v>0</v>
      </c>
      <c r="N1971" s="137">
        <v>0</v>
      </c>
    </row>
    <row r="1972" spans="2:14" x14ac:dyDescent="0.35">
      <c r="B1972" t="s">
        <v>91</v>
      </c>
      <c r="C1972" t="s">
        <v>26</v>
      </c>
      <c r="D1972" t="s">
        <v>56</v>
      </c>
      <c r="E1972" s="136">
        <v>0</v>
      </c>
      <c r="F1972" s="136">
        <v>0</v>
      </c>
      <c r="G1972" s="136">
        <v>0</v>
      </c>
      <c r="H1972" s="136">
        <v>0</v>
      </c>
      <c r="I1972" s="137">
        <v>0</v>
      </c>
      <c r="J1972" s="137">
        <v>0</v>
      </c>
      <c r="K1972" s="137">
        <v>0</v>
      </c>
      <c r="L1972" s="137">
        <v>0</v>
      </c>
      <c r="M1972" s="137">
        <v>0</v>
      </c>
      <c r="N1972" s="137">
        <v>0</v>
      </c>
    </row>
    <row r="1973" spans="2:14" x14ac:dyDescent="0.35">
      <c r="B1973" t="s">
        <v>92</v>
      </c>
      <c r="C1973" t="s">
        <v>19</v>
      </c>
      <c r="D1973" t="s">
        <v>56</v>
      </c>
      <c r="E1973" s="136">
        <v>0</v>
      </c>
      <c r="F1973" s="136">
        <v>0</v>
      </c>
      <c r="G1973" s="136">
        <v>0</v>
      </c>
      <c r="H1973" s="136">
        <v>0</v>
      </c>
      <c r="I1973" s="137">
        <v>0</v>
      </c>
      <c r="J1973" s="137">
        <v>0</v>
      </c>
      <c r="K1973" s="137">
        <v>0</v>
      </c>
      <c r="L1973" s="137">
        <v>0</v>
      </c>
      <c r="M1973" s="137">
        <v>0</v>
      </c>
      <c r="N1973" s="137">
        <v>0</v>
      </c>
    </row>
    <row r="1974" spans="2:14" x14ac:dyDescent="0.35">
      <c r="B1974" t="s">
        <v>92</v>
      </c>
      <c r="C1974" t="s">
        <v>20</v>
      </c>
      <c r="D1974" t="s">
        <v>56</v>
      </c>
      <c r="E1974" s="136">
        <v>0</v>
      </c>
      <c r="F1974" s="136">
        <v>0</v>
      </c>
      <c r="G1974" s="136">
        <v>0</v>
      </c>
      <c r="H1974" s="136">
        <v>0</v>
      </c>
      <c r="I1974" s="137">
        <v>0</v>
      </c>
      <c r="J1974" s="137">
        <v>0</v>
      </c>
      <c r="K1974" s="137">
        <v>0</v>
      </c>
      <c r="L1974" s="137">
        <v>0</v>
      </c>
      <c r="M1974" s="137">
        <v>0</v>
      </c>
      <c r="N1974" s="137">
        <v>0</v>
      </c>
    </row>
    <row r="1975" spans="2:14" x14ac:dyDescent="0.35">
      <c r="B1975" t="s">
        <v>92</v>
      </c>
      <c r="C1975" t="s">
        <v>21</v>
      </c>
      <c r="D1975" t="s">
        <v>56</v>
      </c>
      <c r="E1975" s="136">
        <v>0</v>
      </c>
      <c r="F1975" s="136">
        <v>0</v>
      </c>
      <c r="G1975" s="136">
        <v>0</v>
      </c>
      <c r="H1975" s="136">
        <v>0</v>
      </c>
      <c r="I1975" s="137">
        <v>0</v>
      </c>
      <c r="J1975" s="137">
        <v>0</v>
      </c>
      <c r="K1975" s="137">
        <v>0</v>
      </c>
      <c r="L1975" s="137">
        <v>0</v>
      </c>
      <c r="M1975" s="137">
        <v>0</v>
      </c>
      <c r="N1975" s="137">
        <v>0</v>
      </c>
    </row>
    <row r="1976" spans="2:14" x14ac:dyDescent="0.35">
      <c r="B1976" t="s">
        <v>92</v>
      </c>
      <c r="C1976" t="s">
        <v>22</v>
      </c>
      <c r="D1976" t="s">
        <v>56</v>
      </c>
      <c r="E1976" s="136">
        <v>0</v>
      </c>
      <c r="F1976" s="136">
        <v>0</v>
      </c>
      <c r="G1976" s="136">
        <v>0</v>
      </c>
      <c r="H1976" s="136">
        <v>0</v>
      </c>
      <c r="I1976" s="137">
        <v>0</v>
      </c>
      <c r="J1976" s="137">
        <v>0</v>
      </c>
      <c r="K1976" s="137">
        <v>0</v>
      </c>
      <c r="L1976" s="137">
        <v>0</v>
      </c>
      <c r="M1976" s="137">
        <v>0</v>
      </c>
      <c r="N1976" s="137">
        <v>0</v>
      </c>
    </row>
    <row r="1977" spans="2:14" x14ac:dyDescent="0.35">
      <c r="B1977" t="s">
        <v>92</v>
      </c>
      <c r="C1977" t="s">
        <v>23</v>
      </c>
      <c r="D1977" t="s">
        <v>56</v>
      </c>
      <c r="E1977" s="136">
        <v>0</v>
      </c>
      <c r="F1977" s="136">
        <v>0</v>
      </c>
      <c r="G1977" s="136">
        <v>0</v>
      </c>
      <c r="H1977" s="136">
        <v>0</v>
      </c>
      <c r="I1977" s="137">
        <v>0</v>
      </c>
      <c r="J1977" s="137">
        <v>0</v>
      </c>
      <c r="K1977" s="137">
        <v>0</v>
      </c>
      <c r="L1977" s="137">
        <v>0</v>
      </c>
      <c r="M1977" s="137">
        <v>0</v>
      </c>
      <c r="N1977" s="137">
        <v>0</v>
      </c>
    </row>
    <row r="1978" spans="2:14" x14ac:dyDescent="0.35">
      <c r="B1978" t="s">
        <v>92</v>
      </c>
      <c r="C1978" t="s">
        <v>24</v>
      </c>
      <c r="D1978" t="s">
        <v>56</v>
      </c>
      <c r="E1978" s="136">
        <v>0</v>
      </c>
      <c r="F1978" s="136">
        <v>0</v>
      </c>
      <c r="G1978" s="136">
        <v>0</v>
      </c>
      <c r="H1978" s="136">
        <v>0</v>
      </c>
      <c r="I1978" s="137">
        <v>0</v>
      </c>
      <c r="J1978" s="137">
        <v>0</v>
      </c>
      <c r="K1978" s="137">
        <v>0</v>
      </c>
      <c r="L1978" s="137">
        <v>0</v>
      </c>
      <c r="M1978" s="137">
        <v>0</v>
      </c>
      <c r="N1978" s="137">
        <v>0</v>
      </c>
    </row>
    <row r="1979" spans="2:14" x14ac:dyDescent="0.35">
      <c r="B1979" t="s">
        <v>92</v>
      </c>
      <c r="C1979" t="s">
        <v>25</v>
      </c>
      <c r="D1979" t="s">
        <v>56</v>
      </c>
      <c r="E1979" s="136">
        <v>0</v>
      </c>
      <c r="F1979" s="136">
        <v>0</v>
      </c>
      <c r="G1979" s="136">
        <v>0</v>
      </c>
      <c r="H1979" s="136">
        <v>0</v>
      </c>
      <c r="I1979" s="137">
        <v>0</v>
      </c>
      <c r="J1979" s="137">
        <v>0</v>
      </c>
      <c r="K1979" s="137">
        <v>0</v>
      </c>
      <c r="L1979" s="137">
        <v>0</v>
      </c>
      <c r="M1979" s="137">
        <v>0</v>
      </c>
      <c r="N1979" s="137">
        <v>0</v>
      </c>
    </row>
    <row r="1980" spans="2:14" x14ac:dyDescent="0.35">
      <c r="B1980" t="s">
        <v>92</v>
      </c>
      <c r="C1980" t="s">
        <v>26</v>
      </c>
      <c r="D1980" t="s">
        <v>56</v>
      </c>
      <c r="E1980" s="136">
        <v>0</v>
      </c>
      <c r="F1980" s="136">
        <v>0</v>
      </c>
      <c r="G1980" s="136">
        <v>0</v>
      </c>
      <c r="H1980" s="136">
        <v>0</v>
      </c>
      <c r="I1980" s="137">
        <v>0</v>
      </c>
      <c r="J1980" s="137">
        <v>0</v>
      </c>
      <c r="K1980" s="137">
        <v>0</v>
      </c>
      <c r="L1980" s="137">
        <v>0</v>
      </c>
      <c r="M1980" s="137">
        <v>0</v>
      </c>
      <c r="N1980" s="137">
        <v>0</v>
      </c>
    </row>
    <row r="1981" spans="2:14" x14ac:dyDescent="0.35">
      <c r="B1981" t="s">
        <v>93</v>
      </c>
      <c r="C1981" t="s">
        <v>19</v>
      </c>
      <c r="D1981" t="s">
        <v>56</v>
      </c>
      <c r="E1981" s="136">
        <v>0</v>
      </c>
      <c r="F1981" s="136">
        <v>0</v>
      </c>
      <c r="G1981" s="136">
        <v>0</v>
      </c>
      <c r="H1981" s="136">
        <v>0</v>
      </c>
      <c r="I1981" s="137">
        <v>0</v>
      </c>
      <c r="J1981" s="137">
        <v>0</v>
      </c>
      <c r="K1981" s="137">
        <v>0</v>
      </c>
      <c r="L1981" s="137">
        <v>0</v>
      </c>
      <c r="M1981" s="137">
        <v>0</v>
      </c>
      <c r="N1981" s="137">
        <v>0</v>
      </c>
    </row>
    <row r="1982" spans="2:14" x14ac:dyDescent="0.35">
      <c r="B1982" t="s">
        <v>93</v>
      </c>
      <c r="C1982" t="s">
        <v>20</v>
      </c>
      <c r="D1982" t="s">
        <v>56</v>
      </c>
      <c r="E1982" s="136">
        <v>0</v>
      </c>
      <c r="F1982" s="136">
        <v>0</v>
      </c>
      <c r="G1982" s="136">
        <v>0</v>
      </c>
      <c r="H1982" s="136">
        <v>0</v>
      </c>
      <c r="I1982" s="137">
        <v>0</v>
      </c>
      <c r="J1982" s="137">
        <v>0</v>
      </c>
      <c r="K1982" s="137">
        <v>0</v>
      </c>
      <c r="L1982" s="137">
        <v>0</v>
      </c>
      <c r="M1982" s="137">
        <v>0</v>
      </c>
      <c r="N1982" s="137">
        <v>0</v>
      </c>
    </row>
    <row r="1983" spans="2:14" x14ac:dyDescent="0.35">
      <c r="B1983" t="s">
        <v>93</v>
      </c>
      <c r="C1983" t="s">
        <v>21</v>
      </c>
      <c r="D1983" t="s">
        <v>56</v>
      </c>
      <c r="E1983" s="136">
        <v>0</v>
      </c>
      <c r="F1983" s="136">
        <v>0</v>
      </c>
      <c r="G1983" s="136">
        <v>0</v>
      </c>
      <c r="H1983" s="136">
        <v>0</v>
      </c>
      <c r="I1983" s="137">
        <v>0</v>
      </c>
      <c r="J1983" s="137">
        <v>0</v>
      </c>
      <c r="K1983" s="137">
        <v>0</v>
      </c>
      <c r="L1983" s="137">
        <v>0</v>
      </c>
      <c r="M1983" s="137">
        <v>0</v>
      </c>
      <c r="N1983" s="137">
        <v>0</v>
      </c>
    </row>
    <row r="1984" spans="2:14" x14ac:dyDescent="0.35">
      <c r="B1984" t="s">
        <v>93</v>
      </c>
      <c r="C1984" t="s">
        <v>22</v>
      </c>
      <c r="D1984" t="s">
        <v>56</v>
      </c>
      <c r="E1984" s="136">
        <v>0</v>
      </c>
      <c r="F1984" s="136">
        <v>0</v>
      </c>
      <c r="G1984" s="136">
        <v>0</v>
      </c>
      <c r="H1984" s="136">
        <v>0</v>
      </c>
      <c r="I1984" s="137">
        <v>0</v>
      </c>
      <c r="J1984" s="137">
        <v>0</v>
      </c>
      <c r="K1984" s="137">
        <v>0</v>
      </c>
      <c r="L1984" s="137">
        <v>0</v>
      </c>
      <c r="M1984" s="137">
        <v>0</v>
      </c>
      <c r="N1984" s="137">
        <v>0</v>
      </c>
    </row>
    <row r="1985" spans="2:14" x14ac:dyDescent="0.35">
      <c r="B1985" t="s">
        <v>93</v>
      </c>
      <c r="C1985" t="s">
        <v>23</v>
      </c>
      <c r="D1985" t="s">
        <v>56</v>
      </c>
      <c r="E1985" s="136">
        <v>0</v>
      </c>
      <c r="F1985" s="136">
        <v>0</v>
      </c>
      <c r="G1985" s="136">
        <v>0</v>
      </c>
      <c r="H1985" s="136">
        <v>0</v>
      </c>
      <c r="I1985" s="137">
        <v>0</v>
      </c>
      <c r="J1985" s="137">
        <v>0</v>
      </c>
      <c r="K1985" s="137">
        <v>0</v>
      </c>
      <c r="L1985" s="137">
        <v>0</v>
      </c>
      <c r="M1985" s="137">
        <v>0</v>
      </c>
      <c r="N1985" s="137">
        <v>0</v>
      </c>
    </row>
    <row r="1986" spans="2:14" x14ac:dyDescent="0.35">
      <c r="B1986" t="s">
        <v>93</v>
      </c>
      <c r="C1986" t="s">
        <v>24</v>
      </c>
      <c r="D1986" t="s">
        <v>56</v>
      </c>
      <c r="E1986" s="136">
        <v>0</v>
      </c>
      <c r="F1986" s="136">
        <v>0</v>
      </c>
      <c r="G1986" s="136">
        <v>0</v>
      </c>
      <c r="H1986" s="136">
        <v>0</v>
      </c>
      <c r="I1986" s="137">
        <v>0</v>
      </c>
      <c r="J1986" s="137">
        <v>0</v>
      </c>
      <c r="K1986" s="137">
        <v>0</v>
      </c>
      <c r="L1986" s="137">
        <v>0</v>
      </c>
      <c r="M1986" s="137">
        <v>0</v>
      </c>
      <c r="N1986" s="137">
        <v>0</v>
      </c>
    </row>
    <row r="1987" spans="2:14" x14ac:dyDescent="0.35">
      <c r="B1987" t="s">
        <v>93</v>
      </c>
      <c r="C1987" t="s">
        <v>25</v>
      </c>
      <c r="D1987" t="s">
        <v>56</v>
      </c>
      <c r="E1987" s="136">
        <v>0</v>
      </c>
      <c r="F1987" s="136">
        <v>0</v>
      </c>
      <c r="G1987" s="136">
        <v>0</v>
      </c>
      <c r="H1987" s="136">
        <v>0</v>
      </c>
      <c r="I1987" s="137">
        <v>0</v>
      </c>
      <c r="J1987" s="137">
        <v>0</v>
      </c>
      <c r="K1987" s="137">
        <v>0</v>
      </c>
      <c r="L1987" s="137">
        <v>0</v>
      </c>
      <c r="M1987" s="137">
        <v>0</v>
      </c>
      <c r="N1987" s="137">
        <v>0</v>
      </c>
    </row>
    <row r="1988" spans="2:14" x14ac:dyDescent="0.35">
      <c r="B1988" t="s">
        <v>93</v>
      </c>
      <c r="C1988" t="s">
        <v>26</v>
      </c>
      <c r="D1988" t="s">
        <v>56</v>
      </c>
      <c r="E1988" s="136">
        <v>0</v>
      </c>
      <c r="F1988" s="136">
        <v>0</v>
      </c>
      <c r="G1988" s="136">
        <v>0</v>
      </c>
      <c r="H1988" s="136">
        <v>0</v>
      </c>
      <c r="I1988" s="137">
        <v>0</v>
      </c>
      <c r="J1988" s="137">
        <v>0</v>
      </c>
      <c r="K1988" s="137">
        <v>0</v>
      </c>
      <c r="L1988" s="137">
        <v>0</v>
      </c>
      <c r="M1988" s="137">
        <v>0</v>
      </c>
      <c r="N1988" s="137">
        <v>0</v>
      </c>
    </row>
    <row r="1989" spans="2:14" x14ac:dyDescent="0.35">
      <c r="B1989" t="s">
        <v>94</v>
      </c>
      <c r="C1989" t="s">
        <v>19</v>
      </c>
      <c r="D1989" t="s">
        <v>56</v>
      </c>
      <c r="E1989" s="136">
        <v>0</v>
      </c>
      <c r="F1989" s="136">
        <v>0</v>
      </c>
      <c r="G1989" s="136">
        <v>0</v>
      </c>
      <c r="H1989" s="136">
        <v>0</v>
      </c>
      <c r="I1989" s="137">
        <v>0</v>
      </c>
      <c r="J1989" s="137">
        <v>0</v>
      </c>
      <c r="K1989" s="137">
        <v>0</v>
      </c>
      <c r="L1989" s="137">
        <v>0</v>
      </c>
      <c r="M1989" s="137">
        <v>0</v>
      </c>
      <c r="N1989" s="137">
        <v>0</v>
      </c>
    </row>
    <row r="1990" spans="2:14" x14ac:dyDescent="0.35">
      <c r="B1990" t="s">
        <v>94</v>
      </c>
      <c r="C1990" t="s">
        <v>20</v>
      </c>
      <c r="D1990" t="s">
        <v>56</v>
      </c>
      <c r="E1990" s="136">
        <v>0</v>
      </c>
      <c r="F1990" s="136">
        <v>0</v>
      </c>
      <c r="G1990" s="136">
        <v>0</v>
      </c>
      <c r="H1990" s="136">
        <v>0</v>
      </c>
      <c r="I1990" s="137">
        <v>0</v>
      </c>
      <c r="J1990" s="137">
        <v>0</v>
      </c>
      <c r="K1990" s="137">
        <v>0</v>
      </c>
      <c r="L1990" s="137">
        <v>0</v>
      </c>
      <c r="M1990" s="137">
        <v>0</v>
      </c>
      <c r="N1990" s="137">
        <v>0</v>
      </c>
    </row>
    <row r="1991" spans="2:14" x14ac:dyDescent="0.35">
      <c r="B1991" t="s">
        <v>94</v>
      </c>
      <c r="C1991" t="s">
        <v>21</v>
      </c>
      <c r="D1991" t="s">
        <v>56</v>
      </c>
      <c r="E1991" s="136">
        <v>0</v>
      </c>
      <c r="F1991" s="136">
        <v>0</v>
      </c>
      <c r="G1991" s="136">
        <v>0</v>
      </c>
      <c r="H1991" s="136">
        <v>0</v>
      </c>
      <c r="I1991" s="137">
        <v>0</v>
      </c>
      <c r="J1991" s="137">
        <v>0</v>
      </c>
      <c r="K1991" s="137">
        <v>0</v>
      </c>
      <c r="L1991" s="137">
        <v>0</v>
      </c>
      <c r="M1991" s="137">
        <v>0</v>
      </c>
      <c r="N1991" s="137">
        <v>0</v>
      </c>
    </row>
    <row r="1992" spans="2:14" x14ac:dyDescent="0.35">
      <c r="B1992" t="s">
        <v>94</v>
      </c>
      <c r="C1992" t="s">
        <v>22</v>
      </c>
      <c r="D1992" t="s">
        <v>56</v>
      </c>
      <c r="E1992" s="136">
        <v>0</v>
      </c>
      <c r="F1992" s="136">
        <v>0</v>
      </c>
      <c r="G1992" s="136">
        <v>0</v>
      </c>
      <c r="H1992" s="136">
        <v>0</v>
      </c>
      <c r="I1992" s="137">
        <v>0</v>
      </c>
      <c r="J1992" s="137">
        <v>0</v>
      </c>
      <c r="K1992" s="137">
        <v>0</v>
      </c>
      <c r="L1992" s="137">
        <v>0</v>
      </c>
      <c r="M1992" s="137">
        <v>0</v>
      </c>
      <c r="N1992" s="137">
        <v>0</v>
      </c>
    </row>
    <row r="1993" spans="2:14" x14ac:dyDescent="0.35">
      <c r="B1993" t="s">
        <v>94</v>
      </c>
      <c r="C1993" t="s">
        <v>23</v>
      </c>
      <c r="D1993" t="s">
        <v>56</v>
      </c>
      <c r="E1993" s="136">
        <v>0</v>
      </c>
      <c r="F1993" s="136">
        <v>0</v>
      </c>
      <c r="G1993" s="136">
        <v>0</v>
      </c>
      <c r="H1993" s="136">
        <v>0</v>
      </c>
      <c r="I1993" s="137">
        <v>0</v>
      </c>
      <c r="J1993" s="137">
        <v>0</v>
      </c>
      <c r="K1993" s="137">
        <v>0</v>
      </c>
      <c r="L1993" s="137">
        <v>0</v>
      </c>
      <c r="M1993" s="137">
        <v>0</v>
      </c>
      <c r="N1993" s="137">
        <v>0</v>
      </c>
    </row>
    <row r="1994" spans="2:14" x14ac:dyDescent="0.35">
      <c r="B1994" t="s">
        <v>94</v>
      </c>
      <c r="C1994" t="s">
        <v>24</v>
      </c>
      <c r="D1994" t="s">
        <v>56</v>
      </c>
      <c r="E1994" s="136">
        <v>0</v>
      </c>
      <c r="F1994" s="136">
        <v>0</v>
      </c>
      <c r="G1994" s="136">
        <v>0</v>
      </c>
      <c r="H1994" s="136">
        <v>0</v>
      </c>
      <c r="I1994" s="137">
        <v>0</v>
      </c>
      <c r="J1994" s="137">
        <v>0</v>
      </c>
      <c r="K1994" s="137">
        <v>0</v>
      </c>
      <c r="L1994" s="137">
        <v>0</v>
      </c>
      <c r="M1994" s="137">
        <v>0</v>
      </c>
      <c r="N1994" s="137">
        <v>0</v>
      </c>
    </row>
    <row r="1995" spans="2:14" x14ac:dyDescent="0.35">
      <c r="B1995" t="s">
        <v>94</v>
      </c>
      <c r="C1995" t="s">
        <v>25</v>
      </c>
      <c r="D1995" t="s">
        <v>56</v>
      </c>
      <c r="E1995" s="136">
        <v>0</v>
      </c>
      <c r="F1995" s="136">
        <v>0</v>
      </c>
      <c r="G1995" s="136">
        <v>0</v>
      </c>
      <c r="H1995" s="136">
        <v>0</v>
      </c>
      <c r="I1995" s="137">
        <v>0</v>
      </c>
      <c r="J1995" s="137">
        <v>0</v>
      </c>
      <c r="K1995" s="137">
        <v>0</v>
      </c>
      <c r="L1995" s="137">
        <v>0</v>
      </c>
      <c r="M1995" s="137">
        <v>0</v>
      </c>
      <c r="N1995" s="137">
        <v>0</v>
      </c>
    </row>
    <row r="1996" spans="2:14" x14ac:dyDescent="0.35">
      <c r="B1996" t="s">
        <v>94</v>
      </c>
      <c r="C1996" t="s">
        <v>26</v>
      </c>
      <c r="D1996" t="s">
        <v>56</v>
      </c>
      <c r="E1996" s="136">
        <v>0</v>
      </c>
      <c r="F1996" s="136">
        <v>0</v>
      </c>
      <c r="G1996" s="136">
        <v>0</v>
      </c>
      <c r="H1996" s="136">
        <v>0</v>
      </c>
      <c r="I1996" s="137">
        <v>0</v>
      </c>
      <c r="J1996" s="137">
        <v>0</v>
      </c>
      <c r="K1996" s="137">
        <v>0</v>
      </c>
      <c r="L1996" s="137">
        <v>0</v>
      </c>
      <c r="M1996" s="137">
        <v>0</v>
      </c>
      <c r="N1996" s="137">
        <v>0</v>
      </c>
    </row>
    <row r="1997" spans="2:14" x14ac:dyDescent="0.35">
      <c r="B1997" t="s">
        <v>95</v>
      </c>
      <c r="C1997" t="s">
        <v>19</v>
      </c>
      <c r="D1997" t="s">
        <v>56</v>
      </c>
      <c r="E1997" s="136">
        <v>0</v>
      </c>
      <c r="F1997" s="136">
        <v>0</v>
      </c>
      <c r="G1997" s="136">
        <v>0</v>
      </c>
      <c r="H1997" s="136">
        <v>0</v>
      </c>
      <c r="I1997" s="137">
        <v>0</v>
      </c>
      <c r="J1997" s="137">
        <v>0</v>
      </c>
      <c r="K1997" s="137">
        <v>0</v>
      </c>
      <c r="L1997" s="137">
        <v>0</v>
      </c>
      <c r="M1997" s="137">
        <v>0</v>
      </c>
      <c r="N1997" s="137">
        <v>0</v>
      </c>
    </row>
    <row r="1998" spans="2:14" x14ac:dyDescent="0.35">
      <c r="B1998" t="s">
        <v>95</v>
      </c>
      <c r="C1998" t="s">
        <v>20</v>
      </c>
      <c r="D1998" t="s">
        <v>56</v>
      </c>
      <c r="E1998" s="136">
        <v>0</v>
      </c>
      <c r="F1998" s="136">
        <v>0</v>
      </c>
      <c r="G1998" s="136">
        <v>0</v>
      </c>
      <c r="H1998" s="136">
        <v>0</v>
      </c>
      <c r="I1998" s="137">
        <v>0</v>
      </c>
      <c r="J1998" s="137">
        <v>0</v>
      </c>
      <c r="K1998" s="137">
        <v>0</v>
      </c>
      <c r="L1998" s="137">
        <v>0</v>
      </c>
      <c r="M1998" s="137">
        <v>0</v>
      </c>
      <c r="N1998" s="137">
        <v>0</v>
      </c>
    </row>
    <row r="1999" spans="2:14" x14ac:dyDescent="0.35">
      <c r="B1999" t="s">
        <v>95</v>
      </c>
      <c r="C1999" t="s">
        <v>21</v>
      </c>
      <c r="D1999" t="s">
        <v>56</v>
      </c>
      <c r="E1999" s="136">
        <v>0</v>
      </c>
      <c r="F1999" s="136">
        <v>0</v>
      </c>
      <c r="G1999" s="136">
        <v>0</v>
      </c>
      <c r="H1999" s="136">
        <v>0</v>
      </c>
      <c r="I1999" s="137">
        <v>0</v>
      </c>
      <c r="J1999" s="137">
        <v>0</v>
      </c>
      <c r="K1999" s="137">
        <v>0</v>
      </c>
      <c r="L1999" s="137">
        <v>0</v>
      </c>
      <c r="M1999" s="137">
        <v>0</v>
      </c>
      <c r="N1999" s="137">
        <v>0</v>
      </c>
    </row>
    <row r="2000" spans="2:14" x14ac:dyDescent="0.35">
      <c r="B2000" t="s">
        <v>95</v>
      </c>
      <c r="C2000" t="s">
        <v>22</v>
      </c>
      <c r="D2000" t="s">
        <v>56</v>
      </c>
      <c r="E2000" s="136">
        <v>0</v>
      </c>
      <c r="F2000" s="136">
        <v>0</v>
      </c>
      <c r="G2000" s="136">
        <v>0</v>
      </c>
      <c r="H2000" s="136">
        <v>0</v>
      </c>
      <c r="I2000" s="137">
        <v>0</v>
      </c>
      <c r="J2000" s="137">
        <v>0</v>
      </c>
      <c r="K2000" s="137">
        <v>0</v>
      </c>
      <c r="L2000" s="137">
        <v>0</v>
      </c>
      <c r="M2000" s="137">
        <v>0</v>
      </c>
      <c r="N2000" s="137">
        <v>0</v>
      </c>
    </row>
    <row r="2001" spans="2:14" x14ac:dyDescent="0.35">
      <c r="B2001" t="s">
        <v>95</v>
      </c>
      <c r="C2001" t="s">
        <v>23</v>
      </c>
      <c r="D2001" t="s">
        <v>56</v>
      </c>
      <c r="E2001" s="136">
        <v>0</v>
      </c>
      <c r="F2001" s="136">
        <v>0</v>
      </c>
      <c r="G2001" s="136">
        <v>0</v>
      </c>
      <c r="H2001" s="136">
        <v>0</v>
      </c>
      <c r="I2001" s="137">
        <v>0</v>
      </c>
      <c r="J2001" s="137">
        <v>0</v>
      </c>
      <c r="K2001" s="137">
        <v>0</v>
      </c>
      <c r="L2001" s="137">
        <v>0</v>
      </c>
      <c r="M2001" s="137">
        <v>0</v>
      </c>
      <c r="N2001" s="137">
        <v>0</v>
      </c>
    </row>
    <row r="2002" spans="2:14" x14ac:dyDescent="0.35">
      <c r="B2002" t="s">
        <v>95</v>
      </c>
      <c r="C2002" t="s">
        <v>24</v>
      </c>
      <c r="D2002" t="s">
        <v>56</v>
      </c>
      <c r="E2002" s="136">
        <v>0</v>
      </c>
      <c r="F2002" s="136">
        <v>0</v>
      </c>
      <c r="G2002" s="136">
        <v>0</v>
      </c>
      <c r="H2002" s="136">
        <v>0</v>
      </c>
      <c r="I2002" s="137">
        <v>0</v>
      </c>
      <c r="J2002" s="137">
        <v>0</v>
      </c>
      <c r="K2002" s="137">
        <v>0</v>
      </c>
      <c r="L2002" s="137">
        <v>0</v>
      </c>
      <c r="M2002" s="137">
        <v>0</v>
      </c>
      <c r="N2002" s="137">
        <v>0</v>
      </c>
    </row>
    <row r="2003" spans="2:14" x14ac:dyDescent="0.35">
      <c r="B2003" t="s">
        <v>95</v>
      </c>
      <c r="C2003" t="s">
        <v>25</v>
      </c>
      <c r="D2003" t="s">
        <v>56</v>
      </c>
      <c r="E2003" s="136">
        <v>0</v>
      </c>
      <c r="F2003" s="136">
        <v>0</v>
      </c>
      <c r="G2003" s="136">
        <v>0</v>
      </c>
      <c r="H2003" s="136">
        <v>0</v>
      </c>
      <c r="I2003" s="137">
        <v>0</v>
      </c>
      <c r="J2003" s="137">
        <v>0</v>
      </c>
      <c r="K2003" s="137">
        <v>0</v>
      </c>
      <c r="L2003" s="137">
        <v>0</v>
      </c>
      <c r="M2003" s="137">
        <v>0</v>
      </c>
      <c r="N2003" s="137">
        <v>0</v>
      </c>
    </row>
    <row r="2004" spans="2:14" x14ac:dyDescent="0.35">
      <c r="B2004" t="s">
        <v>95</v>
      </c>
      <c r="C2004" t="s">
        <v>26</v>
      </c>
      <c r="D2004" t="s">
        <v>56</v>
      </c>
      <c r="E2004" s="136">
        <v>0</v>
      </c>
      <c r="F2004" s="136">
        <v>0</v>
      </c>
      <c r="G2004" s="136">
        <v>0</v>
      </c>
      <c r="H2004" s="136">
        <v>0</v>
      </c>
      <c r="I2004" s="137">
        <v>0</v>
      </c>
      <c r="J2004" s="137">
        <v>0</v>
      </c>
      <c r="K2004" s="137">
        <v>0</v>
      </c>
      <c r="L2004" s="137">
        <v>0</v>
      </c>
      <c r="M2004" s="137">
        <v>0</v>
      </c>
      <c r="N2004" s="137">
        <v>0</v>
      </c>
    </row>
    <row r="2005" spans="2:14" x14ac:dyDescent="0.35">
      <c r="B2005" t="s">
        <v>96</v>
      </c>
      <c r="C2005" t="s">
        <v>19</v>
      </c>
      <c r="D2005" t="s">
        <v>56</v>
      </c>
      <c r="E2005" s="136">
        <v>0</v>
      </c>
      <c r="F2005" s="136">
        <v>0</v>
      </c>
      <c r="G2005" s="136">
        <v>0</v>
      </c>
      <c r="H2005" s="136">
        <v>0</v>
      </c>
      <c r="I2005" s="137">
        <v>0</v>
      </c>
      <c r="J2005" s="137">
        <v>0</v>
      </c>
      <c r="K2005" s="137">
        <v>0</v>
      </c>
      <c r="L2005" s="137">
        <v>0</v>
      </c>
      <c r="M2005" s="137">
        <v>0</v>
      </c>
      <c r="N2005" s="137">
        <v>0</v>
      </c>
    </row>
    <row r="2006" spans="2:14" x14ac:dyDescent="0.35">
      <c r="B2006" t="s">
        <v>96</v>
      </c>
      <c r="C2006" t="s">
        <v>20</v>
      </c>
      <c r="D2006" t="s">
        <v>56</v>
      </c>
      <c r="E2006" s="136">
        <v>0</v>
      </c>
      <c r="F2006" s="136">
        <v>0</v>
      </c>
      <c r="G2006" s="136">
        <v>0</v>
      </c>
      <c r="H2006" s="136">
        <v>0</v>
      </c>
      <c r="I2006" s="137">
        <v>0</v>
      </c>
      <c r="J2006" s="137">
        <v>0</v>
      </c>
      <c r="K2006" s="137">
        <v>0</v>
      </c>
      <c r="L2006" s="137">
        <v>0</v>
      </c>
      <c r="M2006" s="137">
        <v>0</v>
      </c>
      <c r="N2006" s="137">
        <v>0</v>
      </c>
    </row>
    <row r="2007" spans="2:14" x14ac:dyDescent="0.35">
      <c r="B2007" t="s">
        <v>96</v>
      </c>
      <c r="C2007" t="s">
        <v>21</v>
      </c>
      <c r="D2007" t="s">
        <v>56</v>
      </c>
      <c r="E2007" s="136">
        <v>0</v>
      </c>
      <c r="F2007" s="136">
        <v>0</v>
      </c>
      <c r="G2007" s="136">
        <v>0</v>
      </c>
      <c r="H2007" s="136">
        <v>0</v>
      </c>
      <c r="I2007" s="137">
        <v>0</v>
      </c>
      <c r="J2007" s="137">
        <v>0</v>
      </c>
      <c r="K2007" s="137">
        <v>0</v>
      </c>
      <c r="L2007" s="137">
        <v>0</v>
      </c>
      <c r="M2007" s="137">
        <v>0</v>
      </c>
      <c r="N2007" s="137">
        <v>0</v>
      </c>
    </row>
    <row r="2008" spans="2:14" x14ac:dyDescent="0.35">
      <c r="B2008" t="s">
        <v>96</v>
      </c>
      <c r="C2008" t="s">
        <v>22</v>
      </c>
      <c r="D2008" t="s">
        <v>56</v>
      </c>
      <c r="E2008" s="136">
        <v>0</v>
      </c>
      <c r="F2008" s="136">
        <v>0</v>
      </c>
      <c r="G2008" s="136">
        <v>0</v>
      </c>
      <c r="H2008" s="136">
        <v>0</v>
      </c>
      <c r="I2008" s="137">
        <v>0</v>
      </c>
      <c r="J2008" s="137">
        <v>0</v>
      </c>
      <c r="K2008" s="137">
        <v>0</v>
      </c>
      <c r="L2008" s="137">
        <v>0</v>
      </c>
      <c r="M2008" s="137">
        <v>0</v>
      </c>
      <c r="N2008" s="137">
        <v>0</v>
      </c>
    </row>
    <row r="2009" spans="2:14" x14ac:dyDescent="0.35">
      <c r="B2009" t="s">
        <v>96</v>
      </c>
      <c r="C2009" t="s">
        <v>23</v>
      </c>
      <c r="D2009" t="s">
        <v>56</v>
      </c>
      <c r="E2009" s="136">
        <v>0</v>
      </c>
      <c r="F2009" s="136">
        <v>0</v>
      </c>
      <c r="G2009" s="136">
        <v>0</v>
      </c>
      <c r="H2009" s="136">
        <v>0</v>
      </c>
      <c r="I2009" s="137">
        <v>0</v>
      </c>
      <c r="J2009" s="137">
        <v>0</v>
      </c>
      <c r="K2009" s="137">
        <v>0</v>
      </c>
      <c r="L2009" s="137">
        <v>0</v>
      </c>
      <c r="M2009" s="137">
        <v>0</v>
      </c>
      <c r="N2009" s="137">
        <v>0</v>
      </c>
    </row>
    <row r="2010" spans="2:14" x14ac:dyDescent="0.35">
      <c r="B2010" t="s">
        <v>96</v>
      </c>
      <c r="C2010" t="s">
        <v>24</v>
      </c>
      <c r="D2010" t="s">
        <v>56</v>
      </c>
      <c r="E2010" s="136">
        <v>0</v>
      </c>
      <c r="F2010" s="136">
        <v>0</v>
      </c>
      <c r="G2010" s="136">
        <v>0</v>
      </c>
      <c r="H2010" s="136">
        <v>0</v>
      </c>
      <c r="I2010" s="137">
        <v>0</v>
      </c>
      <c r="J2010" s="137">
        <v>0</v>
      </c>
      <c r="K2010" s="137">
        <v>0</v>
      </c>
      <c r="L2010" s="137">
        <v>0</v>
      </c>
      <c r="M2010" s="137">
        <v>0</v>
      </c>
      <c r="N2010" s="137">
        <v>0</v>
      </c>
    </row>
    <row r="2011" spans="2:14" x14ac:dyDescent="0.35">
      <c r="B2011" t="s">
        <v>96</v>
      </c>
      <c r="C2011" t="s">
        <v>25</v>
      </c>
      <c r="D2011" t="s">
        <v>56</v>
      </c>
      <c r="E2011" s="136">
        <v>0</v>
      </c>
      <c r="F2011" s="136">
        <v>0</v>
      </c>
      <c r="G2011" s="136">
        <v>0</v>
      </c>
      <c r="H2011" s="136">
        <v>0</v>
      </c>
      <c r="I2011" s="137">
        <v>0</v>
      </c>
      <c r="J2011" s="137">
        <v>0</v>
      </c>
      <c r="K2011" s="137">
        <v>0</v>
      </c>
      <c r="L2011" s="137">
        <v>0</v>
      </c>
      <c r="M2011" s="137">
        <v>0</v>
      </c>
      <c r="N2011" s="137">
        <v>0</v>
      </c>
    </row>
    <row r="2012" spans="2:14" x14ac:dyDescent="0.35">
      <c r="B2012" t="s">
        <v>96</v>
      </c>
      <c r="C2012" t="s">
        <v>26</v>
      </c>
      <c r="D2012" t="s">
        <v>56</v>
      </c>
      <c r="E2012" s="136">
        <v>0</v>
      </c>
      <c r="F2012" s="136">
        <v>0</v>
      </c>
      <c r="G2012" s="136">
        <v>0</v>
      </c>
      <c r="H2012" s="136">
        <v>0</v>
      </c>
      <c r="I2012" s="137">
        <v>0</v>
      </c>
      <c r="J2012" s="137">
        <v>0</v>
      </c>
      <c r="K2012" s="137">
        <v>0</v>
      </c>
      <c r="L2012" s="137">
        <v>0</v>
      </c>
      <c r="M2012" s="137">
        <v>0</v>
      </c>
      <c r="N2012" s="137">
        <v>0</v>
      </c>
    </row>
    <row r="2013" spans="2:14" x14ac:dyDescent="0.35">
      <c r="B2013" t="s">
        <v>98</v>
      </c>
      <c r="C2013" t="s">
        <v>19</v>
      </c>
      <c r="D2013" t="s">
        <v>56</v>
      </c>
      <c r="E2013" s="136">
        <v>0</v>
      </c>
      <c r="F2013" s="136">
        <v>0</v>
      </c>
      <c r="G2013" s="136">
        <v>0</v>
      </c>
      <c r="H2013" s="136">
        <v>0</v>
      </c>
      <c r="I2013" s="137">
        <v>0</v>
      </c>
      <c r="J2013" s="137">
        <v>0</v>
      </c>
      <c r="K2013" s="137">
        <v>0</v>
      </c>
      <c r="L2013" s="137">
        <v>0</v>
      </c>
      <c r="M2013" s="137">
        <v>0</v>
      </c>
      <c r="N2013" s="137">
        <v>0</v>
      </c>
    </row>
    <row r="2014" spans="2:14" x14ac:dyDescent="0.35">
      <c r="B2014" t="s">
        <v>98</v>
      </c>
      <c r="C2014" t="s">
        <v>20</v>
      </c>
      <c r="D2014" t="s">
        <v>56</v>
      </c>
      <c r="E2014" s="136">
        <v>0</v>
      </c>
      <c r="F2014" s="136">
        <v>0</v>
      </c>
      <c r="G2014" s="136">
        <v>0</v>
      </c>
      <c r="H2014" s="136">
        <v>0</v>
      </c>
      <c r="I2014" s="137">
        <v>0</v>
      </c>
      <c r="J2014" s="137">
        <v>0</v>
      </c>
      <c r="K2014" s="137">
        <v>0</v>
      </c>
      <c r="L2014" s="137">
        <v>0</v>
      </c>
      <c r="M2014" s="137">
        <v>0</v>
      </c>
      <c r="N2014" s="137">
        <v>0</v>
      </c>
    </row>
    <row r="2015" spans="2:14" x14ac:dyDescent="0.35">
      <c r="B2015" t="s">
        <v>98</v>
      </c>
      <c r="C2015" t="s">
        <v>21</v>
      </c>
      <c r="D2015" t="s">
        <v>56</v>
      </c>
      <c r="E2015" s="136">
        <v>0</v>
      </c>
      <c r="F2015" s="136">
        <v>0</v>
      </c>
      <c r="G2015" s="136">
        <v>0</v>
      </c>
      <c r="H2015" s="136">
        <v>0</v>
      </c>
      <c r="I2015" s="137">
        <v>0</v>
      </c>
      <c r="J2015" s="137">
        <v>0</v>
      </c>
      <c r="K2015" s="137">
        <v>0</v>
      </c>
      <c r="L2015" s="137">
        <v>0</v>
      </c>
      <c r="M2015" s="137">
        <v>0</v>
      </c>
      <c r="N2015" s="137">
        <v>0</v>
      </c>
    </row>
    <row r="2016" spans="2:14" x14ac:dyDescent="0.35">
      <c r="B2016" t="s">
        <v>98</v>
      </c>
      <c r="C2016" t="s">
        <v>22</v>
      </c>
      <c r="D2016" t="s">
        <v>56</v>
      </c>
      <c r="E2016" s="136">
        <v>0</v>
      </c>
      <c r="F2016" s="136">
        <v>0</v>
      </c>
      <c r="G2016" s="136">
        <v>0</v>
      </c>
      <c r="H2016" s="136">
        <v>0</v>
      </c>
      <c r="I2016" s="137">
        <v>0</v>
      </c>
      <c r="J2016" s="137">
        <v>0</v>
      </c>
      <c r="K2016" s="137">
        <v>0</v>
      </c>
      <c r="L2016" s="137">
        <v>0</v>
      </c>
      <c r="M2016" s="137">
        <v>0</v>
      </c>
      <c r="N2016" s="137">
        <v>0</v>
      </c>
    </row>
    <row r="2017" spans="2:14" x14ac:dyDescent="0.35">
      <c r="B2017" t="s">
        <v>98</v>
      </c>
      <c r="C2017" t="s">
        <v>23</v>
      </c>
      <c r="D2017" t="s">
        <v>56</v>
      </c>
      <c r="E2017" s="136">
        <v>0</v>
      </c>
      <c r="F2017" s="136">
        <v>0</v>
      </c>
      <c r="G2017" s="136">
        <v>0</v>
      </c>
      <c r="H2017" s="136">
        <v>0</v>
      </c>
      <c r="I2017" s="137">
        <v>0</v>
      </c>
      <c r="J2017" s="137">
        <v>0</v>
      </c>
      <c r="K2017" s="137">
        <v>0</v>
      </c>
      <c r="L2017" s="137">
        <v>0</v>
      </c>
      <c r="M2017" s="137">
        <v>0</v>
      </c>
      <c r="N2017" s="137">
        <v>0</v>
      </c>
    </row>
    <row r="2018" spans="2:14" x14ac:dyDescent="0.35">
      <c r="B2018" t="s">
        <v>98</v>
      </c>
      <c r="C2018" t="s">
        <v>24</v>
      </c>
      <c r="D2018" t="s">
        <v>56</v>
      </c>
      <c r="E2018" s="136">
        <v>0</v>
      </c>
      <c r="F2018" s="136">
        <v>0</v>
      </c>
      <c r="G2018" s="136">
        <v>0</v>
      </c>
      <c r="H2018" s="136">
        <v>0</v>
      </c>
      <c r="I2018" s="137">
        <v>0</v>
      </c>
      <c r="J2018" s="137">
        <v>0</v>
      </c>
      <c r="K2018" s="137">
        <v>0</v>
      </c>
      <c r="L2018" s="137">
        <v>0</v>
      </c>
      <c r="M2018" s="137">
        <v>0</v>
      </c>
      <c r="N2018" s="137">
        <v>0</v>
      </c>
    </row>
    <row r="2019" spans="2:14" x14ac:dyDescent="0.35">
      <c r="B2019" t="s">
        <v>98</v>
      </c>
      <c r="C2019" t="s">
        <v>25</v>
      </c>
      <c r="D2019" t="s">
        <v>56</v>
      </c>
      <c r="E2019" s="136">
        <v>0</v>
      </c>
      <c r="F2019" s="136">
        <v>0</v>
      </c>
      <c r="G2019" s="136">
        <v>0</v>
      </c>
      <c r="H2019" s="136">
        <v>0</v>
      </c>
      <c r="I2019" s="137">
        <v>0</v>
      </c>
      <c r="J2019" s="137">
        <v>0</v>
      </c>
      <c r="K2019" s="137">
        <v>0</v>
      </c>
      <c r="L2019" s="137">
        <v>0</v>
      </c>
      <c r="M2019" s="137">
        <v>0</v>
      </c>
      <c r="N2019" s="137">
        <v>0</v>
      </c>
    </row>
    <row r="2020" spans="2:14" x14ac:dyDescent="0.35">
      <c r="B2020" t="s">
        <v>98</v>
      </c>
      <c r="C2020" t="s">
        <v>26</v>
      </c>
      <c r="D2020" t="s">
        <v>56</v>
      </c>
      <c r="E2020" s="136">
        <v>3.0812004444444398E-2</v>
      </c>
      <c r="F2020" s="136">
        <v>0.2461625975</v>
      </c>
      <c r="G2020" s="136">
        <v>8.3555398333333294E-2</v>
      </c>
      <c r="H2020" s="136">
        <v>0</v>
      </c>
      <c r="I2020" s="137">
        <v>0</v>
      </c>
      <c r="J2020" s="137">
        <v>0</v>
      </c>
      <c r="K2020" s="137">
        <v>0</v>
      </c>
      <c r="L2020" s="137">
        <v>0</v>
      </c>
      <c r="M2020" s="137">
        <v>0</v>
      </c>
      <c r="N2020" s="137">
        <v>2.7777780076121401E-10</v>
      </c>
    </row>
    <row r="2021" spans="2:14" x14ac:dyDescent="0.35">
      <c r="B2021" t="s">
        <v>70</v>
      </c>
      <c r="C2021" t="s">
        <v>19</v>
      </c>
      <c r="D2021" t="s">
        <v>57</v>
      </c>
      <c r="E2021" s="136">
        <v>0</v>
      </c>
      <c r="F2021" s="136">
        <v>0</v>
      </c>
      <c r="G2021" s="136">
        <v>0</v>
      </c>
      <c r="H2021" s="136">
        <v>0</v>
      </c>
      <c r="I2021" s="137">
        <v>0</v>
      </c>
      <c r="J2021" s="137">
        <v>0</v>
      </c>
      <c r="K2021" s="137">
        <v>0</v>
      </c>
      <c r="L2021" s="137">
        <v>0</v>
      </c>
      <c r="M2021" s="137">
        <v>0</v>
      </c>
      <c r="N2021" s="137">
        <v>0</v>
      </c>
    </row>
    <row r="2022" spans="2:14" x14ac:dyDescent="0.35">
      <c r="B2022" t="s">
        <v>70</v>
      </c>
      <c r="C2022" t="s">
        <v>20</v>
      </c>
      <c r="D2022" t="s">
        <v>57</v>
      </c>
      <c r="E2022" s="136">
        <v>0</v>
      </c>
      <c r="F2022" s="136">
        <v>0</v>
      </c>
      <c r="G2022" s="136">
        <v>0</v>
      </c>
      <c r="H2022" s="136">
        <v>0</v>
      </c>
      <c r="I2022" s="137">
        <v>0</v>
      </c>
      <c r="J2022" s="137">
        <v>0</v>
      </c>
      <c r="K2022" s="137">
        <v>0</v>
      </c>
      <c r="L2022" s="137">
        <v>0</v>
      </c>
      <c r="M2022" s="137">
        <v>0</v>
      </c>
      <c r="N2022" s="137">
        <v>0</v>
      </c>
    </row>
    <row r="2023" spans="2:14" x14ac:dyDescent="0.35">
      <c r="B2023" t="s">
        <v>70</v>
      </c>
      <c r="C2023" t="s">
        <v>21</v>
      </c>
      <c r="D2023" t="s">
        <v>57</v>
      </c>
      <c r="E2023" s="136">
        <v>0</v>
      </c>
      <c r="F2023" s="136">
        <v>0</v>
      </c>
      <c r="G2023" s="136">
        <v>0</v>
      </c>
      <c r="H2023" s="136">
        <v>0</v>
      </c>
      <c r="I2023" s="137">
        <v>0</v>
      </c>
      <c r="J2023" s="137">
        <v>0</v>
      </c>
      <c r="K2023" s="137">
        <v>0</v>
      </c>
      <c r="L2023" s="137">
        <v>0</v>
      </c>
      <c r="M2023" s="137">
        <v>0</v>
      </c>
      <c r="N2023" s="137">
        <v>0</v>
      </c>
    </row>
    <row r="2024" spans="2:14" x14ac:dyDescent="0.35">
      <c r="B2024" t="s">
        <v>70</v>
      </c>
      <c r="C2024" t="s">
        <v>22</v>
      </c>
      <c r="D2024" t="s">
        <v>57</v>
      </c>
      <c r="E2024" s="136">
        <v>0</v>
      </c>
      <c r="F2024" s="136">
        <v>0</v>
      </c>
      <c r="G2024" s="136">
        <v>0</v>
      </c>
      <c r="H2024" s="136">
        <v>0</v>
      </c>
      <c r="I2024" s="137">
        <v>0</v>
      </c>
      <c r="J2024" s="137">
        <v>0</v>
      </c>
      <c r="K2024" s="137">
        <v>0</v>
      </c>
      <c r="L2024" s="137">
        <v>0</v>
      </c>
      <c r="M2024" s="137">
        <v>0</v>
      </c>
      <c r="N2024" s="137">
        <v>0</v>
      </c>
    </row>
    <row r="2025" spans="2:14" x14ac:dyDescent="0.35">
      <c r="B2025" t="s">
        <v>70</v>
      </c>
      <c r="C2025" t="s">
        <v>23</v>
      </c>
      <c r="D2025" t="s">
        <v>57</v>
      </c>
      <c r="E2025" s="136">
        <v>0</v>
      </c>
      <c r="F2025" s="136">
        <v>0</v>
      </c>
      <c r="G2025" s="136">
        <v>0</v>
      </c>
      <c r="H2025" s="136">
        <v>0</v>
      </c>
      <c r="I2025" s="137">
        <v>0</v>
      </c>
      <c r="J2025" s="137">
        <v>0</v>
      </c>
      <c r="K2025" s="137">
        <v>0</v>
      </c>
      <c r="L2025" s="137">
        <v>0</v>
      </c>
      <c r="M2025" s="137">
        <v>0</v>
      </c>
      <c r="N2025" s="137">
        <v>0</v>
      </c>
    </row>
    <row r="2026" spans="2:14" x14ac:dyDescent="0.35">
      <c r="B2026" t="s">
        <v>70</v>
      </c>
      <c r="C2026" t="s">
        <v>24</v>
      </c>
      <c r="D2026" t="s">
        <v>57</v>
      </c>
      <c r="E2026" s="136">
        <v>0</v>
      </c>
      <c r="F2026" s="136">
        <v>0</v>
      </c>
      <c r="G2026" s="136">
        <v>0</v>
      </c>
      <c r="H2026" s="136">
        <v>0</v>
      </c>
      <c r="I2026" s="137">
        <v>0</v>
      </c>
      <c r="J2026" s="137">
        <v>0</v>
      </c>
      <c r="K2026" s="137">
        <v>0</v>
      </c>
      <c r="L2026" s="137">
        <v>0</v>
      </c>
      <c r="M2026" s="137">
        <v>0</v>
      </c>
      <c r="N2026" s="137">
        <v>0</v>
      </c>
    </row>
    <row r="2027" spans="2:14" x14ac:dyDescent="0.35">
      <c r="B2027" t="s">
        <v>70</v>
      </c>
      <c r="C2027" t="s">
        <v>25</v>
      </c>
      <c r="D2027" t="s">
        <v>57</v>
      </c>
      <c r="E2027" s="136">
        <v>0</v>
      </c>
      <c r="F2027" s="136">
        <v>0</v>
      </c>
      <c r="G2027" s="136">
        <v>0</v>
      </c>
      <c r="H2027" s="136">
        <v>0</v>
      </c>
      <c r="I2027" s="137">
        <v>0</v>
      </c>
      <c r="J2027" s="137">
        <v>0</v>
      </c>
      <c r="K2027" s="137">
        <v>0</v>
      </c>
      <c r="L2027" s="137">
        <v>0</v>
      </c>
      <c r="M2027" s="137">
        <v>0</v>
      </c>
      <c r="N2027" s="137">
        <v>0</v>
      </c>
    </row>
    <row r="2028" spans="2:14" x14ac:dyDescent="0.35">
      <c r="B2028" t="s">
        <v>70</v>
      </c>
      <c r="C2028" t="s">
        <v>26</v>
      </c>
      <c r="D2028" t="s">
        <v>57</v>
      </c>
      <c r="E2028" s="136">
        <v>0</v>
      </c>
      <c r="F2028" s="136">
        <v>0</v>
      </c>
      <c r="G2028" s="136">
        <v>0</v>
      </c>
      <c r="H2028" s="136">
        <v>0</v>
      </c>
      <c r="I2028" s="137">
        <v>0</v>
      </c>
      <c r="J2028" s="137">
        <v>0</v>
      </c>
      <c r="K2028" s="137">
        <v>0</v>
      </c>
      <c r="L2028" s="137">
        <v>0</v>
      </c>
      <c r="M2028" s="137">
        <v>0</v>
      </c>
      <c r="N2028" s="137">
        <v>0</v>
      </c>
    </row>
    <row r="2029" spans="2:14" x14ac:dyDescent="0.35">
      <c r="B2029" t="s">
        <v>71</v>
      </c>
      <c r="C2029" t="s">
        <v>19</v>
      </c>
      <c r="D2029" t="s">
        <v>57</v>
      </c>
      <c r="E2029" s="136">
        <v>0</v>
      </c>
      <c r="F2029" s="136">
        <v>0</v>
      </c>
      <c r="G2029" s="136">
        <v>0</v>
      </c>
      <c r="H2029" s="136">
        <v>0</v>
      </c>
      <c r="I2029" s="137">
        <v>0</v>
      </c>
      <c r="J2029" s="137">
        <v>0</v>
      </c>
      <c r="K2029" s="137">
        <v>0</v>
      </c>
      <c r="L2029" s="137">
        <v>0</v>
      </c>
      <c r="M2029" s="137">
        <v>0</v>
      </c>
      <c r="N2029" s="137">
        <v>0</v>
      </c>
    </row>
    <row r="2030" spans="2:14" x14ac:dyDescent="0.35">
      <c r="B2030" t="s">
        <v>71</v>
      </c>
      <c r="C2030" t="s">
        <v>20</v>
      </c>
      <c r="D2030" t="s">
        <v>57</v>
      </c>
      <c r="E2030" s="136">
        <v>0</v>
      </c>
      <c r="F2030" s="136">
        <v>0</v>
      </c>
      <c r="G2030" s="136">
        <v>0</v>
      </c>
      <c r="H2030" s="136">
        <v>0</v>
      </c>
      <c r="I2030" s="137">
        <v>0</v>
      </c>
      <c r="J2030" s="137">
        <v>0</v>
      </c>
      <c r="K2030" s="137">
        <v>0</v>
      </c>
      <c r="L2030" s="137">
        <v>0</v>
      </c>
      <c r="M2030" s="137">
        <v>0</v>
      </c>
      <c r="N2030" s="137">
        <v>0</v>
      </c>
    </row>
    <row r="2031" spans="2:14" x14ac:dyDescent="0.35">
      <c r="B2031" t="s">
        <v>71</v>
      </c>
      <c r="C2031" t="s">
        <v>21</v>
      </c>
      <c r="D2031" t="s">
        <v>57</v>
      </c>
      <c r="E2031" s="136">
        <v>0</v>
      </c>
      <c r="F2031" s="136">
        <v>0</v>
      </c>
      <c r="G2031" s="136">
        <v>0</v>
      </c>
      <c r="H2031" s="136">
        <v>0</v>
      </c>
      <c r="I2031" s="137">
        <v>0</v>
      </c>
      <c r="J2031" s="137">
        <v>0</v>
      </c>
      <c r="K2031" s="137">
        <v>0</v>
      </c>
      <c r="L2031" s="137">
        <v>0</v>
      </c>
      <c r="M2031" s="137">
        <v>0</v>
      </c>
      <c r="N2031" s="137">
        <v>0</v>
      </c>
    </row>
    <row r="2032" spans="2:14" x14ac:dyDescent="0.35">
      <c r="B2032" t="s">
        <v>71</v>
      </c>
      <c r="C2032" t="s">
        <v>22</v>
      </c>
      <c r="D2032" t="s">
        <v>57</v>
      </c>
      <c r="E2032" s="136">
        <v>0</v>
      </c>
      <c r="F2032" s="136">
        <v>0</v>
      </c>
      <c r="G2032" s="136">
        <v>0</v>
      </c>
      <c r="H2032" s="136">
        <v>0</v>
      </c>
      <c r="I2032" s="137">
        <v>0</v>
      </c>
      <c r="J2032" s="137">
        <v>0</v>
      </c>
      <c r="K2032" s="137">
        <v>0</v>
      </c>
      <c r="L2032" s="137">
        <v>0</v>
      </c>
      <c r="M2032" s="137">
        <v>0</v>
      </c>
      <c r="N2032" s="137">
        <v>0</v>
      </c>
    </row>
    <row r="2033" spans="2:14" x14ac:dyDescent="0.35">
      <c r="B2033" t="s">
        <v>71</v>
      </c>
      <c r="C2033" t="s">
        <v>23</v>
      </c>
      <c r="D2033" t="s">
        <v>57</v>
      </c>
      <c r="E2033" s="136">
        <v>0</v>
      </c>
      <c r="F2033" s="136">
        <v>0</v>
      </c>
      <c r="G2033" s="136">
        <v>0</v>
      </c>
      <c r="H2033" s="136">
        <v>0</v>
      </c>
      <c r="I2033" s="137">
        <v>0</v>
      </c>
      <c r="J2033" s="137">
        <v>0</v>
      </c>
      <c r="K2033" s="137">
        <v>0</v>
      </c>
      <c r="L2033" s="137">
        <v>0</v>
      </c>
      <c r="M2033" s="137">
        <v>0</v>
      </c>
      <c r="N2033" s="137">
        <v>0</v>
      </c>
    </row>
    <row r="2034" spans="2:14" x14ac:dyDescent="0.35">
      <c r="B2034" t="s">
        <v>71</v>
      </c>
      <c r="C2034" t="s">
        <v>24</v>
      </c>
      <c r="D2034" t="s">
        <v>57</v>
      </c>
      <c r="E2034" s="136">
        <v>0</v>
      </c>
      <c r="F2034" s="136">
        <v>0</v>
      </c>
      <c r="G2034" s="136">
        <v>0</v>
      </c>
      <c r="H2034" s="136">
        <v>0</v>
      </c>
      <c r="I2034" s="137">
        <v>0</v>
      </c>
      <c r="J2034" s="137">
        <v>0</v>
      </c>
      <c r="K2034" s="137">
        <v>0</v>
      </c>
      <c r="L2034" s="137">
        <v>0</v>
      </c>
      <c r="M2034" s="137">
        <v>0</v>
      </c>
      <c r="N2034" s="137">
        <v>0</v>
      </c>
    </row>
    <row r="2035" spans="2:14" x14ac:dyDescent="0.35">
      <c r="B2035" t="s">
        <v>71</v>
      </c>
      <c r="C2035" t="s">
        <v>25</v>
      </c>
      <c r="D2035" t="s">
        <v>57</v>
      </c>
      <c r="E2035" s="136">
        <v>0</v>
      </c>
      <c r="F2035" s="136">
        <v>0</v>
      </c>
      <c r="G2035" s="136">
        <v>0</v>
      </c>
      <c r="H2035" s="136">
        <v>0</v>
      </c>
      <c r="I2035" s="137">
        <v>0</v>
      </c>
      <c r="J2035" s="137">
        <v>0</v>
      </c>
      <c r="K2035" s="137">
        <v>0</v>
      </c>
      <c r="L2035" s="137">
        <v>0</v>
      </c>
      <c r="M2035" s="137">
        <v>0</v>
      </c>
      <c r="N2035" s="137">
        <v>0</v>
      </c>
    </row>
    <row r="2036" spans="2:14" x14ac:dyDescent="0.35">
      <c r="B2036" t="s">
        <v>71</v>
      </c>
      <c r="C2036" t="s">
        <v>26</v>
      </c>
      <c r="D2036" t="s">
        <v>57</v>
      </c>
      <c r="E2036" s="136">
        <v>0</v>
      </c>
      <c r="F2036" s="136">
        <v>0</v>
      </c>
      <c r="G2036" s="136">
        <v>0</v>
      </c>
      <c r="H2036" s="136">
        <v>0</v>
      </c>
      <c r="I2036" s="137">
        <v>0</v>
      </c>
      <c r="J2036" s="137">
        <v>0</v>
      </c>
      <c r="K2036" s="137">
        <v>0</v>
      </c>
      <c r="L2036" s="137">
        <v>0</v>
      </c>
      <c r="M2036" s="137">
        <v>0</v>
      </c>
      <c r="N2036" s="137">
        <v>0</v>
      </c>
    </row>
    <row r="2037" spans="2:14" x14ac:dyDescent="0.35">
      <c r="B2037" t="s">
        <v>72</v>
      </c>
      <c r="C2037" t="s">
        <v>19</v>
      </c>
      <c r="D2037" t="s">
        <v>57</v>
      </c>
      <c r="E2037" s="136">
        <v>0</v>
      </c>
      <c r="F2037" s="136">
        <v>0</v>
      </c>
      <c r="G2037" s="136">
        <v>0</v>
      </c>
      <c r="H2037" s="136">
        <v>0</v>
      </c>
      <c r="I2037" s="137">
        <v>0</v>
      </c>
      <c r="J2037" s="137">
        <v>0</v>
      </c>
      <c r="K2037" s="137">
        <v>0</v>
      </c>
      <c r="L2037" s="137">
        <v>0</v>
      </c>
      <c r="M2037" s="137">
        <v>0</v>
      </c>
      <c r="N2037" s="137">
        <v>0</v>
      </c>
    </row>
    <row r="2038" spans="2:14" x14ac:dyDescent="0.35">
      <c r="B2038" t="s">
        <v>72</v>
      </c>
      <c r="C2038" t="s">
        <v>20</v>
      </c>
      <c r="D2038" t="s">
        <v>57</v>
      </c>
      <c r="E2038" s="136">
        <v>0</v>
      </c>
      <c r="F2038" s="136">
        <v>0</v>
      </c>
      <c r="G2038" s="136">
        <v>0</v>
      </c>
      <c r="H2038" s="136">
        <v>0</v>
      </c>
      <c r="I2038" s="137">
        <v>0</v>
      </c>
      <c r="J2038" s="137">
        <v>0</v>
      </c>
      <c r="K2038" s="137">
        <v>0</v>
      </c>
      <c r="L2038" s="137">
        <v>0</v>
      </c>
      <c r="M2038" s="137">
        <v>0</v>
      </c>
      <c r="N2038" s="137">
        <v>0</v>
      </c>
    </row>
    <row r="2039" spans="2:14" x14ac:dyDescent="0.35">
      <c r="B2039" t="s">
        <v>72</v>
      </c>
      <c r="C2039" t="s">
        <v>21</v>
      </c>
      <c r="D2039" t="s">
        <v>57</v>
      </c>
      <c r="E2039" s="136">
        <v>0</v>
      </c>
      <c r="F2039" s="136">
        <v>0</v>
      </c>
      <c r="G2039" s="136">
        <v>0</v>
      </c>
      <c r="H2039" s="136">
        <v>0</v>
      </c>
      <c r="I2039" s="137">
        <v>0</v>
      </c>
      <c r="J2039" s="137">
        <v>0</v>
      </c>
      <c r="K2039" s="137">
        <v>0</v>
      </c>
      <c r="L2039" s="137">
        <v>0</v>
      </c>
      <c r="M2039" s="137">
        <v>0</v>
      </c>
      <c r="N2039" s="137">
        <v>0</v>
      </c>
    </row>
    <row r="2040" spans="2:14" x14ac:dyDescent="0.35">
      <c r="B2040" t="s">
        <v>72</v>
      </c>
      <c r="C2040" t="s">
        <v>22</v>
      </c>
      <c r="D2040" t="s">
        <v>57</v>
      </c>
      <c r="E2040" s="136">
        <v>0</v>
      </c>
      <c r="F2040" s="136">
        <v>0</v>
      </c>
      <c r="G2040" s="136">
        <v>0</v>
      </c>
      <c r="H2040" s="136">
        <v>0</v>
      </c>
      <c r="I2040" s="137">
        <v>0</v>
      </c>
      <c r="J2040" s="137">
        <v>0</v>
      </c>
      <c r="K2040" s="137">
        <v>0</v>
      </c>
      <c r="L2040" s="137">
        <v>0</v>
      </c>
      <c r="M2040" s="137">
        <v>0</v>
      </c>
      <c r="N2040" s="137">
        <v>0</v>
      </c>
    </row>
    <row r="2041" spans="2:14" x14ac:dyDescent="0.35">
      <c r="B2041" t="s">
        <v>72</v>
      </c>
      <c r="C2041" t="s">
        <v>23</v>
      </c>
      <c r="D2041" t="s">
        <v>57</v>
      </c>
      <c r="E2041" s="136">
        <v>0</v>
      </c>
      <c r="F2041" s="136">
        <v>0</v>
      </c>
      <c r="G2041" s="136">
        <v>0</v>
      </c>
      <c r="H2041" s="136">
        <v>0</v>
      </c>
      <c r="I2041" s="137">
        <v>0</v>
      </c>
      <c r="J2041" s="137">
        <v>0</v>
      </c>
      <c r="K2041" s="137">
        <v>0</v>
      </c>
      <c r="L2041" s="137">
        <v>0</v>
      </c>
      <c r="M2041" s="137">
        <v>0</v>
      </c>
      <c r="N2041" s="137">
        <v>0</v>
      </c>
    </row>
    <row r="2042" spans="2:14" x14ac:dyDescent="0.35">
      <c r="B2042" t="s">
        <v>72</v>
      </c>
      <c r="C2042" t="s">
        <v>24</v>
      </c>
      <c r="D2042" t="s">
        <v>57</v>
      </c>
      <c r="E2042" s="136">
        <v>0</v>
      </c>
      <c r="F2042" s="136">
        <v>0</v>
      </c>
      <c r="G2042" s="136">
        <v>0</v>
      </c>
      <c r="H2042" s="136">
        <v>0</v>
      </c>
      <c r="I2042" s="137">
        <v>0</v>
      </c>
      <c r="J2042" s="137">
        <v>0</v>
      </c>
      <c r="K2042" s="137">
        <v>0</v>
      </c>
      <c r="L2042" s="137">
        <v>0</v>
      </c>
      <c r="M2042" s="137">
        <v>0</v>
      </c>
      <c r="N2042" s="137">
        <v>0</v>
      </c>
    </row>
    <row r="2043" spans="2:14" x14ac:dyDescent="0.35">
      <c r="B2043" t="s">
        <v>72</v>
      </c>
      <c r="C2043" t="s">
        <v>25</v>
      </c>
      <c r="D2043" t="s">
        <v>57</v>
      </c>
      <c r="E2043" s="136">
        <v>0</v>
      </c>
      <c r="F2043" s="136">
        <v>0</v>
      </c>
      <c r="G2043" s="136">
        <v>0</v>
      </c>
      <c r="H2043" s="136">
        <v>0</v>
      </c>
      <c r="I2043" s="137">
        <v>0</v>
      </c>
      <c r="J2043" s="137">
        <v>0</v>
      </c>
      <c r="K2043" s="137">
        <v>0</v>
      </c>
      <c r="L2043" s="137">
        <v>0</v>
      </c>
      <c r="M2043" s="137">
        <v>0</v>
      </c>
      <c r="N2043" s="137">
        <v>0</v>
      </c>
    </row>
    <row r="2044" spans="2:14" x14ac:dyDescent="0.35">
      <c r="B2044" t="s">
        <v>72</v>
      </c>
      <c r="C2044" t="s">
        <v>26</v>
      </c>
      <c r="D2044" t="s">
        <v>57</v>
      </c>
      <c r="E2044" s="136">
        <v>0</v>
      </c>
      <c r="F2044" s="136">
        <v>0</v>
      </c>
      <c r="G2044" s="136">
        <v>0</v>
      </c>
      <c r="H2044" s="136">
        <v>0</v>
      </c>
      <c r="I2044" s="137">
        <v>0</v>
      </c>
      <c r="J2044" s="137">
        <v>0</v>
      </c>
      <c r="K2044" s="137">
        <v>0</v>
      </c>
      <c r="L2044" s="137">
        <v>0</v>
      </c>
      <c r="M2044" s="137">
        <v>0</v>
      </c>
      <c r="N2044" s="137">
        <v>0</v>
      </c>
    </row>
    <row r="2045" spans="2:14" x14ac:dyDescent="0.35">
      <c r="B2045" t="s">
        <v>73</v>
      </c>
      <c r="C2045" t="s">
        <v>19</v>
      </c>
      <c r="D2045" t="s">
        <v>57</v>
      </c>
      <c r="E2045" s="136">
        <v>0</v>
      </c>
      <c r="F2045" s="136">
        <v>0</v>
      </c>
      <c r="G2045" s="136">
        <v>0</v>
      </c>
      <c r="H2045" s="136">
        <v>0</v>
      </c>
      <c r="I2045" s="137">
        <v>0</v>
      </c>
      <c r="J2045" s="137">
        <v>0</v>
      </c>
      <c r="K2045" s="137">
        <v>0</v>
      </c>
      <c r="L2045" s="137">
        <v>0</v>
      </c>
      <c r="M2045" s="137">
        <v>0</v>
      </c>
      <c r="N2045" s="137">
        <v>0</v>
      </c>
    </row>
    <row r="2046" spans="2:14" x14ac:dyDescent="0.35">
      <c r="B2046" t="s">
        <v>73</v>
      </c>
      <c r="C2046" t="s">
        <v>20</v>
      </c>
      <c r="D2046" t="s">
        <v>57</v>
      </c>
      <c r="E2046" s="136">
        <v>0</v>
      </c>
      <c r="F2046" s="136">
        <v>0</v>
      </c>
      <c r="G2046" s="136">
        <v>0</v>
      </c>
      <c r="H2046" s="136">
        <v>0</v>
      </c>
      <c r="I2046" s="137">
        <v>0</v>
      </c>
      <c r="J2046" s="137">
        <v>0</v>
      </c>
      <c r="K2046" s="137">
        <v>0</v>
      </c>
      <c r="L2046" s="137">
        <v>0</v>
      </c>
      <c r="M2046" s="137">
        <v>0</v>
      </c>
      <c r="N2046" s="137">
        <v>0</v>
      </c>
    </row>
    <row r="2047" spans="2:14" x14ac:dyDescent="0.35">
      <c r="B2047" t="s">
        <v>73</v>
      </c>
      <c r="C2047" t="s">
        <v>21</v>
      </c>
      <c r="D2047" t="s">
        <v>57</v>
      </c>
      <c r="E2047" s="136">
        <v>0</v>
      </c>
      <c r="F2047" s="136">
        <v>0</v>
      </c>
      <c r="G2047" s="136">
        <v>0</v>
      </c>
      <c r="H2047" s="136">
        <v>0</v>
      </c>
      <c r="I2047" s="137">
        <v>0</v>
      </c>
      <c r="J2047" s="137">
        <v>0</v>
      </c>
      <c r="K2047" s="137">
        <v>0</v>
      </c>
      <c r="L2047" s="137">
        <v>0</v>
      </c>
      <c r="M2047" s="137">
        <v>0</v>
      </c>
      <c r="N2047" s="137">
        <v>0</v>
      </c>
    </row>
    <row r="2048" spans="2:14" x14ac:dyDescent="0.35">
      <c r="B2048" t="s">
        <v>73</v>
      </c>
      <c r="C2048" t="s">
        <v>22</v>
      </c>
      <c r="D2048" t="s">
        <v>57</v>
      </c>
      <c r="E2048" s="136">
        <v>0</v>
      </c>
      <c r="F2048" s="136">
        <v>0</v>
      </c>
      <c r="G2048" s="136">
        <v>0</v>
      </c>
      <c r="H2048" s="136">
        <v>0</v>
      </c>
      <c r="I2048" s="137">
        <v>0</v>
      </c>
      <c r="J2048" s="137">
        <v>0</v>
      </c>
      <c r="K2048" s="137">
        <v>0</v>
      </c>
      <c r="L2048" s="137">
        <v>0</v>
      </c>
      <c r="M2048" s="137">
        <v>0</v>
      </c>
      <c r="N2048" s="137">
        <v>0</v>
      </c>
    </row>
    <row r="2049" spans="2:14" x14ac:dyDescent="0.35">
      <c r="B2049" t="s">
        <v>73</v>
      </c>
      <c r="C2049" t="s">
        <v>23</v>
      </c>
      <c r="D2049" t="s">
        <v>57</v>
      </c>
      <c r="E2049" s="136">
        <v>0</v>
      </c>
      <c r="F2049" s="136">
        <v>0</v>
      </c>
      <c r="G2049" s="136">
        <v>0</v>
      </c>
      <c r="H2049" s="136">
        <v>0</v>
      </c>
      <c r="I2049" s="137">
        <v>0</v>
      </c>
      <c r="J2049" s="137">
        <v>0</v>
      </c>
      <c r="K2049" s="137">
        <v>0</v>
      </c>
      <c r="L2049" s="137">
        <v>0</v>
      </c>
      <c r="M2049" s="137">
        <v>0</v>
      </c>
      <c r="N2049" s="137">
        <v>0</v>
      </c>
    </row>
    <row r="2050" spans="2:14" x14ac:dyDescent="0.35">
      <c r="B2050" t="s">
        <v>73</v>
      </c>
      <c r="C2050" t="s">
        <v>24</v>
      </c>
      <c r="D2050" t="s">
        <v>57</v>
      </c>
      <c r="E2050" s="136">
        <v>0</v>
      </c>
      <c r="F2050" s="136">
        <v>0</v>
      </c>
      <c r="G2050" s="136">
        <v>0</v>
      </c>
      <c r="H2050" s="136">
        <v>0</v>
      </c>
      <c r="I2050" s="137">
        <v>0</v>
      </c>
      <c r="J2050" s="137">
        <v>0</v>
      </c>
      <c r="K2050" s="137">
        <v>0</v>
      </c>
      <c r="L2050" s="137">
        <v>0</v>
      </c>
      <c r="M2050" s="137">
        <v>0</v>
      </c>
      <c r="N2050" s="137">
        <v>0</v>
      </c>
    </row>
    <row r="2051" spans="2:14" x14ac:dyDescent="0.35">
      <c r="B2051" t="s">
        <v>73</v>
      </c>
      <c r="C2051" t="s">
        <v>25</v>
      </c>
      <c r="D2051" t="s">
        <v>57</v>
      </c>
      <c r="E2051" s="136">
        <v>0</v>
      </c>
      <c r="F2051" s="136">
        <v>0</v>
      </c>
      <c r="G2051" s="136">
        <v>0</v>
      </c>
      <c r="H2051" s="136">
        <v>0</v>
      </c>
      <c r="I2051" s="137">
        <v>0</v>
      </c>
      <c r="J2051" s="137">
        <v>0</v>
      </c>
      <c r="K2051" s="137">
        <v>0</v>
      </c>
      <c r="L2051" s="137">
        <v>0</v>
      </c>
      <c r="M2051" s="137">
        <v>0</v>
      </c>
      <c r="N2051" s="137">
        <v>0</v>
      </c>
    </row>
    <row r="2052" spans="2:14" x14ac:dyDescent="0.35">
      <c r="B2052" t="s">
        <v>73</v>
      </c>
      <c r="C2052" t="s">
        <v>26</v>
      </c>
      <c r="D2052" t="s">
        <v>57</v>
      </c>
      <c r="E2052" s="136">
        <v>0</v>
      </c>
      <c r="F2052" s="136">
        <v>0</v>
      </c>
      <c r="G2052" s="136">
        <v>0</v>
      </c>
      <c r="H2052" s="136">
        <v>0</v>
      </c>
      <c r="I2052" s="137">
        <v>0</v>
      </c>
      <c r="J2052" s="137">
        <v>0</v>
      </c>
      <c r="K2052" s="137">
        <v>0</v>
      </c>
      <c r="L2052" s="137">
        <v>0</v>
      </c>
      <c r="M2052" s="137">
        <v>0</v>
      </c>
      <c r="N2052" s="137">
        <v>0</v>
      </c>
    </row>
    <row r="2053" spans="2:14" x14ac:dyDescent="0.35">
      <c r="B2053" t="s">
        <v>74</v>
      </c>
      <c r="C2053" t="s">
        <v>19</v>
      </c>
      <c r="D2053" t="s">
        <v>57</v>
      </c>
      <c r="E2053" s="136">
        <v>0</v>
      </c>
      <c r="F2053" s="136">
        <v>0</v>
      </c>
      <c r="G2053" s="136">
        <v>0</v>
      </c>
      <c r="H2053" s="136">
        <v>0</v>
      </c>
      <c r="I2053" s="137">
        <v>0</v>
      </c>
      <c r="J2053" s="137">
        <v>0</v>
      </c>
      <c r="K2053" s="137">
        <v>0</v>
      </c>
      <c r="L2053" s="137">
        <v>0</v>
      </c>
      <c r="M2053" s="137">
        <v>0</v>
      </c>
      <c r="N2053" s="137">
        <v>0</v>
      </c>
    </row>
    <row r="2054" spans="2:14" x14ac:dyDescent="0.35">
      <c r="B2054" t="s">
        <v>74</v>
      </c>
      <c r="C2054" t="s">
        <v>20</v>
      </c>
      <c r="D2054" t="s">
        <v>57</v>
      </c>
      <c r="E2054" s="136">
        <v>0</v>
      </c>
      <c r="F2054" s="136">
        <v>0</v>
      </c>
      <c r="G2054" s="136">
        <v>0</v>
      </c>
      <c r="H2054" s="136">
        <v>0</v>
      </c>
      <c r="I2054" s="137">
        <v>0</v>
      </c>
      <c r="J2054" s="137">
        <v>0</v>
      </c>
      <c r="K2054" s="137">
        <v>0</v>
      </c>
      <c r="L2054" s="137">
        <v>0</v>
      </c>
      <c r="M2054" s="137">
        <v>0</v>
      </c>
      <c r="N2054" s="137">
        <v>0</v>
      </c>
    </row>
    <row r="2055" spans="2:14" x14ac:dyDescent="0.35">
      <c r="B2055" t="s">
        <v>74</v>
      </c>
      <c r="C2055" t="s">
        <v>21</v>
      </c>
      <c r="D2055" t="s">
        <v>57</v>
      </c>
      <c r="E2055" s="136">
        <v>0</v>
      </c>
      <c r="F2055" s="136">
        <v>0</v>
      </c>
      <c r="G2055" s="136">
        <v>0</v>
      </c>
      <c r="H2055" s="136">
        <v>0</v>
      </c>
      <c r="I2055" s="137">
        <v>0</v>
      </c>
      <c r="J2055" s="137">
        <v>0</v>
      </c>
      <c r="K2055" s="137">
        <v>0</v>
      </c>
      <c r="L2055" s="137">
        <v>0</v>
      </c>
      <c r="M2055" s="137">
        <v>0</v>
      </c>
      <c r="N2055" s="137">
        <v>0</v>
      </c>
    </row>
    <row r="2056" spans="2:14" x14ac:dyDescent="0.35">
      <c r="B2056" t="s">
        <v>74</v>
      </c>
      <c r="C2056" t="s">
        <v>22</v>
      </c>
      <c r="D2056" t="s">
        <v>57</v>
      </c>
      <c r="E2056" s="136">
        <v>0</v>
      </c>
      <c r="F2056" s="136">
        <v>0</v>
      </c>
      <c r="G2056" s="136">
        <v>0</v>
      </c>
      <c r="H2056" s="136">
        <v>0</v>
      </c>
      <c r="I2056" s="137">
        <v>0</v>
      </c>
      <c r="J2056" s="137">
        <v>0</v>
      </c>
      <c r="K2056" s="137">
        <v>0</v>
      </c>
      <c r="L2056" s="137">
        <v>0</v>
      </c>
      <c r="M2056" s="137">
        <v>0</v>
      </c>
      <c r="N2056" s="137">
        <v>0</v>
      </c>
    </row>
    <row r="2057" spans="2:14" x14ac:dyDescent="0.35">
      <c r="B2057" t="s">
        <v>74</v>
      </c>
      <c r="C2057" t="s">
        <v>23</v>
      </c>
      <c r="D2057" t="s">
        <v>57</v>
      </c>
      <c r="E2057" s="136">
        <v>0</v>
      </c>
      <c r="F2057" s="136">
        <v>0</v>
      </c>
      <c r="G2057" s="136">
        <v>0</v>
      </c>
      <c r="H2057" s="136">
        <v>0</v>
      </c>
      <c r="I2057" s="137">
        <v>0</v>
      </c>
      <c r="J2057" s="137">
        <v>0</v>
      </c>
      <c r="K2057" s="137">
        <v>0</v>
      </c>
      <c r="L2057" s="137">
        <v>0</v>
      </c>
      <c r="M2057" s="137">
        <v>0</v>
      </c>
      <c r="N2057" s="137">
        <v>0</v>
      </c>
    </row>
    <row r="2058" spans="2:14" x14ac:dyDescent="0.35">
      <c r="B2058" t="s">
        <v>74</v>
      </c>
      <c r="C2058" t="s">
        <v>24</v>
      </c>
      <c r="D2058" t="s">
        <v>57</v>
      </c>
      <c r="E2058" s="136">
        <v>0</v>
      </c>
      <c r="F2058" s="136">
        <v>0</v>
      </c>
      <c r="G2058" s="136">
        <v>0</v>
      </c>
      <c r="H2058" s="136">
        <v>0</v>
      </c>
      <c r="I2058" s="137">
        <v>0</v>
      </c>
      <c r="J2058" s="137">
        <v>0</v>
      </c>
      <c r="K2058" s="137">
        <v>0</v>
      </c>
      <c r="L2058" s="137">
        <v>0</v>
      </c>
      <c r="M2058" s="137">
        <v>0</v>
      </c>
      <c r="N2058" s="137">
        <v>0</v>
      </c>
    </row>
    <row r="2059" spans="2:14" x14ac:dyDescent="0.35">
      <c r="B2059" t="s">
        <v>74</v>
      </c>
      <c r="C2059" t="s">
        <v>25</v>
      </c>
      <c r="D2059" t="s">
        <v>57</v>
      </c>
      <c r="E2059" s="136">
        <v>0</v>
      </c>
      <c r="F2059" s="136">
        <v>0</v>
      </c>
      <c r="G2059" s="136">
        <v>0</v>
      </c>
      <c r="H2059" s="136">
        <v>0</v>
      </c>
      <c r="I2059" s="137">
        <v>0</v>
      </c>
      <c r="J2059" s="137">
        <v>0</v>
      </c>
      <c r="K2059" s="137">
        <v>0</v>
      </c>
      <c r="L2059" s="137">
        <v>0</v>
      </c>
      <c r="M2059" s="137">
        <v>0</v>
      </c>
      <c r="N2059" s="137">
        <v>0</v>
      </c>
    </row>
    <row r="2060" spans="2:14" x14ac:dyDescent="0.35">
      <c r="B2060" t="s">
        <v>74</v>
      </c>
      <c r="C2060" t="s">
        <v>26</v>
      </c>
      <c r="D2060" t="s">
        <v>57</v>
      </c>
      <c r="E2060" s="136">
        <v>0</v>
      </c>
      <c r="F2060" s="136">
        <v>0</v>
      </c>
      <c r="G2060" s="136">
        <v>0</v>
      </c>
      <c r="H2060" s="136">
        <v>0</v>
      </c>
      <c r="I2060" s="137">
        <v>0</v>
      </c>
      <c r="J2060" s="137">
        <v>0</v>
      </c>
      <c r="K2060" s="137">
        <v>0</v>
      </c>
      <c r="L2060" s="137">
        <v>0</v>
      </c>
      <c r="M2060" s="137">
        <v>0</v>
      </c>
      <c r="N2060" s="137">
        <v>0</v>
      </c>
    </row>
    <row r="2061" spans="2:14" x14ac:dyDescent="0.35">
      <c r="B2061" t="s">
        <v>75</v>
      </c>
      <c r="C2061" t="s">
        <v>19</v>
      </c>
      <c r="D2061" t="s">
        <v>57</v>
      </c>
      <c r="E2061" s="136">
        <v>0</v>
      </c>
      <c r="F2061" s="136">
        <v>0</v>
      </c>
      <c r="G2061" s="136">
        <v>0</v>
      </c>
      <c r="H2061" s="136">
        <v>0</v>
      </c>
      <c r="I2061" s="137">
        <v>0</v>
      </c>
      <c r="J2061" s="137">
        <v>0</v>
      </c>
      <c r="K2061" s="137">
        <v>0</v>
      </c>
      <c r="L2061" s="137">
        <v>0</v>
      </c>
      <c r="M2061" s="137">
        <v>0</v>
      </c>
      <c r="N2061" s="137">
        <v>0</v>
      </c>
    </row>
    <row r="2062" spans="2:14" x14ac:dyDescent="0.35">
      <c r="B2062" t="s">
        <v>75</v>
      </c>
      <c r="C2062" t="s">
        <v>20</v>
      </c>
      <c r="D2062" t="s">
        <v>57</v>
      </c>
      <c r="E2062" s="136">
        <v>0</v>
      </c>
      <c r="F2062" s="136">
        <v>0</v>
      </c>
      <c r="G2062" s="136">
        <v>0</v>
      </c>
      <c r="H2062" s="136">
        <v>0</v>
      </c>
      <c r="I2062" s="137">
        <v>0</v>
      </c>
      <c r="J2062" s="137">
        <v>0</v>
      </c>
      <c r="K2062" s="137">
        <v>0</v>
      </c>
      <c r="L2062" s="137">
        <v>0</v>
      </c>
      <c r="M2062" s="137">
        <v>0</v>
      </c>
      <c r="N2062" s="137">
        <v>0</v>
      </c>
    </row>
    <row r="2063" spans="2:14" x14ac:dyDescent="0.35">
      <c r="B2063" t="s">
        <v>75</v>
      </c>
      <c r="C2063" t="s">
        <v>21</v>
      </c>
      <c r="D2063" t="s">
        <v>57</v>
      </c>
      <c r="E2063" s="136">
        <v>0</v>
      </c>
      <c r="F2063" s="136">
        <v>0</v>
      </c>
      <c r="G2063" s="136">
        <v>0</v>
      </c>
      <c r="H2063" s="136">
        <v>0</v>
      </c>
      <c r="I2063" s="137">
        <v>0</v>
      </c>
      <c r="J2063" s="137">
        <v>0</v>
      </c>
      <c r="K2063" s="137">
        <v>0</v>
      </c>
      <c r="L2063" s="137">
        <v>0</v>
      </c>
      <c r="M2063" s="137">
        <v>0</v>
      </c>
      <c r="N2063" s="137">
        <v>0</v>
      </c>
    </row>
    <row r="2064" spans="2:14" x14ac:dyDescent="0.35">
      <c r="B2064" t="s">
        <v>75</v>
      </c>
      <c r="C2064" t="s">
        <v>22</v>
      </c>
      <c r="D2064" t="s">
        <v>57</v>
      </c>
      <c r="E2064" s="136">
        <v>0</v>
      </c>
      <c r="F2064" s="136">
        <v>0</v>
      </c>
      <c r="G2064" s="136">
        <v>0</v>
      </c>
      <c r="H2064" s="136">
        <v>0</v>
      </c>
      <c r="I2064" s="137">
        <v>0</v>
      </c>
      <c r="J2064" s="137">
        <v>0</v>
      </c>
      <c r="K2064" s="137">
        <v>0</v>
      </c>
      <c r="L2064" s="137">
        <v>0</v>
      </c>
      <c r="M2064" s="137">
        <v>0</v>
      </c>
      <c r="N2064" s="137">
        <v>0</v>
      </c>
    </row>
    <row r="2065" spans="2:14" x14ac:dyDescent="0.35">
      <c r="B2065" t="s">
        <v>75</v>
      </c>
      <c r="C2065" t="s">
        <v>23</v>
      </c>
      <c r="D2065" t="s">
        <v>57</v>
      </c>
      <c r="E2065" s="136">
        <v>0</v>
      </c>
      <c r="F2065" s="136">
        <v>0</v>
      </c>
      <c r="G2065" s="136">
        <v>0</v>
      </c>
      <c r="H2065" s="136">
        <v>0</v>
      </c>
      <c r="I2065" s="137">
        <v>0</v>
      </c>
      <c r="J2065" s="137">
        <v>0</v>
      </c>
      <c r="K2065" s="137">
        <v>0</v>
      </c>
      <c r="L2065" s="137">
        <v>0</v>
      </c>
      <c r="M2065" s="137">
        <v>0</v>
      </c>
      <c r="N2065" s="137">
        <v>0</v>
      </c>
    </row>
    <row r="2066" spans="2:14" x14ac:dyDescent="0.35">
      <c r="B2066" t="s">
        <v>75</v>
      </c>
      <c r="C2066" t="s">
        <v>24</v>
      </c>
      <c r="D2066" t="s">
        <v>57</v>
      </c>
      <c r="E2066" s="136">
        <v>0</v>
      </c>
      <c r="F2066" s="136">
        <v>0</v>
      </c>
      <c r="G2066" s="136">
        <v>0</v>
      </c>
      <c r="H2066" s="136">
        <v>0</v>
      </c>
      <c r="I2066" s="137">
        <v>0</v>
      </c>
      <c r="J2066" s="137">
        <v>0</v>
      </c>
      <c r="K2066" s="137">
        <v>0</v>
      </c>
      <c r="L2066" s="137">
        <v>0</v>
      </c>
      <c r="M2066" s="137">
        <v>0</v>
      </c>
      <c r="N2066" s="137">
        <v>0</v>
      </c>
    </row>
    <row r="2067" spans="2:14" x14ac:dyDescent="0.35">
      <c r="B2067" t="s">
        <v>75</v>
      </c>
      <c r="C2067" t="s">
        <v>25</v>
      </c>
      <c r="D2067" t="s">
        <v>57</v>
      </c>
      <c r="E2067" s="136">
        <v>0</v>
      </c>
      <c r="F2067" s="136">
        <v>0</v>
      </c>
      <c r="G2067" s="136">
        <v>0</v>
      </c>
      <c r="H2067" s="136">
        <v>0</v>
      </c>
      <c r="I2067" s="137">
        <v>0</v>
      </c>
      <c r="J2067" s="137">
        <v>0</v>
      </c>
      <c r="K2067" s="137">
        <v>0</v>
      </c>
      <c r="L2067" s="137">
        <v>0</v>
      </c>
      <c r="M2067" s="137">
        <v>0</v>
      </c>
      <c r="N2067" s="137">
        <v>0</v>
      </c>
    </row>
    <row r="2068" spans="2:14" x14ac:dyDescent="0.35">
      <c r="B2068" t="s">
        <v>75</v>
      </c>
      <c r="C2068" t="s">
        <v>26</v>
      </c>
      <c r="D2068" t="s">
        <v>57</v>
      </c>
      <c r="E2068" s="136">
        <v>0</v>
      </c>
      <c r="F2068" s="136">
        <v>0</v>
      </c>
      <c r="G2068" s="136">
        <v>0</v>
      </c>
      <c r="H2068" s="136">
        <v>0</v>
      </c>
      <c r="I2068" s="137">
        <v>0</v>
      </c>
      <c r="J2068" s="137">
        <v>0</v>
      </c>
      <c r="K2068" s="137">
        <v>0</v>
      </c>
      <c r="L2068" s="137">
        <v>0</v>
      </c>
      <c r="M2068" s="137">
        <v>0</v>
      </c>
      <c r="N2068" s="137">
        <v>0</v>
      </c>
    </row>
    <row r="2069" spans="2:14" x14ac:dyDescent="0.35">
      <c r="B2069" t="s">
        <v>76</v>
      </c>
      <c r="C2069" t="s">
        <v>19</v>
      </c>
      <c r="D2069" t="s">
        <v>57</v>
      </c>
      <c r="E2069" s="136">
        <v>0</v>
      </c>
      <c r="F2069" s="136">
        <v>0</v>
      </c>
      <c r="G2069" s="136">
        <v>0</v>
      </c>
      <c r="H2069" s="136">
        <v>0</v>
      </c>
      <c r="I2069" s="137">
        <v>0</v>
      </c>
      <c r="J2069" s="137">
        <v>0</v>
      </c>
      <c r="K2069" s="137">
        <v>0</v>
      </c>
      <c r="L2069" s="137">
        <v>0</v>
      </c>
      <c r="M2069" s="137">
        <v>0</v>
      </c>
      <c r="N2069" s="137">
        <v>0</v>
      </c>
    </row>
    <row r="2070" spans="2:14" x14ac:dyDescent="0.35">
      <c r="B2070" t="s">
        <v>76</v>
      </c>
      <c r="C2070" t="s">
        <v>20</v>
      </c>
      <c r="D2070" t="s">
        <v>57</v>
      </c>
      <c r="E2070" s="136">
        <v>0</v>
      </c>
      <c r="F2070" s="136">
        <v>0</v>
      </c>
      <c r="G2070" s="136">
        <v>0</v>
      </c>
      <c r="H2070" s="136">
        <v>0</v>
      </c>
      <c r="I2070" s="137">
        <v>0</v>
      </c>
      <c r="J2070" s="137">
        <v>0</v>
      </c>
      <c r="K2070" s="137">
        <v>0</v>
      </c>
      <c r="L2070" s="137">
        <v>0</v>
      </c>
      <c r="M2070" s="137">
        <v>0</v>
      </c>
      <c r="N2070" s="137">
        <v>0</v>
      </c>
    </row>
    <row r="2071" spans="2:14" x14ac:dyDescent="0.35">
      <c r="B2071" t="s">
        <v>76</v>
      </c>
      <c r="C2071" t="s">
        <v>21</v>
      </c>
      <c r="D2071" t="s">
        <v>57</v>
      </c>
      <c r="E2071" s="136">
        <v>0</v>
      </c>
      <c r="F2071" s="136">
        <v>0</v>
      </c>
      <c r="G2071" s="136">
        <v>0</v>
      </c>
      <c r="H2071" s="136">
        <v>0</v>
      </c>
      <c r="I2071" s="137">
        <v>0</v>
      </c>
      <c r="J2071" s="137">
        <v>0</v>
      </c>
      <c r="K2071" s="137">
        <v>0</v>
      </c>
      <c r="L2071" s="137">
        <v>0</v>
      </c>
      <c r="M2071" s="137">
        <v>0</v>
      </c>
      <c r="N2071" s="137">
        <v>0</v>
      </c>
    </row>
    <row r="2072" spans="2:14" x14ac:dyDescent="0.35">
      <c r="B2072" t="s">
        <v>76</v>
      </c>
      <c r="C2072" t="s">
        <v>22</v>
      </c>
      <c r="D2072" t="s">
        <v>57</v>
      </c>
      <c r="E2072" s="136">
        <v>0</v>
      </c>
      <c r="F2072" s="136">
        <v>0</v>
      </c>
      <c r="G2072" s="136">
        <v>0</v>
      </c>
      <c r="H2072" s="136">
        <v>0</v>
      </c>
      <c r="I2072" s="137">
        <v>0</v>
      </c>
      <c r="J2072" s="137">
        <v>0</v>
      </c>
      <c r="K2072" s="137">
        <v>0</v>
      </c>
      <c r="L2072" s="137">
        <v>0</v>
      </c>
      <c r="M2072" s="137">
        <v>0</v>
      </c>
      <c r="N2072" s="137">
        <v>0</v>
      </c>
    </row>
    <row r="2073" spans="2:14" x14ac:dyDescent="0.35">
      <c r="B2073" t="s">
        <v>76</v>
      </c>
      <c r="C2073" t="s">
        <v>23</v>
      </c>
      <c r="D2073" t="s">
        <v>57</v>
      </c>
      <c r="E2073" s="136">
        <v>0</v>
      </c>
      <c r="F2073" s="136">
        <v>0</v>
      </c>
      <c r="G2073" s="136">
        <v>0</v>
      </c>
      <c r="H2073" s="136">
        <v>0</v>
      </c>
      <c r="I2073" s="137">
        <v>0</v>
      </c>
      <c r="J2073" s="137">
        <v>0</v>
      </c>
      <c r="K2073" s="137">
        <v>0</v>
      </c>
      <c r="L2073" s="137">
        <v>0</v>
      </c>
      <c r="M2073" s="137">
        <v>0</v>
      </c>
      <c r="N2073" s="137">
        <v>0</v>
      </c>
    </row>
    <row r="2074" spans="2:14" x14ac:dyDescent="0.35">
      <c r="B2074" t="s">
        <v>76</v>
      </c>
      <c r="C2074" t="s">
        <v>24</v>
      </c>
      <c r="D2074" t="s">
        <v>57</v>
      </c>
      <c r="E2074" s="136">
        <v>0</v>
      </c>
      <c r="F2074" s="136">
        <v>0</v>
      </c>
      <c r="G2074" s="136">
        <v>0</v>
      </c>
      <c r="H2074" s="136">
        <v>0</v>
      </c>
      <c r="I2074" s="137">
        <v>0</v>
      </c>
      <c r="J2074" s="137">
        <v>0</v>
      </c>
      <c r="K2074" s="137">
        <v>0</v>
      </c>
      <c r="L2074" s="137">
        <v>0</v>
      </c>
      <c r="M2074" s="137">
        <v>0</v>
      </c>
      <c r="N2074" s="137">
        <v>0</v>
      </c>
    </row>
    <row r="2075" spans="2:14" x14ac:dyDescent="0.35">
      <c r="B2075" t="s">
        <v>76</v>
      </c>
      <c r="C2075" t="s">
        <v>25</v>
      </c>
      <c r="D2075" t="s">
        <v>57</v>
      </c>
      <c r="E2075" s="136">
        <v>0</v>
      </c>
      <c r="F2075" s="136">
        <v>0</v>
      </c>
      <c r="G2075" s="136">
        <v>0</v>
      </c>
      <c r="H2075" s="136">
        <v>0</v>
      </c>
      <c r="I2075" s="137">
        <v>0</v>
      </c>
      <c r="J2075" s="137">
        <v>0</v>
      </c>
      <c r="K2075" s="137">
        <v>0</v>
      </c>
      <c r="L2075" s="137">
        <v>0</v>
      </c>
      <c r="M2075" s="137">
        <v>0</v>
      </c>
      <c r="N2075" s="137">
        <v>0</v>
      </c>
    </row>
    <row r="2076" spans="2:14" x14ac:dyDescent="0.35">
      <c r="B2076" t="s">
        <v>76</v>
      </c>
      <c r="C2076" t="s">
        <v>26</v>
      </c>
      <c r="D2076" t="s">
        <v>57</v>
      </c>
      <c r="E2076" s="136">
        <v>0</v>
      </c>
      <c r="F2076" s="136">
        <v>0</v>
      </c>
      <c r="G2076" s="136">
        <v>0</v>
      </c>
      <c r="H2076" s="136">
        <v>0</v>
      </c>
      <c r="I2076" s="137">
        <v>0</v>
      </c>
      <c r="J2076" s="137">
        <v>0</v>
      </c>
      <c r="K2076" s="137">
        <v>0</v>
      </c>
      <c r="L2076" s="137">
        <v>0</v>
      </c>
      <c r="M2076" s="137">
        <v>0</v>
      </c>
      <c r="N2076" s="137">
        <v>0</v>
      </c>
    </row>
    <row r="2077" spans="2:14" x14ac:dyDescent="0.35">
      <c r="B2077" t="s">
        <v>77</v>
      </c>
      <c r="C2077" t="s">
        <v>19</v>
      </c>
      <c r="D2077" t="s">
        <v>57</v>
      </c>
      <c r="E2077" s="136">
        <v>0</v>
      </c>
      <c r="F2077" s="136">
        <v>0</v>
      </c>
      <c r="G2077" s="136">
        <v>0</v>
      </c>
      <c r="H2077" s="136">
        <v>0</v>
      </c>
      <c r="I2077" s="137">
        <v>0</v>
      </c>
      <c r="J2077" s="137">
        <v>0</v>
      </c>
      <c r="K2077" s="137">
        <v>0</v>
      </c>
      <c r="L2077" s="137">
        <v>0</v>
      </c>
      <c r="M2077" s="137">
        <v>0</v>
      </c>
      <c r="N2077" s="137">
        <v>0</v>
      </c>
    </row>
    <row r="2078" spans="2:14" x14ac:dyDescent="0.35">
      <c r="B2078" t="s">
        <v>77</v>
      </c>
      <c r="C2078" t="s">
        <v>20</v>
      </c>
      <c r="D2078" t="s">
        <v>57</v>
      </c>
      <c r="E2078" s="136">
        <v>0</v>
      </c>
      <c r="F2078" s="136">
        <v>0</v>
      </c>
      <c r="G2078" s="136">
        <v>0</v>
      </c>
      <c r="H2078" s="136">
        <v>0</v>
      </c>
      <c r="I2078" s="137">
        <v>0</v>
      </c>
      <c r="J2078" s="137">
        <v>0</v>
      </c>
      <c r="K2078" s="137">
        <v>0</v>
      </c>
      <c r="L2078" s="137">
        <v>0</v>
      </c>
      <c r="M2078" s="137">
        <v>0</v>
      </c>
      <c r="N2078" s="137">
        <v>0</v>
      </c>
    </row>
    <row r="2079" spans="2:14" x14ac:dyDescent="0.35">
      <c r="B2079" t="s">
        <v>77</v>
      </c>
      <c r="C2079" t="s">
        <v>21</v>
      </c>
      <c r="D2079" t="s">
        <v>57</v>
      </c>
      <c r="E2079" s="136">
        <v>0</v>
      </c>
      <c r="F2079" s="136">
        <v>0</v>
      </c>
      <c r="G2079" s="136">
        <v>0</v>
      </c>
      <c r="H2079" s="136">
        <v>0</v>
      </c>
      <c r="I2079" s="137">
        <v>0</v>
      </c>
      <c r="J2079" s="137">
        <v>0</v>
      </c>
      <c r="K2079" s="137">
        <v>0</v>
      </c>
      <c r="L2079" s="137">
        <v>0</v>
      </c>
      <c r="M2079" s="137">
        <v>0</v>
      </c>
      <c r="N2079" s="137">
        <v>0</v>
      </c>
    </row>
    <row r="2080" spans="2:14" x14ac:dyDescent="0.35">
      <c r="B2080" t="s">
        <v>77</v>
      </c>
      <c r="C2080" t="s">
        <v>22</v>
      </c>
      <c r="D2080" t="s">
        <v>57</v>
      </c>
      <c r="E2080" s="136">
        <v>0</v>
      </c>
      <c r="F2080" s="136">
        <v>0</v>
      </c>
      <c r="G2080" s="136">
        <v>0</v>
      </c>
      <c r="H2080" s="136">
        <v>0</v>
      </c>
      <c r="I2080" s="137">
        <v>0</v>
      </c>
      <c r="J2080" s="137">
        <v>0</v>
      </c>
      <c r="K2080" s="137">
        <v>0</v>
      </c>
      <c r="L2080" s="137">
        <v>0</v>
      </c>
      <c r="M2080" s="137">
        <v>0</v>
      </c>
      <c r="N2080" s="137">
        <v>0</v>
      </c>
    </row>
    <row r="2081" spans="2:14" x14ac:dyDescent="0.35">
      <c r="B2081" t="s">
        <v>77</v>
      </c>
      <c r="C2081" t="s">
        <v>23</v>
      </c>
      <c r="D2081" t="s">
        <v>57</v>
      </c>
      <c r="E2081" s="136">
        <v>0</v>
      </c>
      <c r="F2081" s="136">
        <v>0</v>
      </c>
      <c r="G2081" s="136">
        <v>0</v>
      </c>
      <c r="H2081" s="136">
        <v>0</v>
      </c>
      <c r="I2081" s="137">
        <v>0</v>
      </c>
      <c r="J2081" s="137">
        <v>0</v>
      </c>
      <c r="K2081" s="137">
        <v>0</v>
      </c>
      <c r="L2081" s="137">
        <v>0</v>
      </c>
      <c r="M2081" s="137">
        <v>0</v>
      </c>
      <c r="N2081" s="137">
        <v>0</v>
      </c>
    </row>
    <row r="2082" spans="2:14" x14ac:dyDescent="0.35">
      <c r="B2082" t="s">
        <v>77</v>
      </c>
      <c r="C2082" t="s">
        <v>24</v>
      </c>
      <c r="D2082" t="s">
        <v>57</v>
      </c>
      <c r="E2082" s="136">
        <v>0</v>
      </c>
      <c r="F2082" s="136">
        <v>0</v>
      </c>
      <c r="G2082" s="136">
        <v>0</v>
      </c>
      <c r="H2082" s="136">
        <v>0</v>
      </c>
      <c r="I2082" s="137">
        <v>0</v>
      </c>
      <c r="J2082" s="137">
        <v>0</v>
      </c>
      <c r="K2082" s="137">
        <v>0</v>
      </c>
      <c r="L2082" s="137">
        <v>0</v>
      </c>
      <c r="M2082" s="137">
        <v>0</v>
      </c>
      <c r="N2082" s="137">
        <v>0</v>
      </c>
    </row>
    <row r="2083" spans="2:14" x14ac:dyDescent="0.35">
      <c r="B2083" t="s">
        <v>77</v>
      </c>
      <c r="C2083" t="s">
        <v>25</v>
      </c>
      <c r="D2083" t="s">
        <v>57</v>
      </c>
      <c r="E2083" s="136">
        <v>0</v>
      </c>
      <c r="F2083" s="136">
        <v>0</v>
      </c>
      <c r="G2083" s="136">
        <v>0</v>
      </c>
      <c r="H2083" s="136">
        <v>0</v>
      </c>
      <c r="I2083" s="137">
        <v>0</v>
      </c>
      <c r="J2083" s="137">
        <v>0</v>
      </c>
      <c r="K2083" s="137">
        <v>0</v>
      </c>
      <c r="L2083" s="137">
        <v>0</v>
      </c>
      <c r="M2083" s="137">
        <v>0</v>
      </c>
      <c r="N2083" s="137">
        <v>0</v>
      </c>
    </row>
    <row r="2084" spans="2:14" x14ac:dyDescent="0.35">
      <c r="B2084" t="s">
        <v>77</v>
      </c>
      <c r="C2084" t="s">
        <v>26</v>
      </c>
      <c r="D2084" t="s">
        <v>57</v>
      </c>
      <c r="E2084" s="136">
        <v>0</v>
      </c>
      <c r="F2084" s="136">
        <v>0</v>
      </c>
      <c r="G2084" s="136">
        <v>0</v>
      </c>
      <c r="H2084" s="136">
        <v>0</v>
      </c>
      <c r="I2084" s="137">
        <v>0</v>
      </c>
      <c r="J2084" s="137">
        <v>0</v>
      </c>
      <c r="K2084" s="137">
        <v>0</v>
      </c>
      <c r="L2084" s="137">
        <v>0</v>
      </c>
      <c r="M2084" s="137">
        <v>0</v>
      </c>
      <c r="N2084" s="137">
        <v>0</v>
      </c>
    </row>
    <row r="2085" spans="2:14" x14ac:dyDescent="0.35">
      <c r="B2085" t="s">
        <v>78</v>
      </c>
      <c r="C2085" t="s">
        <v>19</v>
      </c>
      <c r="D2085" t="s">
        <v>57</v>
      </c>
      <c r="E2085" s="136">
        <v>0</v>
      </c>
      <c r="F2085" s="136">
        <v>0</v>
      </c>
      <c r="G2085" s="136">
        <v>0</v>
      </c>
      <c r="H2085" s="136">
        <v>0</v>
      </c>
      <c r="I2085" s="137">
        <v>0</v>
      </c>
      <c r="J2085" s="137">
        <v>0</v>
      </c>
      <c r="K2085" s="137">
        <v>0</v>
      </c>
      <c r="L2085" s="137">
        <v>0</v>
      </c>
      <c r="M2085" s="137">
        <v>0</v>
      </c>
      <c r="N2085" s="137">
        <v>0</v>
      </c>
    </row>
    <row r="2086" spans="2:14" x14ac:dyDescent="0.35">
      <c r="B2086" t="s">
        <v>78</v>
      </c>
      <c r="C2086" t="s">
        <v>20</v>
      </c>
      <c r="D2086" t="s">
        <v>57</v>
      </c>
      <c r="E2086" s="136">
        <v>0</v>
      </c>
      <c r="F2086" s="136">
        <v>0</v>
      </c>
      <c r="G2086" s="136">
        <v>0</v>
      </c>
      <c r="H2086" s="136">
        <v>0</v>
      </c>
      <c r="I2086" s="137">
        <v>0</v>
      </c>
      <c r="J2086" s="137">
        <v>0</v>
      </c>
      <c r="K2086" s="137">
        <v>0</v>
      </c>
      <c r="L2086" s="137">
        <v>0</v>
      </c>
      <c r="M2086" s="137">
        <v>0</v>
      </c>
      <c r="N2086" s="137">
        <v>0</v>
      </c>
    </row>
    <row r="2087" spans="2:14" x14ac:dyDescent="0.35">
      <c r="B2087" t="s">
        <v>78</v>
      </c>
      <c r="C2087" t="s">
        <v>21</v>
      </c>
      <c r="D2087" t="s">
        <v>57</v>
      </c>
      <c r="E2087" s="136">
        <v>0</v>
      </c>
      <c r="F2087" s="136">
        <v>0</v>
      </c>
      <c r="G2087" s="136">
        <v>0</v>
      </c>
      <c r="H2087" s="136">
        <v>0</v>
      </c>
      <c r="I2087" s="137">
        <v>0</v>
      </c>
      <c r="J2087" s="137">
        <v>0</v>
      </c>
      <c r="K2087" s="137">
        <v>0</v>
      </c>
      <c r="L2087" s="137">
        <v>0</v>
      </c>
      <c r="M2087" s="137">
        <v>0</v>
      </c>
      <c r="N2087" s="137">
        <v>0</v>
      </c>
    </row>
    <row r="2088" spans="2:14" x14ac:dyDescent="0.35">
      <c r="B2088" t="s">
        <v>78</v>
      </c>
      <c r="C2088" t="s">
        <v>22</v>
      </c>
      <c r="D2088" t="s">
        <v>57</v>
      </c>
      <c r="E2088" s="136">
        <v>0</v>
      </c>
      <c r="F2088" s="136">
        <v>0</v>
      </c>
      <c r="G2088" s="136">
        <v>0</v>
      </c>
      <c r="H2088" s="136">
        <v>0</v>
      </c>
      <c r="I2088" s="137">
        <v>0</v>
      </c>
      <c r="J2088" s="137">
        <v>0</v>
      </c>
      <c r="K2088" s="137">
        <v>0</v>
      </c>
      <c r="L2088" s="137">
        <v>0</v>
      </c>
      <c r="M2088" s="137">
        <v>0</v>
      </c>
      <c r="N2088" s="137">
        <v>0</v>
      </c>
    </row>
    <row r="2089" spans="2:14" x14ac:dyDescent="0.35">
      <c r="B2089" t="s">
        <v>78</v>
      </c>
      <c r="C2089" t="s">
        <v>23</v>
      </c>
      <c r="D2089" t="s">
        <v>57</v>
      </c>
      <c r="E2089" s="136">
        <v>0</v>
      </c>
      <c r="F2089" s="136">
        <v>0</v>
      </c>
      <c r="G2089" s="136">
        <v>0</v>
      </c>
      <c r="H2089" s="136">
        <v>0</v>
      </c>
      <c r="I2089" s="137">
        <v>0</v>
      </c>
      <c r="J2089" s="137">
        <v>0</v>
      </c>
      <c r="K2089" s="137">
        <v>0</v>
      </c>
      <c r="L2089" s="137">
        <v>0</v>
      </c>
      <c r="M2089" s="137">
        <v>0</v>
      </c>
      <c r="N2089" s="137">
        <v>0</v>
      </c>
    </row>
    <row r="2090" spans="2:14" x14ac:dyDescent="0.35">
      <c r="B2090" t="s">
        <v>78</v>
      </c>
      <c r="C2090" t="s">
        <v>24</v>
      </c>
      <c r="D2090" t="s">
        <v>57</v>
      </c>
      <c r="E2090" s="136">
        <v>0</v>
      </c>
      <c r="F2090" s="136">
        <v>0</v>
      </c>
      <c r="G2090" s="136">
        <v>0</v>
      </c>
      <c r="H2090" s="136">
        <v>0</v>
      </c>
      <c r="I2090" s="137">
        <v>0</v>
      </c>
      <c r="J2090" s="137">
        <v>0</v>
      </c>
      <c r="K2090" s="137">
        <v>0</v>
      </c>
      <c r="L2090" s="137">
        <v>0</v>
      </c>
      <c r="M2090" s="137">
        <v>0</v>
      </c>
      <c r="N2090" s="137">
        <v>0</v>
      </c>
    </row>
    <row r="2091" spans="2:14" x14ac:dyDescent="0.35">
      <c r="B2091" t="s">
        <v>78</v>
      </c>
      <c r="C2091" t="s">
        <v>25</v>
      </c>
      <c r="D2091" t="s">
        <v>57</v>
      </c>
      <c r="E2091" s="136">
        <v>0</v>
      </c>
      <c r="F2091" s="136">
        <v>0</v>
      </c>
      <c r="G2091" s="136">
        <v>0</v>
      </c>
      <c r="H2091" s="136">
        <v>0</v>
      </c>
      <c r="I2091" s="137">
        <v>0</v>
      </c>
      <c r="J2091" s="137">
        <v>0</v>
      </c>
      <c r="K2091" s="137">
        <v>0</v>
      </c>
      <c r="L2091" s="137">
        <v>0</v>
      </c>
      <c r="M2091" s="137">
        <v>0</v>
      </c>
      <c r="N2091" s="137">
        <v>0</v>
      </c>
    </row>
    <row r="2092" spans="2:14" x14ac:dyDescent="0.35">
      <c r="B2092" t="s">
        <v>78</v>
      </c>
      <c r="C2092" t="s">
        <v>26</v>
      </c>
      <c r="D2092" t="s">
        <v>57</v>
      </c>
      <c r="E2092" s="136">
        <v>0</v>
      </c>
      <c r="F2092" s="136">
        <v>0</v>
      </c>
      <c r="G2092" s="136">
        <v>0</v>
      </c>
      <c r="H2092" s="136">
        <v>0</v>
      </c>
      <c r="I2092" s="137">
        <v>0</v>
      </c>
      <c r="J2092" s="137">
        <v>0</v>
      </c>
      <c r="K2092" s="137">
        <v>0</v>
      </c>
      <c r="L2092" s="137">
        <v>0</v>
      </c>
      <c r="M2092" s="137">
        <v>0</v>
      </c>
      <c r="N2092" s="137">
        <v>0</v>
      </c>
    </row>
    <row r="2093" spans="2:14" x14ac:dyDescent="0.35">
      <c r="B2093" t="s">
        <v>79</v>
      </c>
      <c r="C2093" t="s">
        <v>19</v>
      </c>
      <c r="D2093" t="s">
        <v>57</v>
      </c>
      <c r="E2093" s="136">
        <v>0</v>
      </c>
      <c r="F2093" s="136">
        <v>0</v>
      </c>
      <c r="G2093" s="136">
        <v>0</v>
      </c>
      <c r="H2093" s="136">
        <v>0</v>
      </c>
      <c r="I2093" s="137">
        <v>0</v>
      </c>
      <c r="J2093" s="137">
        <v>0</v>
      </c>
      <c r="K2093" s="137">
        <v>0</v>
      </c>
      <c r="L2093" s="137">
        <v>0</v>
      </c>
      <c r="M2093" s="137">
        <v>0</v>
      </c>
      <c r="N2093" s="137">
        <v>0</v>
      </c>
    </row>
    <row r="2094" spans="2:14" x14ac:dyDescent="0.35">
      <c r="B2094" t="s">
        <v>79</v>
      </c>
      <c r="C2094" t="s">
        <v>20</v>
      </c>
      <c r="D2094" t="s">
        <v>57</v>
      </c>
      <c r="E2094" s="136">
        <v>0</v>
      </c>
      <c r="F2094" s="136">
        <v>0</v>
      </c>
      <c r="G2094" s="136">
        <v>0</v>
      </c>
      <c r="H2094" s="136">
        <v>0</v>
      </c>
      <c r="I2094" s="137">
        <v>0</v>
      </c>
      <c r="J2094" s="137">
        <v>0</v>
      </c>
      <c r="K2094" s="137">
        <v>0</v>
      </c>
      <c r="L2094" s="137">
        <v>0</v>
      </c>
      <c r="M2094" s="137">
        <v>0</v>
      </c>
      <c r="N2094" s="137">
        <v>0</v>
      </c>
    </row>
    <row r="2095" spans="2:14" x14ac:dyDescent="0.35">
      <c r="B2095" t="s">
        <v>79</v>
      </c>
      <c r="C2095" t="s">
        <v>21</v>
      </c>
      <c r="D2095" t="s">
        <v>57</v>
      </c>
      <c r="E2095" s="136">
        <v>0</v>
      </c>
      <c r="F2095" s="136">
        <v>0</v>
      </c>
      <c r="G2095" s="136">
        <v>0</v>
      </c>
      <c r="H2095" s="136">
        <v>0</v>
      </c>
      <c r="I2095" s="137">
        <v>0</v>
      </c>
      <c r="J2095" s="137">
        <v>0</v>
      </c>
      <c r="K2095" s="137">
        <v>0</v>
      </c>
      <c r="L2095" s="137">
        <v>0</v>
      </c>
      <c r="M2095" s="137">
        <v>0</v>
      </c>
      <c r="N2095" s="137">
        <v>0</v>
      </c>
    </row>
    <row r="2096" spans="2:14" x14ac:dyDescent="0.35">
      <c r="B2096" t="s">
        <v>79</v>
      </c>
      <c r="C2096" t="s">
        <v>22</v>
      </c>
      <c r="D2096" t="s">
        <v>57</v>
      </c>
      <c r="E2096" s="136">
        <v>0</v>
      </c>
      <c r="F2096" s="136">
        <v>0</v>
      </c>
      <c r="G2096" s="136">
        <v>0</v>
      </c>
      <c r="H2096" s="136">
        <v>0</v>
      </c>
      <c r="I2096" s="137">
        <v>0</v>
      </c>
      <c r="J2096" s="137">
        <v>0</v>
      </c>
      <c r="K2096" s="137">
        <v>0</v>
      </c>
      <c r="L2096" s="137">
        <v>0</v>
      </c>
      <c r="M2096" s="137">
        <v>0</v>
      </c>
      <c r="N2096" s="137">
        <v>0</v>
      </c>
    </row>
    <row r="2097" spans="2:14" x14ac:dyDescent="0.35">
      <c r="B2097" t="s">
        <v>79</v>
      </c>
      <c r="C2097" t="s">
        <v>23</v>
      </c>
      <c r="D2097" t="s">
        <v>57</v>
      </c>
      <c r="E2097" s="136">
        <v>0</v>
      </c>
      <c r="F2097" s="136">
        <v>0</v>
      </c>
      <c r="G2097" s="136">
        <v>0</v>
      </c>
      <c r="H2097" s="136">
        <v>0</v>
      </c>
      <c r="I2097" s="137">
        <v>0</v>
      </c>
      <c r="J2097" s="137">
        <v>0</v>
      </c>
      <c r="K2097" s="137">
        <v>0</v>
      </c>
      <c r="L2097" s="137">
        <v>0</v>
      </c>
      <c r="M2097" s="137">
        <v>0</v>
      </c>
      <c r="N2097" s="137">
        <v>0</v>
      </c>
    </row>
    <row r="2098" spans="2:14" x14ac:dyDescent="0.35">
      <c r="B2098" t="s">
        <v>79</v>
      </c>
      <c r="C2098" t="s">
        <v>24</v>
      </c>
      <c r="D2098" t="s">
        <v>57</v>
      </c>
      <c r="E2098" s="136">
        <v>0</v>
      </c>
      <c r="F2098" s="136">
        <v>0</v>
      </c>
      <c r="G2098" s="136">
        <v>0</v>
      </c>
      <c r="H2098" s="136">
        <v>0</v>
      </c>
      <c r="I2098" s="137">
        <v>0</v>
      </c>
      <c r="J2098" s="137">
        <v>0</v>
      </c>
      <c r="K2098" s="137">
        <v>0</v>
      </c>
      <c r="L2098" s="137">
        <v>0</v>
      </c>
      <c r="M2098" s="137">
        <v>0</v>
      </c>
      <c r="N2098" s="137">
        <v>0</v>
      </c>
    </row>
    <row r="2099" spans="2:14" x14ac:dyDescent="0.35">
      <c r="B2099" t="s">
        <v>79</v>
      </c>
      <c r="C2099" t="s">
        <v>25</v>
      </c>
      <c r="D2099" t="s">
        <v>57</v>
      </c>
      <c r="E2099" s="136">
        <v>0</v>
      </c>
      <c r="F2099" s="136">
        <v>0</v>
      </c>
      <c r="G2099" s="136">
        <v>0</v>
      </c>
      <c r="H2099" s="136">
        <v>0</v>
      </c>
      <c r="I2099" s="137">
        <v>0</v>
      </c>
      <c r="J2099" s="137">
        <v>0</v>
      </c>
      <c r="K2099" s="137">
        <v>0</v>
      </c>
      <c r="L2099" s="137">
        <v>0</v>
      </c>
      <c r="M2099" s="137">
        <v>0</v>
      </c>
      <c r="N2099" s="137">
        <v>0</v>
      </c>
    </row>
    <row r="2100" spans="2:14" x14ac:dyDescent="0.35">
      <c r="B2100" t="s">
        <v>79</v>
      </c>
      <c r="C2100" t="s">
        <v>26</v>
      </c>
      <c r="D2100" t="s">
        <v>57</v>
      </c>
      <c r="E2100" s="136">
        <v>5.4720419444444397E-3</v>
      </c>
      <c r="F2100" s="136">
        <v>0</v>
      </c>
      <c r="G2100" s="136">
        <v>0</v>
      </c>
      <c r="H2100" s="136">
        <v>0</v>
      </c>
      <c r="I2100" s="137">
        <v>3.4295805555555601E-4</v>
      </c>
      <c r="J2100" s="137">
        <v>0</v>
      </c>
      <c r="K2100" s="137">
        <v>0</v>
      </c>
      <c r="L2100" s="137">
        <v>0</v>
      </c>
      <c r="M2100" s="137">
        <v>0</v>
      </c>
      <c r="N2100" s="137">
        <v>-4.33680868994202E-18</v>
      </c>
    </row>
    <row r="2101" spans="2:14" x14ac:dyDescent="0.35">
      <c r="B2101" t="s">
        <v>41</v>
      </c>
      <c r="C2101" t="s">
        <v>19</v>
      </c>
      <c r="D2101" t="s">
        <v>57</v>
      </c>
      <c r="E2101" s="136">
        <v>0</v>
      </c>
      <c r="F2101" s="136">
        <v>0</v>
      </c>
      <c r="G2101" s="136">
        <v>0</v>
      </c>
      <c r="H2101" s="136">
        <v>0</v>
      </c>
      <c r="I2101" s="137">
        <v>0</v>
      </c>
      <c r="J2101" s="137">
        <v>0</v>
      </c>
      <c r="K2101" s="137">
        <v>0</v>
      </c>
      <c r="L2101" s="137">
        <v>0</v>
      </c>
      <c r="M2101" s="137">
        <v>0</v>
      </c>
      <c r="N2101" s="137">
        <v>0</v>
      </c>
    </row>
    <row r="2102" spans="2:14" x14ac:dyDescent="0.35">
      <c r="B2102" t="s">
        <v>41</v>
      </c>
      <c r="C2102" t="s">
        <v>20</v>
      </c>
      <c r="D2102" t="s">
        <v>57</v>
      </c>
      <c r="E2102" s="136">
        <v>0</v>
      </c>
      <c r="F2102" s="136">
        <v>0</v>
      </c>
      <c r="G2102" s="136">
        <v>0</v>
      </c>
      <c r="H2102" s="136">
        <v>0</v>
      </c>
      <c r="I2102" s="137">
        <v>0</v>
      </c>
      <c r="J2102" s="137">
        <v>0</v>
      </c>
      <c r="K2102" s="137">
        <v>0</v>
      </c>
      <c r="L2102" s="137">
        <v>0</v>
      </c>
      <c r="M2102" s="137">
        <v>0</v>
      </c>
      <c r="N2102" s="137">
        <v>0</v>
      </c>
    </row>
    <row r="2103" spans="2:14" x14ac:dyDescent="0.35">
      <c r="B2103" t="s">
        <v>41</v>
      </c>
      <c r="C2103" t="s">
        <v>21</v>
      </c>
      <c r="D2103" t="s">
        <v>57</v>
      </c>
      <c r="E2103" s="136">
        <v>0</v>
      </c>
      <c r="F2103" s="136">
        <v>0</v>
      </c>
      <c r="G2103" s="136">
        <v>0</v>
      </c>
      <c r="H2103" s="136">
        <v>0</v>
      </c>
      <c r="I2103" s="137">
        <v>0</v>
      </c>
      <c r="J2103" s="137">
        <v>0</v>
      </c>
      <c r="K2103" s="137">
        <v>0</v>
      </c>
      <c r="L2103" s="137">
        <v>0</v>
      </c>
      <c r="M2103" s="137">
        <v>0</v>
      </c>
      <c r="N2103" s="137">
        <v>0</v>
      </c>
    </row>
    <row r="2104" spans="2:14" x14ac:dyDescent="0.35">
      <c r="B2104" t="s">
        <v>41</v>
      </c>
      <c r="C2104" t="s">
        <v>22</v>
      </c>
      <c r="D2104" t="s">
        <v>57</v>
      </c>
      <c r="E2104" s="136">
        <v>0</v>
      </c>
      <c r="F2104" s="136">
        <v>0</v>
      </c>
      <c r="G2104" s="136">
        <v>0</v>
      </c>
      <c r="H2104" s="136">
        <v>0</v>
      </c>
      <c r="I2104" s="137">
        <v>0</v>
      </c>
      <c r="J2104" s="137">
        <v>0</v>
      </c>
      <c r="K2104" s="137">
        <v>0</v>
      </c>
      <c r="L2104" s="137">
        <v>0</v>
      </c>
      <c r="M2104" s="137">
        <v>0</v>
      </c>
      <c r="N2104" s="137">
        <v>0</v>
      </c>
    </row>
    <row r="2105" spans="2:14" x14ac:dyDescent="0.35">
      <c r="B2105" t="s">
        <v>41</v>
      </c>
      <c r="C2105" t="s">
        <v>23</v>
      </c>
      <c r="D2105" t="s">
        <v>57</v>
      </c>
      <c r="E2105" s="136">
        <v>0</v>
      </c>
      <c r="F2105" s="136">
        <v>0</v>
      </c>
      <c r="G2105" s="136">
        <v>0</v>
      </c>
      <c r="H2105" s="136">
        <v>0</v>
      </c>
      <c r="I2105" s="137">
        <v>0</v>
      </c>
      <c r="J2105" s="137">
        <v>0</v>
      </c>
      <c r="K2105" s="137">
        <v>0</v>
      </c>
      <c r="L2105" s="137">
        <v>0</v>
      </c>
      <c r="M2105" s="137">
        <v>0</v>
      </c>
      <c r="N2105" s="137">
        <v>0</v>
      </c>
    </row>
    <row r="2106" spans="2:14" x14ac:dyDescent="0.35">
      <c r="B2106" t="s">
        <v>41</v>
      </c>
      <c r="C2106" t="s">
        <v>24</v>
      </c>
      <c r="D2106" t="s">
        <v>57</v>
      </c>
      <c r="E2106" s="136">
        <v>0</v>
      </c>
      <c r="F2106" s="136">
        <v>0</v>
      </c>
      <c r="G2106" s="136">
        <v>0</v>
      </c>
      <c r="H2106" s="136">
        <v>0</v>
      </c>
      <c r="I2106" s="137">
        <v>0</v>
      </c>
      <c r="J2106" s="137">
        <v>0</v>
      </c>
      <c r="K2106" s="137">
        <v>0</v>
      </c>
      <c r="L2106" s="137">
        <v>0</v>
      </c>
      <c r="M2106" s="137">
        <v>0</v>
      </c>
      <c r="N2106" s="137">
        <v>0</v>
      </c>
    </row>
    <row r="2107" spans="2:14" x14ac:dyDescent="0.35">
      <c r="B2107" t="s">
        <v>41</v>
      </c>
      <c r="C2107" t="s">
        <v>25</v>
      </c>
      <c r="D2107" t="s">
        <v>57</v>
      </c>
      <c r="E2107" s="136">
        <v>0</v>
      </c>
      <c r="F2107" s="136">
        <v>0</v>
      </c>
      <c r="G2107" s="136">
        <v>0</v>
      </c>
      <c r="H2107" s="136">
        <v>0</v>
      </c>
      <c r="I2107" s="137">
        <v>0</v>
      </c>
      <c r="J2107" s="137">
        <v>0</v>
      </c>
      <c r="K2107" s="137">
        <v>0</v>
      </c>
      <c r="L2107" s="137">
        <v>0</v>
      </c>
      <c r="M2107" s="137">
        <v>0</v>
      </c>
      <c r="N2107" s="137">
        <v>0</v>
      </c>
    </row>
    <row r="2108" spans="2:14" x14ac:dyDescent="0.35">
      <c r="B2108" t="s">
        <v>41</v>
      </c>
      <c r="C2108" t="s">
        <v>26</v>
      </c>
      <c r="D2108" t="s">
        <v>57</v>
      </c>
      <c r="E2108" s="136">
        <v>0</v>
      </c>
      <c r="F2108" s="136">
        <v>0</v>
      </c>
      <c r="G2108" s="136">
        <v>0</v>
      </c>
      <c r="H2108" s="136">
        <v>0</v>
      </c>
      <c r="I2108" s="137">
        <v>0</v>
      </c>
      <c r="J2108" s="137">
        <v>0</v>
      </c>
      <c r="K2108" s="137">
        <v>0</v>
      </c>
      <c r="L2108" s="137">
        <v>0</v>
      </c>
      <c r="M2108" s="137">
        <v>0</v>
      </c>
      <c r="N2108" s="137">
        <v>0</v>
      </c>
    </row>
    <row r="2109" spans="2:14" x14ac:dyDescent="0.35">
      <c r="B2109" t="s">
        <v>80</v>
      </c>
      <c r="C2109" t="s">
        <v>19</v>
      </c>
      <c r="D2109" t="s">
        <v>57</v>
      </c>
      <c r="E2109" s="136">
        <v>0</v>
      </c>
      <c r="F2109" s="136">
        <v>0</v>
      </c>
      <c r="G2109" s="136">
        <v>0</v>
      </c>
      <c r="H2109" s="136">
        <v>0</v>
      </c>
      <c r="I2109" s="137">
        <v>0</v>
      </c>
      <c r="J2109" s="137">
        <v>0</v>
      </c>
      <c r="K2109" s="137">
        <v>0</v>
      </c>
      <c r="L2109" s="137">
        <v>0</v>
      </c>
      <c r="M2109" s="137">
        <v>0</v>
      </c>
      <c r="N2109" s="137">
        <v>0</v>
      </c>
    </row>
    <row r="2110" spans="2:14" x14ac:dyDescent="0.35">
      <c r="B2110" t="s">
        <v>80</v>
      </c>
      <c r="C2110" t="s">
        <v>20</v>
      </c>
      <c r="D2110" t="s">
        <v>57</v>
      </c>
      <c r="E2110" s="136">
        <v>0</v>
      </c>
      <c r="F2110" s="136">
        <v>0</v>
      </c>
      <c r="G2110" s="136">
        <v>0</v>
      </c>
      <c r="H2110" s="136">
        <v>0</v>
      </c>
      <c r="I2110" s="137">
        <v>0</v>
      </c>
      <c r="J2110" s="137">
        <v>0</v>
      </c>
      <c r="K2110" s="137">
        <v>0</v>
      </c>
      <c r="L2110" s="137">
        <v>0</v>
      </c>
      <c r="M2110" s="137">
        <v>0</v>
      </c>
      <c r="N2110" s="137">
        <v>0</v>
      </c>
    </row>
    <row r="2111" spans="2:14" x14ac:dyDescent="0.35">
      <c r="B2111" t="s">
        <v>80</v>
      </c>
      <c r="C2111" t="s">
        <v>21</v>
      </c>
      <c r="D2111" t="s">
        <v>57</v>
      </c>
      <c r="E2111" s="136">
        <v>0</v>
      </c>
      <c r="F2111" s="136">
        <v>0</v>
      </c>
      <c r="G2111" s="136">
        <v>0</v>
      </c>
      <c r="H2111" s="136">
        <v>0</v>
      </c>
      <c r="I2111" s="137">
        <v>0</v>
      </c>
      <c r="J2111" s="137">
        <v>0</v>
      </c>
      <c r="K2111" s="137">
        <v>0</v>
      </c>
      <c r="L2111" s="137">
        <v>0</v>
      </c>
      <c r="M2111" s="137">
        <v>0</v>
      </c>
      <c r="N2111" s="137">
        <v>0</v>
      </c>
    </row>
    <row r="2112" spans="2:14" x14ac:dyDescent="0.35">
      <c r="B2112" t="s">
        <v>80</v>
      </c>
      <c r="C2112" t="s">
        <v>22</v>
      </c>
      <c r="D2112" t="s">
        <v>57</v>
      </c>
      <c r="E2112" s="136">
        <v>0</v>
      </c>
      <c r="F2112" s="136">
        <v>0</v>
      </c>
      <c r="G2112" s="136">
        <v>0</v>
      </c>
      <c r="H2112" s="136">
        <v>0</v>
      </c>
      <c r="I2112" s="137">
        <v>0</v>
      </c>
      <c r="J2112" s="137">
        <v>0</v>
      </c>
      <c r="K2112" s="137">
        <v>0</v>
      </c>
      <c r="L2112" s="137">
        <v>0</v>
      </c>
      <c r="M2112" s="137">
        <v>0</v>
      </c>
      <c r="N2112" s="137">
        <v>0</v>
      </c>
    </row>
    <row r="2113" spans="2:14" x14ac:dyDescent="0.35">
      <c r="B2113" t="s">
        <v>80</v>
      </c>
      <c r="C2113" t="s">
        <v>23</v>
      </c>
      <c r="D2113" t="s">
        <v>57</v>
      </c>
      <c r="E2113" s="136">
        <v>0</v>
      </c>
      <c r="F2113" s="136">
        <v>0</v>
      </c>
      <c r="G2113" s="136">
        <v>0</v>
      </c>
      <c r="H2113" s="136">
        <v>0</v>
      </c>
      <c r="I2113" s="137">
        <v>0</v>
      </c>
      <c r="J2113" s="137">
        <v>0</v>
      </c>
      <c r="K2113" s="137">
        <v>0</v>
      </c>
      <c r="L2113" s="137">
        <v>0</v>
      </c>
      <c r="M2113" s="137">
        <v>0</v>
      </c>
      <c r="N2113" s="137">
        <v>0</v>
      </c>
    </row>
    <row r="2114" spans="2:14" x14ac:dyDescent="0.35">
      <c r="B2114" t="s">
        <v>80</v>
      </c>
      <c r="C2114" t="s">
        <v>24</v>
      </c>
      <c r="D2114" t="s">
        <v>57</v>
      </c>
      <c r="E2114" s="136">
        <v>0</v>
      </c>
      <c r="F2114" s="136">
        <v>0</v>
      </c>
      <c r="G2114" s="136">
        <v>0</v>
      </c>
      <c r="H2114" s="136">
        <v>0</v>
      </c>
      <c r="I2114" s="137">
        <v>0</v>
      </c>
      <c r="J2114" s="137">
        <v>0</v>
      </c>
      <c r="K2114" s="137">
        <v>0</v>
      </c>
      <c r="L2114" s="137">
        <v>0</v>
      </c>
      <c r="M2114" s="137">
        <v>0</v>
      </c>
      <c r="N2114" s="137">
        <v>0</v>
      </c>
    </row>
    <row r="2115" spans="2:14" x14ac:dyDescent="0.35">
      <c r="B2115" t="s">
        <v>80</v>
      </c>
      <c r="C2115" t="s">
        <v>25</v>
      </c>
      <c r="D2115" t="s">
        <v>57</v>
      </c>
      <c r="E2115" s="136">
        <v>0</v>
      </c>
      <c r="F2115" s="136">
        <v>0</v>
      </c>
      <c r="G2115" s="136">
        <v>0</v>
      </c>
      <c r="H2115" s="136">
        <v>0</v>
      </c>
      <c r="I2115" s="137">
        <v>0</v>
      </c>
      <c r="J2115" s="137">
        <v>0</v>
      </c>
      <c r="K2115" s="137">
        <v>0</v>
      </c>
      <c r="L2115" s="137">
        <v>0</v>
      </c>
      <c r="M2115" s="137">
        <v>0</v>
      </c>
      <c r="N2115" s="137">
        <v>0</v>
      </c>
    </row>
    <row r="2116" spans="2:14" x14ac:dyDescent="0.35">
      <c r="B2116" t="s">
        <v>80</v>
      </c>
      <c r="C2116" t="s">
        <v>26</v>
      </c>
      <c r="D2116" t="s">
        <v>57</v>
      </c>
      <c r="E2116" s="136">
        <v>1.08309644444444E-2</v>
      </c>
      <c r="F2116" s="136">
        <v>0</v>
      </c>
      <c r="G2116" s="136">
        <v>0</v>
      </c>
      <c r="H2116" s="136">
        <v>0</v>
      </c>
      <c r="I2116" s="137">
        <v>7.9903555555555503E-4</v>
      </c>
      <c r="J2116" s="137">
        <v>0</v>
      </c>
      <c r="K2116" s="137">
        <v>0</v>
      </c>
      <c r="L2116" s="137">
        <v>0</v>
      </c>
      <c r="M2116" s="137">
        <v>0</v>
      </c>
      <c r="N2116" s="137">
        <v>-5.2041704279304197E-18</v>
      </c>
    </row>
    <row r="2117" spans="2:14" x14ac:dyDescent="0.35">
      <c r="B2117" t="s">
        <v>81</v>
      </c>
      <c r="C2117" t="s">
        <v>19</v>
      </c>
      <c r="D2117" t="s">
        <v>57</v>
      </c>
      <c r="E2117" s="136">
        <v>0</v>
      </c>
      <c r="F2117" s="136">
        <v>0</v>
      </c>
      <c r="G2117" s="136">
        <v>0</v>
      </c>
      <c r="H2117" s="136">
        <v>0</v>
      </c>
      <c r="I2117" s="137">
        <v>0</v>
      </c>
      <c r="J2117" s="137">
        <v>0</v>
      </c>
      <c r="K2117" s="137">
        <v>0</v>
      </c>
      <c r="L2117" s="137">
        <v>0</v>
      </c>
      <c r="M2117" s="137">
        <v>0</v>
      </c>
      <c r="N2117" s="137">
        <v>0</v>
      </c>
    </row>
    <row r="2118" spans="2:14" x14ac:dyDescent="0.35">
      <c r="B2118" t="s">
        <v>81</v>
      </c>
      <c r="C2118" t="s">
        <v>20</v>
      </c>
      <c r="D2118" t="s">
        <v>57</v>
      </c>
      <c r="E2118" s="136">
        <v>0</v>
      </c>
      <c r="F2118" s="136">
        <v>0</v>
      </c>
      <c r="G2118" s="136">
        <v>0</v>
      </c>
      <c r="H2118" s="136">
        <v>0</v>
      </c>
      <c r="I2118" s="137">
        <v>0</v>
      </c>
      <c r="J2118" s="137">
        <v>0</v>
      </c>
      <c r="K2118" s="137">
        <v>0</v>
      </c>
      <c r="L2118" s="137">
        <v>0</v>
      </c>
      <c r="M2118" s="137">
        <v>0</v>
      </c>
      <c r="N2118" s="137">
        <v>0</v>
      </c>
    </row>
    <row r="2119" spans="2:14" x14ac:dyDescent="0.35">
      <c r="B2119" t="s">
        <v>81</v>
      </c>
      <c r="C2119" t="s">
        <v>21</v>
      </c>
      <c r="D2119" t="s">
        <v>57</v>
      </c>
      <c r="E2119" s="136">
        <v>0</v>
      </c>
      <c r="F2119" s="136">
        <v>0</v>
      </c>
      <c r="G2119" s="136">
        <v>0</v>
      </c>
      <c r="H2119" s="136">
        <v>0</v>
      </c>
      <c r="I2119" s="137">
        <v>0</v>
      </c>
      <c r="J2119" s="137">
        <v>0</v>
      </c>
      <c r="K2119" s="137">
        <v>0</v>
      </c>
      <c r="L2119" s="137">
        <v>0</v>
      </c>
      <c r="M2119" s="137">
        <v>0</v>
      </c>
      <c r="N2119" s="137">
        <v>0</v>
      </c>
    </row>
    <row r="2120" spans="2:14" x14ac:dyDescent="0.35">
      <c r="B2120" t="s">
        <v>81</v>
      </c>
      <c r="C2120" t="s">
        <v>22</v>
      </c>
      <c r="D2120" t="s">
        <v>57</v>
      </c>
      <c r="E2120" s="136">
        <v>0</v>
      </c>
      <c r="F2120" s="136">
        <v>0</v>
      </c>
      <c r="G2120" s="136">
        <v>0</v>
      </c>
      <c r="H2120" s="136">
        <v>0</v>
      </c>
      <c r="I2120" s="137">
        <v>0</v>
      </c>
      <c r="J2120" s="137">
        <v>0</v>
      </c>
      <c r="K2120" s="137">
        <v>0</v>
      </c>
      <c r="L2120" s="137">
        <v>0</v>
      </c>
      <c r="M2120" s="137">
        <v>0</v>
      </c>
      <c r="N2120" s="137">
        <v>0</v>
      </c>
    </row>
    <row r="2121" spans="2:14" x14ac:dyDescent="0.35">
      <c r="B2121" t="s">
        <v>81</v>
      </c>
      <c r="C2121" t="s">
        <v>23</v>
      </c>
      <c r="D2121" t="s">
        <v>57</v>
      </c>
      <c r="E2121" s="136">
        <v>0</v>
      </c>
      <c r="F2121" s="136">
        <v>0</v>
      </c>
      <c r="G2121" s="136">
        <v>0</v>
      </c>
      <c r="H2121" s="136">
        <v>0</v>
      </c>
      <c r="I2121" s="137">
        <v>0</v>
      </c>
      <c r="J2121" s="137">
        <v>0</v>
      </c>
      <c r="K2121" s="137">
        <v>0</v>
      </c>
      <c r="L2121" s="137">
        <v>0</v>
      </c>
      <c r="M2121" s="137">
        <v>0</v>
      </c>
      <c r="N2121" s="137">
        <v>0</v>
      </c>
    </row>
    <row r="2122" spans="2:14" x14ac:dyDescent="0.35">
      <c r="B2122" t="s">
        <v>81</v>
      </c>
      <c r="C2122" t="s">
        <v>24</v>
      </c>
      <c r="D2122" t="s">
        <v>57</v>
      </c>
      <c r="E2122" s="136">
        <v>0</v>
      </c>
      <c r="F2122" s="136">
        <v>0</v>
      </c>
      <c r="G2122" s="136">
        <v>0</v>
      </c>
      <c r="H2122" s="136">
        <v>0</v>
      </c>
      <c r="I2122" s="137">
        <v>0</v>
      </c>
      <c r="J2122" s="137">
        <v>0</v>
      </c>
      <c r="K2122" s="137">
        <v>0</v>
      </c>
      <c r="L2122" s="137">
        <v>0</v>
      </c>
      <c r="M2122" s="137">
        <v>0</v>
      </c>
      <c r="N2122" s="137">
        <v>0</v>
      </c>
    </row>
    <row r="2123" spans="2:14" x14ac:dyDescent="0.35">
      <c r="B2123" t="s">
        <v>81</v>
      </c>
      <c r="C2123" t="s">
        <v>25</v>
      </c>
      <c r="D2123" t="s">
        <v>57</v>
      </c>
      <c r="E2123" s="136">
        <v>0</v>
      </c>
      <c r="F2123" s="136">
        <v>0</v>
      </c>
      <c r="G2123" s="136">
        <v>0</v>
      </c>
      <c r="H2123" s="136">
        <v>0</v>
      </c>
      <c r="I2123" s="137">
        <v>0</v>
      </c>
      <c r="J2123" s="137">
        <v>0</v>
      </c>
      <c r="K2123" s="137">
        <v>0</v>
      </c>
      <c r="L2123" s="137">
        <v>0</v>
      </c>
      <c r="M2123" s="137">
        <v>0</v>
      </c>
      <c r="N2123" s="137">
        <v>0</v>
      </c>
    </row>
    <row r="2124" spans="2:14" x14ac:dyDescent="0.35">
      <c r="B2124" t="s">
        <v>81</v>
      </c>
      <c r="C2124" t="s">
        <v>26</v>
      </c>
      <c r="D2124" t="s">
        <v>57</v>
      </c>
      <c r="E2124" s="136">
        <v>0</v>
      </c>
      <c r="F2124" s="136">
        <v>0</v>
      </c>
      <c r="G2124" s="136">
        <v>0</v>
      </c>
      <c r="H2124" s="136">
        <v>0</v>
      </c>
      <c r="I2124" s="137">
        <v>0</v>
      </c>
      <c r="J2124" s="137">
        <v>0</v>
      </c>
      <c r="K2124" s="137">
        <v>0</v>
      </c>
      <c r="L2124" s="137">
        <v>0</v>
      </c>
      <c r="M2124" s="137">
        <v>0</v>
      </c>
      <c r="N2124" s="137">
        <v>0</v>
      </c>
    </row>
    <row r="2125" spans="2:14" x14ac:dyDescent="0.35">
      <c r="B2125" t="s">
        <v>83</v>
      </c>
      <c r="C2125" t="s">
        <v>19</v>
      </c>
      <c r="D2125" t="s">
        <v>57</v>
      </c>
      <c r="E2125" s="136">
        <v>0</v>
      </c>
      <c r="F2125" s="136">
        <v>0</v>
      </c>
      <c r="G2125" s="136">
        <v>0</v>
      </c>
      <c r="H2125" s="136">
        <v>0</v>
      </c>
      <c r="I2125" s="137">
        <v>0</v>
      </c>
      <c r="J2125" s="137">
        <v>0</v>
      </c>
      <c r="K2125" s="137">
        <v>0</v>
      </c>
      <c r="L2125" s="137">
        <v>0</v>
      </c>
      <c r="M2125" s="137">
        <v>0</v>
      </c>
      <c r="N2125" s="137">
        <v>0</v>
      </c>
    </row>
    <row r="2126" spans="2:14" x14ac:dyDescent="0.35">
      <c r="B2126" t="s">
        <v>83</v>
      </c>
      <c r="C2126" t="s">
        <v>20</v>
      </c>
      <c r="D2126" t="s">
        <v>57</v>
      </c>
      <c r="E2126" s="136">
        <v>0</v>
      </c>
      <c r="F2126" s="136">
        <v>0</v>
      </c>
      <c r="G2126" s="136">
        <v>0</v>
      </c>
      <c r="H2126" s="136">
        <v>0</v>
      </c>
      <c r="I2126" s="137">
        <v>0</v>
      </c>
      <c r="J2126" s="137">
        <v>0</v>
      </c>
      <c r="K2126" s="137">
        <v>0</v>
      </c>
      <c r="L2126" s="137">
        <v>0</v>
      </c>
      <c r="M2126" s="137">
        <v>0</v>
      </c>
      <c r="N2126" s="137">
        <v>0</v>
      </c>
    </row>
    <row r="2127" spans="2:14" x14ac:dyDescent="0.35">
      <c r="B2127" t="s">
        <v>83</v>
      </c>
      <c r="C2127" t="s">
        <v>21</v>
      </c>
      <c r="D2127" t="s">
        <v>57</v>
      </c>
      <c r="E2127" s="136">
        <v>0</v>
      </c>
      <c r="F2127" s="136">
        <v>0</v>
      </c>
      <c r="G2127" s="136">
        <v>0</v>
      </c>
      <c r="H2127" s="136">
        <v>0</v>
      </c>
      <c r="I2127" s="137">
        <v>0</v>
      </c>
      <c r="J2127" s="137">
        <v>0</v>
      </c>
      <c r="K2127" s="137">
        <v>0</v>
      </c>
      <c r="L2127" s="137">
        <v>0</v>
      </c>
      <c r="M2127" s="137">
        <v>0</v>
      </c>
      <c r="N2127" s="137">
        <v>0</v>
      </c>
    </row>
    <row r="2128" spans="2:14" x14ac:dyDescent="0.35">
      <c r="B2128" t="s">
        <v>83</v>
      </c>
      <c r="C2128" t="s">
        <v>22</v>
      </c>
      <c r="D2128" t="s">
        <v>57</v>
      </c>
      <c r="E2128" s="136">
        <v>0</v>
      </c>
      <c r="F2128" s="136">
        <v>0</v>
      </c>
      <c r="G2128" s="136">
        <v>0</v>
      </c>
      <c r="H2128" s="136">
        <v>0</v>
      </c>
      <c r="I2128" s="137">
        <v>0</v>
      </c>
      <c r="J2128" s="137">
        <v>0</v>
      </c>
      <c r="K2128" s="137">
        <v>0</v>
      </c>
      <c r="L2128" s="137">
        <v>0</v>
      </c>
      <c r="M2128" s="137">
        <v>0</v>
      </c>
      <c r="N2128" s="137">
        <v>0</v>
      </c>
    </row>
    <row r="2129" spans="2:14" x14ac:dyDescent="0.35">
      <c r="B2129" t="s">
        <v>83</v>
      </c>
      <c r="C2129" t="s">
        <v>23</v>
      </c>
      <c r="D2129" t="s">
        <v>57</v>
      </c>
      <c r="E2129" s="136">
        <v>0</v>
      </c>
      <c r="F2129" s="136">
        <v>0</v>
      </c>
      <c r="G2129" s="136">
        <v>0</v>
      </c>
      <c r="H2129" s="136">
        <v>0</v>
      </c>
      <c r="I2129" s="137">
        <v>0</v>
      </c>
      <c r="J2129" s="137">
        <v>0</v>
      </c>
      <c r="K2129" s="137">
        <v>0</v>
      </c>
      <c r="L2129" s="137">
        <v>0</v>
      </c>
      <c r="M2129" s="137">
        <v>0</v>
      </c>
      <c r="N2129" s="137">
        <v>0</v>
      </c>
    </row>
    <row r="2130" spans="2:14" x14ac:dyDescent="0.35">
      <c r="B2130" t="s">
        <v>83</v>
      </c>
      <c r="C2130" t="s">
        <v>24</v>
      </c>
      <c r="D2130" t="s">
        <v>57</v>
      </c>
      <c r="E2130" s="136">
        <v>0</v>
      </c>
      <c r="F2130" s="136">
        <v>0</v>
      </c>
      <c r="G2130" s="136">
        <v>0</v>
      </c>
      <c r="H2130" s="136">
        <v>0</v>
      </c>
      <c r="I2130" s="137">
        <v>0</v>
      </c>
      <c r="J2130" s="137">
        <v>0</v>
      </c>
      <c r="K2130" s="137">
        <v>0</v>
      </c>
      <c r="L2130" s="137">
        <v>0</v>
      </c>
      <c r="M2130" s="137">
        <v>0</v>
      </c>
      <c r="N2130" s="137">
        <v>0</v>
      </c>
    </row>
    <row r="2131" spans="2:14" x14ac:dyDescent="0.35">
      <c r="B2131" t="s">
        <v>83</v>
      </c>
      <c r="C2131" t="s">
        <v>25</v>
      </c>
      <c r="D2131" t="s">
        <v>57</v>
      </c>
      <c r="E2131" s="136">
        <v>0</v>
      </c>
      <c r="F2131" s="136">
        <v>0</v>
      </c>
      <c r="G2131" s="136">
        <v>0</v>
      </c>
      <c r="H2131" s="136">
        <v>0</v>
      </c>
      <c r="I2131" s="137">
        <v>0</v>
      </c>
      <c r="J2131" s="137">
        <v>0</v>
      </c>
      <c r="K2131" s="137">
        <v>0</v>
      </c>
      <c r="L2131" s="137">
        <v>0</v>
      </c>
      <c r="M2131" s="137">
        <v>0</v>
      </c>
      <c r="N2131" s="137">
        <v>0</v>
      </c>
    </row>
    <row r="2132" spans="2:14" x14ac:dyDescent="0.35">
      <c r="B2132" t="s">
        <v>83</v>
      </c>
      <c r="C2132" t="s">
        <v>26</v>
      </c>
      <c r="D2132" t="s">
        <v>57</v>
      </c>
      <c r="E2132" s="136">
        <v>0</v>
      </c>
      <c r="F2132" s="136">
        <v>0</v>
      </c>
      <c r="G2132" s="136">
        <v>0</v>
      </c>
      <c r="H2132" s="136">
        <v>0</v>
      </c>
      <c r="I2132" s="137">
        <v>0</v>
      </c>
      <c r="J2132" s="137">
        <v>0</v>
      </c>
      <c r="K2132" s="137">
        <v>0</v>
      </c>
      <c r="L2132" s="137">
        <v>0</v>
      </c>
      <c r="M2132" s="137">
        <v>0</v>
      </c>
      <c r="N2132" s="137">
        <v>0</v>
      </c>
    </row>
    <row r="2133" spans="2:14" x14ac:dyDescent="0.35">
      <c r="B2133" t="s">
        <v>48</v>
      </c>
      <c r="C2133" t="s">
        <v>19</v>
      </c>
      <c r="D2133" t="s">
        <v>57</v>
      </c>
      <c r="E2133" s="136">
        <v>0</v>
      </c>
      <c r="F2133" s="136">
        <v>0</v>
      </c>
      <c r="G2133" s="136">
        <v>0</v>
      </c>
      <c r="H2133" s="136">
        <v>0</v>
      </c>
      <c r="I2133" s="137">
        <v>0</v>
      </c>
      <c r="J2133" s="137">
        <v>0</v>
      </c>
      <c r="K2133" s="137">
        <v>0</v>
      </c>
      <c r="L2133" s="137">
        <v>0</v>
      </c>
      <c r="M2133" s="137">
        <v>0</v>
      </c>
      <c r="N2133" s="137">
        <v>0</v>
      </c>
    </row>
    <row r="2134" spans="2:14" x14ac:dyDescent="0.35">
      <c r="B2134" t="s">
        <v>48</v>
      </c>
      <c r="C2134" t="s">
        <v>20</v>
      </c>
      <c r="D2134" t="s">
        <v>57</v>
      </c>
      <c r="E2134" s="136">
        <v>0</v>
      </c>
      <c r="F2134" s="136">
        <v>0</v>
      </c>
      <c r="G2134" s="136">
        <v>0</v>
      </c>
      <c r="H2134" s="136">
        <v>0</v>
      </c>
      <c r="I2134" s="137">
        <v>0</v>
      </c>
      <c r="J2134" s="137">
        <v>0</v>
      </c>
      <c r="K2134" s="137">
        <v>0</v>
      </c>
      <c r="L2134" s="137">
        <v>0</v>
      </c>
      <c r="M2134" s="137">
        <v>0</v>
      </c>
      <c r="N2134" s="137">
        <v>0</v>
      </c>
    </row>
    <row r="2135" spans="2:14" x14ac:dyDescent="0.35">
      <c r="B2135" t="s">
        <v>48</v>
      </c>
      <c r="C2135" t="s">
        <v>21</v>
      </c>
      <c r="D2135" t="s">
        <v>57</v>
      </c>
      <c r="E2135" s="136">
        <v>0</v>
      </c>
      <c r="F2135" s="136">
        <v>0</v>
      </c>
      <c r="G2135" s="136">
        <v>0</v>
      </c>
      <c r="H2135" s="136">
        <v>0</v>
      </c>
      <c r="I2135" s="137">
        <v>0</v>
      </c>
      <c r="J2135" s="137">
        <v>0</v>
      </c>
      <c r="K2135" s="137">
        <v>0</v>
      </c>
      <c r="L2135" s="137">
        <v>0</v>
      </c>
      <c r="M2135" s="137">
        <v>0</v>
      </c>
      <c r="N2135" s="137">
        <v>0</v>
      </c>
    </row>
    <row r="2136" spans="2:14" x14ac:dyDescent="0.35">
      <c r="B2136" t="s">
        <v>48</v>
      </c>
      <c r="C2136" t="s">
        <v>22</v>
      </c>
      <c r="D2136" t="s">
        <v>57</v>
      </c>
      <c r="E2136" s="136">
        <v>0</v>
      </c>
      <c r="F2136" s="136">
        <v>0</v>
      </c>
      <c r="G2136" s="136">
        <v>0</v>
      </c>
      <c r="H2136" s="136">
        <v>0</v>
      </c>
      <c r="I2136" s="137">
        <v>0</v>
      </c>
      <c r="J2136" s="137">
        <v>0</v>
      </c>
      <c r="K2136" s="137">
        <v>0</v>
      </c>
      <c r="L2136" s="137">
        <v>0</v>
      </c>
      <c r="M2136" s="137">
        <v>0</v>
      </c>
      <c r="N2136" s="137">
        <v>0</v>
      </c>
    </row>
    <row r="2137" spans="2:14" x14ac:dyDescent="0.35">
      <c r="B2137" t="s">
        <v>48</v>
      </c>
      <c r="C2137" t="s">
        <v>23</v>
      </c>
      <c r="D2137" t="s">
        <v>57</v>
      </c>
      <c r="E2137" s="136">
        <v>0</v>
      </c>
      <c r="F2137" s="136">
        <v>0</v>
      </c>
      <c r="G2137" s="136">
        <v>0</v>
      </c>
      <c r="H2137" s="136">
        <v>0</v>
      </c>
      <c r="I2137" s="137">
        <v>0</v>
      </c>
      <c r="J2137" s="137">
        <v>0</v>
      </c>
      <c r="K2137" s="137">
        <v>0</v>
      </c>
      <c r="L2137" s="137">
        <v>0</v>
      </c>
      <c r="M2137" s="137">
        <v>0</v>
      </c>
      <c r="N2137" s="137">
        <v>0</v>
      </c>
    </row>
    <row r="2138" spans="2:14" x14ac:dyDescent="0.35">
      <c r="B2138" t="s">
        <v>48</v>
      </c>
      <c r="C2138" t="s">
        <v>24</v>
      </c>
      <c r="D2138" t="s">
        <v>57</v>
      </c>
      <c r="E2138" s="136">
        <v>0</v>
      </c>
      <c r="F2138" s="136">
        <v>0</v>
      </c>
      <c r="G2138" s="136">
        <v>0</v>
      </c>
      <c r="H2138" s="136">
        <v>0</v>
      </c>
      <c r="I2138" s="137">
        <v>0</v>
      </c>
      <c r="J2138" s="137">
        <v>0</v>
      </c>
      <c r="K2138" s="137">
        <v>0</v>
      </c>
      <c r="L2138" s="137">
        <v>0</v>
      </c>
      <c r="M2138" s="137">
        <v>0</v>
      </c>
      <c r="N2138" s="137">
        <v>0</v>
      </c>
    </row>
    <row r="2139" spans="2:14" x14ac:dyDescent="0.35">
      <c r="B2139" t="s">
        <v>48</v>
      </c>
      <c r="C2139" t="s">
        <v>25</v>
      </c>
      <c r="D2139" t="s">
        <v>57</v>
      </c>
      <c r="E2139" s="136">
        <v>0</v>
      </c>
      <c r="F2139" s="136">
        <v>0</v>
      </c>
      <c r="G2139" s="136">
        <v>0</v>
      </c>
      <c r="H2139" s="136">
        <v>0</v>
      </c>
      <c r="I2139" s="137">
        <v>0</v>
      </c>
      <c r="J2139" s="137">
        <v>0</v>
      </c>
      <c r="K2139" s="137">
        <v>0</v>
      </c>
      <c r="L2139" s="137">
        <v>0</v>
      </c>
      <c r="M2139" s="137">
        <v>0</v>
      </c>
      <c r="N2139" s="137">
        <v>0</v>
      </c>
    </row>
    <row r="2140" spans="2:14" x14ac:dyDescent="0.35">
      <c r="B2140" t="s">
        <v>48</v>
      </c>
      <c r="C2140" t="s">
        <v>26</v>
      </c>
      <c r="D2140" t="s">
        <v>57</v>
      </c>
      <c r="E2140" s="136">
        <v>7.9076188333333394E-2</v>
      </c>
      <c r="F2140" s="136">
        <v>0</v>
      </c>
      <c r="G2140" s="136">
        <v>0</v>
      </c>
      <c r="H2140" s="136">
        <v>0</v>
      </c>
      <c r="I2140" s="137">
        <v>1.1637811666666701E-2</v>
      </c>
      <c r="J2140" s="137">
        <v>0</v>
      </c>
      <c r="K2140" s="137">
        <v>0</v>
      </c>
      <c r="L2140" s="137">
        <v>0</v>
      </c>
      <c r="M2140" s="137">
        <v>0</v>
      </c>
      <c r="N2140" s="137">
        <v>1.11022302462516E-16</v>
      </c>
    </row>
    <row r="2141" spans="2:14" x14ac:dyDescent="0.35">
      <c r="B2141" t="s">
        <v>84</v>
      </c>
      <c r="C2141" t="s">
        <v>19</v>
      </c>
      <c r="D2141" t="s">
        <v>57</v>
      </c>
      <c r="E2141" s="136">
        <v>0</v>
      </c>
      <c r="F2141" s="136">
        <v>0</v>
      </c>
      <c r="G2141" s="136">
        <v>0</v>
      </c>
      <c r="H2141" s="136">
        <v>0</v>
      </c>
      <c r="I2141" s="137">
        <v>0</v>
      </c>
      <c r="J2141" s="137">
        <v>0</v>
      </c>
      <c r="K2141" s="137">
        <v>0</v>
      </c>
      <c r="L2141" s="137">
        <v>0</v>
      </c>
      <c r="M2141" s="137">
        <v>0</v>
      </c>
      <c r="N2141" s="137">
        <v>0</v>
      </c>
    </row>
    <row r="2142" spans="2:14" x14ac:dyDescent="0.35">
      <c r="B2142" t="s">
        <v>84</v>
      </c>
      <c r="C2142" t="s">
        <v>20</v>
      </c>
      <c r="D2142" t="s">
        <v>57</v>
      </c>
      <c r="E2142" s="136">
        <v>0</v>
      </c>
      <c r="F2142" s="136">
        <v>0</v>
      </c>
      <c r="G2142" s="136">
        <v>0</v>
      </c>
      <c r="H2142" s="136">
        <v>0</v>
      </c>
      <c r="I2142" s="137">
        <v>0</v>
      </c>
      <c r="J2142" s="137">
        <v>0</v>
      </c>
      <c r="K2142" s="137">
        <v>0</v>
      </c>
      <c r="L2142" s="137">
        <v>0</v>
      </c>
      <c r="M2142" s="137">
        <v>0</v>
      </c>
      <c r="N2142" s="137">
        <v>0</v>
      </c>
    </row>
    <row r="2143" spans="2:14" x14ac:dyDescent="0.35">
      <c r="B2143" t="s">
        <v>84</v>
      </c>
      <c r="C2143" t="s">
        <v>21</v>
      </c>
      <c r="D2143" t="s">
        <v>57</v>
      </c>
      <c r="E2143" s="136">
        <v>0</v>
      </c>
      <c r="F2143" s="136">
        <v>0</v>
      </c>
      <c r="G2143" s="136">
        <v>0</v>
      </c>
      <c r="H2143" s="136">
        <v>0</v>
      </c>
      <c r="I2143" s="137">
        <v>0</v>
      </c>
      <c r="J2143" s="137">
        <v>0</v>
      </c>
      <c r="K2143" s="137">
        <v>0</v>
      </c>
      <c r="L2143" s="137">
        <v>0</v>
      </c>
      <c r="M2143" s="137">
        <v>0</v>
      </c>
      <c r="N2143" s="137">
        <v>0</v>
      </c>
    </row>
    <row r="2144" spans="2:14" x14ac:dyDescent="0.35">
      <c r="B2144" t="s">
        <v>84</v>
      </c>
      <c r="C2144" t="s">
        <v>22</v>
      </c>
      <c r="D2144" t="s">
        <v>57</v>
      </c>
      <c r="E2144" s="136">
        <v>0</v>
      </c>
      <c r="F2144" s="136">
        <v>0</v>
      </c>
      <c r="G2144" s="136">
        <v>0</v>
      </c>
      <c r="H2144" s="136">
        <v>0</v>
      </c>
      <c r="I2144" s="137">
        <v>0</v>
      </c>
      <c r="J2144" s="137">
        <v>0</v>
      </c>
      <c r="K2144" s="137">
        <v>0</v>
      </c>
      <c r="L2144" s="137">
        <v>0</v>
      </c>
      <c r="M2144" s="137">
        <v>0</v>
      </c>
      <c r="N2144" s="137">
        <v>0</v>
      </c>
    </row>
    <row r="2145" spans="2:14" x14ac:dyDescent="0.35">
      <c r="B2145" t="s">
        <v>84</v>
      </c>
      <c r="C2145" t="s">
        <v>23</v>
      </c>
      <c r="D2145" t="s">
        <v>57</v>
      </c>
      <c r="E2145" s="136">
        <v>0</v>
      </c>
      <c r="F2145" s="136">
        <v>0</v>
      </c>
      <c r="G2145" s="136">
        <v>0</v>
      </c>
      <c r="H2145" s="136">
        <v>0</v>
      </c>
      <c r="I2145" s="137">
        <v>0</v>
      </c>
      <c r="J2145" s="137">
        <v>0</v>
      </c>
      <c r="K2145" s="137">
        <v>0</v>
      </c>
      <c r="L2145" s="137">
        <v>0</v>
      </c>
      <c r="M2145" s="137">
        <v>0</v>
      </c>
      <c r="N2145" s="137">
        <v>0</v>
      </c>
    </row>
    <row r="2146" spans="2:14" x14ac:dyDescent="0.35">
      <c r="B2146" t="s">
        <v>84</v>
      </c>
      <c r="C2146" t="s">
        <v>24</v>
      </c>
      <c r="D2146" t="s">
        <v>57</v>
      </c>
      <c r="E2146" s="136">
        <v>0</v>
      </c>
      <c r="F2146" s="136">
        <v>0</v>
      </c>
      <c r="G2146" s="136">
        <v>0</v>
      </c>
      <c r="H2146" s="136">
        <v>0</v>
      </c>
      <c r="I2146" s="137">
        <v>0</v>
      </c>
      <c r="J2146" s="137">
        <v>0</v>
      </c>
      <c r="K2146" s="137">
        <v>0</v>
      </c>
      <c r="L2146" s="137">
        <v>0</v>
      </c>
      <c r="M2146" s="137">
        <v>0</v>
      </c>
      <c r="N2146" s="137">
        <v>0</v>
      </c>
    </row>
    <row r="2147" spans="2:14" x14ac:dyDescent="0.35">
      <c r="B2147" t="s">
        <v>84</v>
      </c>
      <c r="C2147" t="s">
        <v>25</v>
      </c>
      <c r="D2147" t="s">
        <v>57</v>
      </c>
      <c r="E2147" s="136">
        <v>0</v>
      </c>
      <c r="F2147" s="136">
        <v>0</v>
      </c>
      <c r="G2147" s="136">
        <v>0</v>
      </c>
      <c r="H2147" s="136">
        <v>0</v>
      </c>
      <c r="I2147" s="137">
        <v>0</v>
      </c>
      <c r="J2147" s="137">
        <v>0</v>
      </c>
      <c r="K2147" s="137">
        <v>0</v>
      </c>
      <c r="L2147" s="137">
        <v>0</v>
      </c>
      <c r="M2147" s="137">
        <v>0</v>
      </c>
      <c r="N2147" s="137">
        <v>0</v>
      </c>
    </row>
    <row r="2148" spans="2:14" x14ac:dyDescent="0.35">
      <c r="B2148" t="s">
        <v>84</v>
      </c>
      <c r="C2148" t="s">
        <v>26</v>
      </c>
      <c r="D2148" t="s">
        <v>57</v>
      </c>
      <c r="E2148" s="136">
        <v>0</v>
      </c>
      <c r="F2148" s="136">
        <v>0</v>
      </c>
      <c r="G2148" s="136">
        <v>0</v>
      </c>
      <c r="H2148" s="136">
        <v>0</v>
      </c>
      <c r="I2148" s="137">
        <v>0</v>
      </c>
      <c r="J2148" s="137">
        <v>0</v>
      </c>
      <c r="K2148" s="137">
        <v>0</v>
      </c>
      <c r="L2148" s="137">
        <v>0</v>
      </c>
      <c r="M2148" s="137">
        <v>0</v>
      </c>
      <c r="N2148" s="137">
        <v>0</v>
      </c>
    </row>
    <row r="2149" spans="2:14" x14ac:dyDescent="0.35">
      <c r="B2149" t="s">
        <v>85</v>
      </c>
      <c r="C2149" t="s">
        <v>19</v>
      </c>
      <c r="D2149" t="s">
        <v>57</v>
      </c>
      <c r="E2149" s="136">
        <v>0</v>
      </c>
      <c r="F2149" s="136">
        <v>0</v>
      </c>
      <c r="G2149" s="136">
        <v>0</v>
      </c>
      <c r="H2149" s="136">
        <v>0</v>
      </c>
      <c r="I2149" s="137">
        <v>0</v>
      </c>
      <c r="J2149" s="137">
        <v>0</v>
      </c>
      <c r="K2149" s="137">
        <v>0</v>
      </c>
      <c r="L2149" s="137">
        <v>0</v>
      </c>
      <c r="M2149" s="137">
        <v>0</v>
      </c>
      <c r="N2149" s="137">
        <v>0</v>
      </c>
    </row>
    <row r="2150" spans="2:14" x14ac:dyDescent="0.35">
      <c r="B2150" t="s">
        <v>85</v>
      </c>
      <c r="C2150" t="s">
        <v>20</v>
      </c>
      <c r="D2150" t="s">
        <v>57</v>
      </c>
      <c r="E2150" s="136">
        <v>0</v>
      </c>
      <c r="F2150" s="136">
        <v>0</v>
      </c>
      <c r="G2150" s="136">
        <v>0</v>
      </c>
      <c r="H2150" s="136">
        <v>0</v>
      </c>
      <c r="I2150" s="137">
        <v>0</v>
      </c>
      <c r="J2150" s="137">
        <v>0</v>
      </c>
      <c r="K2150" s="137">
        <v>0</v>
      </c>
      <c r="L2150" s="137">
        <v>0</v>
      </c>
      <c r="M2150" s="137">
        <v>0</v>
      </c>
      <c r="N2150" s="137">
        <v>0</v>
      </c>
    </row>
    <row r="2151" spans="2:14" x14ac:dyDescent="0.35">
      <c r="B2151" t="s">
        <v>85</v>
      </c>
      <c r="C2151" t="s">
        <v>21</v>
      </c>
      <c r="D2151" t="s">
        <v>57</v>
      </c>
      <c r="E2151" s="136">
        <v>0</v>
      </c>
      <c r="F2151" s="136">
        <v>0</v>
      </c>
      <c r="G2151" s="136">
        <v>0</v>
      </c>
      <c r="H2151" s="136">
        <v>0</v>
      </c>
      <c r="I2151" s="137">
        <v>0</v>
      </c>
      <c r="J2151" s="137">
        <v>0</v>
      </c>
      <c r="K2151" s="137">
        <v>0</v>
      </c>
      <c r="L2151" s="137">
        <v>0</v>
      </c>
      <c r="M2151" s="137">
        <v>0</v>
      </c>
      <c r="N2151" s="137">
        <v>0</v>
      </c>
    </row>
    <row r="2152" spans="2:14" x14ac:dyDescent="0.35">
      <c r="B2152" t="s">
        <v>85</v>
      </c>
      <c r="C2152" t="s">
        <v>22</v>
      </c>
      <c r="D2152" t="s">
        <v>57</v>
      </c>
      <c r="E2152" s="136">
        <v>0</v>
      </c>
      <c r="F2152" s="136">
        <v>0</v>
      </c>
      <c r="G2152" s="136">
        <v>0</v>
      </c>
      <c r="H2152" s="136">
        <v>0</v>
      </c>
      <c r="I2152" s="137">
        <v>0</v>
      </c>
      <c r="J2152" s="137">
        <v>0</v>
      </c>
      <c r="K2152" s="137">
        <v>0</v>
      </c>
      <c r="L2152" s="137">
        <v>0</v>
      </c>
      <c r="M2152" s="137">
        <v>0</v>
      </c>
      <c r="N2152" s="137">
        <v>0</v>
      </c>
    </row>
    <row r="2153" spans="2:14" x14ac:dyDescent="0.35">
      <c r="B2153" t="s">
        <v>85</v>
      </c>
      <c r="C2153" t="s">
        <v>23</v>
      </c>
      <c r="D2153" t="s">
        <v>57</v>
      </c>
      <c r="E2153" s="136">
        <v>0</v>
      </c>
      <c r="F2153" s="136">
        <v>0</v>
      </c>
      <c r="G2153" s="136">
        <v>0</v>
      </c>
      <c r="H2153" s="136">
        <v>0</v>
      </c>
      <c r="I2153" s="137">
        <v>0</v>
      </c>
      <c r="J2153" s="137">
        <v>0</v>
      </c>
      <c r="K2153" s="137">
        <v>0</v>
      </c>
      <c r="L2153" s="137">
        <v>0</v>
      </c>
      <c r="M2153" s="137">
        <v>0</v>
      </c>
      <c r="N2153" s="137">
        <v>0</v>
      </c>
    </row>
    <row r="2154" spans="2:14" x14ac:dyDescent="0.35">
      <c r="B2154" t="s">
        <v>85</v>
      </c>
      <c r="C2154" t="s">
        <v>24</v>
      </c>
      <c r="D2154" t="s">
        <v>57</v>
      </c>
      <c r="E2154" s="136">
        <v>0</v>
      </c>
      <c r="F2154" s="136">
        <v>0</v>
      </c>
      <c r="G2154" s="136">
        <v>0</v>
      </c>
      <c r="H2154" s="136">
        <v>0</v>
      </c>
      <c r="I2154" s="137">
        <v>0</v>
      </c>
      <c r="J2154" s="137">
        <v>0</v>
      </c>
      <c r="K2154" s="137">
        <v>0</v>
      </c>
      <c r="L2154" s="137">
        <v>0</v>
      </c>
      <c r="M2154" s="137">
        <v>0</v>
      </c>
      <c r="N2154" s="137">
        <v>0</v>
      </c>
    </row>
    <row r="2155" spans="2:14" x14ac:dyDescent="0.35">
      <c r="B2155" t="s">
        <v>85</v>
      </c>
      <c r="C2155" t="s">
        <v>25</v>
      </c>
      <c r="D2155" t="s">
        <v>57</v>
      </c>
      <c r="E2155" s="136">
        <v>0</v>
      </c>
      <c r="F2155" s="136">
        <v>0</v>
      </c>
      <c r="G2155" s="136">
        <v>0</v>
      </c>
      <c r="H2155" s="136">
        <v>0</v>
      </c>
      <c r="I2155" s="137">
        <v>0</v>
      </c>
      <c r="J2155" s="137">
        <v>0</v>
      </c>
      <c r="K2155" s="137">
        <v>0</v>
      </c>
      <c r="L2155" s="137">
        <v>0</v>
      </c>
      <c r="M2155" s="137">
        <v>0</v>
      </c>
      <c r="N2155" s="137">
        <v>0</v>
      </c>
    </row>
    <row r="2156" spans="2:14" x14ac:dyDescent="0.35">
      <c r="B2156" t="s">
        <v>85</v>
      </c>
      <c r="C2156" t="s">
        <v>26</v>
      </c>
      <c r="D2156" t="s">
        <v>57</v>
      </c>
      <c r="E2156" s="136">
        <v>0</v>
      </c>
      <c r="F2156" s="136">
        <v>0</v>
      </c>
      <c r="G2156" s="136">
        <v>0</v>
      </c>
      <c r="H2156" s="136">
        <v>0</v>
      </c>
      <c r="I2156" s="137">
        <v>0</v>
      </c>
      <c r="J2156" s="137">
        <v>0</v>
      </c>
      <c r="K2156" s="137">
        <v>0</v>
      </c>
      <c r="L2156" s="137">
        <v>0</v>
      </c>
      <c r="M2156" s="137">
        <v>0</v>
      </c>
      <c r="N2156" s="137">
        <v>0</v>
      </c>
    </row>
    <row r="2157" spans="2:14" x14ac:dyDescent="0.35">
      <c r="B2157" t="s">
        <v>86</v>
      </c>
      <c r="C2157" t="s">
        <v>19</v>
      </c>
      <c r="D2157" t="s">
        <v>57</v>
      </c>
      <c r="E2157" s="136">
        <v>0</v>
      </c>
      <c r="F2157" s="136">
        <v>0</v>
      </c>
      <c r="G2157" s="136">
        <v>0</v>
      </c>
      <c r="H2157" s="136">
        <v>0</v>
      </c>
      <c r="I2157" s="137">
        <v>0</v>
      </c>
      <c r="J2157" s="137">
        <v>0</v>
      </c>
      <c r="K2157" s="137">
        <v>0</v>
      </c>
      <c r="L2157" s="137">
        <v>0</v>
      </c>
      <c r="M2157" s="137">
        <v>0</v>
      </c>
      <c r="N2157" s="137">
        <v>0</v>
      </c>
    </row>
    <row r="2158" spans="2:14" x14ac:dyDescent="0.35">
      <c r="B2158" t="s">
        <v>86</v>
      </c>
      <c r="C2158" t="s">
        <v>20</v>
      </c>
      <c r="D2158" t="s">
        <v>57</v>
      </c>
      <c r="E2158" s="136">
        <v>0</v>
      </c>
      <c r="F2158" s="136">
        <v>0</v>
      </c>
      <c r="G2158" s="136">
        <v>0</v>
      </c>
      <c r="H2158" s="136">
        <v>0</v>
      </c>
      <c r="I2158" s="137">
        <v>0</v>
      </c>
      <c r="J2158" s="137">
        <v>0</v>
      </c>
      <c r="K2158" s="137">
        <v>0</v>
      </c>
      <c r="L2158" s="137">
        <v>0</v>
      </c>
      <c r="M2158" s="137">
        <v>0</v>
      </c>
      <c r="N2158" s="137">
        <v>0</v>
      </c>
    </row>
    <row r="2159" spans="2:14" x14ac:dyDescent="0.35">
      <c r="B2159" t="s">
        <v>86</v>
      </c>
      <c r="C2159" t="s">
        <v>21</v>
      </c>
      <c r="D2159" t="s">
        <v>57</v>
      </c>
      <c r="E2159" s="136">
        <v>0</v>
      </c>
      <c r="F2159" s="136">
        <v>0</v>
      </c>
      <c r="G2159" s="136">
        <v>0</v>
      </c>
      <c r="H2159" s="136">
        <v>0</v>
      </c>
      <c r="I2159" s="137">
        <v>0</v>
      </c>
      <c r="J2159" s="137">
        <v>0</v>
      </c>
      <c r="K2159" s="137">
        <v>0</v>
      </c>
      <c r="L2159" s="137">
        <v>0</v>
      </c>
      <c r="M2159" s="137">
        <v>0</v>
      </c>
      <c r="N2159" s="137">
        <v>0</v>
      </c>
    </row>
    <row r="2160" spans="2:14" x14ac:dyDescent="0.35">
      <c r="B2160" t="s">
        <v>86</v>
      </c>
      <c r="C2160" t="s">
        <v>22</v>
      </c>
      <c r="D2160" t="s">
        <v>57</v>
      </c>
      <c r="E2160" s="136">
        <v>0</v>
      </c>
      <c r="F2160" s="136">
        <v>0</v>
      </c>
      <c r="G2160" s="136">
        <v>0</v>
      </c>
      <c r="H2160" s="136">
        <v>0</v>
      </c>
      <c r="I2160" s="137">
        <v>0</v>
      </c>
      <c r="J2160" s="137">
        <v>0</v>
      </c>
      <c r="K2160" s="137">
        <v>0</v>
      </c>
      <c r="L2160" s="137">
        <v>0</v>
      </c>
      <c r="M2160" s="137">
        <v>0</v>
      </c>
      <c r="N2160" s="137">
        <v>0</v>
      </c>
    </row>
    <row r="2161" spans="2:14" x14ac:dyDescent="0.35">
      <c r="B2161" t="s">
        <v>86</v>
      </c>
      <c r="C2161" t="s">
        <v>23</v>
      </c>
      <c r="D2161" t="s">
        <v>57</v>
      </c>
      <c r="E2161" s="136">
        <v>0</v>
      </c>
      <c r="F2161" s="136">
        <v>0</v>
      </c>
      <c r="G2161" s="136">
        <v>0</v>
      </c>
      <c r="H2161" s="136">
        <v>0</v>
      </c>
      <c r="I2161" s="137">
        <v>0</v>
      </c>
      <c r="J2161" s="137">
        <v>0</v>
      </c>
      <c r="K2161" s="137">
        <v>0</v>
      </c>
      <c r="L2161" s="137">
        <v>0</v>
      </c>
      <c r="M2161" s="137">
        <v>0</v>
      </c>
      <c r="N2161" s="137">
        <v>0</v>
      </c>
    </row>
    <row r="2162" spans="2:14" x14ac:dyDescent="0.35">
      <c r="B2162" t="s">
        <v>86</v>
      </c>
      <c r="C2162" t="s">
        <v>24</v>
      </c>
      <c r="D2162" t="s">
        <v>57</v>
      </c>
      <c r="E2162" s="136">
        <v>0</v>
      </c>
      <c r="F2162" s="136">
        <v>0</v>
      </c>
      <c r="G2162" s="136">
        <v>0</v>
      </c>
      <c r="H2162" s="136">
        <v>0</v>
      </c>
      <c r="I2162" s="137">
        <v>0</v>
      </c>
      <c r="J2162" s="137">
        <v>0</v>
      </c>
      <c r="K2162" s="137">
        <v>0</v>
      </c>
      <c r="L2162" s="137">
        <v>0</v>
      </c>
      <c r="M2162" s="137">
        <v>0</v>
      </c>
      <c r="N2162" s="137">
        <v>0</v>
      </c>
    </row>
    <row r="2163" spans="2:14" x14ac:dyDescent="0.35">
      <c r="B2163" t="s">
        <v>86</v>
      </c>
      <c r="C2163" t="s">
        <v>25</v>
      </c>
      <c r="D2163" t="s">
        <v>57</v>
      </c>
      <c r="E2163" s="136">
        <v>0</v>
      </c>
      <c r="F2163" s="136">
        <v>0</v>
      </c>
      <c r="G2163" s="136">
        <v>0</v>
      </c>
      <c r="H2163" s="136">
        <v>0</v>
      </c>
      <c r="I2163" s="137">
        <v>0</v>
      </c>
      <c r="J2163" s="137">
        <v>0</v>
      </c>
      <c r="K2163" s="137">
        <v>0</v>
      </c>
      <c r="L2163" s="137">
        <v>0</v>
      </c>
      <c r="M2163" s="137">
        <v>0</v>
      </c>
      <c r="N2163" s="137">
        <v>0</v>
      </c>
    </row>
    <row r="2164" spans="2:14" x14ac:dyDescent="0.35">
      <c r="B2164" t="s">
        <v>86</v>
      </c>
      <c r="C2164" t="s">
        <v>26</v>
      </c>
      <c r="D2164" t="s">
        <v>57</v>
      </c>
      <c r="E2164" s="136">
        <v>0</v>
      </c>
      <c r="F2164" s="136">
        <v>0</v>
      </c>
      <c r="G2164" s="136">
        <v>0</v>
      </c>
      <c r="H2164" s="136">
        <v>0</v>
      </c>
      <c r="I2164" s="137">
        <v>0</v>
      </c>
      <c r="J2164" s="137">
        <v>0</v>
      </c>
      <c r="K2164" s="137">
        <v>0</v>
      </c>
      <c r="L2164" s="137">
        <v>0</v>
      </c>
      <c r="M2164" s="137">
        <v>0</v>
      </c>
      <c r="N2164" s="137">
        <v>0</v>
      </c>
    </row>
    <row r="2165" spans="2:14" x14ac:dyDescent="0.35">
      <c r="B2165" t="s">
        <v>87</v>
      </c>
      <c r="C2165" t="s">
        <v>19</v>
      </c>
      <c r="D2165" t="s">
        <v>57</v>
      </c>
      <c r="E2165" s="136">
        <v>0</v>
      </c>
      <c r="F2165" s="136">
        <v>0</v>
      </c>
      <c r="G2165" s="136">
        <v>0</v>
      </c>
      <c r="H2165" s="136">
        <v>0</v>
      </c>
      <c r="I2165" s="137">
        <v>0</v>
      </c>
      <c r="J2165" s="137">
        <v>0</v>
      </c>
      <c r="K2165" s="137">
        <v>0</v>
      </c>
      <c r="L2165" s="137">
        <v>0</v>
      </c>
      <c r="M2165" s="137">
        <v>0</v>
      </c>
      <c r="N2165" s="137">
        <v>0</v>
      </c>
    </row>
    <row r="2166" spans="2:14" x14ac:dyDescent="0.35">
      <c r="B2166" t="s">
        <v>87</v>
      </c>
      <c r="C2166" t="s">
        <v>20</v>
      </c>
      <c r="D2166" t="s">
        <v>57</v>
      </c>
      <c r="E2166" s="136">
        <v>0</v>
      </c>
      <c r="F2166" s="136">
        <v>0</v>
      </c>
      <c r="G2166" s="136">
        <v>0</v>
      </c>
      <c r="H2166" s="136">
        <v>0</v>
      </c>
      <c r="I2166" s="137">
        <v>0</v>
      </c>
      <c r="J2166" s="137">
        <v>0</v>
      </c>
      <c r="K2166" s="137">
        <v>0</v>
      </c>
      <c r="L2166" s="137">
        <v>0</v>
      </c>
      <c r="M2166" s="137">
        <v>0</v>
      </c>
      <c r="N2166" s="137">
        <v>0</v>
      </c>
    </row>
    <row r="2167" spans="2:14" x14ac:dyDescent="0.35">
      <c r="B2167" t="s">
        <v>87</v>
      </c>
      <c r="C2167" t="s">
        <v>21</v>
      </c>
      <c r="D2167" t="s">
        <v>57</v>
      </c>
      <c r="E2167" s="136">
        <v>0</v>
      </c>
      <c r="F2167" s="136">
        <v>0</v>
      </c>
      <c r="G2167" s="136">
        <v>0</v>
      </c>
      <c r="H2167" s="136">
        <v>0</v>
      </c>
      <c r="I2167" s="137">
        <v>0</v>
      </c>
      <c r="J2167" s="137">
        <v>0</v>
      </c>
      <c r="K2167" s="137">
        <v>0</v>
      </c>
      <c r="L2167" s="137">
        <v>0</v>
      </c>
      <c r="M2167" s="137">
        <v>0</v>
      </c>
      <c r="N2167" s="137">
        <v>0</v>
      </c>
    </row>
    <row r="2168" spans="2:14" x14ac:dyDescent="0.35">
      <c r="B2168" t="s">
        <v>87</v>
      </c>
      <c r="C2168" t="s">
        <v>22</v>
      </c>
      <c r="D2168" t="s">
        <v>57</v>
      </c>
      <c r="E2168" s="136">
        <v>0</v>
      </c>
      <c r="F2168" s="136">
        <v>0</v>
      </c>
      <c r="G2168" s="136">
        <v>0</v>
      </c>
      <c r="H2168" s="136">
        <v>0</v>
      </c>
      <c r="I2168" s="137">
        <v>0</v>
      </c>
      <c r="J2168" s="137">
        <v>0</v>
      </c>
      <c r="K2168" s="137">
        <v>0</v>
      </c>
      <c r="L2168" s="137">
        <v>0</v>
      </c>
      <c r="M2168" s="137">
        <v>0</v>
      </c>
      <c r="N2168" s="137">
        <v>0</v>
      </c>
    </row>
    <row r="2169" spans="2:14" x14ac:dyDescent="0.35">
      <c r="B2169" t="s">
        <v>87</v>
      </c>
      <c r="C2169" t="s">
        <v>23</v>
      </c>
      <c r="D2169" t="s">
        <v>57</v>
      </c>
      <c r="E2169" s="136">
        <v>0</v>
      </c>
      <c r="F2169" s="136">
        <v>0</v>
      </c>
      <c r="G2169" s="136">
        <v>0</v>
      </c>
      <c r="H2169" s="136">
        <v>0</v>
      </c>
      <c r="I2169" s="137">
        <v>0</v>
      </c>
      <c r="J2169" s="137">
        <v>0</v>
      </c>
      <c r="K2169" s="137">
        <v>0</v>
      </c>
      <c r="L2169" s="137">
        <v>0</v>
      </c>
      <c r="M2169" s="137">
        <v>0</v>
      </c>
      <c r="N2169" s="137">
        <v>0</v>
      </c>
    </row>
    <row r="2170" spans="2:14" x14ac:dyDescent="0.35">
      <c r="B2170" t="s">
        <v>87</v>
      </c>
      <c r="C2170" t="s">
        <v>24</v>
      </c>
      <c r="D2170" t="s">
        <v>57</v>
      </c>
      <c r="E2170" s="136">
        <v>0</v>
      </c>
      <c r="F2170" s="136">
        <v>0</v>
      </c>
      <c r="G2170" s="136">
        <v>0</v>
      </c>
      <c r="H2170" s="136">
        <v>0</v>
      </c>
      <c r="I2170" s="137">
        <v>0</v>
      </c>
      <c r="J2170" s="137">
        <v>0</v>
      </c>
      <c r="K2170" s="137">
        <v>0</v>
      </c>
      <c r="L2170" s="137">
        <v>0</v>
      </c>
      <c r="M2170" s="137">
        <v>0</v>
      </c>
      <c r="N2170" s="137">
        <v>0</v>
      </c>
    </row>
    <row r="2171" spans="2:14" x14ac:dyDescent="0.35">
      <c r="B2171" t="s">
        <v>87</v>
      </c>
      <c r="C2171" t="s">
        <v>25</v>
      </c>
      <c r="D2171" t="s">
        <v>57</v>
      </c>
      <c r="E2171" s="136">
        <v>0</v>
      </c>
      <c r="F2171" s="136">
        <v>0</v>
      </c>
      <c r="G2171" s="136">
        <v>0</v>
      </c>
      <c r="H2171" s="136">
        <v>0</v>
      </c>
      <c r="I2171" s="137">
        <v>0</v>
      </c>
      <c r="J2171" s="137">
        <v>0</v>
      </c>
      <c r="K2171" s="137">
        <v>0</v>
      </c>
      <c r="L2171" s="137">
        <v>0</v>
      </c>
      <c r="M2171" s="137">
        <v>0</v>
      </c>
      <c r="N2171" s="137">
        <v>0</v>
      </c>
    </row>
    <row r="2172" spans="2:14" x14ac:dyDescent="0.35">
      <c r="B2172" t="s">
        <v>87</v>
      </c>
      <c r="C2172" t="s">
        <v>26</v>
      </c>
      <c r="D2172" t="s">
        <v>57</v>
      </c>
      <c r="E2172" s="136">
        <v>0</v>
      </c>
      <c r="F2172" s="136">
        <v>0</v>
      </c>
      <c r="G2172" s="136">
        <v>0</v>
      </c>
      <c r="H2172" s="136">
        <v>0</v>
      </c>
      <c r="I2172" s="137">
        <v>0</v>
      </c>
      <c r="J2172" s="137">
        <v>0</v>
      </c>
      <c r="K2172" s="137">
        <v>0</v>
      </c>
      <c r="L2172" s="137">
        <v>0</v>
      </c>
      <c r="M2172" s="137">
        <v>0</v>
      </c>
      <c r="N2172" s="137">
        <v>0</v>
      </c>
    </row>
    <row r="2173" spans="2:14" x14ac:dyDescent="0.35">
      <c r="B2173" t="s">
        <v>88</v>
      </c>
      <c r="C2173" t="s">
        <v>19</v>
      </c>
      <c r="D2173" t="s">
        <v>57</v>
      </c>
      <c r="E2173" s="136">
        <v>0</v>
      </c>
      <c r="F2173" s="136">
        <v>0</v>
      </c>
      <c r="G2173" s="136">
        <v>0</v>
      </c>
      <c r="H2173" s="136">
        <v>0</v>
      </c>
      <c r="I2173" s="137">
        <v>0</v>
      </c>
      <c r="J2173" s="137">
        <v>0</v>
      </c>
      <c r="K2173" s="137">
        <v>0</v>
      </c>
      <c r="L2173" s="137">
        <v>0</v>
      </c>
      <c r="M2173" s="137">
        <v>0</v>
      </c>
      <c r="N2173" s="137">
        <v>0</v>
      </c>
    </row>
    <row r="2174" spans="2:14" x14ac:dyDescent="0.35">
      <c r="B2174" t="s">
        <v>88</v>
      </c>
      <c r="C2174" t="s">
        <v>20</v>
      </c>
      <c r="D2174" t="s">
        <v>57</v>
      </c>
      <c r="E2174" s="136">
        <v>0</v>
      </c>
      <c r="F2174" s="136">
        <v>0</v>
      </c>
      <c r="G2174" s="136">
        <v>0</v>
      </c>
      <c r="H2174" s="136">
        <v>0</v>
      </c>
      <c r="I2174" s="137">
        <v>0</v>
      </c>
      <c r="J2174" s="137">
        <v>0</v>
      </c>
      <c r="K2174" s="137">
        <v>0</v>
      </c>
      <c r="L2174" s="137">
        <v>0</v>
      </c>
      <c r="M2174" s="137">
        <v>0</v>
      </c>
      <c r="N2174" s="137">
        <v>0</v>
      </c>
    </row>
    <row r="2175" spans="2:14" x14ac:dyDescent="0.35">
      <c r="B2175" t="s">
        <v>88</v>
      </c>
      <c r="C2175" t="s">
        <v>21</v>
      </c>
      <c r="D2175" t="s">
        <v>57</v>
      </c>
      <c r="E2175" s="136">
        <v>0</v>
      </c>
      <c r="F2175" s="136">
        <v>0</v>
      </c>
      <c r="G2175" s="136">
        <v>0</v>
      </c>
      <c r="H2175" s="136">
        <v>0</v>
      </c>
      <c r="I2175" s="137">
        <v>0</v>
      </c>
      <c r="J2175" s="137">
        <v>0</v>
      </c>
      <c r="K2175" s="137">
        <v>0</v>
      </c>
      <c r="L2175" s="137">
        <v>0</v>
      </c>
      <c r="M2175" s="137">
        <v>0</v>
      </c>
      <c r="N2175" s="137">
        <v>0</v>
      </c>
    </row>
    <row r="2176" spans="2:14" x14ac:dyDescent="0.35">
      <c r="B2176" t="s">
        <v>88</v>
      </c>
      <c r="C2176" t="s">
        <v>22</v>
      </c>
      <c r="D2176" t="s">
        <v>57</v>
      </c>
      <c r="E2176" s="136">
        <v>0</v>
      </c>
      <c r="F2176" s="136">
        <v>0</v>
      </c>
      <c r="G2176" s="136">
        <v>0</v>
      </c>
      <c r="H2176" s="136">
        <v>0</v>
      </c>
      <c r="I2176" s="137">
        <v>0</v>
      </c>
      <c r="J2176" s="137">
        <v>0</v>
      </c>
      <c r="K2176" s="137">
        <v>0</v>
      </c>
      <c r="L2176" s="137">
        <v>0</v>
      </c>
      <c r="M2176" s="137">
        <v>0</v>
      </c>
      <c r="N2176" s="137">
        <v>0</v>
      </c>
    </row>
    <row r="2177" spans="2:14" x14ac:dyDescent="0.35">
      <c r="B2177" t="s">
        <v>88</v>
      </c>
      <c r="C2177" t="s">
        <v>23</v>
      </c>
      <c r="D2177" t="s">
        <v>57</v>
      </c>
      <c r="E2177" s="136">
        <v>0</v>
      </c>
      <c r="F2177" s="136">
        <v>0</v>
      </c>
      <c r="G2177" s="136">
        <v>0</v>
      </c>
      <c r="H2177" s="136">
        <v>0</v>
      </c>
      <c r="I2177" s="137">
        <v>0</v>
      </c>
      <c r="J2177" s="137">
        <v>0</v>
      </c>
      <c r="K2177" s="137">
        <v>0</v>
      </c>
      <c r="L2177" s="137">
        <v>0</v>
      </c>
      <c r="M2177" s="137">
        <v>0</v>
      </c>
      <c r="N2177" s="137">
        <v>0</v>
      </c>
    </row>
    <row r="2178" spans="2:14" x14ac:dyDescent="0.35">
      <c r="B2178" t="s">
        <v>88</v>
      </c>
      <c r="C2178" t="s">
        <v>24</v>
      </c>
      <c r="D2178" t="s">
        <v>57</v>
      </c>
      <c r="E2178" s="136">
        <v>0</v>
      </c>
      <c r="F2178" s="136">
        <v>0</v>
      </c>
      <c r="G2178" s="136">
        <v>0</v>
      </c>
      <c r="H2178" s="136">
        <v>0</v>
      </c>
      <c r="I2178" s="137">
        <v>0</v>
      </c>
      <c r="J2178" s="137">
        <v>0</v>
      </c>
      <c r="K2178" s="137">
        <v>0</v>
      </c>
      <c r="L2178" s="137">
        <v>0</v>
      </c>
      <c r="M2178" s="137">
        <v>0</v>
      </c>
      <c r="N2178" s="137">
        <v>0</v>
      </c>
    </row>
    <row r="2179" spans="2:14" x14ac:dyDescent="0.35">
      <c r="B2179" t="s">
        <v>88</v>
      </c>
      <c r="C2179" t="s">
        <v>25</v>
      </c>
      <c r="D2179" t="s">
        <v>57</v>
      </c>
      <c r="E2179" s="136">
        <v>0</v>
      </c>
      <c r="F2179" s="136">
        <v>0</v>
      </c>
      <c r="G2179" s="136">
        <v>0</v>
      </c>
      <c r="H2179" s="136">
        <v>0</v>
      </c>
      <c r="I2179" s="137">
        <v>0</v>
      </c>
      <c r="J2179" s="137">
        <v>0</v>
      </c>
      <c r="K2179" s="137">
        <v>0</v>
      </c>
      <c r="L2179" s="137">
        <v>0</v>
      </c>
      <c r="M2179" s="137">
        <v>0</v>
      </c>
      <c r="N2179" s="137">
        <v>0</v>
      </c>
    </row>
    <row r="2180" spans="2:14" x14ac:dyDescent="0.35">
      <c r="B2180" t="s">
        <v>88</v>
      </c>
      <c r="C2180" t="s">
        <v>26</v>
      </c>
      <c r="D2180" t="s">
        <v>57</v>
      </c>
      <c r="E2180" s="136">
        <v>0</v>
      </c>
      <c r="F2180" s="136">
        <v>0</v>
      </c>
      <c r="G2180" s="136">
        <v>0</v>
      </c>
      <c r="H2180" s="136">
        <v>0</v>
      </c>
      <c r="I2180" s="137">
        <v>0</v>
      </c>
      <c r="J2180" s="137">
        <v>0</v>
      </c>
      <c r="K2180" s="137">
        <v>0</v>
      </c>
      <c r="L2180" s="137">
        <v>0</v>
      </c>
      <c r="M2180" s="137">
        <v>0</v>
      </c>
      <c r="N2180" s="137">
        <v>0</v>
      </c>
    </row>
    <row r="2181" spans="2:14" x14ac:dyDescent="0.35">
      <c r="B2181" t="s">
        <v>90</v>
      </c>
      <c r="C2181" t="s">
        <v>19</v>
      </c>
      <c r="D2181" t="s">
        <v>57</v>
      </c>
      <c r="E2181" s="136">
        <v>0</v>
      </c>
      <c r="F2181" s="136">
        <v>0</v>
      </c>
      <c r="G2181" s="136">
        <v>0</v>
      </c>
      <c r="H2181" s="136">
        <v>0</v>
      </c>
      <c r="I2181" s="137">
        <v>0</v>
      </c>
      <c r="J2181" s="137">
        <v>0</v>
      </c>
      <c r="K2181" s="137">
        <v>0</v>
      </c>
      <c r="L2181" s="137">
        <v>0</v>
      </c>
      <c r="M2181" s="137">
        <v>0</v>
      </c>
      <c r="N2181" s="137">
        <v>0</v>
      </c>
    </row>
    <row r="2182" spans="2:14" x14ac:dyDescent="0.35">
      <c r="B2182" t="s">
        <v>90</v>
      </c>
      <c r="C2182" t="s">
        <v>20</v>
      </c>
      <c r="D2182" t="s">
        <v>57</v>
      </c>
      <c r="E2182" s="136">
        <v>0</v>
      </c>
      <c r="F2182" s="136">
        <v>0</v>
      </c>
      <c r="G2182" s="136">
        <v>0</v>
      </c>
      <c r="H2182" s="136">
        <v>0</v>
      </c>
      <c r="I2182" s="137">
        <v>0</v>
      </c>
      <c r="J2182" s="137">
        <v>0</v>
      </c>
      <c r="K2182" s="137">
        <v>0</v>
      </c>
      <c r="L2182" s="137">
        <v>0</v>
      </c>
      <c r="M2182" s="137">
        <v>0</v>
      </c>
      <c r="N2182" s="137">
        <v>0</v>
      </c>
    </row>
    <row r="2183" spans="2:14" x14ac:dyDescent="0.35">
      <c r="B2183" t="s">
        <v>90</v>
      </c>
      <c r="C2183" t="s">
        <v>21</v>
      </c>
      <c r="D2183" t="s">
        <v>57</v>
      </c>
      <c r="E2183" s="136">
        <v>0</v>
      </c>
      <c r="F2183" s="136">
        <v>0</v>
      </c>
      <c r="G2183" s="136">
        <v>0</v>
      </c>
      <c r="H2183" s="136">
        <v>0</v>
      </c>
      <c r="I2183" s="137">
        <v>0</v>
      </c>
      <c r="J2183" s="137">
        <v>0</v>
      </c>
      <c r="K2183" s="137">
        <v>0</v>
      </c>
      <c r="L2183" s="137">
        <v>0</v>
      </c>
      <c r="M2183" s="137">
        <v>0</v>
      </c>
      <c r="N2183" s="137">
        <v>0</v>
      </c>
    </row>
    <row r="2184" spans="2:14" x14ac:dyDescent="0.35">
      <c r="B2184" t="s">
        <v>90</v>
      </c>
      <c r="C2184" t="s">
        <v>22</v>
      </c>
      <c r="D2184" t="s">
        <v>57</v>
      </c>
      <c r="E2184" s="136">
        <v>0</v>
      </c>
      <c r="F2184" s="136">
        <v>0</v>
      </c>
      <c r="G2184" s="136">
        <v>0</v>
      </c>
      <c r="H2184" s="136">
        <v>0</v>
      </c>
      <c r="I2184" s="137">
        <v>0</v>
      </c>
      <c r="J2184" s="137">
        <v>0</v>
      </c>
      <c r="K2184" s="137">
        <v>0</v>
      </c>
      <c r="L2184" s="137">
        <v>0</v>
      </c>
      <c r="M2184" s="137">
        <v>0</v>
      </c>
      <c r="N2184" s="137">
        <v>0</v>
      </c>
    </row>
    <row r="2185" spans="2:14" x14ac:dyDescent="0.35">
      <c r="B2185" t="s">
        <v>90</v>
      </c>
      <c r="C2185" t="s">
        <v>23</v>
      </c>
      <c r="D2185" t="s">
        <v>57</v>
      </c>
      <c r="E2185" s="136">
        <v>0</v>
      </c>
      <c r="F2185" s="136">
        <v>0</v>
      </c>
      <c r="G2185" s="136">
        <v>0</v>
      </c>
      <c r="H2185" s="136">
        <v>0</v>
      </c>
      <c r="I2185" s="137">
        <v>0</v>
      </c>
      <c r="J2185" s="137">
        <v>0</v>
      </c>
      <c r="K2185" s="137">
        <v>0</v>
      </c>
      <c r="L2185" s="137">
        <v>0</v>
      </c>
      <c r="M2185" s="137">
        <v>0</v>
      </c>
      <c r="N2185" s="137">
        <v>0</v>
      </c>
    </row>
    <row r="2186" spans="2:14" x14ac:dyDescent="0.35">
      <c r="B2186" t="s">
        <v>90</v>
      </c>
      <c r="C2186" t="s">
        <v>24</v>
      </c>
      <c r="D2186" t="s">
        <v>57</v>
      </c>
      <c r="E2186" s="136">
        <v>0</v>
      </c>
      <c r="F2186" s="136">
        <v>0</v>
      </c>
      <c r="G2186" s="136">
        <v>0</v>
      </c>
      <c r="H2186" s="136">
        <v>0</v>
      </c>
      <c r="I2186" s="137">
        <v>0</v>
      </c>
      <c r="J2186" s="137">
        <v>0</v>
      </c>
      <c r="K2186" s="137">
        <v>0</v>
      </c>
      <c r="L2186" s="137">
        <v>0</v>
      </c>
      <c r="M2186" s="137">
        <v>0</v>
      </c>
      <c r="N2186" s="137">
        <v>0</v>
      </c>
    </row>
    <row r="2187" spans="2:14" x14ac:dyDescent="0.35">
      <c r="B2187" t="s">
        <v>90</v>
      </c>
      <c r="C2187" t="s">
        <v>25</v>
      </c>
      <c r="D2187" t="s">
        <v>57</v>
      </c>
      <c r="E2187" s="136">
        <v>0</v>
      </c>
      <c r="F2187" s="136">
        <v>0</v>
      </c>
      <c r="G2187" s="136">
        <v>0</v>
      </c>
      <c r="H2187" s="136">
        <v>0</v>
      </c>
      <c r="I2187" s="137">
        <v>0</v>
      </c>
      <c r="J2187" s="137">
        <v>0</v>
      </c>
      <c r="K2187" s="137">
        <v>0</v>
      </c>
      <c r="L2187" s="137">
        <v>0</v>
      </c>
      <c r="M2187" s="137">
        <v>0</v>
      </c>
      <c r="N2187" s="137">
        <v>0</v>
      </c>
    </row>
    <row r="2188" spans="2:14" x14ac:dyDescent="0.35">
      <c r="B2188" t="s">
        <v>90</v>
      </c>
      <c r="C2188" t="s">
        <v>26</v>
      </c>
      <c r="D2188" t="s">
        <v>57</v>
      </c>
      <c r="E2188" s="136">
        <v>0</v>
      </c>
      <c r="F2188" s="136">
        <v>0</v>
      </c>
      <c r="G2188" s="136">
        <v>0</v>
      </c>
      <c r="H2188" s="136">
        <v>0</v>
      </c>
      <c r="I2188" s="137">
        <v>0</v>
      </c>
      <c r="J2188" s="137">
        <v>0</v>
      </c>
      <c r="K2188" s="137">
        <v>0</v>
      </c>
      <c r="L2188" s="137">
        <v>0</v>
      </c>
      <c r="M2188" s="137">
        <v>0</v>
      </c>
      <c r="N2188" s="137">
        <v>0</v>
      </c>
    </row>
    <row r="2189" spans="2:14" x14ac:dyDescent="0.35">
      <c r="B2189" t="s">
        <v>91</v>
      </c>
      <c r="C2189" t="s">
        <v>19</v>
      </c>
      <c r="D2189" t="s">
        <v>57</v>
      </c>
      <c r="E2189" s="136">
        <v>0</v>
      </c>
      <c r="F2189" s="136">
        <v>0</v>
      </c>
      <c r="G2189" s="136">
        <v>0</v>
      </c>
      <c r="H2189" s="136">
        <v>0</v>
      </c>
      <c r="I2189" s="137">
        <v>0</v>
      </c>
      <c r="J2189" s="137">
        <v>0</v>
      </c>
      <c r="K2189" s="137">
        <v>0</v>
      </c>
      <c r="L2189" s="137">
        <v>0</v>
      </c>
      <c r="M2189" s="137">
        <v>0</v>
      </c>
      <c r="N2189" s="137">
        <v>0</v>
      </c>
    </row>
    <row r="2190" spans="2:14" x14ac:dyDescent="0.35">
      <c r="B2190" t="s">
        <v>91</v>
      </c>
      <c r="C2190" t="s">
        <v>20</v>
      </c>
      <c r="D2190" t="s">
        <v>57</v>
      </c>
      <c r="E2190" s="136">
        <v>0</v>
      </c>
      <c r="F2190" s="136">
        <v>0</v>
      </c>
      <c r="G2190" s="136">
        <v>0</v>
      </c>
      <c r="H2190" s="136">
        <v>0</v>
      </c>
      <c r="I2190" s="137">
        <v>0</v>
      </c>
      <c r="J2190" s="137">
        <v>0</v>
      </c>
      <c r="K2190" s="137">
        <v>0</v>
      </c>
      <c r="L2190" s="137">
        <v>0</v>
      </c>
      <c r="M2190" s="137">
        <v>0</v>
      </c>
      <c r="N2190" s="137">
        <v>0</v>
      </c>
    </row>
    <row r="2191" spans="2:14" x14ac:dyDescent="0.35">
      <c r="B2191" t="s">
        <v>91</v>
      </c>
      <c r="C2191" t="s">
        <v>21</v>
      </c>
      <c r="D2191" t="s">
        <v>57</v>
      </c>
      <c r="E2191" s="136">
        <v>0</v>
      </c>
      <c r="F2191" s="136">
        <v>0</v>
      </c>
      <c r="G2191" s="136">
        <v>0</v>
      </c>
      <c r="H2191" s="136">
        <v>0</v>
      </c>
      <c r="I2191" s="137">
        <v>0</v>
      </c>
      <c r="J2191" s="137">
        <v>0</v>
      </c>
      <c r="K2191" s="137">
        <v>0</v>
      </c>
      <c r="L2191" s="137">
        <v>0</v>
      </c>
      <c r="M2191" s="137">
        <v>0</v>
      </c>
      <c r="N2191" s="137">
        <v>0</v>
      </c>
    </row>
    <row r="2192" spans="2:14" x14ac:dyDescent="0.35">
      <c r="B2192" t="s">
        <v>91</v>
      </c>
      <c r="C2192" t="s">
        <v>22</v>
      </c>
      <c r="D2192" t="s">
        <v>57</v>
      </c>
      <c r="E2192" s="136">
        <v>0</v>
      </c>
      <c r="F2192" s="136">
        <v>0</v>
      </c>
      <c r="G2192" s="136">
        <v>0</v>
      </c>
      <c r="H2192" s="136">
        <v>0</v>
      </c>
      <c r="I2192" s="137">
        <v>0</v>
      </c>
      <c r="J2192" s="137">
        <v>0</v>
      </c>
      <c r="K2192" s="137">
        <v>0</v>
      </c>
      <c r="L2192" s="137">
        <v>0</v>
      </c>
      <c r="M2192" s="137">
        <v>0</v>
      </c>
      <c r="N2192" s="137">
        <v>0</v>
      </c>
    </row>
    <row r="2193" spans="2:14" x14ac:dyDescent="0.35">
      <c r="B2193" t="s">
        <v>91</v>
      </c>
      <c r="C2193" t="s">
        <v>23</v>
      </c>
      <c r="D2193" t="s">
        <v>57</v>
      </c>
      <c r="E2193" s="136">
        <v>0</v>
      </c>
      <c r="F2193" s="136">
        <v>0</v>
      </c>
      <c r="G2193" s="136">
        <v>0</v>
      </c>
      <c r="H2193" s="136">
        <v>0</v>
      </c>
      <c r="I2193" s="137">
        <v>0</v>
      </c>
      <c r="J2193" s="137">
        <v>0</v>
      </c>
      <c r="K2193" s="137">
        <v>0</v>
      </c>
      <c r="L2193" s="137">
        <v>0</v>
      </c>
      <c r="M2193" s="137">
        <v>0</v>
      </c>
      <c r="N2193" s="137">
        <v>0</v>
      </c>
    </row>
    <row r="2194" spans="2:14" x14ac:dyDescent="0.35">
      <c r="B2194" t="s">
        <v>91</v>
      </c>
      <c r="C2194" t="s">
        <v>24</v>
      </c>
      <c r="D2194" t="s">
        <v>57</v>
      </c>
      <c r="E2194" s="136">
        <v>0</v>
      </c>
      <c r="F2194" s="136">
        <v>0</v>
      </c>
      <c r="G2194" s="136">
        <v>0</v>
      </c>
      <c r="H2194" s="136">
        <v>0</v>
      </c>
      <c r="I2194" s="137">
        <v>0</v>
      </c>
      <c r="J2194" s="137">
        <v>0</v>
      </c>
      <c r="K2194" s="137">
        <v>0</v>
      </c>
      <c r="L2194" s="137">
        <v>0</v>
      </c>
      <c r="M2194" s="137">
        <v>0</v>
      </c>
      <c r="N2194" s="137">
        <v>0</v>
      </c>
    </row>
    <row r="2195" spans="2:14" x14ac:dyDescent="0.35">
      <c r="B2195" t="s">
        <v>91</v>
      </c>
      <c r="C2195" t="s">
        <v>25</v>
      </c>
      <c r="D2195" t="s">
        <v>57</v>
      </c>
      <c r="E2195" s="136">
        <v>0</v>
      </c>
      <c r="F2195" s="136">
        <v>0</v>
      </c>
      <c r="G2195" s="136">
        <v>0</v>
      </c>
      <c r="H2195" s="136">
        <v>0</v>
      </c>
      <c r="I2195" s="137">
        <v>0</v>
      </c>
      <c r="J2195" s="137">
        <v>0</v>
      </c>
      <c r="K2195" s="137">
        <v>0</v>
      </c>
      <c r="L2195" s="137">
        <v>0</v>
      </c>
      <c r="M2195" s="137">
        <v>0</v>
      </c>
      <c r="N2195" s="137">
        <v>0</v>
      </c>
    </row>
    <row r="2196" spans="2:14" x14ac:dyDescent="0.35">
      <c r="B2196" t="s">
        <v>91</v>
      </c>
      <c r="C2196" t="s">
        <v>26</v>
      </c>
      <c r="D2196" t="s">
        <v>57</v>
      </c>
      <c r="E2196" s="136">
        <v>0</v>
      </c>
      <c r="F2196" s="136">
        <v>0</v>
      </c>
      <c r="G2196" s="136">
        <v>0</v>
      </c>
      <c r="H2196" s="136">
        <v>0</v>
      </c>
      <c r="I2196" s="137">
        <v>0</v>
      </c>
      <c r="J2196" s="137">
        <v>0</v>
      </c>
      <c r="K2196" s="137">
        <v>0</v>
      </c>
      <c r="L2196" s="137">
        <v>0</v>
      </c>
      <c r="M2196" s="137">
        <v>0</v>
      </c>
      <c r="N2196" s="137">
        <v>0</v>
      </c>
    </row>
    <row r="2197" spans="2:14" x14ac:dyDescent="0.35">
      <c r="B2197" t="s">
        <v>92</v>
      </c>
      <c r="C2197" t="s">
        <v>19</v>
      </c>
      <c r="D2197" t="s">
        <v>57</v>
      </c>
      <c r="E2197" s="136">
        <v>0</v>
      </c>
      <c r="F2197" s="136">
        <v>0</v>
      </c>
      <c r="G2197" s="136">
        <v>0</v>
      </c>
      <c r="H2197" s="136">
        <v>0</v>
      </c>
      <c r="I2197" s="137">
        <v>0</v>
      </c>
      <c r="J2197" s="137">
        <v>0</v>
      </c>
      <c r="K2197" s="137">
        <v>0</v>
      </c>
      <c r="L2197" s="137">
        <v>0</v>
      </c>
      <c r="M2197" s="137">
        <v>0</v>
      </c>
      <c r="N2197" s="137">
        <v>0</v>
      </c>
    </row>
    <row r="2198" spans="2:14" x14ac:dyDescent="0.35">
      <c r="B2198" t="s">
        <v>92</v>
      </c>
      <c r="C2198" t="s">
        <v>20</v>
      </c>
      <c r="D2198" t="s">
        <v>57</v>
      </c>
      <c r="E2198" s="136">
        <v>0</v>
      </c>
      <c r="F2198" s="136">
        <v>0</v>
      </c>
      <c r="G2198" s="136">
        <v>0</v>
      </c>
      <c r="H2198" s="136">
        <v>0</v>
      </c>
      <c r="I2198" s="137">
        <v>0</v>
      </c>
      <c r="J2198" s="137">
        <v>0</v>
      </c>
      <c r="K2198" s="137">
        <v>0</v>
      </c>
      <c r="L2198" s="137">
        <v>0</v>
      </c>
      <c r="M2198" s="137">
        <v>0</v>
      </c>
      <c r="N2198" s="137">
        <v>0</v>
      </c>
    </row>
    <row r="2199" spans="2:14" x14ac:dyDescent="0.35">
      <c r="B2199" t="s">
        <v>92</v>
      </c>
      <c r="C2199" t="s">
        <v>21</v>
      </c>
      <c r="D2199" t="s">
        <v>57</v>
      </c>
      <c r="E2199" s="136">
        <v>0</v>
      </c>
      <c r="F2199" s="136">
        <v>0</v>
      </c>
      <c r="G2199" s="136">
        <v>0</v>
      </c>
      <c r="H2199" s="136">
        <v>0</v>
      </c>
      <c r="I2199" s="137">
        <v>0</v>
      </c>
      <c r="J2199" s="137">
        <v>0</v>
      </c>
      <c r="K2199" s="137">
        <v>0</v>
      </c>
      <c r="L2199" s="137">
        <v>0</v>
      </c>
      <c r="M2199" s="137">
        <v>0</v>
      </c>
      <c r="N2199" s="137">
        <v>0</v>
      </c>
    </row>
    <row r="2200" spans="2:14" x14ac:dyDescent="0.35">
      <c r="B2200" t="s">
        <v>92</v>
      </c>
      <c r="C2200" t="s">
        <v>22</v>
      </c>
      <c r="D2200" t="s">
        <v>57</v>
      </c>
      <c r="E2200" s="136">
        <v>0</v>
      </c>
      <c r="F2200" s="136">
        <v>0</v>
      </c>
      <c r="G2200" s="136">
        <v>0</v>
      </c>
      <c r="H2200" s="136">
        <v>0</v>
      </c>
      <c r="I2200" s="137">
        <v>0</v>
      </c>
      <c r="J2200" s="137">
        <v>0</v>
      </c>
      <c r="K2200" s="137">
        <v>0</v>
      </c>
      <c r="L2200" s="137">
        <v>0</v>
      </c>
      <c r="M2200" s="137">
        <v>0</v>
      </c>
      <c r="N2200" s="137">
        <v>0</v>
      </c>
    </row>
    <row r="2201" spans="2:14" x14ac:dyDescent="0.35">
      <c r="B2201" t="s">
        <v>92</v>
      </c>
      <c r="C2201" t="s">
        <v>23</v>
      </c>
      <c r="D2201" t="s">
        <v>57</v>
      </c>
      <c r="E2201" s="136">
        <v>0</v>
      </c>
      <c r="F2201" s="136">
        <v>0</v>
      </c>
      <c r="G2201" s="136">
        <v>0</v>
      </c>
      <c r="H2201" s="136">
        <v>0</v>
      </c>
      <c r="I2201" s="137">
        <v>0</v>
      </c>
      <c r="J2201" s="137">
        <v>0</v>
      </c>
      <c r="K2201" s="137">
        <v>0</v>
      </c>
      <c r="L2201" s="137">
        <v>0</v>
      </c>
      <c r="M2201" s="137">
        <v>0</v>
      </c>
      <c r="N2201" s="137">
        <v>0</v>
      </c>
    </row>
    <row r="2202" spans="2:14" x14ac:dyDescent="0.35">
      <c r="B2202" t="s">
        <v>92</v>
      </c>
      <c r="C2202" t="s">
        <v>24</v>
      </c>
      <c r="D2202" t="s">
        <v>57</v>
      </c>
      <c r="E2202" s="136">
        <v>0</v>
      </c>
      <c r="F2202" s="136">
        <v>0</v>
      </c>
      <c r="G2202" s="136">
        <v>0</v>
      </c>
      <c r="H2202" s="136">
        <v>0</v>
      </c>
      <c r="I2202" s="137">
        <v>0</v>
      </c>
      <c r="J2202" s="137">
        <v>0</v>
      </c>
      <c r="K2202" s="137">
        <v>0</v>
      </c>
      <c r="L2202" s="137">
        <v>0</v>
      </c>
      <c r="M2202" s="137">
        <v>0</v>
      </c>
      <c r="N2202" s="137">
        <v>0</v>
      </c>
    </row>
    <row r="2203" spans="2:14" x14ac:dyDescent="0.35">
      <c r="B2203" t="s">
        <v>92</v>
      </c>
      <c r="C2203" t="s">
        <v>25</v>
      </c>
      <c r="D2203" t="s">
        <v>57</v>
      </c>
      <c r="E2203" s="136">
        <v>0</v>
      </c>
      <c r="F2203" s="136">
        <v>0</v>
      </c>
      <c r="G2203" s="136">
        <v>0</v>
      </c>
      <c r="H2203" s="136">
        <v>0</v>
      </c>
      <c r="I2203" s="137">
        <v>0</v>
      </c>
      <c r="J2203" s="137">
        <v>0</v>
      </c>
      <c r="K2203" s="137">
        <v>0</v>
      </c>
      <c r="L2203" s="137">
        <v>0</v>
      </c>
      <c r="M2203" s="137">
        <v>0</v>
      </c>
      <c r="N2203" s="137">
        <v>0</v>
      </c>
    </row>
    <row r="2204" spans="2:14" x14ac:dyDescent="0.35">
      <c r="B2204" t="s">
        <v>92</v>
      </c>
      <c r="C2204" t="s">
        <v>26</v>
      </c>
      <c r="D2204" t="s">
        <v>57</v>
      </c>
      <c r="E2204" s="136">
        <v>0</v>
      </c>
      <c r="F2204" s="136">
        <v>0</v>
      </c>
      <c r="G2204" s="136">
        <v>0</v>
      </c>
      <c r="H2204" s="136">
        <v>0</v>
      </c>
      <c r="I2204" s="137">
        <v>0</v>
      </c>
      <c r="J2204" s="137">
        <v>0</v>
      </c>
      <c r="K2204" s="137">
        <v>0</v>
      </c>
      <c r="L2204" s="137">
        <v>0</v>
      </c>
      <c r="M2204" s="137">
        <v>0</v>
      </c>
      <c r="N2204" s="137">
        <v>0</v>
      </c>
    </row>
    <row r="2205" spans="2:14" x14ac:dyDescent="0.35">
      <c r="B2205" t="s">
        <v>93</v>
      </c>
      <c r="C2205" t="s">
        <v>19</v>
      </c>
      <c r="D2205" t="s">
        <v>57</v>
      </c>
      <c r="E2205" s="136">
        <v>0</v>
      </c>
      <c r="F2205" s="136">
        <v>0</v>
      </c>
      <c r="G2205" s="136">
        <v>0</v>
      </c>
      <c r="H2205" s="136">
        <v>0</v>
      </c>
      <c r="I2205" s="137">
        <v>0</v>
      </c>
      <c r="J2205" s="137">
        <v>0</v>
      </c>
      <c r="K2205" s="137">
        <v>0</v>
      </c>
      <c r="L2205" s="137">
        <v>0</v>
      </c>
      <c r="M2205" s="137">
        <v>0</v>
      </c>
      <c r="N2205" s="137">
        <v>0</v>
      </c>
    </row>
    <row r="2206" spans="2:14" x14ac:dyDescent="0.35">
      <c r="B2206" t="s">
        <v>93</v>
      </c>
      <c r="C2206" t="s">
        <v>20</v>
      </c>
      <c r="D2206" t="s">
        <v>57</v>
      </c>
      <c r="E2206" s="136">
        <v>0</v>
      </c>
      <c r="F2206" s="136">
        <v>0</v>
      </c>
      <c r="G2206" s="136">
        <v>0</v>
      </c>
      <c r="H2206" s="136">
        <v>0</v>
      </c>
      <c r="I2206" s="137">
        <v>0</v>
      </c>
      <c r="J2206" s="137">
        <v>0</v>
      </c>
      <c r="K2206" s="137">
        <v>0</v>
      </c>
      <c r="L2206" s="137">
        <v>0</v>
      </c>
      <c r="M2206" s="137">
        <v>0</v>
      </c>
      <c r="N2206" s="137">
        <v>0</v>
      </c>
    </row>
    <row r="2207" spans="2:14" x14ac:dyDescent="0.35">
      <c r="B2207" t="s">
        <v>93</v>
      </c>
      <c r="C2207" t="s">
        <v>21</v>
      </c>
      <c r="D2207" t="s">
        <v>57</v>
      </c>
      <c r="E2207" s="136">
        <v>0</v>
      </c>
      <c r="F2207" s="136">
        <v>0</v>
      </c>
      <c r="G2207" s="136">
        <v>0</v>
      </c>
      <c r="H2207" s="136">
        <v>0</v>
      </c>
      <c r="I2207" s="137">
        <v>0</v>
      </c>
      <c r="J2207" s="137">
        <v>0</v>
      </c>
      <c r="K2207" s="137">
        <v>0</v>
      </c>
      <c r="L2207" s="137">
        <v>0</v>
      </c>
      <c r="M2207" s="137">
        <v>0</v>
      </c>
      <c r="N2207" s="137">
        <v>0</v>
      </c>
    </row>
    <row r="2208" spans="2:14" x14ac:dyDescent="0.35">
      <c r="B2208" t="s">
        <v>93</v>
      </c>
      <c r="C2208" t="s">
        <v>22</v>
      </c>
      <c r="D2208" t="s">
        <v>57</v>
      </c>
      <c r="E2208" s="136">
        <v>0</v>
      </c>
      <c r="F2208" s="136">
        <v>0</v>
      </c>
      <c r="G2208" s="136">
        <v>0</v>
      </c>
      <c r="H2208" s="136">
        <v>0</v>
      </c>
      <c r="I2208" s="137">
        <v>0</v>
      </c>
      <c r="J2208" s="137">
        <v>0</v>
      </c>
      <c r="K2208" s="137">
        <v>0</v>
      </c>
      <c r="L2208" s="137">
        <v>0</v>
      </c>
      <c r="M2208" s="137">
        <v>0</v>
      </c>
      <c r="N2208" s="137">
        <v>0</v>
      </c>
    </row>
    <row r="2209" spans="2:14" x14ac:dyDescent="0.35">
      <c r="B2209" t="s">
        <v>93</v>
      </c>
      <c r="C2209" t="s">
        <v>23</v>
      </c>
      <c r="D2209" t="s">
        <v>57</v>
      </c>
      <c r="E2209" s="136">
        <v>0</v>
      </c>
      <c r="F2209" s="136">
        <v>0</v>
      </c>
      <c r="G2209" s="136">
        <v>0</v>
      </c>
      <c r="H2209" s="136">
        <v>0</v>
      </c>
      <c r="I2209" s="137">
        <v>0</v>
      </c>
      <c r="J2209" s="137">
        <v>0</v>
      </c>
      <c r="K2209" s="137">
        <v>0</v>
      </c>
      <c r="L2209" s="137">
        <v>0</v>
      </c>
      <c r="M2209" s="137">
        <v>0</v>
      </c>
      <c r="N2209" s="137">
        <v>0</v>
      </c>
    </row>
    <row r="2210" spans="2:14" x14ac:dyDescent="0.35">
      <c r="B2210" t="s">
        <v>93</v>
      </c>
      <c r="C2210" t="s">
        <v>24</v>
      </c>
      <c r="D2210" t="s">
        <v>57</v>
      </c>
      <c r="E2210" s="136">
        <v>0</v>
      </c>
      <c r="F2210" s="136">
        <v>0</v>
      </c>
      <c r="G2210" s="136">
        <v>0</v>
      </c>
      <c r="H2210" s="136">
        <v>0</v>
      </c>
      <c r="I2210" s="137">
        <v>0</v>
      </c>
      <c r="J2210" s="137">
        <v>0</v>
      </c>
      <c r="K2210" s="137">
        <v>0</v>
      </c>
      <c r="L2210" s="137">
        <v>0</v>
      </c>
      <c r="M2210" s="137">
        <v>0</v>
      </c>
      <c r="N2210" s="137">
        <v>0</v>
      </c>
    </row>
    <row r="2211" spans="2:14" x14ac:dyDescent="0.35">
      <c r="B2211" t="s">
        <v>93</v>
      </c>
      <c r="C2211" t="s">
        <v>25</v>
      </c>
      <c r="D2211" t="s">
        <v>57</v>
      </c>
      <c r="E2211" s="136">
        <v>0</v>
      </c>
      <c r="F2211" s="136">
        <v>0</v>
      </c>
      <c r="G2211" s="136">
        <v>0</v>
      </c>
      <c r="H2211" s="136">
        <v>0</v>
      </c>
      <c r="I2211" s="137">
        <v>0</v>
      </c>
      <c r="J2211" s="137">
        <v>0</v>
      </c>
      <c r="K2211" s="137">
        <v>0</v>
      </c>
      <c r="L2211" s="137">
        <v>0</v>
      </c>
      <c r="M2211" s="137">
        <v>0</v>
      </c>
      <c r="N2211" s="137">
        <v>0</v>
      </c>
    </row>
    <row r="2212" spans="2:14" x14ac:dyDescent="0.35">
      <c r="B2212" t="s">
        <v>93</v>
      </c>
      <c r="C2212" t="s">
        <v>26</v>
      </c>
      <c r="D2212" t="s">
        <v>57</v>
      </c>
      <c r="E2212" s="136">
        <v>0</v>
      </c>
      <c r="F2212" s="136">
        <v>0</v>
      </c>
      <c r="G2212" s="136">
        <v>0</v>
      </c>
      <c r="H2212" s="136">
        <v>0</v>
      </c>
      <c r="I2212" s="137">
        <v>0</v>
      </c>
      <c r="J2212" s="137">
        <v>0</v>
      </c>
      <c r="K2212" s="137">
        <v>0</v>
      </c>
      <c r="L2212" s="137">
        <v>0</v>
      </c>
      <c r="M2212" s="137">
        <v>0</v>
      </c>
      <c r="N2212" s="137">
        <v>0</v>
      </c>
    </row>
    <row r="2213" spans="2:14" x14ac:dyDescent="0.35">
      <c r="B2213" t="s">
        <v>94</v>
      </c>
      <c r="C2213" t="s">
        <v>19</v>
      </c>
      <c r="D2213" t="s">
        <v>57</v>
      </c>
      <c r="E2213" s="136">
        <v>0</v>
      </c>
      <c r="F2213" s="136">
        <v>0</v>
      </c>
      <c r="G2213" s="136">
        <v>0</v>
      </c>
      <c r="H2213" s="136">
        <v>0</v>
      </c>
      <c r="I2213" s="137">
        <v>0</v>
      </c>
      <c r="J2213" s="137">
        <v>0</v>
      </c>
      <c r="K2213" s="137">
        <v>0</v>
      </c>
      <c r="L2213" s="137">
        <v>0</v>
      </c>
      <c r="M2213" s="137">
        <v>0</v>
      </c>
      <c r="N2213" s="137">
        <v>0</v>
      </c>
    </row>
    <row r="2214" spans="2:14" x14ac:dyDescent="0.35">
      <c r="B2214" t="s">
        <v>94</v>
      </c>
      <c r="C2214" t="s">
        <v>20</v>
      </c>
      <c r="D2214" t="s">
        <v>57</v>
      </c>
      <c r="E2214" s="136">
        <v>0</v>
      </c>
      <c r="F2214" s="136">
        <v>0</v>
      </c>
      <c r="G2214" s="136">
        <v>0</v>
      </c>
      <c r="H2214" s="136">
        <v>0</v>
      </c>
      <c r="I2214" s="137">
        <v>0</v>
      </c>
      <c r="J2214" s="137">
        <v>0</v>
      </c>
      <c r="K2214" s="137">
        <v>0</v>
      </c>
      <c r="L2214" s="137">
        <v>0</v>
      </c>
      <c r="M2214" s="137">
        <v>0</v>
      </c>
      <c r="N2214" s="137">
        <v>0</v>
      </c>
    </row>
    <row r="2215" spans="2:14" x14ac:dyDescent="0.35">
      <c r="B2215" t="s">
        <v>94</v>
      </c>
      <c r="C2215" t="s">
        <v>21</v>
      </c>
      <c r="D2215" t="s">
        <v>57</v>
      </c>
      <c r="E2215" s="136">
        <v>0</v>
      </c>
      <c r="F2215" s="136">
        <v>0</v>
      </c>
      <c r="G2215" s="136">
        <v>0</v>
      </c>
      <c r="H2215" s="136">
        <v>0</v>
      </c>
      <c r="I2215" s="137">
        <v>0</v>
      </c>
      <c r="J2215" s="137">
        <v>0</v>
      </c>
      <c r="K2215" s="137">
        <v>0</v>
      </c>
      <c r="L2215" s="137">
        <v>0</v>
      </c>
      <c r="M2215" s="137">
        <v>0</v>
      </c>
      <c r="N2215" s="137">
        <v>0</v>
      </c>
    </row>
    <row r="2216" spans="2:14" x14ac:dyDescent="0.35">
      <c r="B2216" t="s">
        <v>94</v>
      </c>
      <c r="C2216" t="s">
        <v>22</v>
      </c>
      <c r="D2216" t="s">
        <v>57</v>
      </c>
      <c r="E2216" s="136">
        <v>0</v>
      </c>
      <c r="F2216" s="136">
        <v>0</v>
      </c>
      <c r="G2216" s="136">
        <v>0</v>
      </c>
      <c r="H2216" s="136">
        <v>0</v>
      </c>
      <c r="I2216" s="137">
        <v>0</v>
      </c>
      <c r="J2216" s="137">
        <v>0</v>
      </c>
      <c r="K2216" s="137">
        <v>0</v>
      </c>
      <c r="L2216" s="137">
        <v>0</v>
      </c>
      <c r="M2216" s="137">
        <v>0</v>
      </c>
      <c r="N2216" s="137">
        <v>0</v>
      </c>
    </row>
    <row r="2217" spans="2:14" x14ac:dyDescent="0.35">
      <c r="B2217" t="s">
        <v>94</v>
      </c>
      <c r="C2217" t="s">
        <v>23</v>
      </c>
      <c r="D2217" t="s">
        <v>57</v>
      </c>
      <c r="E2217" s="136">
        <v>0</v>
      </c>
      <c r="F2217" s="136">
        <v>0</v>
      </c>
      <c r="G2217" s="136">
        <v>0</v>
      </c>
      <c r="H2217" s="136">
        <v>0</v>
      </c>
      <c r="I2217" s="137">
        <v>0</v>
      </c>
      <c r="J2217" s="137">
        <v>0</v>
      </c>
      <c r="K2217" s="137">
        <v>0</v>
      </c>
      <c r="L2217" s="137">
        <v>0</v>
      </c>
      <c r="M2217" s="137">
        <v>0</v>
      </c>
      <c r="N2217" s="137">
        <v>0</v>
      </c>
    </row>
    <row r="2218" spans="2:14" x14ac:dyDescent="0.35">
      <c r="B2218" t="s">
        <v>94</v>
      </c>
      <c r="C2218" t="s">
        <v>24</v>
      </c>
      <c r="D2218" t="s">
        <v>57</v>
      </c>
      <c r="E2218" s="136">
        <v>0</v>
      </c>
      <c r="F2218" s="136">
        <v>0</v>
      </c>
      <c r="G2218" s="136">
        <v>0</v>
      </c>
      <c r="H2218" s="136">
        <v>0</v>
      </c>
      <c r="I2218" s="137">
        <v>0</v>
      </c>
      <c r="J2218" s="137">
        <v>0</v>
      </c>
      <c r="K2218" s="137">
        <v>0</v>
      </c>
      <c r="L2218" s="137">
        <v>0</v>
      </c>
      <c r="M2218" s="137">
        <v>0</v>
      </c>
      <c r="N2218" s="137">
        <v>0</v>
      </c>
    </row>
    <row r="2219" spans="2:14" x14ac:dyDescent="0.35">
      <c r="B2219" t="s">
        <v>94</v>
      </c>
      <c r="C2219" t="s">
        <v>25</v>
      </c>
      <c r="D2219" t="s">
        <v>57</v>
      </c>
      <c r="E2219" s="136">
        <v>0</v>
      </c>
      <c r="F2219" s="136">
        <v>0</v>
      </c>
      <c r="G2219" s="136">
        <v>0</v>
      </c>
      <c r="H2219" s="136">
        <v>0</v>
      </c>
      <c r="I2219" s="137">
        <v>0</v>
      </c>
      <c r="J2219" s="137">
        <v>0</v>
      </c>
      <c r="K2219" s="137">
        <v>0</v>
      </c>
      <c r="L2219" s="137">
        <v>0</v>
      </c>
      <c r="M2219" s="137">
        <v>0</v>
      </c>
      <c r="N2219" s="137">
        <v>0</v>
      </c>
    </row>
    <row r="2220" spans="2:14" x14ac:dyDescent="0.35">
      <c r="B2220" t="s">
        <v>94</v>
      </c>
      <c r="C2220" t="s">
        <v>26</v>
      </c>
      <c r="D2220" t="s">
        <v>57</v>
      </c>
      <c r="E2220" s="136">
        <v>0</v>
      </c>
      <c r="F2220" s="136">
        <v>0</v>
      </c>
      <c r="G2220" s="136">
        <v>0</v>
      </c>
      <c r="H2220" s="136">
        <v>0</v>
      </c>
      <c r="I2220" s="137">
        <v>0</v>
      </c>
      <c r="J2220" s="137">
        <v>0</v>
      </c>
      <c r="K2220" s="137">
        <v>0</v>
      </c>
      <c r="L2220" s="137">
        <v>0</v>
      </c>
      <c r="M2220" s="137">
        <v>0</v>
      </c>
      <c r="N2220" s="137">
        <v>0</v>
      </c>
    </row>
    <row r="2221" spans="2:14" x14ac:dyDescent="0.35">
      <c r="B2221" t="s">
        <v>95</v>
      </c>
      <c r="C2221" t="s">
        <v>19</v>
      </c>
      <c r="D2221" t="s">
        <v>57</v>
      </c>
      <c r="E2221" s="136">
        <v>0</v>
      </c>
      <c r="F2221" s="136">
        <v>0</v>
      </c>
      <c r="G2221" s="136">
        <v>0</v>
      </c>
      <c r="H2221" s="136">
        <v>0</v>
      </c>
      <c r="I2221" s="137">
        <v>0</v>
      </c>
      <c r="J2221" s="137">
        <v>0</v>
      </c>
      <c r="K2221" s="137">
        <v>0</v>
      </c>
      <c r="L2221" s="137">
        <v>0</v>
      </c>
      <c r="M2221" s="137">
        <v>0</v>
      </c>
      <c r="N2221" s="137">
        <v>0</v>
      </c>
    </row>
    <row r="2222" spans="2:14" x14ac:dyDescent="0.35">
      <c r="B2222" t="s">
        <v>95</v>
      </c>
      <c r="C2222" t="s">
        <v>20</v>
      </c>
      <c r="D2222" t="s">
        <v>57</v>
      </c>
      <c r="E2222" s="136">
        <v>1.15267583333333E-3</v>
      </c>
      <c r="F2222" s="136">
        <v>0</v>
      </c>
      <c r="G2222" s="136">
        <v>0</v>
      </c>
      <c r="H2222" s="136">
        <v>0</v>
      </c>
      <c r="I2222" s="137">
        <v>1.07205555555556E-5</v>
      </c>
      <c r="J2222" s="137">
        <v>0</v>
      </c>
      <c r="K2222" s="137">
        <v>0</v>
      </c>
      <c r="L2222" s="137">
        <v>0</v>
      </c>
      <c r="M2222" s="137">
        <v>0</v>
      </c>
      <c r="N2222" s="137">
        <v>3.96388888889571E-7</v>
      </c>
    </row>
    <row r="2223" spans="2:14" x14ac:dyDescent="0.35">
      <c r="B2223" t="s">
        <v>95</v>
      </c>
      <c r="C2223" t="s">
        <v>21</v>
      </c>
      <c r="D2223" t="s">
        <v>57</v>
      </c>
      <c r="E2223" s="136">
        <v>0</v>
      </c>
      <c r="F2223" s="136">
        <v>0</v>
      </c>
      <c r="G2223" s="136">
        <v>0</v>
      </c>
      <c r="H2223" s="136">
        <v>0</v>
      </c>
      <c r="I2223" s="137">
        <v>0</v>
      </c>
      <c r="J2223" s="137">
        <v>0</v>
      </c>
      <c r="K2223" s="137">
        <v>0</v>
      </c>
      <c r="L2223" s="137">
        <v>0</v>
      </c>
      <c r="M2223" s="137">
        <v>0</v>
      </c>
      <c r="N2223" s="137">
        <v>0</v>
      </c>
    </row>
    <row r="2224" spans="2:14" x14ac:dyDescent="0.35">
      <c r="B2224" t="s">
        <v>95</v>
      </c>
      <c r="C2224" t="s">
        <v>22</v>
      </c>
      <c r="D2224" t="s">
        <v>57</v>
      </c>
      <c r="E2224" s="136">
        <v>0</v>
      </c>
      <c r="F2224" s="136">
        <v>0</v>
      </c>
      <c r="G2224" s="136">
        <v>0</v>
      </c>
      <c r="H2224" s="136">
        <v>0</v>
      </c>
      <c r="I2224" s="137">
        <v>0</v>
      </c>
      <c r="J2224" s="137">
        <v>0</v>
      </c>
      <c r="K2224" s="137">
        <v>0</v>
      </c>
      <c r="L2224" s="137">
        <v>0</v>
      </c>
      <c r="M2224" s="137">
        <v>0</v>
      </c>
      <c r="N2224" s="137">
        <v>0</v>
      </c>
    </row>
    <row r="2225" spans="2:14" x14ac:dyDescent="0.35">
      <c r="B2225" t="s">
        <v>95</v>
      </c>
      <c r="C2225" t="s">
        <v>23</v>
      </c>
      <c r="D2225" t="s">
        <v>57</v>
      </c>
      <c r="E2225" s="136">
        <v>8.3123377777777792E-3</v>
      </c>
      <c r="F2225" s="136">
        <v>0</v>
      </c>
      <c r="G2225" s="136">
        <v>0</v>
      </c>
      <c r="H2225" s="136">
        <v>0</v>
      </c>
      <c r="I2225" s="137">
        <v>9.916625000000001E-4</v>
      </c>
      <c r="J2225" s="137">
        <v>0</v>
      </c>
      <c r="K2225" s="137">
        <v>0</v>
      </c>
      <c r="L2225" s="137">
        <v>0</v>
      </c>
      <c r="M2225" s="137">
        <v>0</v>
      </c>
      <c r="N2225" s="137">
        <v>2.7777778167925598E-10</v>
      </c>
    </row>
    <row r="2226" spans="2:14" x14ac:dyDescent="0.35">
      <c r="B2226" t="s">
        <v>95</v>
      </c>
      <c r="C2226" t="s">
        <v>24</v>
      </c>
      <c r="D2226" t="s">
        <v>57</v>
      </c>
      <c r="E2226" s="136">
        <v>3.7016877777777801E-3</v>
      </c>
      <c r="F2226" s="136">
        <v>0</v>
      </c>
      <c r="G2226" s="136">
        <v>0</v>
      </c>
      <c r="H2226" s="136">
        <v>0</v>
      </c>
      <c r="I2226" s="137">
        <v>9.5031222222222199E-4</v>
      </c>
      <c r="J2226" s="137">
        <v>0</v>
      </c>
      <c r="K2226" s="137">
        <v>0</v>
      </c>
      <c r="L2226" s="137">
        <v>0</v>
      </c>
      <c r="M2226" s="137">
        <v>0</v>
      </c>
      <c r="N2226" s="137">
        <v>1.7347234759768102E-18</v>
      </c>
    </row>
    <row r="2227" spans="2:14" x14ac:dyDescent="0.35">
      <c r="B2227" t="s">
        <v>95</v>
      </c>
      <c r="C2227" t="s">
        <v>25</v>
      </c>
      <c r="D2227" t="s">
        <v>57</v>
      </c>
      <c r="E2227" s="136">
        <v>2.2777930555555599E-3</v>
      </c>
      <c r="F2227" s="136">
        <v>0</v>
      </c>
      <c r="G2227" s="136">
        <v>0</v>
      </c>
      <c r="H2227" s="136">
        <v>0</v>
      </c>
      <c r="I2227" s="137">
        <v>4.8206944444444403E-5</v>
      </c>
      <c r="J2227" s="137">
        <v>0</v>
      </c>
      <c r="K2227" s="137">
        <v>0</v>
      </c>
      <c r="L2227" s="137">
        <v>0</v>
      </c>
      <c r="M2227" s="137">
        <v>0</v>
      </c>
      <c r="N2227" s="137">
        <v>4.33680868994202E-18</v>
      </c>
    </row>
    <row r="2228" spans="2:14" x14ac:dyDescent="0.35">
      <c r="B2228" t="s">
        <v>95</v>
      </c>
      <c r="C2228" t="s">
        <v>26</v>
      </c>
      <c r="D2228" t="s">
        <v>57</v>
      </c>
      <c r="E2228" s="136">
        <v>2.23143694444445E-3</v>
      </c>
      <c r="F2228" s="136">
        <v>0</v>
      </c>
      <c r="G2228" s="136">
        <v>0</v>
      </c>
      <c r="H2228" s="136">
        <v>0</v>
      </c>
      <c r="I2228" s="137">
        <v>9.4562777777777805E-5</v>
      </c>
      <c r="J2228" s="137">
        <v>0</v>
      </c>
      <c r="K2228" s="137">
        <v>0</v>
      </c>
      <c r="L2228" s="137">
        <v>0</v>
      </c>
      <c r="M2228" s="137">
        <v>0</v>
      </c>
      <c r="N2228" s="137">
        <v>-2.7777777690876601E-10</v>
      </c>
    </row>
    <row r="2229" spans="2:14" x14ac:dyDescent="0.35">
      <c r="B2229" t="s">
        <v>96</v>
      </c>
      <c r="C2229" t="s">
        <v>19</v>
      </c>
      <c r="D2229" t="s">
        <v>57</v>
      </c>
      <c r="E2229" s="136">
        <v>0</v>
      </c>
      <c r="F2229" s="136">
        <v>0</v>
      </c>
      <c r="G2229" s="136">
        <v>0</v>
      </c>
      <c r="H2229" s="136">
        <v>0</v>
      </c>
      <c r="I2229" s="137">
        <v>0</v>
      </c>
      <c r="J2229" s="137">
        <v>0</v>
      </c>
      <c r="K2229" s="137">
        <v>0</v>
      </c>
      <c r="L2229" s="137">
        <v>0</v>
      </c>
      <c r="M2229" s="137">
        <v>0</v>
      </c>
      <c r="N2229" s="137">
        <v>0</v>
      </c>
    </row>
    <row r="2230" spans="2:14" x14ac:dyDescent="0.35">
      <c r="B2230" t="s">
        <v>96</v>
      </c>
      <c r="C2230" t="s">
        <v>20</v>
      </c>
      <c r="D2230" t="s">
        <v>57</v>
      </c>
      <c r="E2230" s="136">
        <v>0</v>
      </c>
      <c r="F2230" s="136">
        <v>0</v>
      </c>
      <c r="G2230" s="136">
        <v>0</v>
      </c>
      <c r="H2230" s="136">
        <v>0</v>
      </c>
      <c r="I2230" s="137">
        <v>0</v>
      </c>
      <c r="J2230" s="137">
        <v>0</v>
      </c>
      <c r="K2230" s="137">
        <v>0</v>
      </c>
      <c r="L2230" s="137">
        <v>0</v>
      </c>
      <c r="M2230" s="137">
        <v>0</v>
      </c>
      <c r="N2230" s="137">
        <v>0</v>
      </c>
    </row>
    <row r="2231" spans="2:14" x14ac:dyDescent="0.35">
      <c r="B2231" t="s">
        <v>96</v>
      </c>
      <c r="C2231" t="s">
        <v>21</v>
      </c>
      <c r="D2231" t="s">
        <v>57</v>
      </c>
      <c r="E2231" s="136">
        <v>0</v>
      </c>
      <c r="F2231" s="136">
        <v>0</v>
      </c>
      <c r="G2231" s="136">
        <v>0</v>
      </c>
      <c r="H2231" s="136">
        <v>0</v>
      </c>
      <c r="I2231" s="137">
        <v>0</v>
      </c>
      <c r="J2231" s="137">
        <v>0</v>
      </c>
      <c r="K2231" s="137">
        <v>0</v>
      </c>
      <c r="L2231" s="137">
        <v>0</v>
      </c>
      <c r="M2231" s="137">
        <v>0</v>
      </c>
      <c r="N2231" s="137">
        <v>0</v>
      </c>
    </row>
    <row r="2232" spans="2:14" x14ac:dyDescent="0.35">
      <c r="B2232" t="s">
        <v>96</v>
      </c>
      <c r="C2232" t="s">
        <v>22</v>
      </c>
      <c r="D2232" t="s">
        <v>57</v>
      </c>
      <c r="E2232" s="136">
        <v>0</v>
      </c>
      <c r="F2232" s="136">
        <v>0</v>
      </c>
      <c r="G2232" s="136">
        <v>0</v>
      </c>
      <c r="H2232" s="136">
        <v>0</v>
      </c>
      <c r="I2232" s="137">
        <v>0</v>
      </c>
      <c r="J2232" s="137">
        <v>0</v>
      </c>
      <c r="K2232" s="137">
        <v>0</v>
      </c>
      <c r="L2232" s="137">
        <v>0</v>
      </c>
      <c r="M2232" s="137">
        <v>0</v>
      </c>
      <c r="N2232" s="137">
        <v>0</v>
      </c>
    </row>
    <row r="2233" spans="2:14" x14ac:dyDescent="0.35">
      <c r="B2233" t="s">
        <v>96</v>
      </c>
      <c r="C2233" t="s">
        <v>23</v>
      </c>
      <c r="D2233" t="s">
        <v>57</v>
      </c>
      <c r="E2233" s="136">
        <v>0</v>
      </c>
      <c r="F2233" s="136">
        <v>0</v>
      </c>
      <c r="G2233" s="136">
        <v>0</v>
      </c>
      <c r="H2233" s="136">
        <v>0</v>
      </c>
      <c r="I2233" s="137">
        <v>0</v>
      </c>
      <c r="J2233" s="137">
        <v>0</v>
      </c>
      <c r="K2233" s="137">
        <v>0</v>
      </c>
      <c r="L2233" s="137">
        <v>0</v>
      </c>
      <c r="M2233" s="137">
        <v>0</v>
      </c>
      <c r="N2233" s="137">
        <v>0</v>
      </c>
    </row>
    <row r="2234" spans="2:14" x14ac:dyDescent="0.35">
      <c r="B2234" t="s">
        <v>96</v>
      </c>
      <c r="C2234" t="s">
        <v>24</v>
      </c>
      <c r="D2234" t="s">
        <v>57</v>
      </c>
      <c r="E2234" s="136">
        <v>0</v>
      </c>
      <c r="F2234" s="136">
        <v>0</v>
      </c>
      <c r="G2234" s="136">
        <v>0</v>
      </c>
      <c r="H2234" s="136">
        <v>0</v>
      </c>
      <c r="I2234" s="137">
        <v>0</v>
      </c>
      <c r="J2234" s="137">
        <v>0</v>
      </c>
      <c r="K2234" s="137">
        <v>0</v>
      </c>
      <c r="L2234" s="137">
        <v>0</v>
      </c>
      <c r="M2234" s="137">
        <v>0</v>
      </c>
      <c r="N2234" s="137">
        <v>0</v>
      </c>
    </row>
    <row r="2235" spans="2:14" x14ac:dyDescent="0.35">
      <c r="B2235" t="s">
        <v>96</v>
      </c>
      <c r="C2235" t="s">
        <v>25</v>
      </c>
      <c r="D2235" t="s">
        <v>57</v>
      </c>
      <c r="E2235" s="136">
        <v>0</v>
      </c>
      <c r="F2235" s="136">
        <v>0</v>
      </c>
      <c r="G2235" s="136">
        <v>0</v>
      </c>
      <c r="H2235" s="136">
        <v>0</v>
      </c>
      <c r="I2235" s="137">
        <v>0</v>
      </c>
      <c r="J2235" s="137">
        <v>0</v>
      </c>
      <c r="K2235" s="137">
        <v>0</v>
      </c>
      <c r="L2235" s="137">
        <v>0</v>
      </c>
      <c r="M2235" s="137">
        <v>0</v>
      </c>
      <c r="N2235" s="137">
        <v>0</v>
      </c>
    </row>
    <row r="2236" spans="2:14" x14ac:dyDescent="0.35">
      <c r="B2236" t="s">
        <v>96</v>
      </c>
      <c r="C2236" t="s">
        <v>26</v>
      </c>
      <c r="D2236" t="s">
        <v>57</v>
      </c>
      <c r="E2236" s="136">
        <v>0</v>
      </c>
      <c r="F2236" s="136">
        <v>0</v>
      </c>
      <c r="G2236" s="136">
        <v>0</v>
      </c>
      <c r="H2236" s="136">
        <v>0</v>
      </c>
      <c r="I2236" s="137">
        <v>0</v>
      </c>
      <c r="J2236" s="137">
        <v>0</v>
      </c>
      <c r="K2236" s="137">
        <v>0</v>
      </c>
      <c r="L2236" s="137">
        <v>0</v>
      </c>
      <c r="M2236" s="137">
        <v>0</v>
      </c>
      <c r="N2236" s="137">
        <v>0</v>
      </c>
    </row>
    <row r="2237" spans="2:14" x14ac:dyDescent="0.35">
      <c r="B2237" t="s">
        <v>98</v>
      </c>
      <c r="C2237" t="s">
        <v>19</v>
      </c>
      <c r="D2237" t="s">
        <v>57</v>
      </c>
      <c r="E2237" s="136">
        <v>0</v>
      </c>
      <c r="F2237" s="136">
        <v>0</v>
      </c>
      <c r="G2237" s="136">
        <v>0</v>
      </c>
      <c r="H2237" s="136">
        <v>0</v>
      </c>
      <c r="I2237" s="137">
        <v>0</v>
      </c>
      <c r="J2237" s="137">
        <v>0</v>
      </c>
      <c r="K2237" s="137">
        <v>0</v>
      </c>
      <c r="L2237" s="137">
        <v>0</v>
      </c>
      <c r="M2237" s="137">
        <v>0</v>
      </c>
      <c r="N2237" s="137">
        <v>0</v>
      </c>
    </row>
    <row r="2238" spans="2:14" x14ac:dyDescent="0.35">
      <c r="B2238" t="s">
        <v>98</v>
      </c>
      <c r="C2238" t="s">
        <v>20</v>
      </c>
      <c r="D2238" t="s">
        <v>57</v>
      </c>
      <c r="E2238" s="136">
        <v>0</v>
      </c>
      <c r="F2238" s="136">
        <v>0</v>
      </c>
      <c r="G2238" s="136">
        <v>0</v>
      </c>
      <c r="H2238" s="136">
        <v>0</v>
      </c>
      <c r="I2238" s="137">
        <v>0</v>
      </c>
      <c r="J2238" s="137">
        <v>0</v>
      </c>
      <c r="K2238" s="137">
        <v>0</v>
      </c>
      <c r="L2238" s="137">
        <v>0</v>
      </c>
      <c r="M2238" s="137">
        <v>0</v>
      </c>
      <c r="N2238" s="137">
        <v>0</v>
      </c>
    </row>
    <row r="2239" spans="2:14" x14ac:dyDescent="0.35">
      <c r="B2239" t="s">
        <v>98</v>
      </c>
      <c r="C2239" t="s">
        <v>21</v>
      </c>
      <c r="D2239" t="s">
        <v>57</v>
      </c>
      <c r="E2239" s="136">
        <v>0</v>
      </c>
      <c r="F2239" s="136">
        <v>0</v>
      </c>
      <c r="G2239" s="136">
        <v>0</v>
      </c>
      <c r="H2239" s="136">
        <v>0</v>
      </c>
      <c r="I2239" s="137">
        <v>0</v>
      </c>
      <c r="J2239" s="137">
        <v>0</v>
      </c>
      <c r="K2239" s="137">
        <v>0</v>
      </c>
      <c r="L2239" s="137">
        <v>0</v>
      </c>
      <c r="M2239" s="137">
        <v>0</v>
      </c>
      <c r="N2239" s="137">
        <v>0</v>
      </c>
    </row>
    <row r="2240" spans="2:14" x14ac:dyDescent="0.35">
      <c r="B2240" t="s">
        <v>98</v>
      </c>
      <c r="C2240" t="s">
        <v>22</v>
      </c>
      <c r="D2240" t="s">
        <v>57</v>
      </c>
      <c r="E2240" s="136">
        <v>0</v>
      </c>
      <c r="F2240" s="136">
        <v>0</v>
      </c>
      <c r="G2240" s="136">
        <v>0</v>
      </c>
      <c r="H2240" s="136">
        <v>0</v>
      </c>
      <c r="I2240" s="137">
        <v>0</v>
      </c>
      <c r="J2240" s="137">
        <v>0</v>
      </c>
      <c r="K2240" s="137">
        <v>0</v>
      </c>
      <c r="L2240" s="137">
        <v>0</v>
      </c>
      <c r="M2240" s="137">
        <v>0</v>
      </c>
      <c r="N2240" s="137">
        <v>0</v>
      </c>
    </row>
    <row r="2241" spans="2:14" x14ac:dyDescent="0.35">
      <c r="B2241" t="s">
        <v>98</v>
      </c>
      <c r="C2241" t="s">
        <v>23</v>
      </c>
      <c r="D2241" t="s">
        <v>57</v>
      </c>
      <c r="E2241" s="136">
        <v>0</v>
      </c>
      <c r="F2241" s="136">
        <v>0</v>
      </c>
      <c r="G2241" s="136">
        <v>0</v>
      </c>
      <c r="H2241" s="136">
        <v>0</v>
      </c>
      <c r="I2241" s="137">
        <v>0</v>
      </c>
      <c r="J2241" s="137">
        <v>0</v>
      </c>
      <c r="K2241" s="137">
        <v>0</v>
      </c>
      <c r="L2241" s="137">
        <v>0</v>
      </c>
      <c r="M2241" s="137">
        <v>0</v>
      </c>
      <c r="N2241" s="137">
        <v>0</v>
      </c>
    </row>
    <row r="2242" spans="2:14" x14ac:dyDescent="0.35">
      <c r="B2242" t="s">
        <v>98</v>
      </c>
      <c r="C2242" t="s">
        <v>24</v>
      </c>
      <c r="D2242" t="s">
        <v>57</v>
      </c>
      <c r="E2242" s="136">
        <v>0</v>
      </c>
      <c r="F2242" s="136">
        <v>0</v>
      </c>
      <c r="G2242" s="136">
        <v>0</v>
      </c>
      <c r="H2242" s="136">
        <v>0</v>
      </c>
      <c r="I2242" s="137">
        <v>0</v>
      </c>
      <c r="J2242" s="137">
        <v>0</v>
      </c>
      <c r="K2242" s="137">
        <v>0</v>
      </c>
      <c r="L2242" s="137">
        <v>0</v>
      </c>
      <c r="M2242" s="137">
        <v>0</v>
      </c>
      <c r="N2242" s="137">
        <v>0</v>
      </c>
    </row>
    <row r="2243" spans="2:14" x14ac:dyDescent="0.35">
      <c r="B2243" t="s">
        <v>98</v>
      </c>
      <c r="C2243" t="s">
        <v>25</v>
      </c>
      <c r="D2243" t="s">
        <v>57</v>
      </c>
      <c r="E2243" s="136">
        <v>0</v>
      </c>
      <c r="F2243" s="136">
        <v>0</v>
      </c>
      <c r="G2243" s="136">
        <v>0</v>
      </c>
      <c r="H2243" s="136">
        <v>0</v>
      </c>
      <c r="I2243" s="137">
        <v>0</v>
      </c>
      <c r="J2243" s="137">
        <v>0</v>
      </c>
      <c r="K2243" s="137">
        <v>0</v>
      </c>
      <c r="L2243" s="137">
        <v>0</v>
      </c>
      <c r="M2243" s="137">
        <v>0</v>
      </c>
      <c r="N2243" s="137">
        <v>0</v>
      </c>
    </row>
    <row r="2244" spans="2:14" x14ac:dyDescent="0.35">
      <c r="B2244" t="s">
        <v>98</v>
      </c>
      <c r="C2244" t="s">
        <v>26</v>
      </c>
      <c r="D2244" t="s">
        <v>57</v>
      </c>
      <c r="E2244" s="136">
        <v>0</v>
      </c>
      <c r="F2244" s="136">
        <v>0</v>
      </c>
      <c r="G2244" s="136">
        <v>0</v>
      </c>
      <c r="H2244" s="136">
        <v>0</v>
      </c>
      <c r="I2244" s="137">
        <v>0</v>
      </c>
      <c r="J2244" s="137">
        <v>0</v>
      </c>
      <c r="K2244" s="137">
        <v>0</v>
      </c>
      <c r="L2244" s="137">
        <v>0</v>
      </c>
      <c r="M2244" s="137">
        <v>0</v>
      </c>
      <c r="N2244" s="137">
        <v>0</v>
      </c>
    </row>
    <row r="2245" spans="2:14" x14ac:dyDescent="0.35">
      <c r="B2245" t="s">
        <v>70</v>
      </c>
      <c r="C2245" t="s">
        <v>19</v>
      </c>
      <c r="D2245" t="s">
        <v>58</v>
      </c>
      <c r="E2245" s="136">
        <v>0</v>
      </c>
      <c r="F2245" s="136">
        <v>0</v>
      </c>
      <c r="G2245" s="136">
        <v>0</v>
      </c>
      <c r="H2245" s="136">
        <v>0</v>
      </c>
      <c r="I2245" s="137">
        <v>0</v>
      </c>
      <c r="J2245" s="137">
        <v>0</v>
      </c>
      <c r="K2245" s="137">
        <v>0</v>
      </c>
      <c r="L2245" s="137">
        <v>0</v>
      </c>
      <c r="M2245" s="137">
        <v>0</v>
      </c>
      <c r="N2245" s="137">
        <v>0</v>
      </c>
    </row>
    <row r="2246" spans="2:14" x14ac:dyDescent="0.35">
      <c r="B2246" t="s">
        <v>70</v>
      </c>
      <c r="C2246" t="s">
        <v>20</v>
      </c>
      <c r="D2246" t="s">
        <v>58</v>
      </c>
      <c r="E2246" s="136">
        <v>0</v>
      </c>
      <c r="F2246" s="136">
        <v>0</v>
      </c>
      <c r="G2246" s="136">
        <v>0</v>
      </c>
      <c r="H2246" s="136">
        <v>0</v>
      </c>
      <c r="I2246" s="137">
        <v>0</v>
      </c>
      <c r="J2246" s="137">
        <v>0</v>
      </c>
      <c r="K2246" s="137">
        <v>0</v>
      </c>
      <c r="L2246" s="137">
        <v>0</v>
      </c>
      <c r="M2246" s="137">
        <v>0</v>
      </c>
      <c r="N2246" s="137">
        <v>0</v>
      </c>
    </row>
    <row r="2247" spans="2:14" x14ac:dyDescent="0.35">
      <c r="B2247" t="s">
        <v>70</v>
      </c>
      <c r="C2247" t="s">
        <v>21</v>
      </c>
      <c r="D2247" t="s">
        <v>58</v>
      </c>
      <c r="E2247" s="136">
        <v>0</v>
      </c>
      <c r="F2247" s="136">
        <v>0</v>
      </c>
      <c r="G2247" s="136">
        <v>0</v>
      </c>
      <c r="H2247" s="136">
        <v>0</v>
      </c>
      <c r="I2247" s="137">
        <v>0</v>
      </c>
      <c r="J2247" s="137">
        <v>0</v>
      </c>
      <c r="K2247" s="137">
        <v>0</v>
      </c>
      <c r="L2247" s="137">
        <v>0</v>
      </c>
      <c r="M2247" s="137">
        <v>0</v>
      </c>
      <c r="N2247" s="137">
        <v>0</v>
      </c>
    </row>
    <row r="2248" spans="2:14" x14ac:dyDescent="0.35">
      <c r="B2248" t="s">
        <v>70</v>
      </c>
      <c r="C2248" t="s">
        <v>22</v>
      </c>
      <c r="D2248" t="s">
        <v>58</v>
      </c>
      <c r="E2248" s="136">
        <v>0</v>
      </c>
      <c r="F2248" s="136">
        <v>0</v>
      </c>
      <c r="G2248" s="136">
        <v>0</v>
      </c>
      <c r="H2248" s="136">
        <v>0</v>
      </c>
      <c r="I2248" s="137">
        <v>0</v>
      </c>
      <c r="J2248" s="137">
        <v>0</v>
      </c>
      <c r="K2248" s="137">
        <v>0</v>
      </c>
      <c r="L2248" s="137">
        <v>0</v>
      </c>
      <c r="M2248" s="137">
        <v>0</v>
      </c>
      <c r="N2248" s="137">
        <v>0</v>
      </c>
    </row>
    <row r="2249" spans="2:14" x14ac:dyDescent="0.35">
      <c r="B2249" t="s">
        <v>70</v>
      </c>
      <c r="C2249" t="s">
        <v>23</v>
      </c>
      <c r="D2249" t="s">
        <v>58</v>
      </c>
      <c r="E2249" s="136">
        <v>0</v>
      </c>
      <c r="F2249" s="136">
        <v>0</v>
      </c>
      <c r="G2249" s="136">
        <v>0</v>
      </c>
      <c r="H2249" s="136">
        <v>0</v>
      </c>
      <c r="I2249" s="137">
        <v>0</v>
      </c>
      <c r="J2249" s="137">
        <v>0</v>
      </c>
      <c r="K2249" s="137">
        <v>0</v>
      </c>
      <c r="L2249" s="137">
        <v>0</v>
      </c>
      <c r="M2249" s="137">
        <v>0</v>
      </c>
      <c r="N2249" s="137">
        <v>0</v>
      </c>
    </row>
    <row r="2250" spans="2:14" x14ac:dyDescent="0.35">
      <c r="B2250" t="s">
        <v>70</v>
      </c>
      <c r="C2250" t="s">
        <v>24</v>
      </c>
      <c r="D2250" t="s">
        <v>58</v>
      </c>
      <c r="E2250" s="136">
        <v>0</v>
      </c>
      <c r="F2250" s="136">
        <v>0</v>
      </c>
      <c r="G2250" s="136">
        <v>0</v>
      </c>
      <c r="H2250" s="136">
        <v>0</v>
      </c>
      <c r="I2250" s="137">
        <v>0</v>
      </c>
      <c r="J2250" s="137">
        <v>0</v>
      </c>
      <c r="K2250" s="137">
        <v>0</v>
      </c>
      <c r="L2250" s="137">
        <v>0</v>
      </c>
      <c r="M2250" s="137">
        <v>0</v>
      </c>
      <c r="N2250" s="137">
        <v>0</v>
      </c>
    </row>
    <row r="2251" spans="2:14" x14ac:dyDescent="0.35">
      <c r="B2251" t="s">
        <v>70</v>
      </c>
      <c r="C2251" t="s">
        <v>25</v>
      </c>
      <c r="D2251" t="s">
        <v>58</v>
      </c>
      <c r="E2251" s="136">
        <v>0</v>
      </c>
      <c r="F2251" s="136">
        <v>0</v>
      </c>
      <c r="G2251" s="136">
        <v>0</v>
      </c>
      <c r="H2251" s="136">
        <v>0</v>
      </c>
      <c r="I2251" s="137">
        <v>0</v>
      </c>
      <c r="J2251" s="137">
        <v>0</v>
      </c>
      <c r="K2251" s="137">
        <v>0</v>
      </c>
      <c r="L2251" s="137">
        <v>0</v>
      </c>
      <c r="M2251" s="137">
        <v>0</v>
      </c>
      <c r="N2251" s="137">
        <v>0</v>
      </c>
    </row>
    <row r="2252" spans="2:14" x14ac:dyDescent="0.35">
      <c r="B2252" t="s">
        <v>70</v>
      </c>
      <c r="C2252" t="s">
        <v>26</v>
      </c>
      <c r="D2252" t="s">
        <v>58</v>
      </c>
      <c r="E2252" s="136">
        <v>0</v>
      </c>
      <c r="F2252" s="136">
        <v>0</v>
      </c>
      <c r="G2252" s="136">
        <v>0</v>
      </c>
      <c r="H2252" s="136">
        <v>0</v>
      </c>
      <c r="I2252" s="137">
        <v>0</v>
      </c>
      <c r="J2252" s="137">
        <v>0</v>
      </c>
      <c r="K2252" s="137">
        <v>0</v>
      </c>
      <c r="L2252" s="137">
        <v>0</v>
      </c>
      <c r="M2252" s="137">
        <v>0</v>
      </c>
      <c r="N2252" s="137">
        <v>0</v>
      </c>
    </row>
    <row r="2253" spans="2:14" x14ac:dyDescent="0.35">
      <c r="B2253" t="s">
        <v>71</v>
      </c>
      <c r="C2253" t="s">
        <v>19</v>
      </c>
      <c r="D2253" t="s">
        <v>58</v>
      </c>
      <c r="E2253" s="136">
        <v>0</v>
      </c>
      <c r="F2253" s="136">
        <v>0</v>
      </c>
      <c r="G2253" s="136">
        <v>0</v>
      </c>
      <c r="H2253" s="136">
        <v>0</v>
      </c>
      <c r="I2253" s="137">
        <v>0</v>
      </c>
      <c r="J2253" s="137">
        <v>0</v>
      </c>
      <c r="K2253" s="137">
        <v>0</v>
      </c>
      <c r="L2253" s="137">
        <v>0</v>
      </c>
      <c r="M2253" s="137">
        <v>0</v>
      </c>
      <c r="N2253" s="137">
        <v>0</v>
      </c>
    </row>
    <row r="2254" spans="2:14" x14ac:dyDescent="0.35">
      <c r="B2254" t="s">
        <v>71</v>
      </c>
      <c r="C2254" t="s">
        <v>20</v>
      </c>
      <c r="D2254" t="s">
        <v>58</v>
      </c>
      <c r="E2254" s="136">
        <v>0</v>
      </c>
      <c r="F2254" s="136">
        <v>0</v>
      </c>
      <c r="G2254" s="136">
        <v>0</v>
      </c>
      <c r="H2254" s="136">
        <v>0</v>
      </c>
      <c r="I2254" s="137">
        <v>0</v>
      </c>
      <c r="J2254" s="137">
        <v>0</v>
      </c>
      <c r="K2254" s="137">
        <v>0</v>
      </c>
      <c r="L2254" s="137">
        <v>0</v>
      </c>
      <c r="M2254" s="137">
        <v>0</v>
      </c>
      <c r="N2254" s="137">
        <v>0</v>
      </c>
    </row>
    <row r="2255" spans="2:14" x14ac:dyDescent="0.35">
      <c r="B2255" t="s">
        <v>71</v>
      </c>
      <c r="C2255" t="s">
        <v>21</v>
      </c>
      <c r="D2255" t="s">
        <v>58</v>
      </c>
      <c r="E2255" s="136">
        <v>0</v>
      </c>
      <c r="F2255" s="136">
        <v>0</v>
      </c>
      <c r="G2255" s="136">
        <v>0</v>
      </c>
      <c r="H2255" s="136">
        <v>0</v>
      </c>
      <c r="I2255" s="137">
        <v>0</v>
      </c>
      <c r="J2255" s="137">
        <v>0</v>
      </c>
      <c r="K2255" s="137">
        <v>0</v>
      </c>
      <c r="L2255" s="137">
        <v>0</v>
      </c>
      <c r="M2255" s="137">
        <v>0</v>
      </c>
      <c r="N2255" s="137">
        <v>0</v>
      </c>
    </row>
    <row r="2256" spans="2:14" x14ac:dyDescent="0.35">
      <c r="B2256" t="s">
        <v>71</v>
      </c>
      <c r="C2256" t="s">
        <v>22</v>
      </c>
      <c r="D2256" t="s">
        <v>58</v>
      </c>
      <c r="E2256" s="136">
        <v>0</v>
      </c>
      <c r="F2256" s="136">
        <v>0</v>
      </c>
      <c r="G2256" s="136">
        <v>0</v>
      </c>
      <c r="H2256" s="136">
        <v>0</v>
      </c>
      <c r="I2256" s="137">
        <v>0</v>
      </c>
      <c r="J2256" s="137">
        <v>0</v>
      </c>
      <c r="K2256" s="137">
        <v>0</v>
      </c>
      <c r="L2256" s="137">
        <v>0</v>
      </c>
      <c r="M2256" s="137">
        <v>0</v>
      </c>
      <c r="N2256" s="137">
        <v>0</v>
      </c>
    </row>
    <row r="2257" spans="2:14" x14ac:dyDescent="0.35">
      <c r="B2257" t="s">
        <v>71</v>
      </c>
      <c r="C2257" t="s">
        <v>23</v>
      </c>
      <c r="D2257" t="s">
        <v>58</v>
      </c>
      <c r="E2257" s="136">
        <v>0</v>
      </c>
      <c r="F2257" s="136">
        <v>0</v>
      </c>
      <c r="G2257" s="136">
        <v>0</v>
      </c>
      <c r="H2257" s="136">
        <v>0</v>
      </c>
      <c r="I2257" s="137">
        <v>0</v>
      </c>
      <c r="J2257" s="137">
        <v>0</v>
      </c>
      <c r="K2257" s="137">
        <v>0</v>
      </c>
      <c r="L2257" s="137">
        <v>0</v>
      </c>
      <c r="M2257" s="137">
        <v>0</v>
      </c>
      <c r="N2257" s="137">
        <v>0</v>
      </c>
    </row>
    <row r="2258" spans="2:14" x14ac:dyDescent="0.35">
      <c r="B2258" t="s">
        <v>71</v>
      </c>
      <c r="C2258" t="s">
        <v>24</v>
      </c>
      <c r="D2258" t="s">
        <v>58</v>
      </c>
      <c r="E2258" s="136">
        <v>0</v>
      </c>
      <c r="F2258" s="136">
        <v>0</v>
      </c>
      <c r="G2258" s="136">
        <v>0</v>
      </c>
      <c r="H2258" s="136">
        <v>0</v>
      </c>
      <c r="I2258" s="137">
        <v>0</v>
      </c>
      <c r="J2258" s="137">
        <v>0</v>
      </c>
      <c r="K2258" s="137">
        <v>0</v>
      </c>
      <c r="L2258" s="137">
        <v>0</v>
      </c>
      <c r="M2258" s="137">
        <v>0</v>
      </c>
      <c r="N2258" s="137">
        <v>0</v>
      </c>
    </row>
    <row r="2259" spans="2:14" x14ac:dyDescent="0.35">
      <c r="B2259" t="s">
        <v>71</v>
      </c>
      <c r="C2259" t="s">
        <v>25</v>
      </c>
      <c r="D2259" t="s">
        <v>58</v>
      </c>
      <c r="E2259" s="136">
        <v>0</v>
      </c>
      <c r="F2259" s="136">
        <v>0</v>
      </c>
      <c r="G2259" s="136">
        <v>0</v>
      </c>
      <c r="H2259" s="136">
        <v>0</v>
      </c>
      <c r="I2259" s="137">
        <v>0</v>
      </c>
      <c r="J2259" s="137">
        <v>0</v>
      </c>
      <c r="K2259" s="137">
        <v>0</v>
      </c>
      <c r="L2259" s="137">
        <v>0</v>
      </c>
      <c r="M2259" s="137">
        <v>0</v>
      </c>
      <c r="N2259" s="137">
        <v>0</v>
      </c>
    </row>
    <row r="2260" spans="2:14" x14ac:dyDescent="0.35">
      <c r="B2260" t="s">
        <v>71</v>
      </c>
      <c r="C2260" t="s">
        <v>26</v>
      </c>
      <c r="D2260" t="s">
        <v>58</v>
      </c>
      <c r="E2260" s="136">
        <v>0</v>
      </c>
      <c r="F2260" s="136">
        <v>0</v>
      </c>
      <c r="G2260" s="136">
        <v>0</v>
      </c>
      <c r="H2260" s="136">
        <v>0</v>
      </c>
      <c r="I2260" s="137">
        <v>0</v>
      </c>
      <c r="J2260" s="137">
        <v>0</v>
      </c>
      <c r="K2260" s="137">
        <v>0</v>
      </c>
      <c r="L2260" s="137">
        <v>0</v>
      </c>
      <c r="M2260" s="137">
        <v>0</v>
      </c>
      <c r="N2260" s="137">
        <v>0</v>
      </c>
    </row>
    <row r="2261" spans="2:14" x14ac:dyDescent="0.35">
      <c r="B2261" t="s">
        <v>72</v>
      </c>
      <c r="C2261" t="s">
        <v>19</v>
      </c>
      <c r="D2261" t="s">
        <v>58</v>
      </c>
      <c r="E2261" s="136">
        <v>0</v>
      </c>
      <c r="F2261" s="136">
        <v>0</v>
      </c>
      <c r="G2261" s="136">
        <v>0</v>
      </c>
      <c r="H2261" s="136">
        <v>0</v>
      </c>
      <c r="I2261" s="137">
        <v>0</v>
      </c>
      <c r="J2261" s="137">
        <v>0</v>
      </c>
      <c r="K2261" s="137">
        <v>0</v>
      </c>
      <c r="L2261" s="137">
        <v>0</v>
      </c>
      <c r="M2261" s="137">
        <v>0</v>
      </c>
      <c r="N2261" s="137">
        <v>0</v>
      </c>
    </row>
    <row r="2262" spans="2:14" x14ac:dyDescent="0.35">
      <c r="B2262" t="s">
        <v>72</v>
      </c>
      <c r="C2262" t="s">
        <v>20</v>
      </c>
      <c r="D2262" t="s">
        <v>58</v>
      </c>
      <c r="E2262" s="136">
        <v>0</v>
      </c>
      <c r="F2262" s="136">
        <v>0</v>
      </c>
      <c r="G2262" s="136">
        <v>0</v>
      </c>
      <c r="H2262" s="136">
        <v>0</v>
      </c>
      <c r="I2262" s="137">
        <v>0</v>
      </c>
      <c r="J2262" s="137">
        <v>0</v>
      </c>
      <c r="K2262" s="137">
        <v>0</v>
      </c>
      <c r="L2262" s="137">
        <v>0</v>
      </c>
      <c r="M2262" s="137">
        <v>0</v>
      </c>
      <c r="N2262" s="137">
        <v>0</v>
      </c>
    </row>
    <row r="2263" spans="2:14" x14ac:dyDescent="0.35">
      <c r="B2263" t="s">
        <v>72</v>
      </c>
      <c r="C2263" t="s">
        <v>21</v>
      </c>
      <c r="D2263" t="s">
        <v>58</v>
      </c>
      <c r="E2263" s="136">
        <v>0</v>
      </c>
      <c r="F2263" s="136">
        <v>0</v>
      </c>
      <c r="G2263" s="136">
        <v>0</v>
      </c>
      <c r="H2263" s="136">
        <v>0</v>
      </c>
      <c r="I2263" s="137">
        <v>0</v>
      </c>
      <c r="J2263" s="137">
        <v>0</v>
      </c>
      <c r="K2263" s="137">
        <v>0</v>
      </c>
      <c r="L2263" s="137">
        <v>0</v>
      </c>
      <c r="M2263" s="137">
        <v>0</v>
      </c>
      <c r="N2263" s="137">
        <v>0</v>
      </c>
    </row>
    <row r="2264" spans="2:14" x14ac:dyDescent="0.35">
      <c r="B2264" t="s">
        <v>72</v>
      </c>
      <c r="C2264" t="s">
        <v>22</v>
      </c>
      <c r="D2264" t="s">
        <v>58</v>
      </c>
      <c r="E2264" s="136">
        <v>0</v>
      </c>
      <c r="F2264" s="136">
        <v>0</v>
      </c>
      <c r="G2264" s="136">
        <v>0</v>
      </c>
      <c r="H2264" s="136">
        <v>0</v>
      </c>
      <c r="I2264" s="137">
        <v>0</v>
      </c>
      <c r="J2264" s="137">
        <v>0</v>
      </c>
      <c r="K2264" s="137">
        <v>0</v>
      </c>
      <c r="L2264" s="137">
        <v>0</v>
      </c>
      <c r="M2264" s="137">
        <v>0</v>
      </c>
      <c r="N2264" s="137">
        <v>0</v>
      </c>
    </row>
    <row r="2265" spans="2:14" x14ac:dyDescent="0.35">
      <c r="B2265" t="s">
        <v>72</v>
      </c>
      <c r="C2265" t="s">
        <v>23</v>
      </c>
      <c r="D2265" t="s">
        <v>58</v>
      </c>
      <c r="E2265" s="136">
        <v>0</v>
      </c>
      <c r="F2265" s="136">
        <v>0</v>
      </c>
      <c r="G2265" s="136">
        <v>0</v>
      </c>
      <c r="H2265" s="136">
        <v>0</v>
      </c>
      <c r="I2265" s="137">
        <v>0</v>
      </c>
      <c r="J2265" s="137">
        <v>0</v>
      </c>
      <c r="K2265" s="137">
        <v>0</v>
      </c>
      <c r="L2265" s="137">
        <v>0</v>
      </c>
      <c r="M2265" s="137">
        <v>0</v>
      </c>
      <c r="N2265" s="137">
        <v>0</v>
      </c>
    </row>
    <row r="2266" spans="2:14" x14ac:dyDescent="0.35">
      <c r="B2266" t="s">
        <v>72</v>
      </c>
      <c r="C2266" t="s">
        <v>24</v>
      </c>
      <c r="D2266" t="s">
        <v>58</v>
      </c>
      <c r="E2266" s="136">
        <v>0</v>
      </c>
      <c r="F2266" s="136">
        <v>0</v>
      </c>
      <c r="G2266" s="136">
        <v>0</v>
      </c>
      <c r="H2266" s="136">
        <v>0</v>
      </c>
      <c r="I2266" s="137">
        <v>0</v>
      </c>
      <c r="J2266" s="137">
        <v>0</v>
      </c>
      <c r="K2266" s="137">
        <v>0</v>
      </c>
      <c r="L2266" s="137">
        <v>0</v>
      </c>
      <c r="M2266" s="137">
        <v>0</v>
      </c>
      <c r="N2266" s="137">
        <v>0</v>
      </c>
    </row>
    <row r="2267" spans="2:14" x14ac:dyDescent="0.35">
      <c r="B2267" t="s">
        <v>72</v>
      </c>
      <c r="C2267" t="s">
        <v>25</v>
      </c>
      <c r="D2267" t="s">
        <v>58</v>
      </c>
      <c r="E2267" s="136">
        <v>0</v>
      </c>
      <c r="F2267" s="136">
        <v>0</v>
      </c>
      <c r="G2267" s="136">
        <v>0</v>
      </c>
      <c r="H2267" s="136">
        <v>0</v>
      </c>
      <c r="I2267" s="137">
        <v>0</v>
      </c>
      <c r="J2267" s="137">
        <v>0</v>
      </c>
      <c r="K2267" s="137">
        <v>0</v>
      </c>
      <c r="L2267" s="137">
        <v>0</v>
      </c>
      <c r="M2267" s="137">
        <v>0</v>
      </c>
      <c r="N2267" s="137">
        <v>0</v>
      </c>
    </row>
    <row r="2268" spans="2:14" x14ac:dyDescent="0.35">
      <c r="B2268" t="s">
        <v>72</v>
      </c>
      <c r="C2268" t="s">
        <v>26</v>
      </c>
      <c r="D2268" t="s">
        <v>58</v>
      </c>
      <c r="E2268" s="136">
        <v>0</v>
      </c>
      <c r="F2268" s="136">
        <v>0</v>
      </c>
      <c r="G2268" s="136">
        <v>0</v>
      </c>
      <c r="H2268" s="136">
        <v>0</v>
      </c>
      <c r="I2268" s="137">
        <v>0</v>
      </c>
      <c r="J2268" s="137">
        <v>0</v>
      </c>
      <c r="K2268" s="137">
        <v>0</v>
      </c>
      <c r="L2268" s="137">
        <v>0</v>
      </c>
      <c r="M2268" s="137">
        <v>0</v>
      </c>
      <c r="N2268" s="137">
        <v>0</v>
      </c>
    </row>
    <row r="2269" spans="2:14" x14ac:dyDescent="0.35">
      <c r="B2269" t="s">
        <v>73</v>
      </c>
      <c r="C2269" t="s">
        <v>19</v>
      </c>
      <c r="D2269" t="s">
        <v>58</v>
      </c>
      <c r="E2269" s="136">
        <v>0</v>
      </c>
      <c r="F2269" s="136">
        <v>0</v>
      </c>
      <c r="G2269" s="136">
        <v>0</v>
      </c>
      <c r="H2269" s="136">
        <v>0</v>
      </c>
      <c r="I2269" s="137">
        <v>0</v>
      </c>
      <c r="J2269" s="137">
        <v>0</v>
      </c>
      <c r="K2269" s="137">
        <v>0</v>
      </c>
      <c r="L2269" s="137">
        <v>0</v>
      </c>
      <c r="M2269" s="137">
        <v>0</v>
      </c>
      <c r="N2269" s="137">
        <v>0</v>
      </c>
    </row>
    <row r="2270" spans="2:14" x14ac:dyDescent="0.35">
      <c r="B2270" t="s">
        <v>73</v>
      </c>
      <c r="C2270" t="s">
        <v>20</v>
      </c>
      <c r="D2270" t="s">
        <v>58</v>
      </c>
      <c r="E2270" s="136">
        <v>0</v>
      </c>
      <c r="F2270" s="136">
        <v>0</v>
      </c>
      <c r="G2270" s="136">
        <v>0</v>
      </c>
      <c r="H2270" s="136">
        <v>0</v>
      </c>
      <c r="I2270" s="137">
        <v>0</v>
      </c>
      <c r="J2270" s="137">
        <v>0</v>
      </c>
      <c r="K2270" s="137">
        <v>0</v>
      </c>
      <c r="L2270" s="137">
        <v>0</v>
      </c>
      <c r="M2270" s="137">
        <v>0</v>
      </c>
      <c r="N2270" s="137">
        <v>0</v>
      </c>
    </row>
    <row r="2271" spans="2:14" x14ac:dyDescent="0.35">
      <c r="B2271" t="s">
        <v>73</v>
      </c>
      <c r="C2271" t="s">
        <v>21</v>
      </c>
      <c r="D2271" t="s">
        <v>58</v>
      </c>
      <c r="E2271" s="136">
        <v>0</v>
      </c>
      <c r="F2271" s="136">
        <v>0</v>
      </c>
      <c r="G2271" s="136">
        <v>0</v>
      </c>
      <c r="H2271" s="136">
        <v>0</v>
      </c>
      <c r="I2271" s="137">
        <v>0</v>
      </c>
      <c r="J2271" s="137">
        <v>0</v>
      </c>
      <c r="K2271" s="137">
        <v>0</v>
      </c>
      <c r="L2271" s="137">
        <v>0</v>
      </c>
      <c r="M2271" s="137">
        <v>0</v>
      </c>
      <c r="N2271" s="137">
        <v>0</v>
      </c>
    </row>
    <row r="2272" spans="2:14" x14ac:dyDescent="0.35">
      <c r="B2272" t="s">
        <v>73</v>
      </c>
      <c r="C2272" t="s">
        <v>22</v>
      </c>
      <c r="D2272" t="s">
        <v>58</v>
      </c>
      <c r="E2272" s="136">
        <v>0</v>
      </c>
      <c r="F2272" s="136">
        <v>0</v>
      </c>
      <c r="G2272" s="136">
        <v>0</v>
      </c>
      <c r="H2272" s="136">
        <v>0</v>
      </c>
      <c r="I2272" s="137">
        <v>0</v>
      </c>
      <c r="J2272" s="137">
        <v>0</v>
      </c>
      <c r="K2272" s="137">
        <v>0</v>
      </c>
      <c r="L2272" s="137">
        <v>0</v>
      </c>
      <c r="M2272" s="137">
        <v>0</v>
      </c>
      <c r="N2272" s="137">
        <v>0</v>
      </c>
    </row>
    <row r="2273" spans="2:14" x14ac:dyDescent="0.35">
      <c r="B2273" t="s">
        <v>73</v>
      </c>
      <c r="C2273" t="s">
        <v>23</v>
      </c>
      <c r="D2273" t="s">
        <v>58</v>
      </c>
      <c r="E2273" s="136">
        <v>0</v>
      </c>
      <c r="F2273" s="136">
        <v>0</v>
      </c>
      <c r="G2273" s="136">
        <v>0</v>
      </c>
      <c r="H2273" s="136">
        <v>0</v>
      </c>
      <c r="I2273" s="137">
        <v>0</v>
      </c>
      <c r="J2273" s="137">
        <v>0</v>
      </c>
      <c r="K2273" s="137">
        <v>0</v>
      </c>
      <c r="L2273" s="137">
        <v>0</v>
      </c>
      <c r="M2273" s="137">
        <v>0</v>
      </c>
      <c r="N2273" s="137">
        <v>0</v>
      </c>
    </row>
    <row r="2274" spans="2:14" x14ac:dyDescent="0.35">
      <c r="B2274" t="s">
        <v>73</v>
      </c>
      <c r="C2274" t="s">
        <v>24</v>
      </c>
      <c r="D2274" t="s">
        <v>58</v>
      </c>
      <c r="E2274" s="136">
        <v>0</v>
      </c>
      <c r="F2274" s="136">
        <v>0</v>
      </c>
      <c r="G2274" s="136">
        <v>0</v>
      </c>
      <c r="H2274" s="136">
        <v>0</v>
      </c>
      <c r="I2274" s="137">
        <v>0</v>
      </c>
      <c r="J2274" s="137">
        <v>0</v>
      </c>
      <c r="K2274" s="137">
        <v>0</v>
      </c>
      <c r="L2274" s="137">
        <v>0</v>
      </c>
      <c r="M2274" s="137">
        <v>0</v>
      </c>
      <c r="N2274" s="137">
        <v>0</v>
      </c>
    </row>
    <row r="2275" spans="2:14" x14ac:dyDescent="0.35">
      <c r="B2275" t="s">
        <v>73</v>
      </c>
      <c r="C2275" t="s">
        <v>25</v>
      </c>
      <c r="D2275" t="s">
        <v>58</v>
      </c>
      <c r="E2275" s="136">
        <v>0</v>
      </c>
      <c r="F2275" s="136">
        <v>0</v>
      </c>
      <c r="G2275" s="136">
        <v>0</v>
      </c>
      <c r="H2275" s="136">
        <v>0</v>
      </c>
      <c r="I2275" s="137">
        <v>0</v>
      </c>
      <c r="J2275" s="137">
        <v>0</v>
      </c>
      <c r="K2275" s="137">
        <v>0</v>
      </c>
      <c r="L2275" s="137">
        <v>0</v>
      </c>
      <c r="M2275" s="137">
        <v>0</v>
      </c>
      <c r="N2275" s="137">
        <v>0</v>
      </c>
    </row>
    <row r="2276" spans="2:14" x14ac:dyDescent="0.35">
      <c r="B2276" t="s">
        <v>73</v>
      </c>
      <c r="C2276" t="s">
        <v>26</v>
      </c>
      <c r="D2276" t="s">
        <v>58</v>
      </c>
      <c r="E2276" s="136">
        <v>0</v>
      </c>
      <c r="F2276" s="136">
        <v>0</v>
      </c>
      <c r="G2276" s="136">
        <v>0</v>
      </c>
      <c r="H2276" s="136">
        <v>0</v>
      </c>
      <c r="I2276" s="137">
        <v>0</v>
      </c>
      <c r="J2276" s="137">
        <v>0</v>
      </c>
      <c r="K2276" s="137">
        <v>0</v>
      </c>
      <c r="L2276" s="137">
        <v>0</v>
      </c>
      <c r="M2276" s="137">
        <v>0</v>
      </c>
      <c r="N2276" s="137">
        <v>0</v>
      </c>
    </row>
    <row r="2277" spans="2:14" x14ac:dyDescent="0.35">
      <c r="B2277" t="s">
        <v>74</v>
      </c>
      <c r="C2277" t="s">
        <v>19</v>
      </c>
      <c r="D2277" t="s">
        <v>58</v>
      </c>
      <c r="E2277" s="136">
        <v>0</v>
      </c>
      <c r="F2277" s="136">
        <v>0</v>
      </c>
      <c r="G2277" s="136">
        <v>0</v>
      </c>
      <c r="H2277" s="136">
        <v>0</v>
      </c>
      <c r="I2277" s="137">
        <v>0</v>
      </c>
      <c r="J2277" s="137">
        <v>0</v>
      </c>
      <c r="K2277" s="137">
        <v>0</v>
      </c>
      <c r="L2277" s="137">
        <v>0</v>
      </c>
      <c r="M2277" s="137">
        <v>0</v>
      </c>
      <c r="N2277" s="137">
        <v>0</v>
      </c>
    </row>
    <row r="2278" spans="2:14" x14ac:dyDescent="0.35">
      <c r="B2278" t="s">
        <v>74</v>
      </c>
      <c r="C2278" t="s">
        <v>20</v>
      </c>
      <c r="D2278" t="s">
        <v>58</v>
      </c>
      <c r="E2278" s="136">
        <v>0</v>
      </c>
      <c r="F2278" s="136">
        <v>0</v>
      </c>
      <c r="G2278" s="136">
        <v>0</v>
      </c>
      <c r="H2278" s="136">
        <v>0</v>
      </c>
      <c r="I2278" s="137">
        <v>0</v>
      </c>
      <c r="J2278" s="137">
        <v>0</v>
      </c>
      <c r="K2278" s="137">
        <v>0</v>
      </c>
      <c r="L2278" s="137">
        <v>0</v>
      </c>
      <c r="M2278" s="137">
        <v>0</v>
      </c>
      <c r="N2278" s="137">
        <v>0</v>
      </c>
    </row>
    <row r="2279" spans="2:14" x14ac:dyDescent="0.35">
      <c r="B2279" t="s">
        <v>74</v>
      </c>
      <c r="C2279" t="s">
        <v>21</v>
      </c>
      <c r="D2279" t="s">
        <v>58</v>
      </c>
      <c r="E2279" s="136">
        <v>0</v>
      </c>
      <c r="F2279" s="136">
        <v>0</v>
      </c>
      <c r="G2279" s="136">
        <v>0</v>
      </c>
      <c r="H2279" s="136">
        <v>0</v>
      </c>
      <c r="I2279" s="137">
        <v>0</v>
      </c>
      <c r="J2279" s="137">
        <v>0</v>
      </c>
      <c r="K2279" s="137">
        <v>0</v>
      </c>
      <c r="L2279" s="137">
        <v>0</v>
      </c>
      <c r="M2279" s="137">
        <v>0</v>
      </c>
      <c r="N2279" s="137">
        <v>0</v>
      </c>
    </row>
    <row r="2280" spans="2:14" x14ac:dyDescent="0.35">
      <c r="B2280" t="s">
        <v>74</v>
      </c>
      <c r="C2280" t="s">
        <v>22</v>
      </c>
      <c r="D2280" t="s">
        <v>58</v>
      </c>
      <c r="E2280" s="136">
        <v>0</v>
      </c>
      <c r="F2280" s="136">
        <v>0</v>
      </c>
      <c r="G2280" s="136">
        <v>0</v>
      </c>
      <c r="H2280" s="136">
        <v>0</v>
      </c>
      <c r="I2280" s="137">
        <v>0</v>
      </c>
      <c r="J2280" s="137">
        <v>0</v>
      </c>
      <c r="K2280" s="137">
        <v>0</v>
      </c>
      <c r="L2280" s="137">
        <v>0</v>
      </c>
      <c r="M2280" s="137">
        <v>0</v>
      </c>
      <c r="N2280" s="137">
        <v>0</v>
      </c>
    </row>
    <row r="2281" spans="2:14" x14ac:dyDescent="0.35">
      <c r="B2281" t="s">
        <v>74</v>
      </c>
      <c r="C2281" t="s">
        <v>23</v>
      </c>
      <c r="D2281" t="s">
        <v>58</v>
      </c>
      <c r="E2281" s="136">
        <v>0</v>
      </c>
      <c r="F2281" s="136">
        <v>0</v>
      </c>
      <c r="G2281" s="136">
        <v>0</v>
      </c>
      <c r="H2281" s="136">
        <v>0</v>
      </c>
      <c r="I2281" s="137">
        <v>0</v>
      </c>
      <c r="J2281" s="137">
        <v>0</v>
      </c>
      <c r="K2281" s="137">
        <v>0</v>
      </c>
      <c r="L2281" s="137">
        <v>0</v>
      </c>
      <c r="M2281" s="137">
        <v>0</v>
      </c>
      <c r="N2281" s="137">
        <v>0</v>
      </c>
    </row>
    <row r="2282" spans="2:14" x14ac:dyDescent="0.35">
      <c r="B2282" t="s">
        <v>74</v>
      </c>
      <c r="C2282" t="s">
        <v>24</v>
      </c>
      <c r="D2282" t="s">
        <v>58</v>
      </c>
      <c r="E2282" s="136">
        <v>0</v>
      </c>
      <c r="F2282" s="136">
        <v>0</v>
      </c>
      <c r="G2282" s="136">
        <v>0</v>
      </c>
      <c r="H2282" s="136">
        <v>0</v>
      </c>
      <c r="I2282" s="137">
        <v>0</v>
      </c>
      <c r="J2282" s="137">
        <v>0</v>
      </c>
      <c r="K2282" s="137">
        <v>0</v>
      </c>
      <c r="L2282" s="137">
        <v>0</v>
      </c>
      <c r="M2282" s="137">
        <v>0</v>
      </c>
      <c r="N2282" s="137">
        <v>0</v>
      </c>
    </row>
    <row r="2283" spans="2:14" x14ac:dyDescent="0.35">
      <c r="B2283" t="s">
        <v>74</v>
      </c>
      <c r="C2283" t="s">
        <v>25</v>
      </c>
      <c r="D2283" t="s">
        <v>58</v>
      </c>
      <c r="E2283" s="136">
        <v>0</v>
      </c>
      <c r="F2283" s="136">
        <v>0</v>
      </c>
      <c r="G2283" s="136">
        <v>0</v>
      </c>
      <c r="H2283" s="136">
        <v>0</v>
      </c>
      <c r="I2283" s="137">
        <v>0</v>
      </c>
      <c r="J2283" s="137">
        <v>0</v>
      </c>
      <c r="K2283" s="137">
        <v>0</v>
      </c>
      <c r="L2283" s="137">
        <v>0</v>
      </c>
      <c r="M2283" s="137">
        <v>0</v>
      </c>
      <c r="N2283" s="137">
        <v>0</v>
      </c>
    </row>
    <row r="2284" spans="2:14" x14ac:dyDescent="0.35">
      <c r="B2284" t="s">
        <v>74</v>
      </c>
      <c r="C2284" t="s">
        <v>26</v>
      </c>
      <c r="D2284" t="s">
        <v>58</v>
      </c>
      <c r="E2284" s="136">
        <v>0</v>
      </c>
      <c r="F2284" s="136">
        <v>0</v>
      </c>
      <c r="G2284" s="136">
        <v>0</v>
      </c>
      <c r="H2284" s="136">
        <v>0</v>
      </c>
      <c r="I2284" s="137">
        <v>0</v>
      </c>
      <c r="J2284" s="137">
        <v>0</v>
      </c>
      <c r="K2284" s="137">
        <v>0</v>
      </c>
      <c r="L2284" s="137">
        <v>0</v>
      </c>
      <c r="M2284" s="137">
        <v>0</v>
      </c>
      <c r="N2284" s="137">
        <v>0</v>
      </c>
    </row>
    <row r="2285" spans="2:14" x14ac:dyDescent="0.35">
      <c r="B2285" t="s">
        <v>75</v>
      </c>
      <c r="C2285" t="s">
        <v>19</v>
      </c>
      <c r="D2285" t="s">
        <v>58</v>
      </c>
      <c r="E2285" s="136">
        <v>0</v>
      </c>
      <c r="F2285" s="136">
        <v>0</v>
      </c>
      <c r="G2285" s="136">
        <v>0</v>
      </c>
      <c r="H2285" s="136">
        <v>0</v>
      </c>
      <c r="I2285" s="137">
        <v>0</v>
      </c>
      <c r="J2285" s="137">
        <v>0</v>
      </c>
      <c r="K2285" s="137">
        <v>0</v>
      </c>
      <c r="L2285" s="137">
        <v>0</v>
      </c>
      <c r="M2285" s="137">
        <v>0</v>
      </c>
      <c r="N2285" s="137">
        <v>0</v>
      </c>
    </row>
    <row r="2286" spans="2:14" x14ac:dyDescent="0.35">
      <c r="B2286" t="s">
        <v>75</v>
      </c>
      <c r="C2286" t="s">
        <v>20</v>
      </c>
      <c r="D2286" t="s">
        <v>58</v>
      </c>
      <c r="E2286" s="136">
        <v>0</v>
      </c>
      <c r="F2286" s="136">
        <v>0</v>
      </c>
      <c r="G2286" s="136">
        <v>0</v>
      </c>
      <c r="H2286" s="136">
        <v>0</v>
      </c>
      <c r="I2286" s="137">
        <v>0</v>
      </c>
      <c r="J2286" s="137">
        <v>0</v>
      </c>
      <c r="K2286" s="137">
        <v>0</v>
      </c>
      <c r="L2286" s="137">
        <v>0</v>
      </c>
      <c r="M2286" s="137">
        <v>0</v>
      </c>
      <c r="N2286" s="137">
        <v>0</v>
      </c>
    </row>
    <row r="2287" spans="2:14" x14ac:dyDescent="0.35">
      <c r="B2287" t="s">
        <v>75</v>
      </c>
      <c r="C2287" t="s">
        <v>21</v>
      </c>
      <c r="D2287" t="s">
        <v>58</v>
      </c>
      <c r="E2287" s="136">
        <v>0</v>
      </c>
      <c r="F2287" s="136">
        <v>0</v>
      </c>
      <c r="G2287" s="136">
        <v>0</v>
      </c>
      <c r="H2287" s="136">
        <v>0</v>
      </c>
      <c r="I2287" s="137">
        <v>0</v>
      </c>
      <c r="J2287" s="137">
        <v>0</v>
      </c>
      <c r="K2287" s="137">
        <v>0</v>
      </c>
      <c r="L2287" s="137">
        <v>0</v>
      </c>
      <c r="M2287" s="137">
        <v>0</v>
      </c>
      <c r="N2287" s="137">
        <v>0</v>
      </c>
    </row>
    <row r="2288" spans="2:14" x14ac:dyDescent="0.35">
      <c r="B2288" t="s">
        <v>75</v>
      </c>
      <c r="C2288" t="s">
        <v>22</v>
      </c>
      <c r="D2288" t="s">
        <v>58</v>
      </c>
      <c r="E2288" s="136">
        <v>0</v>
      </c>
      <c r="F2288" s="136">
        <v>0</v>
      </c>
      <c r="G2288" s="136">
        <v>0</v>
      </c>
      <c r="H2288" s="136">
        <v>0</v>
      </c>
      <c r="I2288" s="137">
        <v>0</v>
      </c>
      <c r="J2288" s="137">
        <v>0</v>
      </c>
      <c r="K2288" s="137">
        <v>0</v>
      </c>
      <c r="L2288" s="137">
        <v>0</v>
      </c>
      <c r="M2288" s="137">
        <v>0</v>
      </c>
      <c r="N2288" s="137">
        <v>0</v>
      </c>
    </row>
    <row r="2289" spans="2:14" x14ac:dyDescent="0.35">
      <c r="B2289" t="s">
        <v>75</v>
      </c>
      <c r="C2289" t="s">
        <v>23</v>
      </c>
      <c r="D2289" t="s">
        <v>58</v>
      </c>
      <c r="E2289" s="136">
        <v>0</v>
      </c>
      <c r="F2289" s="136">
        <v>0</v>
      </c>
      <c r="G2289" s="136">
        <v>0</v>
      </c>
      <c r="H2289" s="136">
        <v>0</v>
      </c>
      <c r="I2289" s="137">
        <v>0</v>
      </c>
      <c r="J2289" s="137">
        <v>0</v>
      </c>
      <c r="K2289" s="137">
        <v>0</v>
      </c>
      <c r="L2289" s="137">
        <v>0</v>
      </c>
      <c r="M2289" s="137">
        <v>0</v>
      </c>
      <c r="N2289" s="137">
        <v>0</v>
      </c>
    </row>
    <row r="2290" spans="2:14" x14ac:dyDescent="0.35">
      <c r="B2290" t="s">
        <v>75</v>
      </c>
      <c r="C2290" t="s">
        <v>24</v>
      </c>
      <c r="D2290" t="s">
        <v>58</v>
      </c>
      <c r="E2290" s="136">
        <v>0</v>
      </c>
      <c r="F2290" s="136">
        <v>0</v>
      </c>
      <c r="G2290" s="136">
        <v>0</v>
      </c>
      <c r="H2290" s="136">
        <v>0</v>
      </c>
      <c r="I2290" s="137">
        <v>0</v>
      </c>
      <c r="J2290" s="137">
        <v>0</v>
      </c>
      <c r="K2290" s="137">
        <v>0</v>
      </c>
      <c r="L2290" s="137">
        <v>0</v>
      </c>
      <c r="M2290" s="137">
        <v>0</v>
      </c>
      <c r="N2290" s="137">
        <v>0</v>
      </c>
    </row>
    <row r="2291" spans="2:14" x14ac:dyDescent="0.35">
      <c r="B2291" t="s">
        <v>75</v>
      </c>
      <c r="C2291" t="s">
        <v>25</v>
      </c>
      <c r="D2291" t="s">
        <v>58</v>
      </c>
      <c r="E2291" s="136">
        <v>0</v>
      </c>
      <c r="F2291" s="136">
        <v>0</v>
      </c>
      <c r="G2291" s="136">
        <v>0</v>
      </c>
      <c r="H2291" s="136">
        <v>0</v>
      </c>
      <c r="I2291" s="137">
        <v>0</v>
      </c>
      <c r="J2291" s="137">
        <v>0</v>
      </c>
      <c r="K2291" s="137">
        <v>0</v>
      </c>
      <c r="L2291" s="137">
        <v>0</v>
      </c>
      <c r="M2291" s="137">
        <v>0</v>
      </c>
      <c r="N2291" s="137">
        <v>0</v>
      </c>
    </row>
    <row r="2292" spans="2:14" x14ac:dyDescent="0.35">
      <c r="B2292" t="s">
        <v>75</v>
      </c>
      <c r="C2292" t="s">
        <v>26</v>
      </c>
      <c r="D2292" t="s">
        <v>58</v>
      </c>
      <c r="E2292" s="136">
        <v>0</v>
      </c>
      <c r="F2292" s="136">
        <v>0</v>
      </c>
      <c r="G2292" s="136">
        <v>0</v>
      </c>
      <c r="H2292" s="136">
        <v>0</v>
      </c>
      <c r="I2292" s="137">
        <v>0</v>
      </c>
      <c r="J2292" s="137">
        <v>0</v>
      </c>
      <c r="K2292" s="137">
        <v>0</v>
      </c>
      <c r="L2292" s="137">
        <v>0</v>
      </c>
      <c r="M2292" s="137">
        <v>0</v>
      </c>
      <c r="N2292" s="137">
        <v>0</v>
      </c>
    </row>
    <row r="2293" spans="2:14" x14ac:dyDescent="0.35">
      <c r="B2293" t="s">
        <v>76</v>
      </c>
      <c r="C2293" t="s">
        <v>19</v>
      </c>
      <c r="D2293" t="s">
        <v>58</v>
      </c>
      <c r="E2293" s="136">
        <v>0</v>
      </c>
      <c r="F2293" s="136">
        <v>0</v>
      </c>
      <c r="G2293" s="136">
        <v>0</v>
      </c>
      <c r="H2293" s="136">
        <v>0</v>
      </c>
      <c r="I2293" s="137">
        <v>0</v>
      </c>
      <c r="J2293" s="137">
        <v>0</v>
      </c>
      <c r="K2293" s="137">
        <v>0</v>
      </c>
      <c r="L2293" s="137">
        <v>0</v>
      </c>
      <c r="M2293" s="137">
        <v>0</v>
      </c>
      <c r="N2293" s="137">
        <v>0</v>
      </c>
    </row>
    <row r="2294" spans="2:14" x14ac:dyDescent="0.35">
      <c r="B2294" t="s">
        <v>76</v>
      </c>
      <c r="C2294" t="s">
        <v>20</v>
      </c>
      <c r="D2294" t="s">
        <v>58</v>
      </c>
      <c r="E2294" s="136">
        <v>0</v>
      </c>
      <c r="F2294" s="136">
        <v>0</v>
      </c>
      <c r="G2294" s="136">
        <v>0</v>
      </c>
      <c r="H2294" s="136">
        <v>0</v>
      </c>
      <c r="I2294" s="137">
        <v>0</v>
      </c>
      <c r="J2294" s="137">
        <v>0</v>
      </c>
      <c r="K2294" s="137">
        <v>0</v>
      </c>
      <c r="L2294" s="137">
        <v>0</v>
      </c>
      <c r="M2294" s="137">
        <v>0</v>
      </c>
      <c r="N2294" s="137">
        <v>0</v>
      </c>
    </row>
    <row r="2295" spans="2:14" x14ac:dyDescent="0.35">
      <c r="B2295" t="s">
        <v>76</v>
      </c>
      <c r="C2295" t="s">
        <v>21</v>
      </c>
      <c r="D2295" t="s">
        <v>58</v>
      </c>
      <c r="E2295" s="136">
        <v>0</v>
      </c>
      <c r="F2295" s="136">
        <v>0</v>
      </c>
      <c r="G2295" s="136">
        <v>0</v>
      </c>
      <c r="H2295" s="136">
        <v>0</v>
      </c>
      <c r="I2295" s="137">
        <v>0</v>
      </c>
      <c r="J2295" s="137">
        <v>0</v>
      </c>
      <c r="K2295" s="137">
        <v>0</v>
      </c>
      <c r="L2295" s="137">
        <v>0</v>
      </c>
      <c r="M2295" s="137">
        <v>0</v>
      </c>
      <c r="N2295" s="137">
        <v>0</v>
      </c>
    </row>
    <row r="2296" spans="2:14" x14ac:dyDescent="0.35">
      <c r="B2296" t="s">
        <v>76</v>
      </c>
      <c r="C2296" t="s">
        <v>22</v>
      </c>
      <c r="D2296" t="s">
        <v>58</v>
      </c>
      <c r="E2296" s="136">
        <v>0</v>
      </c>
      <c r="F2296" s="136">
        <v>0</v>
      </c>
      <c r="G2296" s="136">
        <v>0</v>
      </c>
      <c r="H2296" s="136">
        <v>0</v>
      </c>
      <c r="I2296" s="137">
        <v>0</v>
      </c>
      <c r="J2296" s="137">
        <v>0</v>
      </c>
      <c r="K2296" s="137">
        <v>0</v>
      </c>
      <c r="L2296" s="137">
        <v>0</v>
      </c>
      <c r="M2296" s="137">
        <v>0</v>
      </c>
      <c r="N2296" s="137">
        <v>0</v>
      </c>
    </row>
    <row r="2297" spans="2:14" x14ac:dyDescent="0.35">
      <c r="B2297" t="s">
        <v>76</v>
      </c>
      <c r="C2297" t="s">
        <v>23</v>
      </c>
      <c r="D2297" t="s">
        <v>58</v>
      </c>
      <c r="E2297" s="136">
        <v>0</v>
      </c>
      <c r="F2297" s="136">
        <v>0</v>
      </c>
      <c r="G2297" s="136">
        <v>0</v>
      </c>
      <c r="H2297" s="136">
        <v>0</v>
      </c>
      <c r="I2297" s="137">
        <v>0</v>
      </c>
      <c r="J2297" s="137">
        <v>0</v>
      </c>
      <c r="K2297" s="137">
        <v>0</v>
      </c>
      <c r="L2297" s="137">
        <v>0</v>
      </c>
      <c r="M2297" s="137">
        <v>0</v>
      </c>
      <c r="N2297" s="137">
        <v>0</v>
      </c>
    </row>
    <row r="2298" spans="2:14" x14ac:dyDescent="0.35">
      <c r="B2298" t="s">
        <v>76</v>
      </c>
      <c r="C2298" t="s">
        <v>24</v>
      </c>
      <c r="D2298" t="s">
        <v>58</v>
      </c>
      <c r="E2298" s="136">
        <v>0</v>
      </c>
      <c r="F2298" s="136">
        <v>0</v>
      </c>
      <c r="G2298" s="136">
        <v>0</v>
      </c>
      <c r="H2298" s="136">
        <v>0</v>
      </c>
      <c r="I2298" s="137">
        <v>0</v>
      </c>
      <c r="J2298" s="137">
        <v>0</v>
      </c>
      <c r="K2298" s="137">
        <v>0</v>
      </c>
      <c r="L2298" s="137">
        <v>0</v>
      </c>
      <c r="M2298" s="137">
        <v>0</v>
      </c>
      <c r="N2298" s="137">
        <v>0</v>
      </c>
    </row>
    <row r="2299" spans="2:14" x14ac:dyDescent="0.35">
      <c r="B2299" t="s">
        <v>76</v>
      </c>
      <c r="C2299" t="s">
        <v>25</v>
      </c>
      <c r="D2299" t="s">
        <v>58</v>
      </c>
      <c r="E2299" s="136">
        <v>0</v>
      </c>
      <c r="F2299" s="136">
        <v>0</v>
      </c>
      <c r="G2299" s="136">
        <v>0</v>
      </c>
      <c r="H2299" s="136">
        <v>0</v>
      </c>
      <c r="I2299" s="137">
        <v>0</v>
      </c>
      <c r="J2299" s="137">
        <v>0</v>
      </c>
      <c r="K2299" s="137">
        <v>0</v>
      </c>
      <c r="L2299" s="137">
        <v>0</v>
      </c>
      <c r="M2299" s="137">
        <v>0</v>
      </c>
      <c r="N2299" s="137">
        <v>0</v>
      </c>
    </row>
    <row r="2300" spans="2:14" x14ac:dyDescent="0.35">
      <c r="B2300" t="s">
        <v>76</v>
      </c>
      <c r="C2300" t="s">
        <v>26</v>
      </c>
      <c r="D2300" t="s">
        <v>58</v>
      </c>
      <c r="E2300" s="136">
        <v>0</v>
      </c>
      <c r="F2300" s="136">
        <v>0</v>
      </c>
      <c r="G2300" s="136">
        <v>0</v>
      </c>
      <c r="H2300" s="136">
        <v>0</v>
      </c>
      <c r="I2300" s="137">
        <v>0</v>
      </c>
      <c r="J2300" s="137">
        <v>0</v>
      </c>
      <c r="K2300" s="137">
        <v>0</v>
      </c>
      <c r="L2300" s="137">
        <v>0</v>
      </c>
      <c r="M2300" s="137">
        <v>0</v>
      </c>
      <c r="N2300" s="137">
        <v>0</v>
      </c>
    </row>
    <row r="2301" spans="2:14" x14ac:dyDescent="0.35">
      <c r="B2301" t="s">
        <v>77</v>
      </c>
      <c r="C2301" t="s">
        <v>19</v>
      </c>
      <c r="D2301" t="s">
        <v>58</v>
      </c>
      <c r="E2301" s="136">
        <v>0</v>
      </c>
      <c r="F2301" s="136">
        <v>0</v>
      </c>
      <c r="G2301" s="136">
        <v>0</v>
      </c>
      <c r="H2301" s="136">
        <v>0</v>
      </c>
      <c r="I2301" s="137">
        <v>0</v>
      </c>
      <c r="J2301" s="137">
        <v>0</v>
      </c>
      <c r="K2301" s="137">
        <v>0</v>
      </c>
      <c r="L2301" s="137">
        <v>0</v>
      </c>
      <c r="M2301" s="137">
        <v>0</v>
      </c>
      <c r="N2301" s="137">
        <v>0</v>
      </c>
    </row>
    <row r="2302" spans="2:14" x14ac:dyDescent="0.35">
      <c r="B2302" t="s">
        <v>77</v>
      </c>
      <c r="C2302" t="s">
        <v>20</v>
      </c>
      <c r="D2302" t="s">
        <v>58</v>
      </c>
      <c r="E2302" s="136">
        <v>0</v>
      </c>
      <c r="F2302" s="136">
        <v>0</v>
      </c>
      <c r="G2302" s="136">
        <v>0</v>
      </c>
      <c r="H2302" s="136">
        <v>0</v>
      </c>
      <c r="I2302" s="137">
        <v>0</v>
      </c>
      <c r="J2302" s="137">
        <v>0</v>
      </c>
      <c r="K2302" s="137">
        <v>0</v>
      </c>
      <c r="L2302" s="137">
        <v>0</v>
      </c>
      <c r="M2302" s="137">
        <v>0</v>
      </c>
      <c r="N2302" s="137">
        <v>0</v>
      </c>
    </row>
    <row r="2303" spans="2:14" x14ac:dyDescent="0.35">
      <c r="B2303" t="s">
        <v>77</v>
      </c>
      <c r="C2303" t="s">
        <v>21</v>
      </c>
      <c r="D2303" t="s">
        <v>58</v>
      </c>
      <c r="E2303" s="136">
        <v>0</v>
      </c>
      <c r="F2303" s="136">
        <v>0</v>
      </c>
      <c r="G2303" s="136">
        <v>0</v>
      </c>
      <c r="H2303" s="136">
        <v>0</v>
      </c>
      <c r="I2303" s="137">
        <v>0</v>
      </c>
      <c r="J2303" s="137">
        <v>0</v>
      </c>
      <c r="K2303" s="137">
        <v>0</v>
      </c>
      <c r="L2303" s="137">
        <v>0</v>
      </c>
      <c r="M2303" s="137">
        <v>0</v>
      </c>
      <c r="N2303" s="137">
        <v>0</v>
      </c>
    </row>
    <row r="2304" spans="2:14" x14ac:dyDescent="0.35">
      <c r="B2304" t="s">
        <v>77</v>
      </c>
      <c r="C2304" t="s">
        <v>22</v>
      </c>
      <c r="D2304" t="s">
        <v>58</v>
      </c>
      <c r="E2304" s="136">
        <v>0</v>
      </c>
      <c r="F2304" s="136">
        <v>0</v>
      </c>
      <c r="G2304" s="136">
        <v>0</v>
      </c>
      <c r="H2304" s="136">
        <v>0</v>
      </c>
      <c r="I2304" s="137">
        <v>0</v>
      </c>
      <c r="J2304" s="137">
        <v>0</v>
      </c>
      <c r="K2304" s="137">
        <v>0</v>
      </c>
      <c r="L2304" s="137">
        <v>0</v>
      </c>
      <c r="M2304" s="137">
        <v>0</v>
      </c>
      <c r="N2304" s="137">
        <v>0</v>
      </c>
    </row>
    <row r="2305" spans="2:14" x14ac:dyDescent="0.35">
      <c r="B2305" t="s">
        <v>77</v>
      </c>
      <c r="C2305" t="s">
        <v>23</v>
      </c>
      <c r="D2305" t="s">
        <v>58</v>
      </c>
      <c r="E2305" s="136">
        <v>0</v>
      </c>
      <c r="F2305" s="136">
        <v>0</v>
      </c>
      <c r="G2305" s="136">
        <v>0</v>
      </c>
      <c r="H2305" s="136">
        <v>0</v>
      </c>
      <c r="I2305" s="137">
        <v>0</v>
      </c>
      <c r="J2305" s="137">
        <v>0</v>
      </c>
      <c r="K2305" s="137">
        <v>0</v>
      </c>
      <c r="L2305" s="137">
        <v>0</v>
      </c>
      <c r="M2305" s="137">
        <v>0</v>
      </c>
      <c r="N2305" s="137">
        <v>0</v>
      </c>
    </row>
    <row r="2306" spans="2:14" x14ac:dyDescent="0.35">
      <c r="B2306" t="s">
        <v>77</v>
      </c>
      <c r="C2306" t="s">
        <v>24</v>
      </c>
      <c r="D2306" t="s">
        <v>58</v>
      </c>
      <c r="E2306" s="136">
        <v>0</v>
      </c>
      <c r="F2306" s="136">
        <v>0</v>
      </c>
      <c r="G2306" s="136">
        <v>0</v>
      </c>
      <c r="H2306" s="136">
        <v>0</v>
      </c>
      <c r="I2306" s="137">
        <v>0</v>
      </c>
      <c r="J2306" s="137">
        <v>0</v>
      </c>
      <c r="K2306" s="137">
        <v>0</v>
      </c>
      <c r="L2306" s="137">
        <v>0</v>
      </c>
      <c r="M2306" s="137">
        <v>0</v>
      </c>
      <c r="N2306" s="137">
        <v>0</v>
      </c>
    </row>
    <row r="2307" spans="2:14" x14ac:dyDescent="0.35">
      <c r="B2307" t="s">
        <v>77</v>
      </c>
      <c r="C2307" t="s">
        <v>25</v>
      </c>
      <c r="D2307" t="s">
        <v>58</v>
      </c>
      <c r="E2307" s="136">
        <v>0</v>
      </c>
      <c r="F2307" s="136">
        <v>0</v>
      </c>
      <c r="G2307" s="136">
        <v>0</v>
      </c>
      <c r="H2307" s="136">
        <v>0</v>
      </c>
      <c r="I2307" s="137">
        <v>0</v>
      </c>
      <c r="J2307" s="137">
        <v>0</v>
      </c>
      <c r="K2307" s="137">
        <v>0</v>
      </c>
      <c r="L2307" s="137">
        <v>0</v>
      </c>
      <c r="M2307" s="137">
        <v>0</v>
      </c>
      <c r="N2307" s="137">
        <v>0</v>
      </c>
    </row>
    <row r="2308" spans="2:14" x14ac:dyDescent="0.35">
      <c r="B2308" t="s">
        <v>77</v>
      </c>
      <c r="C2308" t="s">
        <v>26</v>
      </c>
      <c r="D2308" t="s">
        <v>58</v>
      </c>
      <c r="E2308" s="136">
        <v>0</v>
      </c>
      <c r="F2308" s="136">
        <v>0</v>
      </c>
      <c r="G2308" s="136">
        <v>0</v>
      </c>
      <c r="H2308" s="136">
        <v>0</v>
      </c>
      <c r="I2308" s="137">
        <v>0</v>
      </c>
      <c r="J2308" s="137">
        <v>0</v>
      </c>
      <c r="K2308" s="137">
        <v>0</v>
      </c>
      <c r="L2308" s="137">
        <v>0</v>
      </c>
      <c r="M2308" s="137">
        <v>0</v>
      </c>
      <c r="N2308" s="137">
        <v>0</v>
      </c>
    </row>
    <row r="2309" spans="2:14" x14ac:dyDescent="0.35">
      <c r="B2309" t="s">
        <v>78</v>
      </c>
      <c r="C2309" t="s">
        <v>19</v>
      </c>
      <c r="D2309" t="s">
        <v>58</v>
      </c>
      <c r="E2309" s="136">
        <v>0</v>
      </c>
      <c r="F2309" s="136">
        <v>0</v>
      </c>
      <c r="G2309" s="136">
        <v>0</v>
      </c>
      <c r="H2309" s="136">
        <v>0</v>
      </c>
      <c r="I2309" s="137">
        <v>0</v>
      </c>
      <c r="J2309" s="137">
        <v>0</v>
      </c>
      <c r="K2309" s="137">
        <v>0</v>
      </c>
      <c r="L2309" s="137">
        <v>0</v>
      </c>
      <c r="M2309" s="137">
        <v>0</v>
      </c>
      <c r="N2309" s="137">
        <v>0</v>
      </c>
    </row>
    <row r="2310" spans="2:14" x14ac:dyDescent="0.35">
      <c r="B2310" t="s">
        <v>78</v>
      </c>
      <c r="C2310" t="s">
        <v>20</v>
      </c>
      <c r="D2310" t="s">
        <v>58</v>
      </c>
      <c r="E2310" s="136">
        <v>0</v>
      </c>
      <c r="F2310" s="136">
        <v>0</v>
      </c>
      <c r="G2310" s="136">
        <v>0</v>
      </c>
      <c r="H2310" s="136">
        <v>0</v>
      </c>
      <c r="I2310" s="137">
        <v>0</v>
      </c>
      <c r="J2310" s="137">
        <v>0</v>
      </c>
      <c r="K2310" s="137">
        <v>0</v>
      </c>
      <c r="L2310" s="137">
        <v>0</v>
      </c>
      <c r="M2310" s="137">
        <v>0</v>
      </c>
      <c r="N2310" s="137">
        <v>0</v>
      </c>
    </row>
    <row r="2311" spans="2:14" x14ac:dyDescent="0.35">
      <c r="B2311" t="s">
        <v>78</v>
      </c>
      <c r="C2311" t="s">
        <v>21</v>
      </c>
      <c r="D2311" t="s">
        <v>58</v>
      </c>
      <c r="E2311" s="136">
        <v>0</v>
      </c>
      <c r="F2311" s="136">
        <v>0</v>
      </c>
      <c r="G2311" s="136">
        <v>0</v>
      </c>
      <c r="H2311" s="136">
        <v>0</v>
      </c>
      <c r="I2311" s="137">
        <v>0</v>
      </c>
      <c r="J2311" s="137">
        <v>0</v>
      </c>
      <c r="K2311" s="137">
        <v>0</v>
      </c>
      <c r="L2311" s="137">
        <v>0</v>
      </c>
      <c r="M2311" s="137">
        <v>0</v>
      </c>
      <c r="N2311" s="137">
        <v>0</v>
      </c>
    </row>
    <row r="2312" spans="2:14" x14ac:dyDescent="0.35">
      <c r="B2312" t="s">
        <v>78</v>
      </c>
      <c r="C2312" t="s">
        <v>22</v>
      </c>
      <c r="D2312" t="s">
        <v>58</v>
      </c>
      <c r="E2312" s="136">
        <v>0</v>
      </c>
      <c r="F2312" s="136">
        <v>0</v>
      </c>
      <c r="G2312" s="136">
        <v>0</v>
      </c>
      <c r="H2312" s="136">
        <v>0</v>
      </c>
      <c r="I2312" s="137">
        <v>0</v>
      </c>
      <c r="J2312" s="137">
        <v>0</v>
      </c>
      <c r="K2312" s="137">
        <v>0</v>
      </c>
      <c r="L2312" s="137">
        <v>0</v>
      </c>
      <c r="M2312" s="137">
        <v>0</v>
      </c>
      <c r="N2312" s="137">
        <v>0</v>
      </c>
    </row>
    <row r="2313" spans="2:14" x14ac:dyDescent="0.35">
      <c r="B2313" t="s">
        <v>78</v>
      </c>
      <c r="C2313" t="s">
        <v>23</v>
      </c>
      <c r="D2313" t="s">
        <v>58</v>
      </c>
      <c r="E2313" s="136">
        <v>0</v>
      </c>
      <c r="F2313" s="136">
        <v>0</v>
      </c>
      <c r="G2313" s="136">
        <v>0</v>
      </c>
      <c r="H2313" s="136">
        <v>0</v>
      </c>
      <c r="I2313" s="137">
        <v>0</v>
      </c>
      <c r="J2313" s="137">
        <v>0</v>
      </c>
      <c r="K2313" s="137">
        <v>0</v>
      </c>
      <c r="L2313" s="137">
        <v>0</v>
      </c>
      <c r="M2313" s="137">
        <v>0</v>
      </c>
      <c r="N2313" s="137">
        <v>0</v>
      </c>
    </row>
    <row r="2314" spans="2:14" x14ac:dyDescent="0.35">
      <c r="B2314" t="s">
        <v>78</v>
      </c>
      <c r="C2314" t="s">
        <v>24</v>
      </c>
      <c r="D2314" t="s">
        <v>58</v>
      </c>
      <c r="E2314" s="136">
        <v>0</v>
      </c>
      <c r="F2314" s="136">
        <v>0</v>
      </c>
      <c r="G2314" s="136">
        <v>0</v>
      </c>
      <c r="H2314" s="136">
        <v>0</v>
      </c>
      <c r="I2314" s="137">
        <v>0</v>
      </c>
      <c r="J2314" s="137">
        <v>0</v>
      </c>
      <c r="K2314" s="137">
        <v>0</v>
      </c>
      <c r="L2314" s="137">
        <v>0</v>
      </c>
      <c r="M2314" s="137">
        <v>0</v>
      </c>
      <c r="N2314" s="137">
        <v>0</v>
      </c>
    </row>
    <row r="2315" spans="2:14" x14ac:dyDescent="0.35">
      <c r="B2315" t="s">
        <v>78</v>
      </c>
      <c r="C2315" t="s">
        <v>25</v>
      </c>
      <c r="D2315" t="s">
        <v>58</v>
      </c>
      <c r="E2315" s="136">
        <v>0</v>
      </c>
      <c r="F2315" s="136">
        <v>0</v>
      </c>
      <c r="G2315" s="136">
        <v>0</v>
      </c>
      <c r="H2315" s="136">
        <v>0</v>
      </c>
      <c r="I2315" s="137">
        <v>0</v>
      </c>
      <c r="J2315" s="137">
        <v>0</v>
      </c>
      <c r="K2315" s="137">
        <v>0</v>
      </c>
      <c r="L2315" s="137">
        <v>0</v>
      </c>
      <c r="M2315" s="137">
        <v>0</v>
      </c>
      <c r="N2315" s="137">
        <v>0</v>
      </c>
    </row>
    <row r="2316" spans="2:14" x14ac:dyDescent="0.35">
      <c r="B2316" t="s">
        <v>78</v>
      </c>
      <c r="C2316" t="s">
        <v>26</v>
      </c>
      <c r="D2316" t="s">
        <v>58</v>
      </c>
      <c r="E2316" s="136">
        <v>0</v>
      </c>
      <c r="F2316" s="136">
        <v>0</v>
      </c>
      <c r="G2316" s="136">
        <v>0</v>
      </c>
      <c r="H2316" s="136">
        <v>0</v>
      </c>
      <c r="I2316" s="137">
        <v>0</v>
      </c>
      <c r="J2316" s="137">
        <v>0</v>
      </c>
      <c r="K2316" s="137">
        <v>0</v>
      </c>
      <c r="L2316" s="137">
        <v>0</v>
      </c>
      <c r="M2316" s="137">
        <v>0</v>
      </c>
      <c r="N2316" s="137">
        <v>0</v>
      </c>
    </row>
    <row r="2317" spans="2:14" x14ac:dyDescent="0.35">
      <c r="B2317" t="s">
        <v>79</v>
      </c>
      <c r="C2317" t="s">
        <v>19</v>
      </c>
      <c r="D2317" t="s">
        <v>58</v>
      </c>
      <c r="E2317" s="136">
        <v>0</v>
      </c>
      <c r="F2317" s="136">
        <v>0</v>
      </c>
      <c r="G2317" s="136">
        <v>0</v>
      </c>
      <c r="H2317" s="136">
        <v>0</v>
      </c>
      <c r="I2317" s="137">
        <v>0</v>
      </c>
      <c r="J2317" s="137">
        <v>0</v>
      </c>
      <c r="K2317" s="137">
        <v>0</v>
      </c>
      <c r="L2317" s="137">
        <v>0</v>
      </c>
      <c r="M2317" s="137">
        <v>0</v>
      </c>
      <c r="N2317" s="137">
        <v>0</v>
      </c>
    </row>
    <row r="2318" spans="2:14" x14ac:dyDescent="0.35">
      <c r="B2318" t="s">
        <v>79</v>
      </c>
      <c r="C2318" t="s">
        <v>20</v>
      </c>
      <c r="D2318" t="s">
        <v>58</v>
      </c>
      <c r="E2318" s="136">
        <v>0</v>
      </c>
      <c r="F2318" s="136">
        <v>0</v>
      </c>
      <c r="G2318" s="136">
        <v>0</v>
      </c>
      <c r="H2318" s="136">
        <v>0</v>
      </c>
      <c r="I2318" s="137">
        <v>0</v>
      </c>
      <c r="J2318" s="137">
        <v>0</v>
      </c>
      <c r="K2318" s="137">
        <v>0</v>
      </c>
      <c r="L2318" s="137">
        <v>0</v>
      </c>
      <c r="M2318" s="137">
        <v>0</v>
      </c>
      <c r="N2318" s="137">
        <v>0</v>
      </c>
    </row>
    <row r="2319" spans="2:14" x14ac:dyDescent="0.35">
      <c r="B2319" t="s">
        <v>79</v>
      </c>
      <c r="C2319" t="s">
        <v>21</v>
      </c>
      <c r="D2319" t="s">
        <v>58</v>
      </c>
      <c r="E2319" s="136">
        <v>0</v>
      </c>
      <c r="F2319" s="136">
        <v>0</v>
      </c>
      <c r="G2319" s="136">
        <v>0</v>
      </c>
      <c r="H2319" s="136">
        <v>0</v>
      </c>
      <c r="I2319" s="137">
        <v>0</v>
      </c>
      <c r="J2319" s="137">
        <v>0</v>
      </c>
      <c r="K2319" s="137">
        <v>0</v>
      </c>
      <c r="L2319" s="137">
        <v>0</v>
      </c>
      <c r="M2319" s="137">
        <v>0</v>
      </c>
      <c r="N2319" s="137">
        <v>0</v>
      </c>
    </row>
    <row r="2320" spans="2:14" x14ac:dyDescent="0.35">
      <c r="B2320" t="s">
        <v>79</v>
      </c>
      <c r="C2320" t="s">
        <v>22</v>
      </c>
      <c r="D2320" t="s">
        <v>58</v>
      </c>
      <c r="E2320" s="136">
        <v>0</v>
      </c>
      <c r="F2320" s="136">
        <v>0</v>
      </c>
      <c r="G2320" s="136">
        <v>0</v>
      </c>
      <c r="H2320" s="136">
        <v>0</v>
      </c>
      <c r="I2320" s="137">
        <v>0</v>
      </c>
      <c r="J2320" s="137">
        <v>0</v>
      </c>
      <c r="K2320" s="137">
        <v>0</v>
      </c>
      <c r="L2320" s="137">
        <v>0</v>
      </c>
      <c r="M2320" s="137">
        <v>0</v>
      </c>
      <c r="N2320" s="137">
        <v>0</v>
      </c>
    </row>
    <row r="2321" spans="2:14" x14ac:dyDescent="0.35">
      <c r="B2321" t="s">
        <v>79</v>
      </c>
      <c r="C2321" t="s">
        <v>23</v>
      </c>
      <c r="D2321" t="s">
        <v>58</v>
      </c>
      <c r="E2321" s="136">
        <v>0</v>
      </c>
      <c r="F2321" s="136">
        <v>0</v>
      </c>
      <c r="G2321" s="136">
        <v>0</v>
      </c>
      <c r="H2321" s="136">
        <v>0</v>
      </c>
      <c r="I2321" s="137">
        <v>0</v>
      </c>
      <c r="J2321" s="137">
        <v>0</v>
      </c>
      <c r="K2321" s="137">
        <v>0</v>
      </c>
      <c r="L2321" s="137">
        <v>0</v>
      </c>
      <c r="M2321" s="137">
        <v>0</v>
      </c>
      <c r="N2321" s="137">
        <v>0</v>
      </c>
    </row>
    <row r="2322" spans="2:14" x14ac:dyDescent="0.35">
      <c r="B2322" t="s">
        <v>79</v>
      </c>
      <c r="C2322" t="s">
        <v>24</v>
      </c>
      <c r="D2322" t="s">
        <v>58</v>
      </c>
      <c r="E2322" s="136">
        <v>0</v>
      </c>
      <c r="F2322" s="136">
        <v>0</v>
      </c>
      <c r="G2322" s="136">
        <v>0</v>
      </c>
      <c r="H2322" s="136">
        <v>0</v>
      </c>
      <c r="I2322" s="137">
        <v>0</v>
      </c>
      <c r="J2322" s="137">
        <v>0</v>
      </c>
      <c r="K2322" s="137">
        <v>0</v>
      </c>
      <c r="L2322" s="137">
        <v>0</v>
      </c>
      <c r="M2322" s="137">
        <v>0</v>
      </c>
      <c r="N2322" s="137">
        <v>0</v>
      </c>
    </row>
    <row r="2323" spans="2:14" x14ac:dyDescent="0.35">
      <c r="B2323" t="s">
        <v>79</v>
      </c>
      <c r="C2323" t="s">
        <v>25</v>
      </c>
      <c r="D2323" t="s">
        <v>58</v>
      </c>
      <c r="E2323" s="136">
        <v>0</v>
      </c>
      <c r="F2323" s="136">
        <v>0</v>
      </c>
      <c r="G2323" s="136">
        <v>0</v>
      </c>
      <c r="H2323" s="136">
        <v>0</v>
      </c>
      <c r="I2323" s="137">
        <v>0</v>
      </c>
      <c r="J2323" s="137">
        <v>0</v>
      </c>
      <c r="K2323" s="137">
        <v>0</v>
      </c>
      <c r="L2323" s="137">
        <v>0</v>
      </c>
      <c r="M2323" s="137">
        <v>0</v>
      </c>
      <c r="N2323" s="137">
        <v>0</v>
      </c>
    </row>
    <row r="2324" spans="2:14" x14ac:dyDescent="0.35">
      <c r="B2324" t="s">
        <v>79</v>
      </c>
      <c r="C2324" t="s">
        <v>26</v>
      </c>
      <c r="D2324" t="s">
        <v>58</v>
      </c>
      <c r="E2324" s="136">
        <v>0</v>
      </c>
      <c r="F2324" s="136">
        <v>0</v>
      </c>
      <c r="G2324" s="136">
        <v>0</v>
      </c>
      <c r="H2324" s="136">
        <v>0</v>
      </c>
      <c r="I2324" s="137">
        <v>0</v>
      </c>
      <c r="J2324" s="137">
        <v>0</v>
      </c>
      <c r="K2324" s="137">
        <v>0</v>
      </c>
      <c r="L2324" s="137">
        <v>0</v>
      </c>
      <c r="M2324" s="137">
        <v>0</v>
      </c>
      <c r="N2324" s="137">
        <v>0</v>
      </c>
    </row>
    <row r="2325" spans="2:14" x14ac:dyDescent="0.35">
      <c r="B2325" t="s">
        <v>41</v>
      </c>
      <c r="C2325" t="s">
        <v>19</v>
      </c>
      <c r="D2325" t="s">
        <v>58</v>
      </c>
      <c r="E2325" s="136">
        <v>0</v>
      </c>
      <c r="F2325" s="136">
        <v>0</v>
      </c>
      <c r="G2325" s="136">
        <v>0</v>
      </c>
      <c r="H2325" s="136">
        <v>0</v>
      </c>
      <c r="I2325" s="137">
        <v>0</v>
      </c>
      <c r="J2325" s="137">
        <v>0</v>
      </c>
      <c r="K2325" s="137">
        <v>0</v>
      </c>
      <c r="L2325" s="137">
        <v>0</v>
      </c>
      <c r="M2325" s="137">
        <v>0</v>
      </c>
      <c r="N2325" s="137">
        <v>0</v>
      </c>
    </row>
    <row r="2326" spans="2:14" x14ac:dyDescent="0.35">
      <c r="B2326" t="s">
        <v>41</v>
      </c>
      <c r="C2326" t="s">
        <v>20</v>
      </c>
      <c r="D2326" t="s">
        <v>58</v>
      </c>
      <c r="E2326" s="136">
        <v>0</v>
      </c>
      <c r="F2326" s="136">
        <v>0</v>
      </c>
      <c r="G2326" s="136">
        <v>0</v>
      </c>
      <c r="H2326" s="136">
        <v>0</v>
      </c>
      <c r="I2326" s="137">
        <v>0</v>
      </c>
      <c r="J2326" s="137">
        <v>0</v>
      </c>
      <c r="K2326" s="137">
        <v>0</v>
      </c>
      <c r="L2326" s="137">
        <v>0</v>
      </c>
      <c r="M2326" s="137">
        <v>0</v>
      </c>
      <c r="N2326" s="137">
        <v>0</v>
      </c>
    </row>
    <row r="2327" spans="2:14" x14ac:dyDescent="0.35">
      <c r="B2327" t="s">
        <v>41</v>
      </c>
      <c r="C2327" t="s">
        <v>21</v>
      </c>
      <c r="D2327" t="s">
        <v>58</v>
      </c>
      <c r="E2327" s="136">
        <v>0</v>
      </c>
      <c r="F2327" s="136">
        <v>0</v>
      </c>
      <c r="G2327" s="136">
        <v>0</v>
      </c>
      <c r="H2327" s="136">
        <v>0</v>
      </c>
      <c r="I2327" s="137">
        <v>0</v>
      </c>
      <c r="J2327" s="137">
        <v>0</v>
      </c>
      <c r="K2327" s="137">
        <v>0</v>
      </c>
      <c r="L2327" s="137">
        <v>0</v>
      </c>
      <c r="M2327" s="137">
        <v>0</v>
      </c>
      <c r="N2327" s="137">
        <v>0</v>
      </c>
    </row>
    <row r="2328" spans="2:14" x14ac:dyDescent="0.35">
      <c r="B2328" t="s">
        <v>41</v>
      </c>
      <c r="C2328" t="s">
        <v>22</v>
      </c>
      <c r="D2328" t="s">
        <v>58</v>
      </c>
      <c r="E2328" s="136">
        <v>0</v>
      </c>
      <c r="F2328" s="136">
        <v>0</v>
      </c>
      <c r="G2328" s="136">
        <v>0</v>
      </c>
      <c r="H2328" s="136">
        <v>0</v>
      </c>
      <c r="I2328" s="137">
        <v>0</v>
      </c>
      <c r="J2328" s="137">
        <v>0</v>
      </c>
      <c r="K2328" s="137">
        <v>0</v>
      </c>
      <c r="L2328" s="137">
        <v>0</v>
      </c>
      <c r="M2328" s="137">
        <v>0</v>
      </c>
      <c r="N2328" s="137">
        <v>0</v>
      </c>
    </row>
    <row r="2329" spans="2:14" x14ac:dyDescent="0.35">
      <c r="B2329" t="s">
        <v>41</v>
      </c>
      <c r="C2329" t="s">
        <v>23</v>
      </c>
      <c r="D2329" t="s">
        <v>58</v>
      </c>
      <c r="E2329" s="136">
        <v>0</v>
      </c>
      <c r="F2329" s="136">
        <v>0</v>
      </c>
      <c r="G2329" s="136">
        <v>0</v>
      </c>
      <c r="H2329" s="136">
        <v>0</v>
      </c>
      <c r="I2329" s="137">
        <v>0</v>
      </c>
      <c r="J2329" s="137">
        <v>0</v>
      </c>
      <c r="K2329" s="137">
        <v>0</v>
      </c>
      <c r="L2329" s="137">
        <v>0</v>
      </c>
      <c r="M2329" s="137">
        <v>0</v>
      </c>
      <c r="N2329" s="137">
        <v>0</v>
      </c>
    </row>
    <row r="2330" spans="2:14" x14ac:dyDescent="0.35">
      <c r="B2330" t="s">
        <v>41</v>
      </c>
      <c r="C2330" t="s">
        <v>24</v>
      </c>
      <c r="D2330" t="s">
        <v>58</v>
      </c>
      <c r="E2330" s="136">
        <v>0</v>
      </c>
      <c r="F2330" s="136">
        <v>0</v>
      </c>
      <c r="G2330" s="136">
        <v>0</v>
      </c>
      <c r="H2330" s="136">
        <v>0</v>
      </c>
      <c r="I2330" s="137">
        <v>0</v>
      </c>
      <c r="J2330" s="137">
        <v>0</v>
      </c>
      <c r="K2330" s="137">
        <v>0</v>
      </c>
      <c r="L2330" s="137">
        <v>0</v>
      </c>
      <c r="M2330" s="137">
        <v>0</v>
      </c>
      <c r="N2330" s="137">
        <v>0</v>
      </c>
    </row>
    <row r="2331" spans="2:14" x14ac:dyDescent="0.35">
      <c r="B2331" t="s">
        <v>41</v>
      </c>
      <c r="C2331" t="s">
        <v>25</v>
      </c>
      <c r="D2331" t="s">
        <v>58</v>
      </c>
      <c r="E2331" s="136">
        <v>0</v>
      </c>
      <c r="F2331" s="136">
        <v>0</v>
      </c>
      <c r="G2331" s="136">
        <v>0</v>
      </c>
      <c r="H2331" s="136">
        <v>0</v>
      </c>
      <c r="I2331" s="137">
        <v>0</v>
      </c>
      <c r="J2331" s="137">
        <v>0</v>
      </c>
      <c r="K2331" s="137">
        <v>0</v>
      </c>
      <c r="L2331" s="137">
        <v>0</v>
      </c>
      <c r="M2331" s="137">
        <v>0</v>
      </c>
      <c r="N2331" s="137">
        <v>0</v>
      </c>
    </row>
    <row r="2332" spans="2:14" x14ac:dyDescent="0.35">
      <c r="B2332" t="s">
        <v>41</v>
      </c>
      <c r="C2332" t="s">
        <v>26</v>
      </c>
      <c r="D2332" t="s">
        <v>58</v>
      </c>
      <c r="E2332" s="136">
        <v>0</v>
      </c>
      <c r="F2332" s="136">
        <v>0</v>
      </c>
      <c r="G2332" s="136">
        <v>0</v>
      </c>
      <c r="H2332" s="136">
        <v>0</v>
      </c>
      <c r="I2332" s="137">
        <v>0</v>
      </c>
      <c r="J2332" s="137">
        <v>0</v>
      </c>
      <c r="K2332" s="137">
        <v>0</v>
      </c>
      <c r="L2332" s="137">
        <v>0</v>
      </c>
      <c r="M2332" s="137">
        <v>0</v>
      </c>
      <c r="N2332" s="137">
        <v>0</v>
      </c>
    </row>
    <row r="2333" spans="2:14" x14ac:dyDescent="0.35">
      <c r="B2333" t="s">
        <v>80</v>
      </c>
      <c r="C2333" t="s">
        <v>19</v>
      </c>
      <c r="D2333" t="s">
        <v>58</v>
      </c>
      <c r="E2333" s="136">
        <v>0</v>
      </c>
      <c r="F2333" s="136">
        <v>0</v>
      </c>
      <c r="G2333" s="136">
        <v>0</v>
      </c>
      <c r="H2333" s="136">
        <v>0</v>
      </c>
      <c r="I2333" s="137">
        <v>0</v>
      </c>
      <c r="J2333" s="137">
        <v>0</v>
      </c>
      <c r="K2333" s="137">
        <v>0</v>
      </c>
      <c r="L2333" s="137">
        <v>0</v>
      </c>
      <c r="M2333" s="137">
        <v>0</v>
      </c>
      <c r="N2333" s="137">
        <v>0</v>
      </c>
    </row>
    <row r="2334" spans="2:14" x14ac:dyDescent="0.35">
      <c r="B2334" t="s">
        <v>80</v>
      </c>
      <c r="C2334" t="s">
        <v>20</v>
      </c>
      <c r="D2334" t="s">
        <v>58</v>
      </c>
      <c r="E2334" s="136">
        <v>0</v>
      </c>
      <c r="F2334" s="136">
        <v>0</v>
      </c>
      <c r="G2334" s="136">
        <v>0</v>
      </c>
      <c r="H2334" s="136">
        <v>0</v>
      </c>
      <c r="I2334" s="137">
        <v>0</v>
      </c>
      <c r="J2334" s="137">
        <v>0</v>
      </c>
      <c r="K2334" s="137">
        <v>0</v>
      </c>
      <c r="L2334" s="137">
        <v>0</v>
      </c>
      <c r="M2334" s="137">
        <v>0</v>
      </c>
      <c r="N2334" s="137">
        <v>0</v>
      </c>
    </row>
    <row r="2335" spans="2:14" x14ac:dyDescent="0.35">
      <c r="B2335" t="s">
        <v>80</v>
      </c>
      <c r="C2335" t="s">
        <v>21</v>
      </c>
      <c r="D2335" t="s">
        <v>58</v>
      </c>
      <c r="E2335" s="136">
        <v>0</v>
      </c>
      <c r="F2335" s="136">
        <v>0</v>
      </c>
      <c r="G2335" s="136">
        <v>0</v>
      </c>
      <c r="H2335" s="136">
        <v>0</v>
      </c>
      <c r="I2335" s="137">
        <v>0</v>
      </c>
      <c r="J2335" s="137">
        <v>0</v>
      </c>
      <c r="K2335" s="137">
        <v>0</v>
      </c>
      <c r="L2335" s="137">
        <v>0</v>
      </c>
      <c r="M2335" s="137">
        <v>0</v>
      </c>
      <c r="N2335" s="137">
        <v>0</v>
      </c>
    </row>
    <row r="2336" spans="2:14" x14ac:dyDescent="0.35">
      <c r="B2336" t="s">
        <v>80</v>
      </c>
      <c r="C2336" t="s">
        <v>22</v>
      </c>
      <c r="D2336" t="s">
        <v>58</v>
      </c>
      <c r="E2336" s="136">
        <v>0</v>
      </c>
      <c r="F2336" s="136">
        <v>0</v>
      </c>
      <c r="G2336" s="136">
        <v>0</v>
      </c>
      <c r="H2336" s="136">
        <v>0</v>
      </c>
      <c r="I2336" s="137">
        <v>0</v>
      </c>
      <c r="J2336" s="137">
        <v>0</v>
      </c>
      <c r="K2336" s="137">
        <v>0</v>
      </c>
      <c r="L2336" s="137">
        <v>0</v>
      </c>
      <c r="M2336" s="137">
        <v>0</v>
      </c>
      <c r="N2336" s="137">
        <v>0</v>
      </c>
    </row>
    <row r="2337" spans="2:14" x14ac:dyDescent="0.35">
      <c r="B2337" t="s">
        <v>80</v>
      </c>
      <c r="C2337" t="s">
        <v>23</v>
      </c>
      <c r="D2337" t="s">
        <v>58</v>
      </c>
      <c r="E2337" s="136">
        <v>1.0120458333333299E-3</v>
      </c>
      <c r="F2337" s="136">
        <v>1.16607222222222E-4</v>
      </c>
      <c r="G2337" s="136">
        <v>2.29416666666667E-6</v>
      </c>
      <c r="H2337" s="136">
        <v>3.2052777777777802E-5</v>
      </c>
      <c r="I2337" s="137">
        <v>0</v>
      </c>
      <c r="J2337" s="137">
        <v>0</v>
      </c>
      <c r="K2337" s="137">
        <v>0</v>
      </c>
      <c r="L2337" s="137">
        <v>0</v>
      </c>
      <c r="M2337" s="137">
        <v>0</v>
      </c>
      <c r="N2337" s="137">
        <v>8.6736173798840393E-19</v>
      </c>
    </row>
    <row r="2338" spans="2:14" x14ac:dyDescent="0.35">
      <c r="B2338" t="s">
        <v>80</v>
      </c>
      <c r="C2338" t="s">
        <v>24</v>
      </c>
      <c r="D2338" t="s">
        <v>58</v>
      </c>
      <c r="E2338" s="136">
        <v>0</v>
      </c>
      <c r="F2338" s="136">
        <v>0</v>
      </c>
      <c r="G2338" s="136">
        <v>0</v>
      </c>
      <c r="H2338" s="136">
        <v>0</v>
      </c>
      <c r="I2338" s="137">
        <v>0</v>
      </c>
      <c r="J2338" s="137">
        <v>0</v>
      </c>
      <c r="K2338" s="137">
        <v>0</v>
      </c>
      <c r="L2338" s="137">
        <v>0</v>
      </c>
      <c r="M2338" s="137">
        <v>0</v>
      </c>
      <c r="N2338" s="137">
        <v>0</v>
      </c>
    </row>
    <row r="2339" spans="2:14" x14ac:dyDescent="0.35">
      <c r="B2339" t="s">
        <v>80</v>
      </c>
      <c r="C2339" t="s">
        <v>25</v>
      </c>
      <c r="D2339" t="s">
        <v>58</v>
      </c>
      <c r="E2339" s="136">
        <v>0</v>
      </c>
      <c r="F2339" s="136">
        <v>0</v>
      </c>
      <c r="G2339" s="136">
        <v>0</v>
      </c>
      <c r="H2339" s="136">
        <v>0</v>
      </c>
      <c r="I2339" s="137">
        <v>0</v>
      </c>
      <c r="J2339" s="137">
        <v>0</v>
      </c>
      <c r="K2339" s="137">
        <v>0</v>
      </c>
      <c r="L2339" s="137">
        <v>0</v>
      </c>
      <c r="M2339" s="137">
        <v>0</v>
      </c>
      <c r="N2339" s="137">
        <v>0</v>
      </c>
    </row>
    <row r="2340" spans="2:14" x14ac:dyDescent="0.35">
      <c r="B2340" t="s">
        <v>80</v>
      </c>
      <c r="C2340" t="s">
        <v>26</v>
      </c>
      <c r="D2340" t="s">
        <v>58</v>
      </c>
      <c r="E2340" s="136">
        <v>0</v>
      </c>
      <c r="F2340" s="136">
        <v>0</v>
      </c>
      <c r="G2340" s="136">
        <v>0</v>
      </c>
      <c r="H2340" s="136">
        <v>0</v>
      </c>
      <c r="I2340" s="137">
        <v>0</v>
      </c>
      <c r="J2340" s="137">
        <v>0</v>
      </c>
      <c r="K2340" s="137">
        <v>0</v>
      </c>
      <c r="L2340" s="137">
        <v>0</v>
      </c>
      <c r="M2340" s="137">
        <v>0</v>
      </c>
      <c r="N2340" s="137">
        <v>0</v>
      </c>
    </row>
    <row r="2341" spans="2:14" x14ac:dyDescent="0.35">
      <c r="B2341" t="s">
        <v>81</v>
      </c>
      <c r="C2341" t="s">
        <v>19</v>
      </c>
      <c r="D2341" t="s">
        <v>58</v>
      </c>
      <c r="E2341" s="136">
        <v>0</v>
      </c>
      <c r="F2341" s="136">
        <v>0</v>
      </c>
      <c r="G2341" s="136">
        <v>0</v>
      </c>
      <c r="H2341" s="136">
        <v>0</v>
      </c>
      <c r="I2341" s="137">
        <v>0</v>
      </c>
      <c r="J2341" s="137">
        <v>0</v>
      </c>
      <c r="K2341" s="137">
        <v>0</v>
      </c>
      <c r="L2341" s="137">
        <v>0</v>
      </c>
      <c r="M2341" s="137">
        <v>0</v>
      </c>
      <c r="N2341" s="137">
        <v>0</v>
      </c>
    </row>
    <row r="2342" spans="2:14" x14ac:dyDescent="0.35">
      <c r="B2342" t="s">
        <v>81</v>
      </c>
      <c r="C2342" t="s">
        <v>20</v>
      </c>
      <c r="D2342" t="s">
        <v>58</v>
      </c>
      <c r="E2342" s="136">
        <v>0</v>
      </c>
      <c r="F2342" s="136">
        <v>0</v>
      </c>
      <c r="G2342" s="136">
        <v>0</v>
      </c>
      <c r="H2342" s="136">
        <v>0</v>
      </c>
      <c r="I2342" s="137">
        <v>0</v>
      </c>
      <c r="J2342" s="137">
        <v>0</v>
      </c>
      <c r="K2342" s="137">
        <v>0</v>
      </c>
      <c r="L2342" s="137">
        <v>0</v>
      </c>
      <c r="M2342" s="137">
        <v>0</v>
      </c>
      <c r="N2342" s="137">
        <v>0</v>
      </c>
    </row>
    <row r="2343" spans="2:14" x14ac:dyDescent="0.35">
      <c r="B2343" t="s">
        <v>81</v>
      </c>
      <c r="C2343" t="s">
        <v>21</v>
      </c>
      <c r="D2343" t="s">
        <v>58</v>
      </c>
      <c r="E2343" s="136">
        <v>1.81323055555555E-4</v>
      </c>
      <c r="F2343" s="136">
        <v>1.173825E-4</v>
      </c>
      <c r="G2343" s="136">
        <v>1.6531333333333299E-4</v>
      </c>
      <c r="H2343" s="136">
        <v>6.9898055555555499E-4</v>
      </c>
      <c r="I2343" s="137">
        <v>0</v>
      </c>
      <c r="J2343" s="137">
        <v>0</v>
      </c>
      <c r="K2343" s="137">
        <v>0</v>
      </c>
      <c r="L2343" s="137">
        <v>0</v>
      </c>
      <c r="M2343" s="137">
        <v>0</v>
      </c>
      <c r="N2343" s="137">
        <v>-5.5555555685329903E-10</v>
      </c>
    </row>
    <row r="2344" spans="2:14" x14ac:dyDescent="0.35">
      <c r="B2344" t="s">
        <v>81</v>
      </c>
      <c r="C2344" t="s">
        <v>22</v>
      </c>
      <c r="D2344" t="s">
        <v>58</v>
      </c>
      <c r="E2344" s="136">
        <v>0</v>
      </c>
      <c r="F2344" s="136">
        <v>0</v>
      </c>
      <c r="G2344" s="136">
        <v>0</v>
      </c>
      <c r="H2344" s="136">
        <v>0</v>
      </c>
      <c r="I2344" s="137">
        <v>0</v>
      </c>
      <c r="J2344" s="137">
        <v>0</v>
      </c>
      <c r="K2344" s="137">
        <v>0</v>
      </c>
      <c r="L2344" s="137">
        <v>0</v>
      </c>
      <c r="M2344" s="137">
        <v>0</v>
      </c>
      <c r="N2344" s="137">
        <v>0</v>
      </c>
    </row>
    <row r="2345" spans="2:14" x14ac:dyDescent="0.35">
      <c r="B2345" t="s">
        <v>81</v>
      </c>
      <c r="C2345" t="s">
        <v>23</v>
      </c>
      <c r="D2345" t="s">
        <v>58</v>
      </c>
      <c r="E2345" s="136">
        <v>0</v>
      </c>
      <c r="F2345" s="136">
        <v>0</v>
      </c>
      <c r="G2345" s="136">
        <v>0</v>
      </c>
      <c r="H2345" s="136">
        <v>0</v>
      </c>
      <c r="I2345" s="137">
        <v>0</v>
      </c>
      <c r="J2345" s="137">
        <v>0</v>
      </c>
      <c r="K2345" s="137">
        <v>0</v>
      </c>
      <c r="L2345" s="137">
        <v>0</v>
      </c>
      <c r="M2345" s="137">
        <v>0</v>
      </c>
      <c r="N2345" s="137">
        <v>0</v>
      </c>
    </row>
    <row r="2346" spans="2:14" x14ac:dyDescent="0.35">
      <c r="B2346" t="s">
        <v>81</v>
      </c>
      <c r="C2346" t="s">
        <v>24</v>
      </c>
      <c r="D2346" t="s">
        <v>58</v>
      </c>
      <c r="E2346" s="136">
        <v>5.8149999999999999E-3</v>
      </c>
      <c r="F2346" s="136">
        <v>0</v>
      </c>
      <c r="G2346" s="136">
        <v>0</v>
      </c>
      <c r="H2346" s="136">
        <v>0</v>
      </c>
      <c r="I2346" s="137">
        <v>0</v>
      </c>
      <c r="J2346" s="137">
        <v>0</v>
      </c>
      <c r="K2346" s="137">
        <v>0</v>
      </c>
      <c r="L2346" s="137">
        <v>0</v>
      </c>
      <c r="M2346" s="137">
        <v>0</v>
      </c>
      <c r="N2346" s="137">
        <v>0</v>
      </c>
    </row>
    <row r="2347" spans="2:14" x14ac:dyDescent="0.35">
      <c r="B2347" t="s">
        <v>81</v>
      </c>
      <c r="C2347" t="s">
        <v>25</v>
      </c>
      <c r="D2347" t="s">
        <v>58</v>
      </c>
      <c r="E2347" s="136">
        <v>0</v>
      </c>
      <c r="F2347" s="136">
        <v>0</v>
      </c>
      <c r="G2347" s="136">
        <v>0</v>
      </c>
      <c r="H2347" s="136">
        <v>0</v>
      </c>
      <c r="I2347" s="137">
        <v>0</v>
      </c>
      <c r="J2347" s="137">
        <v>0</v>
      </c>
      <c r="K2347" s="137">
        <v>0</v>
      </c>
      <c r="L2347" s="137">
        <v>0</v>
      </c>
      <c r="M2347" s="137">
        <v>0</v>
      </c>
      <c r="N2347" s="137">
        <v>0</v>
      </c>
    </row>
    <row r="2348" spans="2:14" x14ac:dyDescent="0.35">
      <c r="B2348" t="s">
        <v>81</v>
      </c>
      <c r="C2348" t="s">
        <v>26</v>
      </c>
      <c r="D2348" t="s">
        <v>58</v>
      </c>
      <c r="E2348" s="136">
        <v>6.9779999999999998E-3</v>
      </c>
      <c r="F2348" s="136">
        <v>0</v>
      </c>
      <c r="G2348" s="136">
        <v>0</v>
      </c>
      <c r="H2348" s="136">
        <v>0</v>
      </c>
      <c r="I2348" s="137">
        <v>0</v>
      </c>
      <c r="J2348" s="137">
        <v>0</v>
      </c>
      <c r="K2348" s="137">
        <v>0</v>
      </c>
      <c r="L2348" s="137">
        <v>0</v>
      </c>
      <c r="M2348" s="137">
        <v>0</v>
      </c>
      <c r="N2348" s="137">
        <v>0</v>
      </c>
    </row>
    <row r="2349" spans="2:14" x14ac:dyDescent="0.35">
      <c r="B2349" t="s">
        <v>83</v>
      </c>
      <c r="C2349" t="s">
        <v>19</v>
      </c>
      <c r="D2349" t="s">
        <v>58</v>
      </c>
      <c r="E2349" s="136">
        <v>0</v>
      </c>
      <c r="F2349" s="136">
        <v>0</v>
      </c>
      <c r="G2349" s="136">
        <v>0</v>
      </c>
      <c r="H2349" s="136">
        <v>0</v>
      </c>
      <c r="I2349" s="137">
        <v>0</v>
      </c>
      <c r="J2349" s="137">
        <v>0</v>
      </c>
      <c r="K2349" s="137">
        <v>0</v>
      </c>
      <c r="L2349" s="137">
        <v>0</v>
      </c>
      <c r="M2349" s="137">
        <v>0</v>
      </c>
      <c r="N2349" s="137">
        <v>0</v>
      </c>
    </row>
    <row r="2350" spans="2:14" x14ac:dyDescent="0.35">
      <c r="B2350" t="s">
        <v>83</v>
      </c>
      <c r="C2350" t="s">
        <v>20</v>
      </c>
      <c r="D2350" t="s">
        <v>58</v>
      </c>
      <c r="E2350" s="136">
        <v>0</v>
      </c>
      <c r="F2350" s="136">
        <v>0</v>
      </c>
      <c r="G2350" s="136">
        <v>0</v>
      </c>
      <c r="H2350" s="136">
        <v>0</v>
      </c>
      <c r="I2350" s="137">
        <v>0</v>
      </c>
      <c r="J2350" s="137">
        <v>0</v>
      </c>
      <c r="K2350" s="137">
        <v>0</v>
      </c>
      <c r="L2350" s="137">
        <v>0</v>
      </c>
      <c r="M2350" s="137">
        <v>0</v>
      </c>
      <c r="N2350" s="137">
        <v>0</v>
      </c>
    </row>
    <row r="2351" spans="2:14" x14ac:dyDescent="0.35">
      <c r="B2351" t="s">
        <v>83</v>
      </c>
      <c r="C2351" t="s">
        <v>21</v>
      </c>
      <c r="D2351" t="s">
        <v>58</v>
      </c>
      <c r="E2351" s="136">
        <v>0</v>
      </c>
      <c r="F2351" s="136">
        <v>0</v>
      </c>
      <c r="G2351" s="136">
        <v>0</v>
      </c>
      <c r="H2351" s="136">
        <v>0</v>
      </c>
      <c r="I2351" s="137">
        <v>0</v>
      </c>
      <c r="J2351" s="137">
        <v>0</v>
      </c>
      <c r="K2351" s="137">
        <v>0</v>
      </c>
      <c r="L2351" s="137">
        <v>0</v>
      </c>
      <c r="M2351" s="137">
        <v>0</v>
      </c>
      <c r="N2351" s="137">
        <v>0</v>
      </c>
    </row>
    <row r="2352" spans="2:14" x14ac:dyDescent="0.35">
      <c r="B2352" t="s">
        <v>83</v>
      </c>
      <c r="C2352" t="s">
        <v>22</v>
      </c>
      <c r="D2352" t="s">
        <v>58</v>
      </c>
      <c r="E2352" s="136">
        <v>0</v>
      </c>
      <c r="F2352" s="136">
        <v>0</v>
      </c>
      <c r="G2352" s="136">
        <v>0</v>
      </c>
      <c r="H2352" s="136">
        <v>0</v>
      </c>
      <c r="I2352" s="137">
        <v>0</v>
      </c>
      <c r="J2352" s="137">
        <v>0</v>
      </c>
      <c r="K2352" s="137">
        <v>0</v>
      </c>
      <c r="L2352" s="137">
        <v>0</v>
      </c>
      <c r="M2352" s="137">
        <v>0</v>
      </c>
      <c r="N2352" s="137">
        <v>0</v>
      </c>
    </row>
    <row r="2353" spans="2:14" x14ac:dyDescent="0.35">
      <c r="B2353" t="s">
        <v>83</v>
      </c>
      <c r="C2353" t="s">
        <v>23</v>
      </c>
      <c r="D2353" t="s">
        <v>58</v>
      </c>
      <c r="E2353" s="136">
        <v>0</v>
      </c>
      <c r="F2353" s="136">
        <v>0</v>
      </c>
      <c r="G2353" s="136">
        <v>0</v>
      </c>
      <c r="H2353" s="136">
        <v>0</v>
      </c>
      <c r="I2353" s="137">
        <v>0</v>
      </c>
      <c r="J2353" s="137">
        <v>0</v>
      </c>
      <c r="K2353" s="137">
        <v>0</v>
      </c>
      <c r="L2353" s="137">
        <v>0</v>
      </c>
      <c r="M2353" s="137">
        <v>0</v>
      </c>
      <c r="N2353" s="137">
        <v>0</v>
      </c>
    </row>
    <row r="2354" spans="2:14" x14ac:dyDescent="0.35">
      <c r="B2354" t="s">
        <v>83</v>
      </c>
      <c r="C2354" t="s">
        <v>24</v>
      </c>
      <c r="D2354" t="s">
        <v>58</v>
      </c>
      <c r="E2354" s="136">
        <v>0</v>
      </c>
      <c r="F2354" s="136">
        <v>0</v>
      </c>
      <c r="G2354" s="136">
        <v>0</v>
      </c>
      <c r="H2354" s="136">
        <v>0</v>
      </c>
      <c r="I2354" s="137">
        <v>0</v>
      </c>
      <c r="J2354" s="137">
        <v>0</v>
      </c>
      <c r="K2354" s="137">
        <v>0</v>
      </c>
      <c r="L2354" s="137">
        <v>0</v>
      </c>
      <c r="M2354" s="137">
        <v>0</v>
      </c>
      <c r="N2354" s="137">
        <v>0</v>
      </c>
    </row>
    <row r="2355" spans="2:14" x14ac:dyDescent="0.35">
      <c r="B2355" t="s">
        <v>83</v>
      </c>
      <c r="C2355" t="s">
        <v>25</v>
      </c>
      <c r="D2355" t="s">
        <v>58</v>
      </c>
      <c r="E2355" s="136">
        <v>0</v>
      </c>
      <c r="F2355" s="136">
        <v>0</v>
      </c>
      <c r="G2355" s="136">
        <v>0</v>
      </c>
      <c r="H2355" s="136">
        <v>0</v>
      </c>
      <c r="I2355" s="137">
        <v>0</v>
      </c>
      <c r="J2355" s="137">
        <v>0</v>
      </c>
      <c r="K2355" s="137">
        <v>0</v>
      </c>
      <c r="L2355" s="137">
        <v>0</v>
      </c>
      <c r="M2355" s="137">
        <v>0</v>
      </c>
      <c r="N2355" s="137">
        <v>0</v>
      </c>
    </row>
    <row r="2356" spans="2:14" x14ac:dyDescent="0.35">
      <c r="B2356" t="s">
        <v>83</v>
      </c>
      <c r="C2356" t="s">
        <v>26</v>
      </c>
      <c r="D2356" t="s">
        <v>58</v>
      </c>
      <c r="E2356" s="136">
        <v>0</v>
      </c>
      <c r="F2356" s="136">
        <v>0</v>
      </c>
      <c r="G2356" s="136">
        <v>0</v>
      </c>
      <c r="H2356" s="136">
        <v>0</v>
      </c>
      <c r="I2356" s="137">
        <v>0</v>
      </c>
      <c r="J2356" s="137">
        <v>0</v>
      </c>
      <c r="K2356" s="137">
        <v>0</v>
      </c>
      <c r="L2356" s="137">
        <v>0</v>
      </c>
      <c r="M2356" s="137">
        <v>0</v>
      </c>
      <c r="N2356" s="137">
        <v>0</v>
      </c>
    </row>
    <row r="2357" spans="2:14" x14ac:dyDescent="0.35">
      <c r="B2357" t="s">
        <v>48</v>
      </c>
      <c r="C2357" t="s">
        <v>19</v>
      </c>
      <c r="D2357" t="s">
        <v>58</v>
      </c>
      <c r="E2357" s="136">
        <v>0</v>
      </c>
      <c r="F2357" s="136">
        <v>0</v>
      </c>
      <c r="G2357" s="136">
        <v>0</v>
      </c>
      <c r="H2357" s="136">
        <v>0</v>
      </c>
      <c r="I2357" s="137">
        <v>0</v>
      </c>
      <c r="J2357" s="137">
        <v>0</v>
      </c>
      <c r="K2357" s="137">
        <v>0</v>
      </c>
      <c r="L2357" s="137">
        <v>0</v>
      </c>
      <c r="M2357" s="137">
        <v>0</v>
      </c>
      <c r="N2357" s="137">
        <v>0</v>
      </c>
    </row>
    <row r="2358" spans="2:14" x14ac:dyDescent="0.35">
      <c r="B2358" t="s">
        <v>48</v>
      </c>
      <c r="C2358" t="s">
        <v>20</v>
      </c>
      <c r="D2358" t="s">
        <v>58</v>
      </c>
      <c r="E2358" s="136">
        <v>0</v>
      </c>
      <c r="F2358" s="136">
        <v>0</v>
      </c>
      <c r="G2358" s="136">
        <v>0</v>
      </c>
      <c r="H2358" s="136">
        <v>0</v>
      </c>
      <c r="I2358" s="137">
        <v>0</v>
      </c>
      <c r="J2358" s="137">
        <v>0</v>
      </c>
      <c r="K2358" s="137">
        <v>0</v>
      </c>
      <c r="L2358" s="137">
        <v>0</v>
      </c>
      <c r="M2358" s="137">
        <v>0</v>
      </c>
      <c r="N2358" s="137">
        <v>0</v>
      </c>
    </row>
    <row r="2359" spans="2:14" x14ac:dyDescent="0.35">
      <c r="B2359" t="s">
        <v>48</v>
      </c>
      <c r="C2359" t="s">
        <v>21</v>
      </c>
      <c r="D2359" t="s">
        <v>58</v>
      </c>
      <c r="E2359" s="136">
        <v>0</v>
      </c>
      <c r="F2359" s="136">
        <v>0</v>
      </c>
      <c r="G2359" s="136">
        <v>0</v>
      </c>
      <c r="H2359" s="136">
        <v>0</v>
      </c>
      <c r="I2359" s="137">
        <v>0</v>
      </c>
      <c r="J2359" s="137">
        <v>0</v>
      </c>
      <c r="K2359" s="137">
        <v>0</v>
      </c>
      <c r="L2359" s="137">
        <v>0</v>
      </c>
      <c r="M2359" s="137">
        <v>0</v>
      </c>
      <c r="N2359" s="137">
        <v>0</v>
      </c>
    </row>
    <row r="2360" spans="2:14" x14ac:dyDescent="0.35">
      <c r="B2360" t="s">
        <v>48</v>
      </c>
      <c r="C2360" t="s">
        <v>22</v>
      </c>
      <c r="D2360" t="s">
        <v>58</v>
      </c>
      <c r="E2360" s="136">
        <v>0</v>
      </c>
      <c r="F2360" s="136">
        <v>0</v>
      </c>
      <c r="G2360" s="136">
        <v>0</v>
      </c>
      <c r="H2360" s="136">
        <v>0</v>
      </c>
      <c r="I2360" s="137">
        <v>0</v>
      </c>
      <c r="J2360" s="137">
        <v>0</v>
      </c>
      <c r="K2360" s="137">
        <v>0</v>
      </c>
      <c r="L2360" s="137">
        <v>0</v>
      </c>
      <c r="M2360" s="137">
        <v>0</v>
      </c>
      <c r="N2360" s="137">
        <v>0</v>
      </c>
    </row>
    <row r="2361" spans="2:14" x14ac:dyDescent="0.35">
      <c r="B2361" t="s">
        <v>48</v>
      </c>
      <c r="C2361" t="s">
        <v>23</v>
      </c>
      <c r="D2361" t="s">
        <v>58</v>
      </c>
      <c r="E2361" s="136">
        <v>0</v>
      </c>
      <c r="F2361" s="136">
        <v>0</v>
      </c>
      <c r="G2361" s="136">
        <v>0</v>
      </c>
      <c r="H2361" s="136">
        <v>0</v>
      </c>
      <c r="I2361" s="137">
        <v>0</v>
      </c>
      <c r="J2361" s="137">
        <v>0</v>
      </c>
      <c r="K2361" s="137">
        <v>0</v>
      </c>
      <c r="L2361" s="137">
        <v>0</v>
      </c>
      <c r="M2361" s="137">
        <v>0</v>
      </c>
      <c r="N2361" s="137">
        <v>0</v>
      </c>
    </row>
    <row r="2362" spans="2:14" x14ac:dyDescent="0.35">
      <c r="B2362" t="s">
        <v>48</v>
      </c>
      <c r="C2362" t="s">
        <v>24</v>
      </c>
      <c r="D2362" t="s">
        <v>58</v>
      </c>
      <c r="E2362" s="136">
        <v>0</v>
      </c>
      <c r="F2362" s="136">
        <v>0</v>
      </c>
      <c r="G2362" s="136">
        <v>0</v>
      </c>
      <c r="H2362" s="136">
        <v>0</v>
      </c>
      <c r="I2362" s="137">
        <v>0</v>
      </c>
      <c r="J2362" s="137">
        <v>0</v>
      </c>
      <c r="K2362" s="137">
        <v>0</v>
      </c>
      <c r="L2362" s="137">
        <v>0</v>
      </c>
      <c r="M2362" s="137">
        <v>0</v>
      </c>
      <c r="N2362" s="137">
        <v>0</v>
      </c>
    </row>
    <row r="2363" spans="2:14" x14ac:dyDescent="0.35">
      <c r="B2363" t="s">
        <v>48</v>
      </c>
      <c r="C2363" t="s">
        <v>25</v>
      </c>
      <c r="D2363" t="s">
        <v>58</v>
      </c>
      <c r="E2363" s="136">
        <v>0</v>
      </c>
      <c r="F2363" s="136">
        <v>0</v>
      </c>
      <c r="G2363" s="136">
        <v>0</v>
      </c>
      <c r="H2363" s="136">
        <v>0</v>
      </c>
      <c r="I2363" s="137">
        <v>0</v>
      </c>
      <c r="J2363" s="137">
        <v>0</v>
      </c>
      <c r="K2363" s="137">
        <v>0</v>
      </c>
      <c r="L2363" s="137">
        <v>0</v>
      </c>
      <c r="M2363" s="137">
        <v>0</v>
      </c>
      <c r="N2363" s="137">
        <v>0</v>
      </c>
    </row>
    <row r="2364" spans="2:14" x14ac:dyDescent="0.35">
      <c r="B2364" t="s">
        <v>48</v>
      </c>
      <c r="C2364" t="s">
        <v>26</v>
      </c>
      <c r="D2364" t="s">
        <v>58</v>
      </c>
      <c r="E2364" s="136">
        <v>1.78749066666667E-2</v>
      </c>
      <c r="F2364" s="136">
        <v>2.63880833333333E-3</v>
      </c>
      <c r="G2364" s="136">
        <v>1.583285E-3</v>
      </c>
      <c r="H2364" s="136">
        <v>0</v>
      </c>
      <c r="I2364" s="137">
        <v>0</v>
      </c>
      <c r="J2364" s="137">
        <v>0</v>
      </c>
      <c r="K2364" s="137">
        <v>0</v>
      </c>
      <c r="L2364" s="137">
        <v>0</v>
      </c>
      <c r="M2364" s="137">
        <v>0</v>
      </c>
      <c r="N2364" s="137">
        <v>3.4694469519536099E-17</v>
      </c>
    </row>
    <row r="2365" spans="2:14" x14ac:dyDescent="0.35">
      <c r="B2365" t="s">
        <v>84</v>
      </c>
      <c r="C2365" t="s">
        <v>19</v>
      </c>
      <c r="D2365" t="s">
        <v>58</v>
      </c>
      <c r="E2365" s="136">
        <v>0</v>
      </c>
      <c r="F2365" s="136">
        <v>0</v>
      </c>
      <c r="G2365" s="136">
        <v>0</v>
      </c>
      <c r="H2365" s="136">
        <v>0</v>
      </c>
      <c r="I2365" s="137">
        <v>0</v>
      </c>
      <c r="J2365" s="137">
        <v>0</v>
      </c>
      <c r="K2365" s="137">
        <v>0</v>
      </c>
      <c r="L2365" s="137">
        <v>0</v>
      </c>
      <c r="M2365" s="137">
        <v>0</v>
      </c>
      <c r="N2365" s="137">
        <v>0</v>
      </c>
    </row>
    <row r="2366" spans="2:14" x14ac:dyDescent="0.35">
      <c r="B2366" t="s">
        <v>84</v>
      </c>
      <c r="C2366" t="s">
        <v>20</v>
      </c>
      <c r="D2366" t="s">
        <v>58</v>
      </c>
      <c r="E2366" s="136">
        <v>0</v>
      </c>
      <c r="F2366" s="136">
        <v>0</v>
      </c>
      <c r="G2366" s="136">
        <v>0</v>
      </c>
      <c r="H2366" s="136">
        <v>0</v>
      </c>
      <c r="I2366" s="137">
        <v>0</v>
      </c>
      <c r="J2366" s="137">
        <v>0</v>
      </c>
      <c r="K2366" s="137">
        <v>0</v>
      </c>
      <c r="L2366" s="137">
        <v>0</v>
      </c>
      <c r="M2366" s="137">
        <v>0</v>
      </c>
      <c r="N2366" s="137">
        <v>0</v>
      </c>
    </row>
    <row r="2367" spans="2:14" x14ac:dyDescent="0.35">
      <c r="B2367" t="s">
        <v>84</v>
      </c>
      <c r="C2367" t="s">
        <v>21</v>
      </c>
      <c r="D2367" t="s">
        <v>58</v>
      </c>
      <c r="E2367" s="136">
        <v>0</v>
      </c>
      <c r="F2367" s="136">
        <v>0</v>
      </c>
      <c r="G2367" s="136">
        <v>0</v>
      </c>
      <c r="H2367" s="136">
        <v>0</v>
      </c>
      <c r="I2367" s="137">
        <v>0</v>
      </c>
      <c r="J2367" s="137">
        <v>0</v>
      </c>
      <c r="K2367" s="137">
        <v>0</v>
      </c>
      <c r="L2367" s="137">
        <v>0</v>
      </c>
      <c r="M2367" s="137">
        <v>0</v>
      </c>
      <c r="N2367" s="137">
        <v>0</v>
      </c>
    </row>
    <row r="2368" spans="2:14" x14ac:dyDescent="0.35">
      <c r="B2368" t="s">
        <v>84</v>
      </c>
      <c r="C2368" t="s">
        <v>22</v>
      </c>
      <c r="D2368" t="s">
        <v>58</v>
      </c>
      <c r="E2368" s="136">
        <v>0</v>
      </c>
      <c r="F2368" s="136">
        <v>0</v>
      </c>
      <c r="G2368" s="136">
        <v>0</v>
      </c>
      <c r="H2368" s="136">
        <v>0</v>
      </c>
      <c r="I2368" s="137">
        <v>0</v>
      </c>
      <c r="J2368" s="137">
        <v>0</v>
      </c>
      <c r="K2368" s="137">
        <v>0</v>
      </c>
      <c r="L2368" s="137">
        <v>0</v>
      </c>
      <c r="M2368" s="137">
        <v>0</v>
      </c>
      <c r="N2368" s="137">
        <v>0</v>
      </c>
    </row>
    <row r="2369" spans="2:14" x14ac:dyDescent="0.35">
      <c r="B2369" t="s">
        <v>84</v>
      </c>
      <c r="C2369" t="s">
        <v>23</v>
      </c>
      <c r="D2369" t="s">
        <v>58</v>
      </c>
      <c r="E2369" s="136">
        <v>0</v>
      </c>
      <c r="F2369" s="136">
        <v>0</v>
      </c>
      <c r="G2369" s="136">
        <v>0</v>
      </c>
      <c r="H2369" s="136">
        <v>0</v>
      </c>
      <c r="I2369" s="137">
        <v>0</v>
      </c>
      <c r="J2369" s="137">
        <v>0</v>
      </c>
      <c r="K2369" s="137">
        <v>0</v>
      </c>
      <c r="L2369" s="137">
        <v>0</v>
      </c>
      <c r="M2369" s="137">
        <v>0</v>
      </c>
      <c r="N2369" s="137">
        <v>0</v>
      </c>
    </row>
    <row r="2370" spans="2:14" x14ac:dyDescent="0.35">
      <c r="B2370" t="s">
        <v>84</v>
      </c>
      <c r="C2370" t="s">
        <v>24</v>
      </c>
      <c r="D2370" t="s">
        <v>58</v>
      </c>
      <c r="E2370" s="136">
        <v>0</v>
      </c>
      <c r="F2370" s="136">
        <v>0</v>
      </c>
      <c r="G2370" s="136">
        <v>0</v>
      </c>
      <c r="H2370" s="136">
        <v>0</v>
      </c>
      <c r="I2370" s="137">
        <v>0</v>
      </c>
      <c r="J2370" s="137">
        <v>0</v>
      </c>
      <c r="K2370" s="137">
        <v>0</v>
      </c>
      <c r="L2370" s="137">
        <v>0</v>
      </c>
      <c r="M2370" s="137">
        <v>0</v>
      </c>
      <c r="N2370" s="137">
        <v>0</v>
      </c>
    </row>
    <row r="2371" spans="2:14" x14ac:dyDescent="0.35">
      <c r="B2371" t="s">
        <v>84</v>
      </c>
      <c r="C2371" t="s">
        <v>25</v>
      </c>
      <c r="D2371" t="s">
        <v>58</v>
      </c>
      <c r="E2371" s="136">
        <v>0</v>
      </c>
      <c r="F2371" s="136">
        <v>0</v>
      </c>
      <c r="G2371" s="136">
        <v>0</v>
      </c>
      <c r="H2371" s="136">
        <v>0</v>
      </c>
      <c r="I2371" s="137">
        <v>0</v>
      </c>
      <c r="J2371" s="137">
        <v>0</v>
      </c>
      <c r="K2371" s="137">
        <v>0</v>
      </c>
      <c r="L2371" s="137">
        <v>0</v>
      </c>
      <c r="M2371" s="137">
        <v>0</v>
      </c>
      <c r="N2371" s="137">
        <v>0</v>
      </c>
    </row>
    <row r="2372" spans="2:14" x14ac:dyDescent="0.35">
      <c r="B2372" t="s">
        <v>84</v>
      </c>
      <c r="C2372" t="s">
        <v>26</v>
      </c>
      <c r="D2372" t="s">
        <v>58</v>
      </c>
      <c r="E2372" s="136">
        <v>0</v>
      </c>
      <c r="F2372" s="136">
        <v>0</v>
      </c>
      <c r="G2372" s="136">
        <v>0</v>
      </c>
      <c r="H2372" s="136">
        <v>0</v>
      </c>
      <c r="I2372" s="137">
        <v>0</v>
      </c>
      <c r="J2372" s="137">
        <v>0</v>
      </c>
      <c r="K2372" s="137">
        <v>0</v>
      </c>
      <c r="L2372" s="137">
        <v>0</v>
      </c>
      <c r="M2372" s="137">
        <v>0</v>
      </c>
      <c r="N2372" s="137">
        <v>0</v>
      </c>
    </row>
    <row r="2373" spans="2:14" x14ac:dyDescent="0.35">
      <c r="B2373" t="s">
        <v>85</v>
      </c>
      <c r="C2373" t="s">
        <v>19</v>
      </c>
      <c r="D2373" t="s">
        <v>58</v>
      </c>
      <c r="E2373" s="136">
        <v>0</v>
      </c>
      <c r="F2373" s="136">
        <v>0</v>
      </c>
      <c r="G2373" s="136">
        <v>0</v>
      </c>
      <c r="H2373" s="136">
        <v>0</v>
      </c>
      <c r="I2373" s="137">
        <v>0</v>
      </c>
      <c r="J2373" s="137">
        <v>0</v>
      </c>
      <c r="K2373" s="137">
        <v>0</v>
      </c>
      <c r="L2373" s="137">
        <v>0</v>
      </c>
      <c r="M2373" s="137">
        <v>0</v>
      </c>
      <c r="N2373" s="137">
        <v>0</v>
      </c>
    </row>
    <row r="2374" spans="2:14" x14ac:dyDescent="0.35">
      <c r="B2374" t="s">
        <v>85</v>
      </c>
      <c r="C2374" t="s">
        <v>20</v>
      </c>
      <c r="D2374" t="s">
        <v>58</v>
      </c>
      <c r="E2374" s="136">
        <v>0</v>
      </c>
      <c r="F2374" s="136">
        <v>0</v>
      </c>
      <c r="G2374" s="136">
        <v>0</v>
      </c>
      <c r="H2374" s="136">
        <v>0</v>
      </c>
      <c r="I2374" s="137">
        <v>0</v>
      </c>
      <c r="J2374" s="137">
        <v>0</v>
      </c>
      <c r="K2374" s="137">
        <v>0</v>
      </c>
      <c r="L2374" s="137">
        <v>0</v>
      </c>
      <c r="M2374" s="137">
        <v>0</v>
      </c>
      <c r="N2374" s="137">
        <v>0</v>
      </c>
    </row>
    <row r="2375" spans="2:14" x14ac:dyDescent="0.35">
      <c r="B2375" t="s">
        <v>85</v>
      </c>
      <c r="C2375" t="s">
        <v>21</v>
      </c>
      <c r="D2375" t="s">
        <v>58</v>
      </c>
      <c r="E2375" s="136">
        <v>0</v>
      </c>
      <c r="F2375" s="136">
        <v>0</v>
      </c>
      <c r="G2375" s="136">
        <v>0</v>
      </c>
      <c r="H2375" s="136">
        <v>0</v>
      </c>
      <c r="I2375" s="137">
        <v>0</v>
      </c>
      <c r="J2375" s="137">
        <v>0</v>
      </c>
      <c r="K2375" s="137">
        <v>0</v>
      </c>
      <c r="L2375" s="137">
        <v>0</v>
      </c>
      <c r="M2375" s="137">
        <v>0</v>
      </c>
      <c r="N2375" s="137">
        <v>0</v>
      </c>
    </row>
    <row r="2376" spans="2:14" x14ac:dyDescent="0.35">
      <c r="B2376" t="s">
        <v>85</v>
      </c>
      <c r="C2376" t="s">
        <v>22</v>
      </c>
      <c r="D2376" t="s">
        <v>58</v>
      </c>
      <c r="E2376" s="136">
        <v>0</v>
      </c>
      <c r="F2376" s="136">
        <v>0</v>
      </c>
      <c r="G2376" s="136">
        <v>0</v>
      </c>
      <c r="H2376" s="136">
        <v>0</v>
      </c>
      <c r="I2376" s="137">
        <v>0</v>
      </c>
      <c r="J2376" s="137">
        <v>0</v>
      </c>
      <c r="K2376" s="137">
        <v>0</v>
      </c>
      <c r="L2376" s="137">
        <v>0</v>
      </c>
      <c r="M2376" s="137">
        <v>0</v>
      </c>
      <c r="N2376" s="137">
        <v>0</v>
      </c>
    </row>
    <row r="2377" spans="2:14" x14ac:dyDescent="0.35">
      <c r="B2377" t="s">
        <v>85</v>
      </c>
      <c r="C2377" t="s">
        <v>23</v>
      </c>
      <c r="D2377" t="s">
        <v>58</v>
      </c>
      <c r="E2377" s="136">
        <v>0</v>
      </c>
      <c r="F2377" s="136">
        <v>0</v>
      </c>
      <c r="G2377" s="136">
        <v>0</v>
      </c>
      <c r="H2377" s="136">
        <v>0</v>
      </c>
      <c r="I2377" s="137">
        <v>0</v>
      </c>
      <c r="J2377" s="137">
        <v>0</v>
      </c>
      <c r="K2377" s="137">
        <v>0</v>
      </c>
      <c r="L2377" s="137">
        <v>0</v>
      </c>
      <c r="M2377" s="137">
        <v>0</v>
      </c>
      <c r="N2377" s="137">
        <v>0</v>
      </c>
    </row>
    <row r="2378" spans="2:14" x14ac:dyDescent="0.35">
      <c r="B2378" t="s">
        <v>85</v>
      </c>
      <c r="C2378" t="s">
        <v>24</v>
      </c>
      <c r="D2378" t="s">
        <v>58</v>
      </c>
      <c r="E2378" s="136">
        <v>0</v>
      </c>
      <c r="F2378" s="136">
        <v>0</v>
      </c>
      <c r="G2378" s="136">
        <v>0</v>
      </c>
      <c r="H2378" s="136">
        <v>0</v>
      </c>
      <c r="I2378" s="137">
        <v>0</v>
      </c>
      <c r="J2378" s="137">
        <v>0</v>
      </c>
      <c r="K2378" s="137">
        <v>0</v>
      </c>
      <c r="L2378" s="137">
        <v>0</v>
      </c>
      <c r="M2378" s="137">
        <v>0</v>
      </c>
      <c r="N2378" s="137">
        <v>0</v>
      </c>
    </row>
    <row r="2379" spans="2:14" x14ac:dyDescent="0.35">
      <c r="B2379" t="s">
        <v>85</v>
      </c>
      <c r="C2379" t="s">
        <v>25</v>
      </c>
      <c r="D2379" t="s">
        <v>58</v>
      </c>
      <c r="E2379" s="136">
        <v>0</v>
      </c>
      <c r="F2379" s="136">
        <v>0</v>
      </c>
      <c r="G2379" s="136">
        <v>0</v>
      </c>
      <c r="H2379" s="136">
        <v>0</v>
      </c>
      <c r="I2379" s="137">
        <v>0</v>
      </c>
      <c r="J2379" s="137">
        <v>0</v>
      </c>
      <c r="K2379" s="137">
        <v>0</v>
      </c>
      <c r="L2379" s="137">
        <v>0</v>
      </c>
      <c r="M2379" s="137">
        <v>0</v>
      </c>
      <c r="N2379" s="137">
        <v>0</v>
      </c>
    </row>
    <row r="2380" spans="2:14" x14ac:dyDescent="0.35">
      <c r="B2380" t="s">
        <v>85</v>
      </c>
      <c r="C2380" t="s">
        <v>26</v>
      </c>
      <c r="D2380" t="s">
        <v>58</v>
      </c>
      <c r="E2380" s="136">
        <v>0</v>
      </c>
      <c r="F2380" s="136">
        <v>0</v>
      </c>
      <c r="G2380" s="136">
        <v>0</v>
      </c>
      <c r="H2380" s="136">
        <v>0</v>
      </c>
      <c r="I2380" s="137">
        <v>0</v>
      </c>
      <c r="J2380" s="137">
        <v>0</v>
      </c>
      <c r="K2380" s="137">
        <v>0</v>
      </c>
      <c r="L2380" s="137">
        <v>0</v>
      </c>
      <c r="M2380" s="137">
        <v>0</v>
      </c>
      <c r="N2380" s="137">
        <v>0</v>
      </c>
    </row>
    <row r="2381" spans="2:14" x14ac:dyDescent="0.35">
      <c r="B2381" t="s">
        <v>86</v>
      </c>
      <c r="C2381" t="s">
        <v>19</v>
      </c>
      <c r="D2381" t="s">
        <v>58</v>
      </c>
      <c r="E2381" s="136">
        <v>0</v>
      </c>
      <c r="F2381" s="136">
        <v>0</v>
      </c>
      <c r="G2381" s="136">
        <v>0</v>
      </c>
      <c r="H2381" s="136">
        <v>0</v>
      </c>
      <c r="I2381" s="137">
        <v>0</v>
      </c>
      <c r="J2381" s="137">
        <v>0</v>
      </c>
      <c r="K2381" s="137">
        <v>0</v>
      </c>
      <c r="L2381" s="137">
        <v>0</v>
      </c>
      <c r="M2381" s="137">
        <v>0</v>
      </c>
      <c r="N2381" s="137">
        <v>0</v>
      </c>
    </row>
    <row r="2382" spans="2:14" x14ac:dyDescent="0.35">
      <c r="B2382" t="s">
        <v>86</v>
      </c>
      <c r="C2382" t="s">
        <v>20</v>
      </c>
      <c r="D2382" t="s">
        <v>58</v>
      </c>
      <c r="E2382" s="136">
        <v>0</v>
      </c>
      <c r="F2382" s="136">
        <v>0</v>
      </c>
      <c r="G2382" s="136">
        <v>0</v>
      </c>
      <c r="H2382" s="136">
        <v>0</v>
      </c>
      <c r="I2382" s="137">
        <v>0</v>
      </c>
      <c r="J2382" s="137">
        <v>0</v>
      </c>
      <c r="K2382" s="137">
        <v>0</v>
      </c>
      <c r="L2382" s="137">
        <v>0</v>
      </c>
      <c r="M2382" s="137">
        <v>0</v>
      </c>
      <c r="N2382" s="137">
        <v>0</v>
      </c>
    </row>
    <row r="2383" spans="2:14" x14ac:dyDescent="0.35">
      <c r="B2383" t="s">
        <v>86</v>
      </c>
      <c r="C2383" t="s">
        <v>21</v>
      </c>
      <c r="D2383" t="s">
        <v>58</v>
      </c>
      <c r="E2383" s="136">
        <v>0</v>
      </c>
      <c r="F2383" s="136">
        <v>0</v>
      </c>
      <c r="G2383" s="136">
        <v>0</v>
      </c>
      <c r="H2383" s="136">
        <v>0</v>
      </c>
      <c r="I2383" s="137">
        <v>0</v>
      </c>
      <c r="J2383" s="137">
        <v>0</v>
      </c>
      <c r="K2383" s="137">
        <v>0</v>
      </c>
      <c r="L2383" s="137">
        <v>0</v>
      </c>
      <c r="M2383" s="137">
        <v>0</v>
      </c>
      <c r="N2383" s="137">
        <v>0</v>
      </c>
    </row>
    <row r="2384" spans="2:14" x14ac:dyDescent="0.35">
      <c r="B2384" t="s">
        <v>86</v>
      </c>
      <c r="C2384" t="s">
        <v>22</v>
      </c>
      <c r="D2384" t="s">
        <v>58</v>
      </c>
      <c r="E2384" s="136">
        <v>0</v>
      </c>
      <c r="F2384" s="136">
        <v>0</v>
      </c>
      <c r="G2384" s="136">
        <v>0</v>
      </c>
      <c r="H2384" s="136">
        <v>0</v>
      </c>
      <c r="I2384" s="137">
        <v>0</v>
      </c>
      <c r="J2384" s="137">
        <v>0</v>
      </c>
      <c r="K2384" s="137">
        <v>0</v>
      </c>
      <c r="L2384" s="137">
        <v>0</v>
      </c>
      <c r="M2384" s="137">
        <v>0</v>
      </c>
      <c r="N2384" s="137">
        <v>0</v>
      </c>
    </row>
    <row r="2385" spans="2:14" x14ac:dyDescent="0.35">
      <c r="B2385" t="s">
        <v>86</v>
      </c>
      <c r="C2385" t="s">
        <v>23</v>
      </c>
      <c r="D2385" t="s">
        <v>58</v>
      </c>
      <c r="E2385" s="136">
        <v>0</v>
      </c>
      <c r="F2385" s="136">
        <v>0</v>
      </c>
      <c r="G2385" s="136">
        <v>0</v>
      </c>
      <c r="H2385" s="136">
        <v>0</v>
      </c>
      <c r="I2385" s="137">
        <v>0</v>
      </c>
      <c r="J2385" s="137">
        <v>0</v>
      </c>
      <c r="K2385" s="137">
        <v>0</v>
      </c>
      <c r="L2385" s="137">
        <v>0</v>
      </c>
      <c r="M2385" s="137">
        <v>0</v>
      </c>
      <c r="N2385" s="137">
        <v>0</v>
      </c>
    </row>
    <row r="2386" spans="2:14" x14ac:dyDescent="0.35">
      <c r="B2386" t="s">
        <v>86</v>
      </c>
      <c r="C2386" t="s">
        <v>24</v>
      </c>
      <c r="D2386" t="s">
        <v>58</v>
      </c>
      <c r="E2386" s="136">
        <v>0</v>
      </c>
      <c r="F2386" s="136">
        <v>0</v>
      </c>
      <c r="G2386" s="136">
        <v>0</v>
      </c>
      <c r="H2386" s="136">
        <v>0</v>
      </c>
      <c r="I2386" s="137">
        <v>0</v>
      </c>
      <c r="J2386" s="137">
        <v>0</v>
      </c>
      <c r="K2386" s="137">
        <v>0</v>
      </c>
      <c r="L2386" s="137">
        <v>0</v>
      </c>
      <c r="M2386" s="137">
        <v>0</v>
      </c>
      <c r="N2386" s="137">
        <v>0</v>
      </c>
    </row>
    <row r="2387" spans="2:14" x14ac:dyDescent="0.35">
      <c r="B2387" t="s">
        <v>86</v>
      </c>
      <c r="C2387" t="s">
        <v>25</v>
      </c>
      <c r="D2387" t="s">
        <v>58</v>
      </c>
      <c r="E2387" s="136">
        <v>0</v>
      </c>
      <c r="F2387" s="136">
        <v>0</v>
      </c>
      <c r="G2387" s="136">
        <v>0</v>
      </c>
      <c r="H2387" s="136">
        <v>0</v>
      </c>
      <c r="I2387" s="137">
        <v>0</v>
      </c>
      <c r="J2387" s="137">
        <v>0</v>
      </c>
      <c r="K2387" s="137">
        <v>0</v>
      </c>
      <c r="L2387" s="137">
        <v>0</v>
      </c>
      <c r="M2387" s="137">
        <v>0</v>
      </c>
      <c r="N2387" s="137">
        <v>0</v>
      </c>
    </row>
    <row r="2388" spans="2:14" x14ac:dyDescent="0.35">
      <c r="B2388" t="s">
        <v>86</v>
      </c>
      <c r="C2388" t="s">
        <v>26</v>
      </c>
      <c r="D2388" t="s">
        <v>58</v>
      </c>
      <c r="E2388" s="136">
        <v>0</v>
      </c>
      <c r="F2388" s="136">
        <v>0</v>
      </c>
      <c r="G2388" s="136">
        <v>0</v>
      </c>
      <c r="H2388" s="136">
        <v>0</v>
      </c>
      <c r="I2388" s="137">
        <v>0</v>
      </c>
      <c r="J2388" s="137">
        <v>0</v>
      </c>
      <c r="K2388" s="137">
        <v>0</v>
      </c>
      <c r="L2388" s="137">
        <v>0</v>
      </c>
      <c r="M2388" s="137">
        <v>0</v>
      </c>
      <c r="N2388" s="137">
        <v>0</v>
      </c>
    </row>
    <row r="2389" spans="2:14" x14ac:dyDescent="0.35">
      <c r="B2389" t="s">
        <v>87</v>
      </c>
      <c r="C2389" t="s">
        <v>19</v>
      </c>
      <c r="D2389" t="s">
        <v>58</v>
      </c>
      <c r="E2389" s="136">
        <v>0</v>
      </c>
      <c r="F2389" s="136">
        <v>0</v>
      </c>
      <c r="G2389" s="136">
        <v>0</v>
      </c>
      <c r="H2389" s="136">
        <v>0</v>
      </c>
      <c r="I2389" s="137">
        <v>0</v>
      </c>
      <c r="J2389" s="137">
        <v>0</v>
      </c>
      <c r="K2389" s="137">
        <v>0</v>
      </c>
      <c r="L2389" s="137">
        <v>0</v>
      </c>
      <c r="M2389" s="137">
        <v>0</v>
      </c>
      <c r="N2389" s="137">
        <v>0</v>
      </c>
    </row>
    <row r="2390" spans="2:14" x14ac:dyDescent="0.35">
      <c r="B2390" t="s">
        <v>87</v>
      </c>
      <c r="C2390" t="s">
        <v>20</v>
      </c>
      <c r="D2390" t="s">
        <v>58</v>
      </c>
      <c r="E2390" s="136">
        <v>0</v>
      </c>
      <c r="F2390" s="136">
        <v>0</v>
      </c>
      <c r="G2390" s="136">
        <v>0</v>
      </c>
      <c r="H2390" s="136">
        <v>0</v>
      </c>
      <c r="I2390" s="137">
        <v>0</v>
      </c>
      <c r="J2390" s="137">
        <v>0</v>
      </c>
      <c r="K2390" s="137">
        <v>0</v>
      </c>
      <c r="L2390" s="137">
        <v>0</v>
      </c>
      <c r="M2390" s="137">
        <v>0</v>
      </c>
      <c r="N2390" s="137">
        <v>0</v>
      </c>
    </row>
    <row r="2391" spans="2:14" x14ac:dyDescent="0.35">
      <c r="B2391" t="s">
        <v>87</v>
      </c>
      <c r="C2391" t="s">
        <v>21</v>
      </c>
      <c r="D2391" t="s">
        <v>58</v>
      </c>
      <c r="E2391" s="136">
        <v>0</v>
      </c>
      <c r="F2391" s="136">
        <v>0</v>
      </c>
      <c r="G2391" s="136">
        <v>0</v>
      </c>
      <c r="H2391" s="136">
        <v>0</v>
      </c>
      <c r="I2391" s="137">
        <v>0</v>
      </c>
      <c r="J2391" s="137">
        <v>0</v>
      </c>
      <c r="K2391" s="137">
        <v>0</v>
      </c>
      <c r="L2391" s="137">
        <v>0</v>
      </c>
      <c r="M2391" s="137">
        <v>0</v>
      </c>
      <c r="N2391" s="137">
        <v>0</v>
      </c>
    </row>
    <row r="2392" spans="2:14" x14ac:dyDescent="0.35">
      <c r="B2392" t="s">
        <v>87</v>
      </c>
      <c r="C2392" t="s">
        <v>22</v>
      </c>
      <c r="D2392" t="s">
        <v>58</v>
      </c>
      <c r="E2392" s="136">
        <v>0</v>
      </c>
      <c r="F2392" s="136">
        <v>0</v>
      </c>
      <c r="G2392" s="136">
        <v>0</v>
      </c>
      <c r="H2392" s="136">
        <v>0</v>
      </c>
      <c r="I2392" s="137">
        <v>0</v>
      </c>
      <c r="J2392" s="137">
        <v>0</v>
      </c>
      <c r="K2392" s="137">
        <v>0</v>
      </c>
      <c r="L2392" s="137">
        <v>0</v>
      </c>
      <c r="M2392" s="137">
        <v>0</v>
      </c>
      <c r="N2392" s="137">
        <v>0</v>
      </c>
    </row>
    <row r="2393" spans="2:14" x14ac:dyDescent="0.35">
      <c r="B2393" t="s">
        <v>87</v>
      </c>
      <c r="C2393" t="s">
        <v>23</v>
      </c>
      <c r="D2393" t="s">
        <v>58</v>
      </c>
      <c r="E2393" s="136">
        <v>0</v>
      </c>
      <c r="F2393" s="136">
        <v>0</v>
      </c>
      <c r="G2393" s="136">
        <v>0</v>
      </c>
      <c r="H2393" s="136">
        <v>0</v>
      </c>
      <c r="I2393" s="137">
        <v>0</v>
      </c>
      <c r="J2393" s="137">
        <v>0</v>
      </c>
      <c r="K2393" s="137">
        <v>0</v>
      </c>
      <c r="L2393" s="137">
        <v>0</v>
      </c>
      <c r="M2393" s="137">
        <v>0</v>
      </c>
      <c r="N2393" s="137">
        <v>0</v>
      </c>
    </row>
    <row r="2394" spans="2:14" x14ac:dyDescent="0.35">
      <c r="B2394" t="s">
        <v>87</v>
      </c>
      <c r="C2394" t="s">
        <v>24</v>
      </c>
      <c r="D2394" t="s">
        <v>58</v>
      </c>
      <c r="E2394" s="136">
        <v>0</v>
      </c>
      <c r="F2394" s="136">
        <v>0</v>
      </c>
      <c r="G2394" s="136">
        <v>0</v>
      </c>
      <c r="H2394" s="136">
        <v>0</v>
      </c>
      <c r="I2394" s="137">
        <v>0</v>
      </c>
      <c r="J2394" s="137">
        <v>0</v>
      </c>
      <c r="K2394" s="137">
        <v>0</v>
      </c>
      <c r="L2394" s="137">
        <v>0</v>
      </c>
      <c r="M2394" s="137">
        <v>0</v>
      </c>
      <c r="N2394" s="137">
        <v>0</v>
      </c>
    </row>
    <row r="2395" spans="2:14" x14ac:dyDescent="0.35">
      <c r="B2395" t="s">
        <v>87</v>
      </c>
      <c r="C2395" t="s">
        <v>25</v>
      </c>
      <c r="D2395" t="s">
        <v>58</v>
      </c>
      <c r="E2395" s="136">
        <v>0</v>
      </c>
      <c r="F2395" s="136">
        <v>0</v>
      </c>
      <c r="G2395" s="136">
        <v>0</v>
      </c>
      <c r="H2395" s="136">
        <v>0</v>
      </c>
      <c r="I2395" s="137">
        <v>0</v>
      </c>
      <c r="J2395" s="137">
        <v>0</v>
      </c>
      <c r="K2395" s="137">
        <v>0</v>
      </c>
      <c r="L2395" s="137">
        <v>0</v>
      </c>
      <c r="M2395" s="137">
        <v>0</v>
      </c>
      <c r="N2395" s="137">
        <v>0</v>
      </c>
    </row>
    <row r="2396" spans="2:14" x14ac:dyDescent="0.35">
      <c r="B2396" t="s">
        <v>87</v>
      </c>
      <c r="C2396" t="s">
        <v>26</v>
      </c>
      <c r="D2396" t="s">
        <v>58</v>
      </c>
      <c r="E2396" s="136">
        <v>0</v>
      </c>
      <c r="F2396" s="136">
        <v>0</v>
      </c>
      <c r="G2396" s="136">
        <v>0</v>
      </c>
      <c r="H2396" s="136">
        <v>0</v>
      </c>
      <c r="I2396" s="137">
        <v>0</v>
      </c>
      <c r="J2396" s="137">
        <v>0</v>
      </c>
      <c r="K2396" s="137">
        <v>0</v>
      </c>
      <c r="L2396" s="137">
        <v>0</v>
      </c>
      <c r="M2396" s="137">
        <v>0</v>
      </c>
      <c r="N2396" s="137">
        <v>0</v>
      </c>
    </row>
    <row r="2397" spans="2:14" x14ac:dyDescent="0.35">
      <c r="B2397" t="s">
        <v>88</v>
      </c>
      <c r="C2397" t="s">
        <v>19</v>
      </c>
      <c r="D2397" t="s">
        <v>58</v>
      </c>
      <c r="E2397" s="136">
        <v>0</v>
      </c>
      <c r="F2397" s="136">
        <v>0</v>
      </c>
      <c r="G2397" s="136">
        <v>0</v>
      </c>
      <c r="H2397" s="136">
        <v>0</v>
      </c>
      <c r="I2397" s="137">
        <v>0</v>
      </c>
      <c r="J2397" s="137">
        <v>0</v>
      </c>
      <c r="K2397" s="137">
        <v>0</v>
      </c>
      <c r="L2397" s="137">
        <v>0</v>
      </c>
      <c r="M2397" s="137">
        <v>0</v>
      </c>
      <c r="N2397" s="137">
        <v>0</v>
      </c>
    </row>
    <row r="2398" spans="2:14" x14ac:dyDescent="0.35">
      <c r="B2398" t="s">
        <v>88</v>
      </c>
      <c r="C2398" t="s">
        <v>20</v>
      </c>
      <c r="D2398" t="s">
        <v>58</v>
      </c>
      <c r="E2398" s="136">
        <v>0</v>
      </c>
      <c r="F2398" s="136">
        <v>0</v>
      </c>
      <c r="G2398" s="136">
        <v>0</v>
      </c>
      <c r="H2398" s="136">
        <v>0</v>
      </c>
      <c r="I2398" s="137">
        <v>0</v>
      </c>
      <c r="J2398" s="137">
        <v>0</v>
      </c>
      <c r="K2398" s="137">
        <v>0</v>
      </c>
      <c r="L2398" s="137">
        <v>0</v>
      </c>
      <c r="M2398" s="137">
        <v>0</v>
      </c>
      <c r="N2398" s="137">
        <v>0</v>
      </c>
    </row>
    <row r="2399" spans="2:14" x14ac:dyDescent="0.35">
      <c r="B2399" t="s">
        <v>88</v>
      </c>
      <c r="C2399" t="s">
        <v>21</v>
      </c>
      <c r="D2399" t="s">
        <v>58</v>
      </c>
      <c r="E2399" s="136">
        <v>0</v>
      </c>
      <c r="F2399" s="136">
        <v>0</v>
      </c>
      <c r="G2399" s="136">
        <v>0</v>
      </c>
      <c r="H2399" s="136">
        <v>0</v>
      </c>
      <c r="I2399" s="137">
        <v>0</v>
      </c>
      <c r="J2399" s="137">
        <v>0</v>
      </c>
      <c r="K2399" s="137">
        <v>0</v>
      </c>
      <c r="L2399" s="137">
        <v>0</v>
      </c>
      <c r="M2399" s="137">
        <v>0</v>
      </c>
      <c r="N2399" s="137">
        <v>0</v>
      </c>
    </row>
    <row r="2400" spans="2:14" x14ac:dyDescent="0.35">
      <c r="B2400" t="s">
        <v>88</v>
      </c>
      <c r="C2400" t="s">
        <v>22</v>
      </c>
      <c r="D2400" t="s">
        <v>58</v>
      </c>
      <c r="E2400" s="136">
        <v>0</v>
      </c>
      <c r="F2400" s="136">
        <v>0</v>
      </c>
      <c r="G2400" s="136">
        <v>0</v>
      </c>
      <c r="H2400" s="136">
        <v>0</v>
      </c>
      <c r="I2400" s="137">
        <v>0</v>
      </c>
      <c r="J2400" s="137">
        <v>0</v>
      </c>
      <c r="K2400" s="137">
        <v>0</v>
      </c>
      <c r="L2400" s="137">
        <v>0</v>
      </c>
      <c r="M2400" s="137">
        <v>0</v>
      </c>
      <c r="N2400" s="137">
        <v>0</v>
      </c>
    </row>
    <row r="2401" spans="2:14" x14ac:dyDescent="0.35">
      <c r="B2401" t="s">
        <v>88</v>
      </c>
      <c r="C2401" t="s">
        <v>23</v>
      </c>
      <c r="D2401" t="s">
        <v>58</v>
      </c>
      <c r="E2401" s="136">
        <v>0</v>
      </c>
      <c r="F2401" s="136">
        <v>0</v>
      </c>
      <c r="G2401" s="136">
        <v>0</v>
      </c>
      <c r="H2401" s="136">
        <v>0</v>
      </c>
      <c r="I2401" s="137">
        <v>0</v>
      </c>
      <c r="J2401" s="137">
        <v>0</v>
      </c>
      <c r="K2401" s="137">
        <v>0</v>
      </c>
      <c r="L2401" s="137">
        <v>0</v>
      </c>
      <c r="M2401" s="137">
        <v>0</v>
      </c>
      <c r="N2401" s="137">
        <v>0</v>
      </c>
    </row>
    <row r="2402" spans="2:14" x14ac:dyDescent="0.35">
      <c r="B2402" t="s">
        <v>88</v>
      </c>
      <c r="C2402" t="s">
        <v>24</v>
      </c>
      <c r="D2402" t="s">
        <v>58</v>
      </c>
      <c r="E2402" s="136">
        <v>0</v>
      </c>
      <c r="F2402" s="136">
        <v>0</v>
      </c>
      <c r="G2402" s="136">
        <v>0</v>
      </c>
      <c r="H2402" s="136">
        <v>0</v>
      </c>
      <c r="I2402" s="137">
        <v>0</v>
      </c>
      <c r="J2402" s="137">
        <v>0</v>
      </c>
      <c r="K2402" s="137">
        <v>0</v>
      </c>
      <c r="L2402" s="137">
        <v>0</v>
      </c>
      <c r="M2402" s="137">
        <v>0</v>
      </c>
      <c r="N2402" s="137">
        <v>0</v>
      </c>
    </row>
    <row r="2403" spans="2:14" x14ac:dyDescent="0.35">
      <c r="B2403" t="s">
        <v>88</v>
      </c>
      <c r="C2403" t="s">
        <v>25</v>
      </c>
      <c r="D2403" t="s">
        <v>58</v>
      </c>
      <c r="E2403" s="136">
        <v>0</v>
      </c>
      <c r="F2403" s="136">
        <v>0</v>
      </c>
      <c r="G2403" s="136">
        <v>0</v>
      </c>
      <c r="H2403" s="136">
        <v>0</v>
      </c>
      <c r="I2403" s="137">
        <v>0</v>
      </c>
      <c r="J2403" s="137">
        <v>0</v>
      </c>
      <c r="K2403" s="137">
        <v>0</v>
      </c>
      <c r="L2403" s="137">
        <v>0</v>
      </c>
      <c r="M2403" s="137">
        <v>0</v>
      </c>
      <c r="N2403" s="137">
        <v>0</v>
      </c>
    </row>
    <row r="2404" spans="2:14" x14ac:dyDescent="0.35">
      <c r="B2404" t="s">
        <v>88</v>
      </c>
      <c r="C2404" t="s">
        <v>26</v>
      </c>
      <c r="D2404" t="s">
        <v>58</v>
      </c>
      <c r="E2404" s="136">
        <v>0</v>
      </c>
      <c r="F2404" s="136">
        <v>0</v>
      </c>
      <c r="G2404" s="136">
        <v>0</v>
      </c>
      <c r="H2404" s="136">
        <v>0</v>
      </c>
      <c r="I2404" s="137">
        <v>0</v>
      </c>
      <c r="J2404" s="137">
        <v>0</v>
      </c>
      <c r="K2404" s="137">
        <v>0</v>
      </c>
      <c r="L2404" s="137">
        <v>0</v>
      </c>
      <c r="M2404" s="137">
        <v>0</v>
      </c>
      <c r="N2404" s="137">
        <v>0</v>
      </c>
    </row>
    <row r="2405" spans="2:14" x14ac:dyDescent="0.35">
      <c r="B2405" t="s">
        <v>90</v>
      </c>
      <c r="C2405" t="s">
        <v>19</v>
      </c>
      <c r="D2405" t="s">
        <v>58</v>
      </c>
      <c r="E2405" s="136">
        <v>0</v>
      </c>
      <c r="F2405" s="136">
        <v>0</v>
      </c>
      <c r="G2405" s="136">
        <v>0</v>
      </c>
      <c r="H2405" s="136">
        <v>0</v>
      </c>
      <c r="I2405" s="137">
        <v>0</v>
      </c>
      <c r="J2405" s="137">
        <v>0</v>
      </c>
      <c r="K2405" s="137">
        <v>0</v>
      </c>
      <c r="L2405" s="137">
        <v>0</v>
      </c>
      <c r="M2405" s="137">
        <v>0</v>
      </c>
      <c r="N2405" s="137">
        <v>0</v>
      </c>
    </row>
    <row r="2406" spans="2:14" x14ac:dyDescent="0.35">
      <c r="B2406" t="s">
        <v>90</v>
      </c>
      <c r="C2406" t="s">
        <v>20</v>
      </c>
      <c r="D2406" t="s">
        <v>58</v>
      </c>
      <c r="E2406" s="136">
        <v>0</v>
      </c>
      <c r="F2406" s="136">
        <v>0</v>
      </c>
      <c r="G2406" s="136">
        <v>0</v>
      </c>
      <c r="H2406" s="136">
        <v>0</v>
      </c>
      <c r="I2406" s="137">
        <v>0</v>
      </c>
      <c r="J2406" s="137">
        <v>0</v>
      </c>
      <c r="K2406" s="137">
        <v>0</v>
      </c>
      <c r="L2406" s="137">
        <v>0</v>
      </c>
      <c r="M2406" s="137">
        <v>0</v>
      </c>
      <c r="N2406" s="137">
        <v>0</v>
      </c>
    </row>
    <row r="2407" spans="2:14" x14ac:dyDescent="0.35">
      <c r="B2407" t="s">
        <v>90</v>
      </c>
      <c r="C2407" t="s">
        <v>21</v>
      </c>
      <c r="D2407" t="s">
        <v>58</v>
      </c>
      <c r="E2407" s="136">
        <v>0</v>
      </c>
      <c r="F2407" s="136">
        <v>0</v>
      </c>
      <c r="G2407" s="136">
        <v>0</v>
      </c>
      <c r="H2407" s="136">
        <v>0</v>
      </c>
      <c r="I2407" s="137">
        <v>0</v>
      </c>
      <c r="J2407" s="137">
        <v>0</v>
      </c>
      <c r="K2407" s="137">
        <v>0</v>
      </c>
      <c r="L2407" s="137">
        <v>0</v>
      </c>
      <c r="M2407" s="137">
        <v>0</v>
      </c>
      <c r="N2407" s="137">
        <v>0</v>
      </c>
    </row>
    <row r="2408" spans="2:14" x14ac:dyDescent="0.35">
      <c r="B2408" t="s">
        <v>90</v>
      </c>
      <c r="C2408" t="s">
        <v>22</v>
      </c>
      <c r="D2408" t="s">
        <v>58</v>
      </c>
      <c r="E2408" s="136">
        <v>0</v>
      </c>
      <c r="F2408" s="136">
        <v>0</v>
      </c>
      <c r="G2408" s="136">
        <v>0</v>
      </c>
      <c r="H2408" s="136">
        <v>0</v>
      </c>
      <c r="I2408" s="137">
        <v>0</v>
      </c>
      <c r="J2408" s="137">
        <v>0</v>
      </c>
      <c r="K2408" s="137">
        <v>0</v>
      </c>
      <c r="L2408" s="137">
        <v>0</v>
      </c>
      <c r="M2408" s="137">
        <v>0</v>
      </c>
      <c r="N2408" s="137">
        <v>0</v>
      </c>
    </row>
    <row r="2409" spans="2:14" x14ac:dyDescent="0.35">
      <c r="B2409" t="s">
        <v>90</v>
      </c>
      <c r="C2409" t="s">
        <v>23</v>
      </c>
      <c r="D2409" t="s">
        <v>58</v>
      </c>
      <c r="E2409" s="136">
        <v>0</v>
      </c>
      <c r="F2409" s="136">
        <v>0</v>
      </c>
      <c r="G2409" s="136">
        <v>0</v>
      </c>
      <c r="H2409" s="136">
        <v>0</v>
      </c>
      <c r="I2409" s="137">
        <v>0</v>
      </c>
      <c r="J2409" s="137">
        <v>0</v>
      </c>
      <c r="K2409" s="137">
        <v>0</v>
      </c>
      <c r="L2409" s="137">
        <v>0</v>
      </c>
      <c r="M2409" s="137">
        <v>0</v>
      </c>
      <c r="N2409" s="137">
        <v>0</v>
      </c>
    </row>
    <row r="2410" spans="2:14" x14ac:dyDescent="0.35">
      <c r="B2410" t="s">
        <v>90</v>
      </c>
      <c r="C2410" t="s">
        <v>24</v>
      </c>
      <c r="D2410" t="s">
        <v>58</v>
      </c>
      <c r="E2410" s="136">
        <v>0</v>
      </c>
      <c r="F2410" s="136">
        <v>0</v>
      </c>
      <c r="G2410" s="136">
        <v>0</v>
      </c>
      <c r="H2410" s="136">
        <v>0</v>
      </c>
      <c r="I2410" s="137">
        <v>0</v>
      </c>
      <c r="J2410" s="137">
        <v>0</v>
      </c>
      <c r="K2410" s="137">
        <v>0</v>
      </c>
      <c r="L2410" s="137">
        <v>0</v>
      </c>
      <c r="M2410" s="137">
        <v>0</v>
      </c>
      <c r="N2410" s="137">
        <v>0</v>
      </c>
    </row>
    <row r="2411" spans="2:14" x14ac:dyDescent="0.35">
      <c r="B2411" t="s">
        <v>90</v>
      </c>
      <c r="C2411" t="s">
        <v>25</v>
      </c>
      <c r="D2411" t="s">
        <v>58</v>
      </c>
      <c r="E2411" s="136">
        <v>0</v>
      </c>
      <c r="F2411" s="136">
        <v>0</v>
      </c>
      <c r="G2411" s="136">
        <v>0</v>
      </c>
      <c r="H2411" s="136">
        <v>0</v>
      </c>
      <c r="I2411" s="137">
        <v>0</v>
      </c>
      <c r="J2411" s="137">
        <v>0</v>
      </c>
      <c r="K2411" s="137">
        <v>0</v>
      </c>
      <c r="L2411" s="137">
        <v>0</v>
      </c>
      <c r="M2411" s="137">
        <v>0</v>
      </c>
      <c r="N2411" s="137">
        <v>0</v>
      </c>
    </row>
    <row r="2412" spans="2:14" x14ac:dyDescent="0.35">
      <c r="B2412" t="s">
        <v>90</v>
      </c>
      <c r="C2412" t="s">
        <v>26</v>
      </c>
      <c r="D2412" t="s">
        <v>58</v>
      </c>
      <c r="E2412" s="136">
        <v>0</v>
      </c>
      <c r="F2412" s="136">
        <v>0</v>
      </c>
      <c r="G2412" s="136">
        <v>0</v>
      </c>
      <c r="H2412" s="136">
        <v>0</v>
      </c>
      <c r="I2412" s="137">
        <v>0</v>
      </c>
      <c r="J2412" s="137">
        <v>0</v>
      </c>
      <c r="K2412" s="137">
        <v>0</v>
      </c>
      <c r="L2412" s="137">
        <v>0</v>
      </c>
      <c r="M2412" s="137">
        <v>0</v>
      </c>
      <c r="N2412" s="137">
        <v>0</v>
      </c>
    </row>
    <row r="2413" spans="2:14" x14ac:dyDescent="0.35">
      <c r="B2413" t="s">
        <v>91</v>
      </c>
      <c r="C2413" t="s">
        <v>19</v>
      </c>
      <c r="D2413" t="s">
        <v>58</v>
      </c>
      <c r="E2413" s="136">
        <v>0</v>
      </c>
      <c r="F2413" s="136">
        <v>0</v>
      </c>
      <c r="G2413" s="136">
        <v>0</v>
      </c>
      <c r="H2413" s="136">
        <v>0</v>
      </c>
      <c r="I2413" s="137">
        <v>0</v>
      </c>
      <c r="J2413" s="137">
        <v>0</v>
      </c>
      <c r="K2413" s="137">
        <v>0</v>
      </c>
      <c r="L2413" s="137">
        <v>0</v>
      </c>
      <c r="M2413" s="137">
        <v>0</v>
      </c>
      <c r="N2413" s="137">
        <v>0</v>
      </c>
    </row>
    <row r="2414" spans="2:14" x14ac:dyDescent="0.35">
      <c r="B2414" t="s">
        <v>91</v>
      </c>
      <c r="C2414" t="s">
        <v>20</v>
      </c>
      <c r="D2414" t="s">
        <v>58</v>
      </c>
      <c r="E2414" s="136">
        <v>0</v>
      </c>
      <c r="F2414" s="136">
        <v>0</v>
      </c>
      <c r="G2414" s="136">
        <v>0</v>
      </c>
      <c r="H2414" s="136">
        <v>0</v>
      </c>
      <c r="I2414" s="137">
        <v>0</v>
      </c>
      <c r="J2414" s="137">
        <v>0</v>
      </c>
      <c r="K2414" s="137">
        <v>0</v>
      </c>
      <c r="L2414" s="137">
        <v>0</v>
      </c>
      <c r="M2414" s="137">
        <v>0</v>
      </c>
      <c r="N2414" s="137">
        <v>0</v>
      </c>
    </row>
    <row r="2415" spans="2:14" x14ac:dyDescent="0.35">
      <c r="B2415" t="s">
        <v>91</v>
      </c>
      <c r="C2415" t="s">
        <v>21</v>
      </c>
      <c r="D2415" t="s">
        <v>58</v>
      </c>
      <c r="E2415" s="136">
        <v>0</v>
      </c>
      <c r="F2415" s="136">
        <v>0</v>
      </c>
      <c r="G2415" s="136">
        <v>0</v>
      </c>
      <c r="H2415" s="136">
        <v>0</v>
      </c>
      <c r="I2415" s="137">
        <v>0</v>
      </c>
      <c r="J2415" s="137">
        <v>0</v>
      </c>
      <c r="K2415" s="137">
        <v>0</v>
      </c>
      <c r="L2415" s="137">
        <v>0</v>
      </c>
      <c r="M2415" s="137">
        <v>0</v>
      </c>
      <c r="N2415" s="137">
        <v>0</v>
      </c>
    </row>
    <row r="2416" spans="2:14" x14ac:dyDescent="0.35">
      <c r="B2416" t="s">
        <v>91</v>
      </c>
      <c r="C2416" t="s">
        <v>22</v>
      </c>
      <c r="D2416" t="s">
        <v>58</v>
      </c>
      <c r="E2416" s="136">
        <v>0</v>
      </c>
      <c r="F2416" s="136">
        <v>0</v>
      </c>
      <c r="G2416" s="136">
        <v>0</v>
      </c>
      <c r="H2416" s="136">
        <v>0</v>
      </c>
      <c r="I2416" s="137">
        <v>0</v>
      </c>
      <c r="J2416" s="137">
        <v>0</v>
      </c>
      <c r="K2416" s="137">
        <v>0</v>
      </c>
      <c r="L2416" s="137">
        <v>0</v>
      </c>
      <c r="M2416" s="137">
        <v>0</v>
      </c>
      <c r="N2416" s="137">
        <v>0</v>
      </c>
    </row>
    <row r="2417" spans="2:14" x14ac:dyDescent="0.35">
      <c r="B2417" t="s">
        <v>91</v>
      </c>
      <c r="C2417" t="s">
        <v>23</v>
      </c>
      <c r="D2417" t="s">
        <v>58</v>
      </c>
      <c r="E2417" s="136">
        <v>0</v>
      </c>
      <c r="F2417" s="136">
        <v>0</v>
      </c>
      <c r="G2417" s="136">
        <v>0</v>
      </c>
      <c r="H2417" s="136">
        <v>0</v>
      </c>
      <c r="I2417" s="137">
        <v>0</v>
      </c>
      <c r="J2417" s="137">
        <v>0</v>
      </c>
      <c r="K2417" s="137">
        <v>0</v>
      </c>
      <c r="L2417" s="137">
        <v>0</v>
      </c>
      <c r="M2417" s="137">
        <v>0</v>
      </c>
      <c r="N2417" s="137">
        <v>0</v>
      </c>
    </row>
    <row r="2418" spans="2:14" x14ac:dyDescent="0.35">
      <c r="B2418" t="s">
        <v>91</v>
      </c>
      <c r="C2418" t="s">
        <v>24</v>
      </c>
      <c r="D2418" t="s">
        <v>58</v>
      </c>
      <c r="E2418" s="136">
        <v>0</v>
      </c>
      <c r="F2418" s="136">
        <v>0</v>
      </c>
      <c r="G2418" s="136">
        <v>0</v>
      </c>
      <c r="H2418" s="136">
        <v>0</v>
      </c>
      <c r="I2418" s="137">
        <v>0</v>
      </c>
      <c r="J2418" s="137">
        <v>0</v>
      </c>
      <c r="K2418" s="137">
        <v>0</v>
      </c>
      <c r="L2418" s="137">
        <v>0</v>
      </c>
      <c r="M2418" s="137">
        <v>0</v>
      </c>
      <c r="N2418" s="137">
        <v>0</v>
      </c>
    </row>
    <row r="2419" spans="2:14" x14ac:dyDescent="0.35">
      <c r="B2419" t="s">
        <v>91</v>
      </c>
      <c r="C2419" t="s">
        <v>25</v>
      </c>
      <c r="D2419" t="s">
        <v>58</v>
      </c>
      <c r="E2419" s="136">
        <v>0</v>
      </c>
      <c r="F2419" s="136">
        <v>0</v>
      </c>
      <c r="G2419" s="136">
        <v>0</v>
      </c>
      <c r="H2419" s="136">
        <v>0</v>
      </c>
      <c r="I2419" s="137">
        <v>0</v>
      </c>
      <c r="J2419" s="137">
        <v>0</v>
      </c>
      <c r="K2419" s="137">
        <v>0</v>
      </c>
      <c r="L2419" s="137">
        <v>0</v>
      </c>
      <c r="M2419" s="137">
        <v>0</v>
      </c>
      <c r="N2419" s="137">
        <v>0</v>
      </c>
    </row>
    <row r="2420" spans="2:14" x14ac:dyDescent="0.35">
      <c r="B2420" t="s">
        <v>91</v>
      </c>
      <c r="C2420" t="s">
        <v>26</v>
      </c>
      <c r="D2420" t="s">
        <v>58</v>
      </c>
      <c r="E2420" s="136">
        <v>0</v>
      </c>
      <c r="F2420" s="136">
        <v>0</v>
      </c>
      <c r="G2420" s="136">
        <v>0</v>
      </c>
      <c r="H2420" s="136">
        <v>0</v>
      </c>
      <c r="I2420" s="137">
        <v>0</v>
      </c>
      <c r="J2420" s="137">
        <v>0</v>
      </c>
      <c r="K2420" s="137">
        <v>0</v>
      </c>
      <c r="L2420" s="137">
        <v>0</v>
      </c>
      <c r="M2420" s="137">
        <v>0</v>
      </c>
      <c r="N2420" s="137">
        <v>0</v>
      </c>
    </row>
    <row r="2421" spans="2:14" x14ac:dyDescent="0.35">
      <c r="B2421" t="s">
        <v>92</v>
      </c>
      <c r="C2421" t="s">
        <v>19</v>
      </c>
      <c r="D2421" t="s">
        <v>58</v>
      </c>
      <c r="E2421" s="136">
        <v>0</v>
      </c>
      <c r="F2421" s="136">
        <v>0</v>
      </c>
      <c r="G2421" s="136">
        <v>0</v>
      </c>
      <c r="H2421" s="136">
        <v>0</v>
      </c>
      <c r="I2421" s="137">
        <v>0</v>
      </c>
      <c r="J2421" s="137">
        <v>0</v>
      </c>
      <c r="K2421" s="137">
        <v>0</v>
      </c>
      <c r="L2421" s="137">
        <v>0</v>
      </c>
      <c r="M2421" s="137">
        <v>0</v>
      </c>
      <c r="N2421" s="137">
        <v>0</v>
      </c>
    </row>
    <row r="2422" spans="2:14" x14ac:dyDescent="0.35">
      <c r="B2422" t="s">
        <v>92</v>
      </c>
      <c r="C2422" t="s">
        <v>20</v>
      </c>
      <c r="D2422" t="s">
        <v>58</v>
      </c>
      <c r="E2422" s="136">
        <v>0</v>
      </c>
      <c r="F2422" s="136">
        <v>0</v>
      </c>
      <c r="G2422" s="136">
        <v>0</v>
      </c>
      <c r="H2422" s="136">
        <v>0</v>
      </c>
      <c r="I2422" s="137">
        <v>0</v>
      </c>
      <c r="J2422" s="137">
        <v>0</v>
      </c>
      <c r="K2422" s="137">
        <v>0</v>
      </c>
      <c r="L2422" s="137">
        <v>0</v>
      </c>
      <c r="M2422" s="137">
        <v>0</v>
      </c>
      <c r="N2422" s="137">
        <v>0</v>
      </c>
    </row>
    <row r="2423" spans="2:14" x14ac:dyDescent="0.35">
      <c r="B2423" t="s">
        <v>92</v>
      </c>
      <c r="C2423" t="s">
        <v>21</v>
      </c>
      <c r="D2423" t="s">
        <v>58</v>
      </c>
      <c r="E2423" s="136">
        <v>0</v>
      </c>
      <c r="F2423" s="136">
        <v>0</v>
      </c>
      <c r="G2423" s="136">
        <v>0</v>
      </c>
      <c r="H2423" s="136">
        <v>0</v>
      </c>
      <c r="I2423" s="137">
        <v>0</v>
      </c>
      <c r="J2423" s="137">
        <v>0</v>
      </c>
      <c r="K2423" s="137">
        <v>0</v>
      </c>
      <c r="L2423" s="137">
        <v>0</v>
      </c>
      <c r="M2423" s="137">
        <v>0</v>
      </c>
      <c r="N2423" s="137">
        <v>0</v>
      </c>
    </row>
    <row r="2424" spans="2:14" x14ac:dyDescent="0.35">
      <c r="B2424" t="s">
        <v>92</v>
      </c>
      <c r="C2424" t="s">
        <v>22</v>
      </c>
      <c r="D2424" t="s">
        <v>58</v>
      </c>
      <c r="E2424" s="136">
        <v>0</v>
      </c>
      <c r="F2424" s="136">
        <v>0</v>
      </c>
      <c r="G2424" s="136">
        <v>0</v>
      </c>
      <c r="H2424" s="136">
        <v>0</v>
      </c>
      <c r="I2424" s="137">
        <v>0</v>
      </c>
      <c r="J2424" s="137">
        <v>0</v>
      </c>
      <c r="K2424" s="137">
        <v>0</v>
      </c>
      <c r="L2424" s="137">
        <v>0</v>
      </c>
      <c r="M2424" s="137">
        <v>0</v>
      </c>
      <c r="N2424" s="137">
        <v>0</v>
      </c>
    </row>
    <row r="2425" spans="2:14" x14ac:dyDescent="0.35">
      <c r="B2425" t="s">
        <v>92</v>
      </c>
      <c r="C2425" t="s">
        <v>23</v>
      </c>
      <c r="D2425" t="s">
        <v>58</v>
      </c>
      <c r="E2425" s="136">
        <v>0</v>
      </c>
      <c r="F2425" s="136">
        <v>0</v>
      </c>
      <c r="G2425" s="136">
        <v>0</v>
      </c>
      <c r="H2425" s="136">
        <v>0</v>
      </c>
      <c r="I2425" s="137">
        <v>0</v>
      </c>
      <c r="J2425" s="137">
        <v>0</v>
      </c>
      <c r="K2425" s="137">
        <v>0</v>
      </c>
      <c r="L2425" s="137">
        <v>0</v>
      </c>
      <c r="M2425" s="137">
        <v>0</v>
      </c>
      <c r="N2425" s="137">
        <v>0</v>
      </c>
    </row>
    <row r="2426" spans="2:14" x14ac:dyDescent="0.35">
      <c r="B2426" t="s">
        <v>92</v>
      </c>
      <c r="C2426" t="s">
        <v>24</v>
      </c>
      <c r="D2426" t="s">
        <v>58</v>
      </c>
      <c r="E2426" s="136">
        <v>8.1410000000000007E-3</v>
      </c>
      <c r="F2426" s="136">
        <v>0</v>
      </c>
      <c r="G2426" s="136">
        <v>0</v>
      </c>
      <c r="H2426" s="136">
        <v>0</v>
      </c>
      <c r="I2426" s="137">
        <v>0</v>
      </c>
      <c r="J2426" s="137">
        <v>0</v>
      </c>
      <c r="K2426" s="137">
        <v>0</v>
      </c>
      <c r="L2426" s="137">
        <v>0</v>
      </c>
      <c r="M2426" s="137">
        <v>0</v>
      </c>
      <c r="N2426" s="137">
        <v>1.7347234759768102E-18</v>
      </c>
    </row>
    <row r="2427" spans="2:14" x14ac:dyDescent="0.35">
      <c r="B2427" t="s">
        <v>92</v>
      </c>
      <c r="C2427" t="s">
        <v>25</v>
      </c>
      <c r="D2427" t="s">
        <v>58</v>
      </c>
      <c r="E2427" s="136">
        <v>0</v>
      </c>
      <c r="F2427" s="136">
        <v>0</v>
      </c>
      <c r="G2427" s="136">
        <v>0</v>
      </c>
      <c r="H2427" s="136">
        <v>0</v>
      </c>
      <c r="I2427" s="137">
        <v>0</v>
      </c>
      <c r="J2427" s="137">
        <v>0</v>
      </c>
      <c r="K2427" s="137">
        <v>0</v>
      </c>
      <c r="L2427" s="137">
        <v>0</v>
      </c>
      <c r="M2427" s="137">
        <v>0</v>
      </c>
      <c r="N2427" s="137">
        <v>0</v>
      </c>
    </row>
    <row r="2428" spans="2:14" x14ac:dyDescent="0.35">
      <c r="B2428" t="s">
        <v>92</v>
      </c>
      <c r="C2428" t="s">
        <v>26</v>
      </c>
      <c r="D2428" t="s">
        <v>58</v>
      </c>
      <c r="E2428" s="136">
        <v>1.163E-3</v>
      </c>
      <c r="F2428" s="136">
        <v>0</v>
      </c>
      <c r="G2428" s="136">
        <v>0</v>
      </c>
      <c r="H2428" s="136">
        <v>0</v>
      </c>
      <c r="I2428" s="137">
        <v>0</v>
      </c>
      <c r="J2428" s="137">
        <v>0</v>
      </c>
      <c r="K2428" s="137">
        <v>0</v>
      </c>
      <c r="L2428" s="137">
        <v>0</v>
      </c>
      <c r="M2428" s="137">
        <v>0</v>
      </c>
      <c r="N2428" s="137">
        <v>0</v>
      </c>
    </row>
    <row r="2429" spans="2:14" x14ac:dyDescent="0.35">
      <c r="B2429" t="s">
        <v>93</v>
      </c>
      <c r="C2429" t="s">
        <v>19</v>
      </c>
      <c r="D2429" t="s">
        <v>58</v>
      </c>
      <c r="E2429" s="136">
        <v>0</v>
      </c>
      <c r="F2429" s="136">
        <v>0</v>
      </c>
      <c r="G2429" s="136">
        <v>0</v>
      </c>
      <c r="H2429" s="136">
        <v>0</v>
      </c>
      <c r="I2429" s="137">
        <v>0</v>
      </c>
      <c r="J2429" s="137">
        <v>0</v>
      </c>
      <c r="K2429" s="137">
        <v>0</v>
      </c>
      <c r="L2429" s="137">
        <v>0</v>
      </c>
      <c r="M2429" s="137">
        <v>0</v>
      </c>
      <c r="N2429" s="137">
        <v>0</v>
      </c>
    </row>
    <row r="2430" spans="2:14" x14ac:dyDescent="0.35">
      <c r="B2430" t="s">
        <v>93</v>
      </c>
      <c r="C2430" t="s">
        <v>20</v>
      </c>
      <c r="D2430" t="s">
        <v>58</v>
      </c>
      <c r="E2430" s="136">
        <v>0</v>
      </c>
      <c r="F2430" s="136">
        <v>0</v>
      </c>
      <c r="G2430" s="136">
        <v>0</v>
      </c>
      <c r="H2430" s="136">
        <v>0</v>
      </c>
      <c r="I2430" s="137">
        <v>0</v>
      </c>
      <c r="J2430" s="137">
        <v>0</v>
      </c>
      <c r="K2430" s="137">
        <v>0</v>
      </c>
      <c r="L2430" s="137">
        <v>0</v>
      </c>
      <c r="M2430" s="137">
        <v>0</v>
      </c>
      <c r="N2430" s="137">
        <v>0</v>
      </c>
    </row>
    <row r="2431" spans="2:14" x14ac:dyDescent="0.35">
      <c r="B2431" t="s">
        <v>93</v>
      </c>
      <c r="C2431" t="s">
        <v>21</v>
      </c>
      <c r="D2431" t="s">
        <v>58</v>
      </c>
      <c r="E2431" s="136">
        <v>0</v>
      </c>
      <c r="F2431" s="136">
        <v>0</v>
      </c>
      <c r="G2431" s="136">
        <v>0</v>
      </c>
      <c r="H2431" s="136">
        <v>0</v>
      </c>
      <c r="I2431" s="137">
        <v>0</v>
      </c>
      <c r="J2431" s="137">
        <v>0</v>
      </c>
      <c r="K2431" s="137">
        <v>0</v>
      </c>
      <c r="L2431" s="137">
        <v>0</v>
      </c>
      <c r="M2431" s="137">
        <v>0</v>
      </c>
      <c r="N2431" s="137">
        <v>0</v>
      </c>
    </row>
    <row r="2432" spans="2:14" x14ac:dyDescent="0.35">
      <c r="B2432" t="s">
        <v>93</v>
      </c>
      <c r="C2432" t="s">
        <v>22</v>
      </c>
      <c r="D2432" t="s">
        <v>58</v>
      </c>
      <c r="E2432" s="136">
        <v>0</v>
      </c>
      <c r="F2432" s="136">
        <v>0</v>
      </c>
      <c r="G2432" s="136">
        <v>0</v>
      </c>
      <c r="H2432" s="136">
        <v>0</v>
      </c>
      <c r="I2432" s="137">
        <v>0</v>
      </c>
      <c r="J2432" s="137">
        <v>0</v>
      </c>
      <c r="K2432" s="137">
        <v>0</v>
      </c>
      <c r="L2432" s="137">
        <v>0</v>
      </c>
      <c r="M2432" s="137">
        <v>0</v>
      </c>
      <c r="N2432" s="137">
        <v>0</v>
      </c>
    </row>
    <row r="2433" spans="2:14" x14ac:dyDescent="0.35">
      <c r="B2433" t="s">
        <v>93</v>
      </c>
      <c r="C2433" t="s">
        <v>23</v>
      </c>
      <c r="D2433" t="s">
        <v>58</v>
      </c>
      <c r="E2433" s="136">
        <v>0</v>
      </c>
      <c r="F2433" s="136">
        <v>0</v>
      </c>
      <c r="G2433" s="136">
        <v>0</v>
      </c>
      <c r="H2433" s="136">
        <v>0</v>
      </c>
      <c r="I2433" s="137">
        <v>0</v>
      </c>
      <c r="J2433" s="137">
        <v>0</v>
      </c>
      <c r="K2433" s="137">
        <v>0</v>
      </c>
      <c r="L2433" s="137">
        <v>0</v>
      </c>
      <c r="M2433" s="137">
        <v>0</v>
      </c>
      <c r="N2433" s="137">
        <v>0</v>
      </c>
    </row>
    <row r="2434" spans="2:14" x14ac:dyDescent="0.35">
      <c r="B2434" t="s">
        <v>93</v>
      </c>
      <c r="C2434" t="s">
        <v>24</v>
      </c>
      <c r="D2434" t="s">
        <v>58</v>
      </c>
      <c r="E2434" s="136">
        <v>0</v>
      </c>
      <c r="F2434" s="136">
        <v>0</v>
      </c>
      <c r="G2434" s="136">
        <v>0</v>
      </c>
      <c r="H2434" s="136">
        <v>0</v>
      </c>
      <c r="I2434" s="137">
        <v>0</v>
      </c>
      <c r="J2434" s="137">
        <v>0</v>
      </c>
      <c r="K2434" s="137">
        <v>0</v>
      </c>
      <c r="L2434" s="137">
        <v>0</v>
      </c>
      <c r="M2434" s="137">
        <v>0</v>
      </c>
      <c r="N2434" s="137">
        <v>0</v>
      </c>
    </row>
    <row r="2435" spans="2:14" x14ac:dyDescent="0.35">
      <c r="B2435" t="s">
        <v>93</v>
      </c>
      <c r="C2435" t="s">
        <v>25</v>
      </c>
      <c r="D2435" t="s">
        <v>58</v>
      </c>
      <c r="E2435" s="136">
        <v>0</v>
      </c>
      <c r="F2435" s="136">
        <v>0</v>
      </c>
      <c r="G2435" s="136">
        <v>0</v>
      </c>
      <c r="H2435" s="136">
        <v>0</v>
      </c>
      <c r="I2435" s="137">
        <v>0</v>
      </c>
      <c r="J2435" s="137">
        <v>0</v>
      </c>
      <c r="K2435" s="137">
        <v>0</v>
      </c>
      <c r="L2435" s="137">
        <v>0</v>
      </c>
      <c r="M2435" s="137">
        <v>0</v>
      </c>
      <c r="N2435" s="137">
        <v>0</v>
      </c>
    </row>
    <row r="2436" spans="2:14" x14ac:dyDescent="0.35">
      <c r="B2436" t="s">
        <v>93</v>
      </c>
      <c r="C2436" t="s">
        <v>26</v>
      </c>
      <c r="D2436" t="s">
        <v>58</v>
      </c>
      <c r="E2436" s="136">
        <v>0</v>
      </c>
      <c r="F2436" s="136">
        <v>0</v>
      </c>
      <c r="G2436" s="136">
        <v>0</v>
      </c>
      <c r="H2436" s="136">
        <v>0</v>
      </c>
      <c r="I2436" s="137">
        <v>0</v>
      </c>
      <c r="J2436" s="137">
        <v>0</v>
      </c>
      <c r="K2436" s="137">
        <v>0</v>
      </c>
      <c r="L2436" s="137">
        <v>0</v>
      </c>
      <c r="M2436" s="137">
        <v>0</v>
      </c>
      <c r="N2436" s="137">
        <v>0</v>
      </c>
    </row>
    <row r="2437" spans="2:14" x14ac:dyDescent="0.35">
      <c r="B2437" t="s">
        <v>94</v>
      </c>
      <c r="C2437" t="s">
        <v>19</v>
      </c>
      <c r="D2437" t="s">
        <v>58</v>
      </c>
      <c r="E2437" s="136">
        <v>0</v>
      </c>
      <c r="F2437" s="136">
        <v>0</v>
      </c>
      <c r="G2437" s="136">
        <v>0</v>
      </c>
      <c r="H2437" s="136">
        <v>0</v>
      </c>
      <c r="I2437" s="137">
        <v>0</v>
      </c>
      <c r="J2437" s="137">
        <v>0</v>
      </c>
      <c r="K2437" s="137">
        <v>0</v>
      </c>
      <c r="L2437" s="137">
        <v>0</v>
      </c>
      <c r="M2437" s="137">
        <v>0</v>
      </c>
      <c r="N2437" s="137">
        <v>0</v>
      </c>
    </row>
    <row r="2438" spans="2:14" x14ac:dyDescent="0.35">
      <c r="B2438" t="s">
        <v>94</v>
      </c>
      <c r="C2438" t="s">
        <v>20</v>
      </c>
      <c r="D2438" t="s">
        <v>58</v>
      </c>
      <c r="E2438" s="136">
        <v>0</v>
      </c>
      <c r="F2438" s="136">
        <v>0</v>
      </c>
      <c r="G2438" s="136">
        <v>0</v>
      </c>
      <c r="H2438" s="136">
        <v>0</v>
      </c>
      <c r="I2438" s="137">
        <v>0</v>
      </c>
      <c r="J2438" s="137">
        <v>0</v>
      </c>
      <c r="K2438" s="137">
        <v>0</v>
      </c>
      <c r="L2438" s="137">
        <v>0</v>
      </c>
      <c r="M2438" s="137">
        <v>0</v>
      </c>
      <c r="N2438" s="137">
        <v>0</v>
      </c>
    </row>
    <row r="2439" spans="2:14" x14ac:dyDescent="0.35">
      <c r="B2439" t="s">
        <v>94</v>
      </c>
      <c r="C2439" t="s">
        <v>21</v>
      </c>
      <c r="D2439" t="s">
        <v>58</v>
      </c>
      <c r="E2439" s="136">
        <v>0</v>
      </c>
      <c r="F2439" s="136">
        <v>0</v>
      </c>
      <c r="G2439" s="136">
        <v>0</v>
      </c>
      <c r="H2439" s="136">
        <v>0</v>
      </c>
      <c r="I2439" s="137">
        <v>0</v>
      </c>
      <c r="J2439" s="137">
        <v>0</v>
      </c>
      <c r="K2439" s="137">
        <v>0</v>
      </c>
      <c r="L2439" s="137">
        <v>0</v>
      </c>
      <c r="M2439" s="137">
        <v>0</v>
      </c>
      <c r="N2439" s="137">
        <v>0</v>
      </c>
    </row>
    <row r="2440" spans="2:14" x14ac:dyDescent="0.35">
      <c r="B2440" t="s">
        <v>94</v>
      </c>
      <c r="C2440" t="s">
        <v>22</v>
      </c>
      <c r="D2440" t="s">
        <v>58</v>
      </c>
      <c r="E2440" s="136">
        <v>0</v>
      </c>
      <c r="F2440" s="136">
        <v>0</v>
      </c>
      <c r="G2440" s="136">
        <v>0</v>
      </c>
      <c r="H2440" s="136">
        <v>0</v>
      </c>
      <c r="I2440" s="137">
        <v>0</v>
      </c>
      <c r="J2440" s="137">
        <v>0</v>
      </c>
      <c r="K2440" s="137">
        <v>0</v>
      </c>
      <c r="L2440" s="137">
        <v>0</v>
      </c>
      <c r="M2440" s="137">
        <v>0</v>
      </c>
      <c r="N2440" s="137">
        <v>0</v>
      </c>
    </row>
    <row r="2441" spans="2:14" x14ac:dyDescent="0.35">
      <c r="B2441" t="s">
        <v>94</v>
      </c>
      <c r="C2441" t="s">
        <v>23</v>
      </c>
      <c r="D2441" t="s">
        <v>58</v>
      </c>
      <c r="E2441" s="136">
        <v>0</v>
      </c>
      <c r="F2441" s="136">
        <v>0</v>
      </c>
      <c r="G2441" s="136">
        <v>0</v>
      </c>
      <c r="H2441" s="136">
        <v>0</v>
      </c>
      <c r="I2441" s="137">
        <v>0</v>
      </c>
      <c r="J2441" s="137">
        <v>0</v>
      </c>
      <c r="K2441" s="137">
        <v>0</v>
      </c>
      <c r="L2441" s="137">
        <v>0</v>
      </c>
      <c r="M2441" s="137">
        <v>0</v>
      </c>
      <c r="N2441" s="137">
        <v>0</v>
      </c>
    </row>
    <row r="2442" spans="2:14" x14ac:dyDescent="0.35">
      <c r="B2442" t="s">
        <v>94</v>
      </c>
      <c r="C2442" t="s">
        <v>24</v>
      </c>
      <c r="D2442" t="s">
        <v>58</v>
      </c>
      <c r="E2442" s="136">
        <v>0</v>
      </c>
      <c r="F2442" s="136">
        <v>0</v>
      </c>
      <c r="G2442" s="136">
        <v>0</v>
      </c>
      <c r="H2442" s="136">
        <v>0</v>
      </c>
      <c r="I2442" s="137">
        <v>0</v>
      </c>
      <c r="J2442" s="137">
        <v>0</v>
      </c>
      <c r="K2442" s="137">
        <v>0</v>
      </c>
      <c r="L2442" s="137">
        <v>0</v>
      </c>
      <c r="M2442" s="137">
        <v>0</v>
      </c>
      <c r="N2442" s="137">
        <v>0</v>
      </c>
    </row>
    <row r="2443" spans="2:14" x14ac:dyDescent="0.35">
      <c r="B2443" t="s">
        <v>94</v>
      </c>
      <c r="C2443" t="s">
        <v>25</v>
      </c>
      <c r="D2443" t="s">
        <v>58</v>
      </c>
      <c r="E2443" s="136">
        <v>0</v>
      </c>
      <c r="F2443" s="136">
        <v>0</v>
      </c>
      <c r="G2443" s="136">
        <v>0</v>
      </c>
      <c r="H2443" s="136">
        <v>0</v>
      </c>
      <c r="I2443" s="137">
        <v>0</v>
      </c>
      <c r="J2443" s="137">
        <v>0</v>
      </c>
      <c r="K2443" s="137">
        <v>0</v>
      </c>
      <c r="L2443" s="137">
        <v>0</v>
      </c>
      <c r="M2443" s="137">
        <v>0</v>
      </c>
      <c r="N2443" s="137">
        <v>0</v>
      </c>
    </row>
    <row r="2444" spans="2:14" x14ac:dyDescent="0.35">
      <c r="B2444" t="s">
        <v>94</v>
      </c>
      <c r="C2444" t="s">
        <v>26</v>
      </c>
      <c r="D2444" t="s">
        <v>58</v>
      </c>
      <c r="E2444" s="136">
        <v>0</v>
      </c>
      <c r="F2444" s="136">
        <v>0</v>
      </c>
      <c r="G2444" s="136">
        <v>0</v>
      </c>
      <c r="H2444" s="136">
        <v>0</v>
      </c>
      <c r="I2444" s="137">
        <v>0</v>
      </c>
      <c r="J2444" s="137">
        <v>0</v>
      </c>
      <c r="K2444" s="137">
        <v>0</v>
      </c>
      <c r="L2444" s="137">
        <v>0</v>
      </c>
      <c r="M2444" s="137">
        <v>0</v>
      </c>
      <c r="N2444" s="137">
        <v>0</v>
      </c>
    </row>
    <row r="2445" spans="2:14" x14ac:dyDescent="0.35">
      <c r="B2445" t="s">
        <v>95</v>
      </c>
      <c r="C2445" t="s">
        <v>19</v>
      </c>
      <c r="D2445" t="s">
        <v>58</v>
      </c>
      <c r="E2445" s="136">
        <v>0</v>
      </c>
      <c r="F2445" s="136">
        <v>0</v>
      </c>
      <c r="G2445" s="136">
        <v>0</v>
      </c>
      <c r="H2445" s="136">
        <v>0</v>
      </c>
      <c r="I2445" s="137">
        <v>0</v>
      </c>
      <c r="J2445" s="137">
        <v>0</v>
      </c>
      <c r="K2445" s="137">
        <v>0</v>
      </c>
      <c r="L2445" s="137">
        <v>0</v>
      </c>
      <c r="M2445" s="137">
        <v>0</v>
      </c>
      <c r="N2445" s="137">
        <v>0</v>
      </c>
    </row>
    <row r="2446" spans="2:14" x14ac:dyDescent="0.35">
      <c r="B2446" t="s">
        <v>95</v>
      </c>
      <c r="C2446" t="s">
        <v>20</v>
      </c>
      <c r="D2446" t="s">
        <v>58</v>
      </c>
      <c r="E2446" s="136">
        <v>0</v>
      </c>
      <c r="F2446" s="136">
        <v>0</v>
      </c>
      <c r="G2446" s="136">
        <v>0</v>
      </c>
      <c r="H2446" s="136">
        <v>0</v>
      </c>
      <c r="I2446" s="137">
        <v>0</v>
      </c>
      <c r="J2446" s="137">
        <v>0</v>
      </c>
      <c r="K2446" s="137">
        <v>0</v>
      </c>
      <c r="L2446" s="137">
        <v>0</v>
      </c>
      <c r="M2446" s="137">
        <v>0</v>
      </c>
      <c r="N2446" s="137">
        <v>0</v>
      </c>
    </row>
    <row r="2447" spans="2:14" x14ac:dyDescent="0.35">
      <c r="B2447" t="s">
        <v>95</v>
      </c>
      <c r="C2447" t="s">
        <v>21</v>
      </c>
      <c r="D2447" t="s">
        <v>58</v>
      </c>
      <c r="E2447" s="136">
        <v>0</v>
      </c>
      <c r="F2447" s="136">
        <v>0</v>
      </c>
      <c r="G2447" s="136">
        <v>0</v>
      </c>
      <c r="H2447" s="136">
        <v>0</v>
      </c>
      <c r="I2447" s="137">
        <v>0</v>
      </c>
      <c r="J2447" s="137">
        <v>0</v>
      </c>
      <c r="K2447" s="137">
        <v>0</v>
      </c>
      <c r="L2447" s="137">
        <v>0</v>
      </c>
      <c r="M2447" s="137">
        <v>0</v>
      </c>
      <c r="N2447" s="137">
        <v>0</v>
      </c>
    </row>
    <row r="2448" spans="2:14" x14ac:dyDescent="0.35">
      <c r="B2448" t="s">
        <v>95</v>
      </c>
      <c r="C2448" t="s">
        <v>22</v>
      </c>
      <c r="D2448" t="s">
        <v>58</v>
      </c>
      <c r="E2448" s="136">
        <v>0</v>
      </c>
      <c r="F2448" s="136">
        <v>0</v>
      </c>
      <c r="G2448" s="136">
        <v>0</v>
      </c>
      <c r="H2448" s="136">
        <v>0</v>
      </c>
      <c r="I2448" s="137">
        <v>0</v>
      </c>
      <c r="J2448" s="137">
        <v>0</v>
      </c>
      <c r="K2448" s="137">
        <v>0</v>
      </c>
      <c r="L2448" s="137">
        <v>0</v>
      </c>
      <c r="M2448" s="137">
        <v>0</v>
      </c>
      <c r="N2448" s="137">
        <v>0</v>
      </c>
    </row>
    <row r="2449" spans="2:14" x14ac:dyDescent="0.35">
      <c r="B2449" t="s">
        <v>95</v>
      </c>
      <c r="C2449" t="s">
        <v>23</v>
      </c>
      <c r="D2449" t="s">
        <v>58</v>
      </c>
      <c r="E2449" s="136">
        <v>0</v>
      </c>
      <c r="F2449" s="136">
        <v>0</v>
      </c>
      <c r="G2449" s="136">
        <v>0</v>
      </c>
      <c r="H2449" s="136">
        <v>0</v>
      </c>
      <c r="I2449" s="137">
        <v>0</v>
      </c>
      <c r="J2449" s="137">
        <v>0</v>
      </c>
      <c r="K2449" s="137">
        <v>0</v>
      </c>
      <c r="L2449" s="137">
        <v>0</v>
      </c>
      <c r="M2449" s="137">
        <v>0</v>
      </c>
      <c r="N2449" s="137">
        <v>0</v>
      </c>
    </row>
    <row r="2450" spans="2:14" x14ac:dyDescent="0.35">
      <c r="B2450" t="s">
        <v>95</v>
      </c>
      <c r="C2450" t="s">
        <v>24</v>
      </c>
      <c r="D2450" t="s">
        <v>58</v>
      </c>
      <c r="E2450" s="136">
        <v>0</v>
      </c>
      <c r="F2450" s="136">
        <v>0</v>
      </c>
      <c r="G2450" s="136">
        <v>0</v>
      </c>
      <c r="H2450" s="136">
        <v>0</v>
      </c>
      <c r="I2450" s="137">
        <v>0</v>
      </c>
      <c r="J2450" s="137">
        <v>0</v>
      </c>
      <c r="K2450" s="137">
        <v>0</v>
      </c>
      <c r="L2450" s="137">
        <v>0</v>
      </c>
      <c r="M2450" s="137">
        <v>0</v>
      </c>
      <c r="N2450" s="137">
        <v>0</v>
      </c>
    </row>
    <row r="2451" spans="2:14" x14ac:dyDescent="0.35">
      <c r="B2451" t="s">
        <v>95</v>
      </c>
      <c r="C2451" t="s">
        <v>25</v>
      </c>
      <c r="D2451" t="s">
        <v>58</v>
      </c>
      <c r="E2451" s="136">
        <v>0</v>
      </c>
      <c r="F2451" s="136">
        <v>0</v>
      </c>
      <c r="G2451" s="136">
        <v>0</v>
      </c>
      <c r="H2451" s="136">
        <v>0</v>
      </c>
      <c r="I2451" s="137">
        <v>0</v>
      </c>
      <c r="J2451" s="137">
        <v>0</v>
      </c>
      <c r="K2451" s="137">
        <v>0</v>
      </c>
      <c r="L2451" s="137">
        <v>0</v>
      </c>
      <c r="M2451" s="137">
        <v>0</v>
      </c>
      <c r="N2451" s="137">
        <v>0</v>
      </c>
    </row>
    <row r="2452" spans="2:14" x14ac:dyDescent="0.35">
      <c r="B2452" t="s">
        <v>95</v>
      </c>
      <c r="C2452" t="s">
        <v>26</v>
      </c>
      <c r="D2452" t="s">
        <v>58</v>
      </c>
      <c r="E2452" s="136">
        <v>0</v>
      </c>
      <c r="F2452" s="136">
        <v>0</v>
      </c>
      <c r="G2452" s="136">
        <v>0</v>
      </c>
      <c r="H2452" s="136">
        <v>0</v>
      </c>
      <c r="I2452" s="137">
        <v>0</v>
      </c>
      <c r="J2452" s="137">
        <v>0</v>
      </c>
      <c r="K2452" s="137">
        <v>0</v>
      </c>
      <c r="L2452" s="137">
        <v>0</v>
      </c>
      <c r="M2452" s="137">
        <v>0</v>
      </c>
      <c r="N2452" s="137">
        <v>0</v>
      </c>
    </row>
    <row r="2453" spans="2:14" x14ac:dyDescent="0.35">
      <c r="B2453" t="s">
        <v>96</v>
      </c>
      <c r="C2453" t="s">
        <v>19</v>
      </c>
      <c r="D2453" t="s">
        <v>58</v>
      </c>
      <c r="E2453" s="136">
        <v>0</v>
      </c>
      <c r="F2453" s="136">
        <v>0</v>
      </c>
      <c r="G2453" s="136">
        <v>0</v>
      </c>
      <c r="H2453" s="136">
        <v>0</v>
      </c>
      <c r="I2453" s="137">
        <v>0</v>
      </c>
      <c r="J2453" s="137">
        <v>0</v>
      </c>
      <c r="K2453" s="137">
        <v>0</v>
      </c>
      <c r="L2453" s="137">
        <v>0</v>
      </c>
      <c r="M2453" s="137">
        <v>0</v>
      </c>
      <c r="N2453" s="137">
        <v>0</v>
      </c>
    </row>
    <row r="2454" spans="2:14" x14ac:dyDescent="0.35">
      <c r="B2454" t="s">
        <v>96</v>
      </c>
      <c r="C2454" t="s">
        <v>20</v>
      </c>
      <c r="D2454" t="s">
        <v>58</v>
      </c>
      <c r="E2454" s="136">
        <v>0</v>
      </c>
      <c r="F2454" s="136">
        <v>0</v>
      </c>
      <c r="G2454" s="136">
        <v>0</v>
      </c>
      <c r="H2454" s="136">
        <v>0</v>
      </c>
      <c r="I2454" s="137">
        <v>0</v>
      </c>
      <c r="J2454" s="137">
        <v>0</v>
      </c>
      <c r="K2454" s="137">
        <v>0</v>
      </c>
      <c r="L2454" s="137">
        <v>0</v>
      </c>
      <c r="M2454" s="137">
        <v>0</v>
      </c>
      <c r="N2454" s="137">
        <v>0</v>
      </c>
    </row>
    <row r="2455" spans="2:14" x14ac:dyDescent="0.35">
      <c r="B2455" t="s">
        <v>96</v>
      </c>
      <c r="C2455" t="s">
        <v>21</v>
      </c>
      <c r="D2455" t="s">
        <v>58</v>
      </c>
      <c r="E2455" s="136">
        <v>0</v>
      </c>
      <c r="F2455" s="136">
        <v>0</v>
      </c>
      <c r="G2455" s="136">
        <v>0</v>
      </c>
      <c r="H2455" s="136">
        <v>0</v>
      </c>
      <c r="I2455" s="137">
        <v>0</v>
      </c>
      <c r="J2455" s="137">
        <v>0</v>
      </c>
      <c r="K2455" s="137">
        <v>0</v>
      </c>
      <c r="L2455" s="137">
        <v>0</v>
      </c>
      <c r="M2455" s="137">
        <v>0</v>
      </c>
      <c r="N2455" s="137">
        <v>0</v>
      </c>
    </row>
    <row r="2456" spans="2:14" x14ac:dyDescent="0.35">
      <c r="B2456" t="s">
        <v>96</v>
      </c>
      <c r="C2456" t="s">
        <v>22</v>
      </c>
      <c r="D2456" t="s">
        <v>58</v>
      </c>
      <c r="E2456" s="136">
        <v>0</v>
      </c>
      <c r="F2456" s="136">
        <v>0</v>
      </c>
      <c r="G2456" s="136">
        <v>0</v>
      </c>
      <c r="H2456" s="136">
        <v>0</v>
      </c>
      <c r="I2456" s="137">
        <v>0</v>
      </c>
      <c r="J2456" s="137">
        <v>0</v>
      </c>
      <c r="K2456" s="137">
        <v>0</v>
      </c>
      <c r="L2456" s="137">
        <v>0</v>
      </c>
      <c r="M2456" s="137">
        <v>0</v>
      </c>
      <c r="N2456" s="137">
        <v>0</v>
      </c>
    </row>
    <row r="2457" spans="2:14" x14ac:dyDescent="0.35">
      <c r="B2457" t="s">
        <v>96</v>
      </c>
      <c r="C2457" t="s">
        <v>23</v>
      </c>
      <c r="D2457" t="s">
        <v>58</v>
      </c>
      <c r="E2457" s="136">
        <v>0</v>
      </c>
      <c r="F2457" s="136">
        <v>0</v>
      </c>
      <c r="G2457" s="136">
        <v>0</v>
      </c>
      <c r="H2457" s="136">
        <v>0</v>
      </c>
      <c r="I2457" s="137">
        <v>0</v>
      </c>
      <c r="J2457" s="137">
        <v>0</v>
      </c>
      <c r="K2457" s="137">
        <v>0</v>
      </c>
      <c r="L2457" s="137">
        <v>0</v>
      </c>
      <c r="M2457" s="137">
        <v>0</v>
      </c>
      <c r="N2457" s="137">
        <v>0</v>
      </c>
    </row>
    <row r="2458" spans="2:14" x14ac:dyDescent="0.35">
      <c r="B2458" t="s">
        <v>96</v>
      </c>
      <c r="C2458" t="s">
        <v>24</v>
      </c>
      <c r="D2458" t="s">
        <v>58</v>
      </c>
      <c r="E2458" s="136">
        <v>0</v>
      </c>
      <c r="F2458" s="136">
        <v>0</v>
      </c>
      <c r="G2458" s="136">
        <v>0</v>
      </c>
      <c r="H2458" s="136">
        <v>0</v>
      </c>
      <c r="I2458" s="137">
        <v>0</v>
      </c>
      <c r="J2458" s="137">
        <v>0</v>
      </c>
      <c r="K2458" s="137">
        <v>0</v>
      </c>
      <c r="L2458" s="137">
        <v>0</v>
      </c>
      <c r="M2458" s="137">
        <v>0</v>
      </c>
      <c r="N2458" s="137">
        <v>0</v>
      </c>
    </row>
    <row r="2459" spans="2:14" x14ac:dyDescent="0.35">
      <c r="B2459" t="s">
        <v>96</v>
      </c>
      <c r="C2459" t="s">
        <v>25</v>
      </c>
      <c r="D2459" t="s">
        <v>58</v>
      </c>
      <c r="E2459" s="136">
        <v>0</v>
      </c>
      <c r="F2459" s="136">
        <v>0</v>
      </c>
      <c r="G2459" s="136">
        <v>0</v>
      </c>
      <c r="H2459" s="136">
        <v>0</v>
      </c>
      <c r="I2459" s="137">
        <v>0</v>
      </c>
      <c r="J2459" s="137">
        <v>0</v>
      </c>
      <c r="K2459" s="137">
        <v>0</v>
      </c>
      <c r="L2459" s="137">
        <v>0</v>
      </c>
      <c r="M2459" s="137">
        <v>0</v>
      </c>
      <c r="N2459" s="137">
        <v>0</v>
      </c>
    </row>
    <row r="2460" spans="2:14" x14ac:dyDescent="0.35">
      <c r="B2460" t="s">
        <v>96</v>
      </c>
      <c r="C2460" t="s">
        <v>26</v>
      </c>
      <c r="D2460" t="s">
        <v>58</v>
      </c>
      <c r="E2460" s="136">
        <v>0</v>
      </c>
      <c r="F2460" s="136">
        <v>0</v>
      </c>
      <c r="G2460" s="136">
        <v>0</v>
      </c>
      <c r="H2460" s="136">
        <v>0</v>
      </c>
      <c r="I2460" s="137">
        <v>0</v>
      </c>
      <c r="J2460" s="137">
        <v>0</v>
      </c>
      <c r="K2460" s="137">
        <v>0</v>
      </c>
      <c r="L2460" s="137">
        <v>0</v>
      </c>
      <c r="M2460" s="137">
        <v>0</v>
      </c>
      <c r="N2460" s="137">
        <v>0</v>
      </c>
    </row>
    <row r="2461" spans="2:14" x14ac:dyDescent="0.35">
      <c r="B2461" t="s">
        <v>98</v>
      </c>
      <c r="C2461" t="s">
        <v>19</v>
      </c>
      <c r="D2461" t="s">
        <v>58</v>
      </c>
      <c r="E2461" s="136">
        <v>0</v>
      </c>
      <c r="F2461" s="136">
        <v>0</v>
      </c>
      <c r="G2461" s="136">
        <v>0</v>
      </c>
      <c r="H2461" s="136">
        <v>0</v>
      </c>
      <c r="I2461" s="137">
        <v>0</v>
      </c>
      <c r="J2461" s="137">
        <v>0</v>
      </c>
      <c r="K2461" s="137">
        <v>0</v>
      </c>
      <c r="L2461" s="137">
        <v>0</v>
      </c>
      <c r="M2461" s="137">
        <v>0</v>
      </c>
      <c r="N2461" s="137">
        <v>0</v>
      </c>
    </row>
    <row r="2462" spans="2:14" x14ac:dyDescent="0.35">
      <c r="B2462" t="s">
        <v>98</v>
      </c>
      <c r="C2462" t="s">
        <v>20</v>
      </c>
      <c r="D2462" t="s">
        <v>58</v>
      </c>
      <c r="E2462" s="136">
        <v>0</v>
      </c>
      <c r="F2462" s="136">
        <v>0</v>
      </c>
      <c r="G2462" s="136">
        <v>0</v>
      </c>
      <c r="H2462" s="136">
        <v>0</v>
      </c>
      <c r="I2462" s="137">
        <v>0</v>
      </c>
      <c r="J2462" s="137">
        <v>0</v>
      </c>
      <c r="K2462" s="137">
        <v>0</v>
      </c>
      <c r="L2462" s="137">
        <v>0</v>
      </c>
      <c r="M2462" s="137">
        <v>0</v>
      </c>
      <c r="N2462" s="137">
        <v>0</v>
      </c>
    </row>
    <row r="2463" spans="2:14" x14ac:dyDescent="0.35">
      <c r="B2463" t="s">
        <v>98</v>
      </c>
      <c r="C2463" t="s">
        <v>21</v>
      </c>
      <c r="D2463" t="s">
        <v>58</v>
      </c>
      <c r="E2463" s="136">
        <v>0</v>
      </c>
      <c r="F2463" s="136">
        <v>0</v>
      </c>
      <c r="G2463" s="136">
        <v>0</v>
      </c>
      <c r="H2463" s="136">
        <v>0</v>
      </c>
      <c r="I2463" s="137">
        <v>0</v>
      </c>
      <c r="J2463" s="137">
        <v>0</v>
      </c>
      <c r="K2463" s="137">
        <v>0</v>
      </c>
      <c r="L2463" s="137">
        <v>0</v>
      </c>
      <c r="M2463" s="137">
        <v>0</v>
      </c>
      <c r="N2463" s="137">
        <v>0</v>
      </c>
    </row>
    <row r="2464" spans="2:14" x14ac:dyDescent="0.35">
      <c r="B2464" t="s">
        <v>98</v>
      </c>
      <c r="C2464" t="s">
        <v>22</v>
      </c>
      <c r="D2464" t="s">
        <v>58</v>
      </c>
      <c r="E2464" s="136">
        <v>0</v>
      </c>
      <c r="F2464" s="136">
        <v>0</v>
      </c>
      <c r="G2464" s="136">
        <v>0</v>
      </c>
      <c r="H2464" s="136">
        <v>0</v>
      </c>
      <c r="I2464" s="137">
        <v>0</v>
      </c>
      <c r="J2464" s="137">
        <v>0</v>
      </c>
      <c r="K2464" s="137">
        <v>0</v>
      </c>
      <c r="L2464" s="137">
        <v>0</v>
      </c>
      <c r="M2464" s="137">
        <v>0</v>
      </c>
      <c r="N2464" s="137">
        <v>0</v>
      </c>
    </row>
    <row r="2465" spans="2:14" x14ac:dyDescent="0.35">
      <c r="B2465" t="s">
        <v>98</v>
      </c>
      <c r="C2465" t="s">
        <v>23</v>
      </c>
      <c r="D2465" t="s">
        <v>58</v>
      </c>
      <c r="E2465" s="136">
        <v>0</v>
      </c>
      <c r="F2465" s="136">
        <v>0</v>
      </c>
      <c r="G2465" s="136">
        <v>0</v>
      </c>
      <c r="H2465" s="136">
        <v>0</v>
      </c>
      <c r="I2465" s="137">
        <v>0</v>
      </c>
      <c r="J2465" s="137">
        <v>0</v>
      </c>
      <c r="K2465" s="137">
        <v>0</v>
      </c>
      <c r="L2465" s="137">
        <v>0</v>
      </c>
      <c r="M2465" s="137">
        <v>0</v>
      </c>
      <c r="N2465" s="137">
        <v>0</v>
      </c>
    </row>
    <row r="2466" spans="2:14" x14ac:dyDescent="0.35">
      <c r="B2466" t="s">
        <v>98</v>
      </c>
      <c r="C2466" t="s">
        <v>24</v>
      </c>
      <c r="D2466" t="s">
        <v>58</v>
      </c>
      <c r="E2466" s="136">
        <v>0</v>
      </c>
      <c r="F2466" s="136">
        <v>0</v>
      </c>
      <c r="G2466" s="136">
        <v>0</v>
      </c>
      <c r="H2466" s="136">
        <v>0</v>
      </c>
      <c r="I2466" s="137">
        <v>0</v>
      </c>
      <c r="J2466" s="137">
        <v>0</v>
      </c>
      <c r="K2466" s="137">
        <v>0</v>
      </c>
      <c r="L2466" s="137">
        <v>0</v>
      </c>
      <c r="M2466" s="137">
        <v>0</v>
      </c>
      <c r="N2466" s="137">
        <v>0</v>
      </c>
    </row>
    <row r="2467" spans="2:14" x14ac:dyDescent="0.35">
      <c r="B2467" t="s">
        <v>98</v>
      </c>
      <c r="C2467" t="s">
        <v>25</v>
      </c>
      <c r="D2467" t="s">
        <v>58</v>
      </c>
      <c r="E2467" s="136">
        <v>0</v>
      </c>
      <c r="F2467" s="136">
        <v>0</v>
      </c>
      <c r="G2467" s="136">
        <v>0</v>
      </c>
      <c r="H2467" s="136">
        <v>0</v>
      </c>
      <c r="I2467" s="137">
        <v>0</v>
      </c>
      <c r="J2467" s="137">
        <v>0</v>
      </c>
      <c r="K2467" s="137">
        <v>0</v>
      </c>
      <c r="L2467" s="137">
        <v>0</v>
      </c>
      <c r="M2467" s="137">
        <v>0</v>
      </c>
      <c r="N2467" s="137">
        <v>0</v>
      </c>
    </row>
    <row r="2468" spans="2:14" x14ac:dyDescent="0.35">
      <c r="B2468" t="s">
        <v>98</v>
      </c>
      <c r="C2468" t="s">
        <v>26</v>
      </c>
      <c r="D2468" t="s">
        <v>58</v>
      </c>
      <c r="E2468" s="136">
        <v>0</v>
      </c>
      <c r="F2468" s="136">
        <v>0</v>
      </c>
      <c r="G2468" s="136">
        <v>0</v>
      </c>
      <c r="H2468" s="136">
        <v>0</v>
      </c>
      <c r="I2468" s="137">
        <v>0</v>
      </c>
      <c r="J2468" s="137">
        <v>0</v>
      </c>
      <c r="K2468" s="137">
        <v>0</v>
      </c>
      <c r="L2468" s="137">
        <v>0</v>
      </c>
      <c r="M2468" s="137">
        <v>0</v>
      </c>
      <c r="N2468" s="137">
        <v>0</v>
      </c>
    </row>
    <row r="2469" spans="2:14" x14ac:dyDescent="0.35">
      <c r="B2469" t="s">
        <v>70</v>
      </c>
      <c r="C2469" t="s">
        <v>19</v>
      </c>
      <c r="D2469" t="s">
        <v>59</v>
      </c>
      <c r="E2469" s="136">
        <v>0</v>
      </c>
      <c r="F2469" s="136">
        <v>0</v>
      </c>
      <c r="G2469" s="136">
        <v>0</v>
      </c>
      <c r="H2469" s="136">
        <v>0</v>
      </c>
      <c r="I2469" s="137">
        <v>0</v>
      </c>
      <c r="J2469" s="137">
        <v>0</v>
      </c>
      <c r="K2469" s="137">
        <v>0</v>
      </c>
      <c r="L2469" s="137">
        <v>0</v>
      </c>
      <c r="M2469" s="137">
        <v>0</v>
      </c>
      <c r="N2469" s="137">
        <v>0</v>
      </c>
    </row>
    <row r="2470" spans="2:14" x14ac:dyDescent="0.35">
      <c r="B2470" t="s">
        <v>70</v>
      </c>
      <c r="C2470" t="s">
        <v>20</v>
      </c>
      <c r="D2470" t="s">
        <v>59</v>
      </c>
      <c r="E2470" s="136">
        <v>0</v>
      </c>
      <c r="F2470" s="136">
        <v>0</v>
      </c>
      <c r="G2470" s="136">
        <v>0</v>
      </c>
      <c r="H2470" s="136">
        <v>0</v>
      </c>
      <c r="I2470" s="137">
        <v>0</v>
      </c>
      <c r="J2470" s="137">
        <v>0</v>
      </c>
      <c r="K2470" s="137">
        <v>0</v>
      </c>
      <c r="L2470" s="137">
        <v>0</v>
      </c>
      <c r="M2470" s="137">
        <v>0</v>
      </c>
      <c r="N2470" s="137">
        <v>0</v>
      </c>
    </row>
    <row r="2471" spans="2:14" x14ac:dyDescent="0.35">
      <c r="B2471" t="s">
        <v>70</v>
      </c>
      <c r="C2471" t="s">
        <v>21</v>
      </c>
      <c r="D2471" t="s">
        <v>59</v>
      </c>
      <c r="E2471" s="136">
        <v>0</v>
      </c>
      <c r="F2471" s="136">
        <v>0</v>
      </c>
      <c r="G2471" s="136">
        <v>0</v>
      </c>
      <c r="H2471" s="136">
        <v>0</v>
      </c>
      <c r="I2471" s="137">
        <v>0</v>
      </c>
      <c r="J2471" s="137">
        <v>0</v>
      </c>
      <c r="K2471" s="137">
        <v>0</v>
      </c>
      <c r="L2471" s="137">
        <v>0</v>
      </c>
      <c r="M2471" s="137">
        <v>0</v>
      </c>
      <c r="N2471" s="137">
        <v>0</v>
      </c>
    </row>
    <row r="2472" spans="2:14" x14ac:dyDescent="0.35">
      <c r="B2472" t="s">
        <v>70</v>
      </c>
      <c r="C2472" t="s">
        <v>22</v>
      </c>
      <c r="D2472" t="s">
        <v>59</v>
      </c>
      <c r="E2472" s="136">
        <v>0</v>
      </c>
      <c r="F2472" s="136">
        <v>0</v>
      </c>
      <c r="G2472" s="136">
        <v>0</v>
      </c>
      <c r="H2472" s="136">
        <v>0</v>
      </c>
      <c r="I2472" s="137">
        <v>0</v>
      </c>
      <c r="J2472" s="137">
        <v>0</v>
      </c>
      <c r="K2472" s="137">
        <v>0</v>
      </c>
      <c r="L2472" s="137">
        <v>0</v>
      </c>
      <c r="M2472" s="137">
        <v>0</v>
      </c>
      <c r="N2472" s="137">
        <v>0</v>
      </c>
    </row>
    <row r="2473" spans="2:14" x14ac:dyDescent="0.35">
      <c r="B2473" t="s">
        <v>70</v>
      </c>
      <c r="C2473" t="s">
        <v>23</v>
      </c>
      <c r="D2473" t="s">
        <v>59</v>
      </c>
      <c r="E2473" s="136">
        <v>0</v>
      </c>
      <c r="F2473" s="136">
        <v>0</v>
      </c>
      <c r="G2473" s="136">
        <v>0</v>
      </c>
      <c r="H2473" s="136">
        <v>0</v>
      </c>
      <c r="I2473" s="137">
        <v>0</v>
      </c>
      <c r="J2473" s="137">
        <v>0</v>
      </c>
      <c r="K2473" s="137">
        <v>0</v>
      </c>
      <c r="L2473" s="137">
        <v>0</v>
      </c>
      <c r="M2473" s="137">
        <v>0</v>
      </c>
      <c r="N2473" s="137">
        <v>0</v>
      </c>
    </row>
    <row r="2474" spans="2:14" x14ac:dyDescent="0.35">
      <c r="B2474" t="s">
        <v>70</v>
      </c>
      <c r="C2474" t="s">
        <v>24</v>
      </c>
      <c r="D2474" t="s">
        <v>59</v>
      </c>
      <c r="E2474" s="136">
        <v>0</v>
      </c>
      <c r="F2474" s="136">
        <v>0</v>
      </c>
      <c r="G2474" s="136">
        <v>0</v>
      </c>
      <c r="H2474" s="136">
        <v>0</v>
      </c>
      <c r="I2474" s="137">
        <v>0</v>
      </c>
      <c r="J2474" s="137">
        <v>0</v>
      </c>
      <c r="K2474" s="137">
        <v>0</v>
      </c>
      <c r="L2474" s="137">
        <v>0</v>
      </c>
      <c r="M2474" s="137">
        <v>0</v>
      </c>
      <c r="N2474" s="137">
        <v>0</v>
      </c>
    </row>
    <row r="2475" spans="2:14" x14ac:dyDescent="0.35">
      <c r="B2475" t="s">
        <v>70</v>
      </c>
      <c r="C2475" t="s">
        <v>25</v>
      </c>
      <c r="D2475" t="s">
        <v>59</v>
      </c>
      <c r="E2475" s="136">
        <v>0</v>
      </c>
      <c r="F2475" s="136">
        <v>0</v>
      </c>
      <c r="G2475" s="136">
        <v>0</v>
      </c>
      <c r="H2475" s="136">
        <v>0</v>
      </c>
      <c r="I2475" s="137">
        <v>0</v>
      </c>
      <c r="J2475" s="137">
        <v>0</v>
      </c>
      <c r="K2475" s="137">
        <v>0</v>
      </c>
      <c r="L2475" s="137">
        <v>0</v>
      </c>
      <c r="M2475" s="137">
        <v>0</v>
      </c>
      <c r="N2475" s="137">
        <v>0</v>
      </c>
    </row>
    <row r="2476" spans="2:14" x14ac:dyDescent="0.35">
      <c r="B2476" t="s">
        <v>70</v>
      </c>
      <c r="C2476" t="s">
        <v>26</v>
      </c>
      <c r="D2476" t="s">
        <v>59</v>
      </c>
      <c r="E2476" s="136">
        <v>0</v>
      </c>
      <c r="F2476" s="136">
        <v>0</v>
      </c>
      <c r="G2476" s="136">
        <v>0</v>
      </c>
      <c r="H2476" s="136">
        <v>0</v>
      </c>
      <c r="I2476" s="137">
        <v>0</v>
      </c>
      <c r="J2476" s="137">
        <v>0</v>
      </c>
      <c r="K2476" s="137">
        <v>0</v>
      </c>
      <c r="L2476" s="137">
        <v>0</v>
      </c>
      <c r="M2476" s="137">
        <v>0</v>
      </c>
      <c r="N2476" s="137">
        <v>0</v>
      </c>
    </row>
    <row r="2477" spans="2:14" x14ac:dyDescent="0.35">
      <c r="B2477" t="s">
        <v>71</v>
      </c>
      <c r="C2477" t="s">
        <v>19</v>
      </c>
      <c r="D2477" t="s">
        <v>59</v>
      </c>
      <c r="E2477" s="136">
        <v>0</v>
      </c>
      <c r="F2477" s="136">
        <v>0</v>
      </c>
      <c r="G2477" s="136">
        <v>0</v>
      </c>
      <c r="H2477" s="136">
        <v>0</v>
      </c>
      <c r="I2477" s="137">
        <v>0</v>
      </c>
      <c r="J2477" s="137">
        <v>0</v>
      </c>
      <c r="K2477" s="137">
        <v>0</v>
      </c>
      <c r="L2477" s="137">
        <v>0</v>
      </c>
      <c r="M2477" s="137">
        <v>0</v>
      </c>
      <c r="N2477" s="137">
        <v>0</v>
      </c>
    </row>
    <row r="2478" spans="2:14" x14ac:dyDescent="0.35">
      <c r="B2478" t="s">
        <v>71</v>
      </c>
      <c r="C2478" t="s">
        <v>20</v>
      </c>
      <c r="D2478" t="s">
        <v>59</v>
      </c>
      <c r="E2478" s="136">
        <v>0</v>
      </c>
      <c r="F2478" s="136">
        <v>0</v>
      </c>
      <c r="G2478" s="136">
        <v>0</v>
      </c>
      <c r="H2478" s="136">
        <v>0</v>
      </c>
      <c r="I2478" s="137">
        <v>0</v>
      </c>
      <c r="J2478" s="137">
        <v>0</v>
      </c>
      <c r="K2478" s="137">
        <v>0</v>
      </c>
      <c r="L2478" s="137">
        <v>0</v>
      </c>
      <c r="M2478" s="137">
        <v>0</v>
      </c>
      <c r="N2478" s="137">
        <v>0</v>
      </c>
    </row>
    <row r="2479" spans="2:14" x14ac:dyDescent="0.35">
      <c r="B2479" t="s">
        <v>71</v>
      </c>
      <c r="C2479" t="s">
        <v>21</v>
      </c>
      <c r="D2479" t="s">
        <v>59</v>
      </c>
      <c r="E2479" s="136">
        <v>0</v>
      </c>
      <c r="F2479" s="136">
        <v>0</v>
      </c>
      <c r="G2479" s="136">
        <v>0</v>
      </c>
      <c r="H2479" s="136">
        <v>0</v>
      </c>
      <c r="I2479" s="137">
        <v>0</v>
      </c>
      <c r="J2479" s="137">
        <v>0</v>
      </c>
      <c r="K2479" s="137">
        <v>0</v>
      </c>
      <c r="L2479" s="137">
        <v>0</v>
      </c>
      <c r="M2479" s="137">
        <v>0</v>
      </c>
      <c r="N2479" s="137">
        <v>0</v>
      </c>
    </row>
    <row r="2480" spans="2:14" x14ac:dyDescent="0.35">
      <c r="B2480" t="s">
        <v>71</v>
      </c>
      <c r="C2480" t="s">
        <v>22</v>
      </c>
      <c r="D2480" t="s">
        <v>59</v>
      </c>
      <c r="E2480" s="136">
        <v>0</v>
      </c>
      <c r="F2480" s="136">
        <v>0</v>
      </c>
      <c r="G2480" s="136">
        <v>0</v>
      </c>
      <c r="H2480" s="136">
        <v>0</v>
      </c>
      <c r="I2480" s="137">
        <v>0</v>
      </c>
      <c r="J2480" s="137">
        <v>0</v>
      </c>
      <c r="K2480" s="137">
        <v>0</v>
      </c>
      <c r="L2480" s="137">
        <v>0</v>
      </c>
      <c r="M2480" s="137">
        <v>0</v>
      </c>
      <c r="N2480" s="137">
        <v>0</v>
      </c>
    </row>
    <row r="2481" spans="2:14" x14ac:dyDescent="0.35">
      <c r="B2481" t="s">
        <v>71</v>
      </c>
      <c r="C2481" t="s">
        <v>23</v>
      </c>
      <c r="D2481" t="s">
        <v>59</v>
      </c>
      <c r="E2481" s="136">
        <v>0</v>
      </c>
      <c r="F2481" s="136">
        <v>0</v>
      </c>
      <c r="G2481" s="136">
        <v>0</v>
      </c>
      <c r="H2481" s="136">
        <v>0</v>
      </c>
      <c r="I2481" s="137">
        <v>0</v>
      </c>
      <c r="J2481" s="137">
        <v>0</v>
      </c>
      <c r="K2481" s="137">
        <v>0</v>
      </c>
      <c r="L2481" s="137">
        <v>0</v>
      </c>
      <c r="M2481" s="137">
        <v>0</v>
      </c>
      <c r="N2481" s="137">
        <v>0</v>
      </c>
    </row>
    <row r="2482" spans="2:14" x14ac:dyDescent="0.35">
      <c r="B2482" t="s">
        <v>71</v>
      </c>
      <c r="C2482" t="s">
        <v>24</v>
      </c>
      <c r="D2482" t="s">
        <v>59</v>
      </c>
      <c r="E2482" s="136">
        <v>0</v>
      </c>
      <c r="F2482" s="136">
        <v>0</v>
      </c>
      <c r="G2482" s="136">
        <v>0</v>
      </c>
      <c r="H2482" s="136">
        <v>0</v>
      </c>
      <c r="I2482" s="137">
        <v>0</v>
      </c>
      <c r="J2482" s="137">
        <v>0</v>
      </c>
      <c r="K2482" s="137">
        <v>0</v>
      </c>
      <c r="L2482" s="137">
        <v>0</v>
      </c>
      <c r="M2482" s="137">
        <v>0</v>
      </c>
      <c r="N2482" s="137">
        <v>0</v>
      </c>
    </row>
    <row r="2483" spans="2:14" x14ac:dyDescent="0.35">
      <c r="B2483" t="s">
        <v>71</v>
      </c>
      <c r="C2483" t="s">
        <v>25</v>
      </c>
      <c r="D2483" t="s">
        <v>59</v>
      </c>
      <c r="E2483" s="136">
        <v>0</v>
      </c>
      <c r="F2483" s="136">
        <v>0</v>
      </c>
      <c r="G2483" s="136">
        <v>0</v>
      </c>
      <c r="H2483" s="136">
        <v>0</v>
      </c>
      <c r="I2483" s="137">
        <v>0</v>
      </c>
      <c r="J2483" s="137">
        <v>0</v>
      </c>
      <c r="K2483" s="137">
        <v>0</v>
      </c>
      <c r="L2483" s="137">
        <v>0</v>
      </c>
      <c r="M2483" s="137">
        <v>0</v>
      </c>
      <c r="N2483" s="137">
        <v>0</v>
      </c>
    </row>
    <row r="2484" spans="2:14" x14ac:dyDescent="0.35">
      <c r="B2484" t="s">
        <v>71</v>
      </c>
      <c r="C2484" t="s">
        <v>26</v>
      </c>
      <c r="D2484" t="s">
        <v>59</v>
      </c>
      <c r="E2484" s="136">
        <v>0</v>
      </c>
      <c r="F2484" s="136">
        <v>0</v>
      </c>
      <c r="G2484" s="136">
        <v>0</v>
      </c>
      <c r="H2484" s="136">
        <v>0</v>
      </c>
      <c r="I2484" s="137">
        <v>0</v>
      </c>
      <c r="J2484" s="137">
        <v>0</v>
      </c>
      <c r="K2484" s="137">
        <v>0</v>
      </c>
      <c r="L2484" s="137">
        <v>0</v>
      </c>
      <c r="M2484" s="137">
        <v>0</v>
      </c>
      <c r="N2484" s="137">
        <v>0</v>
      </c>
    </row>
    <row r="2485" spans="2:14" x14ac:dyDescent="0.35">
      <c r="B2485" t="s">
        <v>72</v>
      </c>
      <c r="C2485" t="s">
        <v>19</v>
      </c>
      <c r="D2485" t="s">
        <v>59</v>
      </c>
      <c r="E2485" s="136">
        <v>0</v>
      </c>
      <c r="F2485" s="136">
        <v>0</v>
      </c>
      <c r="G2485" s="136">
        <v>0</v>
      </c>
      <c r="H2485" s="136">
        <v>0</v>
      </c>
      <c r="I2485" s="137">
        <v>0</v>
      </c>
      <c r="J2485" s="137">
        <v>0</v>
      </c>
      <c r="K2485" s="137">
        <v>0</v>
      </c>
      <c r="L2485" s="137">
        <v>0</v>
      </c>
      <c r="M2485" s="137">
        <v>0</v>
      </c>
      <c r="N2485" s="137">
        <v>0</v>
      </c>
    </row>
    <row r="2486" spans="2:14" x14ac:dyDescent="0.35">
      <c r="B2486" t="s">
        <v>72</v>
      </c>
      <c r="C2486" t="s">
        <v>20</v>
      </c>
      <c r="D2486" t="s">
        <v>59</v>
      </c>
      <c r="E2486" s="136">
        <v>0</v>
      </c>
      <c r="F2486" s="136">
        <v>0</v>
      </c>
      <c r="G2486" s="136">
        <v>0</v>
      </c>
      <c r="H2486" s="136">
        <v>0</v>
      </c>
      <c r="I2486" s="137">
        <v>0</v>
      </c>
      <c r="J2486" s="137">
        <v>0</v>
      </c>
      <c r="K2486" s="137">
        <v>0</v>
      </c>
      <c r="L2486" s="137">
        <v>0</v>
      </c>
      <c r="M2486" s="137">
        <v>0</v>
      </c>
      <c r="N2486" s="137">
        <v>0</v>
      </c>
    </row>
    <row r="2487" spans="2:14" x14ac:dyDescent="0.35">
      <c r="B2487" t="s">
        <v>72</v>
      </c>
      <c r="C2487" t="s">
        <v>21</v>
      </c>
      <c r="D2487" t="s">
        <v>59</v>
      </c>
      <c r="E2487" s="136">
        <v>0</v>
      </c>
      <c r="F2487" s="136">
        <v>0</v>
      </c>
      <c r="G2487" s="136">
        <v>0</v>
      </c>
      <c r="H2487" s="136">
        <v>0</v>
      </c>
      <c r="I2487" s="137">
        <v>0</v>
      </c>
      <c r="J2487" s="137">
        <v>0</v>
      </c>
      <c r="K2487" s="137">
        <v>0</v>
      </c>
      <c r="L2487" s="137">
        <v>0</v>
      </c>
      <c r="M2487" s="137">
        <v>0</v>
      </c>
      <c r="N2487" s="137">
        <v>0</v>
      </c>
    </row>
    <row r="2488" spans="2:14" x14ac:dyDescent="0.35">
      <c r="B2488" t="s">
        <v>72</v>
      </c>
      <c r="C2488" t="s">
        <v>22</v>
      </c>
      <c r="D2488" t="s">
        <v>59</v>
      </c>
      <c r="E2488" s="136">
        <v>0</v>
      </c>
      <c r="F2488" s="136">
        <v>0</v>
      </c>
      <c r="G2488" s="136">
        <v>0</v>
      </c>
      <c r="H2488" s="136">
        <v>0</v>
      </c>
      <c r="I2488" s="137">
        <v>0</v>
      </c>
      <c r="J2488" s="137">
        <v>0</v>
      </c>
      <c r="K2488" s="137">
        <v>0</v>
      </c>
      <c r="L2488" s="137">
        <v>0</v>
      </c>
      <c r="M2488" s="137">
        <v>0</v>
      </c>
      <c r="N2488" s="137">
        <v>0</v>
      </c>
    </row>
    <row r="2489" spans="2:14" x14ac:dyDescent="0.35">
      <c r="B2489" t="s">
        <v>72</v>
      </c>
      <c r="C2489" t="s">
        <v>23</v>
      </c>
      <c r="D2489" t="s">
        <v>59</v>
      </c>
      <c r="E2489" s="136">
        <v>0</v>
      </c>
      <c r="F2489" s="136">
        <v>0</v>
      </c>
      <c r="G2489" s="136">
        <v>0</v>
      </c>
      <c r="H2489" s="136">
        <v>0</v>
      </c>
      <c r="I2489" s="137">
        <v>0</v>
      </c>
      <c r="J2489" s="137">
        <v>0</v>
      </c>
      <c r="K2489" s="137">
        <v>0</v>
      </c>
      <c r="L2489" s="137">
        <v>0</v>
      </c>
      <c r="M2489" s="137">
        <v>0</v>
      </c>
      <c r="N2489" s="137">
        <v>0</v>
      </c>
    </row>
    <row r="2490" spans="2:14" x14ac:dyDescent="0.35">
      <c r="B2490" t="s">
        <v>72</v>
      </c>
      <c r="C2490" t="s">
        <v>24</v>
      </c>
      <c r="D2490" t="s">
        <v>59</v>
      </c>
      <c r="E2490" s="136">
        <v>0</v>
      </c>
      <c r="F2490" s="136">
        <v>0</v>
      </c>
      <c r="G2490" s="136">
        <v>0</v>
      </c>
      <c r="H2490" s="136">
        <v>0</v>
      </c>
      <c r="I2490" s="137">
        <v>0</v>
      </c>
      <c r="J2490" s="137">
        <v>0</v>
      </c>
      <c r="K2490" s="137">
        <v>0</v>
      </c>
      <c r="L2490" s="137">
        <v>0</v>
      </c>
      <c r="M2490" s="137">
        <v>0</v>
      </c>
      <c r="N2490" s="137">
        <v>0</v>
      </c>
    </row>
    <row r="2491" spans="2:14" x14ac:dyDescent="0.35">
      <c r="B2491" t="s">
        <v>72</v>
      </c>
      <c r="C2491" t="s">
        <v>25</v>
      </c>
      <c r="D2491" t="s">
        <v>59</v>
      </c>
      <c r="E2491" s="136">
        <v>0</v>
      </c>
      <c r="F2491" s="136">
        <v>0</v>
      </c>
      <c r="G2491" s="136">
        <v>0</v>
      </c>
      <c r="H2491" s="136">
        <v>0</v>
      </c>
      <c r="I2491" s="137">
        <v>0</v>
      </c>
      <c r="J2491" s="137">
        <v>0</v>
      </c>
      <c r="K2491" s="137">
        <v>0</v>
      </c>
      <c r="L2491" s="137">
        <v>0</v>
      </c>
      <c r="M2491" s="137">
        <v>0</v>
      </c>
      <c r="N2491" s="137">
        <v>0</v>
      </c>
    </row>
    <row r="2492" spans="2:14" x14ac:dyDescent="0.35">
      <c r="B2492" t="s">
        <v>72</v>
      </c>
      <c r="C2492" t="s">
        <v>26</v>
      </c>
      <c r="D2492" t="s">
        <v>59</v>
      </c>
      <c r="E2492" s="136">
        <v>0</v>
      </c>
      <c r="F2492" s="136">
        <v>0</v>
      </c>
      <c r="G2492" s="136">
        <v>0</v>
      </c>
      <c r="H2492" s="136">
        <v>0</v>
      </c>
      <c r="I2492" s="137">
        <v>0</v>
      </c>
      <c r="J2492" s="137">
        <v>0</v>
      </c>
      <c r="K2492" s="137">
        <v>0</v>
      </c>
      <c r="L2492" s="137">
        <v>0</v>
      </c>
      <c r="M2492" s="137">
        <v>0</v>
      </c>
      <c r="N2492" s="137">
        <v>0</v>
      </c>
    </row>
    <row r="2493" spans="2:14" x14ac:dyDescent="0.35">
      <c r="B2493" t="s">
        <v>73</v>
      </c>
      <c r="C2493" t="s">
        <v>19</v>
      </c>
      <c r="D2493" t="s">
        <v>59</v>
      </c>
      <c r="E2493" s="136">
        <v>0</v>
      </c>
      <c r="F2493" s="136">
        <v>0</v>
      </c>
      <c r="G2493" s="136">
        <v>0</v>
      </c>
      <c r="H2493" s="136">
        <v>0</v>
      </c>
      <c r="I2493" s="137">
        <v>0</v>
      </c>
      <c r="J2493" s="137">
        <v>0</v>
      </c>
      <c r="K2493" s="137">
        <v>0</v>
      </c>
      <c r="L2493" s="137">
        <v>0</v>
      </c>
      <c r="M2493" s="137">
        <v>0</v>
      </c>
      <c r="N2493" s="137">
        <v>0</v>
      </c>
    </row>
    <row r="2494" spans="2:14" x14ac:dyDescent="0.35">
      <c r="B2494" t="s">
        <v>73</v>
      </c>
      <c r="C2494" t="s">
        <v>20</v>
      </c>
      <c r="D2494" t="s">
        <v>59</v>
      </c>
      <c r="E2494" s="136">
        <v>0</v>
      </c>
      <c r="F2494" s="136">
        <v>0</v>
      </c>
      <c r="G2494" s="136">
        <v>0</v>
      </c>
      <c r="H2494" s="136">
        <v>0</v>
      </c>
      <c r="I2494" s="137">
        <v>0</v>
      </c>
      <c r="J2494" s="137">
        <v>0</v>
      </c>
      <c r="K2494" s="137">
        <v>0</v>
      </c>
      <c r="L2494" s="137">
        <v>0</v>
      </c>
      <c r="M2494" s="137">
        <v>0</v>
      </c>
      <c r="N2494" s="137">
        <v>0</v>
      </c>
    </row>
    <row r="2495" spans="2:14" x14ac:dyDescent="0.35">
      <c r="B2495" t="s">
        <v>73</v>
      </c>
      <c r="C2495" t="s">
        <v>21</v>
      </c>
      <c r="D2495" t="s">
        <v>59</v>
      </c>
      <c r="E2495" s="136">
        <v>0</v>
      </c>
      <c r="F2495" s="136">
        <v>0</v>
      </c>
      <c r="G2495" s="136">
        <v>0</v>
      </c>
      <c r="H2495" s="136">
        <v>0</v>
      </c>
      <c r="I2495" s="137">
        <v>0</v>
      </c>
      <c r="J2495" s="137">
        <v>0</v>
      </c>
      <c r="K2495" s="137">
        <v>0</v>
      </c>
      <c r="L2495" s="137">
        <v>0</v>
      </c>
      <c r="M2495" s="137">
        <v>0</v>
      </c>
      <c r="N2495" s="137">
        <v>0</v>
      </c>
    </row>
    <row r="2496" spans="2:14" x14ac:dyDescent="0.35">
      <c r="B2496" t="s">
        <v>73</v>
      </c>
      <c r="C2496" t="s">
        <v>22</v>
      </c>
      <c r="D2496" t="s">
        <v>59</v>
      </c>
      <c r="E2496" s="136">
        <v>0</v>
      </c>
      <c r="F2496" s="136">
        <v>0</v>
      </c>
      <c r="G2496" s="136">
        <v>0</v>
      </c>
      <c r="H2496" s="136">
        <v>0</v>
      </c>
      <c r="I2496" s="137">
        <v>0</v>
      </c>
      <c r="J2496" s="137">
        <v>0</v>
      </c>
      <c r="K2496" s="137">
        <v>0</v>
      </c>
      <c r="L2496" s="137">
        <v>0</v>
      </c>
      <c r="M2496" s="137">
        <v>0</v>
      </c>
      <c r="N2496" s="137">
        <v>0</v>
      </c>
    </row>
    <row r="2497" spans="2:14" x14ac:dyDescent="0.35">
      <c r="B2497" t="s">
        <v>73</v>
      </c>
      <c r="C2497" t="s">
        <v>23</v>
      </c>
      <c r="D2497" t="s">
        <v>59</v>
      </c>
      <c r="E2497" s="136">
        <v>0</v>
      </c>
      <c r="F2497" s="136">
        <v>0</v>
      </c>
      <c r="G2497" s="136">
        <v>0</v>
      </c>
      <c r="H2497" s="136">
        <v>0</v>
      </c>
      <c r="I2497" s="137">
        <v>0</v>
      </c>
      <c r="J2497" s="137">
        <v>0</v>
      </c>
      <c r="K2497" s="137">
        <v>0</v>
      </c>
      <c r="L2497" s="137">
        <v>0</v>
      </c>
      <c r="M2497" s="137">
        <v>0</v>
      </c>
      <c r="N2497" s="137">
        <v>0</v>
      </c>
    </row>
    <row r="2498" spans="2:14" x14ac:dyDescent="0.35">
      <c r="B2498" t="s">
        <v>73</v>
      </c>
      <c r="C2498" t="s">
        <v>24</v>
      </c>
      <c r="D2498" t="s">
        <v>59</v>
      </c>
      <c r="E2498" s="136">
        <v>0</v>
      </c>
      <c r="F2498" s="136">
        <v>0</v>
      </c>
      <c r="G2498" s="136">
        <v>0</v>
      </c>
      <c r="H2498" s="136">
        <v>0</v>
      </c>
      <c r="I2498" s="137">
        <v>0</v>
      </c>
      <c r="J2498" s="137">
        <v>0</v>
      </c>
      <c r="K2498" s="137">
        <v>0</v>
      </c>
      <c r="L2498" s="137">
        <v>0</v>
      </c>
      <c r="M2498" s="137">
        <v>0</v>
      </c>
      <c r="N2498" s="137">
        <v>0</v>
      </c>
    </row>
    <row r="2499" spans="2:14" x14ac:dyDescent="0.35">
      <c r="B2499" t="s">
        <v>73</v>
      </c>
      <c r="C2499" t="s">
        <v>25</v>
      </c>
      <c r="D2499" t="s">
        <v>59</v>
      </c>
      <c r="E2499" s="136">
        <v>0</v>
      </c>
      <c r="F2499" s="136">
        <v>0</v>
      </c>
      <c r="G2499" s="136">
        <v>0</v>
      </c>
      <c r="H2499" s="136">
        <v>0</v>
      </c>
      <c r="I2499" s="137">
        <v>0</v>
      </c>
      <c r="J2499" s="137">
        <v>0</v>
      </c>
      <c r="K2499" s="137">
        <v>0</v>
      </c>
      <c r="L2499" s="137">
        <v>0</v>
      </c>
      <c r="M2499" s="137">
        <v>0</v>
      </c>
      <c r="N2499" s="137">
        <v>0</v>
      </c>
    </row>
    <row r="2500" spans="2:14" x14ac:dyDescent="0.35">
      <c r="B2500" t="s">
        <v>73</v>
      </c>
      <c r="C2500" t="s">
        <v>26</v>
      </c>
      <c r="D2500" t="s">
        <v>59</v>
      </c>
      <c r="E2500" s="136">
        <v>0</v>
      </c>
      <c r="F2500" s="136">
        <v>0</v>
      </c>
      <c r="G2500" s="136">
        <v>0</v>
      </c>
      <c r="H2500" s="136">
        <v>0</v>
      </c>
      <c r="I2500" s="137">
        <v>0</v>
      </c>
      <c r="J2500" s="137">
        <v>0</v>
      </c>
      <c r="K2500" s="137">
        <v>0</v>
      </c>
      <c r="L2500" s="137">
        <v>0</v>
      </c>
      <c r="M2500" s="137">
        <v>0</v>
      </c>
      <c r="N2500" s="137">
        <v>0</v>
      </c>
    </row>
    <row r="2501" spans="2:14" x14ac:dyDescent="0.35">
      <c r="B2501" t="s">
        <v>74</v>
      </c>
      <c r="C2501" t="s">
        <v>19</v>
      </c>
      <c r="D2501" t="s">
        <v>59</v>
      </c>
      <c r="E2501" s="136">
        <v>0</v>
      </c>
      <c r="F2501" s="136">
        <v>0</v>
      </c>
      <c r="G2501" s="136">
        <v>0</v>
      </c>
      <c r="H2501" s="136">
        <v>0</v>
      </c>
      <c r="I2501" s="137">
        <v>0</v>
      </c>
      <c r="J2501" s="137">
        <v>0</v>
      </c>
      <c r="K2501" s="137">
        <v>0</v>
      </c>
      <c r="L2501" s="137">
        <v>0</v>
      </c>
      <c r="M2501" s="137">
        <v>0</v>
      </c>
      <c r="N2501" s="137">
        <v>0</v>
      </c>
    </row>
    <row r="2502" spans="2:14" x14ac:dyDescent="0.35">
      <c r="B2502" t="s">
        <v>74</v>
      </c>
      <c r="C2502" t="s">
        <v>20</v>
      </c>
      <c r="D2502" t="s">
        <v>59</v>
      </c>
      <c r="E2502" s="136">
        <v>0</v>
      </c>
      <c r="F2502" s="136">
        <v>0</v>
      </c>
      <c r="G2502" s="136">
        <v>0</v>
      </c>
      <c r="H2502" s="136">
        <v>0</v>
      </c>
      <c r="I2502" s="137">
        <v>0</v>
      </c>
      <c r="J2502" s="137">
        <v>0</v>
      </c>
      <c r="K2502" s="137">
        <v>0</v>
      </c>
      <c r="L2502" s="137">
        <v>0</v>
      </c>
      <c r="M2502" s="137">
        <v>0</v>
      </c>
      <c r="N2502" s="137">
        <v>0</v>
      </c>
    </row>
    <row r="2503" spans="2:14" x14ac:dyDescent="0.35">
      <c r="B2503" t="s">
        <v>74</v>
      </c>
      <c r="C2503" t="s">
        <v>21</v>
      </c>
      <c r="D2503" t="s">
        <v>59</v>
      </c>
      <c r="E2503" s="136">
        <v>0</v>
      </c>
      <c r="F2503" s="136">
        <v>0</v>
      </c>
      <c r="G2503" s="136">
        <v>0</v>
      </c>
      <c r="H2503" s="136">
        <v>0</v>
      </c>
      <c r="I2503" s="137">
        <v>0</v>
      </c>
      <c r="J2503" s="137">
        <v>0</v>
      </c>
      <c r="K2503" s="137">
        <v>0</v>
      </c>
      <c r="L2503" s="137">
        <v>0</v>
      </c>
      <c r="M2503" s="137">
        <v>0</v>
      </c>
      <c r="N2503" s="137">
        <v>0</v>
      </c>
    </row>
    <row r="2504" spans="2:14" x14ac:dyDescent="0.35">
      <c r="B2504" t="s">
        <v>74</v>
      </c>
      <c r="C2504" t="s">
        <v>22</v>
      </c>
      <c r="D2504" t="s">
        <v>59</v>
      </c>
      <c r="E2504" s="136">
        <v>0</v>
      </c>
      <c r="F2504" s="136">
        <v>0</v>
      </c>
      <c r="G2504" s="136">
        <v>0</v>
      </c>
      <c r="H2504" s="136">
        <v>0</v>
      </c>
      <c r="I2504" s="137">
        <v>0</v>
      </c>
      <c r="J2504" s="137">
        <v>0</v>
      </c>
      <c r="K2504" s="137">
        <v>0</v>
      </c>
      <c r="L2504" s="137">
        <v>0</v>
      </c>
      <c r="M2504" s="137">
        <v>0</v>
      </c>
      <c r="N2504" s="137">
        <v>0</v>
      </c>
    </row>
    <row r="2505" spans="2:14" x14ac:dyDescent="0.35">
      <c r="B2505" t="s">
        <v>74</v>
      </c>
      <c r="C2505" t="s">
        <v>23</v>
      </c>
      <c r="D2505" t="s">
        <v>59</v>
      </c>
      <c r="E2505" s="136">
        <v>0</v>
      </c>
      <c r="F2505" s="136">
        <v>0</v>
      </c>
      <c r="G2505" s="136">
        <v>0</v>
      </c>
      <c r="H2505" s="136">
        <v>0</v>
      </c>
      <c r="I2505" s="137">
        <v>0</v>
      </c>
      <c r="J2505" s="137">
        <v>0</v>
      </c>
      <c r="K2505" s="137">
        <v>0</v>
      </c>
      <c r="L2505" s="137">
        <v>0</v>
      </c>
      <c r="M2505" s="137">
        <v>0</v>
      </c>
      <c r="N2505" s="137">
        <v>0</v>
      </c>
    </row>
    <row r="2506" spans="2:14" x14ac:dyDescent="0.35">
      <c r="B2506" t="s">
        <v>74</v>
      </c>
      <c r="C2506" t="s">
        <v>24</v>
      </c>
      <c r="D2506" t="s">
        <v>59</v>
      </c>
      <c r="E2506" s="136">
        <v>0</v>
      </c>
      <c r="F2506" s="136">
        <v>0</v>
      </c>
      <c r="G2506" s="136">
        <v>0</v>
      </c>
      <c r="H2506" s="136">
        <v>0</v>
      </c>
      <c r="I2506" s="137">
        <v>0</v>
      </c>
      <c r="J2506" s="137">
        <v>0</v>
      </c>
      <c r="K2506" s="137">
        <v>0</v>
      </c>
      <c r="L2506" s="137">
        <v>0</v>
      </c>
      <c r="M2506" s="137">
        <v>0</v>
      </c>
      <c r="N2506" s="137">
        <v>0</v>
      </c>
    </row>
    <row r="2507" spans="2:14" x14ac:dyDescent="0.35">
      <c r="B2507" t="s">
        <v>74</v>
      </c>
      <c r="C2507" t="s">
        <v>25</v>
      </c>
      <c r="D2507" t="s">
        <v>59</v>
      </c>
      <c r="E2507" s="136">
        <v>0</v>
      </c>
      <c r="F2507" s="136">
        <v>0</v>
      </c>
      <c r="G2507" s="136">
        <v>0</v>
      </c>
      <c r="H2507" s="136">
        <v>0</v>
      </c>
      <c r="I2507" s="137">
        <v>0</v>
      </c>
      <c r="J2507" s="137">
        <v>0</v>
      </c>
      <c r="K2507" s="137">
        <v>0</v>
      </c>
      <c r="L2507" s="137">
        <v>0</v>
      </c>
      <c r="M2507" s="137">
        <v>0</v>
      </c>
      <c r="N2507" s="137">
        <v>0</v>
      </c>
    </row>
    <row r="2508" spans="2:14" x14ac:dyDescent="0.35">
      <c r="B2508" t="s">
        <v>74</v>
      </c>
      <c r="C2508" t="s">
        <v>26</v>
      </c>
      <c r="D2508" t="s">
        <v>59</v>
      </c>
      <c r="E2508" s="136">
        <v>0</v>
      </c>
      <c r="F2508" s="136">
        <v>0</v>
      </c>
      <c r="G2508" s="136">
        <v>0</v>
      </c>
      <c r="H2508" s="136">
        <v>0</v>
      </c>
      <c r="I2508" s="137">
        <v>0</v>
      </c>
      <c r="J2508" s="137">
        <v>0</v>
      </c>
      <c r="K2508" s="137">
        <v>0</v>
      </c>
      <c r="L2508" s="137">
        <v>0</v>
      </c>
      <c r="M2508" s="137">
        <v>0</v>
      </c>
      <c r="N2508" s="137">
        <v>0</v>
      </c>
    </row>
    <row r="2509" spans="2:14" x14ac:dyDescent="0.35">
      <c r="B2509" t="s">
        <v>75</v>
      </c>
      <c r="C2509" t="s">
        <v>19</v>
      </c>
      <c r="D2509" t="s">
        <v>59</v>
      </c>
      <c r="E2509" s="136">
        <v>0</v>
      </c>
      <c r="F2509" s="136">
        <v>0</v>
      </c>
      <c r="G2509" s="136">
        <v>0</v>
      </c>
      <c r="H2509" s="136">
        <v>0</v>
      </c>
      <c r="I2509" s="137">
        <v>0</v>
      </c>
      <c r="J2509" s="137">
        <v>0</v>
      </c>
      <c r="K2509" s="137">
        <v>0</v>
      </c>
      <c r="L2509" s="137">
        <v>0</v>
      </c>
      <c r="M2509" s="137">
        <v>0</v>
      </c>
      <c r="N2509" s="137">
        <v>0</v>
      </c>
    </row>
    <row r="2510" spans="2:14" x14ac:dyDescent="0.35">
      <c r="B2510" t="s">
        <v>75</v>
      </c>
      <c r="C2510" t="s">
        <v>20</v>
      </c>
      <c r="D2510" t="s">
        <v>59</v>
      </c>
      <c r="E2510" s="136">
        <v>0</v>
      </c>
      <c r="F2510" s="136">
        <v>0</v>
      </c>
      <c r="G2510" s="136">
        <v>0</v>
      </c>
      <c r="H2510" s="136">
        <v>0</v>
      </c>
      <c r="I2510" s="137">
        <v>0</v>
      </c>
      <c r="J2510" s="137">
        <v>0</v>
      </c>
      <c r="K2510" s="137">
        <v>0</v>
      </c>
      <c r="L2510" s="137">
        <v>0</v>
      </c>
      <c r="M2510" s="137">
        <v>0</v>
      </c>
      <c r="N2510" s="137">
        <v>0</v>
      </c>
    </row>
    <row r="2511" spans="2:14" x14ac:dyDescent="0.35">
      <c r="B2511" t="s">
        <v>75</v>
      </c>
      <c r="C2511" t="s">
        <v>21</v>
      </c>
      <c r="D2511" t="s">
        <v>59</v>
      </c>
      <c r="E2511" s="136">
        <v>0</v>
      </c>
      <c r="F2511" s="136">
        <v>0</v>
      </c>
      <c r="G2511" s="136">
        <v>0</v>
      </c>
      <c r="H2511" s="136">
        <v>0</v>
      </c>
      <c r="I2511" s="137">
        <v>0</v>
      </c>
      <c r="J2511" s="137">
        <v>0</v>
      </c>
      <c r="K2511" s="137">
        <v>0</v>
      </c>
      <c r="L2511" s="137">
        <v>0</v>
      </c>
      <c r="M2511" s="137">
        <v>0</v>
      </c>
      <c r="N2511" s="137">
        <v>0</v>
      </c>
    </row>
    <row r="2512" spans="2:14" x14ac:dyDescent="0.35">
      <c r="B2512" t="s">
        <v>75</v>
      </c>
      <c r="C2512" t="s">
        <v>22</v>
      </c>
      <c r="D2512" t="s">
        <v>59</v>
      </c>
      <c r="E2512" s="136">
        <v>0</v>
      </c>
      <c r="F2512" s="136">
        <v>0</v>
      </c>
      <c r="G2512" s="136">
        <v>0</v>
      </c>
      <c r="H2512" s="136">
        <v>0</v>
      </c>
      <c r="I2512" s="137">
        <v>0</v>
      </c>
      <c r="J2512" s="137">
        <v>0</v>
      </c>
      <c r="K2512" s="137">
        <v>0</v>
      </c>
      <c r="L2512" s="137">
        <v>0</v>
      </c>
      <c r="M2512" s="137">
        <v>0</v>
      </c>
      <c r="N2512" s="137">
        <v>0</v>
      </c>
    </row>
    <row r="2513" spans="2:14" x14ac:dyDescent="0.35">
      <c r="B2513" t="s">
        <v>75</v>
      </c>
      <c r="C2513" t="s">
        <v>23</v>
      </c>
      <c r="D2513" t="s">
        <v>59</v>
      </c>
      <c r="E2513" s="136">
        <v>0</v>
      </c>
      <c r="F2513" s="136">
        <v>0</v>
      </c>
      <c r="G2513" s="136">
        <v>0</v>
      </c>
      <c r="H2513" s="136">
        <v>0</v>
      </c>
      <c r="I2513" s="137">
        <v>0</v>
      </c>
      <c r="J2513" s="137">
        <v>0</v>
      </c>
      <c r="K2513" s="137">
        <v>0</v>
      </c>
      <c r="L2513" s="137">
        <v>0</v>
      </c>
      <c r="M2513" s="137">
        <v>0</v>
      </c>
      <c r="N2513" s="137">
        <v>0</v>
      </c>
    </row>
    <row r="2514" spans="2:14" x14ac:dyDescent="0.35">
      <c r="B2514" t="s">
        <v>75</v>
      </c>
      <c r="C2514" t="s">
        <v>24</v>
      </c>
      <c r="D2514" t="s">
        <v>59</v>
      </c>
      <c r="E2514" s="136">
        <v>0</v>
      </c>
      <c r="F2514" s="136">
        <v>0</v>
      </c>
      <c r="G2514" s="136">
        <v>0</v>
      </c>
      <c r="H2514" s="136">
        <v>0</v>
      </c>
      <c r="I2514" s="137">
        <v>0</v>
      </c>
      <c r="J2514" s="137">
        <v>0</v>
      </c>
      <c r="K2514" s="137">
        <v>0</v>
      </c>
      <c r="L2514" s="137">
        <v>0</v>
      </c>
      <c r="M2514" s="137">
        <v>0</v>
      </c>
      <c r="N2514" s="137">
        <v>0</v>
      </c>
    </row>
    <row r="2515" spans="2:14" x14ac:dyDescent="0.35">
      <c r="B2515" t="s">
        <v>75</v>
      </c>
      <c r="C2515" t="s">
        <v>25</v>
      </c>
      <c r="D2515" t="s">
        <v>59</v>
      </c>
      <c r="E2515" s="136">
        <v>0</v>
      </c>
      <c r="F2515" s="136">
        <v>0</v>
      </c>
      <c r="G2515" s="136">
        <v>0</v>
      </c>
      <c r="H2515" s="136">
        <v>0</v>
      </c>
      <c r="I2515" s="137">
        <v>0</v>
      </c>
      <c r="J2515" s="137">
        <v>0</v>
      </c>
      <c r="K2515" s="137">
        <v>0</v>
      </c>
      <c r="L2515" s="137">
        <v>0</v>
      </c>
      <c r="M2515" s="137">
        <v>0</v>
      </c>
      <c r="N2515" s="137">
        <v>0</v>
      </c>
    </row>
    <row r="2516" spans="2:14" x14ac:dyDescent="0.35">
      <c r="B2516" t="s">
        <v>75</v>
      </c>
      <c r="C2516" t="s">
        <v>26</v>
      </c>
      <c r="D2516" t="s">
        <v>59</v>
      </c>
      <c r="E2516" s="136">
        <v>0</v>
      </c>
      <c r="F2516" s="136">
        <v>0</v>
      </c>
      <c r="G2516" s="136">
        <v>0</v>
      </c>
      <c r="H2516" s="136">
        <v>0</v>
      </c>
      <c r="I2516" s="137">
        <v>0</v>
      </c>
      <c r="J2516" s="137">
        <v>0</v>
      </c>
      <c r="K2516" s="137">
        <v>0</v>
      </c>
      <c r="L2516" s="137">
        <v>0</v>
      </c>
      <c r="M2516" s="137">
        <v>0</v>
      </c>
      <c r="N2516" s="137">
        <v>0</v>
      </c>
    </row>
    <row r="2517" spans="2:14" x14ac:dyDescent="0.35">
      <c r="B2517" t="s">
        <v>76</v>
      </c>
      <c r="C2517" t="s">
        <v>19</v>
      </c>
      <c r="D2517" t="s">
        <v>59</v>
      </c>
      <c r="E2517" s="136">
        <v>0</v>
      </c>
      <c r="F2517" s="136">
        <v>0</v>
      </c>
      <c r="G2517" s="136">
        <v>0</v>
      </c>
      <c r="H2517" s="136">
        <v>0</v>
      </c>
      <c r="I2517" s="137">
        <v>0</v>
      </c>
      <c r="J2517" s="137">
        <v>0</v>
      </c>
      <c r="K2517" s="137">
        <v>0</v>
      </c>
      <c r="L2517" s="137">
        <v>0</v>
      </c>
      <c r="M2517" s="137">
        <v>0</v>
      </c>
      <c r="N2517" s="137">
        <v>0</v>
      </c>
    </row>
    <row r="2518" spans="2:14" x14ac:dyDescent="0.35">
      <c r="B2518" t="s">
        <v>76</v>
      </c>
      <c r="C2518" t="s">
        <v>20</v>
      </c>
      <c r="D2518" t="s">
        <v>59</v>
      </c>
      <c r="E2518" s="136">
        <v>0</v>
      </c>
      <c r="F2518" s="136">
        <v>0</v>
      </c>
      <c r="G2518" s="136">
        <v>0</v>
      </c>
      <c r="H2518" s="136">
        <v>0</v>
      </c>
      <c r="I2518" s="137">
        <v>0</v>
      </c>
      <c r="J2518" s="137">
        <v>0</v>
      </c>
      <c r="K2518" s="137">
        <v>0</v>
      </c>
      <c r="L2518" s="137">
        <v>0</v>
      </c>
      <c r="M2518" s="137">
        <v>0</v>
      </c>
      <c r="N2518" s="137">
        <v>0</v>
      </c>
    </row>
    <row r="2519" spans="2:14" x14ac:dyDescent="0.35">
      <c r="B2519" t="s">
        <v>76</v>
      </c>
      <c r="C2519" t="s">
        <v>21</v>
      </c>
      <c r="D2519" t="s">
        <v>59</v>
      </c>
      <c r="E2519" s="136">
        <v>0</v>
      </c>
      <c r="F2519" s="136">
        <v>0</v>
      </c>
      <c r="G2519" s="136">
        <v>0</v>
      </c>
      <c r="H2519" s="136">
        <v>0</v>
      </c>
      <c r="I2519" s="137">
        <v>0</v>
      </c>
      <c r="J2519" s="137">
        <v>0</v>
      </c>
      <c r="K2519" s="137">
        <v>0</v>
      </c>
      <c r="L2519" s="137">
        <v>0</v>
      </c>
      <c r="M2519" s="137">
        <v>0</v>
      </c>
      <c r="N2519" s="137">
        <v>0</v>
      </c>
    </row>
    <row r="2520" spans="2:14" x14ac:dyDescent="0.35">
      <c r="B2520" t="s">
        <v>76</v>
      </c>
      <c r="C2520" t="s">
        <v>22</v>
      </c>
      <c r="D2520" t="s">
        <v>59</v>
      </c>
      <c r="E2520" s="136">
        <v>0</v>
      </c>
      <c r="F2520" s="136">
        <v>0</v>
      </c>
      <c r="G2520" s="136">
        <v>0</v>
      </c>
      <c r="H2520" s="136">
        <v>0</v>
      </c>
      <c r="I2520" s="137">
        <v>0</v>
      </c>
      <c r="J2520" s="137">
        <v>0</v>
      </c>
      <c r="K2520" s="137">
        <v>0</v>
      </c>
      <c r="L2520" s="137">
        <v>0</v>
      </c>
      <c r="M2520" s="137">
        <v>0</v>
      </c>
      <c r="N2520" s="137">
        <v>0</v>
      </c>
    </row>
    <row r="2521" spans="2:14" x14ac:dyDescent="0.35">
      <c r="B2521" t="s">
        <v>76</v>
      </c>
      <c r="C2521" t="s">
        <v>23</v>
      </c>
      <c r="D2521" t="s">
        <v>59</v>
      </c>
      <c r="E2521" s="136">
        <v>0</v>
      </c>
      <c r="F2521" s="136">
        <v>0</v>
      </c>
      <c r="G2521" s="136">
        <v>0</v>
      </c>
      <c r="H2521" s="136">
        <v>0</v>
      </c>
      <c r="I2521" s="137">
        <v>0</v>
      </c>
      <c r="J2521" s="137">
        <v>0</v>
      </c>
      <c r="K2521" s="137">
        <v>0</v>
      </c>
      <c r="L2521" s="137">
        <v>0</v>
      </c>
      <c r="M2521" s="137">
        <v>0</v>
      </c>
      <c r="N2521" s="137">
        <v>0</v>
      </c>
    </row>
    <row r="2522" spans="2:14" x14ac:dyDescent="0.35">
      <c r="B2522" t="s">
        <v>76</v>
      </c>
      <c r="C2522" t="s">
        <v>24</v>
      </c>
      <c r="D2522" t="s">
        <v>59</v>
      </c>
      <c r="E2522" s="136">
        <v>0</v>
      </c>
      <c r="F2522" s="136">
        <v>0</v>
      </c>
      <c r="G2522" s="136">
        <v>0</v>
      </c>
      <c r="H2522" s="136">
        <v>0</v>
      </c>
      <c r="I2522" s="137">
        <v>0</v>
      </c>
      <c r="J2522" s="137">
        <v>0</v>
      </c>
      <c r="K2522" s="137">
        <v>0</v>
      </c>
      <c r="L2522" s="137">
        <v>0</v>
      </c>
      <c r="M2522" s="137">
        <v>0</v>
      </c>
      <c r="N2522" s="137">
        <v>0</v>
      </c>
    </row>
    <row r="2523" spans="2:14" x14ac:dyDescent="0.35">
      <c r="B2523" t="s">
        <v>76</v>
      </c>
      <c r="C2523" t="s">
        <v>25</v>
      </c>
      <c r="D2523" t="s">
        <v>59</v>
      </c>
      <c r="E2523" s="136">
        <v>0</v>
      </c>
      <c r="F2523" s="136">
        <v>0</v>
      </c>
      <c r="G2523" s="136">
        <v>0</v>
      </c>
      <c r="H2523" s="136">
        <v>0</v>
      </c>
      <c r="I2523" s="137">
        <v>0</v>
      </c>
      <c r="J2523" s="137">
        <v>0</v>
      </c>
      <c r="K2523" s="137">
        <v>0</v>
      </c>
      <c r="L2523" s="137">
        <v>0</v>
      </c>
      <c r="M2523" s="137">
        <v>0</v>
      </c>
      <c r="N2523" s="137">
        <v>0</v>
      </c>
    </row>
    <row r="2524" spans="2:14" x14ac:dyDescent="0.35">
      <c r="B2524" t="s">
        <v>76</v>
      </c>
      <c r="C2524" t="s">
        <v>26</v>
      </c>
      <c r="D2524" t="s">
        <v>59</v>
      </c>
      <c r="E2524" s="136">
        <v>0</v>
      </c>
      <c r="F2524" s="136">
        <v>0</v>
      </c>
      <c r="G2524" s="136">
        <v>0</v>
      </c>
      <c r="H2524" s="136">
        <v>0</v>
      </c>
      <c r="I2524" s="137">
        <v>0</v>
      </c>
      <c r="J2524" s="137">
        <v>0</v>
      </c>
      <c r="K2524" s="137">
        <v>0</v>
      </c>
      <c r="L2524" s="137">
        <v>0</v>
      </c>
      <c r="M2524" s="137">
        <v>0</v>
      </c>
      <c r="N2524" s="137">
        <v>0</v>
      </c>
    </row>
    <row r="2525" spans="2:14" x14ac:dyDescent="0.35">
      <c r="B2525" t="s">
        <v>77</v>
      </c>
      <c r="C2525" t="s">
        <v>19</v>
      </c>
      <c r="D2525" t="s">
        <v>59</v>
      </c>
      <c r="E2525" s="136">
        <v>0</v>
      </c>
      <c r="F2525" s="136">
        <v>0</v>
      </c>
      <c r="G2525" s="136">
        <v>0</v>
      </c>
      <c r="H2525" s="136">
        <v>0</v>
      </c>
      <c r="I2525" s="137">
        <v>0</v>
      </c>
      <c r="J2525" s="137">
        <v>0</v>
      </c>
      <c r="K2525" s="137">
        <v>0</v>
      </c>
      <c r="L2525" s="137">
        <v>0</v>
      </c>
      <c r="M2525" s="137">
        <v>0</v>
      </c>
      <c r="N2525" s="137">
        <v>0</v>
      </c>
    </row>
    <row r="2526" spans="2:14" x14ac:dyDescent="0.35">
      <c r="B2526" t="s">
        <v>77</v>
      </c>
      <c r="C2526" t="s">
        <v>20</v>
      </c>
      <c r="D2526" t="s">
        <v>59</v>
      </c>
      <c r="E2526" s="136">
        <v>0</v>
      </c>
      <c r="F2526" s="136">
        <v>0</v>
      </c>
      <c r="G2526" s="136">
        <v>0</v>
      </c>
      <c r="H2526" s="136">
        <v>0</v>
      </c>
      <c r="I2526" s="137">
        <v>0</v>
      </c>
      <c r="J2526" s="137">
        <v>0</v>
      </c>
      <c r="K2526" s="137">
        <v>0</v>
      </c>
      <c r="L2526" s="137">
        <v>0</v>
      </c>
      <c r="M2526" s="137">
        <v>0</v>
      </c>
      <c r="N2526" s="137">
        <v>0</v>
      </c>
    </row>
    <row r="2527" spans="2:14" x14ac:dyDescent="0.35">
      <c r="B2527" t="s">
        <v>77</v>
      </c>
      <c r="C2527" t="s">
        <v>21</v>
      </c>
      <c r="D2527" t="s">
        <v>59</v>
      </c>
      <c r="E2527" s="136">
        <v>0</v>
      </c>
      <c r="F2527" s="136">
        <v>0</v>
      </c>
      <c r="G2527" s="136">
        <v>0</v>
      </c>
      <c r="H2527" s="136">
        <v>0</v>
      </c>
      <c r="I2527" s="137">
        <v>0</v>
      </c>
      <c r="J2527" s="137">
        <v>0</v>
      </c>
      <c r="K2527" s="137">
        <v>0</v>
      </c>
      <c r="L2527" s="137">
        <v>0</v>
      </c>
      <c r="M2527" s="137">
        <v>0</v>
      </c>
      <c r="N2527" s="137">
        <v>0</v>
      </c>
    </row>
    <row r="2528" spans="2:14" x14ac:dyDescent="0.35">
      <c r="B2528" t="s">
        <v>77</v>
      </c>
      <c r="C2528" t="s">
        <v>22</v>
      </c>
      <c r="D2528" t="s">
        <v>59</v>
      </c>
      <c r="E2528" s="136">
        <v>0</v>
      </c>
      <c r="F2528" s="136">
        <v>0</v>
      </c>
      <c r="G2528" s="136">
        <v>0</v>
      </c>
      <c r="H2528" s="136">
        <v>0</v>
      </c>
      <c r="I2528" s="137">
        <v>0</v>
      </c>
      <c r="J2528" s="137">
        <v>0</v>
      </c>
      <c r="K2528" s="137">
        <v>0</v>
      </c>
      <c r="L2528" s="137">
        <v>0</v>
      </c>
      <c r="M2528" s="137">
        <v>0</v>
      </c>
      <c r="N2528" s="137">
        <v>0</v>
      </c>
    </row>
    <row r="2529" spans="2:14" x14ac:dyDescent="0.35">
      <c r="B2529" t="s">
        <v>77</v>
      </c>
      <c r="C2529" t="s">
        <v>23</v>
      </c>
      <c r="D2529" t="s">
        <v>59</v>
      </c>
      <c r="E2529" s="136">
        <v>0</v>
      </c>
      <c r="F2529" s="136">
        <v>0</v>
      </c>
      <c r="G2529" s="136">
        <v>0</v>
      </c>
      <c r="H2529" s="136">
        <v>0</v>
      </c>
      <c r="I2529" s="137">
        <v>0</v>
      </c>
      <c r="J2529" s="137">
        <v>0</v>
      </c>
      <c r="K2529" s="137">
        <v>0</v>
      </c>
      <c r="L2529" s="137">
        <v>0</v>
      </c>
      <c r="M2529" s="137">
        <v>0</v>
      </c>
      <c r="N2529" s="137">
        <v>0</v>
      </c>
    </row>
    <row r="2530" spans="2:14" x14ac:dyDescent="0.35">
      <c r="B2530" t="s">
        <v>77</v>
      </c>
      <c r="C2530" t="s">
        <v>24</v>
      </c>
      <c r="D2530" t="s">
        <v>59</v>
      </c>
      <c r="E2530" s="136">
        <v>0</v>
      </c>
      <c r="F2530" s="136">
        <v>0</v>
      </c>
      <c r="G2530" s="136">
        <v>0</v>
      </c>
      <c r="H2530" s="136">
        <v>0</v>
      </c>
      <c r="I2530" s="137">
        <v>0</v>
      </c>
      <c r="J2530" s="137">
        <v>0</v>
      </c>
      <c r="K2530" s="137">
        <v>0</v>
      </c>
      <c r="L2530" s="137">
        <v>0</v>
      </c>
      <c r="M2530" s="137">
        <v>0</v>
      </c>
      <c r="N2530" s="137">
        <v>0</v>
      </c>
    </row>
    <row r="2531" spans="2:14" x14ac:dyDescent="0.35">
      <c r="B2531" t="s">
        <v>77</v>
      </c>
      <c r="C2531" t="s">
        <v>25</v>
      </c>
      <c r="D2531" t="s">
        <v>59</v>
      </c>
      <c r="E2531" s="136">
        <v>0</v>
      </c>
      <c r="F2531" s="136">
        <v>0</v>
      </c>
      <c r="G2531" s="136">
        <v>0</v>
      </c>
      <c r="H2531" s="136">
        <v>0</v>
      </c>
      <c r="I2531" s="137">
        <v>0</v>
      </c>
      <c r="J2531" s="137">
        <v>0</v>
      </c>
      <c r="K2531" s="137">
        <v>0</v>
      </c>
      <c r="L2531" s="137">
        <v>0</v>
      </c>
      <c r="M2531" s="137">
        <v>0</v>
      </c>
      <c r="N2531" s="137">
        <v>0</v>
      </c>
    </row>
    <row r="2532" spans="2:14" x14ac:dyDescent="0.35">
      <c r="B2532" t="s">
        <v>77</v>
      </c>
      <c r="C2532" t="s">
        <v>26</v>
      </c>
      <c r="D2532" t="s">
        <v>59</v>
      </c>
      <c r="E2532" s="136">
        <v>0</v>
      </c>
      <c r="F2532" s="136">
        <v>0</v>
      </c>
      <c r="G2532" s="136">
        <v>0</v>
      </c>
      <c r="H2532" s="136">
        <v>0</v>
      </c>
      <c r="I2532" s="137">
        <v>0</v>
      </c>
      <c r="J2532" s="137">
        <v>0</v>
      </c>
      <c r="K2532" s="137">
        <v>0</v>
      </c>
      <c r="L2532" s="137">
        <v>0</v>
      </c>
      <c r="M2532" s="137">
        <v>0</v>
      </c>
      <c r="N2532" s="137">
        <v>0</v>
      </c>
    </row>
    <row r="2533" spans="2:14" x14ac:dyDescent="0.35">
      <c r="B2533" t="s">
        <v>78</v>
      </c>
      <c r="C2533" t="s">
        <v>19</v>
      </c>
      <c r="D2533" t="s">
        <v>59</v>
      </c>
      <c r="E2533" s="136">
        <v>0</v>
      </c>
      <c r="F2533" s="136">
        <v>0</v>
      </c>
      <c r="G2533" s="136">
        <v>0</v>
      </c>
      <c r="H2533" s="136">
        <v>0</v>
      </c>
      <c r="I2533" s="137">
        <v>0</v>
      </c>
      <c r="J2533" s="137">
        <v>0</v>
      </c>
      <c r="K2533" s="137">
        <v>0</v>
      </c>
      <c r="L2533" s="137">
        <v>0</v>
      </c>
      <c r="M2533" s="137">
        <v>0</v>
      </c>
      <c r="N2533" s="137">
        <v>0</v>
      </c>
    </row>
    <row r="2534" spans="2:14" x14ac:dyDescent="0.35">
      <c r="B2534" t="s">
        <v>78</v>
      </c>
      <c r="C2534" t="s">
        <v>20</v>
      </c>
      <c r="D2534" t="s">
        <v>59</v>
      </c>
      <c r="E2534" s="136">
        <v>0</v>
      </c>
      <c r="F2534" s="136">
        <v>0</v>
      </c>
      <c r="G2534" s="136">
        <v>0</v>
      </c>
      <c r="H2534" s="136">
        <v>0</v>
      </c>
      <c r="I2534" s="137">
        <v>0</v>
      </c>
      <c r="J2534" s="137">
        <v>0</v>
      </c>
      <c r="K2534" s="137">
        <v>0</v>
      </c>
      <c r="L2534" s="137">
        <v>0</v>
      </c>
      <c r="M2534" s="137">
        <v>0</v>
      </c>
      <c r="N2534" s="137">
        <v>0</v>
      </c>
    </row>
    <row r="2535" spans="2:14" x14ac:dyDescent="0.35">
      <c r="B2535" t="s">
        <v>78</v>
      </c>
      <c r="C2535" t="s">
        <v>21</v>
      </c>
      <c r="D2535" t="s">
        <v>59</v>
      </c>
      <c r="E2535" s="136">
        <v>0</v>
      </c>
      <c r="F2535" s="136">
        <v>0</v>
      </c>
      <c r="G2535" s="136">
        <v>0</v>
      </c>
      <c r="H2535" s="136">
        <v>0</v>
      </c>
      <c r="I2535" s="137">
        <v>0</v>
      </c>
      <c r="J2535" s="137">
        <v>0</v>
      </c>
      <c r="K2535" s="137">
        <v>0</v>
      </c>
      <c r="L2535" s="137">
        <v>0</v>
      </c>
      <c r="M2535" s="137">
        <v>0</v>
      </c>
      <c r="N2535" s="137">
        <v>0</v>
      </c>
    </row>
    <row r="2536" spans="2:14" x14ac:dyDescent="0.35">
      <c r="B2536" t="s">
        <v>78</v>
      </c>
      <c r="C2536" t="s">
        <v>22</v>
      </c>
      <c r="D2536" t="s">
        <v>59</v>
      </c>
      <c r="E2536" s="136">
        <v>0</v>
      </c>
      <c r="F2536" s="136">
        <v>0</v>
      </c>
      <c r="G2536" s="136">
        <v>0</v>
      </c>
      <c r="H2536" s="136">
        <v>0</v>
      </c>
      <c r="I2536" s="137">
        <v>0</v>
      </c>
      <c r="J2536" s="137">
        <v>0</v>
      </c>
      <c r="K2536" s="137">
        <v>0</v>
      </c>
      <c r="L2536" s="137">
        <v>0</v>
      </c>
      <c r="M2536" s="137">
        <v>0</v>
      </c>
      <c r="N2536" s="137">
        <v>0</v>
      </c>
    </row>
    <row r="2537" spans="2:14" x14ac:dyDescent="0.35">
      <c r="B2537" t="s">
        <v>78</v>
      </c>
      <c r="C2537" t="s">
        <v>23</v>
      </c>
      <c r="D2537" t="s">
        <v>59</v>
      </c>
      <c r="E2537" s="136">
        <v>0</v>
      </c>
      <c r="F2537" s="136">
        <v>0</v>
      </c>
      <c r="G2537" s="136">
        <v>0</v>
      </c>
      <c r="H2537" s="136">
        <v>0</v>
      </c>
      <c r="I2537" s="137">
        <v>0</v>
      </c>
      <c r="J2537" s="137">
        <v>0</v>
      </c>
      <c r="K2537" s="137">
        <v>0</v>
      </c>
      <c r="L2537" s="137">
        <v>0</v>
      </c>
      <c r="M2537" s="137">
        <v>0</v>
      </c>
      <c r="N2537" s="137">
        <v>0</v>
      </c>
    </row>
    <row r="2538" spans="2:14" x14ac:dyDescent="0.35">
      <c r="B2538" t="s">
        <v>78</v>
      </c>
      <c r="C2538" t="s">
        <v>24</v>
      </c>
      <c r="D2538" t="s">
        <v>59</v>
      </c>
      <c r="E2538" s="136">
        <v>0</v>
      </c>
      <c r="F2538" s="136">
        <v>0</v>
      </c>
      <c r="G2538" s="136">
        <v>0</v>
      </c>
      <c r="H2538" s="136">
        <v>0</v>
      </c>
      <c r="I2538" s="137">
        <v>0</v>
      </c>
      <c r="J2538" s="137">
        <v>0</v>
      </c>
      <c r="K2538" s="137">
        <v>0</v>
      </c>
      <c r="L2538" s="137">
        <v>0</v>
      </c>
      <c r="M2538" s="137">
        <v>0</v>
      </c>
      <c r="N2538" s="137">
        <v>0</v>
      </c>
    </row>
    <row r="2539" spans="2:14" x14ac:dyDescent="0.35">
      <c r="B2539" t="s">
        <v>78</v>
      </c>
      <c r="C2539" t="s">
        <v>25</v>
      </c>
      <c r="D2539" t="s">
        <v>59</v>
      </c>
      <c r="E2539" s="136">
        <v>0</v>
      </c>
      <c r="F2539" s="136">
        <v>0</v>
      </c>
      <c r="G2539" s="136">
        <v>0</v>
      </c>
      <c r="H2539" s="136">
        <v>0</v>
      </c>
      <c r="I2539" s="137">
        <v>0</v>
      </c>
      <c r="J2539" s="137">
        <v>0</v>
      </c>
      <c r="K2539" s="137">
        <v>0</v>
      </c>
      <c r="L2539" s="137">
        <v>0</v>
      </c>
      <c r="M2539" s="137">
        <v>0</v>
      </c>
      <c r="N2539" s="137">
        <v>0</v>
      </c>
    </row>
    <row r="2540" spans="2:14" x14ac:dyDescent="0.35">
      <c r="B2540" t="s">
        <v>78</v>
      </c>
      <c r="C2540" t="s">
        <v>26</v>
      </c>
      <c r="D2540" t="s">
        <v>59</v>
      </c>
      <c r="E2540" s="136">
        <v>0</v>
      </c>
      <c r="F2540" s="136">
        <v>0</v>
      </c>
      <c r="G2540" s="136">
        <v>0</v>
      </c>
      <c r="H2540" s="136">
        <v>0</v>
      </c>
      <c r="I2540" s="137">
        <v>0</v>
      </c>
      <c r="J2540" s="137">
        <v>0</v>
      </c>
      <c r="K2540" s="137">
        <v>0</v>
      </c>
      <c r="L2540" s="137">
        <v>0</v>
      </c>
      <c r="M2540" s="137">
        <v>0</v>
      </c>
      <c r="N2540" s="137">
        <v>0</v>
      </c>
    </row>
    <row r="2541" spans="2:14" x14ac:dyDescent="0.35">
      <c r="B2541" t="s">
        <v>79</v>
      </c>
      <c r="C2541" t="s">
        <v>19</v>
      </c>
      <c r="D2541" t="s">
        <v>59</v>
      </c>
      <c r="E2541" s="136">
        <v>0</v>
      </c>
      <c r="F2541" s="136">
        <v>0</v>
      </c>
      <c r="G2541" s="136">
        <v>0</v>
      </c>
      <c r="H2541" s="136">
        <v>0</v>
      </c>
      <c r="I2541" s="137">
        <v>0</v>
      </c>
      <c r="J2541" s="137">
        <v>0</v>
      </c>
      <c r="K2541" s="137">
        <v>0</v>
      </c>
      <c r="L2541" s="137">
        <v>0</v>
      </c>
      <c r="M2541" s="137">
        <v>0</v>
      </c>
      <c r="N2541" s="137">
        <v>0</v>
      </c>
    </row>
    <row r="2542" spans="2:14" x14ac:dyDescent="0.35">
      <c r="B2542" t="s">
        <v>79</v>
      </c>
      <c r="C2542" t="s">
        <v>20</v>
      </c>
      <c r="D2542" t="s">
        <v>59</v>
      </c>
      <c r="E2542" s="136">
        <v>0</v>
      </c>
      <c r="F2542" s="136">
        <v>0</v>
      </c>
      <c r="G2542" s="136">
        <v>0</v>
      </c>
      <c r="H2542" s="136">
        <v>0</v>
      </c>
      <c r="I2542" s="137">
        <v>0</v>
      </c>
      <c r="J2542" s="137">
        <v>0</v>
      </c>
      <c r="K2542" s="137">
        <v>0</v>
      </c>
      <c r="L2542" s="137">
        <v>0</v>
      </c>
      <c r="M2542" s="137">
        <v>0</v>
      </c>
      <c r="N2542" s="137">
        <v>0</v>
      </c>
    </row>
    <row r="2543" spans="2:14" x14ac:dyDescent="0.35">
      <c r="B2543" t="s">
        <v>79</v>
      </c>
      <c r="C2543" t="s">
        <v>21</v>
      </c>
      <c r="D2543" t="s">
        <v>59</v>
      </c>
      <c r="E2543" s="136">
        <v>0</v>
      </c>
      <c r="F2543" s="136">
        <v>0</v>
      </c>
      <c r="G2543" s="136">
        <v>0</v>
      </c>
      <c r="H2543" s="136">
        <v>0</v>
      </c>
      <c r="I2543" s="137">
        <v>0</v>
      </c>
      <c r="J2543" s="137">
        <v>0</v>
      </c>
      <c r="K2543" s="137">
        <v>0</v>
      </c>
      <c r="L2543" s="137">
        <v>0</v>
      </c>
      <c r="M2543" s="137">
        <v>0</v>
      </c>
      <c r="N2543" s="137">
        <v>0</v>
      </c>
    </row>
    <row r="2544" spans="2:14" x14ac:dyDescent="0.35">
      <c r="B2544" t="s">
        <v>79</v>
      </c>
      <c r="C2544" t="s">
        <v>22</v>
      </c>
      <c r="D2544" t="s">
        <v>59</v>
      </c>
      <c r="E2544" s="136">
        <v>0</v>
      </c>
      <c r="F2544" s="136">
        <v>0</v>
      </c>
      <c r="G2544" s="136">
        <v>0</v>
      </c>
      <c r="H2544" s="136">
        <v>0</v>
      </c>
      <c r="I2544" s="137">
        <v>0</v>
      </c>
      <c r="J2544" s="137">
        <v>0</v>
      </c>
      <c r="K2544" s="137">
        <v>0</v>
      </c>
      <c r="L2544" s="137">
        <v>0</v>
      </c>
      <c r="M2544" s="137">
        <v>0</v>
      </c>
      <c r="N2544" s="137">
        <v>0</v>
      </c>
    </row>
    <row r="2545" spans="2:14" x14ac:dyDescent="0.35">
      <c r="B2545" t="s">
        <v>79</v>
      </c>
      <c r="C2545" t="s">
        <v>23</v>
      </c>
      <c r="D2545" t="s">
        <v>59</v>
      </c>
      <c r="E2545" s="136">
        <v>0</v>
      </c>
      <c r="F2545" s="136">
        <v>0</v>
      </c>
      <c r="G2545" s="136">
        <v>0</v>
      </c>
      <c r="H2545" s="136">
        <v>0</v>
      </c>
      <c r="I2545" s="137">
        <v>0</v>
      </c>
      <c r="J2545" s="137">
        <v>0</v>
      </c>
      <c r="K2545" s="137">
        <v>0</v>
      </c>
      <c r="L2545" s="137">
        <v>0</v>
      </c>
      <c r="M2545" s="137">
        <v>0</v>
      </c>
      <c r="N2545" s="137">
        <v>0</v>
      </c>
    </row>
    <row r="2546" spans="2:14" x14ac:dyDescent="0.35">
      <c r="B2546" t="s">
        <v>79</v>
      </c>
      <c r="C2546" t="s">
        <v>24</v>
      </c>
      <c r="D2546" t="s">
        <v>59</v>
      </c>
      <c r="E2546" s="136">
        <v>0</v>
      </c>
      <c r="F2546" s="136">
        <v>0</v>
      </c>
      <c r="G2546" s="136">
        <v>0</v>
      </c>
      <c r="H2546" s="136">
        <v>0</v>
      </c>
      <c r="I2546" s="137">
        <v>0</v>
      </c>
      <c r="J2546" s="137">
        <v>0</v>
      </c>
      <c r="K2546" s="137">
        <v>0</v>
      </c>
      <c r="L2546" s="137">
        <v>0</v>
      </c>
      <c r="M2546" s="137">
        <v>0</v>
      </c>
      <c r="N2546" s="137">
        <v>0</v>
      </c>
    </row>
    <row r="2547" spans="2:14" x14ac:dyDescent="0.35">
      <c r="B2547" t="s">
        <v>79</v>
      </c>
      <c r="C2547" t="s">
        <v>25</v>
      </c>
      <c r="D2547" t="s">
        <v>59</v>
      </c>
      <c r="E2547" s="136">
        <v>0</v>
      </c>
      <c r="F2547" s="136">
        <v>0</v>
      </c>
      <c r="G2547" s="136">
        <v>0</v>
      </c>
      <c r="H2547" s="136">
        <v>0</v>
      </c>
      <c r="I2547" s="137">
        <v>0</v>
      </c>
      <c r="J2547" s="137">
        <v>0</v>
      </c>
      <c r="K2547" s="137">
        <v>0</v>
      </c>
      <c r="L2547" s="137">
        <v>0</v>
      </c>
      <c r="M2547" s="137">
        <v>0</v>
      </c>
      <c r="N2547" s="137">
        <v>0</v>
      </c>
    </row>
    <row r="2548" spans="2:14" x14ac:dyDescent="0.35">
      <c r="B2548" t="s">
        <v>79</v>
      </c>
      <c r="C2548" t="s">
        <v>26</v>
      </c>
      <c r="D2548" t="s">
        <v>59</v>
      </c>
      <c r="E2548" s="136">
        <v>0</v>
      </c>
      <c r="F2548" s="136">
        <v>0</v>
      </c>
      <c r="G2548" s="136">
        <v>0</v>
      </c>
      <c r="H2548" s="136">
        <v>0</v>
      </c>
      <c r="I2548" s="137">
        <v>0</v>
      </c>
      <c r="J2548" s="137">
        <v>0</v>
      </c>
      <c r="K2548" s="137">
        <v>0</v>
      </c>
      <c r="L2548" s="137">
        <v>0</v>
      </c>
      <c r="M2548" s="137">
        <v>0</v>
      </c>
      <c r="N2548" s="137">
        <v>0</v>
      </c>
    </row>
    <row r="2549" spans="2:14" x14ac:dyDescent="0.35">
      <c r="B2549" t="s">
        <v>41</v>
      </c>
      <c r="C2549" t="s">
        <v>19</v>
      </c>
      <c r="D2549" t="s">
        <v>59</v>
      </c>
      <c r="E2549" s="136">
        <v>0</v>
      </c>
      <c r="F2549" s="136">
        <v>0</v>
      </c>
      <c r="G2549" s="136">
        <v>0</v>
      </c>
      <c r="H2549" s="136">
        <v>0</v>
      </c>
      <c r="I2549" s="137">
        <v>0</v>
      </c>
      <c r="J2549" s="137">
        <v>0</v>
      </c>
      <c r="K2549" s="137">
        <v>0</v>
      </c>
      <c r="L2549" s="137">
        <v>0</v>
      </c>
      <c r="M2549" s="137">
        <v>0</v>
      </c>
      <c r="N2549" s="137">
        <v>0</v>
      </c>
    </row>
    <row r="2550" spans="2:14" x14ac:dyDescent="0.35">
      <c r="B2550" t="s">
        <v>41</v>
      </c>
      <c r="C2550" t="s">
        <v>20</v>
      </c>
      <c r="D2550" t="s">
        <v>59</v>
      </c>
      <c r="E2550" s="136">
        <v>0</v>
      </c>
      <c r="F2550" s="136">
        <v>0</v>
      </c>
      <c r="G2550" s="136">
        <v>0</v>
      </c>
      <c r="H2550" s="136">
        <v>0</v>
      </c>
      <c r="I2550" s="137">
        <v>0</v>
      </c>
      <c r="J2550" s="137">
        <v>0</v>
      </c>
      <c r="K2550" s="137">
        <v>0</v>
      </c>
      <c r="L2550" s="137">
        <v>0</v>
      </c>
      <c r="M2550" s="137">
        <v>0</v>
      </c>
      <c r="N2550" s="137">
        <v>0</v>
      </c>
    </row>
    <row r="2551" spans="2:14" x14ac:dyDescent="0.35">
      <c r="B2551" t="s">
        <v>41</v>
      </c>
      <c r="C2551" t="s">
        <v>21</v>
      </c>
      <c r="D2551" t="s">
        <v>59</v>
      </c>
      <c r="E2551" s="136">
        <v>0</v>
      </c>
      <c r="F2551" s="136">
        <v>0</v>
      </c>
      <c r="G2551" s="136">
        <v>0</v>
      </c>
      <c r="H2551" s="136">
        <v>0</v>
      </c>
      <c r="I2551" s="137">
        <v>0</v>
      </c>
      <c r="J2551" s="137">
        <v>0</v>
      </c>
      <c r="K2551" s="137">
        <v>0</v>
      </c>
      <c r="L2551" s="137">
        <v>0</v>
      </c>
      <c r="M2551" s="137">
        <v>0</v>
      </c>
      <c r="N2551" s="137">
        <v>0</v>
      </c>
    </row>
    <row r="2552" spans="2:14" x14ac:dyDescent="0.35">
      <c r="B2552" t="s">
        <v>41</v>
      </c>
      <c r="C2552" t="s">
        <v>22</v>
      </c>
      <c r="D2552" t="s">
        <v>59</v>
      </c>
      <c r="E2552" s="136">
        <v>0</v>
      </c>
      <c r="F2552" s="136">
        <v>0</v>
      </c>
      <c r="G2552" s="136">
        <v>0</v>
      </c>
      <c r="H2552" s="136">
        <v>0</v>
      </c>
      <c r="I2552" s="137">
        <v>0</v>
      </c>
      <c r="J2552" s="137">
        <v>0</v>
      </c>
      <c r="K2552" s="137">
        <v>0</v>
      </c>
      <c r="L2552" s="137">
        <v>0</v>
      </c>
      <c r="M2552" s="137">
        <v>0</v>
      </c>
      <c r="N2552" s="137">
        <v>0</v>
      </c>
    </row>
    <row r="2553" spans="2:14" x14ac:dyDescent="0.35">
      <c r="B2553" t="s">
        <v>41</v>
      </c>
      <c r="C2553" t="s">
        <v>23</v>
      </c>
      <c r="D2553" t="s">
        <v>59</v>
      </c>
      <c r="E2553" s="136">
        <v>0</v>
      </c>
      <c r="F2553" s="136">
        <v>0</v>
      </c>
      <c r="G2553" s="136">
        <v>0</v>
      </c>
      <c r="H2553" s="136">
        <v>0</v>
      </c>
      <c r="I2553" s="137">
        <v>0</v>
      </c>
      <c r="J2553" s="137">
        <v>0</v>
      </c>
      <c r="K2553" s="137">
        <v>0</v>
      </c>
      <c r="L2553" s="137">
        <v>0</v>
      </c>
      <c r="M2553" s="137">
        <v>0</v>
      </c>
      <c r="N2553" s="137">
        <v>0</v>
      </c>
    </row>
    <row r="2554" spans="2:14" x14ac:dyDescent="0.35">
      <c r="B2554" t="s">
        <v>41</v>
      </c>
      <c r="C2554" t="s">
        <v>24</v>
      </c>
      <c r="D2554" t="s">
        <v>59</v>
      </c>
      <c r="E2554" s="136">
        <v>0</v>
      </c>
      <c r="F2554" s="136">
        <v>0</v>
      </c>
      <c r="G2554" s="136">
        <v>0</v>
      </c>
      <c r="H2554" s="136">
        <v>0</v>
      </c>
      <c r="I2554" s="137">
        <v>0</v>
      </c>
      <c r="J2554" s="137">
        <v>0</v>
      </c>
      <c r="K2554" s="137">
        <v>0</v>
      </c>
      <c r="L2554" s="137">
        <v>0</v>
      </c>
      <c r="M2554" s="137">
        <v>0</v>
      </c>
      <c r="N2554" s="137">
        <v>0</v>
      </c>
    </row>
    <row r="2555" spans="2:14" x14ac:dyDescent="0.35">
      <c r="B2555" t="s">
        <v>41</v>
      </c>
      <c r="C2555" t="s">
        <v>25</v>
      </c>
      <c r="D2555" t="s">
        <v>59</v>
      </c>
      <c r="E2555" s="136">
        <v>0</v>
      </c>
      <c r="F2555" s="136">
        <v>0</v>
      </c>
      <c r="G2555" s="136">
        <v>0</v>
      </c>
      <c r="H2555" s="136">
        <v>0</v>
      </c>
      <c r="I2555" s="137">
        <v>0</v>
      </c>
      <c r="J2555" s="137">
        <v>0</v>
      </c>
      <c r="K2555" s="137">
        <v>0</v>
      </c>
      <c r="L2555" s="137">
        <v>0</v>
      </c>
      <c r="M2555" s="137">
        <v>0</v>
      </c>
      <c r="N2555" s="137">
        <v>0</v>
      </c>
    </row>
    <row r="2556" spans="2:14" x14ac:dyDescent="0.35">
      <c r="B2556" t="s">
        <v>41</v>
      </c>
      <c r="C2556" t="s">
        <v>26</v>
      </c>
      <c r="D2556" t="s">
        <v>59</v>
      </c>
      <c r="E2556" s="136">
        <v>0</v>
      </c>
      <c r="F2556" s="136">
        <v>0</v>
      </c>
      <c r="G2556" s="136">
        <v>0</v>
      </c>
      <c r="H2556" s="136">
        <v>0</v>
      </c>
      <c r="I2556" s="137">
        <v>0</v>
      </c>
      <c r="J2556" s="137">
        <v>0</v>
      </c>
      <c r="K2556" s="137">
        <v>0</v>
      </c>
      <c r="L2556" s="137">
        <v>0</v>
      </c>
      <c r="M2556" s="137">
        <v>0</v>
      </c>
      <c r="N2556" s="137">
        <v>0</v>
      </c>
    </row>
    <row r="2557" spans="2:14" x14ac:dyDescent="0.35">
      <c r="B2557" t="s">
        <v>80</v>
      </c>
      <c r="C2557" t="s">
        <v>19</v>
      </c>
      <c r="D2557" t="s">
        <v>59</v>
      </c>
      <c r="E2557" s="136">
        <v>0</v>
      </c>
      <c r="F2557" s="136">
        <v>0</v>
      </c>
      <c r="G2557" s="136">
        <v>0</v>
      </c>
      <c r="H2557" s="136">
        <v>0</v>
      </c>
      <c r="I2557" s="137">
        <v>0</v>
      </c>
      <c r="J2557" s="137">
        <v>0</v>
      </c>
      <c r="K2557" s="137">
        <v>0</v>
      </c>
      <c r="L2557" s="137">
        <v>0</v>
      </c>
      <c r="M2557" s="137">
        <v>0</v>
      </c>
      <c r="N2557" s="137">
        <v>0</v>
      </c>
    </row>
    <row r="2558" spans="2:14" x14ac:dyDescent="0.35">
      <c r="B2558" t="s">
        <v>80</v>
      </c>
      <c r="C2558" t="s">
        <v>20</v>
      </c>
      <c r="D2558" t="s">
        <v>59</v>
      </c>
      <c r="E2558" s="136">
        <v>0</v>
      </c>
      <c r="F2558" s="136">
        <v>0</v>
      </c>
      <c r="G2558" s="136">
        <v>0</v>
      </c>
      <c r="H2558" s="136">
        <v>0</v>
      </c>
      <c r="I2558" s="137">
        <v>0</v>
      </c>
      <c r="J2558" s="137">
        <v>0</v>
      </c>
      <c r="K2558" s="137">
        <v>0</v>
      </c>
      <c r="L2558" s="137">
        <v>0</v>
      </c>
      <c r="M2558" s="137">
        <v>0</v>
      </c>
      <c r="N2558" s="137">
        <v>0</v>
      </c>
    </row>
    <row r="2559" spans="2:14" x14ac:dyDescent="0.35">
      <c r="B2559" t="s">
        <v>80</v>
      </c>
      <c r="C2559" t="s">
        <v>21</v>
      </c>
      <c r="D2559" t="s">
        <v>59</v>
      </c>
      <c r="E2559" s="136">
        <v>0</v>
      </c>
      <c r="F2559" s="136">
        <v>0</v>
      </c>
      <c r="G2559" s="136">
        <v>0</v>
      </c>
      <c r="H2559" s="136">
        <v>0</v>
      </c>
      <c r="I2559" s="137">
        <v>0</v>
      </c>
      <c r="J2559" s="137">
        <v>0</v>
      </c>
      <c r="K2559" s="137">
        <v>0</v>
      </c>
      <c r="L2559" s="137">
        <v>0</v>
      </c>
      <c r="M2559" s="137">
        <v>0</v>
      </c>
      <c r="N2559" s="137">
        <v>0</v>
      </c>
    </row>
    <row r="2560" spans="2:14" x14ac:dyDescent="0.35">
      <c r="B2560" t="s">
        <v>80</v>
      </c>
      <c r="C2560" t="s">
        <v>22</v>
      </c>
      <c r="D2560" t="s">
        <v>59</v>
      </c>
      <c r="E2560" s="136">
        <v>0</v>
      </c>
      <c r="F2560" s="136">
        <v>0</v>
      </c>
      <c r="G2560" s="136">
        <v>0</v>
      </c>
      <c r="H2560" s="136">
        <v>0</v>
      </c>
      <c r="I2560" s="137">
        <v>0</v>
      </c>
      <c r="J2560" s="137">
        <v>0</v>
      </c>
      <c r="K2560" s="137">
        <v>0</v>
      </c>
      <c r="L2560" s="137">
        <v>0</v>
      </c>
      <c r="M2560" s="137">
        <v>0</v>
      </c>
      <c r="N2560" s="137">
        <v>0</v>
      </c>
    </row>
    <row r="2561" spans="2:14" x14ac:dyDescent="0.35">
      <c r="B2561" t="s">
        <v>80</v>
      </c>
      <c r="C2561" t="s">
        <v>23</v>
      </c>
      <c r="D2561" t="s">
        <v>59</v>
      </c>
      <c r="E2561" s="136">
        <v>0</v>
      </c>
      <c r="F2561" s="136">
        <v>0</v>
      </c>
      <c r="G2561" s="136">
        <v>0</v>
      </c>
      <c r="H2561" s="136">
        <v>0</v>
      </c>
      <c r="I2561" s="137">
        <v>0</v>
      </c>
      <c r="J2561" s="137">
        <v>0</v>
      </c>
      <c r="K2561" s="137">
        <v>0</v>
      </c>
      <c r="L2561" s="137">
        <v>0</v>
      </c>
      <c r="M2561" s="137">
        <v>0</v>
      </c>
      <c r="N2561" s="137">
        <v>0</v>
      </c>
    </row>
    <row r="2562" spans="2:14" x14ac:dyDescent="0.35">
      <c r="B2562" t="s">
        <v>80</v>
      </c>
      <c r="C2562" t="s">
        <v>24</v>
      </c>
      <c r="D2562" t="s">
        <v>59</v>
      </c>
      <c r="E2562" s="136">
        <v>0</v>
      </c>
      <c r="F2562" s="136">
        <v>0</v>
      </c>
      <c r="G2562" s="136">
        <v>0</v>
      </c>
      <c r="H2562" s="136">
        <v>0</v>
      </c>
      <c r="I2562" s="137">
        <v>0</v>
      </c>
      <c r="J2562" s="137">
        <v>0</v>
      </c>
      <c r="K2562" s="137">
        <v>0</v>
      </c>
      <c r="L2562" s="137">
        <v>0</v>
      </c>
      <c r="M2562" s="137">
        <v>0</v>
      </c>
      <c r="N2562" s="137">
        <v>0</v>
      </c>
    </row>
    <row r="2563" spans="2:14" x14ac:dyDescent="0.35">
      <c r="B2563" t="s">
        <v>80</v>
      </c>
      <c r="C2563" t="s">
        <v>25</v>
      </c>
      <c r="D2563" t="s">
        <v>59</v>
      </c>
      <c r="E2563" s="136">
        <v>0</v>
      </c>
      <c r="F2563" s="136">
        <v>0</v>
      </c>
      <c r="G2563" s="136">
        <v>0</v>
      </c>
      <c r="H2563" s="136">
        <v>0</v>
      </c>
      <c r="I2563" s="137">
        <v>0</v>
      </c>
      <c r="J2563" s="137">
        <v>0</v>
      </c>
      <c r="K2563" s="137">
        <v>0</v>
      </c>
      <c r="L2563" s="137">
        <v>0</v>
      </c>
      <c r="M2563" s="137">
        <v>0</v>
      </c>
      <c r="N2563" s="137">
        <v>0</v>
      </c>
    </row>
    <row r="2564" spans="2:14" x14ac:dyDescent="0.35">
      <c r="B2564" t="s">
        <v>80</v>
      </c>
      <c r="C2564" t="s">
        <v>26</v>
      </c>
      <c r="D2564" t="s">
        <v>59</v>
      </c>
      <c r="E2564" s="136">
        <v>0</v>
      </c>
      <c r="F2564" s="136">
        <v>0</v>
      </c>
      <c r="G2564" s="136">
        <v>0</v>
      </c>
      <c r="H2564" s="136">
        <v>0</v>
      </c>
      <c r="I2564" s="137">
        <v>0</v>
      </c>
      <c r="J2564" s="137">
        <v>0</v>
      </c>
      <c r="K2564" s="137">
        <v>0</v>
      </c>
      <c r="L2564" s="137">
        <v>0</v>
      </c>
      <c r="M2564" s="137">
        <v>0</v>
      </c>
      <c r="N2564" s="137">
        <v>0</v>
      </c>
    </row>
    <row r="2565" spans="2:14" x14ac:dyDescent="0.35">
      <c r="B2565" t="s">
        <v>81</v>
      </c>
      <c r="C2565" t="s">
        <v>19</v>
      </c>
      <c r="D2565" t="s">
        <v>59</v>
      </c>
      <c r="E2565" s="136">
        <v>0</v>
      </c>
      <c r="F2565" s="136">
        <v>0</v>
      </c>
      <c r="G2565" s="136">
        <v>0</v>
      </c>
      <c r="H2565" s="136">
        <v>0</v>
      </c>
      <c r="I2565" s="137">
        <v>0</v>
      </c>
      <c r="J2565" s="137">
        <v>0</v>
      </c>
      <c r="K2565" s="137">
        <v>0</v>
      </c>
      <c r="L2565" s="137">
        <v>0</v>
      </c>
      <c r="M2565" s="137">
        <v>0</v>
      </c>
      <c r="N2565" s="137">
        <v>0</v>
      </c>
    </row>
    <row r="2566" spans="2:14" x14ac:dyDescent="0.35">
      <c r="B2566" t="s">
        <v>81</v>
      </c>
      <c r="C2566" t="s">
        <v>20</v>
      </c>
      <c r="D2566" t="s">
        <v>59</v>
      </c>
      <c r="E2566" s="136">
        <v>0</v>
      </c>
      <c r="F2566" s="136">
        <v>0</v>
      </c>
      <c r="G2566" s="136">
        <v>0</v>
      </c>
      <c r="H2566" s="136">
        <v>0</v>
      </c>
      <c r="I2566" s="137">
        <v>0</v>
      </c>
      <c r="J2566" s="137">
        <v>0</v>
      </c>
      <c r="K2566" s="137">
        <v>0</v>
      </c>
      <c r="L2566" s="137">
        <v>0</v>
      </c>
      <c r="M2566" s="137">
        <v>0</v>
      </c>
      <c r="N2566" s="137">
        <v>0</v>
      </c>
    </row>
    <row r="2567" spans="2:14" x14ac:dyDescent="0.35">
      <c r="B2567" t="s">
        <v>81</v>
      </c>
      <c r="C2567" t="s">
        <v>21</v>
      </c>
      <c r="D2567" t="s">
        <v>59</v>
      </c>
      <c r="E2567" s="136">
        <v>0</v>
      </c>
      <c r="F2567" s="136">
        <v>0</v>
      </c>
      <c r="G2567" s="136">
        <v>0</v>
      </c>
      <c r="H2567" s="136">
        <v>0</v>
      </c>
      <c r="I2567" s="137">
        <v>0</v>
      </c>
      <c r="J2567" s="137">
        <v>0</v>
      </c>
      <c r="K2567" s="137">
        <v>0</v>
      </c>
      <c r="L2567" s="137">
        <v>0</v>
      </c>
      <c r="M2567" s="137">
        <v>0</v>
      </c>
      <c r="N2567" s="137">
        <v>0</v>
      </c>
    </row>
    <row r="2568" spans="2:14" x14ac:dyDescent="0.35">
      <c r="B2568" t="s">
        <v>81</v>
      </c>
      <c r="C2568" t="s">
        <v>22</v>
      </c>
      <c r="D2568" t="s">
        <v>59</v>
      </c>
      <c r="E2568" s="136">
        <v>0</v>
      </c>
      <c r="F2568" s="136">
        <v>0</v>
      </c>
      <c r="G2568" s="136">
        <v>0</v>
      </c>
      <c r="H2568" s="136">
        <v>0</v>
      </c>
      <c r="I2568" s="137">
        <v>0</v>
      </c>
      <c r="J2568" s="137">
        <v>0</v>
      </c>
      <c r="K2568" s="137">
        <v>0</v>
      </c>
      <c r="L2568" s="137">
        <v>0</v>
      </c>
      <c r="M2568" s="137">
        <v>0</v>
      </c>
      <c r="N2568" s="137">
        <v>0</v>
      </c>
    </row>
    <row r="2569" spans="2:14" x14ac:dyDescent="0.35">
      <c r="B2569" t="s">
        <v>81</v>
      </c>
      <c r="C2569" t="s">
        <v>23</v>
      </c>
      <c r="D2569" t="s">
        <v>59</v>
      </c>
      <c r="E2569" s="136">
        <v>0</v>
      </c>
      <c r="F2569" s="136">
        <v>0</v>
      </c>
      <c r="G2569" s="136">
        <v>0</v>
      </c>
      <c r="H2569" s="136">
        <v>0</v>
      </c>
      <c r="I2569" s="137">
        <v>0</v>
      </c>
      <c r="J2569" s="137">
        <v>0</v>
      </c>
      <c r="K2569" s="137">
        <v>0</v>
      </c>
      <c r="L2569" s="137">
        <v>0</v>
      </c>
      <c r="M2569" s="137">
        <v>0</v>
      </c>
      <c r="N2569" s="137">
        <v>0</v>
      </c>
    </row>
    <row r="2570" spans="2:14" x14ac:dyDescent="0.35">
      <c r="B2570" t="s">
        <v>81</v>
      </c>
      <c r="C2570" t="s">
        <v>24</v>
      </c>
      <c r="D2570" t="s">
        <v>59</v>
      </c>
      <c r="E2570" s="136">
        <v>0</v>
      </c>
      <c r="F2570" s="136">
        <v>0</v>
      </c>
      <c r="G2570" s="136">
        <v>0</v>
      </c>
      <c r="H2570" s="136">
        <v>0</v>
      </c>
      <c r="I2570" s="137">
        <v>0</v>
      </c>
      <c r="J2570" s="137">
        <v>0</v>
      </c>
      <c r="K2570" s="137">
        <v>0</v>
      </c>
      <c r="L2570" s="137">
        <v>0</v>
      </c>
      <c r="M2570" s="137">
        <v>0</v>
      </c>
      <c r="N2570" s="137">
        <v>0</v>
      </c>
    </row>
    <row r="2571" spans="2:14" x14ac:dyDescent="0.35">
      <c r="B2571" t="s">
        <v>81</v>
      </c>
      <c r="C2571" t="s">
        <v>25</v>
      </c>
      <c r="D2571" t="s">
        <v>59</v>
      </c>
      <c r="E2571" s="136">
        <v>0</v>
      </c>
      <c r="F2571" s="136">
        <v>0</v>
      </c>
      <c r="G2571" s="136">
        <v>0</v>
      </c>
      <c r="H2571" s="136">
        <v>0</v>
      </c>
      <c r="I2571" s="137">
        <v>0</v>
      </c>
      <c r="J2571" s="137">
        <v>0</v>
      </c>
      <c r="K2571" s="137">
        <v>0</v>
      </c>
      <c r="L2571" s="137">
        <v>0</v>
      </c>
      <c r="M2571" s="137">
        <v>0</v>
      </c>
      <c r="N2571" s="137">
        <v>0</v>
      </c>
    </row>
    <row r="2572" spans="2:14" x14ac:dyDescent="0.35">
      <c r="B2572" t="s">
        <v>81</v>
      </c>
      <c r="C2572" t="s">
        <v>26</v>
      </c>
      <c r="D2572" t="s">
        <v>59</v>
      </c>
      <c r="E2572" s="136">
        <v>0</v>
      </c>
      <c r="F2572" s="136">
        <v>0</v>
      </c>
      <c r="G2572" s="136">
        <v>0</v>
      </c>
      <c r="H2572" s="136">
        <v>0</v>
      </c>
      <c r="I2572" s="137">
        <v>0</v>
      </c>
      <c r="J2572" s="137">
        <v>0</v>
      </c>
      <c r="K2572" s="137">
        <v>0</v>
      </c>
      <c r="L2572" s="137">
        <v>0</v>
      </c>
      <c r="M2572" s="137">
        <v>0</v>
      </c>
      <c r="N2572" s="137">
        <v>0</v>
      </c>
    </row>
    <row r="2573" spans="2:14" x14ac:dyDescent="0.35">
      <c r="B2573" t="s">
        <v>83</v>
      </c>
      <c r="C2573" t="s">
        <v>19</v>
      </c>
      <c r="D2573" t="s">
        <v>59</v>
      </c>
      <c r="E2573" s="136">
        <v>0</v>
      </c>
      <c r="F2573" s="136">
        <v>0</v>
      </c>
      <c r="G2573" s="136">
        <v>0</v>
      </c>
      <c r="H2573" s="136">
        <v>0</v>
      </c>
      <c r="I2573" s="137">
        <v>0</v>
      </c>
      <c r="J2573" s="137">
        <v>0</v>
      </c>
      <c r="K2573" s="137">
        <v>0</v>
      </c>
      <c r="L2573" s="137">
        <v>0</v>
      </c>
      <c r="M2573" s="137">
        <v>0</v>
      </c>
      <c r="N2573" s="137">
        <v>0</v>
      </c>
    </row>
    <row r="2574" spans="2:14" x14ac:dyDescent="0.35">
      <c r="B2574" t="s">
        <v>83</v>
      </c>
      <c r="C2574" t="s">
        <v>20</v>
      </c>
      <c r="D2574" t="s">
        <v>59</v>
      </c>
      <c r="E2574" s="136">
        <v>0</v>
      </c>
      <c r="F2574" s="136">
        <v>0</v>
      </c>
      <c r="G2574" s="136">
        <v>0</v>
      </c>
      <c r="H2574" s="136">
        <v>0</v>
      </c>
      <c r="I2574" s="137">
        <v>0</v>
      </c>
      <c r="J2574" s="137">
        <v>0</v>
      </c>
      <c r="K2574" s="137">
        <v>0</v>
      </c>
      <c r="L2574" s="137">
        <v>0</v>
      </c>
      <c r="M2574" s="137">
        <v>0</v>
      </c>
      <c r="N2574" s="137">
        <v>0</v>
      </c>
    </row>
    <row r="2575" spans="2:14" x14ac:dyDescent="0.35">
      <c r="B2575" t="s">
        <v>83</v>
      </c>
      <c r="C2575" t="s">
        <v>21</v>
      </c>
      <c r="D2575" t="s">
        <v>59</v>
      </c>
      <c r="E2575" s="136">
        <v>0</v>
      </c>
      <c r="F2575" s="136">
        <v>0</v>
      </c>
      <c r="G2575" s="136">
        <v>0</v>
      </c>
      <c r="H2575" s="136">
        <v>0</v>
      </c>
      <c r="I2575" s="137">
        <v>0</v>
      </c>
      <c r="J2575" s="137">
        <v>0</v>
      </c>
      <c r="K2575" s="137">
        <v>0</v>
      </c>
      <c r="L2575" s="137">
        <v>0</v>
      </c>
      <c r="M2575" s="137">
        <v>0</v>
      </c>
      <c r="N2575" s="137">
        <v>0</v>
      </c>
    </row>
    <row r="2576" spans="2:14" x14ac:dyDescent="0.35">
      <c r="B2576" t="s">
        <v>83</v>
      </c>
      <c r="C2576" t="s">
        <v>22</v>
      </c>
      <c r="D2576" t="s">
        <v>59</v>
      </c>
      <c r="E2576" s="136">
        <v>0</v>
      </c>
      <c r="F2576" s="136">
        <v>0</v>
      </c>
      <c r="G2576" s="136">
        <v>0</v>
      </c>
      <c r="H2576" s="136">
        <v>0</v>
      </c>
      <c r="I2576" s="137">
        <v>0</v>
      </c>
      <c r="J2576" s="137">
        <v>0</v>
      </c>
      <c r="K2576" s="137">
        <v>0</v>
      </c>
      <c r="L2576" s="137">
        <v>0</v>
      </c>
      <c r="M2576" s="137">
        <v>0</v>
      </c>
      <c r="N2576" s="137">
        <v>0</v>
      </c>
    </row>
    <row r="2577" spans="2:14" x14ac:dyDescent="0.35">
      <c r="B2577" t="s">
        <v>83</v>
      </c>
      <c r="C2577" t="s">
        <v>23</v>
      </c>
      <c r="D2577" t="s">
        <v>59</v>
      </c>
      <c r="E2577" s="136">
        <v>0</v>
      </c>
      <c r="F2577" s="136">
        <v>0</v>
      </c>
      <c r="G2577" s="136">
        <v>0</v>
      </c>
      <c r="H2577" s="136">
        <v>0</v>
      </c>
      <c r="I2577" s="137">
        <v>0</v>
      </c>
      <c r="J2577" s="137">
        <v>0</v>
      </c>
      <c r="K2577" s="137">
        <v>0</v>
      </c>
      <c r="L2577" s="137">
        <v>0</v>
      </c>
      <c r="M2577" s="137">
        <v>0</v>
      </c>
      <c r="N2577" s="137">
        <v>0</v>
      </c>
    </row>
    <row r="2578" spans="2:14" x14ac:dyDescent="0.35">
      <c r="B2578" t="s">
        <v>83</v>
      </c>
      <c r="C2578" t="s">
        <v>24</v>
      </c>
      <c r="D2578" t="s">
        <v>59</v>
      </c>
      <c r="E2578" s="136">
        <v>0</v>
      </c>
      <c r="F2578" s="136">
        <v>0</v>
      </c>
      <c r="G2578" s="136">
        <v>0</v>
      </c>
      <c r="H2578" s="136">
        <v>0</v>
      </c>
      <c r="I2578" s="137">
        <v>0</v>
      </c>
      <c r="J2578" s="137">
        <v>0</v>
      </c>
      <c r="K2578" s="137">
        <v>0</v>
      </c>
      <c r="L2578" s="137">
        <v>0</v>
      </c>
      <c r="M2578" s="137">
        <v>0</v>
      </c>
      <c r="N2578" s="137">
        <v>0</v>
      </c>
    </row>
    <row r="2579" spans="2:14" x14ac:dyDescent="0.35">
      <c r="B2579" t="s">
        <v>83</v>
      </c>
      <c r="C2579" t="s">
        <v>25</v>
      </c>
      <c r="D2579" t="s">
        <v>59</v>
      </c>
      <c r="E2579" s="136">
        <v>0</v>
      </c>
      <c r="F2579" s="136">
        <v>0</v>
      </c>
      <c r="G2579" s="136">
        <v>0</v>
      </c>
      <c r="H2579" s="136">
        <v>0</v>
      </c>
      <c r="I2579" s="137">
        <v>0</v>
      </c>
      <c r="J2579" s="137">
        <v>0</v>
      </c>
      <c r="K2579" s="137">
        <v>0</v>
      </c>
      <c r="L2579" s="137">
        <v>0</v>
      </c>
      <c r="M2579" s="137">
        <v>0</v>
      </c>
      <c r="N2579" s="137">
        <v>0</v>
      </c>
    </row>
    <row r="2580" spans="2:14" x14ac:dyDescent="0.35">
      <c r="B2580" t="s">
        <v>83</v>
      </c>
      <c r="C2580" t="s">
        <v>26</v>
      </c>
      <c r="D2580" t="s">
        <v>59</v>
      </c>
      <c r="E2580" s="136">
        <v>0</v>
      </c>
      <c r="F2580" s="136">
        <v>0</v>
      </c>
      <c r="G2580" s="136">
        <v>0</v>
      </c>
      <c r="H2580" s="136">
        <v>0</v>
      </c>
      <c r="I2580" s="137">
        <v>0</v>
      </c>
      <c r="J2580" s="137">
        <v>0</v>
      </c>
      <c r="K2580" s="137">
        <v>0</v>
      </c>
      <c r="L2580" s="137">
        <v>0</v>
      </c>
      <c r="M2580" s="137">
        <v>0</v>
      </c>
      <c r="N2580" s="137">
        <v>0</v>
      </c>
    </row>
    <row r="2581" spans="2:14" x14ac:dyDescent="0.35">
      <c r="B2581" t="s">
        <v>48</v>
      </c>
      <c r="C2581" t="s">
        <v>19</v>
      </c>
      <c r="D2581" t="s">
        <v>59</v>
      </c>
      <c r="E2581" s="136">
        <v>0</v>
      </c>
      <c r="F2581" s="136">
        <v>0</v>
      </c>
      <c r="G2581" s="136">
        <v>0</v>
      </c>
      <c r="H2581" s="136">
        <v>0</v>
      </c>
      <c r="I2581" s="137">
        <v>0</v>
      </c>
      <c r="J2581" s="137">
        <v>0</v>
      </c>
      <c r="K2581" s="137">
        <v>0</v>
      </c>
      <c r="L2581" s="137">
        <v>0</v>
      </c>
      <c r="M2581" s="137">
        <v>0</v>
      </c>
      <c r="N2581" s="137">
        <v>0</v>
      </c>
    </row>
    <row r="2582" spans="2:14" x14ac:dyDescent="0.35">
      <c r="B2582" t="s">
        <v>48</v>
      </c>
      <c r="C2582" t="s">
        <v>20</v>
      </c>
      <c r="D2582" t="s">
        <v>59</v>
      </c>
      <c r="E2582" s="136">
        <v>0</v>
      </c>
      <c r="F2582" s="136">
        <v>0</v>
      </c>
      <c r="G2582" s="136">
        <v>0</v>
      </c>
      <c r="H2582" s="136">
        <v>0</v>
      </c>
      <c r="I2582" s="137">
        <v>0</v>
      </c>
      <c r="J2582" s="137">
        <v>0</v>
      </c>
      <c r="K2582" s="137">
        <v>0</v>
      </c>
      <c r="L2582" s="137">
        <v>0</v>
      </c>
      <c r="M2582" s="137">
        <v>0</v>
      </c>
      <c r="N2582" s="137">
        <v>0</v>
      </c>
    </row>
    <row r="2583" spans="2:14" x14ac:dyDescent="0.35">
      <c r="B2583" t="s">
        <v>48</v>
      </c>
      <c r="C2583" t="s">
        <v>21</v>
      </c>
      <c r="D2583" t="s">
        <v>59</v>
      </c>
      <c r="E2583" s="136">
        <v>0</v>
      </c>
      <c r="F2583" s="136">
        <v>0</v>
      </c>
      <c r="G2583" s="136">
        <v>0</v>
      </c>
      <c r="H2583" s="136">
        <v>0</v>
      </c>
      <c r="I2583" s="137">
        <v>0</v>
      </c>
      <c r="J2583" s="137">
        <v>0</v>
      </c>
      <c r="K2583" s="137">
        <v>0</v>
      </c>
      <c r="L2583" s="137">
        <v>0</v>
      </c>
      <c r="M2583" s="137">
        <v>0</v>
      </c>
      <c r="N2583" s="137">
        <v>0</v>
      </c>
    </row>
    <row r="2584" spans="2:14" x14ac:dyDescent="0.35">
      <c r="B2584" t="s">
        <v>48</v>
      </c>
      <c r="C2584" t="s">
        <v>22</v>
      </c>
      <c r="D2584" t="s">
        <v>59</v>
      </c>
      <c r="E2584" s="136">
        <v>0</v>
      </c>
      <c r="F2584" s="136">
        <v>0</v>
      </c>
      <c r="G2584" s="136">
        <v>0</v>
      </c>
      <c r="H2584" s="136">
        <v>0</v>
      </c>
      <c r="I2584" s="137">
        <v>0</v>
      </c>
      <c r="J2584" s="137">
        <v>0</v>
      </c>
      <c r="K2584" s="137">
        <v>0</v>
      </c>
      <c r="L2584" s="137">
        <v>0</v>
      </c>
      <c r="M2584" s="137">
        <v>0</v>
      </c>
      <c r="N2584" s="137">
        <v>0</v>
      </c>
    </row>
    <row r="2585" spans="2:14" x14ac:dyDescent="0.35">
      <c r="B2585" t="s">
        <v>48</v>
      </c>
      <c r="C2585" t="s">
        <v>23</v>
      </c>
      <c r="D2585" t="s">
        <v>59</v>
      </c>
      <c r="E2585" s="136">
        <v>0</v>
      </c>
      <c r="F2585" s="136">
        <v>0</v>
      </c>
      <c r="G2585" s="136">
        <v>0</v>
      </c>
      <c r="H2585" s="136">
        <v>0</v>
      </c>
      <c r="I2585" s="137">
        <v>0</v>
      </c>
      <c r="J2585" s="137">
        <v>0</v>
      </c>
      <c r="K2585" s="137">
        <v>0</v>
      </c>
      <c r="L2585" s="137">
        <v>0</v>
      </c>
      <c r="M2585" s="137">
        <v>0</v>
      </c>
      <c r="N2585" s="137">
        <v>0</v>
      </c>
    </row>
    <row r="2586" spans="2:14" x14ac:dyDescent="0.35">
      <c r="B2586" t="s">
        <v>48</v>
      </c>
      <c r="C2586" t="s">
        <v>24</v>
      </c>
      <c r="D2586" t="s">
        <v>59</v>
      </c>
      <c r="E2586" s="136">
        <v>0</v>
      </c>
      <c r="F2586" s="136">
        <v>0</v>
      </c>
      <c r="G2586" s="136">
        <v>0</v>
      </c>
      <c r="H2586" s="136">
        <v>0</v>
      </c>
      <c r="I2586" s="137">
        <v>0</v>
      </c>
      <c r="J2586" s="137">
        <v>0</v>
      </c>
      <c r="K2586" s="137">
        <v>0</v>
      </c>
      <c r="L2586" s="137">
        <v>0</v>
      </c>
      <c r="M2586" s="137">
        <v>0</v>
      </c>
      <c r="N2586" s="137">
        <v>0</v>
      </c>
    </row>
    <row r="2587" spans="2:14" x14ac:dyDescent="0.35">
      <c r="B2587" t="s">
        <v>48</v>
      </c>
      <c r="C2587" t="s">
        <v>25</v>
      </c>
      <c r="D2587" t="s">
        <v>59</v>
      </c>
      <c r="E2587" s="136">
        <v>0</v>
      </c>
      <c r="F2587" s="136">
        <v>0</v>
      </c>
      <c r="G2587" s="136">
        <v>0</v>
      </c>
      <c r="H2587" s="136">
        <v>0</v>
      </c>
      <c r="I2587" s="137">
        <v>0</v>
      </c>
      <c r="J2587" s="137">
        <v>0</v>
      </c>
      <c r="K2587" s="137">
        <v>0</v>
      </c>
      <c r="L2587" s="137">
        <v>0</v>
      </c>
      <c r="M2587" s="137">
        <v>0</v>
      </c>
      <c r="N2587" s="137">
        <v>0</v>
      </c>
    </row>
    <row r="2588" spans="2:14" x14ac:dyDescent="0.35">
      <c r="B2588" t="s">
        <v>48</v>
      </c>
      <c r="C2588" t="s">
        <v>26</v>
      </c>
      <c r="D2588" t="s">
        <v>59</v>
      </c>
      <c r="E2588" s="136">
        <v>0</v>
      </c>
      <c r="F2588" s="136">
        <v>0</v>
      </c>
      <c r="G2588" s="136">
        <v>0</v>
      </c>
      <c r="H2588" s="136">
        <v>0</v>
      </c>
      <c r="I2588" s="137">
        <v>0</v>
      </c>
      <c r="J2588" s="137">
        <v>0</v>
      </c>
      <c r="K2588" s="137">
        <v>0</v>
      </c>
      <c r="L2588" s="137">
        <v>0</v>
      </c>
      <c r="M2588" s="137">
        <v>0</v>
      </c>
      <c r="N2588" s="137">
        <v>0</v>
      </c>
    </row>
    <row r="2589" spans="2:14" x14ac:dyDescent="0.35">
      <c r="B2589" t="s">
        <v>84</v>
      </c>
      <c r="C2589" t="s">
        <v>19</v>
      </c>
      <c r="D2589" t="s">
        <v>59</v>
      </c>
      <c r="E2589" s="136">
        <v>0</v>
      </c>
      <c r="F2589" s="136">
        <v>0</v>
      </c>
      <c r="G2589" s="136">
        <v>0</v>
      </c>
      <c r="H2589" s="136">
        <v>0</v>
      </c>
      <c r="I2589" s="137">
        <v>0</v>
      </c>
      <c r="J2589" s="137">
        <v>0</v>
      </c>
      <c r="K2589" s="137">
        <v>0</v>
      </c>
      <c r="L2589" s="137">
        <v>0</v>
      </c>
      <c r="M2589" s="137">
        <v>0</v>
      </c>
      <c r="N2589" s="137">
        <v>0</v>
      </c>
    </row>
    <row r="2590" spans="2:14" x14ac:dyDescent="0.35">
      <c r="B2590" t="s">
        <v>84</v>
      </c>
      <c r="C2590" t="s">
        <v>20</v>
      </c>
      <c r="D2590" t="s">
        <v>59</v>
      </c>
      <c r="E2590" s="136">
        <v>0</v>
      </c>
      <c r="F2590" s="136">
        <v>0</v>
      </c>
      <c r="G2590" s="136">
        <v>0</v>
      </c>
      <c r="H2590" s="136">
        <v>0</v>
      </c>
      <c r="I2590" s="137">
        <v>0</v>
      </c>
      <c r="J2590" s="137">
        <v>0</v>
      </c>
      <c r="K2590" s="137">
        <v>0</v>
      </c>
      <c r="L2590" s="137">
        <v>0</v>
      </c>
      <c r="M2590" s="137">
        <v>0</v>
      </c>
      <c r="N2590" s="137">
        <v>0</v>
      </c>
    </row>
    <row r="2591" spans="2:14" x14ac:dyDescent="0.35">
      <c r="B2591" t="s">
        <v>84</v>
      </c>
      <c r="C2591" t="s">
        <v>21</v>
      </c>
      <c r="D2591" t="s">
        <v>59</v>
      </c>
      <c r="E2591" s="136">
        <v>0</v>
      </c>
      <c r="F2591" s="136">
        <v>0</v>
      </c>
      <c r="G2591" s="136">
        <v>0</v>
      </c>
      <c r="H2591" s="136">
        <v>0</v>
      </c>
      <c r="I2591" s="137">
        <v>0</v>
      </c>
      <c r="J2591" s="137">
        <v>0</v>
      </c>
      <c r="K2591" s="137">
        <v>0</v>
      </c>
      <c r="L2591" s="137">
        <v>0</v>
      </c>
      <c r="M2591" s="137">
        <v>0</v>
      </c>
      <c r="N2591" s="137">
        <v>0</v>
      </c>
    </row>
    <row r="2592" spans="2:14" x14ac:dyDescent="0.35">
      <c r="B2592" t="s">
        <v>84</v>
      </c>
      <c r="C2592" t="s">
        <v>22</v>
      </c>
      <c r="D2592" t="s">
        <v>59</v>
      </c>
      <c r="E2592" s="136">
        <v>0</v>
      </c>
      <c r="F2592" s="136">
        <v>0</v>
      </c>
      <c r="G2592" s="136">
        <v>0</v>
      </c>
      <c r="H2592" s="136">
        <v>0</v>
      </c>
      <c r="I2592" s="137">
        <v>0</v>
      </c>
      <c r="J2592" s="137">
        <v>0</v>
      </c>
      <c r="K2592" s="137">
        <v>0</v>
      </c>
      <c r="L2592" s="137">
        <v>0</v>
      </c>
      <c r="M2592" s="137">
        <v>0</v>
      </c>
      <c r="N2592" s="137">
        <v>0</v>
      </c>
    </row>
    <row r="2593" spans="2:14" x14ac:dyDescent="0.35">
      <c r="B2593" t="s">
        <v>84</v>
      </c>
      <c r="C2593" t="s">
        <v>23</v>
      </c>
      <c r="D2593" t="s">
        <v>59</v>
      </c>
      <c r="E2593" s="136">
        <v>0</v>
      </c>
      <c r="F2593" s="136">
        <v>0</v>
      </c>
      <c r="G2593" s="136">
        <v>0</v>
      </c>
      <c r="H2593" s="136">
        <v>0</v>
      </c>
      <c r="I2593" s="137">
        <v>0</v>
      </c>
      <c r="J2593" s="137">
        <v>0</v>
      </c>
      <c r="K2593" s="137">
        <v>0</v>
      </c>
      <c r="L2593" s="137">
        <v>0</v>
      </c>
      <c r="M2593" s="137">
        <v>0</v>
      </c>
      <c r="N2593" s="137">
        <v>0</v>
      </c>
    </row>
    <row r="2594" spans="2:14" x14ac:dyDescent="0.35">
      <c r="B2594" t="s">
        <v>84</v>
      </c>
      <c r="C2594" t="s">
        <v>24</v>
      </c>
      <c r="D2594" t="s">
        <v>59</v>
      </c>
      <c r="E2594" s="136">
        <v>0</v>
      </c>
      <c r="F2594" s="136">
        <v>0</v>
      </c>
      <c r="G2594" s="136">
        <v>0</v>
      </c>
      <c r="H2594" s="136">
        <v>0</v>
      </c>
      <c r="I2594" s="137">
        <v>0</v>
      </c>
      <c r="J2594" s="137">
        <v>0</v>
      </c>
      <c r="K2594" s="137">
        <v>0</v>
      </c>
      <c r="L2594" s="137">
        <v>0</v>
      </c>
      <c r="M2594" s="137">
        <v>0</v>
      </c>
      <c r="N2594" s="137">
        <v>0</v>
      </c>
    </row>
    <row r="2595" spans="2:14" x14ac:dyDescent="0.35">
      <c r="B2595" t="s">
        <v>84</v>
      </c>
      <c r="C2595" t="s">
        <v>25</v>
      </c>
      <c r="D2595" t="s">
        <v>59</v>
      </c>
      <c r="E2595" s="136">
        <v>0</v>
      </c>
      <c r="F2595" s="136">
        <v>0</v>
      </c>
      <c r="G2595" s="136">
        <v>0</v>
      </c>
      <c r="H2595" s="136">
        <v>0</v>
      </c>
      <c r="I2595" s="137">
        <v>0</v>
      </c>
      <c r="J2595" s="137">
        <v>0</v>
      </c>
      <c r="K2595" s="137">
        <v>0</v>
      </c>
      <c r="L2595" s="137">
        <v>0</v>
      </c>
      <c r="M2595" s="137">
        <v>0</v>
      </c>
      <c r="N2595" s="137">
        <v>0</v>
      </c>
    </row>
    <row r="2596" spans="2:14" x14ac:dyDescent="0.35">
      <c r="B2596" t="s">
        <v>84</v>
      </c>
      <c r="C2596" t="s">
        <v>26</v>
      </c>
      <c r="D2596" t="s">
        <v>59</v>
      </c>
      <c r="E2596" s="136">
        <v>0</v>
      </c>
      <c r="F2596" s="136">
        <v>0</v>
      </c>
      <c r="G2596" s="136">
        <v>0</v>
      </c>
      <c r="H2596" s="136">
        <v>0</v>
      </c>
      <c r="I2596" s="137">
        <v>0</v>
      </c>
      <c r="J2596" s="137">
        <v>0</v>
      </c>
      <c r="K2596" s="137">
        <v>0</v>
      </c>
      <c r="L2596" s="137">
        <v>0</v>
      </c>
      <c r="M2596" s="137">
        <v>0</v>
      </c>
      <c r="N2596" s="137">
        <v>0</v>
      </c>
    </row>
    <row r="2597" spans="2:14" x14ac:dyDescent="0.35">
      <c r="B2597" t="s">
        <v>85</v>
      </c>
      <c r="C2597" t="s">
        <v>19</v>
      </c>
      <c r="D2597" t="s">
        <v>59</v>
      </c>
      <c r="E2597" s="136">
        <v>0</v>
      </c>
      <c r="F2597" s="136">
        <v>0</v>
      </c>
      <c r="G2597" s="136">
        <v>0</v>
      </c>
      <c r="H2597" s="136">
        <v>0</v>
      </c>
      <c r="I2597" s="137">
        <v>0</v>
      </c>
      <c r="J2597" s="137">
        <v>0</v>
      </c>
      <c r="K2597" s="137">
        <v>0</v>
      </c>
      <c r="L2597" s="137">
        <v>0</v>
      </c>
      <c r="M2597" s="137">
        <v>0</v>
      </c>
      <c r="N2597" s="137">
        <v>0</v>
      </c>
    </row>
    <row r="2598" spans="2:14" x14ac:dyDescent="0.35">
      <c r="B2598" t="s">
        <v>85</v>
      </c>
      <c r="C2598" t="s">
        <v>20</v>
      </c>
      <c r="D2598" t="s">
        <v>59</v>
      </c>
      <c r="E2598" s="136">
        <v>0</v>
      </c>
      <c r="F2598" s="136">
        <v>0</v>
      </c>
      <c r="G2598" s="136">
        <v>0</v>
      </c>
      <c r="H2598" s="136">
        <v>0</v>
      </c>
      <c r="I2598" s="137">
        <v>0</v>
      </c>
      <c r="J2598" s="137">
        <v>0</v>
      </c>
      <c r="K2598" s="137">
        <v>0</v>
      </c>
      <c r="L2598" s="137">
        <v>0</v>
      </c>
      <c r="M2598" s="137">
        <v>0</v>
      </c>
      <c r="N2598" s="137">
        <v>0</v>
      </c>
    </row>
    <row r="2599" spans="2:14" x14ac:dyDescent="0.35">
      <c r="B2599" t="s">
        <v>85</v>
      </c>
      <c r="C2599" t="s">
        <v>21</v>
      </c>
      <c r="D2599" t="s">
        <v>59</v>
      </c>
      <c r="E2599" s="136">
        <v>0</v>
      </c>
      <c r="F2599" s="136">
        <v>0</v>
      </c>
      <c r="G2599" s="136">
        <v>0</v>
      </c>
      <c r="H2599" s="136">
        <v>0</v>
      </c>
      <c r="I2599" s="137">
        <v>0</v>
      </c>
      <c r="J2599" s="137">
        <v>0</v>
      </c>
      <c r="K2599" s="137">
        <v>0</v>
      </c>
      <c r="L2599" s="137">
        <v>0</v>
      </c>
      <c r="M2599" s="137">
        <v>0</v>
      </c>
      <c r="N2599" s="137">
        <v>0</v>
      </c>
    </row>
    <row r="2600" spans="2:14" x14ac:dyDescent="0.35">
      <c r="B2600" t="s">
        <v>85</v>
      </c>
      <c r="C2600" t="s">
        <v>22</v>
      </c>
      <c r="D2600" t="s">
        <v>59</v>
      </c>
      <c r="E2600" s="136">
        <v>0</v>
      </c>
      <c r="F2600" s="136">
        <v>0</v>
      </c>
      <c r="G2600" s="136">
        <v>0</v>
      </c>
      <c r="H2600" s="136">
        <v>0</v>
      </c>
      <c r="I2600" s="137">
        <v>0</v>
      </c>
      <c r="J2600" s="137">
        <v>0</v>
      </c>
      <c r="K2600" s="137">
        <v>0</v>
      </c>
      <c r="L2600" s="137">
        <v>0</v>
      </c>
      <c r="M2600" s="137">
        <v>0</v>
      </c>
      <c r="N2600" s="137">
        <v>0</v>
      </c>
    </row>
    <row r="2601" spans="2:14" x14ac:dyDescent="0.35">
      <c r="B2601" t="s">
        <v>85</v>
      </c>
      <c r="C2601" t="s">
        <v>23</v>
      </c>
      <c r="D2601" t="s">
        <v>59</v>
      </c>
      <c r="E2601" s="136">
        <v>0</v>
      </c>
      <c r="F2601" s="136">
        <v>0</v>
      </c>
      <c r="G2601" s="136">
        <v>0</v>
      </c>
      <c r="H2601" s="136">
        <v>0</v>
      </c>
      <c r="I2601" s="137">
        <v>0</v>
      </c>
      <c r="J2601" s="137">
        <v>0</v>
      </c>
      <c r="K2601" s="137">
        <v>0</v>
      </c>
      <c r="L2601" s="137">
        <v>0</v>
      </c>
      <c r="M2601" s="137">
        <v>0</v>
      </c>
      <c r="N2601" s="137">
        <v>0</v>
      </c>
    </row>
    <row r="2602" spans="2:14" x14ac:dyDescent="0.35">
      <c r="B2602" t="s">
        <v>85</v>
      </c>
      <c r="C2602" t="s">
        <v>24</v>
      </c>
      <c r="D2602" t="s">
        <v>59</v>
      </c>
      <c r="E2602" s="136">
        <v>0</v>
      </c>
      <c r="F2602" s="136">
        <v>0</v>
      </c>
      <c r="G2602" s="136">
        <v>0</v>
      </c>
      <c r="H2602" s="136">
        <v>0</v>
      </c>
      <c r="I2602" s="137">
        <v>0</v>
      </c>
      <c r="J2602" s="137">
        <v>0</v>
      </c>
      <c r="K2602" s="137">
        <v>0</v>
      </c>
      <c r="L2602" s="137">
        <v>0</v>
      </c>
      <c r="M2602" s="137">
        <v>0</v>
      </c>
      <c r="N2602" s="137">
        <v>0</v>
      </c>
    </row>
    <row r="2603" spans="2:14" x14ac:dyDescent="0.35">
      <c r="B2603" t="s">
        <v>85</v>
      </c>
      <c r="C2603" t="s">
        <v>25</v>
      </c>
      <c r="D2603" t="s">
        <v>59</v>
      </c>
      <c r="E2603" s="136">
        <v>0</v>
      </c>
      <c r="F2603" s="136">
        <v>0</v>
      </c>
      <c r="G2603" s="136">
        <v>0</v>
      </c>
      <c r="H2603" s="136">
        <v>0</v>
      </c>
      <c r="I2603" s="137">
        <v>0</v>
      </c>
      <c r="J2603" s="137">
        <v>0</v>
      </c>
      <c r="K2603" s="137">
        <v>0</v>
      </c>
      <c r="L2603" s="137">
        <v>0</v>
      </c>
      <c r="M2603" s="137">
        <v>0</v>
      </c>
      <c r="N2603" s="137">
        <v>0</v>
      </c>
    </row>
    <row r="2604" spans="2:14" x14ac:dyDescent="0.35">
      <c r="B2604" t="s">
        <v>85</v>
      </c>
      <c r="C2604" t="s">
        <v>26</v>
      </c>
      <c r="D2604" t="s">
        <v>59</v>
      </c>
      <c r="E2604" s="136">
        <v>0</v>
      </c>
      <c r="F2604" s="136">
        <v>0</v>
      </c>
      <c r="G2604" s="136">
        <v>0</v>
      </c>
      <c r="H2604" s="136">
        <v>0</v>
      </c>
      <c r="I2604" s="137">
        <v>0</v>
      </c>
      <c r="J2604" s="137">
        <v>0</v>
      </c>
      <c r="K2604" s="137">
        <v>0</v>
      </c>
      <c r="L2604" s="137">
        <v>0</v>
      </c>
      <c r="M2604" s="137">
        <v>0</v>
      </c>
      <c r="N2604" s="137">
        <v>0</v>
      </c>
    </row>
    <row r="2605" spans="2:14" x14ac:dyDescent="0.35">
      <c r="B2605" t="s">
        <v>86</v>
      </c>
      <c r="C2605" t="s">
        <v>19</v>
      </c>
      <c r="D2605" t="s">
        <v>59</v>
      </c>
      <c r="E2605" s="136">
        <v>0</v>
      </c>
      <c r="F2605" s="136">
        <v>0</v>
      </c>
      <c r="G2605" s="136">
        <v>0</v>
      </c>
      <c r="H2605" s="136">
        <v>0</v>
      </c>
      <c r="I2605" s="137">
        <v>0</v>
      </c>
      <c r="J2605" s="137">
        <v>0</v>
      </c>
      <c r="K2605" s="137">
        <v>0</v>
      </c>
      <c r="L2605" s="137">
        <v>0</v>
      </c>
      <c r="M2605" s="137">
        <v>0</v>
      </c>
      <c r="N2605" s="137">
        <v>0</v>
      </c>
    </row>
    <row r="2606" spans="2:14" x14ac:dyDescent="0.35">
      <c r="B2606" t="s">
        <v>86</v>
      </c>
      <c r="C2606" t="s">
        <v>20</v>
      </c>
      <c r="D2606" t="s">
        <v>59</v>
      </c>
      <c r="E2606" s="136">
        <v>0</v>
      </c>
      <c r="F2606" s="136">
        <v>0</v>
      </c>
      <c r="G2606" s="136">
        <v>0</v>
      </c>
      <c r="H2606" s="136">
        <v>0</v>
      </c>
      <c r="I2606" s="137">
        <v>0</v>
      </c>
      <c r="J2606" s="137">
        <v>0</v>
      </c>
      <c r="K2606" s="137">
        <v>0</v>
      </c>
      <c r="L2606" s="137">
        <v>0</v>
      </c>
      <c r="M2606" s="137">
        <v>0</v>
      </c>
      <c r="N2606" s="137">
        <v>0</v>
      </c>
    </row>
    <row r="2607" spans="2:14" x14ac:dyDescent="0.35">
      <c r="B2607" t="s">
        <v>86</v>
      </c>
      <c r="C2607" t="s">
        <v>21</v>
      </c>
      <c r="D2607" t="s">
        <v>59</v>
      </c>
      <c r="E2607" s="136">
        <v>0</v>
      </c>
      <c r="F2607" s="136">
        <v>0</v>
      </c>
      <c r="G2607" s="136">
        <v>0</v>
      </c>
      <c r="H2607" s="136">
        <v>0</v>
      </c>
      <c r="I2607" s="137">
        <v>0</v>
      </c>
      <c r="J2607" s="137">
        <v>0</v>
      </c>
      <c r="K2607" s="137">
        <v>0</v>
      </c>
      <c r="L2607" s="137">
        <v>0</v>
      </c>
      <c r="M2607" s="137">
        <v>0</v>
      </c>
      <c r="N2607" s="137">
        <v>0</v>
      </c>
    </row>
    <row r="2608" spans="2:14" x14ac:dyDescent="0.35">
      <c r="B2608" t="s">
        <v>86</v>
      </c>
      <c r="C2608" t="s">
        <v>22</v>
      </c>
      <c r="D2608" t="s">
        <v>59</v>
      </c>
      <c r="E2608" s="136">
        <v>0</v>
      </c>
      <c r="F2608" s="136">
        <v>0</v>
      </c>
      <c r="G2608" s="136">
        <v>0</v>
      </c>
      <c r="H2608" s="136">
        <v>0</v>
      </c>
      <c r="I2608" s="137">
        <v>0</v>
      </c>
      <c r="J2608" s="137">
        <v>0</v>
      </c>
      <c r="K2608" s="137">
        <v>0</v>
      </c>
      <c r="L2608" s="137">
        <v>0</v>
      </c>
      <c r="M2608" s="137">
        <v>0</v>
      </c>
      <c r="N2608" s="137">
        <v>0</v>
      </c>
    </row>
    <row r="2609" spans="2:14" x14ac:dyDescent="0.35">
      <c r="B2609" t="s">
        <v>86</v>
      </c>
      <c r="C2609" t="s">
        <v>23</v>
      </c>
      <c r="D2609" t="s">
        <v>59</v>
      </c>
      <c r="E2609" s="136">
        <v>0</v>
      </c>
      <c r="F2609" s="136">
        <v>0</v>
      </c>
      <c r="G2609" s="136">
        <v>0</v>
      </c>
      <c r="H2609" s="136">
        <v>0</v>
      </c>
      <c r="I2609" s="137">
        <v>0</v>
      </c>
      <c r="J2609" s="137">
        <v>0</v>
      </c>
      <c r="K2609" s="137">
        <v>0</v>
      </c>
      <c r="L2609" s="137">
        <v>0</v>
      </c>
      <c r="M2609" s="137">
        <v>0</v>
      </c>
      <c r="N2609" s="137">
        <v>0</v>
      </c>
    </row>
    <row r="2610" spans="2:14" x14ac:dyDescent="0.35">
      <c r="B2610" t="s">
        <v>86</v>
      </c>
      <c r="C2610" t="s">
        <v>24</v>
      </c>
      <c r="D2610" t="s">
        <v>59</v>
      </c>
      <c r="E2610" s="136">
        <v>0</v>
      </c>
      <c r="F2610" s="136">
        <v>0</v>
      </c>
      <c r="G2610" s="136">
        <v>0</v>
      </c>
      <c r="H2610" s="136">
        <v>0</v>
      </c>
      <c r="I2610" s="137">
        <v>0</v>
      </c>
      <c r="J2610" s="137">
        <v>0</v>
      </c>
      <c r="K2610" s="137">
        <v>0</v>
      </c>
      <c r="L2610" s="137">
        <v>0</v>
      </c>
      <c r="M2610" s="137">
        <v>0</v>
      </c>
      <c r="N2610" s="137">
        <v>0</v>
      </c>
    </row>
    <row r="2611" spans="2:14" x14ac:dyDescent="0.35">
      <c r="B2611" t="s">
        <v>86</v>
      </c>
      <c r="C2611" t="s">
        <v>25</v>
      </c>
      <c r="D2611" t="s">
        <v>59</v>
      </c>
      <c r="E2611" s="136">
        <v>0</v>
      </c>
      <c r="F2611" s="136">
        <v>0</v>
      </c>
      <c r="G2611" s="136">
        <v>0</v>
      </c>
      <c r="H2611" s="136">
        <v>0</v>
      </c>
      <c r="I2611" s="137">
        <v>0</v>
      </c>
      <c r="J2611" s="137">
        <v>0</v>
      </c>
      <c r="K2611" s="137">
        <v>0</v>
      </c>
      <c r="L2611" s="137">
        <v>0</v>
      </c>
      <c r="M2611" s="137">
        <v>0</v>
      </c>
      <c r="N2611" s="137">
        <v>0</v>
      </c>
    </row>
    <row r="2612" spans="2:14" x14ac:dyDescent="0.35">
      <c r="B2612" t="s">
        <v>86</v>
      </c>
      <c r="C2612" t="s">
        <v>26</v>
      </c>
      <c r="D2612" t="s">
        <v>59</v>
      </c>
      <c r="E2612" s="136">
        <v>0</v>
      </c>
      <c r="F2612" s="136">
        <v>0</v>
      </c>
      <c r="G2612" s="136">
        <v>0</v>
      </c>
      <c r="H2612" s="136">
        <v>0</v>
      </c>
      <c r="I2612" s="137">
        <v>0</v>
      </c>
      <c r="J2612" s="137">
        <v>0</v>
      </c>
      <c r="K2612" s="137">
        <v>0</v>
      </c>
      <c r="L2612" s="137">
        <v>0</v>
      </c>
      <c r="M2612" s="137">
        <v>0</v>
      </c>
      <c r="N2612" s="137">
        <v>0</v>
      </c>
    </row>
    <row r="2613" spans="2:14" x14ac:dyDescent="0.35">
      <c r="B2613" t="s">
        <v>87</v>
      </c>
      <c r="C2613" t="s">
        <v>19</v>
      </c>
      <c r="D2613" t="s">
        <v>59</v>
      </c>
      <c r="E2613" s="136">
        <v>0</v>
      </c>
      <c r="F2613" s="136">
        <v>0</v>
      </c>
      <c r="G2613" s="136">
        <v>0</v>
      </c>
      <c r="H2613" s="136">
        <v>0</v>
      </c>
      <c r="I2613" s="137">
        <v>0</v>
      </c>
      <c r="J2613" s="137">
        <v>0</v>
      </c>
      <c r="K2613" s="137">
        <v>0</v>
      </c>
      <c r="L2613" s="137">
        <v>0</v>
      </c>
      <c r="M2613" s="137">
        <v>0</v>
      </c>
      <c r="N2613" s="137">
        <v>0</v>
      </c>
    </row>
    <row r="2614" spans="2:14" x14ac:dyDescent="0.35">
      <c r="B2614" t="s">
        <v>87</v>
      </c>
      <c r="C2614" t="s">
        <v>20</v>
      </c>
      <c r="D2614" t="s">
        <v>59</v>
      </c>
      <c r="E2614" s="136">
        <v>0</v>
      </c>
      <c r="F2614" s="136">
        <v>0</v>
      </c>
      <c r="G2614" s="136">
        <v>0</v>
      </c>
      <c r="H2614" s="136">
        <v>0</v>
      </c>
      <c r="I2614" s="137">
        <v>0</v>
      </c>
      <c r="J2614" s="137">
        <v>0</v>
      </c>
      <c r="K2614" s="137">
        <v>0</v>
      </c>
      <c r="L2614" s="137">
        <v>0</v>
      </c>
      <c r="M2614" s="137">
        <v>0</v>
      </c>
      <c r="N2614" s="137">
        <v>0</v>
      </c>
    </row>
    <row r="2615" spans="2:14" x14ac:dyDescent="0.35">
      <c r="B2615" t="s">
        <v>87</v>
      </c>
      <c r="C2615" t="s">
        <v>21</v>
      </c>
      <c r="D2615" t="s">
        <v>59</v>
      </c>
      <c r="E2615" s="136">
        <v>0</v>
      </c>
      <c r="F2615" s="136">
        <v>0</v>
      </c>
      <c r="G2615" s="136">
        <v>0</v>
      </c>
      <c r="H2615" s="136">
        <v>0</v>
      </c>
      <c r="I2615" s="137">
        <v>0</v>
      </c>
      <c r="J2615" s="137">
        <v>0</v>
      </c>
      <c r="K2615" s="137">
        <v>0</v>
      </c>
      <c r="L2615" s="137">
        <v>0</v>
      </c>
      <c r="M2615" s="137">
        <v>0</v>
      </c>
      <c r="N2615" s="137">
        <v>0</v>
      </c>
    </row>
    <row r="2616" spans="2:14" x14ac:dyDescent="0.35">
      <c r="B2616" t="s">
        <v>87</v>
      </c>
      <c r="C2616" t="s">
        <v>22</v>
      </c>
      <c r="D2616" t="s">
        <v>59</v>
      </c>
      <c r="E2616" s="136">
        <v>0</v>
      </c>
      <c r="F2616" s="136">
        <v>0</v>
      </c>
      <c r="G2616" s="136">
        <v>0</v>
      </c>
      <c r="H2616" s="136">
        <v>0</v>
      </c>
      <c r="I2616" s="137">
        <v>0</v>
      </c>
      <c r="J2616" s="137">
        <v>0</v>
      </c>
      <c r="K2616" s="137">
        <v>0</v>
      </c>
      <c r="L2616" s="137">
        <v>0</v>
      </c>
      <c r="M2616" s="137">
        <v>0</v>
      </c>
      <c r="N2616" s="137">
        <v>0</v>
      </c>
    </row>
    <row r="2617" spans="2:14" x14ac:dyDescent="0.35">
      <c r="B2617" t="s">
        <v>87</v>
      </c>
      <c r="C2617" t="s">
        <v>23</v>
      </c>
      <c r="D2617" t="s">
        <v>59</v>
      </c>
      <c r="E2617" s="136">
        <v>0</v>
      </c>
      <c r="F2617" s="136">
        <v>0</v>
      </c>
      <c r="G2617" s="136">
        <v>0</v>
      </c>
      <c r="H2617" s="136">
        <v>0</v>
      </c>
      <c r="I2617" s="137">
        <v>0</v>
      </c>
      <c r="J2617" s="137">
        <v>0</v>
      </c>
      <c r="K2617" s="137">
        <v>0</v>
      </c>
      <c r="L2617" s="137">
        <v>0</v>
      </c>
      <c r="M2617" s="137">
        <v>0</v>
      </c>
      <c r="N2617" s="137">
        <v>0</v>
      </c>
    </row>
    <row r="2618" spans="2:14" x14ac:dyDescent="0.35">
      <c r="B2618" t="s">
        <v>87</v>
      </c>
      <c r="C2618" t="s">
        <v>24</v>
      </c>
      <c r="D2618" t="s">
        <v>59</v>
      </c>
      <c r="E2618" s="136">
        <v>0</v>
      </c>
      <c r="F2618" s="136">
        <v>0</v>
      </c>
      <c r="G2618" s="136">
        <v>0</v>
      </c>
      <c r="H2618" s="136">
        <v>0</v>
      </c>
      <c r="I2618" s="137">
        <v>0</v>
      </c>
      <c r="J2618" s="137">
        <v>0</v>
      </c>
      <c r="K2618" s="137">
        <v>0</v>
      </c>
      <c r="L2618" s="137">
        <v>0</v>
      </c>
      <c r="M2618" s="137">
        <v>0</v>
      </c>
      <c r="N2618" s="137">
        <v>0</v>
      </c>
    </row>
    <row r="2619" spans="2:14" x14ac:dyDescent="0.35">
      <c r="B2619" t="s">
        <v>87</v>
      </c>
      <c r="C2619" t="s">
        <v>25</v>
      </c>
      <c r="D2619" t="s">
        <v>59</v>
      </c>
      <c r="E2619" s="136">
        <v>0</v>
      </c>
      <c r="F2619" s="136">
        <v>0</v>
      </c>
      <c r="G2619" s="136">
        <v>0</v>
      </c>
      <c r="H2619" s="136">
        <v>0</v>
      </c>
      <c r="I2619" s="137">
        <v>0</v>
      </c>
      <c r="J2619" s="137">
        <v>0</v>
      </c>
      <c r="K2619" s="137">
        <v>0</v>
      </c>
      <c r="L2619" s="137">
        <v>0</v>
      </c>
      <c r="M2619" s="137">
        <v>0</v>
      </c>
      <c r="N2619" s="137">
        <v>0</v>
      </c>
    </row>
    <row r="2620" spans="2:14" x14ac:dyDescent="0.35">
      <c r="B2620" t="s">
        <v>87</v>
      </c>
      <c r="C2620" t="s">
        <v>26</v>
      </c>
      <c r="D2620" t="s">
        <v>59</v>
      </c>
      <c r="E2620" s="136">
        <v>0</v>
      </c>
      <c r="F2620" s="136">
        <v>0</v>
      </c>
      <c r="G2620" s="136">
        <v>0</v>
      </c>
      <c r="H2620" s="136">
        <v>0</v>
      </c>
      <c r="I2620" s="137">
        <v>0</v>
      </c>
      <c r="J2620" s="137">
        <v>0</v>
      </c>
      <c r="K2620" s="137">
        <v>0</v>
      </c>
      <c r="L2620" s="137">
        <v>0</v>
      </c>
      <c r="M2620" s="137">
        <v>0</v>
      </c>
      <c r="N2620" s="137">
        <v>0</v>
      </c>
    </row>
    <row r="2621" spans="2:14" x14ac:dyDescent="0.35">
      <c r="B2621" t="s">
        <v>88</v>
      </c>
      <c r="C2621" t="s">
        <v>19</v>
      </c>
      <c r="D2621" t="s">
        <v>59</v>
      </c>
      <c r="E2621" s="136">
        <v>0</v>
      </c>
      <c r="F2621" s="136">
        <v>0</v>
      </c>
      <c r="G2621" s="136">
        <v>0</v>
      </c>
      <c r="H2621" s="136">
        <v>0</v>
      </c>
      <c r="I2621" s="137">
        <v>0</v>
      </c>
      <c r="J2621" s="137">
        <v>0</v>
      </c>
      <c r="K2621" s="137">
        <v>0</v>
      </c>
      <c r="L2621" s="137">
        <v>0</v>
      </c>
      <c r="M2621" s="137">
        <v>0</v>
      </c>
      <c r="N2621" s="137">
        <v>0</v>
      </c>
    </row>
    <row r="2622" spans="2:14" x14ac:dyDescent="0.35">
      <c r="B2622" t="s">
        <v>88</v>
      </c>
      <c r="C2622" t="s">
        <v>20</v>
      </c>
      <c r="D2622" t="s">
        <v>59</v>
      </c>
      <c r="E2622" s="136">
        <v>0</v>
      </c>
      <c r="F2622" s="136">
        <v>0</v>
      </c>
      <c r="G2622" s="136">
        <v>0</v>
      </c>
      <c r="H2622" s="136">
        <v>0</v>
      </c>
      <c r="I2622" s="137">
        <v>0</v>
      </c>
      <c r="J2622" s="137">
        <v>0</v>
      </c>
      <c r="K2622" s="137">
        <v>0</v>
      </c>
      <c r="L2622" s="137">
        <v>0</v>
      </c>
      <c r="M2622" s="137">
        <v>0</v>
      </c>
      <c r="N2622" s="137">
        <v>0</v>
      </c>
    </row>
    <row r="2623" spans="2:14" x14ac:dyDescent="0.35">
      <c r="B2623" t="s">
        <v>88</v>
      </c>
      <c r="C2623" t="s">
        <v>21</v>
      </c>
      <c r="D2623" t="s">
        <v>59</v>
      </c>
      <c r="E2623" s="136">
        <v>0</v>
      </c>
      <c r="F2623" s="136">
        <v>0</v>
      </c>
      <c r="G2623" s="136">
        <v>0</v>
      </c>
      <c r="H2623" s="136">
        <v>0</v>
      </c>
      <c r="I2623" s="137">
        <v>0</v>
      </c>
      <c r="J2623" s="137">
        <v>0</v>
      </c>
      <c r="K2623" s="137">
        <v>0</v>
      </c>
      <c r="L2623" s="137">
        <v>0</v>
      </c>
      <c r="M2623" s="137">
        <v>0</v>
      </c>
      <c r="N2623" s="137">
        <v>0</v>
      </c>
    </row>
    <row r="2624" spans="2:14" x14ac:dyDescent="0.35">
      <c r="B2624" t="s">
        <v>88</v>
      </c>
      <c r="C2624" t="s">
        <v>22</v>
      </c>
      <c r="D2624" t="s">
        <v>59</v>
      </c>
      <c r="E2624" s="136">
        <v>0</v>
      </c>
      <c r="F2624" s="136">
        <v>0</v>
      </c>
      <c r="G2624" s="136">
        <v>0</v>
      </c>
      <c r="H2624" s="136">
        <v>0</v>
      </c>
      <c r="I2624" s="137">
        <v>0</v>
      </c>
      <c r="J2624" s="137">
        <v>0</v>
      </c>
      <c r="K2624" s="137">
        <v>0</v>
      </c>
      <c r="L2624" s="137">
        <v>0</v>
      </c>
      <c r="M2624" s="137">
        <v>0</v>
      </c>
      <c r="N2624" s="137">
        <v>0</v>
      </c>
    </row>
    <row r="2625" spans="2:14" x14ac:dyDescent="0.35">
      <c r="B2625" t="s">
        <v>88</v>
      </c>
      <c r="C2625" t="s">
        <v>23</v>
      </c>
      <c r="D2625" t="s">
        <v>59</v>
      </c>
      <c r="E2625" s="136">
        <v>0</v>
      </c>
      <c r="F2625" s="136">
        <v>0</v>
      </c>
      <c r="G2625" s="136">
        <v>0</v>
      </c>
      <c r="H2625" s="136">
        <v>0</v>
      </c>
      <c r="I2625" s="137">
        <v>0</v>
      </c>
      <c r="J2625" s="137">
        <v>0</v>
      </c>
      <c r="K2625" s="137">
        <v>0</v>
      </c>
      <c r="L2625" s="137">
        <v>0</v>
      </c>
      <c r="M2625" s="137">
        <v>0</v>
      </c>
      <c r="N2625" s="137">
        <v>0</v>
      </c>
    </row>
    <row r="2626" spans="2:14" x14ac:dyDescent="0.35">
      <c r="B2626" t="s">
        <v>88</v>
      </c>
      <c r="C2626" t="s">
        <v>24</v>
      </c>
      <c r="D2626" t="s">
        <v>59</v>
      </c>
      <c r="E2626" s="136">
        <v>0</v>
      </c>
      <c r="F2626" s="136">
        <v>0</v>
      </c>
      <c r="G2626" s="136">
        <v>0</v>
      </c>
      <c r="H2626" s="136">
        <v>0</v>
      </c>
      <c r="I2626" s="137">
        <v>0</v>
      </c>
      <c r="J2626" s="137">
        <v>0</v>
      </c>
      <c r="K2626" s="137">
        <v>0</v>
      </c>
      <c r="L2626" s="137">
        <v>0</v>
      </c>
      <c r="M2626" s="137">
        <v>0</v>
      </c>
      <c r="N2626" s="137">
        <v>0</v>
      </c>
    </row>
    <row r="2627" spans="2:14" x14ac:dyDescent="0.35">
      <c r="B2627" t="s">
        <v>88</v>
      </c>
      <c r="C2627" t="s">
        <v>25</v>
      </c>
      <c r="D2627" t="s">
        <v>59</v>
      </c>
      <c r="E2627" s="136">
        <v>0</v>
      </c>
      <c r="F2627" s="136">
        <v>0</v>
      </c>
      <c r="G2627" s="136">
        <v>0</v>
      </c>
      <c r="H2627" s="136">
        <v>0</v>
      </c>
      <c r="I2627" s="137">
        <v>0</v>
      </c>
      <c r="J2627" s="137">
        <v>0</v>
      </c>
      <c r="K2627" s="137">
        <v>0</v>
      </c>
      <c r="L2627" s="137">
        <v>0</v>
      </c>
      <c r="M2627" s="137">
        <v>0</v>
      </c>
      <c r="N2627" s="137">
        <v>0</v>
      </c>
    </row>
    <row r="2628" spans="2:14" x14ac:dyDescent="0.35">
      <c r="B2628" t="s">
        <v>88</v>
      </c>
      <c r="C2628" t="s">
        <v>26</v>
      </c>
      <c r="D2628" t="s">
        <v>59</v>
      </c>
      <c r="E2628" s="136">
        <v>0</v>
      </c>
      <c r="F2628" s="136">
        <v>0</v>
      </c>
      <c r="G2628" s="136">
        <v>0</v>
      </c>
      <c r="H2628" s="136">
        <v>0</v>
      </c>
      <c r="I2628" s="137">
        <v>0</v>
      </c>
      <c r="J2628" s="137">
        <v>0</v>
      </c>
      <c r="K2628" s="137">
        <v>0</v>
      </c>
      <c r="L2628" s="137">
        <v>0</v>
      </c>
      <c r="M2628" s="137">
        <v>0</v>
      </c>
      <c r="N2628" s="137">
        <v>0</v>
      </c>
    </row>
    <row r="2629" spans="2:14" x14ac:dyDescent="0.35">
      <c r="B2629" t="s">
        <v>90</v>
      </c>
      <c r="C2629" t="s">
        <v>19</v>
      </c>
      <c r="D2629" t="s">
        <v>59</v>
      </c>
      <c r="E2629" s="136">
        <v>0</v>
      </c>
      <c r="F2629" s="136">
        <v>0</v>
      </c>
      <c r="G2629" s="136">
        <v>0</v>
      </c>
      <c r="H2629" s="136">
        <v>0</v>
      </c>
      <c r="I2629" s="137">
        <v>0</v>
      </c>
      <c r="J2629" s="137">
        <v>0</v>
      </c>
      <c r="K2629" s="137">
        <v>0</v>
      </c>
      <c r="L2629" s="137">
        <v>0</v>
      </c>
      <c r="M2629" s="137">
        <v>0</v>
      </c>
      <c r="N2629" s="137">
        <v>0</v>
      </c>
    </row>
    <row r="2630" spans="2:14" x14ac:dyDescent="0.35">
      <c r="B2630" t="s">
        <v>90</v>
      </c>
      <c r="C2630" t="s">
        <v>20</v>
      </c>
      <c r="D2630" t="s">
        <v>59</v>
      </c>
      <c r="E2630" s="136">
        <v>0</v>
      </c>
      <c r="F2630" s="136">
        <v>0</v>
      </c>
      <c r="G2630" s="136">
        <v>0</v>
      </c>
      <c r="H2630" s="136">
        <v>0</v>
      </c>
      <c r="I2630" s="137">
        <v>0</v>
      </c>
      <c r="J2630" s="137">
        <v>0</v>
      </c>
      <c r="K2630" s="137">
        <v>0</v>
      </c>
      <c r="L2630" s="137">
        <v>0</v>
      </c>
      <c r="M2630" s="137">
        <v>0</v>
      </c>
      <c r="N2630" s="137">
        <v>0</v>
      </c>
    </row>
    <row r="2631" spans="2:14" x14ac:dyDescent="0.35">
      <c r="B2631" t="s">
        <v>90</v>
      </c>
      <c r="C2631" t="s">
        <v>21</v>
      </c>
      <c r="D2631" t="s">
        <v>59</v>
      </c>
      <c r="E2631" s="136">
        <v>0</v>
      </c>
      <c r="F2631" s="136">
        <v>0</v>
      </c>
      <c r="G2631" s="136">
        <v>0</v>
      </c>
      <c r="H2631" s="136">
        <v>0</v>
      </c>
      <c r="I2631" s="137">
        <v>0</v>
      </c>
      <c r="J2631" s="137">
        <v>0</v>
      </c>
      <c r="K2631" s="137">
        <v>0</v>
      </c>
      <c r="L2631" s="137">
        <v>0</v>
      </c>
      <c r="M2631" s="137">
        <v>0</v>
      </c>
      <c r="N2631" s="137">
        <v>0</v>
      </c>
    </row>
    <row r="2632" spans="2:14" x14ac:dyDescent="0.35">
      <c r="B2632" t="s">
        <v>90</v>
      </c>
      <c r="C2632" t="s">
        <v>22</v>
      </c>
      <c r="D2632" t="s">
        <v>59</v>
      </c>
      <c r="E2632" s="136">
        <v>0</v>
      </c>
      <c r="F2632" s="136">
        <v>0</v>
      </c>
      <c r="G2632" s="136">
        <v>0</v>
      </c>
      <c r="H2632" s="136">
        <v>0</v>
      </c>
      <c r="I2632" s="137">
        <v>0</v>
      </c>
      <c r="J2632" s="137">
        <v>0</v>
      </c>
      <c r="K2632" s="137">
        <v>0</v>
      </c>
      <c r="L2632" s="137">
        <v>0</v>
      </c>
      <c r="M2632" s="137">
        <v>0</v>
      </c>
      <c r="N2632" s="137">
        <v>0</v>
      </c>
    </row>
    <row r="2633" spans="2:14" x14ac:dyDescent="0.35">
      <c r="B2633" t="s">
        <v>90</v>
      </c>
      <c r="C2633" t="s">
        <v>23</v>
      </c>
      <c r="D2633" t="s">
        <v>59</v>
      </c>
      <c r="E2633" s="136">
        <v>0</v>
      </c>
      <c r="F2633" s="136">
        <v>0</v>
      </c>
      <c r="G2633" s="136">
        <v>0</v>
      </c>
      <c r="H2633" s="136">
        <v>0</v>
      </c>
      <c r="I2633" s="137">
        <v>0</v>
      </c>
      <c r="J2633" s="137">
        <v>0</v>
      </c>
      <c r="K2633" s="137">
        <v>0</v>
      </c>
      <c r="L2633" s="137">
        <v>0</v>
      </c>
      <c r="M2633" s="137">
        <v>0</v>
      </c>
      <c r="N2633" s="137">
        <v>0</v>
      </c>
    </row>
    <row r="2634" spans="2:14" x14ac:dyDescent="0.35">
      <c r="B2634" t="s">
        <v>90</v>
      </c>
      <c r="C2634" t="s">
        <v>24</v>
      </c>
      <c r="D2634" t="s">
        <v>59</v>
      </c>
      <c r="E2634" s="136">
        <v>0</v>
      </c>
      <c r="F2634" s="136">
        <v>0</v>
      </c>
      <c r="G2634" s="136">
        <v>0</v>
      </c>
      <c r="H2634" s="136">
        <v>0</v>
      </c>
      <c r="I2634" s="137">
        <v>0</v>
      </c>
      <c r="J2634" s="137">
        <v>0</v>
      </c>
      <c r="K2634" s="137">
        <v>0</v>
      </c>
      <c r="L2634" s="137">
        <v>0</v>
      </c>
      <c r="M2634" s="137">
        <v>0</v>
      </c>
      <c r="N2634" s="137">
        <v>0</v>
      </c>
    </row>
    <row r="2635" spans="2:14" x14ac:dyDescent="0.35">
      <c r="B2635" t="s">
        <v>90</v>
      </c>
      <c r="C2635" t="s">
        <v>25</v>
      </c>
      <c r="D2635" t="s">
        <v>59</v>
      </c>
      <c r="E2635" s="136">
        <v>0</v>
      </c>
      <c r="F2635" s="136">
        <v>0</v>
      </c>
      <c r="G2635" s="136">
        <v>0</v>
      </c>
      <c r="H2635" s="136">
        <v>0</v>
      </c>
      <c r="I2635" s="137">
        <v>0</v>
      </c>
      <c r="J2635" s="137">
        <v>0</v>
      </c>
      <c r="K2635" s="137">
        <v>0</v>
      </c>
      <c r="L2635" s="137">
        <v>0</v>
      </c>
      <c r="M2635" s="137">
        <v>0</v>
      </c>
      <c r="N2635" s="137">
        <v>0</v>
      </c>
    </row>
    <row r="2636" spans="2:14" x14ac:dyDescent="0.35">
      <c r="B2636" t="s">
        <v>90</v>
      </c>
      <c r="C2636" t="s">
        <v>26</v>
      </c>
      <c r="D2636" t="s">
        <v>59</v>
      </c>
      <c r="E2636" s="136">
        <v>0</v>
      </c>
      <c r="F2636" s="136">
        <v>0</v>
      </c>
      <c r="G2636" s="136">
        <v>0</v>
      </c>
      <c r="H2636" s="136">
        <v>0</v>
      </c>
      <c r="I2636" s="137">
        <v>0</v>
      </c>
      <c r="J2636" s="137">
        <v>0</v>
      </c>
      <c r="K2636" s="137">
        <v>0</v>
      </c>
      <c r="L2636" s="137">
        <v>0</v>
      </c>
      <c r="M2636" s="137">
        <v>0</v>
      </c>
      <c r="N2636" s="137">
        <v>0</v>
      </c>
    </row>
    <row r="2637" spans="2:14" x14ac:dyDescent="0.35">
      <c r="B2637" t="s">
        <v>91</v>
      </c>
      <c r="C2637" t="s">
        <v>19</v>
      </c>
      <c r="D2637" t="s">
        <v>59</v>
      </c>
      <c r="E2637" s="136">
        <v>0</v>
      </c>
      <c r="F2637" s="136">
        <v>0</v>
      </c>
      <c r="G2637" s="136">
        <v>0</v>
      </c>
      <c r="H2637" s="136">
        <v>0</v>
      </c>
      <c r="I2637" s="137">
        <v>0</v>
      </c>
      <c r="J2637" s="137">
        <v>0</v>
      </c>
      <c r="K2637" s="137">
        <v>0</v>
      </c>
      <c r="L2637" s="137">
        <v>0</v>
      </c>
      <c r="M2637" s="137">
        <v>0</v>
      </c>
      <c r="N2637" s="137">
        <v>0</v>
      </c>
    </row>
    <row r="2638" spans="2:14" x14ac:dyDescent="0.35">
      <c r="B2638" t="s">
        <v>91</v>
      </c>
      <c r="C2638" t="s">
        <v>20</v>
      </c>
      <c r="D2638" t="s">
        <v>59</v>
      </c>
      <c r="E2638" s="136">
        <v>0</v>
      </c>
      <c r="F2638" s="136">
        <v>0</v>
      </c>
      <c r="G2638" s="136">
        <v>0</v>
      </c>
      <c r="H2638" s="136">
        <v>0</v>
      </c>
      <c r="I2638" s="137">
        <v>0</v>
      </c>
      <c r="J2638" s="137">
        <v>0</v>
      </c>
      <c r="K2638" s="137">
        <v>0</v>
      </c>
      <c r="L2638" s="137">
        <v>0</v>
      </c>
      <c r="M2638" s="137">
        <v>0</v>
      </c>
      <c r="N2638" s="137">
        <v>0</v>
      </c>
    </row>
    <row r="2639" spans="2:14" x14ac:dyDescent="0.35">
      <c r="B2639" t="s">
        <v>91</v>
      </c>
      <c r="C2639" t="s">
        <v>21</v>
      </c>
      <c r="D2639" t="s">
        <v>59</v>
      </c>
      <c r="E2639" s="136">
        <v>0</v>
      </c>
      <c r="F2639" s="136">
        <v>0</v>
      </c>
      <c r="G2639" s="136">
        <v>0</v>
      </c>
      <c r="H2639" s="136">
        <v>0</v>
      </c>
      <c r="I2639" s="137">
        <v>0</v>
      </c>
      <c r="J2639" s="137">
        <v>0</v>
      </c>
      <c r="K2639" s="137">
        <v>0</v>
      </c>
      <c r="L2639" s="137">
        <v>0</v>
      </c>
      <c r="M2639" s="137">
        <v>0</v>
      </c>
      <c r="N2639" s="137">
        <v>0</v>
      </c>
    </row>
    <row r="2640" spans="2:14" x14ac:dyDescent="0.35">
      <c r="B2640" t="s">
        <v>91</v>
      </c>
      <c r="C2640" t="s">
        <v>22</v>
      </c>
      <c r="D2640" t="s">
        <v>59</v>
      </c>
      <c r="E2640" s="136">
        <v>0</v>
      </c>
      <c r="F2640" s="136">
        <v>0</v>
      </c>
      <c r="G2640" s="136">
        <v>0</v>
      </c>
      <c r="H2640" s="136">
        <v>0</v>
      </c>
      <c r="I2640" s="137">
        <v>0</v>
      </c>
      <c r="J2640" s="137">
        <v>0</v>
      </c>
      <c r="K2640" s="137">
        <v>0</v>
      </c>
      <c r="L2640" s="137">
        <v>0</v>
      </c>
      <c r="M2640" s="137">
        <v>0</v>
      </c>
      <c r="N2640" s="137">
        <v>0</v>
      </c>
    </row>
    <row r="2641" spans="2:14" x14ac:dyDescent="0.35">
      <c r="B2641" t="s">
        <v>91</v>
      </c>
      <c r="C2641" t="s">
        <v>23</v>
      </c>
      <c r="D2641" t="s">
        <v>59</v>
      </c>
      <c r="E2641" s="136">
        <v>0</v>
      </c>
      <c r="F2641" s="136">
        <v>0</v>
      </c>
      <c r="G2641" s="136">
        <v>0</v>
      </c>
      <c r="H2641" s="136">
        <v>0</v>
      </c>
      <c r="I2641" s="137">
        <v>0</v>
      </c>
      <c r="J2641" s="137">
        <v>0</v>
      </c>
      <c r="K2641" s="137">
        <v>0</v>
      </c>
      <c r="L2641" s="137">
        <v>0</v>
      </c>
      <c r="M2641" s="137">
        <v>0</v>
      </c>
      <c r="N2641" s="137">
        <v>0</v>
      </c>
    </row>
    <row r="2642" spans="2:14" x14ac:dyDescent="0.35">
      <c r="B2642" t="s">
        <v>91</v>
      </c>
      <c r="C2642" t="s">
        <v>24</v>
      </c>
      <c r="D2642" t="s">
        <v>59</v>
      </c>
      <c r="E2642" s="136">
        <v>0</v>
      </c>
      <c r="F2642" s="136">
        <v>0</v>
      </c>
      <c r="G2642" s="136">
        <v>0</v>
      </c>
      <c r="H2642" s="136">
        <v>0</v>
      </c>
      <c r="I2642" s="137">
        <v>0</v>
      </c>
      <c r="J2642" s="137">
        <v>0</v>
      </c>
      <c r="K2642" s="137">
        <v>0</v>
      </c>
      <c r="L2642" s="137">
        <v>0</v>
      </c>
      <c r="M2642" s="137">
        <v>0</v>
      </c>
      <c r="N2642" s="137">
        <v>0</v>
      </c>
    </row>
    <row r="2643" spans="2:14" x14ac:dyDescent="0.35">
      <c r="B2643" t="s">
        <v>91</v>
      </c>
      <c r="C2643" t="s">
        <v>25</v>
      </c>
      <c r="D2643" t="s">
        <v>59</v>
      </c>
      <c r="E2643" s="136">
        <v>0</v>
      </c>
      <c r="F2643" s="136">
        <v>0</v>
      </c>
      <c r="G2643" s="136">
        <v>0</v>
      </c>
      <c r="H2643" s="136">
        <v>0</v>
      </c>
      <c r="I2643" s="137">
        <v>0</v>
      </c>
      <c r="J2643" s="137">
        <v>0</v>
      </c>
      <c r="K2643" s="137">
        <v>0</v>
      </c>
      <c r="L2643" s="137">
        <v>0</v>
      </c>
      <c r="M2643" s="137">
        <v>0</v>
      </c>
      <c r="N2643" s="137">
        <v>0</v>
      </c>
    </row>
    <row r="2644" spans="2:14" x14ac:dyDescent="0.35">
      <c r="B2644" t="s">
        <v>91</v>
      </c>
      <c r="C2644" t="s">
        <v>26</v>
      </c>
      <c r="D2644" t="s">
        <v>59</v>
      </c>
      <c r="E2644" s="136">
        <v>0</v>
      </c>
      <c r="F2644" s="136">
        <v>0</v>
      </c>
      <c r="G2644" s="136">
        <v>0</v>
      </c>
      <c r="H2644" s="136">
        <v>0</v>
      </c>
      <c r="I2644" s="137">
        <v>0</v>
      </c>
      <c r="J2644" s="137">
        <v>0</v>
      </c>
      <c r="K2644" s="137">
        <v>0</v>
      </c>
      <c r="L2644" s="137">
        <v>0</v>
      </c>
      <c r="M2644" s="137">
        <v>0</v>
      </c>
      <c r="N2644" s="137">
        <v>0</v>
      </c>
    </row>
    <row r="2645" spans="2:14" x14ac:dyDescent="0.35">
      <c r="B2645" t="s">
        <v>92</v>
      </c>
      <c r="C2645" t="s">
        <v>19</v>
      </c>
      <c r="D2645" t="s">
        <v>59</v>
      </c>
      <c r="E2645" s="136">
        <v>0</v>
      </c>
      <c r="F2645" s="136">
        <v>0</v>
      </c>
      <c r="G2645" s="136">
        <v>0</v>
      </c>
      <c r="H2645" s="136">
        <v>0</v>
      </c>
      <c r="I2645" s="137">
        <v>0</v>
      </c>
      <c r="J2645" s="137">
        <v>0</v>
      </c>
      <c r="K2645" s="137">
        <v>0</v>
      </c>
      <c r="L2645" s="137">
        <v>0</v>
      </c>
      <c r="M2645" s="137">
        <v>0</v>
      </c>
      <c r="N2645" s="137">
        <v>0</v>
      </c>
    </row>
    <row r="2646" spans="2:14" x14ac:dyDescent="0.35">
      <c r="B2646" t="s">
        <v>92</v>
      </c>
      <c r="C2646" t="s">
        <v>20</v>
      </c>
      <c r="D2646" t="s">
        <v>59</v>
      </c>
      <c r="E2646" s="136">
        <v>0</v>
      </c>
      <c r="F2646" s="136">
        <v>0</v>
      </c>
      <c r="G2646" s="136">
        <v>0</v>
      </c>
      <c r="H2646" s="136">
        <v>0</v>
      </c>
      <c r="I2646" s="137">
        <v>0</v>
      </c>
      <c r="J2646" s="137">
        <v>0</v>
      </c>
      <c r="K2646" s="137">
        <v>0</v>
      </c>
      <c r="L2646" s="137">
        <v>0</v>
      </c>
      <c r="M2646" s="137">
        <v>0</v>
      </c>
      <c r="N2646" s="137">
        <v>0</v>
      </c>
    </row>
    <row r="2647" spans="2:14" x14ac:dyDescent="0.35">
      <c r="B2647" t="s">
        <v>92</v>
      </c>
      <c r="C2647" t="s">
        <v>21</v>
      </c>
      <c r="D2647" t="s">
        <v>59</v>
      </c>
      <c r="E2647" s="136">
        <v>0</v>
      </c>
      <c r="F2647" s="136">
        <v>0</v>
      </c>
      <c r="G2647" s="136">
        <v>0</v>
      </c>
      <c r="H2647" s="136">
        <v>0</v>
      </c>
      <c r="I2647" s="137">
        <v>0</v>
      </c>
      <c r="J2647" s="137">
        <v>0</v>
      </c>
      <c r="K2647" s="137">
        <v>0</v>
      </c>
      <c r="L2647" s="137">
        <v>0</v>
      </c>
      <c r="M2647" s="137">
        <v>0</v>
      </c>
      <c r="N2647" s="137">
        <v>0</v>
      </c>
    </row>
    <row r="2648" spans="2:14" x14ac:dyDescent="0.35">
      <c r="B2648" t="s">
        <v>92</v>
      </c>
      <c r="C2648" t="s">
        <v>22</v>
      </c>
      <c r="D2648" t="s">
        <v>59</v>
      </c>
      <c r="E2648" s="136">
        <v>0</v>
      </c>
      <c r="F2648" s="136">
        <v>0</v>
      </c>
      <c r="G2648" s="136">
        <v>0</v>
      </c>
      <c r="H2648" s="136">
        <v>0</v>
      </c>
      <c r="I2648" s="137">
        <v>0</v>
      </c>
      <c r="J2648" s="137">
        <v>0</v>
      </c>
      <c r="K2648" s="137">
        <v>0</v>
      </c>
      <c r="L2648" s="137">
        <v>0</v>
      </c>
      <c r="M2648" s="137">
        <v>0</v>
      </c>
      <c r="N2648" s="137">
        <v>0</v>
      </c>
    </row>
    <row r="2649" spans="2:14" x14ac:dyDescent="0.35">
      <c r="B2649" t="s">
        <v>92</v>
      </c>
      <c r="C2649" t="s">
        <v>23</v>
      </c>
      <c r="D2649" t="s">
        <v>59</v>
      </c>
      <c r="E2649" s="136">
        <v>0</v>
      </c>
      <c r="F2649" s="136">
        <v>0</v>
      </c>
      <c r="G2649" s="136">
        <v>0</v>
      </c>
      <c r="H2649" s="136">
        <v>0</v>
      </c>
      <c r="I2649" s="137">
        <v>0</v>
      </c>
      <c r="J2649" s="137">
        <v>0</v>
      </c>
      <c r="K2649" s="137">
        <v>0</v>
      </c>
      <c r="L2649" s="137">
        <v>0</v>
      </c>
      <c r="M2649" s="137">
        <v>0</v>
      </c>
      <c r="N2649" s="137">
        <v>0</v>
      </c>
    </row>
    <row r="2650" spans="2:14" x14ac:dyDescent="0.35">
      <c r="B2650" t="s">
        <v>92</v>
      </c>
      <c r="C2650" t="s">
        <v>24</v>
      </c>
      <c r="D2650" t="s">
        <v>59</v>
      </c>
      <c r="E2650" s="136">
        <v>0</v>
      </c>
      <c r="F2650" s="136">
        <v>0</v>
      </c>
      <c r="G2650" s="136">
        <v>0</v>
      </c>
      <c r="H2650" s="136">
        <v>0</v>
      </c>
      <c r="I2650" s="137">
        <v>0</v>
      </c>
      <c r="J2650" s="137">
        <v>0</v>
      </c>
      <c r="K2650" s="137">
        <v>0</v>
      </c>
      <c r="L2650" s="137">
        <v>0</v>
      </c>
      <c r="M2650" s="137">
        <v>0</v>
      </c>
      <c r="N2650" s="137">
        <v>0</v>
      </c>
    </row>
    <row r="2651" spans="2:14" x14ac:dyDescent="0.35">
      <c r="B2651" t="s">
        <v>92</v>
      </c>
      <c r="C2651" t="s">
        <v>25</v>
      </c>
      <c r="D2651" t="s">
        <v>59</v>
      </c>
      <c r="E2651" s="136">
        <v>0</v>
      </c>
      <c r="F2651" s="136">
        <v>0</v>
      </c>
      <c r="G2651" s="136">
        <v>0</v>
      </c>
      <c r="H2651" s="136">
        <v>0</v>
      </c>
      <c r="I2651" s="137">
        <v>0</v>
      </c>
      <c r="J2651" s="137">
        <v>0</v>
      </c>
      <c r="K2651" s="137">
        <v>0</v>
      </c>
      <c r="L2651" s="137">
        <v>0</v>
      </c>
      <c r="M2651" s="137">
        <v>0</v>
      </c>
      <c r="N2651" s="137">
        <v>0</v>
      </c>
    </row>
    <row r="2652" spans="2:14" x14ac:dyDescent="0.35">
      <c r="B2652" t="s">
        <v>92</v>
      </c>
      <c r="C2652" t="s">
        <v>26</v>
      </c>
      <c r="D2652" t="s">
        <v>59</v>
      </c>
      <c r="E2652" s="136">
        <v>0</v>
      </c>
      <c r="F2652" s="136">
        <v>0</v>
      </c>
      <c r="G2652" s="136">
        <v>0</v>
      </c>
      <c r="H2652" s="136">
        <v>0</v>
      </c>
      <c r="I2652" s="137">
        <v>0</v>
      </c>
      <c r="J2652" s="137">
        <v>0</v>
      </c>
      <c r="K2652" s="137">
        <v>0</v>
      </c>
      <c r="L2652" s="137">
        <v>0</v>
      </c>
      <c r="M2652" s="137">
        <v>0</v>
      </c>
      <c r="N2652" s="137">
        <v>0</v>
      </c>
    </row>
    <row r="2653" spans="2:14" x14ac:dyDescent="0.35">
      <c r="B2653" t="s">
        <v>93</v>
      </c>
      <c r="C2653" t="s">
        <v>19</v>
      </c>
      <c r="D2653" t="s">
        <v>59</v>
      </c>
      <c r="E2653" s="136">
        <v>0</v>
      </c>
      <c r="F2653" s="136">
        <v>0</v>
      </c>
      <c r="G2653" s="136">
        <v>0</v>
      </c>
      <c r="H2653" s="136">
        <v>0</v>
      </c>
      <c r="I2653" s="137">
        <v>0</v>
      </c>
      <c r="J2653" s="137">
        <v>0</v>
      </c>
      <c r="K2653" s="137">
        <v>0</v>
      </c>
      <c r="L2653" s="137">
        <v>0</v>
      </c>
      <c r="M2653" s="137">
        <v>0</v>
      </c>
      <c r="N2653" s="137">
        <v>0</v>
      </c>
    </row>
    <row r="2654" spans="2:14" x14ac:dyDescent="0.35">
      <c r="B2654" t="s">
        <v>93</v>
      </c>
      <c r="C2654" t="s">
        <v>20</v>
      </c>
      <c r="D2654" t="s">
        <v>59</v>
      </c>
      <c r="E2654" s="136">
        <v>0</v>
      </c>
      <c r="F2654" s="136">
        <v>0</v>
      </c>
      <c r="G2654" s="136">
        <v>0</v>
      </c>
      <c r="H2654" s="136">
        <v>0</v>
      </c>
      <c r="I2654" s="137">
        <v>0</v>
      </c>
      <c r="J2654" s="137">
        <v>0</v>
      </c>
      <c r="K2654" s="137">
        <v>0</v>
      </c>
      <c r="L2654" s="137">
        <v>0</v>
      </c>
      <c r="M2654" s="137">
        <v>0</v>
      </c>
      <c r="N2654" s="137">
        <v>0</v>
      </c>
    </row>
    <row r="2655" spans="2:14" x14ac:dyDescent="0.35">
      <c r="B2655" t="s">
        <v>93</v>
      </c>
      <c r="C2655" t="s">
        <v>21</v>
      </c>
      <c r="D2655" t="s">
        <v>59</v>
      </c>
      <c r="E2655" s="136">
        <v>0</v>
      </c>
      <c r="F2655" s="136">
        <v>0</v>
      </c>
      <c r="G2655" s="136">
        <v>0</v>
      </c>
      <c r="H2655" s="136">
        <v>0</v>
      </c>
      <c r="I2655" s="137">
        <v>0</v>
      </c>
      <c r="J2655" s="137">
        <v>0</v>
      </c>
      <c r="K2655" s="137">
        <v>0</v>
      </c>
      <c r="L2655" s="137">
        <v>0</v>
      </c>
      <c r="M2655" s="137">
        <v>0</v>
      </c>
      <c r="N2655" s="137">
        <v>0</v>
      </c>
    </row>
    <row r="2656" spans="2:14" x14ac:dyDescent="0.35">
      <c r="B2656" t="s">
        <v>93</v>
      </c>
      <c r="C2656" t="s">
        <v>22</v>
      </c>
      <c r="D2656" t="s">
        <v>59</v>
      </c>
      <c r="E2656" s="136">
        <v>0</v>
      </c>
      <c r="F2656" s="136">
        <v>0</v>
      </c>
      <c r="G2656" s="136">
        <v>0</v>
      </c>
      <c r="H2656" s="136">
        <v>0</v>
      </c>
      <c r="I2656" s="137">
        <v>0</v>
      </c>
      <c r="J2656" s="137">
        <v>0</v>
      </c>
      <c r="K2656" s="137">
        <v>0</v>
      </c>
      <c r="L2656" s="137">
        <v>0</v>
      </c>
      <c r="M2656" s="137">
        <v>0</v>
      </c>
      <c r="N2656" s="137">
        <v>0</v>
      </c>
    </row>
    <row r="2657" spans="2:14" x14ac:dyDescent="0.35">
      <c r="B2657" t="s">
        <v>93</v>
      </c>
      <c r="C2657" t="s">
        <v>23</v>
      </c>
      <c r="D2657" t="s">
        <v>59</v>
      </c>
      <c r="E2657" s="136">
        <v>0</v>
      </c>
      <c r="F2657" s="136">
        <v>0</v>
      </c>
      <c r="G2657" s="136">
        <v>0</v>
      </c>
      <c r="H2657" s="136">
        <v>0</v>
      </c>
      <c r="I2657" s="137">
        <v>0</v>
      </c>
      <c r="J2657" s="137">
        <v>0</v>
      </c>
      <c r="K2657" s="137">
        <v>0</v>
      </c>
      <c r="L2657" s="137">
        <v>0</v>
      </c>
      <c r="M2657" s="137">
        <v>0</v>
      </c>
      <c r="N2657" s="137">
        <v>0</v>
      </c>
    </row>
    <row r="2658" spans="2:14" x14ac:dyDescent="0.35">
      <c r="B2658" t="s">
        <v>93</v>
      </c>
      <c r="C2658" t="s">
        <v>24</v>
      </c>
      <c r="D2658" t="s">
        <v>59</v>
      </c>
      <c r="E2658" s="136">
        <v>0</v>
      </c>
      <c r="F2658" s="136">
        <v>0</v>
      </c>
      <c r="G2658" s="136">
        <v>0</v>
      </c>
      <c r="H2658" s="136">
        <v>0</v>
      </c>
      <c r="I2658" s="137">
        <v>0</v>
      </c>
      <c r="J2658" s="137">
        <v>0</v>
      </c>
      <c r="K2658" s="137">
        <v>0</v>
      </c>
      <c r="L2658" s="137">
        <v>0</v>
      </c>
      <c r="M2658" s="137">
        <v>0</v>
      </c>
      <c r="N2658" s="137">
        <v>0</v>
      </c>
    </row>
    <row r="2659" spans="2:14" x14ac:dyDescent="0.35">
      <c r="B2659" t="s">
        <v>93</v>
      </c>
      <c r="C2659" t="s">
        <v>25</v>
      </c>
      <c r="D2659" t="s">
        <v>59</v>
      </c>
      <c r="E2659" s="136">
        <v>0</v>
      </c>
      <c r="F2659" s="136">
        <v>0</v>
      </c>
      <c r="G2659" s="136">
        <v>0</v>
      </c>
      <c r="H2659" s="136">
        <v>0</v>
      </c>
      <c r="I2659" s="137">
        <v>0</v>
      </c>
      <c r="J2659" s="137">
        <v>0</v>
      </c>
      <c r="K2659" s="137">
        <v>0</v>
      </c>
      <c r="L2659" s="137">
        <v>0</v>
      </c>
      <c r="M2659" s="137">
        <v>0</v>
      </c>
      <c r="N2659" s="137">
        <v>0</v>
      </c>
    </row>
    <row r="2660" spans="2:14" x14ac:dyDescent="0.35">
      <c r="B2660" t="s">
        <v>93</v>
      </c>
      <c r="C2660" t="s">
        <v>26</v>
      </c>
      <c r="D2660" t="s">
        <v>59</v>
      </c>
      <c r="E2660" s="136">
        <v>0</v>
      </c>
      <c r="F2660" s="136">
        <v>0</v>
      </c>
      <c r="G2660" s="136">
        <v>0</v>
      </c>
      <c r="H2660" s="136">
        <v>0</v>
      </c>
      <c r="I2660" s="137">
        <v>0</v>
      </c>
      <c r="J2660" s="137">
        <v>0</v>
      </c>
      <c r="K2660" s="137">
        <v>0</v>
      </c>
      <c r="L2660" s="137">
        <v>0</v>
      </c>
      <c r="M2660" s="137">
        <v>0</v>
      </c>
      <c r="N2660" s="137">
        <v>0</v>
      </c>
    </row>
    <row r="2661" spans="2:14" x14ac:dyDescent="0.35">
      <c r="B2661" t="s">
        <v>94</v>
      </c>
      <c r="C2661" t="s">
        <v>19</v>
      </c>
      <c r="D2661" t="s">
        <v>59</v>
      </c>
      <c r="E2661" s="136">
        <v>0</v>
      </c>
      <c r="F2661" s="136">
        <v>0</v>
      </c>
      <c r="G2661" s="136">
        <v>0</v>
      </c>
      <c r="H2661" s="136">
        <v>0</v>
      </c>
      <c r="I2661" s="137">
        <v>0</v>
      </c>
      <c r="J2661" s="137">
        <v>0</v>
      </c>
      <c r="K2661" s="137">
        <v>0</v>
      </c>
      <c r="L2661" s="137">
        <v>0</v>
      </c>
      <c r="M2661" s="137">
        <v>0</v>
      </c>
      <c r="N2661" s="137">
        <v>0</v>
      </c>
    </row>
    <row r="2662" spans="2:14" x14ac:dyDescent="0.35">
      <c r="B2662" t="s">
        <v>94</v>
      </c>
      <c r="C2662" t="s">
        <v>20</v>
      </c>
      <c r="D2662" t="s">
        <v>59</v>
      </c>
      <c r="E2662" s="136">
        <v>0</v>
      </c>
      <c r="F2662" s="136">
        <v>0</v>
      </c>
      <c r="G2662" s="136">
        <v>0</v>
      </c>
      <c r="H2662" s="136">
        <v>0</v>
      </c>
      <c r="I2662" s="137">
        <v>0</v>
      </c>
      <c r="J2662" s="137">
        <v>0</v>
      </c>
      <c r="K2662" s="137">
        <v>0</v>
      </c>
      <c r="L2662" s="137">
        <v>0</v>
      </c>
      <c r="M2662" s="137">
        <v>0</v>
      </c>
      <c r="N2662" s="137">
        <v>0</v>
      </c>
    </row>
    <row r="2663" spans="2:14" x14ac:dyDescent="0.35">
      <c r="B2663" t="s">
        <v>94</v>
      </c>
      <c r="C2663" t="s">
        <v>21</v>
      </c>
      <c r="D2663" t="s">
        <v>59</v>
      </c>
      <c r="E2663" s="136">
        <v>0</v>
      </c>
      <c r="F2663" s="136">
        <v>0</v>
      </c>
      <c r="G2663" s="136">
        <v>0</v>
      </c>
      <c r="H2663" s="136">
        <v>0</v>
      </c>
      <c r="I2663" s="137">
        <v>0</v>
      </c>
      <c r="J2663" s="137">
        <v>0</v>
      </c>
      <c r="K2663" s="137">
        <v>0</v>
      </c>
      <c r="L2663" s="137">
        <v>0</v>
      </c>
      <c r="M2663" s="137">
        <v>0</v>
      </c>
      <c r="N2663" s="137">
        <v>0</v>
      </c>
    </row>
    <row r="2664" spans="2:14" x14ac:dyDescent="0.35">
      <c r="B2664" t="s">
        <v>94</v>
      </c>
      <c r="C2664" t="s">
        <v>22</v>
      </c>
      <c r="D2664" t="s">
        <v>59</v>
      </c>
      <c r="E2664" s="136">
        <v>0</v>
      </c>
      <c r="F2664" s="136">
        <v>0</v>
      </c>
      <c r="G2664" s="136">
        <v>0</v>
      </c>
      <c r="H2664" s="136">
        <v>0</v>
      </c>
      <c r="I2664" s="137">
        <v>0</v>
      </c>
      <c r="J2664" s="137">
        <v>0</v>
      </c>
      <c r="K2664" s="137">
        <v>0</v>
      </c>
      <c r="L2664" s="137">
        <v>0</v>
      </c>
      <c r="M2664" s="137">
        <v>0</v>
      </c>
      <c r="N2664" s="137">
        <v>0</v>
      </c>
    </row>
    <row r="2665" spans="2:14" x14ac:dyDescent="0.35">
      <c r="B2665" t="s">
        <v>94</v>
      </c>
      <c r="C2665" t="s">
        <v>23</v>
      </c>
      <c r="D2665" t="s">
        <v>59</v>
      </c>
      <c r="E2665" s="136">
        <v>0</v>
      </c>
      <c r="F2665" s="136">
        <v>0</v>
      </c>
      <c r="G2665" s="136">
        <v>0</v>
      </c>
      <c r="H2665" s="136">
        <v>0</v>
      </c>
      <c r="I2665" s="137">
        <v>0</v>
      </c>
      <c r="J2665" s="137">
        <v>0</v>
      </c>
      <c r="K2665" s="137">
        <v>0</v>
      </c>
      <c r="L2665" s="137">
        <v>0</v>
      </c>
      <c r="M2665" s="137">
        <v>0</v>
      </c>
      <c r="N2665" s="137">
        <v>0</v>
      </c>
    </row>
    <row r="2666" spans="2:14" x14ac:dyDescent="0.35">
      <c r="B2666" t="s">
        <v>94</v>
      </c>
      <c r="C2666" t="s">
        <v>24</v>
      </c>
      <c r="D2666" t="s">
        <v>59</v>
      </c>
      <c r="E2666" s="136">
        <v>0</v>
      </c>
      <c r="F2666" s="136">
        <v>0</v>
      </c>
      <c r="G2666" s="136">
        <v>0</v>
      </c>
      <c r="H2666" s="136">
        <v>0</v>
      </c>
      <c r="I2666" s="137">
        <v>0</v>
      </c>
      <c r="J2666" s="137">
        <v>0</v>
      </c>
      <c r="K2666" s="137">
        <v>0</v>
      </c>
      <c r="L2666" s="137">
        <v>0</v>
      </c>
      <c r="M2666" s="137">
        <v>0</v>
      </c>
      <c r="N2666" s="137">
        <v>0</v>
      </c>
    </row>
    <row r="2667" spans="2:14" x14ac:dyDescent="0.35">
      <c r="B2667" t="s">
        <v>94</v>
      </c>
      <c r="C2667" t="s">
        <v>25</v>
      </c>
      <c r="D2667" t="s">
        <v>59</v>
      </c>
      <c r="E2667" s="136">
        <v>0</v>
      </c>
      <c r="F2667" s="136">
        <v>0</v>
      </c>
      <c r="G2667" s="136">
        <v>0</v>
      </c>
      <c r="H2667" s="136">
        <v>0</v>
      </c>
      <c r="I2667" s="137">
        <v>0</v>
      </c>
      <c r="J2667" s="137">
        <v>0</v>
      </c>
      <c r="K2667" s="137">
        <v>0</v>
      </c>
      <c r="L2667" s="137">
        <v>0</v>
      </c>
      <c r="M2667" s="137">
        <v>0</v>
      </c>
      <c r="N2667" s="137">
        <v>0</v>
      </c>
    </row>
    <row r="2668" spans="2:14" x14ac:dyDescent="0.35">
      <c r="B2668" t="s">
        <v>94</v>
      </c>
      <c r="C2668" t="s">
        <v>26</v>
      </c>
      <c r="D2668" t="s">
        <v>59</v>
      </c>
      <c r="E2668" s="136">
        <v>0</v>
      </c>
      <c r="F2668" s="136">
        <v>0</v>
      </c>
      <c r="G2668" s="136">
        <v>0</v>
      </c>
      <c r="H2668" s="136">
        <v>0</v>
      </c>
      <c r="I2668" s="137">
        <v>0</v>
      </c>
      <c r="J2668" s="137">
        <v>0</v>
      </c>
      <c r="K2668" s="137">
        <v>0</v>
      </c>
      <c r="L2668" s="137">
        <v>0</v>
      </c>
      <c r="M2668" s="137">
        <v>0</v>
      </c>
      <c r="N2668" s="137">
        <v>0</v>
      </c>
    </row>
    <row r="2669" spans="2:14" x14ac:dyDescent="0.35">
      <c r="B2669" t="s">
        <v>95</v>
      </c>
      <c r="C2669" t="s">
        <v>19</v>
      </c>
      <c r="D2669" t="s">
        <v>59</v>
      </c>
      <c r="E2669" s="136">
        <v>0</v>
      </c>
      <c r="F2669" s="136">
        <v>0</v>
      </c>
      <c r="G2669" s="136">
        <v>0</v>
      </c>
      <c r="H2669" s="136">
        <v>0</v>
      </c>
      <c r="I2669" s="137">
        <v>0</v>
      </c>
      <c r="J2669" s="137">
        <v>0</v>
      </c>
      <c r="K2669" s="137">
        <v>0</v>
      </c>
      <c r="L2669" s="137">
        <v>0</v>
      </c>
      <c r="M2669" s="137">
        <v>0</v>
      </c>
      <c r="N2669" s="137">
        <v>0</v>
      </c>
    </row>
    <row r="2670" spans="2:14" x14ac:dyDescent="0.35">
      <c r="B2670" t="s">
        <v>95</v>
      </c>
      <c r="C2670" t="s">
        <v>20</v>
      </c>
      <c r="D2670" t="s">
        <v>59</v>
      </c>
      <c r="E2670" s="136">
        <v>0</v>
      </c>
      <c r="F2670" s="136">
        <v>0</v>
      </c>
      <c r="G2670" s="136">
        <v>0</v>
      </c>
      <c r="H2670" s="136">
        <v>0</v>
      </c>
      <c r="I2670" s="137">
        <v>0</v>
      </c>
      <c r="J2670" s="137">
        <v>0</v>
      </c>
      <c r="K2670" s="137">
        <v>0</v>
      </c>
      <c r="L2670" s="137">
        <v>0</v>
      </c>
      <c r="M2670" s="137">
        <v>0</v>
      </c>
      <c r="N2670" s="137">
        <v>0</v>
      </c>
    </row>
    <row r="2671" spans="2:14" x14ac:dyDescent="0.35">
      <c r="B2671" t="s">
        <v>95</v>
      </c>
      <c r="C2671" t="s">
        <v>21</v>
      </c>
      <c r="D2671" t="s">
        <v>59</v>
      </c>
      <c r="E2671" s="136">
        <v>0</v>
      </c>
      <c r="F2671" s="136">
        <v>0</v>
      </c>
      <c r="G2671" s="136">
        <v>0</v>
      </c>
      <c r="H2671" s="136">
        <v>0</v>
      </c>
      <c r="I2671" s="137">
        <v>0</v>
      </c>
      <c r="J2671" s="137">
        <v>0</v>
      </c>
      <c r="K2671" s="137">
        <v>0</v>
      </c>
      <c r="L2671" s="137">
        <v>0</v>
      </c>
      <c r="M2671" s="137">
        <v>0</v>
      </c>
      <c r="N2671" s="137">
        <v>0</v>
      </c>
    </row>
    <row r="2672" spans="2:14" x14ac:dyDescent="0.35">
      <c r="B2672" t="s">
        <v>95</v>
      </c>
      <c r="C2672" t="s">
        <v>22</v>
      </c>
      <c r="D2672" t="s">
        <v>59</v>
      </c>
      <c r="E2672" s="136">
        <v>0</v>
      </c>
      <c r="F2672" s="136">
        <v>0</v>
      </c>
      <c r="G2672" s="136">
        <v>0</v>
      </c>
      <c r="H2672" s="136">
        <v>0</v>
      </c>
      <c r="I2672" s="137">
        <v>0</v>
      </c>
      <c r="J2672" s="137">
        <v>0</v>
      </c>
      <c r="K2672" s="137">
        <v>0</v>
      </c>
      <c r="L2672" s="137">
        <v>0</v>
      </c>
      <c r="M2672" s="137">
        <v>0</v>
      </c>
      <c r="N2672" s="137">
        <v>0</v>
      </c>
    </row>
    <row r="2673" spans="2:14" x14ac:dyDescent="0.35">
      <c r="B2673" t="s">
        <v>95</v>
      </c>
      <c r="C2673" t="s">
        <v>23</v>
      </c>
      <c r="D2673" t="s">
        <v>59</v>
      </c>
      <c r="E2673" s="136">
        <v>0</v>
      </c>
      <c r="F2673" s="136">
        <v>0</v>
      </c>
      <c r="G2673" s="136">
        <v>0</v>
      </c>
      <c r="H2673" s="136">
        <v>0</v>
      </c>
      <c r="I2673" s="137">
        <v>0</v>
      </c>
      <c r="J2673" s="137">
        <v>0</v>
      </c>
      <c r="K2673" s="137">
        <v>0</v>
      </c>
      <c r="L2673" s="137">
        <v>0</v>
      </c>
      <c r="M2673" s="137">
        <v>0</v>
      </c>
      <c r="N2673" s="137">
        <v>0</v>
      </c>
    </row>
    <row r="2674" spans="2:14" x14ac:dyDescent="0.35">
      <c r="B2674" t="s">
        <v>95</v>
      </c>
      <c r="C2674" t="s">
        <v>24</v>
      </c>
      <c r="D2674" t="s">
        <v>59</v>
      </c>
      <c r="E2674" s="136">
        <v>0</v>
      </c>
      <c r="F2674" s="136">
        <v>0</v>
      </c>
      <c r="G2674" s="136">
        <v>0</v>
      </c>
      <c r="H2674" s="136">
        <v>0</v>
      </c>
      <c r="I2674" s="137">
        <v>0</v>
      </c>
      <c r="J2674" s="137">
        <v>0</v>
      </c>
      <c r="K2674" s="137">
        <v>0</v>
      </c>
      <c r="L2674" s="137">
        <v>0</v>
      </c>
      <c r="M2674" s="137">
        <v>0</v>
      </c>
      <c r="N2674" s="137">
        <v>0</v>
      </c>
    </row>
    <row r="2675" spans="2:14" x14ac:dyDescent="0.35">
      <c r="B2675" t="s">
        <v>95</v>
      </c>
      <c r="C2675" t="s">
        <v>25</v>
      </c>
      <c r="D2675" t="s">
        <v>59</v>
      </c>
      <c r="E2675" s="136">
        <v>0</v>
      </c>
      <c r="F2675" s="136">
        <v>0</v>
      </c>
      <c r="G2675" s="136">
        <v>0</v>
      </c>
      <c r="H2675" s="136">
        <v>0</v>
      </c>
      <c r="I2675" s="137">
        <v>0</v>
      </c>
      <c r="J2675" s="137">
        <v>0</v>
      </c>
      <c r="K2675" s="137">
        <v>0</v>
      </c>
      <c r="L2675" s="137">
        <v>0</v>
      </c>
      <c r="M2675" s="137">
        <v>0</v>
      </c>
      <c r="N2675" s="137">
        <v>0</v>
      </c>
    </row>
    <row r="2676" spans="2:14" x14ac:dyDescent="0.35">
      <c r="B2676" t="s">
        <v>95</v>
      </c>
      <c r="C2676" t="s">
        <v>26</v>
      </c>
      <c r="D2676" t="s">
        <v>59</v>
      </c>
      <c r="E2676" s="136">
        <v>0</v>
      </c>
      <c r="F2676" s="136">
        <v>0</v>
      </c>
      <c r="G2676" s="136">
        <v>0</v>
      </c>
      <c r="H2676" s="136">
        <v>0</v>
      </c>
      <c r="I2676" s="137">
        <v>0</v>
      </c>
      <c r="J2676" s="137">
        <v>0</v>
      </c>
      <c r="K2676" s="137">
        <v>0</v>
      </c>
      <c r="L2676" s="137">
        <v>0</v>
      </c>
      <c r="M2676" s="137">
        <v>0</v>
      </c>
      <c r="N2676" s="137">
        <v>0</v>
      </c>
    </row>
    <row r="2677" spans="2:14" x14ac:dyDescent="0.35">
      <c r="B2677" t="s">
        <v>96</v>
      </c>
      <c r="C2677" t="s">
        <v>19</v>
      </c>
      <c r="D2677" t="s">
        <v>59</v>
      </c>
      <c r="E2677" s="136">
        <v>0</v>
      </c>
      <c r="F2677" s="136">
        <v>0</v>
      </c>
      <c r="G2677" s="136">
        <v>0</v>
      </c>
      <c r="H2677" s="136">
        <v>0</v>
      </c>
      <c r="I2677" s="137">
        <v>0</v>
      </c>
      <c r="J2677" s="137">
        <v>0</v>
      </c>
      <c r="K2677" s="137">
        <v>0</v>
      </c>
      <c r="L2677" s="137">
        <v>0</v>
      </c>
      <c r="M2677" s="137">
        <v>0</v>
      </c>
      <c r="N2677" s="137">
        <v>0</v>
      </c>
    </row>
    <row r="2678" spans="2:14" x14ac:dyDescent="0.35">
      <c r="B2678" t="s">
        <v>96</v>
      </c>
      <c r="C2678" t="s">
        <v>20</v>
      </c>
      <c r="D2678" t="s">
        <v>59</v>
      </c>
      <c r="E2678" s="136">
        <v>0</v>
      </c>
      <c r="F2678" s="136">
        <v>0</v>
      </c>
      <c r="G2678" s="136">
        <v>0</v>
      </c>
      <c r="H2678" s="136">
        <v>0</v>
      </c>
      <c r="I2678" s="137">
        <v>0</v>
      </c>
      <c r="J2678" s="137">
        <v>0</v>
      </c>
      <c r="K2678" s="137">
        <v>0</v>
      </c>
      <c r="L2678" s="137">
        <v>0</v>
      </c>
      <c r="M2678" s="137">
        <v>0</v>
      </c>
      <c r="N2678" s="137">
        <v>0</v>
      </c>
    </row>
    <row r="2679" spans="2:14" x14ac:dyDescent="0.35">
      <c r="B2679" t="s">
        <v>96</v>
      </c>
      <c r="C2679" t="s">
        <v>21</v>
      </c>
      <c r="D2679" t="s">
        <v>59</v>
      </c>
      <c r="E2679" s="136">
        <v>0</v>
      </c>
      <c r="F2679" s="136">
        <v>0</v>
      </c>
      <c r="G2679" s="136">
        <v>0</v>
      </c>
      <c r="H2679" s="136">
        <v>0</v>
      </c>
      <c r="I2679" s="137">
        <v>0</v>
      </c>
      <c r="J2679" s="137">
        <v>0</v>
      </c>
      <c r="K2679" s="137">
        <v>0</v>
      </c>
      <c r="L2679" s="137">
        <v>0</v>
      </c>
      <c r="M2679" s="137">
        <v>0</v>
      </c>
      <c r="N2679" s="137">
        <v>0</v>
      </c>
    </row>
    <row r="2680" spans="2:14" x14ac:dyDescent="0.35">
      <c r="B2680" t="s">
        <v>96</v>
      </c>
      <c r="C2680" t="s">
        <v>22</v>
      </c>
      <c r="D2680" t="s">
        <v>59</v>
      </c>
      <c r="E2680" s="136">
        <v>0</v>
      </c>
      <c r="F2680" s="136">
        <v>0</v>
      </c>
      <c r="G2680" s="136">
        <v>0</v>
      </c>
      <c r="H2680" s="136">
        <v>0</v>
      </c>
      <c r="I2680" s="137">
        <v>0</v>
      </c>
      <c r="J2680" s="137">
        <v>0</v>
      </c>
      <c r="K2680" s="137">
        <v>0</v>
      </c>
      <c r="L2680" s="137">
        <v>0</v>
      </c>
      <c r="M2680" s="137">
        <v>0</v>
      </c>
      <c r="N2680" s="137">
        <v>0</v>
      </c>
    </row>
    <row r="2681" spans="2:14" x14ac:dyDescent="0.35">
      <c r="B2681" t="s">
        <v>96</v>
      </c>
      <c r="C2681" t="s">
        <v>23</v>
      </c>
      <c r="D2681" t="s">
        <v>59</v>
      </c>
      <c r="E2681" s="136">
        <v>0</v>
      </c>
      <c r="F2681" s="136">
        <v>0</v>
      </c>
      <c r="G2681" s="136">
        <v>0</v>
      </c>
      <c r="H2681" s="136">
        <v>0</v>
      </c>
      <c r="I2681" s="137">
        <v>0</v>
      </c>
      <c r="J2681" s="137">
        <v>0</v>
      </c>
      <c r="K2681" s="137">
        <v>0</v>
      </c>
      <c r="L2681" s="137">
        <v>0</v>
      </c>
      <c r="M2681" s="137">
        <v>0</v>
      </c>
      <c r="N2681" s="137">
        <v>0</v>
      </c>
    </row>
    <row r="2682" spans="2:14" x14ac:dyDescent="0.35">
      <c r="B2682" t="s">
        <v>96</v>
      </c>
      <c r="C2682" t="s">
        <v>24</v>
      </c>
      <c r="D2682" t="s">
        <v>59</v>
      </c>
      <c r="E2682" s="136">
        <v>0</v>
      </c>
      <c r="F2682" s="136">
        <v>0</v>
      </c>
      <c r="G2682" s="136">
        <v>0</v>
      </c>
      <c r="H2682" s="136">
        <v>0</v>
      </c>
      <c r="I2682" s="137">
        <v>0</v>
      </c>
      <c r="J2682" s="137">
        <v>0</v>
      </c>
      <c r="K2682" s="137">
        <v>0</v>
      </c>
      <c r="L2682" s="137">
        <v>0</v>
      </c>
      <c r="M2682" s="137">
        <v>0</v>
      </c>
      <c r="N2682" s="137">
        <v>0</v>
      </c>
    </row>
    <row r="2683" spans="2:14" x14ac:dyDescent="0.35">
      <c r="B2683" t="s">
        <v>96</v>
      </c>
      <c r="C2683" t="s">
        <v>25</v>
      </c>
      <c r="D2683" t="s">
        <v>59</v>
      </c>
      <c r="E2683" s="136">
        <v>0</v>
      </c>
      <c r="F2683" s="136">
        <v>0</v>
      </c>
      <c r="G2683" s="136">
        <v>0</v>
      </c>
      <c r="H2683" s="136">
        <v>0</v>
      </c>
      <c r="I2683" s="137">
        <v>0</v>
      </c>
      <c r="J2683" s="137">
        <v>0</v>
      </c>
      <c r="K2683" s="137">
        <v>0</v>
      </c>
      <c r="L2683" s="137">
        <v>0</v>
      </c>
      <c r="M2683" s="137">
        <v>0</v>
      </c>
      <c r="N2683" s="137">
        <v>0</v>
      </c>
    </row>
    <row r="2684" spans="2:14" x14ac:dyDescent="0.35">
      <c r="B2684" t="s">
        <v>96</v>
      </c>
      <c r="C2684" t="s">
        <v>26</v>
      </c>
      <c r="D2684" t="s">
        <v>59</v>
      </c>
      <c r="E2684" s="136">
        <v>0</v>
      </c>
      <c r="F2684" s="136">
        <v>0</v>
      </c>
      <c r="G2684" s="136">
        <v>0</v>
      </c>
      <c r="H2684" s="136">
        <v>0</v>
      </c>
      <c r="I2684" s="137">
        <v>0</v>
      </c>
      <c r="J2684" s="137">
        <v>0</v>
      </c>
      <c r="K2684" s="137">
        <v>0</v>
      </c>
      <c r="L2684" s="137">
        <v>0</v>
      </c>
      <c r="M2684" s="137">
        <v>0</v>
      </c>
      <c r="N2684" s="137">
        <v>0</v>
      </c>
    </row>
    <row r="2685" spans="2:14" x14ac:dyDescent="0.35">
      <c r="B2685" t="s">
        <v>98</v>
      </c>
      <c r="C2685" t="s">
        <v>19</v>
      </c>
      <c r="D2685" t="s">
        <v>59</v>
      </c>
      <c r="E2685" s="136">
        <v>0</v>
      </c>
      <c r="F2685" s="136">
        <v>0</v>
      </c>
      <c r="G2685" s="136">
        <v>0</v>
      </c>
      <c r="H2685" s="136">
        <v>0</v>
      </c>
      <c r="I2685" s="137">
        <v>0</v>
      </c>
      <c r="J2685" s="137">
        <v>0</v>
      </c>
      <c r="K2685" s="137">
        <v>0</v>
      </c>
      <c r="L2685" s="137">
        <v>0</v>
      </c>
      <c r="M2685" s="137">
        <v>0</v>
      </c>
      <c r="N2685" s="137">
        <v>0</v>
      </c>
    </row>
    <row r="2686" spans="2:14" x14ac:dyDescent="0.35">
      <c r="B2686" t="s">
        <v>98</v>
      </c>
      <c r="C2686" t="s">
        <v>20</v>
      </c>
      <c r="D2686" t="s">
        <v>59</v>
      </c>
      <c r="E2686" s="136">
        <v>0</v>
      </c>
      <c r="F2686" s="136">
        <v>0</v>
      </c>
      <c r="G2686" s="136">
        <v>0</v>
      </c>
      <c r="H2686" s="136">
        <v>0</v>
      </c>
      <c r="I2686" s="137">
        <v>0</v>
      </c>
      <c r="J2686" s="137">
        <v>0</v>
      </c>
      <c r="K2686" s="137">
        <v>0</v>
      </c>
      <c r="L2686" s="137">
        <v>0</v>
      </c>
      <c r="M2686" s="137">
        <v>0</v>
      </c>
      <c r="N2686" s="137">
        <v>0</v>
      </c>
    </row>
    <row r="2687" spans="2:14" x14ac:dyDescent="0.35">
      <c r="B2687" t="s">
        <v>98</v>
      </c>
      <c r="C2687" t="s">
        <v>21</v>
      </c>
      <c r="D2687" t="s">
        <v>59</v>
      </c>
      <c r="E2687" s="136">
        <v>0</v>
      </c>
      <c r="F2687" s="136">
        <v>0</v>
      </c>
      <c r="G2687" s="136">
        <v>0</v>
      </c>
      <c r="H2687" s="136">
        <v>0</v>
      </c>
      <c r="I2687" s="137">
        <v>0</v>
      </c>
      <c r="J2687" s="137">
        <v>0</v>
      </c>
      <c r="K2687" s="137">
        <v>0</v>
      </c>
      <c r="L2687" s="137">
        <v>0</v>
      </c>
      <c r="M2687" s="137">
        <v>0</v>
      </c>
      <c r="N2687" s="137">
        <v>0</v>
      </c>
    </row>
    <row r="2688" spans="2:14" x14ac:dyDescent="0.35">
      <c r="B2688" t="s">
        <v>98</v>
      </c>
      <c r="C2688" t="s">
        <v>22</v>
      </c>
      <c r="D2688" t="s">
        <v>59</v>
      </c>
      <c r="E2688" s="136">
        <v>0</v>
      </c>
      <c r="F2688" s="136">
        <v>0</v>
      </c>
      <c r="G2688" s="136">
        <v>0</v>
      </c>
      <c r="H2688" s="136">
        <v>0</v>
      </c>
      <c r="I2688" s="137">
        <v>0</v>
      </c>
      <c r="J2688" s="137">
        <v>0</v>
      </c>
      <c r="K2688" s="137">
        <v>0</v>
      </c>
      <c r="L2688" s="137">
        <v>0</v>
      </c>
      <c r="M2688" s="137">
        <v>0</v>
      </c>
      <c r="N2688" s="137">
        <v>0</v>
      </c>
    </row>
    <row r="2689" spans="2:14" x14ac:dyDescent="0.35">
      <c r="B2689" t="s">
        <v>98</v>
      </c>
      <c r="C2689" t="s">
        <v>23</v>
      </c>
      <c r="D2689" t="s">
        <v>59</v>
      </c>
      <c r="E2689" s="136">
        <v>0</v>
      </c>
      <c r="F2689" s="136">
        <v>0</v>
      </c>
      <c r="G2689" s="136">
        <v>0</v>
      </c>
      <c r="H2689" s="136">
        <v>0</v>
      </c>
      <c r="I2689" s="137">
        <v>0</v>
      </c>
      <c r="J2689" s="137">
        <v>0</v>
      </c>
      <c r="K2689" s="137">
        <v>0</v>
      </c>
      <c r="L2689" s="137">
        <v>0</v>
      </c>
      <c r="M2689" s="137">
        <v>0</v>
      </c>
      <c r="N2689" s="137">
        <v>0</v>
      </c>
    </row>
    <row r="2690" spans="2:14" x14ac:dyDescent="0.35">
      <c r="B2690" t="s">
        <v>98</v>
      </c>
      <c r="C2690" t="s">
        <v>24</v>
      </c>
      <c r="D2690" t="s">
        <v>59</v>
      </c>
      <c r="E2690" s="136">
        <v>0</v>
      </c>
      <c r="F2690" s="136">
        <v>0</v>
      </c>
      <c r="G2690" s="136">
        <v>0</v>
      </c>
      <c r="H2690" s="136">
        <v>0</v>
      </c>
      <c r="I2690" s="137">
        <v>0</v>
      </c>
      <c r="J2690" s="137">
        <v>0</v>
      </c>
      <c r="K2690" s="137">
        <v>0</v>
      </c>
      <c r="L2690" s="137">
        <v>0</v>
      </c>
      <c r="M2690" s="137">
        <v>0</v>
      </c>
      <c r="N2690" s="137">
        <v>0</v>
      </c>
    </row>
    <row r="2691" spans="2:14" x14ac:dyDescent="0.35">
      <c r="B2691" t="s">
        <v>98</v>
      </c>
      <c r="C2691" t="s">
        <v>25</v>
      </c>
      <c r="D2691" t="s">
        <v>59</v>
      </c>
      <c r="E2691" s="136">
        <v>0</v>
      </c>
      <c r="F2691" s="136">
        <v>0</v>
      </c>
      <c r="G2691" s="136">
        <v>0</v>
      </c>
      <c r="H2691" s="136">
        <v>0</v>
      </c>
      <c r="I2691" s="137">
        <v>0</v>
      </c>
      <c r="J2691" s="137">
        <v>0</v>
      </c>
      <c r="K2691" s="137">
        <v>0</v>
      </c>
      <c r="L2691" s="137">
        <v>0</v>
      </c>
      <c r="M2691" s="137">
        <v>0</v>
      </c>
      <c r="N2691" s="137">
        <v>0</v>
      </c>
    </row>
    <row r="2692" spans="2:14" x14ac:dyDescent="0.35">
      <c r="B2692" t="s">
        <v>98</v>
      </c>
      <c r="C2692" t="s">
        <v>26</v>
      </c>
      <c r="D2692" t="s">
        <v>59</v>
      </c>
      <c r="E2692" s="136">
        <v>0</v>
      </c>
      <c r="F2692" s="136">
        <v>0</v>
      </c>
      <c r="G2692" s="136">
        <v>0</v>
      </c>
      <c r="H2692" s="136">
        <v>0</v>
      </c>
      <c r="I2692" s="137">
        <v>0</v>
      </c>
      <c r="J2692" s="137">
        <v>0</v>
      </c>
      <c r="K2692" s="137">
        <v>0</v>
      </c>
      <c r="L2692" s="137">
        <v>0</v>
      </c>
      <c r="M2692" s="137">
        <v>0</v>
      </c>
      <c r="N2692" s="137">
        <v>0</v>
      </c>
    </row>
    <row r="2693" spans="2:14" x14ac:dyDescent="0.35">
      <c r="B2693" t="s">
        <v>70</v>
      </c>
      <c r="C2693" t="s">
        <v>19</v>
      </c>
      <c r="D2693" t="s">
        <v>60</v>
      </c>
      <c r="E2693" s="136">
        <v>0</v>
      </c>
      <c r="F2693" s="136">
        <v>0</v>
      </c>
      <c r="G2693" s="136">
        <v>0</v>
      </c>
      <c r="H2693" s="136">
        <v>0</v>
      </c>
      <c r="I2693" s="137">
        <v>0</v>
      </c>
      <c r="J2693" s="137">
        <v>0</v>
      </c>
      <c r="K2693" s="137">
        <v>0</v>
      </c>
      <c r="L2693" s="137">
        <v>0</v>
      </c>
      <c r="M2693" s="137">
        <v>0</v>
      </c>
      <c r="N2693" s="137">
        <v>0</v>
      </c>
    </row>
    <row r="2694" spans="2:14" x14ac:dyDescent="0.35">
      <c r="B2694" t="s">
        <v>70</v>
      </c>
      <c r="C2694" t="s">
        <v>20</v>
      </c>
      <c r="D2694" t="s">
        <v>60</v>
      </c>
      <c r="E2694" s="136">
        <v>0</v>
      </c>
      <c r="F2694" s="136">
        <v>0</v>
      </c>
      <c r="G2694" s="136">
        <v>0</v>
      </c>
      <c r="H2694" s="136">
        <v>0</v>
      </c>
      <c r="I2694" s="137">
        <v>0</v>
      </c>
      <c r="J2694" s="137">
        <v>0</v>
      </c>
      <c r="K2694" s="137">
        <v>0</v>
      </c>
      <c r="L2694" s="137">
        <v>0</v>
      </c>
      <c r="M2694" s="137">
        <v>0</v>
      </c>
      <c r="N2694" s="137">
        <v>0</v>
      </c>
    </row>
    <row r="2695" spans="2:14" x14ac:dyDescent="0.35">
      <c r="B2695" t="s">
        <v>70</v>
      </c>
      <c r="C2695" t="s">
        <v>21</v>
      </c>
      <c r="D2695" t="s">
        <v>60</v>
      </c>
      <c r="E2695" s="136">
        <v>0</v>
      </c>
      <c r="F2695" s="136">
        <v>0</v>
      </c>
      <c r="G2695" s="136">
        <v>0</v>
      </c>
      <c r="H2695" s="136">
        <v>0</v>
      </c>
      <c r="I2695" s="137">
        <v>0</v>
      </c>
      <c r="J2695" s="137">
        <v>0</v>
      </c>
      <c r="K2695" s="137">
        <v>0</v>
      </c>
      <c r="L2695" s="137">
        <v>0</v>
      </c>
      <c r="M2695" s="137">
        <v>0</v>
      </c>
      <c r="N2695" s="137">
        <v>0</v>
      </c>
    </row>
    <row r="2696" spans="2:14" x14ac:dyDescent="0.35">
      <c r="B2696" t="s">
        <v>70</v>
      </c>
      <c r="C2696" t="s">
        <v>22</v>
      </c>
      <c r="D2696" t="s">
        <v>60</v>
      </c>
      <c r="E2696" s="136">
        <v>0</v>
      </c>
      <c r="F2696" s="136">
        <v>0</v>
      </c>
      <c r="G2696" s="136">
        <v>0</v>
      </c>
      <c r="H2696" s="136">
        <v>0</v>
      </c>
      <c r="I2696" s="137">
        <v>0</v>
      </c>
      <c r="J2696" s="137">
        <v>0</v>
      </c>
      <c r="K2696" s="137">
        <v>0</v>
      </c>
      <c r="L2696" s="137">
        <v>0</v>
      </c>
      <c r="M2696" s="137">
        <v>0</v>
      </c>
      <c r="N2696" s="137">
        <v>0</v>
      </c>
    </row>
    <row r="2697" spans="2:14" x14ac:dyDescent="0.35">
      <c r="B2697" t="s">
        <v>70</v>
      </c>
      <c r="C2697" t="s">
        <v>23</v>
      </c>
      <c r="D2697" t="s">
        <v>60</v>
      </c>
      <c r="E2697" s="136">
        <v>0</v>
      </c>
      <c r="F2697" s="136">
        <v>0</v>
      </c>
      <c r="G2697" s="136">
        <v>0</v>
      </c>
      <c r="H2697" s="136">
        <v>0</v>
      </c>
      <c r="I2697" s="137">
        <v>0</v>
      </c>
      <c r="J2697" s="137">
        <v>0</v>
      </c>
      <c r="K2697" s="137">
        <v>0</v>
      </c>
      <c r="L2697" s="137">
        <v>0</v>
      </c>
      <c r="M2697" s="137">
        <v>0</v>
      </c>
      <c r="N2697" s="137">
        <v>0</v>
      </c>
    </row>
    <row r="2698" spans="2:14" x14ac:dyDescent="0.35">
      <c r="B2698" t="s">
        <v>70</v>
      </c>
      <c r="C2698" t="s">
        <v>24</v>
      </c>
      <c r="D2698" t="s">
        <v>60</v>
      </c>
      <c r="E2698" s="136">
        <v>0</v>
      </c>
      <c r="F2698" s="136">
        <v>0</v>
      </c>
      <c r="G2698" s="136">
        <v>0</v>
      </c>
      <c r="H2698" s="136">
        <v>0</v>
      </c>
      <c r="I2698" s="137">
        <v>0</v>
      </c>
      <c r="J2698" s="137">
        <v>0</v>
      </c>
      <c r="K2698" s="137">
        <v>0</v>
      </c>
      <c r="L2698" s="137">
        <v>0</v>
      </c>
      <c r="M2698" s="137">
        <v>0</v>
      </c>
      <c r="N2698" s="137">
        <v>0</v>
      </c>
    </row>
    <row r="2699" spans="2:14" x14ac:dyDescent="0.35">
      <c r="B2699" t="s">
        <v>70</v>
      </c>
      <c r="C2699" t="s">
        <v>25</v>
      </c>
      <c r="D2699" t="s">
        <v>60</v>
      </c>
      <c r="E2699" s="136">
        <v>0</v>
      </c>
      <c r="F2699" s="136">
        <v>0</v>
      </c>
      <c r="G2699" s="136">
        <v>0</v>
      </c>
      <c r="H2699" s="136">
        <v>0</v>
      </c>
      <c r="I2699" s="137">
        <v>0</v>
      </c>
      <c r="J2699" s="137">
        <v>0</v>
      </c>
      <c r="K2699" s="137">
        <v>0</v>
      </c>
      <c r="L2699" s="137">
        <v>0</v>
      </c>
      <c r="M2699" s="137">
        <v>0</v>
      </c>
      <c r="N2699" s="137">
        <v>0</v>
      </c>
    </row>
    <row r="2700" spans="2:14" x14ac:dyDescent="0.35">
      <c r="B2700" t="s">
        <v>70</v>
      </c>
      <c r="C2700" t="s">
        <v>26</v>
      </c>
      <c r="D2700" t="s">
        <v>60</v>
      </c>
      <c r="E2700" s="136">
        <v>0</v>
      </c>
      <c r="F2700" s="136">
        <v>0</v>
      </c>
      <c r="G2700" s="136">
        <v>0</v>
      </c>
      <c r="H2700" s="136">
        <v>0</v>
      </c>
      <c r="I2700" s="137">
        <v>0</v>
      </c>
      <c r="J2700" s="137">
        <v>0</v>
      </c>
      <c r="K2700" s="137">
        <v>0</v>
      </c>
      <c r="L2700" s="137">
        <v>0</v>
      </c>
      <c r="M2700" s="137">
        <v>0</v>
      </c>
      <c r="N2700" s="137">
        <v>0</v>
      </c>
    </row>
    <row r="2701" spans="2:14" x14ac:dyDescent="0.35">
      <c r="B2701" t="s">
        <v>71</v>
      </c>
      <c r="C2701" t="s">
        <v>19</v>
      </c>
      <c r="D2701" t="s">
        <v>60</v>
      </c>
      <c r="E2701" s="136">
        <v>0</v>
      </c>
      <c r="F2701" s="136">
        <v>0</v>
      </c>
      <c r="G2701" s="136">
        <v>0</v>
      </c>
      <c r="H2701" s="136">
        <v>0</v>
      </c>
      <c r="I2701" s="137">
        <v>0</v>
      </c>
      <c r="J2701" s="137">
        <v>0</v>
      </c>
      <c r="K2701" s="137">
        <v>0</v>
      </c>
      <c r="L2701" s="137">
        <v>0</v>
      </c>
      <c r="M2701" s="137">
        <v>0</v>
      </c>
      <c r="N2701" s="137">
        <v>0</v>
      </c>
    </row>
    <row r="2702" spans="2:14" x14ac:dyDescent="0.35">
      <c r="B2702" t="s">
        <v>71</v>
      </c>
      <c r="C2702" t="s">
        <v>20</v>
      </c>
      <c r="D2702" t="s">
        <v>60</v>
      </c>
      <c r="E2702" s="136">
        <v>0</v>
      </c>
      <c r="F2702" s="136">
        <v>0</v>
      </c>
      <c r="G2702" s="136">
        <v>0</v>
      </c>
      <c r="H2702" s="136">
        <v>0</v>
      </c>
      <c r="I2702" s="137">
        <v>0</v>
      </c>
      <c r="J2702" s="137">
        <v>0</v>
      </c>
      <c r="K2702" s="137">
        <v>0</v>
      </c>
      <c r="L2702" s="137">
        <v>0</v>
      </c>
      <c r="M2702" s="137">
        <v>0</v>
      </c>
      <c r="N2702" s="137">
        <v>0</v>
      </c>
    </row>
    <row r="2703" spans="2:14" x14ac:dyDescent="0.35">
      <c r="B2703" t="s">
        <v>71</v>
      </c>
      <c r="C2703" t="s">
        <v>21</v>
      </c>
      <c r="D2703" t="s">
        <v>60</v>
      </c>
      <c r="E2703" s="136">
        <v>0</v>
      </c>
      <c r="F2703" s="136">
        <v>0</v>
      </c>
      <c r="G2703" s="136">
        <v>0</v>
      </c>
      <c r="H2703" s="136">
        <v>0</v>
      </c>
      <c r="I2703" s="137">
        <v>0</v>
      </c>
      <c r="J2703" s="137">
        <v>0</v>
      </c>
      <c r="K2703" s="137">
        <v>0</v>
      </c>
      <c r="L2703" s="137">
        <v>0</v>
      </c>
      <c r="M2703" s="137">
        <v>0</v>
      </c>
      <c r="N2703" s="137">
        <v>0</v>
      </c>
    </row>
    <row r="2704" spans="2:14" x14ac:dyDescent="0.35">
      <c r="B2704" t="s">
        <v>71</v>
      </c>
      <c r="C2704" t="s">
        <v>22</v>
      </c>
      <c r="D2704" t="s">
        <v>60</v>
      </c>
      <c r="E2704" s="136">
        <v>0</v>
      </c>
      <c r="F2704" s="136">
        <v>0</v>
      </c>
      <c r="G2704" s="136">
        <v>0</v>
      </c>
      <c r="H2704" s="136">
        <v>0</v>
      </c>
      <c r="I2704" s="137">
        <v>0</v>
      </c>
      <c r="J2704" s="137">
        <v>0</v>
      </c>
      <c r="K2704" s="137">
        <v>0</v>
      </c>
      <c r="L2704" s="137">
        <v>0</v>
      </c>
      <c r="M2704" s="137">
        <v>0</v>
      </c>
      <c r="N2704" s="137">
        <v>0</v>
      </c>
    </row>
    <row r="2705" spans="2:14" x14ac:dyDescent="0.35">
      <c r="B2705" t="s">
        <v>71</v>
      </c>
      <c r="C2705" t="s">
        <v>23</v>
      </c>
      <c r="D2705" t="s">
        <v>60</v>
      </c>
      <c r="E2705" s="136">
        <v>0</v>
      </c>
      <c r="F2705" s="136">
        <v>0</v>
      </c>
      <c r="G2705" s="136">
        <v>0</v>
      </c>
      <c r="H2705" s="136">
        <v>0</v>
      </c>
      <c r="I2705" s="137">
        <v>0</v>
      </c>
      <c r="J2705" s="137">
        <v>0</v>
      </c>
      <c r="K2705" s="137">
        <v>0</v>
      </c>
      <c r="L2705" s="137">
        <v>0</v>
      </c>
      <c r="M2705" s="137">
        <v>0</v>
      </c>
      <c r="N2705" s="137">
        <v>0</v>
      </c>
    </row>
    <row r="2706" spans="2:14" x14ac:dyDescent="0.35">
      <c r="B2706" t="s">
        <v>71</v>
      </c>
      <c r="C2706" t="s">
        <v>24</v>
      </c>
      <c r="D2706" t="s">
        <v>60</v>
      </c>
      <c r="E2706" s="136">
        <v>0</v>
      </c>
      <c r="F2706" s="136">
        <v>0</v>
      </c>
      <c r="G2706" s="136">
        <v>0</v>
      </c>
      <c r="H2706" s="136">
        <v>0</v>
      </c>
      <c r="I2706" s="137">
        <v>0</v>
      </c>
      <c r="J2706" s="137">
        <v>0</v>
      </c>
      <c r="K2706" s="137">
        <v>0</v>
      </c>
      <c r="L2706" s="137">
        <v>0</v>
      </c>
      <c r="M2706" s="137">
        <v>0</v>
      </c>
      <c r="N2706" s="137">
        <v>0</v>
      </c>
    </row>
    <row r="2707" spans="2:14" x14ac:dyDescent="0.35">
      <c r="B2707" t="s">
        <v>71</v>
      </c>
      <c r="C2707" t="s">
        <v>25</v>
      </c>
      <c r="D2707" t="s">
        <v>60</v>
      </c>
      <c r="E2707" s="136">
        <v>0</v>
      </c>
      <c r="F2707" s="136">
        <v>0</v>
      </c>
      <c r="G2707" s="136">
        <v>0</v>
      </c>
      <c r="H2707" s="136">
        <v>0</v>
      </c>
      <c r="I2707" s="137">
        <v>0</v>
      </c>
      <c r="J2707" s="137">
        <v>0</v>
      </c>
      <c r="K2707" s="137">
        <v>0</v>
      </c>
      <c r="L2707" s="137">
        <v>0</v>
      </c>
      <c r="M2707" s="137">
        <v>0</v>
      </c>
      <c r="N2707" s="137">
        <v>0</v>
      </c>
    </row>
    <row r="2708" spans="2:14" x14ac:dyDescent="0.35">
      <c r="B2708" t="s">
        <v>71</v>
      </c>
      <c r="C2708" t="s">
        <v>26</v>
      </c>
      <c r="D2708" t="s">
        <v>60</v>
      </c>
      <c r="E2708" s="136">
        <v>0</v>
      </c>
      <c r="F2708" s="136">
        <v>0</v>
      </c>
      <c r="G2708" s="136">
        <v>0</v>
      </c>
      <c r="H2708" s="136">
        <v>0</v>
      </c>
      <c r="I2708" s="137">
        <v>0</v>
      </c>
      <c r="J2708" s="137">
        <v>0</v>
      </c>
      <c r="K2708" s="137">
        <v>0</v>
      </c>
      <c r="L2708" s="137">
        <v>0</v>
      </c>
      <c r="M2708" s="137">
        <v>0</v>
      </c>
      <c r="N2708" s="137">
        <v>0</v>
      </c>
    </row>
    <row r="2709" spans="2:14" x14ac:dyDescent="0.35">
      <c r="B2709" t="s">
        <v>72</v>
      </c>
      <c r="C2709" t="s">
        <v>19</v>
      </c>
      <c r="D2709" t="s">
        <v>60</v>
      </c>
      <c r="E2709" s="136">
        <v>0</v>
      </c>
      <c r="F2709" s="136">
        <v>0</v>
      </c>
      <c r="G2709" s="136">
        <v>0</v>
      </c>
      <c r="H2709" s="136">
        <v>0</v>
      </c>
      <c r="I2709" s="137">
        <v>0</v>
      </c>
      <c r="J2709" s="137">
        <v>0</v>
      </c>
      <c r="K2709" s="137">
        <v>0</v>
      </c>
      <c r="L2709" s="137">
        <v>0</v>
      </c>
      <c r="M2709" s="137">
        <v>0</v>
      </c>
      <c r="N2709" s="137">
        <v>0</v>
      </c>
    </row>
    <row r="2710" spans="2:14" x14ac:dyDescent="0.35">
      <c r="B2710" t="s">
        <v>72</v>
      </c>
      <c r="C2710" t="s">
        <v>20</v>
      </c>
      <c r="D2710" t="s">
        <v>60</v>
      </c>
      <c r="E2710" s="136">
        <v>0</v>
      </c>
      <c r="F2710" s="136">
        <v>0</v>
      </c>
      <c r="G2710" s="136">
        <v>0</v>
      </c>
      <c r="H2710" s="136">
        <v>0</v>
      </c>
      <c r="I2710" s="137">
        <v>0</v>
      </c>
      <c r="J2710" s="137">
        <v>0</v>
      </c>
      <c r="K2710" s="137">
        <v>0</v>
      </c>
      <c r="L2710" s="137">
        <v>0</v>
      </c>
      <c r="M2710" s="137">
        <v>0</v>
      </c>
      <c r="N2710" s="137">
        <v>0</v>
      </c>
    </row>
    <row r="2711" spans="2:14" x14ac:dyDescent="0.35">
      <c r="B2711" t="s">
        <v>72</v>
      </c>
      <c r="C2711" t="s">
        <v>21</v>
      </c>
      <c r="D2711" t="s">
        <v>60</v>
      </c>
      <c r="E2711" s="136">
        <v>0</v>
      </c>
      <c r="F2711" s="136">
        <v>0</v>
      </c>
      <c r="G2711" s="136">
        <v>0</v>
      </c>
      <c r="H2711" s="136">
        <v>0</v>
      </c>
      <c r="I2711" s="137">
        <v>0</v>
      </c>
      <c r="J2711" s="137">
        <v>0</v>
      </c>
      <c r="K2711" s="137">
        <v>0</v>
      </c>
      <c r="L2711" s="137">
        <v>0</v>
      </c>
      <c r="M2711" s="137">
        <v>0</v>
      </c>
      <c r="N2711" s="137">
        <v>0</v>
      </c>
    </row>
    <row r="2712" spans="2:14" x14ac:dyDescent="0.35">
      <c r="B2712" t="s">
        <v>72</v>
      </c>
      <c r="C2712" t="s">
        <v>22</v>
      </c>
      <c r="D2712" t="s">
        <v>60</v>
      </c>
      <c r="E2712" s="136">
        <v>0</v>
      </c>
      <c r="F2712" s="136">
        <v>0</v>
      </c>
      <c r="G2712" s="136">
        <v>0</v>
      </c>
      <c r="H2712" s="136">
        <v>0</v>
      </c>
      <c r="I2712" s="137">
        <v>0</v>
      </c>
      <c r="J2712" s="137">
        <v>0</v>
      </c>
      <c r="K2712" s="137">
        <v>0</v>
      </c>
      <c r="L2712" s="137">
        <v>0</v>
      </c>
      <c r="M2712" s="137">
        <v>0</v>
      </c>
      <c r="N2712" s="137">
        <v>0</v>
      </c>
    </row>
    <row r="2713" spans="2:14" x14ac:dyDescent="0.35">
      <c r="B2713" t="s">
        <v>72</v>
      </c>
      <c r="C2713" t="s">
        <v>23</v>
      </c>
      <c r="D2713" t="s">
        <v>60</v>
      </c>
      <c r="E2713" s="136">
        <v>0</v>
      </c>
      <c r="F2713" s="136">
        <v>0</v>
      </c>
      <c r="G2713" s="136">
        <v>0</v>
      </c>
      <c r="H2713" s="136">
        <v>0</v>
      </c>
      <c r="I2713" s="137">
        <v>0</v>
      </c>
      <c r="J2713" s="137">
        <v>0</v>
      </c>
      <c r="K2713" s="137">
        <v>0</v>
      </c>
      <c r="L2713" s="137">
        <v>0</v>
      </c>
      <c r="M2713" s="137">
        <v>0</v>
      </c>
      <c r="N2713" s="137">
        <v>0</v>
      </c>
    </row>
    <row r="2714" spans="2:14" x14ac:dyDescent="0.35">
      <c r="B2714" t="s">
        <v>72</v>
      </c>
      <c r="C2714" t="s">
        <v>24</v>
      </c>
      <c r="D2714" t="s">
        <v>60</v>
      </c>
      <c r="E2714" s="136">
        <v>0</v>
      </c>
      <c r="F2714" s="136">
        <v>0</v>
      </c>
      <c r="G2714" s="136">
        <v>0</v>
      </c>
      <c r="H2714" s="136">
        <v>0</v>
      </c>
      <c r="I2714" s="137">
        <v>0</v>
      </c>
      <c r="J2714" s="137">
        <v>0</v>
      </c>
      <c r="K2714" s="137">
        <v>0</v>
      </c>
      <c r="L2714" s="137">
        <v>0</v>
      </c>
      <c r="M2714" s="137">
        <v>0</v>
      </c>
      <c r="N2714" s="137">
        <v>0</v>
      </c>
    </row>
    <row r="2715" spans="2:14" x14ac:dyDescent="0.35">
      <c r="B2715" t="s">
        <v>72</v>
      </c>
      <c r="C2715" t="s">
        <v>25</v>
      </c>
      <c r="D2715" t="s">
        <v>60</v>
      </c>
      <c r="E2715" s="136">
        <v>0</v>
      </c>
      <c r="F2715" s="136">
        <v>0</v>
      </c>
      <c r="G2715" s="136">
        <v>0</v>
      </c>
      <c r="H2715" s="136">
        <v>0</v>
      </c>
      <c r="I2715" s="137">
        <v>0</v>
      </c>
      <c r="J2715" s="137">
        <v>0</v>
      </c>
      <c r="K2715" s="137">
        <v>0</v>
      </c>
      <c r="L2715" s="137">
        <v>0</v>
      </c>
      <c r="M2715" s="137">
        <v>0</v>
      </c>
      <c r="N2715" s="137">
        <v>0</v>
      </c>
    </row>
    <row r="2716" spans="2:14" x14ac:dyDescent="0.35">
      <c r="B2716" t="s">
        <v>72</v>
      </c>
      <c r="C2716" t="s">
        <v>26</v>
      </c>
      <c r="D2716" t="s">
        <v>60</v>
      </c>
      <c r="E2716" s="136">
        <v>0</v>
      </c>
      <c r="F2716" s="136">
        <v>0</v>
      </c>
      <c r="G2716" s="136">
        <v>0</v>
      </c>
      <c r="H2716" s="136">
        <v>0</v>
      </c>
      <c r="I2716" s="137">
        <v>0</v>
      </c>
      <c r="J2716" s="137">
        <v>0</v>
      </c>
      <c r="K2716" s="137">
        <v>0</v>
      </c>
      <c r="L2716" s="137">
        <v>0</v>
      </c>
      <c r="M2716" s="137">
        <v>0</v>
      </c>
      <c r="N2716" s="137">
        <v>0</v>
      </c>
    </row>
    <row r="2717" spans="2:14" x14ac:dyDescent="0.35">
      <c r="B2717" t="s">
        <v>73</v>
      </c>
      <c r="C2717" t="s">
        <v>19</v>
      </c>
      <c r="D2717" t="s">
        <v>60</v>
      </c>
      <c r="E2717" s="136">
        <v>0</v>
      </c>
      <c r="F2717" s="136">
        <v>0</v>
      </c>
      <c r="G2717" s="136">
        <v>0</v>
      </c>
      <c r="H2717" s="136">
        <v>0</v>
      </c>
      <c r="I2717" s="137">
        <v>0</v>
      </c>
      <c r="J2717" s="137">
        <v>0</v>
      </c>
      <c r="K2717" s="137">
        <v>0</v>
      </c>
      <c r="L2717" s="137">
        <v>0</v>
      </c>
      <c r="M2717" s="137">
        <v>0</v>
      </c>
      <c r="N2717" s="137">
        <v>0</v>
      </c>
    </row>
    <row r="2718" spans="2:14" x14ac:dyDescent="0.35">
      <c r="B2718" t="s">
        <v>73</v>
      </c>
      <c r="C2718" t="s">
        <v>20</v>
      </c>
      <c r="D2718" t="s">
        <v>60</v>
      </c>
      <c r="E2718" s="136">
        <v>0</v>
      </c>
      <c r="F2718" s="136">
        <v>0</v>
      </c>
      <c r="G2718" s="136">
        <v>0</v>
      </c>
      <c r="H2718" s="136">
        <v>0</v>
      </c>
      <c r="I2718" s="137">
        <v>0</v>
      </c>
      <c r="J2718" s="137">
        <v>0</v>
      </c>
      <c r="K2718" s="137">
        <v>0</v>
      </c>
      <c r="L2718" s="137">
        <v>0</v>
      </c>
      <c r="M2718" s="137">
        <v>0</v>
      </c>
      <c r="N2718" s="137">
        <v>0</v>
      </c>
    </row>
    <row r="2719" spans="2:14" x14ac:dyDescent="0.35">
      <c r="B2719" t="s">
        <v>73</v>
      </c>
      <c r="C2719" t="s">
        <v>21</v>
      </c>
      <c r="D2719" t="s">
        <v>60</v>
      </c>
      <c r="E2719" s="136">
        <v>0</v>
      </c>
      <c r="F2719" s="136">
        <v>0</v>
      </c>
      <c r="G2719" s="136">
        <v>0</v>
      </c>
      <c r="H2719" s="136">
        <v>0</v>
      </c>
      <c r="I2719" s="137">
        <v>0</v>
      </c>
      <c r="J2719" s="137">
        <v>0</v>
      </c>
      <c r="K2719" s="137">
        <v>0</v>
      </c>
      <c r="L2719" s="137">
        <v>0</v>
      </c>
      <c r="M2719" s="137">
        <v>0</v>
      </c>
      <c r="N2719" s="137">
        <v>0</v>
      </c>
    </row>
    <row r="2720" spans="2:14" x14ac:dyDescent="0.35">
      <c r="B2720" t="s">
        <v>73</v>
      </c>
      <c r="C2720" t="s">
        <v>22</v>
      </c>
      <c r="D2720" t="s">
        <v>60</v>
      </c>
      <c r="E2720" s="136">
        <v>0</v>
      </c>
      <c r="F2720" s="136">
        <v>0</v>
      </c>
      <c r="G2720" s="136">
        <v>0</v>
      </c>
      <c r="H2720" s="136">
        <v>0</v>
      </c>
      <c r="I2720" s="137">
        <v>0</v>
      </c>
      <c r="J2720" s="137">
        <v>0</v>
      </c>
      <c r="K2720" s="137">
        <v>0</v>
      </c>
      <c r="L2720" s="137">
        <v>0</v>
      </c>
      <c r="M2720" s="137">
        <v>0</v>
      </c>
      <c r="N2720" s="137">
        <v>0</v>
      </c>
    </row>
    <row r="2721" spans="2:14" x14ac:dyDescent="0.35">
      <c r="B2721" t="s">
        <v>73</v>
      </c>
      <c r="C2721" t="s">
        <v>23</v>
      </c>
      <c r="D2721" t="s">
        <v>60</v>
      </c>
      <c r="E2721" s="136">
        <v>0</v>
      </c>
      <c r="F2721" s="136">
        <v>0</v>
      </c>
      <c r="G2721" s="136">
        <v>0</v>
      </c>
      <c r="H2721" s="136">
        <v>0</v>
      </c>
      <c r="I2721" s="137">
        <v>0</v>
      </c>
      <c r="J2721" s="137">
        <v>0</v>
      </c>
      <c r="K2721" s="137">
        <v>0</v>
      </c>
      <c r="L2721" s="137">
        <v>0</v>
      </c>
      <c r="M2721" s="137">
        <v>0</v>
      </c>
      <c r="N2721" s="137">
        <v>0</v>
      </c>
    </row>
    <row r="2722" spans="2:14" x14ac:dyDescent="0.35">
      <c r="B2722" t="s">
        <v>73</v>
      </c>
      <c r="C2722" t="s">
        <v>24</v>
      </c>
      <c r="D2722" t="s">
        <v>60</v>
      </c>
      <c r="E2722" s="136">
        <v>0</v>
      </c>
      <c r="F2722" s="136">
        <v>0</v>
      </c>
      <c r="G2722" s="136">
        <v>0</v>
      </c>
      <c r="H2722" s="136">
        <v>0</v>
      </c>
      <c r="I2722" s="137">
        <v>0</v>
      </c>
      <c r="J2722" s="137">
        <v>0</v>
      </c>
      <c r="K2722" s="137">
        <v>0</v>
      </c>
      <c r="L2722" s="137">
        <v>0</v>
      </c>
      <c r="M2722" s="137">
        <v>0</v>
      </c>
      <c r="N2722" s="137">
        <v>0</v>
      </c>
    </row>
    <row r="2723" spans="2:14" x14ac:dyDescent="0.35">
      <c r="B2723" t="s">
        <v>73</v>
      </c>
      <c r="C2723" t="s">
        <v>25</v>
      </c>
      <c r="D2723" t="s">
        <v>60</v>
      </c>
      <c r="E2723" s="136">
        <v>0</v>
      </c>
      <c r="F2723" s="136">
        <v>0</v>
      </c>
      <c r="G2723" s="136">
        <v>0</v>
      </c>
      <c r="H2723" s="136">
        <v>0</v>
      </c>
      <c r="I2723" s="137">
        <v>0</v>
      </c>
      <c r="J2723" s="137">
        <v>0</v>
      </c>
      <c r="K2723" s="137">
        <v>0</v>
      </c>
      <c r="L2723" s="137">
        <v>0</v>
      </c>
      <c r="M2723" s="137">
        <v>0</v>
      </c>
      <c r="N2723" s="137">
        <v>0</v>
      </c>
    </row>
    <row r="2724" spans="2:14" x14ac:dyDescent="0.35">
      <c r="B2724" t="s">
        <v>73</v>
      </c>
      <c r="C2724" t="s">
        <v>26</v>
      </c>
      <c r="D2724" t="s">
        <v>60</v>
      </c>
      <c r="E2724" s="136">
        <v>0</v>
      </c>
      <c r="F2724" s="136">
        <v>0</v>
      </c>
      <c r="G2724" s="136">
        <v>0</v>
      </c>
      <c r="H2724" s="136">
        <v>0</v>
      </c>
      <c r="I2724" s="137">
        <v>0</v>
      </c>
      <c r="J2724" s="137">
        <v>0</v>
      </c>
      <c r="K2724" s="137">
        <v>0</v>
      </c>
      <c r="L2724" s="137">
        <v>0</v>
      </c>
      <c r="M2724" s="137">
        <v>0</v>
      </c>
      <c r="N2724" s="137">
        <v>0</v>
      </c>
    </row>
    <row r="2725" spans="2:14" x14ac:dyDescent="0.35">
      <c r="B2725" t="s">
        <v>74</v>
      </c>
      <c r="C2725" t="s">
        <v>19</v>
      </c>
      <c r="D2725" t="s">
        <v>60</v>
      </c>
      <c r="E2725" s="136">
        <v>0</v>
      </c>
      <c r="F2725" s="136">
        <v>0</v>
      </c>
      <c r="G2725" s="136">
        <v>0</v>
      </c>
      <c r="H2725" s="136">
        <v>0</v>
      </c>
      <c r="I2725" s="137">
        <v>0</v>
      </c>
      <c r="J2725" s="137">
        <v>0</v>
      </c>
      <c r="K2725" s="137">
        <v>0</v>
      </c>
      <c r="L2725" s="137">
        <v>0</v>
      </c>
      <c r="M2725" s="137">
        <v>0</v>
      </c>
      <c r="N2725" s="137">
        <v>0</v>
      </c>
    </row>
    <row r="2726" spans="2:14" x14ac:dyDescent="0.35">
      <c r="B2726" t="s">
        <v>74</v>
      </c>
      <c r="C2726" t="s">
        <v>20</v>
      </c>
      <c r="D2726" t="s">
        <v>60</v>
      </c>
      <c r="E2726" s="136">
        <v>0</v>
      </c>
      <c r="F2726" s="136">
        <v>0</v>
      </c>
      <c r="G2726" s="136">
        <v>0</v>
      </c>
      <c r="H2726" s="136">
        <v>0</v>
      </c>
      <c r="I2726" s="137">
        <v>0</v>
      </c>
      <c r="J2726" s="137">
        <v>0</v>
      </c>
      <c r="K2726" s="137">
        <v>0</v>
      </c>
      <c r="L2726" s="137">
        <v>0</v>
      </c>
      <c r="M2726" s="137">
        <v>0</v>
      </c>
      <c r="N2726" s="137">
        <v>0</v>
      </c>
    </row>
    <row r="2727" spans="2:14" x14ac:dyDescent="0.35">
      <c r="B2727" t="s">
        <v>74</v>
      </c>
      <c r="C2727" t="s">
        <v>21</v>
      </c>
      <c r="D2727" t="s">
        <v>60</v>
      </c>
      <c r="E2727" s="136">
        <v>0</v>
      </c>
      <c r="F2727" s="136">
        <v>0</v>
      </c>
      <c r="G2727" s="136">
        <v>0</v>
      </c>
      <c r="H2727" s="136">
        <v>0</v>
      </c>
      <c r="I2727" s="137">
        <v>0</v>
      </c>
      <c r="J2727" s="137">
        <v>0</v>
      </c>
      <c r="K2727" s="137">
        <v>0</v>
      </c>
      <c r="L2727" s="137">
        <v>0</v>
      </c>
      <c r="M2727" s="137">
        <v>0</v>
      </c>
      <c r="N2727" s="137">
        <v>0</v>
      </c>
    </row>
    <row r="2728" spans="2:14" x14ac:dyDescent="0.35">
      <c r="B2728" t="s">
        <v>74</v>
      </c>
      <c r="C2728" t="s">
        <v>22</v>
      </c>
      <c r="D2728" t="s">
        <v>60</v>
      </c>
      <c r="E2728" s="136">
        <v>0</v>
      </c>
      <c r="F2728" s="136">
        <v>0</v>
      </c>
      <c r="G2728" s="136">
        <v>0</v>
      </c>
      <c r="H2728" s="136">
        <v>0</v>
      </c>
      <c r="I2728" s="137">
        <v>0</v>
      </c>
      <c r="J2728" s="137">
        <v>0</v>
      </c>
      <c r="K2728" s="137">
        <v>0</v>
      </c>
      <c r="L2728" s="137">
        <v>0</v>
      </c>
      <c r="M2728" s="137">
        <v>0</v>
      </c>
      <c r="N2728" s="137">
        <v>0</v>
      </c>
    </row>
    <row r="2729" spans="2:14" x14ac:dyDescent="0.35">
      <c r="B2729" t="s">
        <v>74</v>
      </c>
      <c r="C2729" t="s">
        <v>23</v>
      </c>
      <c r="D2729" t="s">
        <v>60</v>
      </c>
      <c r="E2729" s="136">
        <v>0</v>
      </c>
      <c r="F2729" s="136">
        <v>0</v>
      </c>
      <c r="G2729" s="136">
        <v>0</v>
      </c>
      <c r="H2729" s="136">
        <v>0</v>
      </c>
      <c r="I2729" s="137">
        <v>0</v>
      </c>
      <c r="J2729" s="137">
        <v>0</v>
      </c>
      <c r="K2729" s="137">
        <v>0</v>
      </c>
      <c r="L2729" s="137">
        <v>0</v>
      </c>
      <c r="M2729" s="137">
        <v>0</v>
      </c>
      <c r="N2729" s="137">
        <v>0</v>
      </c>
    </row>
    <row r="2730" spans="2:14" x14ac:dyDescent="0.35">
      <c r="B2730" t="s">
        <v>74</v>
      </c>
      <c r="C2730" t="s">
        <v>24</v>
      </c>
      <c r="D2730" t="s">
        <v>60</v>
      </c>
      <c r="E2730" s="136">
        <v>0</v>
      </c>
      <c r="F2730" s="136">
        <v>0</v>
      </c>
      <c r="G2730" s="136">
        <v>0</v>
      </c>
      <c r="H2730" s="136">
        <v>0</v>
      </c>
      <c r="I2730" s="137">
        <v>0</v>
      </c>
      <c r="J2730" s="137">
        <v>0</v>
      </c>
      <c r="K2730" s="137">
        <v>0</v>
      </c>
      <c r="L2730" s="137">
        <v>0</v>
      </c>
      <c r="M2730" s="137">
        <v>0</v>
      </c>
      <c r="N2730" s="137">
        <v>0</v>
      </c>
    </row>
    <row r="2731" spans="2:14" x14ac:dyDescent="0.35">
      <c r="B2731" t="s">
        <v>74</v>
      </c>
      <c r="C2731" t="s">
        <v>25</v>
      </c>
      <c r="D2731" t="s">
        <v>60</v>
      </c>
      <c r="E2731" s="136">
        <v>0</v>
      </c>
      <c r="F2731" s="136">
        <v>0</v>
      </c>
      <c r="G2731" s="136">
        <v>0</v>
      </c>
      <c r="H2731" s="136">
        <v>0</v>
      </c>
      <c r="I2731" s="137">
        <v>0</v>
      </c>
      <c r="J2731" s="137">
        <v>0</v>
      </c>
      <c r="K2731" s="137">
        <v>0</v>
      </c>
      <c r="L2731" s="137">
        <v>0</v>
      </c>
      <c r="M2731" s="137">
        <v>0</v>
      </c>
      <c r="N2731" s="137">
        <v>0</v>
      </c>
    </row>
    <row r="2732" spans="2:14" x14ac:dyDescent="0.35">
      <c r="B2732" t="s">
        <v>74</v>
      </c>
      <c r="C2732" t="s">
        <v>26</v>
      </c>
      <c r="D2732" t="s">
        <v>60</v>
      </c>
      <c r="E2732" s="136">
        <v>0</v>
      </c>
      <c r="F2732" s="136">
        <v>0</v>
      </c>
      <c r="G2732" s="136">
        <v>0</v>
      </c>
      <c r="H2732" s="136">
        <v>0</v>
      </c>
      <c r="I2732" s="137">
        <v>0</v>
      </c>
      <c r="J2732" s="137">
        <v>0</v>
      </c>
      <c r="K2732" s="137">
        <v>0</v>
      </c>
      <c r="L2732" s="137">
        <v>0</v>
      </c>
      <c r="M2732" s="137">
        <v>0</v>
      </c>
      <c r="N2732" s="137">
        <v>0</v>
      </c>
    </row>
    <row r="2733" spans="2:14" x14ac:dyDescent="0.35">
      <c r="B2733" t="s">
        <v>75</v>
      </c>
      <c r="C2733" t="s">
        <v>19</v>
      </c>
      <c r="D2733" t="s">
        <v>60</v>
      </c>
      <c r="E2733" s="136">
        <v>0</v>
      </c>
      <c r="F2733" s="136">
        <v>0</v>
      </c>
      <c r="G2733" s="136">
        <v>0</v>
      </c>
      <c r="H2733" s="136">
        <v>0</v>
      </c>
      <c r="I2733" s="137">
        <v>0</v>
      </c>
      <c r="J2733" s="137">
        <v>0</v>
      </c>
      <c r="K2733" s="137">
        <v>0</v>
      </c>
      <c r="L2733" s="137">
        <v>0</v>
      </c>
      <c r="M2733" s="137">
        <v>0</v>
      </c>
      <c r="N2733" s="137">
        <v>0</v>
      </c>
    </row>
    <row r="2734" spans="2:14" x14ac:dyDescent="0.35">
      <c r="B2734" t="s">
        <v>75</v>
      </c>
      <c r="C2734" t="s">
        <v>20</v>
      </c>
      <c r="D2734" t="s">
        <v>60</v>
      </c>
      <c r="E2734" s="136">
        <v>0</v>
      </c>
      <c r="F2734" s="136">
        <v>0</v>
      </c>
      <c r="G2734" s="136">
        <v>0</v>
      </c>
      <c r="H2734" s="136">
        <v>0</v>
      </c>
      <c r="I2734" s="137">
        <v>0</v>
      </c>
      <c r="J2734" s="137">
        <v>0</v>
      </c>
      <c r="K2734" s="137">
        <v>0</v>
      </c>
      <c r="L2734" s="137">
        <v>0</v>
      </c>
      <c r="M2734" s="137">
        <v>0</v>
      </c>
      <c r="N2734" s="137">
        <v>0</v>
      </c>
    </row>
    <row r="2735" spans="2:14" x14ac:dyDescent="0.35">
      <c r="B2735" t="s">
        <v>75</v>
      </c>
      <c r="C2735" t="s">
        <v>21</v>
      </c>
      <c r="D2735" t="s">
        <v>60</v>
      </c>
      <c r="E2735" s="136">
        <v>0</v>
      </c>
      <c r="F2735" s="136">
        <v>0</v>
      </c>
      <c r="G2735" s="136">
        <v>0</v>
      </c>
      <c r="H2735" s="136">
        <v>0</v>
      </c>
      <c r="I2735" s="137">
        <v>0</v>
      </c>
      <c r="J2735" s="137">
        <v>0</v>
      </c>
      <c r="K2735" s="137">
        <v>0</v>
      </c>
      <c r="L2735" s="137">
        <v>0</v>
      </c>
      <c r="M2735" s="137">
        <v>0</v>
      </c>
      <c r="N2735" s="137">
        <v>0</v>
      </c>
    </row>
    <row r="2736" spans="2:14" x14ac:dyDescent="0.35">
      <c r="B2736" t="s">
        <v>75</v>
      </c>
      <c r="C2736" t="s">
        <v>22</v>
      </c>
      <c r="D2736" t="s">
        <v>60</v>
      </c>
      <c r="E2736" s="136">
        <v>0</v>
      </c>
      <c r="F2736" s="136">
        <v>0</v>
      </c>
      <c r="G2736" s="136">
        <v>0</v>
      </c>
      <c r="H2736" s="136">
        <v>0</v>
      </c>
      <c r="I2736" s="137">
        <v>0</v>
      </c>
      <c r="J2736" s="137">
        <v>0</v>
      </c>
      <c r="K2736" s="137">
        <v>0</v>
      </c>
      <c r="L2736" s="137">
        <v>0</v>
      </c>
      <c r="M2736" s="137">
        <v>0</v>
      </c>
      <c r="N2736" s="137">
        <v>0</v>
      </c>
    </row>
    <row r="2737" spans="2:14" x14ac:dyDescent="0.35">
      <c r="B2737" t="s">
        <v>75</v>
      </c>
      <c r="C2737" t="s">
        <v>23</v>
      </c>
      <c r="D2737" t="s">
        <v>60</v>
      </c>
      <c r="E2737" s="136">
        <v>0</v>
      </c>
      <c r="F2737" s="136">
        <v>0</v>
      </c>
      <c r="G2737" s="136">
        <v>0</v>
      </c>
      <c r="H2737" s="136">
        <v>0</v>
      </c>
      <c r="I2737" s="137">
        <v>0</v>
      </c>
      <c r="J2737" s="137">
        <v>0</v>
      </c>
      <c r="K2737" s="137">
        <v>0</v>
      </c>
      <c r="L2737" s="137">
        <v>0</v>
      </c>
      <c r="M2737" s="137">
        <v>0</v>
      </c>
      <c r="N2737" s="137">
        <v>0</v>
      </c>
    </row>
    <row r="2738" spans="2:14" x14ac:dyDescent="0.35">
      <c r="B2738" t="s">
        <v>75</v>
      </c>
      <c r="C2738" t="s">
        <v>24</v>
      </c>
      <c r="D2738" t="s">
        <v>60</v>
      </c>
      <c r="E2738" s="136">
        <v>0</v>
      </c>
      <c r="F2738" s="136">
        <v>0</v>
      </c>
      <c r="G2738" s="136">
        <v>0</v>
      </c>
      <c r="H2738" s="136">
        <v>0</v>
      </c>
      <c r="I2738" s="137">
        <v>0</v>
      </c>
      <c r="J2738" s="137">
        <v>0</v>
      </c>
      <c r="K2738" s="137">
        <v>0</v>
      </c>
      <c r="L2738" s="137">
        <v>0</v>
      </c>
      <c r="M2738" s="137">
        <v>0</v>
      </c>
      <c r="N2738" s="137">
        <v>0</v>
      </c>
    </row>
    <row r="2739" spans="2:14" x14ac:dyDescent="0.35">
      <c r="B2739" t="s">
        <v>75</v>
      </c>
      <c r="C2739" t="s">
        <v>25</v>
      </c>
      <c r="D2739" t="s">
        <v>60</v>
      </c>
      <c r="E2739" s="136">
        <v>0</v>
      </c>
      <c r="F2739" s="136">
        <v>0</v>
      </c>
      <c r="G2739" s="136">
        <v>0</v>
      </c>
      <c r="H2739" s="136">
        <v>0</v>
      </c>
      <c r="I2739" s="137">
        <v>0</v>
      </c>
      <c r="J2739" s="137">
        <v>0</v>
      </c>
      <c r="K2739" s="137">
        <v>0</v>
      </c>
      <c r="L2739" s="137">
        <v>0</v>
      </c>
      <c r="M2739" s="137">
        <v>0</v>
      </c>
      <c r="N2739" s="137">
        <v>0</v>
      </c>
    </row>
    <row r="2740" spans="2:14" x14ac:dyDescent="0.35">
      <c r="B2740" t="s">
        <v>75</v>
      </c>
      <c r="C2740" t="s">
        <v>26</v>
      </c>
      <c r="D2740" t="s">
        <v>60</v>
      </c>
      <c r="E2740" s="136">
        <v>0</v>
      </c>
      <c r="F2740" s="136">
        <v>0</v>
      </c>
      <c r="G2740" s="136">
        <v>0</v>
      </c>
      <c r="H2740" s="136">
        <v>0</v>
      </c>
      <c r="I2740" s="137">
        <v>0</v>
      </c>
      <c r="J2740" s="137">
        <v>0</v>
      </c>
      <c r="K2740" s="137">
        <v>0</v>
      </c>
      <c r="L2740" s="137">
        <v>0</v>
      </c>
      <c r="M2740" s="137">
        <v>0</v>
      </c>
      <c r="N2740" s="137">
        <v>0</v>
      </c>
    </row>
    <row r="2741" spans="2:14" x14ac:dyDescent="0.35">
      <c r="B2741" t="s">
        <v>76</v>
      </c>
      <c r="C2741" t="s">
        <v>19</v>
      </c>
      <c r="D2741" t="s">
        <v>60</v>
      </c>
      <c r="E2741" s="136">
        <v>0</v>
      </c>
      <c r="F2741" s="136">
        <v>0</v>
      </c>
      <c r="G2741" s="136">
        <v>0</v>
      </c>
      <c r="H2741" s="136">
        <v>0</v>
      </c>
      <c r="I2741" s="137">
        <v>0</v>
      </c>
      <c r="J2741" s="137">
        <v>0</v>
      </c>
      <c r="K2741" s="137">
        <v>0</v>
      </c>
      <c r="L2741" s="137">
        <v>0</v>
      </c>
      <c r="M2741" s="137">
        <v>0</v>
      </c>
      <c r="N2741" s="137">
        <v>0</v>
      </c>
    </row>
    <row r="2742" spans="2:14" x14ac:dyDescent="0.35">
      <c r="B2742" t="s">
        <v>76</v>
      </c>
      <c r="C2742" t="s">
        <v>20</v>
      </c>
      <c r="D2742" t="s">
        <v>60</v>
      </c>
      <c r="E2742" s="136">
        <v>0</v>
      </c>
      <c r="F2742" s="136">
        <v>0</v>
      </c>
      <c r="G2742" s="136">
        <v>0</v>
      </c>
      <c r="H2742" s="136">
        <v>0</v>
      </c>
      <c r="I2742" s="137">
        <v>0</v>
      </c>
      <c r="J2742" s="137">
        <v>0</v>
      </c>
      <c r="K2742" s="137">
        <v>0</v>
      </c>
      <c r="L2742" s="137">
        <v>0</v>
      </c>
      <c r="M2742" s="137">
        <v>0</v>
      </c>
      <c r="N2742" s="137">
        <v>0</v>
      </c>
    </row>
    <row r="2743" spans="2:14" x14ac:dyDescent="0.35">
      <c r="B2743" t="s">
        <v>76</v>
      </c>
      <c r="C2743" t="s">
        <v>21</v>
      </c>
      <c r="D2743" t="s">
        <v>60</v>
      </c>
      <c r="E2743" s="136">
        <v>0</v>
      </c>
      <c r="F2743" s="136">
        <v>0</v>
      </c>
      <c r="G2743" s="136">
        <v>0</v>
      </c>
      <c r="H2743" s="136">
        <v>0</v>
      </c>
      <c r="I2743" s="137">
        <v>0</v>
      </c>
      <c r="J2743" s="137">
        <v>0</v>
      </c>
      <c r="K2743" s="137">
        <v>0</v>
      </c>
      <c r="L2743" s="137">
        <v>0</v>
      </c>
      <c r="M2743" s="137">
        <v>0</v>
      </c>
      <c r="N2743" s="137">
        <v>0</v>
      </c>
    </row>
    <row r="2744" spans="2:14" x14ac:dyDescent="0.35">
      <c r="B2744" t="s">
        <v>76</v>
      </c>
      <c r="C2744" t="s">
        <v>22</v>
      </c>
      <c r="D2744" t="s">
        <v>60</v>
      </c>
      <c r="E2744" s="136">
        <v>0</v>
      </c>
      <c r="F2744" s="136">
        <v>0</v>
      </c>
      <c r="G2744" s="136">
        <v>0</v>
      </c>
      <c r="H2744" s="136">
        <v>0</v>
      </c>
      <c r="I2744" s="137">
        <v>0</v>
      </c>
      <c r="J2744" s="137">
        <v>0</v>
      </c>
      <c r="K2744" s="137">
        <v>0</v>
      </c>
      <c r="L2744" s="137">
        <v>0</v>
      </c>
      <c r="M2744" s="137">
        <v>0</v>
      </c>
      <c r="N2744" s="137">
        <v>0</v>
      </c>
    </row>
    <row r="2745" spans="2:14" x14ac:dyDescent="0.35">
      <c r="B2745" t="s">
        <v>76</v>
      </c>
      <c r="C2745" t="s">
        <v>23</v>
      </c>
      <c r="D2745" t="s">
        <v>60</v>
      </c>
      <c r="E2745" s="136">
        <v>0</v>
      </c>
      <c r="F2745" s="136">
        <v>0</v>
      </c>
      <c r="G2745" s="136">
        <v>0</v>
      </c>
      <c r="H2745" s="136">
        <v>0</v>
      </c>
      <c r="I2745" s="137">
        <v>0</v>
      </c>
      <c r="J2745" s="137">
        <v>0</v>
      </c>
      <c r="K2745" s="137">
        <v>0</v>
      </c>
      <c r="L2745" s="137">
        <v>0</v>
      </c>
      <c r="M2745" s="137">
        <v>0</v>
      </c>
      <c r="N2745" s="137">
        <v>0</v>
      </c>
    </row>
    <row r="2746" spans="2:14" x14ac:dyDescent="0.35">
      <c r="B2746" t="s">
        <v>76</v>
      </c>
      <c r="C2746" t="s">
        <v>24</v>
      </c>
      <c r="D2746" t="s">
        <v>60</v>
      </c>
      <c r="E2746" s="136">
        <v>0</v>
      </c>
      <c r="F2746" s="136">
        <v>0</v>
      </c>
      <c r="G2746" s="136">
        <v>0</v>
      </c>
      <c r="H2746" s="136">
        <v>0</v>
      </c>
      <c r="I2746" s="137">
        <v>0</v>
      </c>
      <c r="J2746" s="137">
        <v>0</v>
      </c>
      <c r="K2746" s="137">
        <v>0</v>
      </c>
      <c r="L2746" s="137">
        <v>0</v>
      </c>
      <c r="M2746" s="137">
        <v>0</v>
      </c>
      <c r="N2746" s="137">
        <v>0</v>
      </c>
    </row>
    <row r="2747" spans="2:14" x14ac:dyDescent="0.35">
      <c r="B2747" t="s">
        <v>76</v>
      </c>
      <c r="C2747" t="s">
        <v>25</v>
      </c>
      <c r="D2747" t="s">
        <v>60</v>
      </c>
      <c r="E2747" s="136">
        <v>0</v>
      </c>
      <c r="F2747" s="136">
        <v>0</v>
      </c>
      <c r="G2747" s="136">
        <v>0</v>
      </c>
      <c r="H2747" s="136">
        <v>0</v>
      </c>
      <c r="I2747" s="137">
        <v>0</v>
      </c>
      <c r="J2747" s="137">
        <v>0</v>
      </c>
      <c r="K2747" s="137">
        <v>0</v>
      </c>
      <c r="L2747" s="137">
        <v>0</v>
      </c>
      <c r="M2747" s="137">
        <v>0</v>
      </c>
      <c r="N2747" s="137">
        <v>0</v>
      </c>
    </row>
    <row r="2748" spans="2:14" x14ac:dyDescent="0.35">
      <c r="B2748" t="s">
        <v>76</v>
      </c>
      <c r="C2748" t="s">
        <v>26</v>
      </c>
      <c r="D2748" t="s">
        <v>60</v>
      </c>
      <c r="E2748" s="136">
        <v>0</v>
      </c>
      <c r="F2748" s="136">
        <v>0</v>
      </c>
      <c r="G2748" s="136">
        <v>0</v>
      </c>
      <c r="H2748" s="136">
        <v>0</v>
      </c>
      <c r="I2748" s="137">
        <v>0</v>
      </c>
      <c r="J2748" s="137">
        <v>0</v>
      </c>
      <c r="K2748" s="137">
        <v>0</v>
      </c>
      <c r="L2748" s="137">
        <v>0</v>
      </c>
      <c r="M2748" s="137">
        <v>0</v>
      </c>
      <c r="N2748" s="137">
        <v>0</v>
      </c>
    </row>
    <row r="2749" spans="2:14" x14ac:dyDescent="0.35">
      <c r="B2749" t="s">
        <v>77</v>
      </c>
      <c r="C2749" t="s">
        <v>19</v>
      </c>
      <c r="D2749" t="s">
        <v>60</v>
      </c>
      <c r="E2749" s="136">
        <v>0</v>
      </c>
      <c r="F2749" s="136">
        <v>0</v>
      </c>
      <c r="G2749" s="136">
        <v>0</v>
      </c>
      <c r="H2749" s="136">
        <v>0</v>
      </c>
      <c r="I2749" s="137">
        <v>0</v>
      </c>
      <c r="J2749" s="137">
        <v>0</v>
      </c>
      <c r="K2749" s="137">
        <v>0</v>
      </c>
      <c r="L2749" s="137">
        <v>0</v>
      </c>
      <c r="M2749" s="137">
        <v>0</v>
      </c>
      <c r="N2749" s="137">
        <v>0</v>
      </c>
    </row>
    <row r="2750" spans="2:14" x14ac:dyDescent="0.35">
      <c r="B2750" t="s">
        <v>77</v>
      </c>
      <c r="C2750" t="s">
        <v>20</v>
      </c>
      <c r="D2750" t="s">
        <v>60</v>
      </c>
      <c r="E2750" s="136">
        <v>0</v>
      </c>
      <c r="F2750" s="136">
        <v>0</v>
      </c>
      <c r="G2750" s="136">
        <v>0</v>
      </c>
      <c r="H2750" s="136">
        <v>0</v>
      </c>
      <c r="I2750" s="137">
        <v>0</v>
      </c>
      <c r="J2750" s="137">
        <v>0</v>
      </c>
      <c r="K2750" s="137">
        <v>0</v>
      </c>
      <c r="L2750" s="137">
        <v>0</v>
      </c>
      <c r="M2750" s="137">
        <v>0</v>
      </c>
      <c r="N2750" s="137">
        <v>0</v>
      </c>
    </row>
    <row r="2751" spans="2:14" x14ac:dyDescent="0.35">
      <c r="B2751" t="s">
        <v>77</v>
      </c>
      <c r="C2751" t="s">
        <v>21</v>
      </c>
      <c r="D2751" t="s">
        <v>60</v>
      </c>
      <c r="E2751" s="136">
        <v>0</v>
      </c>
      <c r="F2751" s="136">
        <v>0</v>
      </c>
      <c r="G2751" s="136">
        <v>0</v>
      </c>
      <c r="H2751" s="136">
        <v>0</v>
      </c>
      <c r="I2751" s="137">
        <v>0</v>
      </c>
      <c r="J2751" s="137">
        <v>0</v>
      </c>
      <c r="K2751" s="137">
        <v>0</v>
      </c>
      <c r="L2751" s="137">
        <v>0</v>
      </c>
      <c r="M2751" s="137">
        <v>0</v>
      </c>
      <c r="N2751" s="137">
        <v>0</v>
      </c>
    </row>
    <row r="2752" spans="2:14" x14ac:dyDescent="0.35">
      <c r="B2752" t="s">
        <v>77</v>
      </c>
      <c r="C2752" t="s">
        <v>22</v>
      </c>
      <c r="D2752" t="s">
        <v>60</v>
      </c>
      <c r="E2752" s="136">
        <v>0</v>
      </c>
      <c r="F2752" s="136">
        <v>0</v>
      </c>
      <c r="G2752" s="136">
        <v>0</v>
      </c>
      <c r="H2752" s="136">
        <v>0</v>
      </c>
      <c r="I2752" s="137">
        <v>0</v>
      </c>
      <c r="J2752" s="137">
        <v>0</v>
      </c>
      <c r="K2752" s="137">
        <v>0</v>
      </c>
      <c r="L2752" s="137">
        <v>0</v>
      </c>
      <c r="M2752" s="137">
        <v>0</v>
      </c>
      <c r="N2752" s="137">
        <v>0</v>
      </c>
    </row>
    <row r="2753" spans="2:14" x14ac:dyDescent="0.35">
      <c r="B2753" t="s">
        <v>77</v>
      </c>
      <c r="C2753" t="s">
        <v>23</v>
      </c>
      <c r="D2753" t="s">
        <v>60</v>
      </c>
      <c r="E2753" s="136">
        <v>0</v>
      </c>
      <c r="F2753" s="136">
        <v>0</v>
      </c>
      <c r="G2753" s="136">
        <v>0</v>
      </c>
      <c r="H2753" s="136">
        <v>0</v>
      </c>
      <c r="I2753" s="137">
        <v>0</v>
      </c>
      <c r="J2753" s="137">
        <v>0</v>
      </c>
      <c r="K2753" s="137">
        <v>0</v>
      </c>
      <c r="L2753" s="137">
        <v>0</v>
      </c>
      <c r="M2753" s="137">
        <v>0</v>
      </c>
      <c r="N2753" s="137">
        <v>0</v>
      </c>
    </row>
    <row r="2754" spans="2:14" x14ac:dyDescent="0.35">
      <c r="B2754" t="s">
        <v>77</v>
      </c>
      <c r="C2754" t="s">
        <v>24</v>
      </c>
      <c r="D2754" t="s">
        <v>60</v>
      </c>
      <c r="E2754" s="136">
        <v>0</v>
      </c>
      <c r="F2754" s="136">
        <v>0</v>
      </c>
      <c r="G2754" s="136">
        <v>0</v>
      </c>
      <c r="H2754" s="136">
        <v>0</v>
      </c>
      <c r="I2754" s="137">
        <v>0</v>
      </c>
      <c r="J2754" s="137">
        <v>0</v>
      </c>
      <c r="K2754" s="137">
        <v>0</v>
      </c>
      <c r="L2754" s="137">
        <v>0</v>
      </c>
      <c r="M2754" s="137">
        <v>0</v>
      </c>
      <c r="N2754" s="137">
        <v>0</v>
      </c>
    </row>
    <row r="2755" spans="2:14" x14ac:dyDescent="0.35">
      <c r="B2755" t="s">
        <v>77</v>
      </c>
      <c r="C2755" t="s">
        <v>25</v>
      </c>
      <c r="D2755" t="s">
        <v>60</v>
      </c>
      <c r="E2755" s="136">
        <v>0</v>
      </c>
      <c r="F2755" s="136">
        <v>0</v>
      </c>
      <c r="G2755" s="136">
        <v>0</v>
      </c>
      <c r="H2755" s="136">
        <v>0</v>
      </c>
      <c r="I2755" s="137">
        <v>0</v>
      </c>
      <c r="J2755" s="137">
        <v>0</v>
      </c>
      <c r="K2755" s="137">
        <v>0</v>
      </c>
      <c r="L2755" s="137">
        <v>0</v>
      </c>
      <c r="M2755" s="137">
        <v>0</v>
      </c>
      <c r="N2755" s="137">
        <v>0</v>
      </c>
    </row>
    <row r="2756" spans="2:14" x14ac:dyDescent="0.35">
      <c r="B2756" t="s">
        <v>77</v>
      </c>
      <c r="C2756" t="s">
        <v>26</v>
      </c>
      <c r="D2756" t="s">
        <v>60</v>
      </c>
      <c r="E2756" s="136">
        <v>0</v>
      </c>
      <c r="F2756" s="136">
        <v>0</v>
      </c>
      <c r="G2756" s="136">
        <v>0</v>
      </c>
      <c r="H2756" s="136">
        <v>0</v>
      </c>
      <c r="I2756" s="137">
        <v>0</v>
      </c>
      <c r="J2756" s="137">
        <v>0</v>
      </c>
      <c r="K2756" s="137">
        <v>0</v>
      </c>
      <c r="L2756" s="137">
        <v>0</v>
      </c>
      <c r="M2756" s="137">
        <v>0</v>
      </c>
      <c r="N2756" s="137">
        <v>0</v>
      </c>
    </row>
    <row r="2757" spans="2:14" x14ac:dyDescent="0.35">
      <c r="B2757" t="s">
        <v>78</v>
      </c>
      <c r="C2757" t="s">
        <v>19</v>
      </c>
      <c r="D2757" t="s">
        <v>60</v>
      </c>
      <c r="E2757" s="136">
        <v>0</v>
      </c>
      <c r="F2757" s="136">
        <v>0</v>
      </c>
      <c r="G2757" s="136">
        <v>0</v>
      </c>
      <c r="H2757" s="136">
        <v>0</v>
      </c>
      <c r="I2757" s="137">
        <v>0</v>
      </c>
      <c r="J2757" s="137">
        <v>0</v>
      </c>
      <c r="K2757" s="137">
        <v>0</v>
      </c>
      <c r="L2757" s="137">
        <v>0</v>
      </c>
      <c r="M2757" s="137">
        <v>0</v>
      </c>
      <c r="N2757" s="137">
        <v>0</v>
      </c>
    </row>
    <row r="2758" spans="2:14" x14ac:dyDescent="0.35">
      <c r="B2758" t="s">
        <v>78</v>
      </c>
      <c r="C2758" t="s">
        <v>20</v>
      </c>
      <c r="D2758" t="s">
        <v>60</v>
      </c>
      <c r="E2758" s="136">
        <v>0</v>
      </c>
      <c r="F2758" s="136">
        <v>0</v>
      </c>
      <c r="G2758" s="136">
        <v>0</v>
      </c>
      <c r="H2758" s="136">
        <v>0</v>
      </c>
      <c r="I2758" s="137">
        <v>0</v>
      </c>
      <c r="J2758" s="137">
        <v>0</v>
      </c>
      <c r="K2758" s="137">
        <v>0</v>
      </c>
      <c r="L2758" s="137">
        <v>0</v>
      </c>
      <c r="M2758" s="137">
        <v>0</v>
      </c>
      <c r="N2758" s="137">
        <v>0</v>
      </c>
    </row>
    <row r="2759" spans="2:14" x14ac:dyDescent="0.35">
      <c r="B2759" t="s">
        <v>78</v>
      </c>
      <c r="C2759" t="s">
        <v>21</v>
      </c>
      <c r="D2759" t="s">
        <v>60</v>
      </c>
      <c r="E2759" s="136">
        <v>0</v>
      </c>
      <c r="F2759" s="136">
        <v>0</v>
      </c>
      <c r="G2759" s="136">
        <v>0</v>
      </c>
      <c r="H2759" s="136">
        <v>0</v>
      </c>
      <c r="I2759" s="137">
        <v>0</v>
      </c>
      <c r="J2759" s="137">
        <v>0</v>
      </c>
      <c r="K2759" s="137">
        <v>0</v>
      </c>
      <c r="L2759" s="137">
        <v>0</v>
      </c>
      <c r="M2759" s="137">
        <v>0</v>
      </c>
      <c r="N2759" s="137">
        <v>0</v>
      </c>
    </row>
    <row r="2760" spans="2:14" x14ac:dyDescent="0.35">
      <c r="B2760" t="s">
        <v>78</v>
      </c>
      <c r="C2760" t="s">
        <v>22</v>
      </c>
      <c r="D2760" t="s">
        <v>60</v>
      </c>
      <c r="E2760" s="136">
        <v>0</v>
      </c>
      <c r="F2760" s="136">
        <v>0</v>
      </c>
      <c r="G2760" s="136">
        <v>0</v>
      </c>
      <c r="H2760" s="136">
        <v>0</v>
      </c>
      <c r="I2760" s="137">
        <v>0</v>
      </c>
      <c r="J2760" s="137">
        <v>0</v>
      </c>
      <c r="K2760" s="137">
        <v>0</v>
      </c>
      <c r="L2760" s="137">
        <v>0</v>
      </c>
      <c r="M2760" s="137">
        <v>0</v>
      </c>
      <c r="N2760" s="137">
        <v>0</v>
      </c>
    </row>
    <row r="2761" spans="2:14" x14ac:dyDescent="0.35">
      <c r="B2761" t="s">
        <v>78</v>
      </c>
      <c r="C2761" t="s">
        <v>23</v>
      </c>
      <c r="D2761" t="s">
        <v>60</v>
      </c>
      <c r="E2761" s="136">
        <v>0</v>
      </c>
      <c r="F2761" s="136">
        <v>0</v>
      </c>
      <c r="G2761" s="136">
        <v>0</v>
      </c>
      <c r="H2761" s="136">
        <v>0</v>
      </c>
      <c r="I2761" s="137">
        <v>0</v>
      </c>
      <c r="J2761" s="137">
        <v>0</v>
      </c>
      <c r="K2761" s="137">
        <v>0</v>
      </c>
      <c r="L2761" s="137">
        <v>0</v>
      </c>
      <c r="M2761" s="137">
        <v>0</v>
      </c>
      <c r="N2761" s="137">
        <v>0</v>
      </c>
    </row>
    <row r="2762" spans="2:14" x14ac:dyDescent="0.35">
      <c r="B2762" t="s">
        <v>78</v>
      </c>
      <c r="C2762" t="s">
        <v>24</v>
      </c>
      <c r="D2762" t="s">
        <v>60</v>
      </c>
      <c r="E2762" s="136">
        <v>0</v>
      </c>
      <c r="F2762" s="136">
        <v>0</v>
      </c>
      <c r="G2762" s="136">
        <v>0</v>
      </c>
      <c r="H2762" s="136">
        <v>0</v>
      </c>
      <c r="I2762" s="137">
        <v>0</v>
      </c>
      <c r="J2762" s="137">
        <v>0</v>
      </c>
      <c r="K2762" s="137">
        <v>0</v>
      </c>
      <c r="L2762" s="137">
        <v>0</v>
      </c>
      <c r="M2762" s="137">
        <v>0</v>
      </c>
      <c r="N2762" s="137">
        <v>0</v>
      </c>
    </row>
    <row r="2763" spans="2:14" x14ac:dyDescent="0.35">
      <c r="B2763" t="s">
        <v>78</v>
      </c>
      <c r="C2763" t="s">
        <v>25</v>
      </c>
      <c r="D2763" t="s">
        <v>60</v>
      </c>
      <c r="E2763" s="136">
        <v>0</v>
      </c>
      <c r="F2763" s="136">
        <v>0</v>
      </c>
      <c r="G2763" s="136">
        <v>0</v>
      </c>
      <c r="H2763" s="136">
        <v>0</v>
      </c>
      <c r="I2763" s="137">
        <v>0</v>
      </c>
      <c r="J2763" s="137">
        <v>0</v>
      </c>
      <c r="K2763" s="137">
        <v>0</v>
      </c>
      <c r="L2763" s="137">
        <v>0</v>
      </c>
      <c r="M2763" s="137">
        <v>0</v>
      </c>
      <c r="N2763" s="137">
        <v>0</v>
      </c>
    </row>
    <row r="2764" spans="2:14" x14ac:dyDescent="0.35">
      <c r="B2764" t="s">
        <v>78</v>
      </c>
      <c r="C2764" t="s">
        <v>26</v>
      </c>
      <c r="D2764" t="s">
        <v>60</v>
      </c>
      <c r="E2764" s="136">
        <v>0</v>
      </c>
      <c r="F2764" s="136">
        <v>0</v>
      </c>
      <c r="G2764" s="136">
        <v>0</v>
      </c>
      <c r="H2764" s="136">
        <v>0</v>
      </c>
      <c r="I2764" s="137">
        <v>0</v>
      </c>
      <c r="J2764" s="137">
        <v>0</v>
      </c>
      <c r="K2764" s="137">
        <v>0</v>
      </c>
      <c r="L2764" s="137">
        <v>0</v>
      </c>
      <c r="M2764" s="137">
        <v>0</v>
      </c>
      <c r="N2764" s="137">
        <v>0</v>
      </c>
    </row>
    <row r="2765" spans="2:14" x14ac:dyDescent="0.35">
      <c r="B2765" t="s">
        <v>79</v>
      </c>
      <c r="C2765" t="s">
        <v>19</v>
      </c>
      <c r="D2765" t="s">
        <v>60</v>
      </c>
      <c r="E2765" s="136">
        <v>0</v>
      </c>
      <c r="F2765" s="136">
        <v>0</v>
      </c>
      <c r="G2765" s="136">
        <v>0</v>
      </c>
      <c r="H2765" s="136">
        <v>0</v>
      </c>
      <c r="I2765" s="137">
        <v>0</v>
      </c>
      <c r="J2765" s="137">
        <v>0</v>
      </c>
      <c r="K2765" s="137">
        <v>0</v>
      </c>
      <c r="L2765" s="137">
        <v>0</v>
      </c>
      <c r="M2765" s="137">
        <v>0</v>
      </c>
      <c r="N2765" s="137">
        <v>0</v>
      </c>
    </row>
    <row r="2766" spans="2:14" x14ac:dyDescent="0.35">
      <c r="B2766" t="s">
        <v>79</v>
      </c>
      <c r="C2766" t="s">
        <v>20</v>
      </c>
      <c r="D2766" t="s">
        <v>60</v>
      </c>
      <c r="E2766" s="136">
        <v>0</v>
      </c>
      <c r="F2766" s="136">
        <v>0</v>
      </c>
      <c r="G2766" s="136">
        <v>0</v>
      </c>
      <c r="H2766" s="136">
        <v>0</v>
      </c>
      <c r="I2766" s="137">
        <v>0</v>
      </c>
      <c r="J2766" s="137">
        <v>0</v>
      </c>
      <c r="K2766" s="137">
        <v>0</v>
      </c>
      <c r="L2766" s="137">
        <v>0</v>
      </c>
      <c r="M2766" s="137">
        <v>0</v>
      </c>
      <c r="N2766" s="137">
        <v>0</v>
      </c>
    </row>
    <row r="2767" spans="2:14" x14ac:dyDescent="0.35">
      <c r="B2767" t="s">
        <v>79</v>
      </c>
      <c r="C2767" t="s">
        <v>21</v>
      </c>
      <c r="D2767" t="s">
        <v>60</v>
      </c>
      <c r="E2767" s="136">
        <v>0</v>
      </c>
      <c r="F2767" s="136">
        <v>0</v>
      </c>
      <c r="G2767" s="136">
        <v>0</v>
      </c>
      <c r="H2767" s="136">
        <v>0</v>
      </c>
      <c r="I2767" s="137">
        <v>0</v>
      </c>
      <c r="J2767" s="137">
        <v>0</v>
      </c>
      <c r="K2767" s="137">
        <v>0</v>
      </c>
      <c r="L2767" s="137">
        <v>0</v>
      </c>
      <c r="M2767" s="137">
        <v>0</v>
      </c>
      <c r="N2767" s="137">
        <v>0</v>
      </c>
    </row>
    <row r="2768" spans="2:14" x14ac:dyDescent="0.35">
      <c r="B2768" t="s">
        <v>79</v>
      </c>
      <c r="C2768" t="s">
        <v>22</v>
      </c>
      <c r="D2768" t="s">
        <v>60</v>
      </c>
      <c r="E2768" s="136">
        <v>0</v>
      </c>
      <c r="F2768" s="136">
        <v>0</v>
      </c>
      <c r="G2768" s="136">
        <v>0</v>
      </c>
      <c r="H2768" s="136">
        <v>0</v>
      </c>
      <c r="I2768" s="137">
        <v>0</v>
      </c>
      <c r="J2768" s="137">
        <v>0</v>
      </c>
      <c r="K2768" s="137">
        <v>0</v>
      </c>
      <c r="L2768" s="137">
        <v>0</v>
      </c>
      <c r="M2768" s="137">
        <v>0</v>
      </c>
      <c r="N2768" s="137">
        <v>0</v>
      </c>
    </row>
    <row r="2769" spans="2:14" x14ac:dyDescent="0.35">
      <c r="B2769" t="s">
        <v>79</v>
      </c>
      <c r="C2769" t="s">
        <v>23</v>
      </c>
      <c r="D2769" t="s">
        <v>60</v>
      </c>
      <c r="E2769" s="136">
        <v>0</v>
      </c>
      <c r="F2769" s="136">
        <v>0</v>
      </c>
      <c r="G2769" s="136">
        <v>0</v>
      </c>
      <c r="H2769" s="136">
        <v>0</v>
      </c>
      <c r="I2769" s="137">
        <v>0</v>
      </c>
      <c r="J2769" s="137">
        <v>0</v>
      </c>
      <c r="K2769" s="137">
        <v>0</v>
      </c>
      <c r="L2769" s="137">
        <v>0</v>
      </c>
      <c r="M2769" s="137">
        <v>0</v>
      </c>
      <c r="N2769" s="137">
        <v>0</v>
      </c>
    </row>
    <row r="2770" spans="2:14" x14ac:dyDescent="0.35">
      <c r="B2770" t="s">
        <v>79</v>
      </c>
      <c r="C2770" t="s">
        <v>24</v>
      </c>
      <c r="D2770" t="s">
        <v>60</v>
      </c>
      <c r="E2770" s="136">
        <v>0</v>
      </c>
      <c r="F2770" s="136">
        <v>0</v>
      </c>
      <c r="G2770" s="136">
        <v>0</v>
      </c>
      <c r="H2770" s="136">
        <v>0</v>
      </c>
      <c r="I2770" s="137">
        <v>0</v>
      </c>
      <c r="J2770" s="137">
        <v>0</v>
      </c>
      <c r="K2770" s="137">
        <v>0</v>
      </c>
      <c r="L2770" s="137">
        <v>0</v>
      </c>
      <c r="M2770" s="137">
        <v>0</v>
      </c>
      <c r="N2770" s="137">
        <v>0</v>
      </c>
    </row>
    <row r="2771" spans="2:14" x14ac:dyDescent="0.35">
      <c r="B2771" t="s">
        <v>79</v>
      </c>
      <c r="C2771" t="s">
        <v>25</v>
      </c>
      <c r="D2771" t="s">
        <v>60</v>
      </c>
      <c r="E2771" s="136">
        <v>0</v>
      </c>
      <c r="F2771" s="136">
        <v>0</v>
      </c>
      <c r="G2771" s="136">
        <v>0</v>
      </c>
      <c r="H2771" s="136">
        <v>0</v>
      </c>
      <c r="I2771" s="137">
        <v>0</v>
      </c>
      <c r="J2771" s="137">
        <v>0</v>
      </c>
      <c r="K2771" s="137">
        <v>0</v>
      </c>
      <c r="L2771" s="137">
        <v>0</v>
      </c>
      <c r="M2771" s="137">
        <v>0</v>
      </c>
      <c r="N2771" s="137">
        <v>0</v>
      </c>
    </row>
    <row r="2772" spans="2:14" x14ac:dyDescent="0.35">
      <c r="B2772" t="s">
        <v>79</v>
      </c>
      <c r="C2772" t="s">
        <v>26</v>
      </c>
      <c r="D2772" t="s">
        <v>60</v>
      </c>
      <c r="E2772" s="136">
        <v>0</v>
      </c>
      <c r="F2772" s="136">
        <v>0</v>
      </c>
      <c r="G2772" s="136">
        <v>0</v>
      </c>
      <c r="H2772" s="136">
        <v>0</v>
      </c>
      <c r="I2772" s="137">
        <v>0</v>
      </c>
      <c r="J2772" s="137">
        <v>0</v>
      </c>
      <c r="K2772" s="137">
        <v>0</v>
      </c>
      <c r="L2772" s="137">
        <v>0</v>
      </c>
      <c r="M2772" s="137">
        <v>0</v>
      </c>
      <c r="N2772" s="137">
        <v>0</v>
      </c>
    </row>
    <row r="2773" spans="2:14" x14ac:dyDescent="0.35">
      <c r="B2773" t="s">
        <v>41</v>
      </c>
      <c r="C2773" t="s">
        <v>19</v>
      </c>
      <c r="D2773" t="s">
        <v>60</v>
      </c>
      <c r="E2773" s="136">
        <v>0</v>
      </c>
      <c r="F2773" s="136">
        <v>0</v>
      </c>
      <c r="G2773" s="136">
        <v>0</v>
      </c>
      <c r="H2773" s="136">
        <v>0</v>
      </c>
      <c r="I2773" s="137">
        <v>0</v>
      </c>
      <c r="J2773" s="137">
        <v>0</v>
      </c>
      <c r="K2773" s="137">
        <v>0</v>
      </c>
      <c r="L2773" s="137">
        <v>0</v>
      </c>
      <c r="M2773" s="137">
        <v>0</v>
      </c>
      <c r="N2773" s="137">
        <v>0</v>
      </c>
    </row>
    <row r="2774" spans="2:14" x14ac:dyDescent="0.35">
      <c r="B2774" t="s">
        <v>41</v>
      </c>
      <c r="C2774" t="s">
        <v>20</v>
      </c>
      <c r="D2774" t="s">
        <v>60</v>
      </c>
      <c r="E2774" s="136">
        <v>0</v>
      </c>
      <c r="F2774" s="136">
        <v>0</v>
      </c>
      <c r="G2774" s="136">
        <v>0</v>
      </c>
      <c r="H2774" s="136">
        <v>0</v>
      </c>
      <c r="I2774" s="137">
        <v>0</v>
      </c>
      <c r="J2774" s="137">
        <v>0</v>
      </c>
      <c r="K2774" s="137">
        <v>0</v>
      </c>
      <c r="L2774" s="137">
        <v>0</v>
      </c>
      <c r="M2774" s="137">
        <v>0</v>
      </c>
      <c r="N2774" s="137">
        <v>0</v>
      </c>
    </row>
    <row r="2775" spans="2:14" x14ac:dyDescent="0.35">
      <c r="B2775" t="s">
        <v>41</v>
      </c>
      <c r="C2775" t="s">
        <v>21</v>
      </c>
      <c r="D2775" t="s">
        <v>60</v>
      </c>
      <c r="E2775" s="136">
        <v>0</v>
      </c>
      <c r="F2775" s="136">
        <v>0</v>
      </c>
      <c r="G2775" s="136">
        <v>0</v>
      </c>
      <c r="H2775" s="136">
        <v>0</v>
      </c>
      <c r="I2775" s="137">
        <v>0</v>
      </c>
      <c r="J2775" s="137">
        <v>0</v>
      </c>
      <c r="K2775" s="137">
        <v>0</v>
      </c>
      <c r="L2775" s="137">
        <v>0</v>
      </c>
      <c r="M2775" s="137">
        <v>0</v>
      </c>
      <c r="N2775" s="137">
        <v>0</v>
      </c>
    </row>
    <row r="2776" spans="2:14" x14ac:dyDescent="0.35">
      <c r="B2776" t="s">
        <v>41</v>
      </c>
      <c r="C2776" t="s">
        <v>22</v>
      </c>
      <c r="D2776" t="s">
        <v>60</v>
      </c>
      <c r="E2776" s="136">
        <v>0</v>
      </c>
      <c r="F2776" s="136">
        <v>0</v>
      </c>
      <c r="G2776" s="136">
        <v>0</v>
      </c>
      <c r="H2776" s="136">
        <v>0</v>
      </c>
      <c r="I2776" s="137">
        <v>0</v>
      </c>
      <c r="J2776" s="137">
        <v>0</v>
      </c>
      <c r="K2776" s="137">
        <v>0</v>
      </c>
      <c r="L2776" s="137">
        <v>0</v>
      </c>
      <c r="M2776" s="137">
        <v>0</v>
      </c>
      <c r="N2776" s="137">
        <v>0</v>
      </c>
    </row>
    <row r="2777" spans="2:14" x14ac:dyDescent="0.35">
      <c r="B2777" t="s">
        <v>41</v>
      </c>
      <c r="C2777" t="s">
        <v>23</v>
      </c>
      <c r="D2777" t="s">
        <v>60</v>
      </c>
      <c r="E2777" s="136">
        <v>0</v>
      </c>
      <c r="F2777" s="136">
        <v>0</v>
      </c>
      <c r="G2777" s="136">
        <v>0</v>
      </c>
      <c r="H2777" s="136">
        <v>0</v>
      </c>
      <c r="I2777" s="137">
        <v>0</v>
      </c>
      <c r="J2777" s="137">
        <v>0</v>
      </c>
      <c r="K2777" s="137">
        <v>0</v>
      </c>
      <c r="L2777" s="137">
        <v>0</v>
      </c>
      <c r="M2777" s="137">
        <v>0</v>
      </c>
      <c r="N2777" s="137">
        <v>0</v>
      </c>
    </row>
    <row r="2778" spans="2:14" x14ac:dyDescent="0.35">
      <c r="B2778" t="s">
        <v>41</v>
      </c>
      <c r="C2778" t="s">
        <v>24</v>
      </c>
      <c r="D2778" t="s">
        <v>60</v>
      </c>
      <c r="E2778" s="136">
        <v>0</v>
      </c>
      <c r="F2778" s="136">
        <v>0</v>
      </c>
      <c r="G2778" s="136">
        <v>0</v>
      </c>
      <c r="H2778" s="136">
        <v>0</v>
      </c>
      <c r="I2778" s="137">
        <v>0</v>
      </c>
      <c r="J2778" s="137">
        <v>0</v>
      </c>
      <c r="K2778" s="137">
        <v>0</v>
      </c>
      <c r="L2778" s="137">
        <v>0</v>
      </c>
      <c r="M2778" s="137">
        <v>0</v>
      </c>
      <c r="N2778" s="137">
        <v>0</v>
      </c>
    </row>
    <row r="2779" spans="2:14" x14ac:dyDescent="0.35">
      <c r="B2779" t="s">
        <v>41</v>
      </c>
      <c r="C2779" t="s">
        <v>25</v>
      </c>
      <c r="D2779" t="s">
        <v>60</v>
      </c>
      <c r="E2779" s="136">
        <v>0</v>
      </c>
      <c r="F2779" s="136">
        <v>0</v>
      </c>
      <c r="G2779" s="136">
        <v>0</v>
      </c>
      <c r="H2779" s="136">
        <v>0</v>
      </c>
      <c r="I2779" s="137">
        <v>0</v>
      </c>
      <c r="J2779" s="137">
        <v>0</v>
      </c>
      <c r="K2779" s="137">
        <v>0</v>
      </c>
      <c r="L2779" s="137">
        <v>0</v>
      </c>
      <c r="M2779" s="137">
        <v>0</v>
      </c>
      <c r="N2779" s="137">
        <v>0</v>
      </c>
    </row>
    <row r="2780" spans="2:14" x14ac:dyDescent="0.35">
      <c r="B2780" t="s">
        <v>41</v>
      </c>
      <c r="C2780" t="s">
        <v>26</v>
      </c>
      <c r="D2780" t="s">
        <v>60</v>
      </c>
      <c r="E2780" s="136">
        <v>0</v>
      </c>
      <c r="F2780" s="136">
        <v>0</v>
      </c>
      <c r="G2780" s="136">
        <v>0</v>
      </c>
      <c r="H2780" s="136">
        <v>0</v>
      </c>
      <c r="I2780" s="137">
        <v>0</v>
      </c>
      <c r="J2780" s="137">
        <v>0</v>
      </c>
      <c r="K2780" s="137">
        <v>0</v>
      </c>
      <c r="L2780" s="137">
        <v>0</v>
      </c>
      <c r="M2780" s="137">
        <v>0</v>
      </c>
      <c r="N2780" s="137">
        <v>0</v>
      </c>
    </row>
    <row r="2781" spans="2:14" x14ac:dyDescent="0.35">
      <c r="B2781" t="s">
        <v>80</v>
      </c>
      <c r="C2781" t="s">
        <v>19</v>
      </c>
      <c r="D2781" t="s">
        <v>60</v>
      </c>
      <c r="E2781" s="136">
        <v>0</v>
      </c>
      <c r="F2781" s="136">
        <v>0</v>
      </c>
      <c r="G2781" s="136">
        <v>0</v>
      </c>
      <c r="H2781" s="136">
        <v>0</v>
      </c>
      <c r="I2781" s="137">
        <v>0</v>
      </c>
      <c r="J2781" s="137">
        <v>0</v>
      </c>
      <c r="K2781" s="137">
        <v>0</v>
      </c>
      <c r="L2781" s="137">
        <v>0</v>
      </c>
      <c r="M2781" s="137">
        <v>0</v>
      </c>
      <c r="N2781" s="137">
        <v>0</v>
      </c>
    </row>
    <row r="2782" spans="2:14" x14ac:dyDescent="0.35">
      <c r="B2782" t="s">
        <v>80</v>
      </c>
      <c r="C2782" t="s">
        <v>20</v>
      </c>
      <c r="D2782" t="s">
        <v>60</v>
      </c>
      <c r="E2782" s="136">
        <v>0</v>
      </c>
      <c r="F2782" s="136">
        <v>0</v>
      </c>
      <c r="G2782" s="136">
        <v>0</v>
      </c>
      <c r="H2782" s="136">
        <v>0</v>
      </c>
      <c r="I2782" s="137">
        <v>0</v>
      </c>
      <c r="J2782" s="137">
        <v>0</v>
      </c>
      <c r="K2782" s="137">
        <v>0</v>
      </c>
      <c r="L2782" s="137">
        <v>0</v>
      </c>
      <c r="M2782" s="137">
        <v>0</v>
      </c>
      <c r="N2782" s="137">
        <v>0</v>
      </c>
    </row>
    <row r="2783" spans="2:14" x14ac:dyDescent="0.35">
      <c r="B2783" t="s">
        <v>80</v>
      </c>
      <c r="C2783" t="s">
        <v>21</v>
      </c>
      <c r="D2783" t="s">
        <v>60</v>
      </c>
      <c r="E2783" s="136">
        <v>0</v>
      </c>
      <c r="F2783" s="136">
        <v>0</v>
      </c>
      <c r="G2783" s="136">
        <v>0</v>
      </c>
      <c r="H2783" s="136">
        <v>0</v>
      </c>
      <c r="I2783" s="137">
        <v>0</v>
      </c>
      <c r="J2783" s="137">
        <v>0</v>
      </c>
      <c r="K2783" s="137">
        <v>0</v>
      </c>
      <c r="L2783" s="137">
        <v>0</v>
      </c>
      <c r="M2783" s="137">
        <v>0</v>
      </c>
      <c r="N2783" s="137">
        <v>0</v>
      </c>
    </row>
    <row r="2784" spans="2:14" x14ac:dyDescent="0.35">
      <c r="B2784" t="s">
        <v>80</v>
      </c>
      <c r="C2784" t="s">
        <v>22</v>
      </c>
      <c r="D2784" t="s">
        <v>60</v>
      </c>
      <c r="E2784" s="136">
        <v>0</v>
      </c>
      <c r="F2784" s="136">
        <v>0</v>
      </c>
      <c r="G2784" s="136">
        <v>0</v>
      </c>
      <c r="H2784" s="136">
        <v>0</v>
      </c>
      <c r="I2784" s="137">
        <v>0</v>
      </c>
      <c r="J2784" s="137">
        <v>0</v>
      </c>
      <c r="K2784" s="137">
        <v>0</v>
      </c>
      <c r="L2784" s="137">
        <v>0</v>
      </c>
      <c r="M2784" s="137">
        <v>0</v>
      </c>
      <c r="N2784" s="137">
        <v>0</v>
      </c>
    </row>
    <row r="2785" spans="2:14" x14ac:dyDescent="0.35">
      <c r="B2785" t="s">
        <v>80</v>
      </c>
      <c r="C2785" t="s">
        <v>23</v>
      </c>
      <c r="D2785" t="s">
        <v>60</v>
      </c>
      <c r="E2785" s="136">
        <v>0</v>
      </c>
      <c r="F2785" s="136">
        <v>0</v>
      </c>
      <c r="G2785" s="136">
        <v>0</v>
      </c>
      <c r="H2785" s="136">
        <v>0</v>
      </c>
      <c r="I2785" s="137">
        <v>0</v>
      </c>
      <c r="J2785" s="137">
        <v>0</v>
      </c>
      <c r="K2785" s="137">
        <v>0</v>
      </c>
      <c r="L2785" s="137">
        <v>0</v>
      </c>
      <c r="M2785" s="137">
        <v>0</v>
      </c>
      <c r="N2785" s="137">
        <v>0</v>
      </c>
    </row>
    <row r="2786" spans="2:14" x14ac:dyDescent="0.35">
      <c r="B2786" t="s">
        <v>80</v>
      </c>
      <c r="C2786" t="s">
        <v>24</v>
      </c>
      <c r="D2786" t="s">
        <v>60</v>
      </c>
      <c r="E2786" s="136">
        <v>0</v>
      </c>
      <c r="F2786" s="136">
        <v>0</v>
      </c>
      <c r="G2786" s="136">
        <v>0</v>
      </c>
      <c r="H2786" s="136">
        <v>0</v>
      </c>
      <c r="I2786" s="137">
        <v>0</v>
      </c>
      <c r="J2786" s="137">
        <v>0</v>
      </c>
      <c r="K2786" s="137">
        <v>0</v>
      </c>
      <c r="L2786" s="137">
        <v>0</v>
      </c>
      <c r="M2786" s="137">
        <v>0</v>
      </c>
      <c r="N2786" s="137">
        <v>0</v>
      </c>
    </row>
    <row r="2787" spans="2:14" x14ac:dyDescent="0.35">
      <c r="B2787" t="s">
        <v>80</v>
      </c>
      <c r="C2787" t="s">
        <v>25</v>
      </c>
      <c r="D2787" t="s">
        <v>60</v>
      </c>
      <c r="E2787" s="136">
        <v>0</v>
      </c>
      <c r="F2787" s="136">
        <v>0</v>
      </c>
      <c r="G2787" s="136">
        <v>0</v>
      </c>
      <c r="H2787" s="136">
        <v>0</v>
      </c>
      <c r="I2787" s="137">
        <v>0</v>
      </c>
      <c r="J2787" s="137">
        <v>0</v>
      </c>
      <c r="K2787" s="137">
        <v>0</v>
      </c>
      <c r="L2787" s="137">
        <v>0</v>
      </c>
      <c r="M2787" s="137">
        <v>0</v>
      </c>
      <c r="N2787" s="137">
        <v>0</v>
      </c>
    </row>
    <row r="2788" spans="2:14" x14ac:dyDescent="0.35">
      <c r="B2788" t="s">
        <v>80</v>
      </c>
      <c r="C2788" t="s">
        <v>26</v>
      </c>
      <c r="D2788" t="s">
        <v>60</v>
      </c>
      <c r="E2788" s="136">
        <v>0</v>
      </c>
      <c r="F2788" s="136">
        <v>0</v>
      </c>
      <c r="G2788" s="136">
        <v>0</v>
      </c>
      <c r="H2788" s="136">
        <v>0</v>
      </c>
      <c r="I2788" s="137">
        <v>0</v>
      </c>
      <c r="J2788" s="137">
        <v>0</v>
      </c>
      <c r="K2788" s="137">
        <v>0</v>
      </c>
      <c r="L2788" s="137">
        <v>0</v>
      </c>
      <c r="M2788" s="137">
        <v>0</v>
      </c>
      <c r="N2788" s="137">
        <v>0</v>
      </c>
    </row>
    <row r="2789" spans="2:14" x14ac:dyDescent="0.35">
      <c r="B2789" t="s">
        <v>81</v>
      </c>
      <c r="C2789" t="s">
        <v>19</v>
      </c>
      <c r="D2789" t="s">
        <v>60</v>
      </c>
      <c r="E2789" s="136">
        <v>0</v>
      </c>
      <c r="F2789" s="136">
        <v>0</v>
      </c>
      <c r="G2789" s="136">
        <v>0</v>
      </c>
      <c r="H2789" s="136">
        <v>0</v>
      </c>
      <c r="I2789" s="137">
        <v>0</v>
      </c>
      <c r="J2789" s="137">
        <v>0</v>
      </c>
      <c r="K2789" s="137">
        <v>0</v>
      </c>
      <c r="L2789" s="137">
        <v>0</v>
      </c>
      <c r="M2789" s="137">
        <v>0</v>
      </c>
      <c r="N2789" s="137">
        <v>0</v>
      </c>
    </row>
    <row r="2790" spans="2:14" x14ac:dyDescent="0.35">
      <c r="B2790" t="s">
        <v>81</v>
      </c>
      <c r="C2790" t="s">
        <v>20</v>
      </c>
      <c r="D2790" t="s">
        <v>60</v>
      </c>
      <c r="E2790" s="136">
        <v>0</v>
      </c>
      <c r="F2790" s="136">
        <v>0</v>
      </c>
      <c r="G2790" s="136">
        <v>0</v>
      </c>
      <c r="H2790" s="136">
        <v>0</v>
      </c>
      <c r="I2790" s="137">
        <v>0</v>
      </c>
      <c r="J2790" s="137">
        <v>0</v>
      </c>
      <c r="K2790" s="137">
        <v>0</v>
      </c>
      <c r="L2790" s="137">
        <v>0</v>
      </c>
      <c r="M2790" s="137">
        <v>0</v>
      </c>
      <c r="N2790" s="137">
        <v>0</v>
      </c>
    </row>
    <row r="2791" spans="2:14" x14ac:dyDescent="0.35">
      <c r="B2791" t="s">
        <v>81</v>
      </c>
      <c r="C2791" t="s">
        <v>21</v>
      </c>
      <c r="D2791" t="s">
        <v>60</v>
      </c>
      <c r="E2791" s="136">
        <v>0</v>
      </c>
      <c r="F2791" s="136">
        <v>0</v>
      </c>
      <c r="G2791" s="136">
        <v>0</v>
      </c>
      <c r="H2791" s="136">
        <v>0</v>
      </c>
      <c r="I2791" s="137">
        <v>0</v>
      </c>
      <c r="J2791" s="137">
        <v>0</v>
      </c>
      <c r="K2791" s="137">
        <v>0</v>
      </c>
      <c r="L2791" s="137">
        <v>0</v>
      </c>
      <c r="M2791" s="137">
        <v>0</v>
      </c>
      <c r="N2791" s="137">
        <v>0</v>
      </c>
    </row>
    <row r="2792" spans="2:14" x14ac:dyDescent="0.35">
      <c r="B2792" t="s">
        <v>81</v>
      </c>
      <c r="C2792" t="s">
        <v>22</v>
      </c>
      <c r="D2792" t="s">
        <v>60</v>
      </c>
      <c r="E2792" s="136">
        <v>0</v>
      </c>
      <c r="F2792" s="136">
        <v>0</v>
      </c>
      <c r="G2792" s="136">
        <v>0</v>
      </c>
      <c r="H2792" s="136">
        <v>0</v>
      </c>
      <c r="I2792" s="137">
        <v>0</v>
      </c>
      <c r="J2792" s="137">
        <v>0</v>
      </c>
      <c r="K2792" s="137">
        <v>0</v>
      </c>
      <c r="L2792" s="137">
        <v>0</v>
      </c>
      <c r="M2792" s="137">
        <v>0</v>
      </c>
      <c r="N2792" s="137">
        <v>0</v>
      </c>
    </row>
    <row r="2793" spans="2:14" x14ac:dyDescent="0.35">
      <c r="B2793" t="s">
        <v>81</v>
      </c>
      <c r="C2793" t="s">
        <v>23</v>
      </c>
      <c r="D2793" t="s">
        <v>60</v>
      </c>
      <c r="E2793" s="136">
        <v>0</v>
      </c>
      <c r="F2793" s="136">
        <v>0</v>
      </c>
      <c r="G2793" s="136">
        <v>0</v>
      </c>
      <c r="H2793" s="136">
        <v>0</v>
      </c>
      <c r="I2793" s="137">
        <v>0</v>
      </c>
      <c r="J2793" s="137">
        <v>0</v>
      </c>
      <c r="K2793" s="137">
        <v>0</v>
      </c>
      <c r="L2793" s="137">
        <v>0</v>
      </c>
      <c r="M2793" s="137">
        <v>0</v>
      </c>
      <c r="N2793" s="137">
        <v>0</v>
      </c>
    </row>
    <row r="2794" spans="2:14" x14ac:dyDescent="0.35">
      <c r="B2794" t="s">
        <v>81</v>
      </c>
      <c r="C2794" t="s">
        <v>24</v>
      </c>
      <c r="D2794" t="s">
        <v>60</v>
      </c>
      <c r="E2794" s="136">
        <v>0</v>
      </c>
      <c r="F2794" s="136">
        <v>0</v>
      </c>
      <c r="G2794" s="136">
        <v>0</v>
      </c>
      <c r="H2794" s="136">
        <v>0</v>
      </c>
      <c r="I2794" s="137">
        <v>0</v>
      </c>
      <c r="J2794" s="137">
        <v>0</v>
      </c>
      <c r="K2794" s="137">
        <v>0</v>
      </c>
      <c r="L2794" s="137">
        <v>0</v>
      </c>
      <c r="M2794" s="137">
        <v>0</v>
      </c>
      <c r="N2794" s="137">
        <v>0</v>
      </c>
    </row>
    <row r="2795" spans="2:14" x14ac:dyDescent="0.35">
      <c r="B2795" t="s">
        <v>81</v>
      </c>
      <c r="C2795" t="s">
        <v>25</v>
      </c>
      <c r="D2795" t="s">
        <v>60</v>
      </c>
      <c r="E2795" s="136">
        <v>0</v>
      </c>
      <c r="F2795" s="136">
        <v>0</v>
      </c>
      <c r="G2795" s="136">
        <v>0</v>
      </c>
      <c r="H2795" s="136">
        <v>0</v>
      </c>
      <c r="I2795" s="137">
        <v>0</v>
      </c>
      <c r="J2795" s="137">
        <v>0</v>
      </c>
      <c r="K2795" s="137">
        <v>0</v>
      </c>
      <c r="L2795" s="137">
        <v>0</v>
      </c>
      <c r="M2795" s="137">
        <v>0</v>
      </c>
      <c r="N2795" s="137">
        <v>0</v>
      </c>
    </row>
    <row r="2796" spans="2:14" x14ac:dyDescent="0.35">
      <c r="B2796" t="s">
        <v>81</v>
      </c>
      <c r="C2796" t="s">
        <v>26</v>
      </c>
      <c r="D2796" t="s">
        <v>60</v>
      </c>
      <c r="E2796" s="136">
        <v>0</v>
      </c>
      <c r="F2796" s="136">
        <v>0</v>
      </c>
      <c r="G2796" s="136">
        <v>0</v>
      </c>
      <c r="H2796" s="136">
        <v>0</v>
      </c>
      <c r="I2796" s="137">
        <v>0</v>
      </c>
      <c r="J2796" s="137">
        <v>0</v>
      </c>
      <c r="K2796" s="137">
        <v>0</v>
      </c>
      <c r="L2796" s="137">
        <v>0</v>
      </c>
      <c r="M2796" s="137">
        <v>0</v>
      </c>
      <c r="N2796" s="137">
        <v>0</v>
      </c>
    </row>
    <row r="2797" spans="2:14" x14ac:dyDescent="0.35">
      <c r="B2797" t="s">
        <v>83</v>
      </c>
      <c r="C2797" t="s">
        <v>19</v>
      </c>
      <c r="D2797" t="s">
        <v>60</v>
      </c>
      <c r="E2797" s="136">
        <v>0</v>
      </c>
      <c r="F2797" s="136">
        <v>0</v>
      </c>
      <c r="G2797" s="136">
        <v>0</v>
      </c>
      <c r="H2797" s="136">
        <v>0</v>
      </c>
      <c r="I2797" s="137">
        <v>0</v>
      </c>
      <c r="J2797" s="137">
        <v>0</v>
      </c>
      <c r="K2797" s="137">
        <v>0</v>
      </c>
      <c r="L2797" s="137">
        <v>0</v>
      </c>
      <c r="M2797" s="137">
        <v>0</v>
      </c>
      <c r="N2797" s="137">
        <v>0</v>
      </c>
    </row>
    <row r="2798" spans="2:14" x14ac:dyDescent="0.35">
      <c r="B2798" t="s">
        <v>83</v>
      </c>
      <c r="C2798" t="s">
        <v>20</v>
      </c>
      <c r="D2798" t="s">
        <v>60</v>
      </c>
      <c r="E2798" s="136">
        <v>0</v>
      </c>
      <c r="F2798" s="136">
        <v>0</v>
      </c>
      <c r="G2798" s="136">
        <v>0</v>
      </c>
      <c r="H2798" s="136">
        <v>0</v>
      </c>
      <c r="I2798" s="137">
        <v>0</v>
      </c>
      <c r="J2798" s="137">
        <v>0</v>
      </c>
      <c r="K2798" s="137">
        <v>0</v>
      </c>
      <c r="L2798" s="137">
        <v>0</v>
      </c>
      <c r="M2798" s="137">
        <v>0</v>
      </c>
      <c r="N2798" s="137">
        <v>0</v>
      </c>
    </row>
    <row r="2799" spans="2:14" x14ac:dyDescent="0.35">
      <c r="B2799" t="s">
        <v>83</v>
      </c>
      <c r="C2799" t="s">
        <v>21</v>
      </c>
      <c r="D2799" t="s">
        <v>60</v>
      </c>
      <c r="E2799" s="136">
        <v>0</v>
      </c>
      <c r="F2799" s="136">
        <v>0</v>
      </c>
      <c r="G2799" s="136">
        <v>0</v>
      </c>
      <c r="H2799" s="136">
        <v>0</v>
      </c>
      <c r="I2799" s="137">
        <v>0</v>
      </c>
      <c r="J2799" s="137">
        <v>0</v>
      </c>
      <c r="K2799" s="137">
        <v>0</v>
      </c>
      <c r="L2799" s="137">
        <v>0</v>
      </c>
      <c r="M2799" s="137">
        <v>0</v>
      </c>
      <c r="N2799" s="137">
        <v>0</v>
      </c>
    </row>
    <row r="2800" spans="2:14" x14ac:dyDescent="0.35">
      <c r="B2800" t="s">
        <v>83</v>
      </c>
      <c r="C2800" t="s">
        <v>22</v>
      </c>
      <c r="D2800" t="s">
        <v>60</v>
      </c>
      <c r="E2800" s="136">
        <v>0</v>
      </c>
      <c r="F2800" s="136">
        <v>0</v>
      </c>
      <c r="G2800" s="136">
        <v>0</v>
      </c>
      <c r="H2800" s="136">
        <v>0</v>
      </c>
      <c r="I2800" s="137">
        <v>0</v>
      </c>
      <c r="J2800" s="137">
        <v>0</v>
      </c>
      <c r="K2800" s="137">
        <v>0</v>
      </c>
      <c r="L2800" s="137">
        <v>0</v>
      </c>
      <c r="M2800" s="137">
        <v>0</v>
      </c>
      <c r="N2800" s="137">
        <v>0</v>
      </c>
    </row>
    <row r="2801" spans="2:14" x14ac:dyDescent="0.35">
      <c r="B2801" t="s">
        <v>83</v>
      </c>
      <c r="C2801" t="s">
        <v>23</v>
      </c>
      <c r="D2801" t="s">
        <v>60</v>
      </c>
      <c r="E2801" s="136">
        <v>0</v>
      </c>
      <c r="F2801" s="136">
        <v>0</v>
      </c>
      <c r="G2801" s="136">
        <v>0</v>
      </c>
      <c r="H2801" s="136">
        <v>0</v>
      </c>
      <c r="I2801" s="137">
        <v>0</v>
      </c>
      <c r="J2801" s="137">
        <v>0</v>
      </c>
      <c r="K2801" s="137">
        <v>0</v>
      </c>
      <c r="L2801" s="137">
        <v>0</v>
      </c>
      <c r="M2801" s="137">
        <v>0</v>
      </c>
      <c r="N2801" s="137">
        <v>0</v>
      </c>
    </row>
    <row r="2802" spans="2:14" x14ac:dyDescent="0.35">
      <c r="B2802" t="s">
        <v>83</v>
      </c>
      <c r="C2802" t="s">
        <v>24</v>
      </c>
      <c r="D2802" t="s">
        <v>60</v>
      </c>
      <c r="E2802" s="136">
        <v>0</v>
      </c>
      <c r="F2802" s="136">
        <v>0</v>
      </c>
      <c r="G2802" s="136">
        <v>0</v>
      </c>
      <c r="H2802" s="136">
        <v>0</v>
      </c>
      <c r="I2802" s="137">
        <v>0</v>
      </c>
      <c r="J2802" s="137">
        <v>0</v>
      </c>
      <c r="K2802" s="137">
        <v>0</v>
      </c>
      <c r="L2802" s="137">
        <v>0</v>
      </c>
      <c r="M2802" s="137">
        <v>0</v>
      </c>
      <c r="N2802" s="137">
        <v>0</v>
      </c>
    </row>
    <row r="2803" spans="2:14" x14ac:dyDescent="0.35">
      <c r="B2803" t="s">
        <v>83</v>
      </c>
      <c r="C2803" t="s">
        <v>25</v>
      </c>
      <c r="D2803" t="s">
        <v>60</v>
      </c>
      <c r="E2803" s="136">
        <v>0</v>
      </c>
      <c r="F2803" s="136">
        <v>0</v>
      </c>
      <c r="G2803" s="136">
        <v>0</v>
      </c>
      <c r="H2803" s="136">
        <v>0</v>
      </c>
      <c r="I2803" s="137">
        <v>0</v>
      </c>
      <c r="J2803" s="137">
        <v>0</v>
      </c>
      <c r="K2803" s="137">
        <v>0</v>
      </c>
      <c r="L2803" s="137">
        <v>0</v>
      </c>
      <c r="M2803" s="137">
        <v>0</v>
      </c>
      <c r="N2803" s="137">
        <v>0</v>
      </c>
    </row>
    <row r="2804" spans="2:14" x14ac:dyDescent="0.35">
      <c r="B2804" t="s">
        <v>83</v>
      </c>
      <c r="C2804" t="s">
        <v>26</v>
      </c>
      <c r="D2804" t="s">
        <v>60</v>
      </c>
      <c r="E2804" s="136">
        <v>0</v>
      </c>
      <c r="F2804" s="136">
        <v>0</v>
      </c>
      <c r="G2804" s="136">
        <v>0</v>
      </c>
      <c r="H2804" s="136">
        <v>0</v>
      </c>
      <c r="I2804" s="137">
        <v>0</v>
      </c>
      <c r="J2804" s="137">
        <v>0</v>
      </c>
      <c r="K2804" s="137">
        <v>0</v>
      </c>
      <c r="L2804" s="137">
        <v>0</v>
      </c>
      <c r="M2804" s="137">
        <v>0</v>
      </c>
      <c r="N2804" s="137">
        <v>0</v>
      </c>
    </row>
    <row r="2805" spans="2:14" x14ac:dyDescent="0.35">
      <c r="B2805" t="s">
        <v>48</v>
      </c>
      <c r="C2805" t="s">
        <v>19</v>
      </c>
      <c r="D2805" t="s">
        <v>60</v>
      </c>
      <c r="E2805" s="136">
        <v>0</v>
      </c>
      <c r="F2805" s="136">
        <v>0</v>
      </c>
      <c r="G2805" s="136">
        <v>0</v>
      </c>
      <c r="H2805" s="136">
        <v>0</v>
      </c>
      <c r="I2805" s="137">
        <v>0</v>
      </c>
      <c r="J2805" s="137">
        <v>0</v>
      </c>
      <c r="K2805" s="137">
        <v>0</v>
      </c>
      <c r="L2805" s="137">
        <v>0</v>
      </c>
      <c r="M2805" s="137">
        <v>0</v>
      </c>
      <c r="N2805" s="137">
        <v>0</v>
      </c>
    </row>
    <row r="2806" spans="2:14" x14ac:dyDescent="0.35">
      <c r="B2806" t="s">
        <v>48</v>
      </c>
      <c r="C2806" t="s">
        <v>20</v>
      </c>
      <c r="D2806" t="s">
        <v>60</v>
      </c>
      <c r="E2806" s="136">
        <v>0</v>
      </c>
      <c r="F2806" s="136">
        <v>0</v>
      </c>
      <c r="G2806" s="136">
        <v>0</v>
      </c>
      <c r="H2806" s="136">
        <v>0</v>
      </c>
      <c r="I2806" s="137">
        <v>0</v>
      </c>
      <c r="J2806" s="137">
        <v>0</v>
      </c>
      <c r="K2806" s="137">
        <v>0</v>
      </c>
      <c r="L2806" s="137">
        <v>0</v>
      </c>
      <c r="M2806" s="137">
        <v>0</v>
      </c>
      <c r="N2806" s="137">
        <v>0</v>
      </c>
    </row>
    <row r="2807" spans="2:14" x14ac:dyDescent="0.35">
      <c r="B2807" t="s">
        <v>48</v>
      </c>
      <c r="C2807" t="s">
        <v>21</v>
      </c>
      <c r="D2807" t="s">
        <v>60</v>
      </c>
      <c r="E2807" s="136">
        <v>0</v>
      </c>
      <c r="F2807" s="136">
        <v>0</v>
      </c>
      <c r="G2807" s="136">
        <v>0</v>
      </c>
      <c r="H2807" s="136">
        <v>0</v>
      </c>
      <c r="I2807" s="137">
        <v>0</v>
      </c>
      <c r="J2807" s="137">
        <v>0</v>
      </c>
      <c r="K2807" s="137">
        <v>0</v>
      </c>
      <c r="L2807" s="137">
        <v>0</v>
      </c>
      <c r="M2807" s="137">
        <v>0</v>
      </c>
      <c r="N2807" s="137">
        <v>0</v>
      </c>
    </row>
    <row r="2808" spans="2:14" x14ac:dyDescent="0.35">
      <c r="B2808" t="s">
        <v>48</v>
      </c>
      <c r="C2808" t="s">
        <v>22</v>
      </c>
      <c r="D2808" t="s">
        <v>60</v>
      </c>
      <c r="E2808" s="136">
        <v>0</v>
      </c>
      <c r="F2808" s="136">
        <v>0</v>
      </c>
      <c r="G2808" s="136">
        <v>0</v>
      </c>
      <c r="H2808" s="136">
        <v>0</v>
      </c>
      <c r="I2808" s="137">
        <v>0</v>
      </c>
      <c r="J2808" s="137">
        <v>0</v>
      </c>
      <c r="K2808" s="137">
        <v>0</v>
      </c>
      <c r="L2808" s="137">
        <v>0</v>
      </c>
      <c r="M2808" s="137">
        <v>0</v>
      </c>
      <c r="N2808" s="137">
        <v>0</v>
      </c>
    </row>
    <row r="2809" spans="2:14" x14ac:dyDescent="0.35">
      <c r="B2809" t="s">
        <v>48</v>
      </c>
      <c r="C2809" t="s">
        <v>23</v>
      </c>
      <c r="D2809" t="s">
        <v>60</v>
      </c>
      <c r="E2809" s="136">
        <v>0</v>
      </c>
      <c r="F2809" s="136">
        <v>0</v>
      </c>
      <c r="G2809" s="136">
        <v>0</v>
      </c>
      <c r="H2809" s="136">
        <v>0</v>
      </c>
      <c r="I2809" s="137">
        <v>0</v>
      </c>
      <c r="J2809" s="137">
        <v>0</v>
      </c>
      <c r="K2809" s="137">
        <v>0</v>
      </c>
      <c r="L2809" s="137">
        <v>0</v>
      </c>
      <c r="M2809" s="137">
        <v>0</v>
      </c>
      <c r="N2809" s="137">
        <v>0</v>
      </c>
    </row>
    <row r="2810" spans="2:14" x14ac:dyDescent="0.35">
      <c r="B2810" t="s">
        <v>48</v>
      </c>
      <c r="C2810" t="s">
        <v>24</v>
      </c>
      <c r="D2810" t="s">
        <v>60</v>
      </c>
      <c r="E2810" s="136">
        <v>0</v>
      </c>
      <c r="F2810" s="136">
        <v>0</v>
      </c>
      <c r="G2810" s="136">
        <v>0</v>
      </c>
      <c r="H2810" s="136">
        <v>0</v>
      </c>
      <c r="I2810" s="137">
        <v>0</v>
      </c>
      <c r="J2810" s="137">
        <v>0</v>
      </c>
      <c r="K2810" s="137">
        <v>0</v>
      </c>
      <c r="L2810" s="137">
        <v>0</v>
      </c>
      <c r="M2810" s="137">
        <v>0</v>
      </c>
      <c r="N2810" s="137">
        <v>0</v>
      </c>
    </row>
    <row r="2811" spans="2:14" x14ac:dyDescent="0.35">
      <c r="B2811" t="s">
        <v>48</v>
      </c>
      <c r="C2811" t="s">
        <v>25</v>
      </c>
      <c r="D2811" t="s">
        <v>60</v>
      </c>
      <c r="E2811" s="136">
        <v>0</v>
      </c>
      <c r="F2811" s="136">
        <v>0</v>
      </c>
      <c r="G2811" s="136">
        <v>0</v>
      </c>
      <c r="H2811" s="136">
        <v>0</v>
      </c>
      <c r="I2811" s="137">
        <v>0</v>
      </c>
      <c r="J2811" s="137">
        <v>0</v>
      </c>
      <c r="K2811" s="137">
        <v>0</v>
      </c>
      <c r="L2811" s="137">
        <v>0</v>
      </c>
      <c r="M2811" s="137">
        <v>0</v>
      </c>
      <c r="N2811" s="137">
        <v>0</v>
      </c>
    </row>
    <row r="2812" spans="2:14" x14ac:dyDescent="0.35">
      <c r="B2812" t="s">
        <v>48</v>
      </c>
      <c r="C2812" t="s">
        <v>26</v>
      </c>
      <c r="D2812" t="s">
        <v>60</v>
      </c>
      <c r="E2812" s="136">
        <v>0</v>
      </c>
      <c r="F2812" s="136">
        <v>0</v>
      </c>
      <c r="G2812" s="136">
        <v>0</v>
      </c>
      <c r="H2812" s="136">
        <v>0</v>
      </c>
      <c r="I2812" s="137">
        <v>0</v>
      </c>
      <c r="J2812" s="137">
        <v>0</v>
      </c>
      <c r="K2812" s="137">
        <v>0</v>
      </c>
      <c r="L2812" s="137">
        <v>0</v>
      </c>
      <c r="M2812" s="137">
        <v>0</v>
      </c>
      <c r="N2812" s="137">
        <v>0</v>
      </c>
    </row>
    <row r="2813" spans="2:14" x14ac:dyDescent="0.35">
      <c r="B2813" t="s">
        <v>84</v>
      </c>
      <c r="C2813" t="s">
        <v>19</v>
      </c>
      <c r="D2813" t="s">
        <v>60</v>
      </c>
      <c r="E2813" s="136">
        <v>0</v>
      </c>
      <c r="F2813" s="136">
        <v>0</v>
      </c>
      <c r="G2813" s="136">
        <v>0</v>
      </c>
      <c r="H2813" s="136">
        <v>0</v>
      </c>
      <c r="I2813" s="137">
        <v>0</v>
      </c>
      <c r="J2813" s="137">
        <v>0</v>
      </c>
      <c r="K2813" s="137">
        <v>0</v>
      </c>
      <c r="L2813" s="137">
        <v>0</v>
      </c>
      <c r="M2813" s="137">
        <v>0</v>
      </c>
      <c r="N2813" s="137">
        <v>0</v>
      </c>
    </row>
    <row r="2814" spans="2:14" x14ac:dyDescent="0.35">
      <c r="B2814" t="s">
        <v>84</v>
      </c>
      <c r="C2814" t="s">
        <v>20</v>
      </c>
      <c r="D2814" t="s">
        <v>60</v>
      </c>
      <c r="E2814" s="136">
        <v>0</v>
      </c>
      <c r="F2814" s="136">
        <v>0</v>
      </c>
      <c r="G2814" s="136">
        <v>0</v>
      </c>
      <c r="H2814" s="136">
        <v>0</v>
      </c>
      <c r="I2814" s="137">
        <v>0</v>
      </c>
      <c r="J2814" s="137">
        <v>0</v>
      </c>
      <c r="K2814" s="137">
        <v>0</v>
      </c>
      <c r="L2814" s="137">
        <v>0</v>
      </c>
      <c r="M2814" s="137">
        <v>0</v>
      </c>
      <c r="N2814" s="137">
        <v>0</v>
      </c>
    </row>
    <row r="2815" spans="2:14" x14ac:dyDescent="0.35">
      <c r="B2815" t="s">
        <v>84</v>
      </c>
      <c r="C2815" t="s">
        <v>21</v>
      </c>
      <c r="D2815" t="s">
        <v>60</v>
      </c>
      <c r="E2815" s="136">
        <v>0</v>
      </c>
      <c r="F2815" s="136">
        <v>0</v>
      </c>
      <c r="G2815" s="136">
        <v>0</v>
      </c>
      <c r="H2815" s="136">
        <v>0</v>
      </c>
      <c r="I2815" s="137">
        <v>0</v>
      </c>
      <c r="J2815" s="137">
        <v>0</v>
      </c>
      <c r="K2815" s="137">
        <v>0</v>
      </c>
      <c r="L2815" s="137">
        <v>0</v>
      </c>
      <c r="M2815" s="137">
        <v>0</v>
      </c>
      <c r="N2815" s="137">
        <v>0</v>
      </c>
    </row>
    <row r="2816" spans="2:14" x14ac:dyDescent="0.35">
      <c r="B2816" t="s">
        <v>84</v>
      </c>
      <c r="C2816" t="s">
        <v>22</v>
      </c>
      <c r="D2816" t="s">
        <v>60</v>
      </c>
      <c r="E2816" s="136">
        <v>0</v>
      </c>
      <c r="F2816" s="136">
        <v>0</v>
      </c>
      <c r="G2816" s="136">
        <v>0</v>
      </c>
      <c r="H2816" s="136">
        <v>0</v>
      </c>
      <c r="I2816" s="137">
        <v>0</v>
      </c>
      <c r="J2816" s="137">
        <v>0</v>
      </c>
      <c r="K2816" s="137">
        <v>0</v>
      </c>
      <c r="L2816" s="137">
        <v>0</v>
      </c>
      <c r="M2816" s="137">
        <v>0</v>
      </c>
      <c r="N2816" s="137">
        <v>0</v>
      </c>
    </row>
    <row r="2817" spans="2:14" x14ac:dyDescent="0.35">
      <c r="B2817" t="s">
        <v>84</v>
      </c>
      <c r="C2817" t="s">
        <v>23</v>
      </c>
      <c r="D2817" t="s">
        <v>60</v>
      </c>
      <c r="E2817" s="136">
        <v>0</v>
      </c>
      <c r="F2817" s="136">
        <v>0</v>
      </c>
      <c r="G2817" s="136">
        <v>0</v>
      </c>
      <c r="H2817" s="136">
        <v>0</v>
      </c>
      <c r="I2817" s="137">
        <v>0</v>
      </c>
      <c r="J2817" s="137">
        <v>0</v>
      </c>
      <c r="K2817" s="137">
        <v>0</v>
      </c>
      <c r="L2817" s="137">
        <v>0</v>
      </c>
      <c r="M2817" s="137">
        <v>0</v>
      </c>
      <c r="N2817" s="137">
        <v>0</v>
      </c>
    </row>
    <row r="2818" spans="2:14" x14ac:dyDescent="0.35">
      <c r="B2818" t="s">
        <v>84</v>
      </c>
      <c r="C2818" t="s">
        <v>24</v>
      </c>
      <c r="D2818" t="s">
        <v>60</v>
      </c>
      <c r="E2818" s="136">
        <v>0</v>
      </c>
      <c r="F2818" s="136">
        <v>0</v>
      </c>
      <c r="G2818" s="136">
        <v>0</v>
      </c>
      <c r="H2818" s="136">
        <v>0</v>
      </c>
      <c r="I2818" s="137">
        <v>0</v>
      </c>
      <c r="J2818" s="137">
        <v>0</v>
      </c>
      <c r="K2818" s="137">
        <v>0</v>
      </c>
      <c r="L2818" s="137">
        <v>0</v>
      </c>
      <c r="M2818" s="137">
        <v>0</v>
      </c>
      <c r="N2818" s="137">
        <v>0</v>
      </c>
    </row>
    <row r="2819" spans="2:14" x14ac:dyDescent="0.35">
      <c r="B2819" t="s">
        <v>84</v>
      </c>
      <c r="C2819" t="s">
        <v>25</v>
      </c>
      <c r="D2819" t="s">
        <v>60</v>
      </c>
      <c r="E2819" s="136">
        <v>0</v>
      </c>
      <c r="F2819" s="136">
        <v>0</v>
      </c>
      <c r="G2819" s="136">
        <v>0</v>
      </c>
      <c r="H2819" s="136">
        <v>0</v>
      </c>
      <c r="I2819" s="137">
        <v>0</v>
      </c>
      <c r="J2819" s="137">
        <v>0</v>
      </c>
      <c r="K2819" s="137">
        <v>0</v>
      </c>
      <c r="L2819" s="137">
        <v>0</v>
      </c>
      <c r="M2819" s="137">
        <v>0</v>
      </c>
      <c r="N2819" s="137">
        <v>0</v>
      </c>
    </row>
    <row r="2820" spans="2:14" x14ac:dyDescent="0.35">
      <c r="B2820" t="s">
        <v>84</v>
      </c>
      <c r="C2820" t="s">
        <v>26</v>
      </c>
      <c r="D2820" t="s">
        <v>60</v>
      </c>
      <c r="E2820" s="136">
        <v>0</v>
      </c>
      <c r="F2820" s="136">
        <v>0</v>
      </c>
      <c r="G2820" s="136">
        <v>0</v>
      </c>
      <c r="H2820" s="136">
        <v>0</v>
      </c>
      <c r="I2820" s="137">
        <v>0</v>
      </c>
      <c r="J2820" s="137">
        <v>0</v>
      </c>
      <c r="K2820" s="137">
        <v>0</v>
      </c>
      <c r="L2820" s="137">
        <v>0</v>
      </c>
      <c r="M2820" s="137">
        <v>0</v>
      </c>
      <c r="N2820" s="137">
        <v>0</v>
      </c>
    </row>
    <row r="2821" spans="2:14" x14ac:dyDescent="0.35">
      <c r="B2821" t="s">
        <v>85</v>
      </c>
      <c r="C2821" t="s">
        <v>19</v>
      </c>
      <c r="D2821" t="s">
        <v>60</v>
      </c>
      <c r="E2821" s="136">
        <v>0</v>
      </c>
      <c r="F2821" s="136">
        <v>0</v>
      </c>
      <c r="G2821" s="136">
        <v>0</v>
      </c>
      <c r="H2821" s="136">
        <v>0</v>
      </c>
      <c r="I2821" s="137">
        <v>0</v>
      </c>
      <c r="J2821" s="137">
        <v>0</v>
      </c>
      <c r="K2821" s="137">
        <v>0</v>
      </c>
      <c r="L2821" s="137">
        <v>0</v>
      </c>
      <c r="M2821" s="137">
        <v>0</v>
      </c>
      <c r="N2821" s="137">
        <v>0</v>
      </c>
    </row>
    <row r="2822" spans="2:14" x14ac:dyDescent="0.35">
      <c r="B2822" t="s">
        <v>85</v>
      </c>
      <c r="C2822" t="s">
        <v>20</v>
      </c>
      <c r="D2822" t="s">
        <v>60</v>
      </c>
      <c r="E2822" s="136">
        <v>0</v>
      </c>
      <c r="F2822" s="136">
        <v>0</v>
      </c>
      <c r="G2822" s="136">
        <v>0</v>
      </c>
      <c r="H2822" s="136">
        <v>0</v>
      </c>
      <c r="I2822" s="137">
        <v>0</v>
      </c>
      <c r="J2822" s="137">
        <v>0</v>
      </c>
      <c r="K2822" s="137">
        <v>0</v>
      </c>
      <c r="L2822" s="137">
        <v>0</v>
      </c>
      <c r="M2822" s="137">
        <v>0</v>
      </c>
      <c r="N2822" s="137">
        <v>0</v>
      </c>
    </row>
    <row r="2823" spans="2:14" x14ac:dyDescent="0.35">
      <c r="B2823" t="s">
        <v>85</v>
      </c>
      <c r="C2823" t="s">
        <v>21</v>
      </c>
      <c r="D2823" t="s">
        <v>60</v>
      </c>
      <c r="E2823" s="136">
        <v>0</v>
      </c>
      <c r="F2823" s="136">
        <v>0</v>
      </c>
      <c r="G2823" s="136">
        <v>0</v>
      </c>
      <c r="H2823" s="136">
        <v>0</v>
      </c>
      <c r="I2823" s="137">
        <v>0</v>
      </c>
      <c r="J2823" s="137">
        <v>0</v>
      </c>
      <c r="K2823" s="137">
        <v>0</v>
      </c>
      <c r="L2823" s="137">
        <v>0</v>
      </c>
      <c r="M2823" s="137">
        <v>0</v>
      </c>
      <c r="N2823" s="137">
        <v>0</v>
      </c>
    </row>
    <row r="2824" spans="2:14" x14ac:dyDescent="0.35">
      <c r="B2824" t="s">
        <v>85</v>
      </c>
      <c r="C2824" t="s">
        <v>22</v>
      </c>
      <c r="D2824" t="s">
        <v>60</v>
      </c>
      <c r="E2824" s="136">
        <v>0</v>
      </c>
      <c r="F2824" s="136">
        <v>0</v>
      </c>
      <c r="G2824" s="136">
        <v>0</v>
      </c>
      <c r="H2824" s="136">
        <v>0</v>
      </c>
      <c r="I2824" s="137">
        <v>0</v>
      </c>
      <c r="J2824" s="137">
        <v>0</v>
      </c>
      <c r="K2824" s="137">
        <v>0</v>
      </c>
      <c r="L2824" s="137">
        <v>0</v>
      </c>
      <c r="M2824" s="137">
        <v>0</v>
      </c>
      <c r="N2824" s="137">
        <v>0</v>
      </c>
    </row>
    <row r="2825" spans="2:14" x14ac:dyDescent="0.35">
      <c r="B2825" t="s">
        <v>85</v>
      </c>
      <c r="C2825" t="s">
        <v>23</v>
      </c>
      <c r="D2825" t="s">
        <v>60</v>
      </c>
      <c r="E2825" s="136">
        <v>0</v>
      </c>
      <c r="F2825" s="136">
        <v>0</v>
      </c>
      <c r="G2825" s="136">
        <v>0</v>
      </c>
      <c r="H2825" s="136">
        <v>0</v>
      </c>
      <c r="I2825" s="137">
        <v>0</v>
      </c>
      <c r="J2825" s="137">
        <v>0</v>
      </c>
      <c r="K2825" s="137">
        <v>0</v>
      </c>
      <c r="L2825" s="137">
        <v>0</v>
      </c>
      <c r="M2825" s="137">
        <v>0</v>
      </c>
      <c r="N2825" s="137">
        <v>0</v>
      </c>
    </row>
    <row r="2826" spans="2:14" x14ac:dyDescent="0.35">
      <c r="B2826" t="s">
        <v>85</v>
      </c>
      <c r="C2826" t="s">
        <v>24</v>
      </c>
      <c r="D2826" t="s">
        <v>60</v>
      </c>
      <c r="E2826" s="136">
        <v>0</v>
      </c>
      <c r="F2826" s="136">
        <v>0</v>
      </c>
      <c r="G2826" s="136">
        <v>0</v>
      </c>
      <c r="H2826" s="136">
        <v>0</v>
      </c>
      <c r="I2826" s="137">
        <v>0</v>
      </c>
      <c r="J2826" s="137">
        <v>0</v>
      </c>
      <c r="K2826" s="137">
        <v>0</v>
      </c>
      <c r="L2826" s="137">
        <v>0</v>
      </c>
      <c r="M2826" s="137">
        <v>0</v>
      </c>
      <c r="N2826" s="137">
        <v>0</v>
      </c>
    </row>
    <row r="2827" spans="2:14" x14ac:dyDescent="0.35">
      <c r="B2827" t="s">
        <v>85</v>
      </c>
      <c r="C2827" t="s">
        <v>25</v>
      </c>
      <c r="D2827" t="s">
        <v>60</v>
      </c>
      <c r="E2827" s="136">
        <v>0</v>
      </c>
      <c r="F2827" s="136">
        <v>0</v>
      </c>
      <c r="G2827" s="136">
        <v>0</v>
      </c>
      <c r="H2827" s="136">
        <v>0</v>
      </c>
      <c r="I2827" s="137">
        <v>0</v>
      </c>
      <c r="J2827" s="137">
        <v>0</v>
      </c>
      <c r="K2827" s="137">
        <v>0</v>
      </c>
      <c r="L2827" s="137">
        <v>0</v>
      </c>
      <c r="M2827" s="137">
        <v>0</v>
      </c>
      <c r="N2827" s="137">
        <v>0</v>
      </c>
    </row>
    <row r="2828" spans="2:14" x14ac:dyDescent="0.35">
      <c r="B2828" t="s">
        <v>85</v>
      </c>
      <c r="C2828" t="s">
        <v>26</v>
      </c>
      <c r="D2828" t="s">
        <v>60</v>
      </c>
      <c r="E2828" s="136">
        <v>0</v>
      </c>
      <c r="F2828" s="136">
        <v>0</v>
      </c>
      <c r="G2828" s="136">
        <v>0</v>
      </c>
      <c r="H2828" s="136">
        <v>0</v>
      </c>
      <c r="I2828" s="137">
        <v>0</v>
      </c>
      <c r="J2828" s="137">
        <v>0</v>
      </c>
      <c r="K2828" s="137">
        <v>0</v>
      </c>
      <c r="L2828" s="137">
        <v>0</v>
      </c>
      <c r="M2828" s="137">
        <v>0</v>
      </c>
      <c r="N2828" s="137">
        <v>0</v>
      </c>
    </row>
    <row r="2829" spans="2:14" x14ac:dyDescent="0.35">
      <c r="B2829" t="s">
        <v>86</v>
      </c>
      <c r="C2829" t="s">
        <v>19</v>
      </c>
      <c r="D2829" t="s">
        <v>60</v>
      </c>
      <c r="E2829" s="136">
        <v>0</v>
      </c>
      <c r="F2829" s="136">
        <v>0</v>
      </c>
      <c r="G2829" s="136">
        <v>0</v>
      </c>
      <c r="H2829" s="136">
        <v>0</v>
      </c>
      <c r="I2829" s="137">
        <v>0</v>
      </c>
      <c r="J2829" s="137">
        <v>0</v>
      </c>
      <c r="K2829" s="137">
        <v>0</v>
      </c>
      <c r="L2829" s="137">
        <v>0</v>
      </c>
      <c r="M2829" s="137">
        <v>0</v>
      </c>
      <c r="N2829" s="137">
        <v>0</v>
      </c>
    </row>
    <row r="2830" spans="2:14" x14ac:dyDescent="0.35">
      <c r="B2830" t="s">
        <v>86</v>
      </c>
      <c r="C2830" t="s">
        <v>20</v>
      </c>
      <c r="D2830" t="s">
        <v>60</v>
      </c>
      <c r="E2830" s="136">
        <v>0</v>
      </c>
      <c r="F2830" s="136">
        <v>0</v>
      </c>
      <c r="G2830" s="136">
        <v>0</v>
      </c>
      <c r="H2830" s="136">
        <v>0</v>
      </c>
      <c r="I2830" s="137">
        <v>0</v>
      </c>
      <c r="J2830" s="137">
        <v>0</v>
      </c>
      <c r="K2830" s="137">
        <v>0</v>
      </c>
      <c r="L2830" s="137">
        <v>0</v>
      </c>
      <c r="M2830" s="137">
        <v>0</v>
      </c>
      <c r="N2830" s="137">
        <v>0</v>
      </c>
    </row>
    <row r="2831" spans="2:14" x14ac:dyDescent="0.35">
      <c r="B2831" t="s">
        <v>86</v>
      </c>
      <c r="C2831" t="s">
        <v>21</v>
      </c>
      <c r="D2831" t="s">
        <v>60</v>
      </c>
      <c r="E2831" s="136">
        <v>0</v>
      </c>
      <c r="F2831" s="136">
        <v>0</v>
      </c>
      <c r="G2831" s="136">
        <v>0</v>
      </c>
      <c r="H2831" s="136">
        <v>0</v>
      </c>
      <c r="I2831" s="137">
        <v>0</v>
      </c>
      <c r="J2831" s="137">
        <v>0</v>
      </c>
      <c r="K2831" s="137">
        <v>0</v>
      </c>
      <c r="L2831" s="137">
        <v>0</v>
      </c>
      <c r="M2831" s="137">
        <v>0</v>
      </c>
      <c r="N2831" s="137">
        <v>0</v>
      </c>
    </row>
    <row r="2832" spans="2:14" x14ac:dyDescent="0.35">
      <c r="B2832" t="s">
        <v>86</v>
      </c>
      <c r="C2832" t="s">
        <v>22</v>
      </c>
      <c r="D2832" t="s">
        <v>60</v>
      </c>
      <c r="E2832" s="136">
        <v>0</v>
      </c>
      <c r="F2832" s="136">
        <v>0</v>
      </c>
      <c r="G2832" s="136">
        <v>0</v>
      </c>
      <c r="H2832" s="136">
        <v>0</v>
      </c>
      <c r="I2832" s="137">
        <v>0</v>
      </c>
      <c r="J2832" s="137">
        <v>0</v>
      </c>
      <c r="K2832" s="137">
        <v>0</v>
      </c>
      <c r="L2832" s="137">
        <v>0</v>
      </c>
      <c r="M2832" s="137">
        <v>0</v>
      </c>
      <c r="N2832" s="137">
        <v>0</v>
      </c>
    </row>
    <row r="2833" spans="2:14" x14ac:dyDescent="0.35">
      <c r="B2833" t="s">
        <v>86</v>
      </c>
      <c r="C2833" t="s">
        <v>23</v>
      </c>
      <c r="D2833" t="s">
        <v>60</v>
      </c>
      <c r="E2833" s="136">
        <v>0</v>
      </c>
      <c r="F2833" s="136">
        <v>0</v>
      </c>
      <c r="G2833" s="136">
        <v>0</v>
      </c>
      <c r="H2833" s="136">
        <v>0</v>
      </c>
      <c r="I2833" s="137">
        <v>0</v>
      </c>
      <c r="J2833" s="137">
        <v>0</v>
      </c>
      <c r="K2833" s="137">
        <v>0</v>
      </c>
      <c r="L2833" s="137">
        <v>0</v>
      </c>
      <c r="M2833" s="137">
        <v>0</v>
      </c>
      <c r="N2833" s="137">
        <v>0</v>
      </c>
    </row>
    <row r="2834" spans="2:14" x14ac:dyDescent="0.35">
      <c r="B2834" t="s">
        <v>86</v>
      </c>
      <c r="C2834" t="s">
        <v>24</v>
      </c>
      <c r="D2834" t="s">
        <v>60</v>
      </c>
      <c r="E2834" s="136">
        <v>0</v>
      </c>
      <c r="F2834" s="136">
        <v>0</v>
      </c>
      <c r="G2834" s="136">
        <v>0</v>
      </c>
      <c r="H2834" s="136">
        <v>0</v>
      </c>
      <c r="I2834" s="137">
        <v>0</v>
      </c>
      <c r="J2834" s="137">
        <v>0</v>
      </c>
      <c r="K2834" s="137">
        <v>0</v>
      </c>
      <c r="L2834" s="137">
        <v>0</v>
      </c>
      <c r="M2834" s="137">
        <v>0</v>
      </c>
      <c r="N2834" s="137">
        <v>0</v>
      </c>
    </row>
    <row r="2835" spans="2:14" x14ac:dyDescent="0.35">
      <c r="B2835" t="s">
        <v>86</v>
      </c>
      <c r="C2835" t="s">
        <v>25</v>
      </c>
      <c r="D2835" t="s">
        <v>60</v>
      </c>
      <c r="E2835" s="136">
        <v>0</v>
      </c>
      <c r="F2835" s="136">
        <v>0</v>
      </c>
      <c r="G2835" s="136">
        <v>0</v>
      </c>
      <c r="H2835" s="136">
        <v>0</v>
      </c>
      <c r="I2835" s="137">
        <v>0</v>
      </c>
      <c r="J2835" s="137">
        <v>0</v>
      </c>
      <c r="K2835" s="137">
        <v>0</v>
      </c>
      <c r="L2835" s="137">
        <v>0</v>
      </c>
      <c r="M2835" s="137">
        <v>0</v>
      </c>
      <c r="N2835" s="137">
        <v>0</v>
      </c>
    </row>
    <row r="2836" spans="2:14" x14ac:dyDescent="0.35">
      <c r="B2836" t="s">
        <v>86</v>
      </c>
      <c r="C2836" t="s">
        <v>26</v>
      </c>
      <c r="D2836" t="s">
        <v>60</v>
      </c>
      <c r="E2836" s="136">
        <v>0</v>
      </c>
      <c r="F2836" s="136">
        <v>0</v>
      </c>
      <c r="G2836" s="136">
        <v>0</v>
      </c>
      <c r="H2836" s="136">
        <v>0</v>
      </c>
      <c r="I2836" s="137">
        <v>0</v>
      </c>
      <c r="J2836" s="137">
        <v>0</v>
      </c>
      <c r="K2836" s="137">
        <v>0</v>
      </c>
      <c r="L2836" s="137">
        <v>0</v>
      </c>
      <c r="M2836" s="137">
        <v>0</v>
      </c>
      <c r="N2836" s="137">
        <v>0</v>
      </c>
    </row>
    <row r="2837" spans="2:14" x14ac:dyDescent="0.35">
      <c r="B2837" t="s">
        <v>87</v>
      </c>
      <c r="C2837" t="s">
        <v>19</v>
      </c>
      <c r="D2837" t="s">
        <v>60</v>
      </c>
      <c r="E2837" s="136">
        <v>0</v>
      </c>
      <c r="F2837" s="136">
        <v>0</v>
      </c>
      <c r="G2837" s="136">
        <v>0</v>
      </c>
      <c r="H2837" s="136">
        <v>0</v>
      </c>
      <c r="I2837" s="137">
        <v>0</v>
      </c>
      <c r="J2837" s="137">
        <v>0</v>
      </c>
      <c r="K2837" s="137">
        <v>0</v>
      </c>
      <c r="L2837" s="137">
        <v>0</v>
      </c>
      <c r="M2837" s="137">
        <v>0</v>
      </c>
      <c r="N2837" s="137">
        <v>0</v>
      </c>
    </row>
    <row r="2838" spans="2:14" x14ac:dyDescent="0.35">
      <c r="B2838" t="s">
        <v>87</v>
      </c>
      <c r="C2838" t="s">
        <v>20</v>
      </c>
      <c r="D2838" t="s">
        <v>60</v>
      </c>
      <c r="E2838" s="136">
        <v>0</v>
      </c>
      <c r="F2838" s="136">
        <v>0</v>
      </c>
      <c r="G2838" s="136">
        <v>0</v>
      </c>
      <c r="H2838" s="136">
        <v>0</v>
      </c>
      <c r="I2838" s="137">
        <v>0</v>
      </c>
      <c r="J2838" s="137">
        <v>0</v>
      </c>
      <c r="K2838" s="137">
        <v>0</v>
      </c>
      <c r="L2838" s="137">
        <v>0</v>
      </c>
      <c r="M2838" s="137">
        <v>0</v>
      </c>
      <c r="N2838" s="137">
        <v>0</v>
      </c>
    </row>
    <row r="2839" spans="2:14" x14ac:dyDescent="0.35">
      <c r="B2839" t="s">
        <v>87</v>
      </c>
      <c r="C2839" t="s">
        <v>21</v>
      </c>
      <c r="D2839" t="s">
        <v>60</v>
      </c>
      <c r="E2839" s="136">
        <v>0</v>
      </c>
      <c r="F2839" s="136">
        <v>0</v>
      </c>
      <c r="G2839" s="136">
        <v>0</v>
      </c>
      <c r="H2839" s="136">
        <v>0</v>
      </c>
      <c r="I2839" s="137">
        <v>0</v>
      </c>
      <c r="J2839" s="137">
        <v>0</v>
      </c>
      <c r="K2839" s="137">
        <v>0</v>
      </c>
      <c r="L2839" s="137">
        <v>0</v>
      </c>
      <c r="M2839" s="137">
        <v>0</v>
      </c>
      <c r="N2839" s="137">
        <v>0</v>
      </c>
    </row>
    <row r="2840" spans="2:14" x14ac:dyDescent="0.35">
      <c r="B2840" t="s">
        <v>87</v>
      </c>
      <c r="C2840" t="s">
        <v>22</v>
      </c>
      <c r="D2840" t="s">
        <v>60</v>
      </c>
      <c r="E2840" s="136">
        <v>0</v>
      </c>
      <c r="F2840" s="136">
        <v>0</v>
      </c>
      <c r="G2840" s="136">
        <v>0</v>
      </c>
      <c r="H2840" s="136">
        <v>0</v>
      </c>
      <c r="I2840" s="137">
        <v>0</v>
      </c>
      <c r="J2840" s="137">
        <v>0</v>
      </c>
      <c r="K2840" s="137">
        <v>0</v>
      </c>
      <c r="L2840" s="137">
        <v>0</v>
      </c>
      <c r="M2840" s="137">
        <v>0</v>
      </c>
      <c r="N2840" s="137">
        <v>0</v>
      </c>
    </row>
    <row r="2841" spans="2:14" x14ac:dyDescent="0.35">
      <c r="B2841" t="s">
        <v>87</v>
      </c>
      <c r="C2841" t="s">
        <v>23</v>
      </c>
      <c r="D2841" t="s">
        <v>60</v>
      </c>
      <c r="E2841" s="136">
        <v>0</v>
      </c>
      <c r="F2841" s="136">
        <v>0</v>
      </c>
      <c r="G2841" s="136">
        <v>0</v>
      </c>
      <c r="H2841" s="136">
        <v>0</v>
      </c>
      <c r="I2841" s="137">
        <v>0</v>
      </c>
      <c r="J2841" s="137">
        <v>0</v>
      </c>
      <c r="K2841" s="137">
        <v>0</v>
      </c>
      <c r="L2841" s="137">
        <v>0</v>
      </c>
      <c r="M2841" s="137">
        <v>0</v>
      </c>
      <c r="N2841" s="137">
        <v>0</v>
      </c>
    </row>
    <row r="2842" spans="2:14" x14ac:dyDescent="0.35">
      <c r="B2842" t="s">
        <v>87</v>
      </c>
      <c r="C2842" t="s">
        <v>24</v>
      </c>
      <c r="D2842" t="s">
        <v>60</v>
      </c>
      <c r="E2842" s="136">
        <v>0</v>
      </c>
      <c r="F2842" s="136">
        <v>0</v>
      </c>
      <c r="G2842" s="136">
        <v>0</v>
      </c>
      <c r="H2842" s="136">
        <v>0</v>
      </c>
      <c r="I2842" s="137">
        <v>0</v>
      </c>
      <c r="J2842" s="137">
        <v>0</v>
      </c>
      <c r="K2842" s="137">
        <v>0</v>
      </c>
      <c r="L2842" s="137">
        <v>0</v>
      </c>
      <c r="M2842" s="137">
        <v>0</v>
      </c>
      <c r="N2842" s="137">
        <v>0</v>
      </c>
    </row>
    <row r="2843" spans="2:14" x14ac:dyDescent="0.35">
      <c r="B2843" t="s">
        <v>87</v>
      </c>
      <c r="C2843" t="s">
        <v>25</v>
      </c>
      <c r="D2843" t="s">
        <v>60</v>
      </c>
      <c r="E2843" s="136">
        <v>0</v>
      </c>
      <c r="F2843" s="136">
        <v>0</v>
      </c>
      <c r="G2843" s="136">
        <v>0</v>
      </c>
      <c r="H2843" s="136">
        <v>0</v>
      </c>
      <c r="I2843" s="137">
        <v>0</v>
      </c>
      <c r="J2843" s="137">
        <v>0</v>
      </c>
      <c r="K2843" s="137">
        <v>0</v>
      </c>
      <c r="L2843" s="137">
        <v>0</v>
      </c>
      <c r="M2843" s="137">
        <v>0</v>
      </c>
      <c r="N2843" s="137">
        <v>0</v>
      </c>
    </row>
    <row r="2844" spans="2:14" x14ac:dyDescent="0.35">
      <c r="B2844" t="s">
        <v>87</v>
      </c>
      <c r="C2844" t="s">
        <v>26</v>
      </c>
      <c r="D2844" t="s">
        <v>60</v>
      </c>
      <c r="E2844" s="136">
        <v>0</v>
      </c>
      <c r="F2844" s="136">
        <v>0</v>
      </c>
      <c r="G2844" s="136">
        <v>0</v>
      </c>
      <c r="H2844" s="136">
        <v>0</v>
      </c>
      <c r="I2844" s="137">
        <v>0</v>
      </c>
      <c r="J2844" s="137">
        <v>0</v>
      </c>
      <c r="K2844" s="137">
        <v>0</v>
      </c>
      <c r="L2844" s="137">
        <v>0</v>
      </c>
      <c r="M2844" s="137">
        <v>0</v>
      </c>
      <c r="N2844" s="137">
        <v>0</v>
      </c>
    </row>
    <row r="2845" spans="2:14" x14ac:dyDescent="0.35">
      <c r="B2845" t="s">
        <v>88</v>
      </c>
      <c r="C2845" t="s">
        <v>19</v>
      </c>
      <c r="D2845" t="s">
        <v>60</v>
      </c>
      <c r="E2845" s="136">
        <v>0</v>
      </c>
      <c r="F2845" s="136">
        <v>0</v>
      </c>
      <c r="G2845" s="136">
        <v>0</v>
      </c>
      <c r="H2845" s="136">
        <v>0</v>
      </c>
      <c r="I2845" s="137">
        <v>0</v>
      </c>
      <c r="J2845" s="137">
        <v>0</v>
      </c>
      <c r="K2845" s="137">
        <v>0</v>
      </c>
      <c r="L2845" s="137">
        <v>0</v>
      </c>
      <c r="M2845" s="137">
        <v>0</v>
      </c>
      <c r="N2845" s="137">
        <v>0</v>
      </c>
    </row>
    <row r="2846" spans="2:14" x14ac:dyDescent="0.35">
      <c r="B2846" t="s">
        <v>88</v>
      </c>
      <c r="C2846" t="s">
        <v>20</v>
      </c>
      <c r="D2846" t="s">
        <v>60</v>
      </c>
      <c r="E2846" s="136">
        <v>0</v>
      </c>
      <c r="F2846" s="136">
        <v>0</v>
      </c>
      <c r="G2846" s="136">
        <v>0</v>
      </c>
      <c r="H2846" s="136">
        <v>0</v>
      </c>
      <c r="I2846" s="137">
        <v>0</v>
      </c>
      <c r="J2846" s="137">
        <v>0</v>
      </c>
      <c r="K2846" s="137">
        <v>0</v>
      </c>
      <c r="L2846" s="137">
        <v>0</v>
      </c>
      <c r="M2846" s="137">
        <v>0</v>
      </c>
      <c r="N2846" s="137">
        <v>0</v>
      </c>
    </row>
    <row r="2847" spans="2:14" x14ac:dyDescent="0.35">
      <c r="B2847" t="s">
        <v>88</v>
      </c>
      <c r="C2847" t="s">
        <v>21</v>
      </c>
      <c r="D2847" t="s">
        <v>60</v>
      </c>
      <c r="E2847" s="136">
        <v>0</v>
      </c>
      <c r="F2847" s="136">
        <v>0</v>
      </c>
      <c r="G2847" s="136">
        <v>0</v>
      </c>
      <c r="H2847" s="136">
        <v>0</v>
      </c>
      <c r="I2847" s="137">
        <v>0</v>
      </c>
      <c r="J2847" s="137">
        <v>0</v>
      </c>
      <c r="K2847" s="137">
        <v>0</v>
      </c>
      <c r="L2847" s="137">
        <v>0</v>
      </c>
      <c r="M2847" s="137">
        <v>0</v>
      </c>
      <c r="N2847" s="137">
        <v>0</v>
      </c>
    </row>
    <row r="2848" spans="2:14" x14ac:dyDescent="0.35">
      <c r="B2848" t="s">
        <v>88</v>
      </c>
      <c r="C2848" t="s">
        <v>22</v>
      </c>
      <c r="D2848" t="s">
        <v>60</v>
      </c>
      <c r="E2848" s="136">
        <v>0</v>
      </c>
      <c r="F2848" s="136">
        <v>0</v>
      </c>
      <c r="G2848" s="136">
        <v>0</v>
      </c>
      <c r="H2848" s="136">
        <v>0</v>
      </c>
      <c r="I2848" s="137">
        <v>0</v>
      </c>
      <c r="J2848" s="137">
        <v>0</v>
      </c>
      <c r="K2848" s="137">
        <v>0</v>
      </c>
      <c r="L2848" s="137">
        <v>0</v>
      </c>
      <c r="M2848" s="137">
        <v>0</v>
      </c>
      <c r="N2848" s="137">
        <v>0</v>
      </c>
    </row>
    <row r="2849" spans="2:14" x14ac:dyDescent="0.35">
      <c r="B2849" t="s">
        <v>88</v>
      </c>
      <c r="C2849" t="s">
        <v>23</v>
      </c>
      <c r="D2849" t="s">
        <v>60</v>
      </c>
      <c r="E2849" s="136">
        <v>0</v>
      </c>
      <c r="F2849" s="136">
        <v>0</v>
      </c>
      <c r="G2849" s="136">
        <v>0</v>
      </c>
      <c r="H2849" s="136">
        <v>0</v>
      </c>
      <c r="I2849" s="137">
        <v>0</v>
      </c>
      <c r="J2849" s="137">
        <v>0</v>
      </c>
      <c r="K2849" s="137">
        <v>0</v>
      </c>
      <c r="L2849" s="137">
        <v>0</v>
      </c>
      <c r="M2849" s="137">
        <v>0</v>
      </c>
      <c r="N2849" s="137">
        <v>0</v>
      </c>
    </row>
    <row r="2850" spans="2:14" x14ac:dyDescent="0.35">
      <c r="B2850" t="s">
        <v>88</v>
      </c>
      <c r="C2850" t="s">
        <v>24</v>
      </c>
      <c r="D2850" t="s">
        <v>60</v>
      </c>
      <c r="E2850" s="136">
        <v>0</v>
      </c>
      <c r="F2850" s="136">
        <v>0</v>
      </c>
      <c r="G2850" s="136">
        <v>0</v>
      </c>
      <c r="H2850" s="136">
        <v>0</v>
      </c>
      <c r="I2850" s="137">
        <v>0</v>
      </c>
      <c r="J2850" s="137">
        <v>0</v>
      </c>
      <c r="K2850" s="137">
        <v>0</v>
      </c>
      <c r="L2850" s="137">
        <v>0</v>
      </c>
      <c r="M2850" s="137">
        <v>0</v>
      </c>
      <c r="N2850" s="137">
        <v>0</v>
      </c>
    </row>
    <row r="2851" spans="2:14" x14ac:dyDescent="0.35">
      <c r="B2851" t="s">
        <v>88</v>
      </c>
      <c r="C2851" t="s">
        <v>25</v>
      </c>
      <c r="D2851" t="s">
        <v>60</v>
      </c>
      <c r="E2851" s="136">
        <v>0</v>
      </c>
      <c r="F2851" s="136">
        <v>0</v>
      </c>
      <c r="G2851" s="136">
        <v>0</v>
      </c>
      <c r="H2851" s="136">
        <v>0</v>
      </c>
      <c r="I2851" s="137">
        <v>0</v>
      </c>
      <c r="J2851" s="137">
        <v>0</v>
      </c>
      <c r="K2851" s="137">
        <v>0</v>
      </c>
      <c r="L2851" s="137">
        <v>0</v>
      </c>
      <c r="M2851" s="137">
        <v>0</v>
      </c>
      <c r="N2851" s="137">
        <v>0</v>
      </c>
    </row>
    <row r="2852" spans="2:14" x14ac:dyDescent="0.35">
      <c r="B2852" t="s">
        <v>88</v>
      </c>
      <c r="C2852" t="s">
        <v>26</v>
      </c>
      <c r="D2852" t="s">
        <v>60</v>
      </c>
      <c r="E2852" s="136">
        <v>0</v>
      </c>
      <c r="F2852" s="136">
        <v>0</v>
      </c>
      <c r="G2852" s="136">
        <v>0</v>
      </c>
      <c r="H2852" s="136">
        <v>0</v>
      </c>
      <c r="I2852" s="137">
        <v>0</v>
      </c>
      <c r="J2852" s="137">
        <v>0</v>
      </c>
      <c r="K2852" s="137">
        <v>0</v>
      </c>
      <c r="L2852" s="137">
        <v>0</v>
      </c>
      <c r="M2852" s="137">
        <v>0</v>
      </c>
      <c r="N2852" s="137">
        <v>0</v>
      </c>
    </row>
    <row r="2853" spans="2:14" x14ac:dyDescent="0.35">
      <c r="B2853" t="s">
        <v>90</v>
      </c>
      <c r="C2853" t="s">
        <v>19</v>
      </c>
      <c r="D2853" t="s">
        <v>60</v>
      </c>
      <c r="E2853" s="136">
        <v>0</v>
      </c>
      <c r="F2853" s="136">
        <v>0</v>
      </c>
      <c r="G2853" s="136">
        <v>0</v>
      </c>
      <c r="H2853" s="136">
        <v>0</v>
      </c>
      <c r="I2853" s="137">
        <v>0</v>
      </c>
      <c r="J2853" s="137">
        <v>0</v>
      </c>
      <c r="K2853" s="137">
        <v>0</v>
      </c>
      <c r="L2853" s="137">
        <v>0</v>
      </c>
      <c r="M2853" s="137">
        <v>0</v>
      </c>
      <c r="N2853" s="137">
        <v>0</v>
      </c>
    </row>
    <row r="2854" spans="2:14" x14ac:dyDescent="0.35">
      <c r="B2854" t="s">
        <v>90</v>
      </c>
      <c r="C2854" t="s">
        <v>20</v>
      </c>
      <c r="D2854" t="s">
        <v>60</v>
      </c>
      <c r="E2854" s="136">
        <v>0</v>
      </c>
      <c r="F2854" s="136">
        <v>0</v>
      </c>
      <c r="G2854" s="136">
        <v>0</v>
      </c>
      <c r="H2854" s="136">
        <v>0</v>
      </c>
      <c r="I2854" s="137">
        <v>0</v>
      </c>
      <c r="J2854" s="137">
        <v>0</v>
      </c>
      <c r="K2854" s="137">
        <v>0</v>
      </c>
      <c r="L2854" s="137">
        <v>0</v>
      </c>
      <c r="M2854" s="137">
        <v>0</v>
      </c>
      <c r="N2854" s="137">
        <v>0</v>
      </c>
    </row>
    <row r="2855" spans="2:14" x14ac:dyDescent="0.35">
      <c r="B2855" t="s">
        <v>90</v>
      </c>
      <c r="C2855" t="s">
        <v>21</v>
      </c>
      <c r="D2855" t="s">
        <v>60</v>
      </c>
      <c r="E2855" s="136">
        <v>0</v>
      </c>
      <c r="F2855" s="136">
        <v>0</v>
      </c>
      <c r="G2855" s="136">
        <v>0</v>
      </c>
      <c r="H2855" s="136">
        <v>0</v>
      </c>
      <c r="I2855" s="137">
        <v>0</v>
      </c>
      <c r="J2855" s="137">
        <v>0</v>
      </c>
      <c r="K2855" s="137">
        <v>0</v>
      </c>
      <c r="L2855" s="137">
        <v>0</v>
      </c>
      <c r="M2855" s="137">
        <v>0</v>
      </c>
      <c r="N2855" s="137">
        <v>0</v>
      </c>
    </row>
    <row r="2856" spans="2:14" x14ac:dyDescent="0.35">
      <c r="B2856" t="s">
        <v>90</v>
      </c>
      <c r="C2856" t="s">
        <v>22</v>
      </c>
      <c r="D2856" t="s">
        <v>60</v>
      </c>
      <c r="E2856" s="136">
        <v>0</v>
      </c>
      <c r="F2856" s="136">
        <v>0</v>
      </c>
      <c r="G2856" s="136">
        <v>0</v>
      </c>
      <c r="H2856" s="136">
        <v>0</v>
      </c>
      <c r="I2856" s="137">
        <v>0</v>
      </c>
      <c r="J2856" s="137">
        <v>0</v>
      </c>
      <c r="K2856" s="137">
        <v>0</v>
      </c>
      <c r="L2856" s="137">
        <v>0</v>
      </c>
      <c r="M2856" s="137">
        <v>0</v>
      </c>
      <c r="N2856" s="137">
        <v>0</v>
      </c>
    </row>
    <row r="2857" spans="2:14" x14ac:dyDescent="0.35">
      <c r="B2857" t="s">
        <v>90</v>
      </c>
      <c r="C2857" t="s">
        <v>23</v>
      </c>
      <c r="D2857" t="s">
        <v>60</v>
      </c>
      <c r="E2857" s="136">
        <v>0</v>
      </c>
      <c r="F2857" s="136">
        <v>0</v>
      </c>
      <c r="G2857" s="136">
        <v>0</v>
      </c>
      <c r="H2857" s="136">
        <v>0</v>
      </c>
      <c r="I2857" s="137">
        <v>0</v>
      </c>
      <c r="J2857" s="137">
        <v>0</v>
      </c>
      <c r="K2857" s="137">
        <v>0</v>
      </c>
      <c r="L2857" s="137">
        <v>0</v>
      </c>
      <c r="M2857" s="137">
        <v>0</v>
      </c>
      <c r="N2857" s="137">
        <v>0</v>
      </c>
    </row>
    <row r="2858" spans="2:14" x14ac:dyDescent="0.35">
      <c r="B2858" t="s">
        <v>90</v>
      </c>
      <c r="C2858" t="s">
        <v>24</v>
      </c>
      <c r="D2858" t="s">
        <v>60</v>
      </c>
      <c r="E2858" s="136">
        <v>0</v>
      </c>
      <c r="F2858" s="136">
        <v>0</v>
      </c>
      <c r="G2858" s="136">
        <v>0</v>
      </c>
      <c r="H2858" s="136">
        <v>0</v>
      </c>
      <c r="I2858" s="137">
        <v>0</v>
      </c>
      <c r="J2858" s="137">
        <v>0</v>
      </c>
      <c r="K2858" s="137">
        <v>0</v>
      </c>
      <c r="L2858" s="137">
        <v>0</v>
      </c>
      <c r="M2858" s="137">
        <v>0</v>
      </c>
      <c r="N2858" s="137">
        <v>0</v>
      </c>
    </row>
    <row r="2859" spans="2:14" x14ac:dyDescent="0.35">
      <c r="B2859" t="s">
        <v>90</v>
      </c>
      <c r="C2859" t="s">
        <v>25</v>
      </c>
      <c r="D2859" t="s">
        <v>60</v>
      </c>
      <c r="E2859" s="136">
        <v>0</v>
      </c>
      <c r="F2859" s="136">
        <v>0</v>
      </c>
      <c r="G2859" s="136">
        <v>0</v>
      </c>
      <c r="H2859" s="136">
        <v>0</v>
      </c>
      <c r="I2859" s="137">
        <v>0</v>
      </c>
      <c r="J2859" s="137">
        <v>0</v>
      </c>
      <c r="K2859" s="137">
        <v>0</v>
      </c>
      <c r="L2859" s="137">
        <v>0</v>
      </c>
      <c r="M2859" s="137">
        <v>0</v>
      </c>
      <c r="N2859" s="137">
        <v>0</v>
      </c>
    </row>
    <row r="2860" spans="2:14" x14ac:dyDescent="0.35">
      <c r="B2860" t="s">
        <v>90</v>
      </c>
      <c r="C2860" t="s">
        <v>26</v>
      </c>
      <c r="D2860" t="s">
        <v>60</v>
      </c>
      <c r="E2860" s="136">
        <v>0</v>
      </c>
      <c r="F2860" s="136">
        <v>0</v>
      </c>
      <c r="G2860" s="136">
        <v>0</v>
      </c>
      <c r="H2860" s="136">
        <v>0</v>
      </c>
      <c r="I2860" s="137">
        <v>0</v>
      </c>
      <c r="J2860" s="137">
        <v>0</v>
      </c>
      <c r="K2860" s="137">
        <v>0</v>
      </c>
      <c r="L2860" s="137">
        <v>0</v>
      </c>
      <c r="M2860" s="137">
        <v>0</v>
      </c>
      <c r="N2860" s="137">
        <v>0</v>
      </c>
    </row>
    <row r="2861" spans="2:14" x14ac:dyDescent="0.35">
      <c r="B2861" t="s">
        <v>91</v>
      </c>
      <c r="C2861" t="s">
        <v>19</v>
      </c>
      <c r="D2861" t="s">
        <v>60</v>
      </c>
      <c r="E2861" s="136">
        <v>0</v>
      </c>
      <c r="F2861" s="136">
        <v>0</v>
      </c>
      <c r="G2861" s="136">
        <v>0</v>
      </c>
      <c r="H2861" s="136">
        <v>0</v>
      </c>
      <c r="I2861" s="137">
        <v>0</v>
      </c>
      <c r="J2861" s="137">
        <v>0</v>
      </c>
      <c r="K2861" s="137">
        <v>0</v>
      </c>
      <c r="L2861" s="137">
        <v>0</v>
      </c>
      <c r="M2861" s="137">
        <v>0</v>
      </c>
      <c r="N2861" s="137">
        <v>0</v>
      </c>
    </row>
    <row r="2862" spans="2:14" x14ac:dyDescent="0.35">
      <c r="B2862" t="s">
        <v>91</v>
      </c>
      <c r="C2862" t="s">
        <v>20</v>
      </c>
      <c r="D2862" t="s">
        <v>60</v>
      </c>
      <c r="E2862" s="136">
        <v>0</v>
      </c>
      <c r="F2862" s="136">
        <v>0</v>
      </c>
      <c r="G2862" s="136">
        <v>0</v>
      </c>
      <c r="H2862" s="136">
        <v>0</v>
      </c>
      <c r="I2862" s="137">
        <v>0</v>
      </c>
      <c r="J2862" s="137">
        <v>0</v>
      </c>
      <c r="K2862" s="137">
        <v>0</v>
      </c>
      <c r="L2862" s="137">
        <v>0</v>
      </c>
      <c r="M2862" s="137">
        <v>0</v>
      </c>
      <c r="N2862" s="137">
        <v>0</v>
      </c>
    </row>
    <row r="2863" spans="2:14" x14ac:dyDescent="0.35">
      <c r="B2863" t="s">
        <v>91</v>
      </c>
      <c r="C2863" t="s">
        <v>21</v>
      </c>
      <c r="D2863" t="s">
        <v>60</v>
      </c>
      <c r="E2863" s="136">
        <v>0</v>
      </c>
      <c r="F2863" s="136">
        <v>0</v>
      </c>
      <c r="G2863" s="136">
        <v>0</v>
      </c>
      <c r="H2863" s="136">
        <v>0</v>
      </c>
      <c r="I2863" s="137">
        <v>0</v>
      </c>
      <c r="J2863" s="137">
        <v>0</v>
      </c>
      <c r="K2863" s="137">
        <v>0</v>
      </c>
      <c r="L2863" s="137">
        <v>0</v>
      </c>
      <c r="M2863" s="137">
        <v>0</v>
      </c>
      <c r="N2863" s="137">
        <v>0</v>
      </c>
    </row>
    <row r="2864" spans="2:14" x14ac:dyDescent="0.35">
      <c r="B2864" t="s">
        <v>91</v>
      </c>
      <c r="C2864" t="s">
        <v>22</v>
      </c>
      <c r="D2864" t="s">
        <v>60</v>
      </c>
      <c r="E2864" s="136">
        <v>0</v>
      </c>
      <c r="F2864" s="136">
        <v>0</v>
      </c>
      <c r="G2864" s="136">
        <v>0</v>
      </c>
      <c r="H2864" s="136">
        <v>0</v>
      </c>
      <c r="I2864" s="137">
        <v>0</v>
      </c>
      <c r="J2864" s="137">
        <v>0</v>
      </c>
      <c r="K2864" s="137">
        <v>0</v>
      </c>
      <c r="L2864" s="137">
        <v>0</v>
      </c>
      <c r="M2864" s="137">
        <v>0</v>
      </c>
      <c r="N2864" s="137">
        <v>0</v>
      </c>
    </row>
    <row r="2865" spans="2:14" x14ac:dyDescent="0.35">
      <c r="B2865" t="s">
        <v>91</v>
      </c>
      <c r="C2865" t="s">
        <v>23</v>
      </c>
      <c r="D2865" t="s">
        <v>60</v>
      </c>
      <c r="E2865" s="136">
        <v>0</v>
      </c>
      <c r="F2865" s="136">
        <v>0</v>
      </c>
      <c r="G2865" s="136">
        <v>0</v>
      </c>
      <c r="H2865" s="136">
        <v>0</v>
      </c>
      <c r="I2865" s="137">
        <v>0</v>
      </c>
      <c r="J2865" s="137">
        <v>0</v>
      </c>
      <c r="K2865" s="137">
        <v>0</v>
      </c>
      <c r="L2865" s="137">
        <v>0</v>
      </c>
      <c r="M2865" s="137">
        <v>0</v>
      </c>
      <c r="N2865" s="137">
        <v>0</v>
      </c>
    </row>
    <row r="2866" spans="2:14" x14ac:dyDescent="0.35">
      <c r="B2866" t="s">
        <v>91</v>
      </c>
      <c r="C2866" t="s">
        <v>24</v>
      </c>
      <c r="D2866" t="s">
        <v>60</v>
      </c>
      <c r="E2866" s="136">
        <v>0</v>
      </c>
      <c r="F2866" s="136">
        <v>0</v>
      </c>
      <c r="G2866" s="136">
        <v>0</v>
      </c>
      <c r="H2866" s="136">
        <v>0</v>
      </c>
      <c r="I2866" s="137">
        <v>0</v>
      </c>
      <c r="J2866" s="137">
        <v>0</v>
      </c>
      <c r="K2866" s="137">
        <v>0</v>
      </c>
      <c r="L2866" s="137">
        <v>0</v>
      </c>
      <c r="M2866" s="137">
        <v>0</v>
      </c>
      <c r="N2866" s="137">
        <v>0</v>
      </c>
    </row>
    <row r="2867" spans="2:14" x14ac:dyDescent="0.35">
      <c r="B2867" t="s">
        <v>91</v>
      </c>
      <c r="C2867" t="s">
        <v>25</v>
      </c>
      <c r="D2867" t="s">
        <v>60</v>
      </c>
      <c r="E2867" s="136">
        <v>0</v>
      </c>
      <c r="F2867" s="136">
        <v>0</v>
      </c>
      <c r="G2867" s="136">
        <v>0</v>
      </c>
      <c r="H2867" s="136">
        <v>0</v>
      </c>
      <c r="I2867" s="137">
        <v>0</v>
      </c>
      <c r="J2867" s="137">
        <v>0</v>
      </c>
      <c r="K2867" s="137">
        <v>0</v>
      </c>
      <c r="L2867" s="137">
        <v>0</v>
      </c>
      <c r="M2867" s="137">
        <v>0</v>
      </c>
      <c r="N2867" s="137">
        <v>0</v>
      </c>
    </row>
    <row r="2868" spans="2:14" x14ac:dyDescent="0.35">
      <c r="B2868" t="s">
        <v>91</v>
      </c>
      <c r="C2868" t="s">
        <v>26</v>
      </c>
      <c r="D2868" t="s">
        <v>60</v>
      </c>
      <c r="E2868" s="136">
        <v>0</v>
      </c>
      <c r="F2868" s="136">
        <v>0</v>
      </c>
      <c r="G2868" s="136">
        <v>0</v>
      </c>
      <c r="H2868" s="136">
        <v>0</v>
      </c>
      <c r="I2868" s="137">
        <v>0</v>
      </c>
      <c r="J2868" s="137">
        <v>0</v>
      </c>
      <c r="K2868" s="137">
        <v>0</v>
      </c>
      <c r="L2868" s="137">
        <v>0</v>
      </c>
      <c r="M2868" s="137">
        <v>0</v>
      </c>
      <c r="N2868" s="137">
        <v>0</v>
      </c>
    </row>
    <row r="2869" spans="2:14" x14ac:dyDescent="0.35">
      <c r="B2869" t="s">
        <v>92</v>
      </c>
      <c r="C2869" t="s">
        <v>19</v>
      </c>
      <c r="D2869" t="s">
        <v>60</v>
      </c>
      <c r="E2869" s="136">
        <v>0</v>
      </c>
      <c r="F2869" s="136">
        <v>0</v>
      </c>
      <c r="G2869" s="136">
        <v>0</v>
      </c>
      <c r="H2869" s="136">
        <v>0</v>
      </c>
      <c r="I2869" s="137">
        <v>0</v>
      </c>
      <c r="J2869" s="137">
        <v>0</v>
      </c>
      <c r="K2869" s="137">
        <v>0</v>
      </c>
      <c r="L2869" s="137">
        <v>0</v>
      </c>
      <c r="M2869" s="137">
        <v>0</v>
      </c>
      <c r="N2869" s="137">
        <v>0</v>
      </c>
    </row>
    <row r="2870" spans="2:14" x14ac:dyDescent="0.35">
      <c r="B2870" t="s">
        <v>92</v>
      </c>
      <c r="C2870" t="s">
        <v>20</v>
      </c>
      <c r="D2870" t="s">
        <v>60</v>
      </c>
      <c r="E2870" s="136">
        <v>0</v>
      </c>
      <c r="F2870" s="136">
        <v>0</v>
      </c>
      <c r="G2870" s="136">
        <v>0</v>
      </c>
      <c r="H2870" s="136">
        <v>0</v>
      </c>
      <c r="I2870" s="137">
        <v>0</v>
      </c>
      <c r="J2870" s="137">
        <v>0</v>
      </c>
      <c r="K2870" s="137">
        <v>0</v>
      </c>
      <c r="L2870" s="137">
        <v>0</v>
      </c>
      <c r="M2870" s="137">
        <v>0</v>
      </c>
      <c r="N2870" s="137">
        <v>0</v>
      </c>
    </row>
    <row r="2871" spans="2:14" x14ac:dyDescent="0.35">
      <c r="B2871" t="s">
        <v>92</v>
      </c>
      <c r="C2871" t="s">
        <v>21</v>
      </c>
      <c r="D2871" t="s">
        <v>60</v>
      </c>
      <c r="E2871" s="136">
        <v>0</v>
      </c>
      <c r="F2871" s="136">
        <v>0</v>
      </c>
      <c r="G2871" s="136">
        <v>0</v>
      </c>
      <c r="H2871" s="136">
        <v>0</v>
      </c>
      <c r="I2871" s="137">
        <v>0</v>
      </c>
      <c r="J2871" s="137">
        <v>0</v>
      </c>
      <c r="K2871" s="137">
        <v>0</v>
      </c>
      <c r="L2871" s="137">
        <v>0</v>
      </c>
      <c r="M2871" s="137">
        <v>0</v>
      </c>
      <c r="N2871" s="137">
        <v>0</v>
      </c>
    </row>
    <row r="2872" spans="2:14" x14ac:dyDescent="0.35">
      <c r="B2872" t="s">
        <v>92</v>
      </c>
      <c r="C2872" t="s">
        <v>22</v>
      </c>
      <c r="D2872" t="s">
        <v>60</v>
      </c>
      <c r="E2872" s="136">
        <v>0</v>
      </c>
      <c r="F2872" s="136">
        <v>0</v>
      </c>
      <c r="G2872" s="136">
        <v>0</v>
      </c>
      <c r="H2872" s="136">
        <v>0</v>
      </c>
      <c r="I2872" s="137">
        <v>0</v>
      </c>
      <c r="J2872" s="137">
        <v>0</v>
      </c>
      <c r="K2872" s="137">
        <v>0</v>
      </c>
      <c r="L2872" s="137">
        <v>0</v>
      </c>
      <c r="M2872" s="137">
        <v>0</v>
      </c>
      <c r="N2872" s="137">
        <v>0</v>
      </c>
    </row>
    <row r="2873" spans="2:14" x14ac:dyDescent="0.35">
      <c r="B2873" t="s">
        <v>92</v>
      </c>
      <c r="C2873" t="s">
        <v>23</v>
      </c>
      <c r="D2873" t="s">
        <v>60</v>
      </c>
      <c r="E2873" s="136">
        <v>0</v>
      </c>
      <c r="F2873" s="136">
        <v>0</v>
      </c>
      <c r="G2873" s="136">
        <v>0</v>
      </c>
      <c r="H2873" s="136">
        <v>0</v>
      </c>
      <c r="I2873" s="137">
        <v>0</v>
      </c>
      <c r="J2873" s="137">
        <v>0</v>
      </c>
      <c r="K2873" s="137">
        <v>0</v>
      </c>
      <c r="L2873" s="137">
        <v>0</v>
      </c>
      <c r="M2873" s="137">
        <v>0</v>
      </c>
      <c r="N2873" s="137">
        <v>0</v>
      </c>
    </row>
    <row r="2874" spans="2:14" x14ac:dyDescent="0.35">
      <c r="B2874" t="s">
        <v>92</v>
      </c>
      <c r="C2874" t="s">
        <v>24</v>
      </c>
      <c r="D2874" t="s">
        <v>60</v>
      </c>
      <c r="E2874" s="136">
        <v>0</v>
      </c>
      <c r="F2874" s="136">
        <v>0</v>
      </c>
      <c r="G2874" s="136">
        <v>0</v>
      </c>
      <c r="H2874" s="136">
        <v>0</v>
      </c>
      <c r="I2874" s="137">
        <v>0</v>
      </c>
      <c r="J2874" s="137">
        <v>0</v>
      </c>
      <c r="K2874" s="137">
        <v>0</v>
      </c>
      <c r="L2874" s="137">
        <v>0</v>
      </c>
      <c r="M2874" s="137">
        <v>0</v>
      </c>
      <c r="N2874" s="137">
        <v>0</v>
      </c>
    </row>
    <row r="2875" spans="2:14" x14ac:dyDescent="0.35">
      <c r="B2875" t="s">
        <v>92</v>
      </c>
      <c r="C2875" t="s">
        <v>25</v>
      </c>
      <c r="D2875" t="s">
        <v>60</v>
      </c>
      <c r="E2875" s="136">
        <v>0</v>
      </c>
      <c r="F2875" s="136">
        <v>0</v>
      </c>
      <c r="G2875" s="136">
        <v>0</v>
      </c>
      <c r="H2875" s="136">
        <v>0</v>
      </c>
      <c r="I2875" s="137">
        <v>0</v>
      </c>
      <c r="J2875" s="137">
        <v>0</v>
      </c>
      <c r="K2875" s="137">
        <v>0</v>
      </c>
      <c r="L2875" s="137">
        <v>0</v>
      </c>
      <c r="M2875" s="137">
        <v>0</v>
      </c>
      <c r="N2875" s="137">
        <v>0</v>
      </c>
    </row>
    <row r="2876" spans="2:14" x14ac:dyDescent="0.35">
      <c r="B2876" t="s">
        <v>92</v>
      </c>
      <c r="C2876" t="s">
        <v>26</v>
      </c>
      <c r="D2876" t="s">
        <v>60</v>
      </c>
      <c r="E2876" s="136">
        <v>0</v>
      </c>
      <c r="F2876" s="136">
        <v>0</v>
      </c>
      <c r="G2876" s="136">
        <v>0</v>
      </c>
      <c r="H2876" s="136">
        <v>0</v>
      </c>
      <c r="I2876" s="137">
        <v>0</v>
      </c>
      <c r="J2876" s="137">
        <v>0</v>
      </c>
      <c r="K2876" s="137">
        <v>0</v>
      </c>
      <c r="L2876" s="137">
        <v>0</v>
      </c>
      <c r="M2876" s="137">
        <v>0</v>
      </c>
      <c r="N2876" s="137">
        <v>0</v>
      </c>
    </row>
    <row r="2877" spans="2:14" x14ac:dyDescent="0.35">
      <c r="B2877" t="s">
        <v>93</v>
      </c>
      <c r="C2877" t="s">
        <v>19</v>
      </c>
      <c r="D2877" t="s">
        <v>60</v>
      </c>
      <c r="E2877" s="136">
        <v>0</v>
      </c>
      <c r="F2877" s="136">
        <v>0</v>
      </c>
      <c r="G2877" s="136">
        <v>0</v>
      </c>
      <c r="H2877" s="136">
        <v>0</v>
      </c>
      <c r="I2877" s="137">
        <v>0</v>
      </c>
      <c r="J2877" s="137">
        <v>0</v>
      </c>
      <c r="K2877" s="137">
        <v>0</v>
      </c>
      <c r="L2877" s="137">
        <v>0</v>
      </c>
      <c r="M2877" s="137">
        <v>0</v>
      </c>
      <c r="N2877" s="137">
        <v>0</v>
      </c>
    </row>
    <row r="2878" spans="2:14" x14ac:dyDescent="0.35">
      <c r="B2878" t="s">
        <v>93</v>
      </c>
      <c r="C2878" t="s">
        <v>20</v>
      </c>
      <c r="D2878" t="s">
        <v>60</v>
      </c>
      <c r="E2878" s="136">
        <v>0</v>
      </c>
      <c r="F2878" s="136">
        <v>0</v>
      </c>
      <c r="G2878" s="136">
        <v>0</v>
      </c>
      <c r="H2878" s="136">
        <v>0</v>
      </c>
      <c r="I2878" s="137">
        <v>0</v>
      </c>
      <c r="J2878" s="137">
        <v>0</v>
      </c>
      <c r="K2878" s="137">
        <v>0</v>
      </c>
      <c r="L2878" s="137">
        <v>0</v>
      </c>
      <c r="M2878" s="137">
        <v>0</v>
      </c>
      <c r="N2878" s="137">
        <v>0</v>
      </c>
    </row>
    <row r="2879" spans="2:14" x14ac:dyDescent="0.35">
      <c r="B2879" t="s">
        <v>93</v>
      </c>
      <c r="C2879" t="s">
        <v>21</v>
      </c>
      <c r="D2879" t="s">
        <v>60</v>
      </c>
      <c r="E2879" s="136">
        <v>0</v>
      </c>
      <c r="F2879" s="136">
        <v>0</v>
      </c>
      <c r="G2879" s="136">
        <v>0</v>
      </c>
      <c r="H2879" s="136">
        <v>0</v>
      </c>
      <c r="I2879" s="137">
        <v>0</v>
      </c>
      <c r="J2879" s="137">
        <v>0</v>
      </c>
      <c r="K2879" s="137">
        <v>0</v>
      </c>
      <c r="L2879" s="137">
        <v>0</v>
      </c>
      <c r="M2879" s="137">
        <v>0</v>
      </c>
      <c r="N2879" s="137">
        <v>0</v>
      </c>
    </row>
    <row r="2880" spans="2:14" x14ac:dyDescent="0.35">
      <c r="B2880" t="s">
        <v>93</v>
      </c>
      <c r="C2880" t="s">
        <v>22</v>
      </c>
      <c r="D2880" t="s">
        <v>60</v>
      </c>
      <c r="E2880" s="136">
        <v>0</v>
      </c>
      <c r="F2880" s="136">
        <v>0</v>
      </c>
      <c r="G2880" s="136">
        <v>0</v>
      </c>
      <c r="H2880" s="136">
        <v>0</v>
      </c>
      <c r="I2880" s="137">
        <v>0</v>
      </c>
      <c r="J2880" s="137">
        <v>0</v>
      </c>
      <c r="K2880" s="137">
        <v>0</v>
      </c>
      <c r="L2880" s="137">
        <v>0</v>
      </c>
      <c r="M2880" s="137">
        <v>0</v>
      </c>
      <c r="N2880" s="137">
        <v>0</v>
      </c>
    </row>
    <row r="2881" spans="2:14" x14ac:dyDescent="0.35">
      <c r="B2881" t="s">
        <v>93</v>
      </c>
      <c r="C2881" t="s">
        <v>23</v>
      </c>
      <c r="D2881" t="s">
        <v>60</v>
      </c>
      <c r="E2881" s="136">
        <v>0</v>
      </c>
      <c r="F2881" s="136">
        <v>0</v>
      </c>
      <c r="G2881" s="136">
        <v>0</v>
      </c>
      <c r="H2881" s="136">
        <v>0</v>
      </c>
      <c r="I2881" s="137">
        <v>0</v>
      </c>
      <c r="J2881" s="137">
        <v>0</v>
      </c>
      <c r="K2881" s="137">
        <v>0</v>
      </c>
      <c r="L2881" s="137">
        <v>0</v>
      </c>
      <c r="M2881" s="137">
        <v>0</v>
      </c>
      <c r="N2881" s="137">
        <v>0</v>
      </c>
    </row>
    <row r="2882" spans="2:14" x14ac:dyDescent="0.35">
      <c r="B2882" t="s">
        <v>93</v>
      </c>
      <c r="C2882" t="s">
        <v>24</v>
      </c>
      <c r="D2882" t="s">
        <v>60</v>
      </c>
      <c r="E2882" s="136">
        <v>0</v>
      </c>
      <c r="F2882" s="136">
        <v>0</v>
      </c>
      <c r="G2882" s="136">
        <v>0</v>
      </c>
      <c r="H2882" s="136">
        <v>0</v>
      </c>
      <c r="I2882" s="137">
        <v>0</v>
      </c>
      <c r="J2882" s="137">
        <v>0</v>
      </c>
      <c r="K2882" s="137">
        <v>0</v>
      </c>
      <c r="L2882" s="137">
        <v>0</v>
      </c>
      <c r="M2882" s="137">
        <v>0</v>
      </c>
      <c r="N2882" s="137">
        <v>0</v>
      </c>
    </row>
    <row r="2883" spans="2:14" x14ac:dyDescent="0.35">
      <c r="B2883" t="s">
        <v>93</v>
      </c>
      <c r="C2883" t="s">
        <v>25</v>
      </c>
      <c r="D2883" t="s">
        <v>60</v>
      </c>
      <c r="E2883" s="136">
        <v>0</v>
      </c>
      <c r="F2883" s="136">
        <v>0</v>
      </c>
      <c r="G2883" s="136">
        <v>0</v>
      </c>
      <c r="H2883" s="136">
        <v>0</v>
      </c>
      <c r="I2883" s="137">
        <v>0</v>
      </c>
      <c r="J2883" s="137">
        <v>0</v>
      </c>
      <c r="K2883" s="137">
        <v>0</v>
      </c>
      <c r="L2883" s="137">
        <v>0</v>
      </c>
      <c r="M2883" s="137">
        <v>0</v>
      </c>
      <c r="N2883" s="137">
        <v>0</v>
      </c>
    </row>
    <row r="2884" spans="2:14" x14ac:dyDescent="0.35">
      <c r="B2884" t="s">
        <v>93</v>
      </c>
      <c r="C2884" t="s">
        <v>26</v>
      </c>
      <c r="D2884" t="s">
        <v>60</v>
      </c>
      <c r="E2884" s="136">
        <v>0</v>
      </c>
      <c r="F2884" s="136">
        <v>0</v>
      </c>
      <c r="G2884" s="136">
        <v>0</v>
      </c>
      <c r="H2884" s="136">
        <v>0</v>
      </c>
      <c r="I2884" s="137">
        <v>0</v>
      </c>
      <c r="J2884" s="137">
        <v>0</v>
      </c>
      <c r="K2884" s="137">
        <v>0</v>
      </c>
      <c r="L2884" s="137">
        <v>0</v>
      </c>
      <c r="M2884" s="137">
        <v>0</v>
      </c>
      <c r="N2884" s="137">
        <v>0</v>
      </c>
    </row>
    <row r="2885" spans="2:14" x14ac:dyDescent="0.35">
      <c r="B2885" t="s">
        <v>94</v>
      </c>
      <c r="C2885" t="s">
        <v>19</v>
      </c>
      <c r="D2885" t="s">
        <v>60</v>
      </c>
      <c r="E2885" s="136">
        <v>0</v>
      </c>
      <c r="F2885" s="136">
        <v>0</v>
      </c>
      <c r="G2885" s="136">
        <v>0</v>
      </c>
      <c r="H2885" s="136">
        <v>0</v>
      </c>
      <c r="I2885" s="137">
        <v>0</v>
      </c>
      <c r="J2885" s="137">
        <v>0</v>
      </c>
      <c r="K2885" s="137">
        <v>0</v>
      </c>
      <c r="L2885" s="137">
        <v>0</v>
      </c>
      <c r="M2885" s="137">
        <v>0</v>
      </c>
      <c r="N2885" s="137">
        <v>0</v>
      </c>
    </row>
    <row r="2886" spans="2:14" x14ac:dyDescent="0.35">
      <c r="B2886" t="s">
        <v>94</v>
      </c>
      <c r="C2886" t="s">
        <v>20</v>
      </c>
      <c r="D2886" t="s">
        <v>60</v>
      </c>
      <c r="E2886" s="136">
        <v>0</v>
      </c>
      <c r="F2886" s="136">
        <v>0</v>
      </c>
      <c r="G2886" s="136">
        <v>0</v>
      </c>
      <c r="H2886" s="136">
        <v>0</v>
      </c>
      <c r="I2886" s="137">
        <v>0</v>
      </c>
      <c r="J2886" s="137">
        <v>0</v>
      </c>
      <c r="K2886" s="137">
        <v>0</v>
      </c>
      <c r="L2886" s="137">
        <v>0</v>
      </c>
      <c r="M2886" s="137">
        <v>0</v>
      </c>
      <c r="N2886" s="137">
        <v>0</v>
      </c>
    </row>
    <row r="2887" spans="2:14" x14ac:dyDescent="0.35">
      <c r="B2887" t="s">
        <v>94</v>
      </c>
      <c r="C2887" t="s">
        <v>21</v>
      </c>
      <c r="D2887" t="s">
        <v>60</v>
      </c>
      <c r="E2887" s="136">
        <v>0</v>
      </c>
      <c r="F2887" s="136">
        <v>0</v>
      </c>
      <c r="G2887" s="136">
        <v>0</v>
      </c>
      <c r="H2887" s="136">
        <v>0</v>
      </c>
      <c r="I2887" s="137">
        <v>0</v>
      </c>
      <c r="J2887" s="137">
        <v>0</v>
      </c>
      <c r="K2887" s="137">
        <v>0</v>
      </c>
      <c r="L2887" s="137">
        <v>0</v>
      </c>
      <c r="M2887" s="137">
        <v>0</v>
      </c>
      <c r="N2887" s="137">
        <v>0</v>
      </c>
    </row>
    <row r="2888" spans="2:14" x14ac:dyDescent="0.35">
      <c r="B2888" t="s">
        <v>94</v>
      </c>
      <c r="C2888" t="s">
        <v>22</v>
      </c>
      <c r="D2888" t="s">
        <v>60</v>
      </c>
      <c r="E2888" s="136">
        <v>0</v>
      </c>
      <c r="F2888" s="136">
        <v>0</v>
      </c>
      <c r="G2888" s="136">
        <v>0</v>
      </c>
      <c r="H2888" s="136">
        <v>0</v>
      </c>
      <c r="I2888" s="137">
        <v>0</v>
      </c>
      <c r="J2888" s="137">
        <v>0</v>
      </c>
      <c r="K2888" s="137">
        <v>0</v>
      </c>
      <c r="L2888" s="137">
        <v>0</v>
      </c>
      <c r="M2888" s="137">
        <v>0</v>
      </c>
      <c r="N2888" s="137">
        <v>0</v>
      </c>
    </row>
    <row r="2889" spans="2:14" x14ac:dyDescent="0.35">
      <c r="B2889" t="s">
        <v>94</v>
      </c>
      <c r="C2889" t="s">
        <v>23</v>
      </c>
      <c r="D2889" t="s">
        <v>60</v>
      </c>
      <c r="E2889" s="136">
        <v>0</v>
      </c>
      <c r="F2889" s="136">
        <v>0</v>
      </c>
      <c r="G2889" s="136">
        <v>0</v>
      </c>
      <c r="H2889" s="136">
        <v>0</v>
      </c>
      <c r="I2889" s="137">
        <v>0</v>
      </c>
      <c r="J2889" s="137">
        <v>0</v>
      </c>
      <c r="K2889" s="137">
        <v>0</v>
      </c>
      <c r="L2889" s="137">
        <v>0</v>
      </c>
      <c r="M2889" s="137">
        <v>0</v>
      </c>
      <c r="N2889" s="137">
        <v>0</v>
      </c>
    </row>
    <row r="2890" spans="2:14" x14ac:dyDescent="0.35">
      <c r="B2890" t="s">
        <v>94</v>
      </c>
      <c r="C2890" t="s">
        <v>24</v>
      </c>
      <c r="D2890" t="s">
        <v>60</v>
      </c>
      <c r="E2890" s="136">
        <v>0</v>
      </c>
      <c r="F2890" s="136">
        <v>0</v>
      </c>
      <c r="G2890" s="136">
        <v>0</v>
      </c>
      <c r="H2890" s="136">
        <v>0</v>
      </c>
      <c r="I2890" s="137">
        <v>0</v>
      </c>
      <c r="J2890" s="137">
        <v>0</v>
      </c>
      <c r="K2890" s="137">
        <v>0</v>
      </c>
      <c r="L2890" s="137">
        <v>0</v>
      </c>
      <c r="M2890" s="137">
        <v>0</v>
      </c>
      <c r="N2890" s="137">
        <v>0</v>
      </c>
    </row>
    <row r="2891" spans="2:14" x14ac:dyDescent="0.35">
      <c r="B2891" t="s">
        <v>94</v>
      </c>
      <c r="C2891" t="s">
        <v>25</v>
      </c>
      <c r="D2891" t="s">
        <v>60</v>
      </c>
      <c r="E2891" s="136">
        <v>0</v>
      </c>
      <c r="F2891" s="136">
        <v>0</v>
      </c>
      <c r="G2891" s="136">
        <v>0</v>
      </c>
      <c r="H2891" s="136">
        <v>0</v>
      </c>
      <c r="I2891" s="137">
        <v>0</v>
      </c>
      <c r="J2891" s="137">
        <v>0</v>
      </c>
      <c r="K2891" s="137">
        <v>0</v>
      </c>
      <c r="L2891" s="137">
        <v>0</v>
      </c>
      <c r="M2891" s="137">
        <v>0</v>
      </c>
      <c r="N2891" s="137">
        <v>0</v>
      </c>
    </row>
    <row r="2892" spans="2:14" x14ac:dyDescent="0.35">
      <c r="B2892" t="s">
        <v>94</v>
      </c>
      <c r="C2892" t="s">
        <v>26</v>
      </c>
      <c r="D2892" t="s">
        <v>60</v>
      </c>
      <c r="E2892" s="136">
        <v>0</v>
      </c>
      <c r="F2892" s="136">
        <v>0</v>
      </c>
      <c r="G2892" s="136">
        <v>0</v>
      </c>
      <c r="H2892" s="136">
        <v>0</v>
      </c>
      <c r="I2892" s="137">
        <v>0</v>
      </c>
      <c r="J2892" s="137">
        <v>0</v>
      </c>
      <c r="K2892" s="137">
        <v>0</v>
      </c>
      <c r="L2892" s="137">
        <v>0</v>
      </c>
      <c r="M2892" s="137">
        <v>0</v>
      </c>
      <c r="N2892" s="137">
        <v>0</v>
      </c>
    </row>
    <row r="2893" spans="2:14" x14ac:dyDescent="0.35">
      <c r="B2893" t="s">
        <v>95</v>
      </c>
      <c r="C2893" t="s">
        <v>19</v>
      </c>
      <c r="D2893" t="s">
        <v>60</v>
      </c>
      <c r="E2893" s="136">
        <v>0</v>
      </c>
      <c r="F2893" s="136">
        <v>0</v>
      </c>
      <c r="G2893" s="136">
        <v>0</v>
      </c>
      <c r="H2893" s="136">
        <v>0</v>
      </c>
      <c r="I2893" s="137">
        <v>0</v>
      </c>
      <c r="J2893" s="137">
        <v>0</v>
      </c>
      <c r="K2893" s="137">
        <v>0</v>
      </c>
      <c r="L2893" s="137">
        <v>0</v>
      </c>
      <c r="M2893" s="137">
        <v>0</v>
      </c>
      <c r="N2893" s="137">
        <v>0</v>
      </c>
    </row>
    <row r="2894" spans="2:14" x14ac:dyDescent="0.35">
      <c r="B2894" t="s">
        <v>95</v>
      </c>
      <c r="C2894" t="s">
        <v>20</v>
      </c>
      <c r="D2894" t="s">
        <v>60</v>
      </c>
      <c r="E2894" s="136">
        <v>0</v>
      </c>
      <c r="F2894" s="136">
        <v>0</v>
      </c>
      <c r="G2894" s="136">
        <v>0</v>
      </c>
      <c r="H2894" s="136">
        <v>0</v>
      </c>
      <c r="I2894" s="137">
        <v>0</v>
      </c>
      <c r="J2894" s="137">
        <v>0</v>
      </c>
      <c r="K2894" s="137">
        <v>0</v>
      </c>
      <c r="L2894" s="137">
        <v>0</v>
      </c>
      <c r="M2894" s="137">
        <v>0</v>
      </c>
      <c r="N2894" s="137">
        <v>0</v>
      </c>
    </row>
    <row r="2895" spans="2:14" x14ac:dyDescent="0.35">
      <c r="B2895" t="s">
        <v>95</v>
      </c>
      <c r="C2895" t="s">
        <v>21</v>
      </c>
      <c r="D2895" t="s">
        <v>60</v>
      </c>
      <c r="E2895" s="136">
        <v>0</v>
      </c>
      <c r="F2895" s="136">
        <v>0</v>
      </c>
      <c r="G2895" s="136">
        <v>0</v>
      </c>
      <c r="H2895" s="136">
        <v>0</v>
      </c>
      <c r="I2895" s="137">
        <v>0</v>
      </c>
      <c r="J2895" s="137">
        <v>0</v>
      </c>
      <c r="K2895" s="137">
        <v>0</v>
      </c>
      <c r="L2895" s="137">
        <v>0</v>
      </c>
      <c r="M2895" s="137">
        <v>0</v>
      </c>
      <c r="N2895" s="137">
        <v>0</v>
      </c>
    </row>
    <row r="2896" spans="2:14" x14ac:dyDescent="0.35">
      <c r="B2896" t="s">
        <v>95</v>
      </c>
      <c r="C2896" t="s">
        <v>22</v>
      </c>
      <c r="D2896" t="s">
        <v>60</v>
      </c>
      <c r="E2896" s="136">
        <v>0</v>
      </c>
      <c r="F2896" s="136">
        <v>0</v>
      </c>
      <c r="G2896" s="136">
        <v>0</v>
      </c>
      <c r="H2896" s="136">
        <v>0</v>
      </c>
      <c r="I2896" s="137">
        <v>0</v>
      </c>
      <c r="J2896" s="137">
        <v>0</v>
      </c>
      <c r="K2896" s="137">
        <v>0</v>
      </c>
      <c r="L2896" s="137">
        <v>0</v>
      </c>
      <c r="M2896" s="137">
        <v>0</v>
      </c>
      <c r="N2896" s="137">
        <v>0</v>
      </c>
    </row>
    <row r="2897" spans="2:14" x14ac:dyDescent="0.35">
      <c r="B2897" t="s">
        <v>95</v>
      </c>
      <c r="C2897" t="s">
        <v>23</v>
      </c>
      <c r="D2897" t="s">
        <v>60</v>
      </c>
      <c r="E2897" s="136">
        <v>0</v>
      </c>
      <c r="F2897" s="136">
        <v>0</v>
      </c>
      <c r="G2897" s="136">
        <v>0</v>
      </c>
      <c r="H2897" s="136">
        <v>0</v>
      </c>
      <c r="I2897" s="137">
        <v>0</v>
      </c>
      <c r="J2897" s="137">
        <v>0</v>
      </c>
      <c r="K2897" s="137">
        <v>0</v>
      </c>
      <c r="L2897" s="137">
        <v>0</v>
      </c>
      <c r="M2897" s="137">
        <v>0</v>
      </c>
      <c r="N2897" s="137">
        <v>0</v>
      </c>
    </row>
    <row r="2898" spans="2:14" x14ac:dyDescent="0.35">
      <c r="B2898" t="s">
        <v>95</v>
      </c>
      <c r="C2898" t="s">
        <v>24</v>
      </c>
      <c r="D2898" t="s">
        <v>60</v>
      </c>
      <c r="E2898" s="136">
        <v>0</v>
      </c>
      <c r="F2898" s="136">
        <v>0</v>
      </c>
      <c r="G2898" s="136">
        <v>0</v>
      </c>
      <c r="H2898" s="136">
        <v>0</v>
      </c>
      <c r="I2898" s="137">
        <v>0</v>
      </c>
      <c r="J2898" s="137">
        <v>0</v>
      </c>
      <c r="K2898" s="137">
        <v>0</v>
      </c>
      <c r="L2898" s="137">
        <v>0</v>
      </c>
      <c r="M2898" s="137">
        <v>0</v>
      </c>
      <c r="N2898" s="137">
        <v>0</v>
      </c>
    </row>
    <row r="2899" spans="2:14" x14ac:dyDescent="0.35">
      <c r="B2899" t="s">
        <v>95</v>
      </c>
      <c r="C2899" t="s">
        <v>25</v>
      </c>
      <c r="D2899" t="s">
        <v>60</v>
      </c>
      <c r="E2899" s="136">
        <v>0</v>
      </c>
      <c r="F2899" s="136">
        <v>0</v>
      </c>
      <c r="G2899" s="136">
        <v>0</v>
      </c>
      <c r="H2899" s="136">
        <v>0</v>
      </c>
      <c r="I2899" s="137">
        <v>0</v>
      </c>
      <c r="J2899" s="137">
        <v>0</v>
      </c>
      <c r="K2899" s="137">
        <v>0</v>
      </c>
      <c r="L2899" s="137">
        <v>0</v>
      </c>
      <c r="M2899" s="137">
        <v>0</v>
      </c>
      <c r="N2899" s="137">
        <v>0</v>
      </c>
    </row>
    <row r="2900" spans="2:14" x14ac:dyDescent="0.35">
      <c r="B2900" t="s">
        <v>95</v>
      </c>
      <c r="C2900" t="s">
        <v>26</v>
      </c>
      <c r="D2900" t="s">
        <v>60</v>
      </c>
      <c r="E2900" s="136">
        <v>0</v>
      </c>
      <c r="F2900" s="136">
        <v>0</v>
      </c>
      <c r="G2900" s="136">
        <v>0</v>
      </c>
      <c r="H2900" s="136">
        <v>0</v>
      </c>
      <c r="I2900" s="137">
        <v>0</v>
      </c>
      <c r="J2900" s="137">
        <v>0</v>
      </c>
      <c r="K2900" s="137">
        <v>0</v>
      </c>
      <c r="L2900" s="137">
        <v>0</v>
      </c>
      <c r="M2900" s="137">
        <v>0</v>
      </c>
      <c r="N2900" s="137">
        <v>0</v>
      </c>
    </row>
    <row r="2901" spans="2:14" x14ac:dyDescent="0.35">
      <c r="B2901" t="s">
        <v>96</v>
      </c>
      <c r="C2901" t="s">
        <v>19</v>
      </c>
      <c r="D2901" t="s">
        <v>60</v>
      </c>
      <c r="E2901" s="136">
        <v>0</v>
      </c>
      <c r="F2901" s="136">
        <v>0</v>
      </c>
      <c r="G2901" s="136">
        <v>0</v>
      </c>
      <c r="H2901" s="136">
        <v>0</v>
      </c>
      <c r="I2901" s="137">
        <v>0</v>
      </c>
      <c r="J2901" s="137">
        <v>0</v>
      </c>
      <c r="K2901" s="137">
        <v>0</v>
      </c>
      <c r="L2901" s="137">
        <v>0</v>
      </c>
      <c r="M2901" s="137">
        <v>0</v>
      </c>
      <c r="N2901" s="137">
        <v>0</v>
      </c>
    </row>
    <row r="2902" spans="2:14" x14ac:dyDescent="0.35">
      <c r="B2902" t="s">
        <v>96</v>
      </c>
      <c r="C2902" t="s">
        <v>20</v>
      </c>
      <c r="D2902" t="s">
        <v>60</v>
      </c>
      <c r="E2902" s="136">
        <v>0</v>
      </c>
      <c r="F2902" s="136">
        <v>0</v>
      </c>
      <c r="G2902" s="136">
        <v>0</v>
      </c>
      <c r="H2902" s="136">
        <v>0</v>
      </c>
      <c r="I2902" s="137">
        <v>0</v>
      </c>
      <c r="J2902" s="137">
        <v>0</v>
      </c>
      <c r="K2902" s="137">
        <v>0</v>
      </c>
      <c r="L2902" s="137">
        <v>0</v>
      </c>
      <c r="M2902" s="137">
        <v>0</v>
      </c>
      <c r="N2902" s="137">
        <v>0</v>
      </c>
    </row>
    <row r="2903" spans="2:14" x14ac:dyDescent="0.35">
      <c r="B2903" t="s">
        <v>96</v>
      </c>
      <c r="C2903" t="s">
        <v>21</v>
      </c>
      <c r="D2903" t="s">
        <v>60</v>
      </c>
      <c r="E2903" s="136">
        <v>0</v>
      </c>
      <c r="F2903" s="136">
        <v>0</v>
      </c>
      <c r="G2903" s="136">
        <v>0</v>
      </c>
      <c r="H2903" s="136">
        <v>0</v>
      </c>
      <c r="I2903" s="137">
        <v>0</v>
      </c>
      <c r="J2903" s="137">
        <v>0</v>
      </c>
      <c r="K2903" s="137">
        <v>0</v>
      </c>
      <c r="L2903" s="137">
        <v>0</v>
      </c>
      <c r="M2903" s="137">
        <v>0</v>
      </c>
      <c r="N2903" s="137">
        <v>0</v>
      </c>
    </row>
    <row r="2904" spans="2:14" x14ac:dyDescent="0.35">
      <c r="B2904" t="s">
        <v>96</v>
      </c>
      <c r="C2904" t="s">
        <v>22</v>
      </c>
      <c r="D2904" t="s">
        <v>60</v>
      </c>
      <c r="E2904" s="136">
        <v>0</v>
      </c>
      <c r="F2904" s="136">
        <v>0</v>
      </c>
      <c r="G2904" s="136">
        <v>0</v>
      </c>
      <c r="H2904" s="136">
        <v>0</v>
      </c>
      <c r="I2904" s="137">
        <v>0</v>
      </c>
      <c r="J2904" s="137">
        <v>0</v>
      </c>
      <c r="K2904" s="137">
        <v>0</v>
      </c>
      <c r="L2904" s="137">
        <v>0</v>
      </c>
      <c r="M2904" s="137">
        <v>0</v>
      </c>
      <c r="N2904" s="137">
        <v>0</v>
      </c>
    </row>
    <row r="2905" spans="2:14" x14ac:dyDescent="0.35">
      <c r="B2905" t="s">
        <v>96</v>
      </c>
      <c r="C2905" t="s">
        <v>23</v>
      </c>
      <c r="D2905" t="s">
        <v>60</v>
      </c>
      <c r="E2905" s="136">
        <v>0</v>
      </c>
      <c r="F2905" s="136">
        <v>0</v>
      </c>
      <c r="G2905" s="136">
        <v>0</v>
      </c>
      <c r="H2905" s="136">
        <v>0</v>
      </c>
      <c r="I2905" s="137">
        <v>0</v>
      </c>
      <c r="J2905" s="137">
        <v>0</v>
      </c>
      <c r="K2905" s="137">
        <v>0</v>
      </c>
      <c r="L2905" s="137">
        <v>0</v>
      </c>
      <c r="M2905" s="137">
        <v>0</v>
      </c>
      <c r="N2905" s="137">
        <v>0</v>
      </c>
    </row>
    <row r="2906" spans="2:14" x14ac:dyDescent="0.35">
      <c r="B2906" t="s">
        <v>96</v>
      </c>
      <c r="C2906" t="s">
        <v>24</v>
      </c>
      <c r="D2906" t="s">
        <v>60</v>
      </c>
      <c r="E2906" s="136">
        <v>0</v>
      </c>
      <c r="F2906" s="136">
        <v>0</v>
      </c>
      <c r="G2906" s="136">
        <v>0</v>
      </c>
      <c r="H2906" s="136">
        <v>0</v>
      </c>
      <c r="I2906" s="137">
        <v>0</v>
      </c>
      <c r="J2906" s="137">
        <v>0</v>
      </c>
      <c r="K2906" s="137">
        <v>0</v>
      </c>
      <c r="L2906" s="137">
        <v>0</v>
      </c>
      <c r="M2906" s="137">
        <v>0</v>
      </c>
      <c r="N2906" s="137">
        <v>0</v>
      </c>
    </row>
    <row r="2907" spans="2:14" x14ac:dyDescent="0.35">
      <c r="B2907" t="s">
        <v>96</v>
      </c>
      <c r="C2907" t="s">
        <v>25</v>
      </c>
      <c r="D2907" t="s">
        <v>60</v>
      </c>
      <c r="E2907" s="136">
        <v>0</v>
      </c>
      <c r="F2907" s="136">
        <v>0</v>
      </c>
      <c r="G2907" s="136">
        <v>0</v>
      </c>
      <c r="H2907" s="136">
        <v>0</v>
      </c>
      <c r="I2907" s="137">
        <v>0</v>
      </c>
      <c r="J2907" s="137">
        <v>0</v>
      </c>
      <c r="K2907" s="137">
        <v>0</v>
      </c>
      <c r="L2907" s="137">
        <v>0</v>
      </c>
      <c r="M2907" s="137">
        <v>0</v>
      </c>
      <c r="N2907" s="137">
        <v>0</v>
      </c>
    </row>
    <row r="2908" spans="2:14" x14ac:dyDescent="0.35">
      <c r="B2908" t="s">
        <v>96</v>
      </c>
      <c r="C2908" t="s">
        <v>26</v>
      </c>
      <c r="D2908" t="s">
        <v>60</v>
      </c>
      <c r="E2908" s="136">
        <v>0</v>
      </c>
      <c r="F2908" s="136">
        <v>0</v>
      </c>
      <c r="G2908" s="136">
        <v>0</v>
      </c>
      <c r="H2908" s="136">
        <v>0</v>
      </c>
      <c r="I2908" s="137">
        <v>0</v>
      </c>
      <c r="J2908" s="137">
        <v>0</v>
      </c>
      <c r="K2908" s="137">
        <v>0</v>
      </c>
      <c r="L2908" s="137">
        <v>0</v>
      </c>
      <c r="M2908" s="137">
        <v>0</v>
      </c>
      <c r="N2908" s="137">
        <v>0</v>
      </c>
    </row>
    <row r="2909" spans="2:14" x14ac:dyDescent="0.35">
      <c r="B2909" t="s">
        <v>98</v>
      </c>
      <c r="C2909" t="s">
        <v>19</v>
      </c>
      <c r="D2909" t="s">
        <v>60</v>
      </c>
      <c r="E2909" s="136">
        <v>0</v>
      </c>
      <c r="F2909" s="136">
        <v>0</v>
      </c>
      <c r="G2909" s="136">
        <v>0</v>
      </c>
      <c r="H2909" s="136">
        <v>0</v>
      </c>
      <c r="I2909" s="137">
        <v>0</v>
      </c>
      <c r="J2909" s="137">
        <v>0</v>
      </c>
      <c r="K2909" s="137">
        <v>0</v>
      </c>
      <c r="L2909" s="137">
        <v>0</v>
      </c>
      <c r="M2909" s="137">
        <v>0</v>
      </c>
      <c r="N2909" s="137">
        <v>0</v>
      </c>
    </row>
    <row r="2910" spans="2:14" x14ac:dyDescent="0.35">
      <c r="B2910" t="s">
        <v>98</v>
      </c>
      <c r="C2910" t="s">
        <v>20</v>
      </c>
      <c r="D2910" t="s">
        <v>60</v>
      </c>
      <c r="E2910" s="136">
        <v>0</v>
      </c>
      <c r="F2910" s="136">
        <v>0</v>
      </c>
      <c r="G2910" s="136">
        <v>0</v>
      </c>
      <c r="H2910" s="136">
        <v>0</v>
      </c>
      <c r="I2910" s="137">
        <v>0</v>
      </c>
      <c r="J2910" s="137">
        <v>0</v>
      </c>
      <c r="K2910" s="137">
        <v>0</v>
      </c>
      <c r="L2910" s="137">
        <v>0</v>
      </c>
      <c r="M2910" s="137">
        <v>0</v>
      </c>
      <c r="N2910" s="137">
        <v>0</v>
      </c>
    </row>
    <row r="2911" spans="2:14" x14ac:dyDescent="0.35">
      <c r="B2911" t="s">
        <v>98</v>
      </c>
      <c r="C2911" t="s">
        <v>21</v>
      </c>
      <c r="D2911" t="s">
        <v>60</v>
      </c>
      <c r="E2911" s="136">
        <v>0</v>
      </c>
      <c r="F2911" s="136">
        <v>0</v>
      </c>
      <c r="G2911" s="136">
        <v>0</v>
      </c>
      <c r="H2911" s="136">
        <v>0</v>
      </c>
      <c r="I2911" s="137">
        <v>0</v>
      </c>
      <c r="J2911" s="137">
        <v>0</v>
      </c>
      <c r="K2911" s="137">
        <v>0</v>
      </c>
      <c r="L2911" s="137">
        <v>0</v>
      </c>
      <c r="M2911" s="137">
        <v>0</v>
      </c>
      <c r="N2911" s="137">
        <v>0</v>
      </c>
    </row>
    <row r="2912" spans="2:14" x14ac:dyDescent="0.35">
      <c r="B2912" t="s">
        <v>98</v>
      </c>
      <c r="C2912" t="s">
        <v>22</v>
      </c>
      <c r="D2912" t="s">
        <v>60</v>
      </c>
      <c r="E2912" s="136">
        <v>0</v>
      </c>
      <c r="F2912" s="136">
        <v>0</v>
      </c>
      <c r="G2912" s="136">
        <v>0</v>
      </c>
      <c r="H2912" s="136">
        <v>0</v>
      </c>
      <c r="I2912" s="137">
        <v>0</v>
      </c>
      <c r="J2912" s="137">
        <v>0</v>
      </c>
      <c r="K2912" s="137">
        <v>0</v>
      </c>
      <c r="L2912" s="137">
        <v>0</v>
      </c>
      <c r="M2912" s="137">
        <v>0</v>
      </c>
      <c r="N2912" s="137">
        <v>0</v>
      </c>
    </row>
    <row r="2913" spans="2:14" x14ac:dyDescent="0.35">
      <c r="B2913" t="s">
        <v>98</v>
      </c>
      <c r="C2913" t="s">
        <v>23</v>
      </c>
      <c r="D2913" t="s">
        <v>60</v>
      </c>
      <c r="E2913" s="136">
        <v>0</v>
      </c>
      <c r="F2913" s="136">
        <v>0</v>
      </c>
      <c r="G2913" s="136">
        <v>0</v>
      </c>
      <c r="H2913" s="136">
        <v>0</v>
      </c>
      <c r="I2913" s="137">
        <v>0</v>
      </c>
      <c r="J2913" s="137">
        <v>0</v>
      </c>
      <c r="K2913" s="137">
        <v>0</v>
      </c>
      <c r="L2913" s="137">
        <v>0</v>
      </c>
      <c r="M2913" s="137">
        <v>0</v>
      </c>
      <c r="N2913" s="137">
        <v>0</v>
      </c>
    </row>
    <row r="2914" spans="2:14" x14ac:dyDescent="0.35">
      <c r="B2914" t="s">
        <v>98</v>
      </c>
      <c r="C2914" t="s">
        <v>24</v>
      </c>
      <c r="D2914" t="s">
        <v>60</v>
      </c>
      <c r="E2914" s="136">
        <v>0</v>
      </c>
      <c r="F2914" s="136">
        <v>0</v>
      </c>
      <c r="G2914" s="136">
        <v>0</v>
      </c>
      <c r="H2914" s="136">
        <v>0</v>
      </c>
      <c r="I2914" s="137">
        <v>0</v>
      </c>
      <c r="J2914" s="137">
        <v>0</v>
      </c>
      <c r="K2914" s="137">
        <v>0</v>
      </c>
      <c r="L2914" s="137">
        <v>0</v>
      </c>
      <c r="M2914" s="137">
        <v>0</v>
      </c>
      <c r="N2914" s="137">
        <v>0</v>
      </c>
    </row>
    <row r="2915" spans="2:14" x14ac:dyDescent="0.35">
      <c r="B2915" t="s">
        <v>98</v>
      </c>
      <c r="C2915" t="s">
        <v>25</v>
      </c>
      <c r="D2915" t="s">
        <v>60</v>
      </c>
      <c r="E2915" s="136">
        <v>0</v>
      </c>
      <c r="F2915" s="136">
        <v>0</v>
      </c>
      <c r="G2915" s="136">
        <v>0</v>
      </c>
      <c r="H2915" s="136">
        <v>0</v>
      </c>
      <c r="I2915" s="137">
        <v>0</v>
      </c>
      <c r="J2915" s="137">
        <v>0</v>
      </c>
      <c r="K2915" s="137">
        <v>0</v>
      </c>
      <c r="L2915" s="137">
        <v>0</v>
      </c>
      <c r="M2915" s="137">
        <v>0</v>
      </c>
      <c r="N2915" s="137">
        <v>0</v>
      </c>
    </row>
    <row r="2916" spans="2:14" x14ac:dyDescent="0.35">
      <c r="B2916" t="s">
        <v>98</v>
      </c>
      <c r="C2916" t="s">
        <v>26</v>
      </c>
      <c r="D2916" t="s">
        <v>60</v>
      </c>
      <c r="E2916" s="136">
        <v>0</v>
      </c>
      <c r="F2916" s="136">
        <v>0</v>
      </c>
      <c r="G2916" s="136">
        <v>0</v>
      </c>
      <c r="H2916" s="136">
        <v>0</v>
      </c>
      <c r="I2916" s="137">
        <v>0</v>
      </c>
      <c r="J2916" s="137">
        <v>0</v>
      </c>
      <c r="K2916" s="137">
        <v>0</v>
      </c>
      <c r="L2916" s="137">
        <v>0</v>
      </c>
      <c r="M2916" s="137">
        <v>0</v>
      </c>
      <c r="N2916" s="137">
        <v>0</v>
      </c>
    </row>
    <row r="2917" spans="2:14" x14ac:dyDescent="0.35">
      <c r="B2917" t="s">
        <v>4</v>
      </c>
      <c r="C2917" t="s">
        <v>19</v>
      </c>
      <c r="D2917" t="s">
        <v>49</v>
      </c>
      <c r="E2917" s="136">
        <v>2.0909422222222299E-3</v>
      </c>
      <c r="F2917" s="136">
        <v>0.35707751694444401</v>
      </c>
      <c r="G2917" s="136">
        <v>2.62352585527778</v>
      </c>
      <c r="H2917" s="136">
        <v>86.860733682777806</v>
      </c>
      <c r="I2917" s="137">
        <v>4.1025490008333296</v>
      </c>
      <c r="J2917" s="137">
        <v>0</v>
      </c>
      <c r="K2917" s="137">
        <v>0</v>
      </c>
      <c r="L2917" s="137">
        <v>0</v>
      </c>
      <c r="M2917" s="137">
        <v>0</v>
      </c>
      <c r="N2917" s="137">
        <v>-1.9444008111501501E-9</v>
      </c>
    </row>
    <row r="2918" spans="2:14" x14ac:dyDescent="0.35">
      <c r="B2918" t="s">
        <v>4</v>
      </c>
      <c r="C2918" t="s">
        <v>20</v>
      </c>
      <c r="D2918" t="s">
        <v>49</v>
      </c>
      <c r="E2918" s="136">
        <v>0.69343979444444603</v>
      </c>
      <c r="F2918" s="136">
        <v>26.221537100833299</v>
      </c>
      <c r="G2918" s="136">
        <v>5.2152492186111097</v>
      </c>
      <c r="H2918" s="136">
        <v>156.96034927305601</v>
      </c>
      <c r="I2918" s="137">
        <v>17.204750632222201</v>
      </c>
      <c r="J2918" s="137">
        <v>0</v>
      </c>
      <c r="K2918" s="137">
        <v>0</v>
      </c>
      <c r="L2918" s="137">
        <v>0</v>
      </c>
      <c r="M2918" s="137">
        <v>0</v>
      </c>
      <c r="N2918" s="137">
        <v>0.16985801916662899</v>
      </c>
    </row>
    <row r="2919" spans="2:14" x14ac:dyDescent="0.35">
      <c r="B2919" t="s">
        <v>4</v>
      </c>
      <c r="C2919" t="s">
        <v>21</v>
      </c>
      <c r="D2919" t="s">
        <v>49</v>
      </c>
      <c r="E2919" s="136">
        <v>0.21470133611111</v>
      </c>
      <c r="F2919" s="136">
        <v>14.690421216666699</v>
      </c>
      <c r="G2919" s="136">
        <v>20.702008735833299</v>
      </c>
      <c r="H2919" s="136">
        <v>103.613146998611</v>
      </c>
      <c r="I2919" s="137">
        <v>13.911931709999999</v>
      </c>
      <c r="J2919" s="137">
        <v>0</v>
      </c>
      <c r="K2919" s="137">
        <v>0</v>
      </c>
      <c r="L2919" s="137">
        <v>0</v>
      </c>
      <c r="M2919" s="137">
        <v>0</v>
      </c>
      <c r="N2919" s="137">
        <v>-2.7777874167522799E-9</v>
      </c>
    </row>
    <row r="2920" spans="2:14" x14ac:dyDescent="0.35">
      <c r="B2920" t="s">
        <v>4</v>
      </c>
      <c r="C2920" t="s">
        <v>22</v>
      </c>
      <c r="D2920" t="s">
        <v>49</v>
      </c>
      <c r="E2920" s="136">
        <v>0</v>
      </c>
      <c r="F2920" s="136">
        <v>61.583514668055599</v>
      </c>
      <c r="G2920" s="136">
        <v>3.5726490641666602</v>
      </c>
      <c r="H2920" s="136">
        <v>1.19636780583333</v>
      </c>
      <c r="I2920" s="137">
        <v>16.4786544625</v>
      </c>
      <c r="J2920" s="137">
        <v>0</v>
      </c>
      <c r="K2920" s="137">
        <v>0</v>
      </c>
      <c r="L2920" s="137">
        <v>0</v>
      </c>
      <c r="M2920" s="137">
        <v>0</v>
      </c>
      <c r="N2920" s="137">
        <v>5.5557397571348598E-10</v>
      </c>
    </row>
    <row r="2921" spans="2:14" x14ac:dyDescent="0.35">
      <c r="B2921" t="s">
        <v>4</v>
      </c>
      <c r="C2921" t="s">
        <v>23</v>
      </c>
      <c r="D2921" t="s">
        <v>49</v>
      </c>
      <c r="E2921" s="136">
        <v>27.342339883888901</v>
      </c>
      <c r="F2921" s="136">
        <v>43.318151892222197</v>
      </c>
      <c r="G2921" s="136">
        <v>10.0821227925</v>
      </c>
      <c r="H2921" s="136">
        <v>7.15832814472222</v>
      </c>
      <c r="I2921" s="137">
        <v>61.249155285000001</v>
      </c>
      <c r="J2921" s="137">
        <v>0</v>
      </c>
      <c r="K2921" s="137">
        <v>0</v>
      </c>
      <c r="L2921" s="137">
        <v>0</v>
      </c>
      <c r="M2921" s="137">
        <v>0</v>
      </c>
      <c r="N2921" s="137">
        <v>-1.6666837632239901E-9</v>
      </c>
    </row>
    <row r="2922" spans="2:14" x14ac:dyDescent="0.35">
      <c r="B2922" t="s">
        <v>4</v>
      </c>
      <c r="C2922" t="s">
        <v>24</v>
      </c>
      <c r="D2922" t="s">
        <v>49</v>
      </c>
      <c r="E2922" s="136">
        <v>7.1606627777777807E-2</v>
      </c>
      <c r="F2922" s="136">
        <v>20.2836688925</v>
      </c>
      <c r="G2922" s="136">
        <v>6.7612229641666701</v>
      </c>
      <c r="H2922" s="136">
        <v>0</v>
      </c>
      <c r="I2922" s="137">
        <v>77.351139516666606</v>
      </c>
      <c r="J2922" s="137">
        <v>0</v>
      </c>
      <c r="K2922" s="137">
        <v>0</v>
      </c>
      <c r="L2922" s="137">
        <v>0</v>
      </c>
      <c r="M2922" s="137">
        <v>0</v>
      </c>
      <c r="N2922" s="137">
        <v>1.11109802608533E-9</v>
      </c>
    </row>
    <row r="2923" spans="2:14" x14ac:dyDescent="0.35">
      <c r="B2923" t="s">
        <v>4</v>
      </c>
      <c r="C2923" t="s">
        <v>25</v>
      </c>
      <c r="D2923" t="s">
        <v>49</v>
      </c>
      <c r="E2923" s="136">
        <v>1.2237501477777799</v>
      </c>
      <c r="F2923" s="136">
        <v>2.9854076575000001</v>
      </c>
      <c r="G2923" s="136">
        <v>9.1752113772222206</v>
      </c>
      <c r="H2923" s="136">
        <v>17.349344898888901</v>
      </c>
      <c r="I2923" s="137">
        <v>3.7794739152777801</v>
      </c>
      <c r="J2923" s="137">
        <v>0</v>
      </c>
      <c r="K2923" s="137">
        <v>0</v>
      </c>
      <c r="L2923" s="137">
        <v>0</v>
      </c>
      <c r="M2923" s="137">
        <v>0</v>
      </c>
      <c r="N2923" s="137">
        <v>-3.3333462205742399E-9</v>
      </c>
    </row>
    <row r="2924" spans="2:14" x14ac:dyDescent="0.35">
      <c r="B2924" t="s">
        <v>4</v>
      </c>
      <c r="C2924" t="s">
        <v>26</v>
      </c>
      <c r="D2924" t="s">
        <v>49</v>
      </c>
      <c r="E2924" s="136">
        <v>0</v>
      </c>
      <c r="F2924" s="136">
        <v>39.984500185000002</v>
      </c>
      <c r="G2924" s="136">
        <v>13.950494873611101</v>
      </c>
      <c r="H2924" s="136">
        <v>0</v>
      </c>
      <c r="I2924" s="137">
        <v>43.753515944999997</v>
      </c>
      <c r="J2924" s="137">
        <v>0</v>
      </c>
      <c r="K2924" s="137">
        <v>0</v>
      </c>
      <c r="L2924" s="137">
        <v>0</v>
      </c>
      <c r="M2924" s="137">
        <v>0</v>
      </c>
      <c r="N2924" s="137">
        <v>3.6111235113267501E-9</v>
      </c>
    </row>
    <row r="2925" spans="2:14" x14ac:dyDescent="0.35">
      <c r="B2925" t="s">
        <v>4</v>
      </c>
      <c r="C2925" t="s">
        <v>19</v>
      </c>
      <c r="D2925" t="s">
        <v>50</v>
      </c>
      <c r="E2925" s="136">
        <v>0.90604919888888902</v>
      </c>
      <c r="F2925" s="136">
        <v>1.1232892316666701</v>
      </c>
      <c r="G2925" s="136">
        <v>9.5258565505555506</v>
      </c>
      <c r="H2925" s="136">
        <v>257.93846325499999</v>
      </c>
      <c r="I2925" s="137">
        <v>3.8857737636111098</v>
      </c>
      <c r="J2925" s="137">
        <v>0</v>
      </c>
      <c r="K2925" s="137">
        <v>0</v>
      </c>
      <c r="L2925" s="137">
        <v>0</v>
      </c>
      <c r="M2925" s="137">
        <v>0</v>
      </c>
      <c r="N2925" s="137">
        <v>-2.7775475669455898E-10</v>
      </c>
    </row>
    <row r="2926" spans="2:14" x14ac:dyDescent="0.35">
      <c r="B2926" t="s">
        <v>4</v>
      </c>
      <c r="C2926" t="s">
        <v>20</v>
      </c>
      <c r="D2926" t="s">
        <v>50</v>
      </c>
      <c r="E2926" s="136">
        <v>0.83456061388888902</v>
      </c>
      <c r="F2926" s="136">
        <v>3.2413500850000001</v>
      </c>
      <c r="G2926" s="136">
        <v>0.53186933083333399</v>
      </c>
      <c r="H2926" s="136">
        <v>22.593558240555499</v>
      </c>
      <c r="I2926" s="137">
        <v>1.6393794369444401</v>
      </c>
      <c r="J2926" s="137">
        <v>0</v>
      </c>
      <c r="K2926" s="137">
        <v>0</v>
      </c>
      <c r="L2926" s="137">
        <v>0</v>
      </c>
      <c r="M2926" s="137">
        <v>0</v>
      </c>
      <c r="N2926" s="137">
        <v>4.1348707222225799E-2</v>
      </c>
    </row>
    <row r="2927" spans="2:14" x14ac:dyDescent="0.35">
      <c r="B2927" t="s">
        <v>4</v>
      </c>
      <c r="C2927" t="s">
        <v>21</v>
      </c>
      <c r="D2927" t="s">
        <v>50</v>
      </c>
      <c r="E2927" s="136">
        <v>0.70171053222222302</v>
      </c>
      <c r="F2927" s="136">
        <v>5.8582648033333298</v>
      </c>
      <c r="G2927" s="136">
        <v>8.6681702447222193</v>
      </c>
      <c r="H2927" s="136">
        <v>40.974317979166699</v>
      </c>
      <c r="I2927" s="137">
        <v>4.97598843944444</v>
      </c>
      <c r="J2927" s="137">
        <v>0</v>
      </c>
      <c r="K2927" s="137">
        <v>0</v>
      </c>
      <c r="L2927" s="137">
        <v>0</v>
      </c>
      <c r="M2927" s="137">
        <v>0</v>
      </c>
      <c r="N2927" s="137">
        <v>-1.1111146551445699E-9</v>
      </c>
    </row>
    <row r="2928" spans="2:14" x14ac:dyDescent="0.35">
      <c r="B2928" t="s">
        <v>4</v>
      </c>
      <c r="C2928" t="s">
        <v>22</v>
      </c>
      <c r="D2928" t="s">
        <v>50</v>
      </c>
      <c r="E2928" s="136">
        <v>0.106022579444444</v>
      </c>
      <c r="F2928" s="136">
        <v>9.6476573061110997</v>
      </c>
      <c r="G2928" s="136">
        <v>0.62670864638888901</v>
      </c>
      <c r="H2928" s="136">
        <v>0.187918741388889</v>
      </c>
      <c r="I2928" s="137">
        <v>1.6594747274999999</v>
      </c>
      <c r="J2928" s="137">
        <v>0</v>
      </c>
      <c r="K2928" s="137">
        <v>0</v>
      </c>
      <c r="L2928" s="137">
        <v>0</v>
      </c>
      <c r="M2928" s="137">
        <v>0</v>
      </c>
      <c r="N2928" s="137">
        <v>8.3332425291834902E-10</v>
      </c>
    </row>
    <row r="2929" spans="2:14" x14ac:dyDescent="0.35">
      <c r="B2929" t="s">
        <v>4</v>
      </c>
      <c r="C2929" t="s">
        <v>23</v>
      </c>
      <c r="D2929" t="s">
        <v>50</v>
      </c>
      <c r="E2929" s="136">
        <v>6.2627865372222198</v>
      </c>
      <c r="F2929" s="136">
        <v>4.7236116041666696</v>
      </c>
      <c r="G2929" s="136">
        <v>1.0288892513888901</v>
      </c>
      <c r="H2929" s="136">
        <v>0.66578006611111096</v>
      </c>
      <c r="I2929" s="137">
        <v>3.9149425416666599</v>
      </c>
      <c r="J2929" s="137">
        <v>0</v>
      </c>
      <c r="K2929" s="137">
        <v>0</v>
      </c>
      <c r="L2929" s="137">
        <v>0</v>
      </c>
      <c r="M2929" s="137">
        <v>0</v>
      </c>
      <c r="N2929" s="137">
        <v>5.5554417316416901E-10</v>
      </c>
    </row>
    <row r="2930" spans="2:14" x14ac:dyDescent="0.35">
      <c r="B2930" t="s">
        <v>4</v>
      </c>
      <c r="C2930" t="s">
        <v>24</v>
      </c>
      <c r="D2930" t="s">
        <v>50</v>
      </c>
      <c r="E2930" s="136">
        <v>0.40689691222222202</v>
      </c>
      <c r="F2930" s="136">
        <v>0.87432441999999999</v>
      </c>
      <c r="G2930" s="136">
        <v>0.29144147333333298</v>
      </c>
      <c r="H2930" s="136">
        <v>0</v>
      </c>
      <c r="I2930" s="137">
        <v>0.71495819527777804</v>
      </c>
      <c r="J2930" s="137">
        <v>0</v>
      </c>
      <c r="K2930" s="137">
        <v>0</v>
      </c>
      <c r="L2930" s="137">
        <v>0</v>
      </c>
      <c r="M2930" s="137">
        <v>0</v>
      </c>
      <c r="N2930" s="137">
        <v>8.3333376310612602E-10</v>
      </c>
    </row>
    <row r="2931" spans="2:14" x14ac:dyDescent="0.35">
      <c r="B2931" t="s">
        <v>4</v>
      </c>
      <c r="C2931" t="s">
        <v>25</v>
      </c>
      <c r="D2931" t="s">
        <v>50</v>
      </c>
      <c r="E2931" s="136">
        <v>0.28131562777777802</v>
      </c>
      <c r="F2931" s="136">
        <v>0.52177674750000003</v>
      </c>
      <c r="G2931" s="136">
        <v>0.52383860333333399</v>
      </c>
      <c r="H2931" s="136">
        <v>2.10701560861111</v>
      </c>
      <c r="I2931" s="137">
        <v>0.21089541166666601</v>
      </c>
      <c r="J2931" s="137">
        <v>0</v>
      </c>
      <c r="K2931" s="137">
        <v>0</v>
      </c>
      <c r="L2931" s="137">
        <v>0</v>
      </c>
      <c r="M2931" s="137">
        <v>0</v>
      </c>
      <c r="N2931" s="137">
        <v>-1.11111053691104E-9</v>
      </c>
    </row>
    <row r="2932" spans="2:14" x14ac:dyDescent="0.35">
      <c r="B2932" t="s">
        <v>4</v>
      </c>
      <c r="C2932" t="s">
        <v>26</v>
      </c>
      <c r="D2932" t="s">
        <v>50</v>
      </c>
      <c r="E2932" s="136">
        <v>0.18632330055555499</v>
      </c>
      <c r="F2932" s="136">
        <v>4.0455561241666604</v>
      </c>
      <c r="G2932" s="136">
        <v>1.40072597916667</v>
      </c>
      <c r="H2932" s="136">
        <v>0</v>
      </c>
      <c r="I2932" s="137">
        <v>1.31980859777778</v>
      </c>
      <c r="J2932" s="137">
        <v>0</v>
      </c>
      <c r="K2932" s="137">
        <v>0</v>
      </c>
      <c r="L2932" s="137">
        <v>0</v>
      </c>
      <c r="M2932" s="137">
        <v>0</v>
      </c>
      <c r="N2932" s="137">
        <v>1.6666642553911399E-9</v>
      </c>
    </row>
    <row r="2933" spans="2:14" x14ac:dyDescent="0.35">
      <c r="B2933" t="s">
        <v>4</v>
      </c>
      <c r="C2933" t="s">
        <v>19</v>
      </c>
      <c r="D2933" t="s">
        <v>6</v>
      </c>
      <c r="E2933" s="136">
        <v>0.56122543055555596</v>
      </c>
      <c r="F2933" s="136">
        <v>0.38905939722222199</v>
      </c>
      <c r="G2933" s="136">
        <v>3.3699150802777802</v>
      </c>
      <c r="H2933" s="136">
        <v>86.831088091944494</v>
      </c>
      <c r="I2933" s="137">
        <v>0</v>
      </c>
      <c r="J2933" s="137">
        <v>0</v>
      </c>
      <c r="K2933" s="137">
        <v>0</v>
      </c>
      <c r="L2933" s="137">
        <v>0</v>
      </c>
      <c r="M2933" s="137">
        <v>0</v>
      </c>
      <c r="N2933" s="137">
        <v>6.0146332359067906E-14</v>
      </c>
    </row>
    <row r="2934" spans="2:14" x14ac:dyDescent="0.35">
      <c r="B2934" t="s">
        <v>4</v>
      </c>
      <c r="C2934" t="s">
        <v>20</v>
      </c>
      <c r="D2934" t="s">
        <v>6</v>
      </c>
      <c r="E2934" s="136">
        <v>2.0896237816666701</v>
      </c>
      <c r="F2934" s="136">
        <v>6.5035456808333301</v>
      </c>
      <c r="G2934" s="136">
        <v>1.6533323744444499</v>
      </c>
      <c r="H2934" s="136">
        <v>36.347503708055498</v>
      </c>
      <c r="I2934" s="137">
        <v>0</v>
      </c>
      <c r="J2934" s="137">
        <v>0</v>
      </c>
      <c r="K2934" s="137">
        <v>0</v>
      </c>
      <c r="L2934" s="137">
        <v>0</v>
      </c>
      <c r="M2934" s="137">
        <v>0</v>
      </c>
      <c r="N2934" s="137">
        <v>2.39965449999518E-2</v>
      </c>
    </row>
    <row r="2935" spans="2:14" x14ac:dyDescent="0.35">
      <c r="B2935" t="s">
        <v>4</v>
      </c>
      <c r="C2935" t="s">
        <v>21</v>
      </c>
      <c r="D2935" t="s">
        <v>6</v>
      </c>
      <c r="E2935" s="136">
        <v>2.1993278683333299</v>
      </c>
      <c r="F2935" s="136">
        <v>7.3514773091666603</v>
      </c>
      <c r="G2935" s="136">
        <v>9.2308750024999995</v>
      </c>
      <c r="H2935" s="136">
        <v>50.863411822777799</v>
      </c>
      <c r="I2935" s="137">
        <v>0</v>
      </c>
      <c r="J2935" s="137">
        <v>0</v>
      </c>
      <c r="K2935" s="137">
        <v>0</v>
      </c>
      <c r="L2935" s="137">
        <v>0</v>
      </c>
      <c r="M2935" s="137">
        <v>0</v>
      </c>
      <c r="N2935" s="137">
        <v>2.7777559037656099E-9</v>
      </c>
    </row>
    <row r="2936" spans="2:14" x14ac:dyDescent="0.35">
      <c r="B2936" t="s">
        <v>4</v>
      </c>
      <c r="C2936" t="s">
        <v>22</v>
      </c>
      <c r="D2936" t="s">
        <v>6</v>
      </c>
      <c r="E2936" s="136">
        <v>3.7562406944444397E-2</v>
      </c>
      <c r="F2936" s="136">
        <v>1.72723170638889</v>
      </c>
      <c r="G2936" s="136">
        <v>7.7127433333333301E-2</v>
      </c>
      <c r="H2936" s="136">
        <v>2.4693452500000001E-2</v>
      </c>
      <c r="I2936" s="137">
        <v>0</v>
      </c>
      <c r="J2936" s="137">
        <v>0</v>
      </c>
      <c r="K2936" s="137">
        <v>0</v>
      </c>
      <c r="L2936" s="137">
        <v>0</v>
      </c>
      <c r="M2936" s="137">
        <v>0</v>
      </c>
      <c r="N2936" s="137">
        <v>-8.3333430260512705E-10</v>
      </c>
    </row>
    <row r="2937" spans="2:14" x14ac:dyDescent="0.35">
      <c r="B2937" t="s">
        <v>4</v>
      </c>
      <c r="C2937" t="s">
        <v>23</v>
      </c>
      <c r="D2937" t="s">
        <v>6</v>
      </c>
      <c r="E2937" s="136">
        <v>2.0620510716666698</v>
      </c>
      <c r="F2937" s="136">
        <v>1.1764074250000001</v>
      </c>
      <c r="G2937" s="136">
        <v>0.29314051027777799</v>
      </c>
      <c r="H2937" s="136">
        <v>0.19000099277777799</v>
      </c>
      <c r="I2937" s="137">
        <v>0</v>
      </c>
      <c r="J2937" s="137">
        <v>0</v>
      </c>
      <c r="K2937" s="137">
        <v>0</v>
      </c>
      <c r="L2937" s="137">
        <v>0</v>
      </c>
      <c r="M2937" s="137">
        <v>0</v>
      </c>
      <c r="N2937" s="137">
        <v>-2.7777637308379302E-10</v>
      </c>
    </row>
    <row r="2938" spans="2:14" x14ac:dyDescent="0.35">
      <c r="B2938" t="s">
        <v>4</v>
      </c>
      <c r="C2938" t="s">
        <v>24</v>
      </c>
      <c r="D2938" t="s">
        <v>6</v>
      </c>
      <c r="E2938" s="136">
        <v>1.9344382844444401</v>
      </c>
      <c r="F2938" s="136">
        <v>2.5432040366666699</v>
      </c>
      <c r="G2938" s="136">
        <v>0.84773467888888898</v>
      </c>
      <c r="H2938" s="136">
        <v>0</v>
      </c>
      <c r="I2938" s="137">
        <v>0</v>
      </c>
      <c r="J2938" s="137">
        <v>0</v>
      </c>
      <c r="K2938" s="137">
        <v>0</v>
      </c>
      <c r="L2938" s="137">
        <v>0</v>
      </c>
      <c r="M2938" s="137">
        <v>0</v>
      </c>
      <c r="N2938" s="137">
        <v>-1.5612511283791299E-15</v>
      </c>
    </row>
    <row r="2939" spans="2:14" x14ac:dyDescent="0.35">
      <c r="B2939" t="s">
        <v>4</v>
      </c>
      <c r="C2939" t="s">
        <v>25</v>
      </c>
      <c r="D2939" t="s">
        <v>6</v>
      </c>
      <c r="E2939" s="136">
        <v>0.13137624611111101</v>
      </c>
      <c r="F2939" s="136">
        <v>0.117141810833333</v>
      </c>
      <c r="G2939" s="136">
        <v>0.30276729666666702</v>
      </c>
      <c r="H2939" s="136">
        <v>0.91060564555555501</v>
      </c>
      <c r="I2939" s="137">
        <v>0</v>
      </c>
      <c r="J2939" s="137">
        <v>0</v>
      </c>
      <c r="K2939" s="137">
        <v>0</v>
      </c>
      <c r="L2939" s="137">
        <v>0</v>
      </c>
      <c r="M2939" s="137">
        <v>0</v>
      </c>
      <c r="N2939" s="137">
        <v>-8.3333341616143E-10</v>
      </c>
    </row>
    <row r="2940" spans="2:14" x14ac:dyDescent="0.35">
      <c r="B2940" t="s">
        <v>4</v>
      </c>
      <c r="C2940" t="s">
        <v>26</v>
      </c>
      <c r="D2940" t="s">
        <v>6</v>
      </c>
      <c r="E2940" s="136">
        <v>1.5477656561111099</v>
      </c>
      <c r="F2940" s="136">
        <v>12.0137472041667</v>
      </c>
      <c r="G2940" s="136">
        <v>4.1195761419444397</v>
      </c>
      <c r="H2940" s="136">
        <v>0</v>
      </c>
      <c r="I2940" s="137">
        <v>0</v>
      </c>
      <c r="J2940" s="137">
        <v>0</v>
      </c>
      <c r="K2940" s="137">
        <v>0</v>
      </c>
      <c r="L2940" s="137">
        <v>0</v>
      </c>
      <c r="M2940" s="137">
        <v>0</v>
      </c>
      <c r="N2940" s="137">
        <v>2.2222196513488302E-9</v>
      </c>
    </row>
    <row r="2941" spans="2:14" x14ac:dyDescent="0.35">
      <c r="B2941" t="s">
        <v>4</v>
      </c>
      <c r="C2941" t="s">
        <v>19</v>
      </c>
      <c r="D2941" t="s">
        <v>51</v>
      </c>
      <c r="E2941" s="136">
        <v>3.8629608333333302E-3</v>
      </c>
      <c r="F2941" s="136">
        <v>3.6175561111111E-3</v>
      </c>
      <c r="G2941" s="136">
        <v>1.38107105555555E-2</v>
      </c>
      <c r="H2941" s="136">
        <v>0.51136277194444502</v>
      </c>
      <c r="I2941" s="137">
        <v>0</v>
      </c>
      <c r="J2941" s="137">
        <v>0</v>
      </c>
      <c r="K2941" s="137">
        <v>0</v>
      </c>
      <c r="L2941" s="137">
        <v>0</v>
      </c>
      <c r="M2941" s="137">
        <v>0</v>
      </c>
      <c r="N2941" s="137">
        <v>-5.5555526693763801E-10</v>
      </c>
    </row>
    <row r="2942" spans="2:14" x14ac:dyDescent="0.35">
      <c r="B2942" t="s">
        <v>4</v>
      </c>
      <c r="C2942" t="s">
        <v>20</v>
      </c>
      <c r="D2942" t="s">
        <v>51</v>
      </c>
      <c r="E2942" s="136">
        <v>4.4292797777777802E-2</v>
      </c>
      <c r="F2942" s="136">
        <v>0.16799043666666699</v>
      </c>
      <c r="G2942" s="136">
        <v>3.6185853333333302E-2</v>
      </c>
      <c r="H2942" s="136">
        <v>1.94676856527778</v>
      </c>
      <c r="I2942" s="137">
        <v>0</v>
      </c>
      <c r="J2942" s="137">
        <v>0</v>
      </c>
      <c r="K2942" s="137">
        <v>0</v>
      </c>
      <c r="L2942" s="137">
        <v>0</v>
      </c>
      <c r="M2942" s="137">
        <v>0</v>
      </c>
      <c r="N2942" s="137">
        <v>2.9826530555550402E-3</v>
      </c>
    </row>
    <row r="2943" spans="2:14" x14ac:dyDescent="0.35">
      <c r="B2943" t="s">
        <v>4</v>
      </c>
      <c r="C2943" t="s">
        <v>21</v>
      </c>
      <c r="D2943" t="s">
        <v>51</v>
      </c>
      <c r="E2943" s="136">
        <v>0.39698393722222203</v>
      </c>
      <c r="F2943" s="136">
        <v>1.14681142333333</v>
      </c>
      <c r="G2943" s="136">
        <v>1.5926167527777799</v>
      </c>
      <c r="H2943" s="136">
        <v>8.7924788858333294</v>
      </c>
      <c r="I2943" s="137">
        <v>0</v>
      </c>
      <c r="J2943" s="137">
        <v>0</v>
      </c>
      <c r="K2943" s="137">
        <v>0</v>
      </c>
      <c r="L2943" s="137">
        <v>0</v>
      </c>
      <c r="M2943" s="137">
        <v>0</v>
      </c>
      <c r="N2943" s="137">
        <v>-8.3333329689919102E-10</v>
      </c>
    </row>
    <row r="2944" spans="2:14" x14ac:dyDescent="0.35">
      <c r="B2944" t="s">
        <v>4</v>
      </c>
      <c r="C2944" t="s">
        <v>22</v>
      </c>
      <c r="D2944" t="s">
        <v>51</v>
      </c>
      <c r="E2944" s="136">
        <v>2.4944683627777802</v>
      </c>
      <c r="F2944" s="136">
        <v>118.55326756083301</v>
      </c>
      <c r="G2944" s="136">
        <v>5.8349569458333299</v>
      </c>
      <c r="H2944" s="136">
        <v>1.6939351308333299</v>
      </c>
      <c r="I2944" s="137">
        <v>0</v>
      </c>
      <c r="J2944" s="137">
        <v>0</v>
      </c>
      <c r="K2944" s="137">
        <v>0</v>
      </c>
      <c r="L2944" s="137">
        <v>0</v>
      </c>
      <c r="M2944" s="137">
        <v>0</v>
      </c>
      <c r="N2944" s="137">
        <v>2.7782296515427301E-10</v>
      </c>
    </row>
    <row r="2945" spans="2:14" x14ac:dyDescent="0.35">
      <c r="B2945" t="s">
        <v>4</v>
      </c>
      <c r="C2945" t="s">
        <v>23</v>
      </c>
      <c r="D2945" t="s">
        <v>51</v>
      </c>
      <c r="E2945" s="136">
        <v>5.9321230755555501</v>
      </c>
      <c r="F2945" s="136">
        <v>3.55444309916667</v>
      </c>
      <c r="G2945" s="136">
        <v>0.84560937416666604</v>
      </c>
      <c r="H2945" s="136">
        <v>0.55815645194444496</v>
      </c>
      <c r="I2945" s="137">
        <v>0</v>
      </c>
      <c r="J2945" s="137">
        <v>0</v>
      </c>
      <c r="K2945" s="137">
        <v>0</v>
      </c>
      <c r="L2945" s="137">
        <v>0</v>
      </c>
      <c r="M2945" s="137">
        <v>0</v>
      </c>
      <c r="N2945" s="137">
        <v>8.3333099145169197E-10</v>
      </c>
    </row>
    <row r="2946" spans="2:14" x14ac:dyDescent="0.35">
      <c r="B2946" t="s">
        <v>4</v>
      </c>
      <c r="C2946" t="s">
        <v>24</v>
      </c>
      <c r="D2946" t="s">
        <v>51</v>
      </c>
      <c r="E2946" s="136">
        <v>0.51159745777777799</v>
      </c>
      <c r="F2946" s="136">
        <v>0.67259665833333304</v>
      </c>
      <c r="G2946" s="136">
        <v>0.224198886111111</v>
      </c>
      <c r="H2946" s="136">
        <v>0</v>
      </c>
      <c r="I2946" s="137">
        <v>0</v>
      </c>
      <c r="J2946" s="137">
        <v>0</v>
      </c>
      <c r="K2946" s="137">
        <v>0</v>
      </c>
      <c r="L2946" s="137">
        <v>0</v>
      </c>
      <c r="M2946" s="137">
        <v>0</v>
      </c>
      <c r="N2946" s="137">
        <v>2.22222167143432E-9</v>
      </c>
    </row>
    <row r="2947" spans="2:14" x14ac:dyDescent="0.35">
      <c r="B2947" t="s">
        <v>4</v>
      </c>
      <c r="C2947" t="s">
        <v>25</v>
      </c>
      <c r="D2947" t="s">
        <v>51</v>
      </c>
      <c r="E2947" s="136">
        <v>1.7343961111111099E-3</v>
      </c>
      <c r="F2947" s="136">
        <v>6.2304749999999903E-4</v>
      </c>
      <c r="G2947" s="136">
        <v>4.1039413888888897E-3</v>
      </c>
      <c r="H2947" s="136">
        <v>8.6576150000000004E-3</v>
      </c>
      <c r="I2947" s="137">
        <v>0</v>
      </c>
      <c r="J2947" s="137">
        <v>0</v>
      </c>
      <c r="K2947" s="137">
        <v>0</v>
      </c>
      <c r="L2947" s="137">
        <v>0</v>
      </c>
      <c r="M2947" s="137">
        <v>0</v>
      </c>
      <c r="N2947" s="137">
        <v>4.9873299934333196E-18</v>
      </c>
    </row>
    <row r="2948" spans="2:14" x14ac:dyDescent="0.35">
      <c r="B2948" t="s">
        <v>4</v>
      </c>
      <c r="C2948" t="s">
        <v>26</v>
      </c>
      <c r="D2948" t="s">
        <v>51</v>
      </c>
      <c r="E2948" s="136">
        <v>5.1053720261111097</v>
      </c>
      <c r="F2948" s="136">
        <v>38.418187828333302</v>
      </c>
      <c r="G2948" s="136">
        <v>13.321554142222199</v>
      </c>
      <c r="H2948" s="136">
        <v>0</v>
      </c>
      <c r="I2948" s="137">
        <v>0</v>
      </c>
      <c r="J2948" s="137">
        <v>0</v>
      </c>
      <c r="K2948" s="137">
        <v>0</v>
      </c>
      <c r="L2948" s="137">
        <v>0</v>
      </c>
      <c r="M2948" s="137">
        <v>0</v>
      </c>
      <c r="N2948" s="137">
        <v>-3.33332419999444E-9</v>
      </c>
    </row>
    <row r="2949" spans="2:14" x14ac:dyDescent="0.35">
      <c r="B2949" t="s">
        <v>4</v>
      </c>
      <c r="C2949" t="s">
        <v>19</v>
      </c>
      <c r="D2949" t="s">
        <v>52</v>
      </c>
      <c r="E2949" s="136">
        <v>4.9606005000000002E-2</v>
      </c>
      <c r="F2949" s="136">
        <v>2.8903897777777798E-2</v>
      </c>
      <c r="G2949" s="136">
        <v>0.52101450972222196</v>
      </c>
      <c r="H2949" s="136">
        <v>9.5240327816666692</v>
      </c>
      <c r="I2949" s="137">
        <v>0.115494806388889</v>
      </c>
      <c r="J2949" s="137">
        <v>0</v>
      </c>
      <c r="K2949" s="137">
        <v>0</v>
      </c>
      <c r="L2949" s="137">
        <v>0</v>
      </c>
      <c r="M2949" s="137">
        <v>0</v>
      </c>
      <c r="N2949" s="137">
        <v>5.5555635265769302E-10</v>
      </c>
    </row>
    <row r="2950" spans="2:14" x14ac:dyDescent="0.35">
      <c r="B2950" t="s">
        <v>4</v>
      </c>
      <c r="C2950" t="s">
        <v>20</v>
      </c>
      <c r="D2950" t="s">
        <v>52</v>
      </c>
      <c r="E2950" s="136">
        <v>0.59118628499999903</v>
      </c>
      <c r="F2950" s="136">
        <v>3.9533755833333299</v>
      </c>
      <c r="G2950" s="136">
        <v>0.65274367555555501</v>
      </c>
      <c r="H2950" s="136">
        <v>27.3968588272222</v>
      </c>
      <c r="I2950" s="137">
        <v>1.17699543472222</v>
      </c>
      <c r="J2950" s="137">
        <v>0</v>
      </c>
      <c r="K2950" s="137">
        <v>0</v>
      </c>
      <c r="L2950" s="137">
        <v>0</v>
      </c>
      <c r="M2950" s="137">
        <v>0</v>
      </c>
      <c r="N2950" s="137">
        <v>2.5551805833338301E-2</v>
      </c>
    </row>
    <row r="2951" spans="2:14" x14ac:dyDescent="0.35">
      <c r="B2951" t="s">
        <v>4</v>
      </c>
      <c r="C2951" t="s">
        <v>21</v>
      </c>
      <c r="D2951" t="s">
        <v>52</v>
      </c>
      <c r="E2951" s="136">
        <v>0.31031007833333302</v>
      </c>
      <c r="F2951" s="136">
        <v>1.71146374916667</v>
      </c>
      <c r="G2951" s="136">
        <v>2.3655074444444399</v>
      </c>
      <c r="H2951" s="136">
        <v>11.940787481944501</v>
      </c>
      <c r="I2951" s="137">
        <v>0.81920324611111195</v>
      </c>
      <c r="J2951" s="137">
        <v>0</v>
      </c>
      <c r="K2951" s="137">
        <v>0</v>
      </c>
      <c r="L2951" s="137">
        <v>0</v>
      </c>
      <c r="M2951" s="137">
        <v>0</v>
      </c>
      <c r="N2951" s="137">
        <v>5.0705967202802103E-15</v>
      </c>
    </row>
    <row r="2952" spans="2:14" x14ac:dyDescent="0.35">
      <c r="B2952" t="s">
        <v>4</v>
      </c>
      <c r="C2952" t="s">
        <v>22</v>
      </c>
      <c r="D2952" t="s">
        <v>52</v>
      </c>
      <c r="E2952" s="136">
        <v>0.14018725805555601</v>
      </c>
      <c r="F2952" s="136">
        <v>7.2687298061111099</v>
      </c>
      <c r="G2952" s="136">
        <v>0.33950527388888901</v>
      </c>
      <c r="H2952" s="136">
        <v>0.111309872777778</v>
      </c>
      <c r="I2952" s="137">
        <v>0.48828178861111099</v>
      </c>
      <c r="J2952" s="137">
        <v>0</v>
      </c>
      <c r="K2952" s="137">
        <v>0</v>
      </c>
      <c r="L2952" s="137">
        <v>0</v>
      </c>
      <c r="M2952" s="137">
        <v>0</v>
      </c>
      <c r="N2952" s="137">
        <v>-5.5555846034671695E-10</v>
      </c>
    </row>
    <row r="2953" spans="2:14" x14ac:dyDescent="0.35">
      <c r="B2953" t="s">
        <v>4</v>
      </c>
      <c r="C2953" t="s">
        <v>23</v>
      </c>
      <c r="D2953" t="s">
        <v>52</v>
      </c>
      <c r="E2953" s="136">
        <v>7.2777348516666702</v>
      </c>
      <c r="F2953" s="136">
        <v>5.8645907322222204</v>
      </c>
      <c r="G2953" s="136">
        <v>1.3526525605555499</v>
      </c>
      <c r="H2953" s="136">
        <v>0.92049832805555598</v>
      </c>
      <c r="I2953" s="137">
        <v>4.6834895277777804</v>
      </c>
      <c r="J2953" s="137">
        <v>0</v>
      </c>
      <c r="K2953" s="137">
        <v>0</v>
      </c>
      <c r="L2953" s="137">
        <v>0</v>
      </c>
      <c r="M2953" s="137">
        <v>0</v>
      </c>
      <c r="N2953" s="137">
        <v>2.7778008018786201E-10</v>
      </c>
    </row>
    <row r="2954" spans="2:14" x14ac:dyDescent="0.35">
      <c r="B2954" t="s">
        <v>4</v>
      </c>
      <c r="C2954" t="s">
        <v>24</v>
      </c>
      <c r="D2954" t="s">
        <v>52</v>
      </c>
      <c r="E2954" s="136">
        <v>0.89232788055555701</v>
      </c>
      <c r="F2954" s="136">
        <v>3.58207880083333</v>
      </c>
      <c r="G2954" s="136">
        <v>1.1940262669444399</v>
      </c>
      <c r="H2954" s="136">
        <v>0</v>
      </c>
      <c r="I2954" s="137">
        <v>9.0923630530555499</v>
      </c>
      <c r="J2954" s="137">
        <v>0</v>
      </c>
      <c r="K2954" s="137">
        <v>0</v>
      </c>
      <c r="L2954" s="137">
        <v>0</v>
      </c>
      <c r="M2954" s="137">
        <v>0</v>
      </c>
      <c r="N2954" s="137">
        <v>1.38887893547102E-9</v>
      </c>
    </row>
    <row r="2955" spans="2:14" x14ac:dyDescent="0.35">
      <c r="B2955" t="s">
        <v>4</v>
      </c>
      <c r="C2955" t="s">
        <v>25</v>
      </c>
      <c r="D2955" t="s">
        <v>52</v>
      </c>
      <c r="E2955" s="136">
        <v>0.25612810888888898</v>
      </c>
      <c r="F2955" s="136">
        <v>0.43759869000000101</v>
      </c>
      <c r="G2955" s="136">
        <v>0.63068720750000096</v>
      </c>
      <c r="H2955" s="136">
        <v>2.0995029752777801</v>
      </c>
      <c r="I2955" s="137">
        <v>0.18603501888888899</v>
      </c>
      <c r="J2955" s="137">
        <v>0</v>
      </c>
      <c r="K2955" s="137">
        <v>0</v>
      </c>
      <c r="L2955" s="137">
        <v>0</v>
      </c>
      <c r="M2955" s="137">
        <v>0</v>
      </c>
      <c r="N2955" s="137">
        <v>5.5555654521199895E-10</v>
      </c>
    </row>
    <row r="2956" spans="2:14" x14ac:dyDescent="0.35">
      <c r="B2956" t="s">
        <v>4</v>
      </c>
      <c r="C2956" t="s">
        <v>26</v>
      </c>
      <c r="D2956" t="s">
        <v>52</v>
      </c>
      <c r="E2956" s="136">
        <v>0.78745407888888896</v>
      </c>
      <c r="F2956" s="136">
        <v>46.801679235000002</v>
      </c>
      <c r="G2956" s="136">
        <v>16.0287293277778</v>
      </c>
      <c r="H2956" s="136">
        <v>0</v>
      </c>
      <c r="I2956" s="137">
        <v>27.900933356666702</v>
      </c>
      <c r="J2956" s="137">
        <v>0</v>
      </c>
      <c r="K2956" s="137">
        <v>0</v>
      </c>
      <c r="L2956" s="137">
        <v>0</v>
      </c>
      <c r="M2956" s="137">
        <v>0</v>
      </c>
      <c r="N2956" s="137">
        <v>-1.66669652384988E-9</v>
      </c>
    </row>
    <row r="2957" spans="2:14" x14ac:dyDescent="0.35">
      <c r="B2957" t="s">
        <v>4</v>
      </c>
      <c r="C2957" t="s">
        <v>19</v>
      </c>
      <c r="D2957" t="s">
        <v>53</v>
      </c>
      <c r="E2957" s="136">
        <v>10.671197990833299</v>
      </c>
      <c r="F2957" s="136">
        <v>0</v>
      </c>
      <c r="G2957" s="136">
        <v>0</v>
      </c>
      <c r="H2957" s="136">
        <v>0</v>
      </c>
      <c r="I2957" s="137">
        <v>0.79365600944444503</v>
      </c>
      <c r="J2957" s="137">
        <v>0</v>
      </c>
      <c r="K2957" s="137">
        <v>0</v>
      </c>
      <c r="L2957" s="137">
        <v>0</v>
      </c>
      <c r="M2957" s="137">
        <v>0</v>
      </c>
      <c r="N2957" s="137">
        <v>2.7778351754242899E-10</v>
      </c>
    </row>
    <row r="2958" spans="2:14" x14ac:dyDescent="0.35">
      <c r="B2958" t="s">
        <v>4</v>
      </c>
      <c r="C2958" t="s">
        <v>20</v>
      </c>
      <c r="D2958" t="s">
        <v>53</v>
      </c>
      <c r="E2958" s="136">
        <v>71.729352342222199</v>
      </c>
      <c r="F2958" s="136">
        <v>0</v>
      </c>
      <c r="G2958" s="136">
        <v>0</v>
      </c>
      <c r="H2958" s="136">
        <v>0</v>
      </c>
      <c r="I2958" s="137">
        <v>6.4939890655555503</v>
      </c>
      <c r="J2958" s="137">
        <v>0</v>
      </c>
      <c r="K2958" s="137">
        <v>0</v>
      </c>
      <c r="L2958" s="137">
        <v>0</v>
      </c>
      <c r="M2958" s="137">
        <v>0</v>
      </c>
      <c r="N2958" s="137">
        <v>7.2067407777776996E-2</v>
      </c>
    </row>
    <row r="2959" spans="2:14" x14ac:dyDescent="0.35">
      <c r="B2959" t="s">
        <v>4</v>
      </c>
      <c r="C2959" t="s">
        <v>21</v>
      </c>
      <c r="D2959" t="s">
        <v>53</v>
      </c>
      <c r="E2959" s="136">
        <v>2.1450524333333298</v>
      </c>
      <c r="F2959" s="136">
        <v>0</v>
      </c>
      <c r="G2959" s="136">
        <v>0</v>
      </c>
      <c r="H2959" s="136">
        <v>0</v>
      </c>
      <c r="I2959" s="137">
        <v>0.3984285675</v>
      </c>
      <c r="J2959" s="137">
        <v>0</v>
      </c>
      <c r="K2959" s="137">
        <v>0</v>
      </c>
      <c r="L2959" s="137">
        <v>0</v>
      </c>
      <c r="M2959" s="137">
        <v>0</v>
      </c>
      <c r="N2959" s="137">
        <v>8.3333323661755096E-10</v>
      </c>
    </row>
    <row r="2960" spans="2:14" x14ac:dyDescent="0.35">
      <c r="B2960" t="s">
        <v>4</v>
      </c>
      <c r="C2960" t="s">
        <v>22</v>
      </c>
      <c r="D2960" t="s">
        <v>53</v>
      </c>
      <c r="E2960" s="136">
        <v>24.278702117222199</v>
      </c>
      <c r="F2960" s="136">
        <v>0</v>
      </c>
      <c r="G2960" s="136">
        <v>0</v>
      </c>
      <c r="H2960" s="136">
        <v>0</v>
      </c>
      <c r="I2960" s="137">
        <v>4.8881748819444404</v>
      </c>
      <c r="J2960" s="137">
        <v>0</v>
      </c>
      <c r="K2960" s="137">
        <v>0</v>
      </c>
      <c r="L2960" s="137">
        <v>0</v>
      </c>
      <c r="M2960" s="137">
        <v>0</v>
      </c>
      <c r="N2960" s="137">
        <v>-8.3334567111542604E-10</v>
      </c>
    </row>
    <row r="2961" spans="2:14" x14ac:dyDescent="0.35">
      <c r="B2961" t="s">
        <v>4</v>
      </c>
      <c r="C2961" t="s">
        <v>23</v>
      </c>
      <c r="D2961" t="s">
        <v>53</v>
      </c>
      <c r="E2961" s="136">
        <v>6.8234470700000003</v>
      </c>
      <c r="F2961" s="136">
        <v>0</v>
      </c>
      <c r="G2961" s="136">
        <v>0</v>
      </c>
      <c r="H2961" s="136">
        <v>0</v>
      </c>
      <c r="I2961" s="137">
        <v>5.3706079288888899</v>
      </c>
      <c r="J2961" s="137">
        <v>0</v>
      </c>
      <c r="K2961" s="137">
        <v>0</v>
      </c>
      <c r="L2961" s="137">
        <v>0</v>
      </c>
      <c r="M2961" s="137">
        <v>0</v>
      </c>
      <c r="N2961" s="137">
        <v>-1.1111089270876599E-9</v>
      </c>
    </row>
    <row r="2962" spans="2:14" x14ac:dyDescent="0.35">
      <c r="B2962" t="s">
        <v>4</v>
      </c>
      <c r="C2962" t="s">
        <v>24</v>
      </c>
      <c r="D2962" t="s">
        <v>53</v>
      </c>
      <c r="E2962" s="136">
        <v>5.8317316911111101</v>
      </c>
      <c r="F2962" s="136">
        <v>0</v>
      </c>
      <c r="G2962" s="136">
        <v>0</v>
      </c>
      <c r="H2962" s="136">
        <v>0</v>
      </c>
      <c r="I2962" s="137">
        <v>11.0585173088889</v>
      </c>
      <c r="J2962" s="137">
        <v>0</v>
      </c>
      <c r="K2962" s="137">
        <v>0</v>
      </c>
      <c r="L2962" s="137">
        <v>0</v>
      </c>
      <c r="M2962" s="137">
        <v>0</v>
      </c>
      <c r="N2962" s="137">
        <v>-1.97411531566161E-15</v>
      </c>
    </row>
    <row r="2963" spans="2:14" x14ac:dyDescent="0.35">
      <c r="B2963" t="s">
        <v>4</v>
      </c>
      <c r="C2963" t="s">
        <v>25</v>
      </c>
      <c r="D2963" t="s">
        <v>53</v>
      </c>
      <c r="E2963" s="136">
        <v>1.6662759783333301</v>
      </c>
      <c r="F2963" s="136">
        <v>0</v>
      </c>
      <c r="G2963" s="136">
        <v>0</v>
      </c>
      <c r="H2963" s="136">
        <v>0</v>
      </c>
      <c r="I2963" s="137">
        <v>0.385256021666667</v>
      </c>
      <c r="J2963" s="137">
        <v>0</v>
      </c>
      <c r="K2963" s="137">
        <v>0</v>
      </c>
      <c r="L2963" s="137">
        <v>0</v>
      </c>
      <c r="M2963" s="137">
        <v>0</v>
      </c>
      <c r="N2963" s="137">
        <v>-1.40512601554121E-16</v>
      </c>
    </row>
    <row r="2964" spans="2:14" x14ac:dyDescent="0.35">
      <c r="B2964" t="s">
        <v>4</v>
      </c>
      <c r="C2964" t="s">
        <v>26</v>
      </c>
      <c r="D2964" t="s">
        <v>53</v>
      </c>
      <c r="E2964" s="136">
        <v>15.9314435633333</v>
      </c>
      <c r="F2964" s="136">
        <v>0</v>
      </c>
      <c r="G2964" s="136">
        <v>0</v>
      </c>
      <c r="H2964" s="136">
        <v>0</v>
      </c>
      <c r="I2964" s="137">
        <v>14.078608435833299</v>
      </c>
      <c r="J2964" s="137">
        <v>0</v>
      </c>
      <c r="K2964" s="137">
        <v>0</v>
      </c>
      <c r="L2964" s="137">
        <v>0</v>
      </c>
      <c r="M2964" s="137">
        <v>0</v>
      </c>
      <c r="N2964" s="137">
        <v>-8.33333582694884E-10</v>
      </c>
    </row>
    <row r="2965" spans="2:14" x14ac:dyDescent="0.35">
      <c r="B2965" t="s">
        <v>4</v>
      </c>
      <c r="C2965" t="s">
        <v>19</v>
      </c>
      <c r="D2965" t="s">
        <v>54</v>
      </c>
      <c r="E2965" s="136">
        <v>0.114472955</v>
      </c>
      <c r="F2965" s="136">
        <v>0.19150085055555499</v>
      </c>
      <c r="G2965" s="136">
        <v>0.19150085055555499</v>
      </c>
      <c r="H2965" s="136">
        <v>43.877054721111101</v>
      </c>
      <c r="I2965" s="137">
        <v>0.36647701111111097</v>
      </c>
      <c r="J2965" s="137">
        <v>0.33504112805555503</v>
      </c>
      <c r="K2965" s="137">
        <v>0</v>
      </c>
      <c r="L2965" s="137">
        <v>0</v>
      </c>
      <c r="M2965" s="137">
        <v>0</v>
      </c>
      <c r="N2965" s="137">
        <v>-73.1068494836111</v>
      </c>
    </row>
    <row r="2966" spans="2:14" x14ac:dyDescent="0.35">
      <c r="B2966" t="s">
        <v>4</v>
      </c>
      <c r="C2966" t="s">
        <v>20</v>
      </c>
      <c r="D2966" t="s">
        <v>54</v>
      </c>
      <c r="E2966" s="136">
        <v>8.27777777777778E-8</v>
      </c>
      <c r="F2966" s="136">
        <v>2.2780134166666698E-2</v>
      </c>
      <c r="G2966" s="136">
        <v>0</v>
      </c>
      <c r="H2966" s="136">
        <v>0.74633786333333396</v>
      </c>
      <c r="I2966" s="137">
        <v>0.55402050916666701</v>
      </c>
      <c r="J2966" s="137">
        <v>1.0515796416666701</v>
      </c>
      <c r="K2966" s="137">
        <v>19.939444254722201</v>
      </c>
      <c r="L2966" s="137">
        <v>6.00766220361111</v>
      </c>
      <c r="M2966" s="137">
        <v>5.3488192850000003</v>
      </c>
      <c r="N2966" s="137">
        <v>-151.510357025556</v>
      </c>
    </row>
    <row r="2967" spans="2:14" x14ac:dyDescent="0.35">
      <c r="B2967" t="s">
        <v>4</v>
      </c>
      <c r="C2967" t="s">
        <v>21</v>
      </c>
      <c r="D2967" t="s">
        <v>54</v>
      </c>
      <c r="E2967" s="136">
        <v>0</v>
      </c>
      <c r="F2967" s="136">
        <v>0.1754812875</v>
      </c>
      <c r="G2967" s="136">
        <v>0.17508540249999999</v>
      </c>
      <c r="H2967" s="136">
        <v>0.50939049027777805</v>
      </c>
      <c r="I2967" s="137">
        <v>0.43239776083333298</v>
      </c>
      <c r="J2967" s="137">
        <v>1.00097412361111</v>
      </c>
      <c r="K2967" s="137">
        <v>0</v>
      </c>
      <c r="L2967" s="137">
        <v>0</v>
      </c>
      <c r="M2967" s="137">
        <v>1.4958779472222199</v>
      </c>
      <c r="N2967" s="137">
        <v>-66.003585988055605</v>
      </c>
    </row>
    <row r="2968" spans="2:14" x14ac:dyDescent="0.35">
      <c r="B2968" t="s">
        <v>4</v>
      </c>
      <c r="C2968" t="s">
        <v>22</v>
      </c>
      <c r="D2968" t="s">
        <v>54</v>
      </c>
      <c r="E2968" s="136">
        <v>1.89051472222222E-3</v>
      </c>
      <c r="F2968" s="136">
        <v>0.459597536944445</v>
      </c>
      <c r="G2968" s="136">
        <v>1.6477577777777801E-2</v>
      </c>
      <c r="H2968" s="136">
        <v>6.5910313888888801E-3</v>
      </c>
      <c r="I2968" s="137">
        <v>1.3188853541666701</v>
      </c>
      <c r="J2968" s="137">
        <v>0.95019258888888902</v>
      </c>
      <c r="K2968" s="137">
        <v>0</v>
      </c>
      <c r="L2968" s="137">
        <v>0</v>
      </c>
      <c r="M2968" s="137">
        <v>1.38480023527778</v>
      </c>
      <c r="N2968" s="137">
        <v>-118.809273160833</v>
      </c>
    </row>
    <row r="2969" spans="2:14" x14ac:dyDescent="0.35">
      <c r="B2969" t="s">
        <v>4</v>
      </c>
      <c r="C2969" t="s">
        <v>23</v>
      </c>
      <c r="D2969" t="s">
        <v>54</v>
      </c>
      <c r="E2969" s="136">
        <v>0.69366920833333301</v>
      </c>
      <c r="F2969" s="136">
        <v>2.2822495183333298</v>
      </c>
      <c r="G2969" s="136">
        <v>2.0558885147222199</v>
      </c>
      <c r="H2969" s="136">
        <v>0</v>
      </c>
      <c r="I2969" s="137">
        <v>1.49157845027778</v>
      </c>
      <c r="J2969" s="137">
        <v>3.43650189611111</v>
      </c>
      <c r="K2969" s="137">
        <v>0</v>
      </c>
      <c r="L2969" s="137">
        <v>12.5710470488889</v>
      </c>
      <c r="M2969" s="137">
        <v>32.305053807222201</v>
      </c>
      <c r="N2969" s="137">
        <v>-55.104727556111101</v>
      </c>
    </row>
    <row r="2970" spans="2:14" x14ac:dyDescent="0.35">
      <c r="B2970" t="s">
        <v>4</v>
      </c>
      <c r="C2970" t="s">
        <v>24</v>
      </c>
      <c r="D2970" t="s">
        <v>54</v>
      </c>
      <c r="E2970" s="136">
        <v>0</v>
      </c>
      <c r="F2970" s="136">
        <v>0</v>
      </c>
      <c r="G2970" s="136">
        <v>0</v>
      </c>
      <c r="H2970" s="136">
        <v>0</v>
      </c>
      <c r="I2970" s="137">
        <v>3.1000685230555498</v>
      </c>
      <c r="J2970" s="137">
        <v>4.6230510711111101</v>
      </c>
      <c r="K2970" s="137">
        <v>0</v>
      </c>
      <c r="L2970" s="137">
        <v>2.08079416666666E-2</v>
      </c>
      <c r="M2970" s="137">
        <v>0.39535089916666599</v>
      </c>
      <c r="N2970" s="137">
        <v>-164.67438056500001</v>
      </c>
    </row>
    <row r="2971" spans="2:14" x14ac:dyDescent="0.35">
      <c r="B2971" t="s">
        <v>4</v>
      </c>
      <c r="C2971" t="s">
        <v>25</v>
      </c>
      <c r="D2971" t="s">
        <v>54</v>
      </c>
      <c r="E2971" s="136">
        <v>5.3137229444444503E-2</v>
      </c>
      <c r="F2971" s="136">
        <v>0</v>
      </c>
      <c r="G2971" s="136">
        <v>2.3163971497222202</v>
      </c>
      <c r="H2971" s="136">
        <v>3.1176382947222199</v>
      </c>
      <c r="I2971" s="137">
        <v>0.19859132666666701</v>
      </c>
      <c r="J2971" s="137">
        <v>0.17662937972222201</v>
      </c>
      <c r="K2971" s="137">
        <v>0</v>
      </c>
      <c r="L2971" s="137">
        <v>0</v>
      </c>
      <c r="M2971" s="137">
        <v>0</v>
      </c>
      <c r="N2971" s="137">
        <v>-57.253616619722202</v>
      </c>
    </row>
    <row r="2972" spans="2:14" x14ac:dyDescent="0.35">
      <c r="B2972" t="s">
        <v>4</v>
      </c>
      <c r="C2972" t="s">
        <v>26</v>
      </c>
      <c r="D2972" t="s">
        <v>54</v>
      </c>
      <c r="E2972" s="136">
        <v>0.26499730222222201</v>
      </c>
      <c r="F2972" s="136">
        <v>3.75058571583333</v>
      </c>
      <c r="G2972" s="136">
        <v>2.25035142916667</v>
      </c>
      <c r="H2972" s="136">
        <v>0</v>
      </c>
      <c r="I2972" s="137">
        <v>2.1436641780555501</v>
      </c>
      <c r="J2972" s="137">
        <v>4.1532023477777704</v>
      </c>
      <c r="K2972" s="137">
        <v>0</v>
      </c>
      <c r="L2972" s="137">
        <v>6.9088992500000002E-2</v>
      </c>
      <c r="M2972" s="137">
        <v>2.9771111780555599</v>
      </c>
      <c r="N2972" s="137">
        <v>-148.548448856389</v>
      </c>
    </row>
    <row r="2973" spans="2:14" x14ac:dyDescent="0.35">
      <c r="B2973" t="s">
        <v>4</v>
      </c>
      <c r="C2973" t="s">
        <v>19</v>
      </c>
      <c r="D2973" t="s">
        <v>55</v>
      </c>
      <c r="E2973" s="136">
        <v>1.86165888888889E-3</v>
      </c>
      <c r="F2973" s="136">
        <v>8.2291888888888899E-4</v>
      </c>
      <c r="G2973" s="136">
        <v>6.9002958333333397E-3</v>
      </c>
      <c r="H2973" s="136">
        <v>0.26372012611111101</v>
      </c>
      <c r="I2973" s="137">
        <v>0</v>
      </c>
      <c r="J2973" s="137">
        <v>0</v>
      </c>
      <c r="K2973" s="137">
        <v>0</v>
      </c>
      <c r="L2973" s="137">
        <v>0</v>
      </c>
      <c r="M2973" s="137">
        <v>0</v>
      </c>
      <c r="N2973" s="137">
        <v>-2.7777802627526599E-10</v>
      </c>
    </row>
    <row r="2974" spans="2:14" x14ac:dyDescent="0.35">
      <c r="B2974" t="s">
        <v>4</v>
      </c>
      <c r="C2974" t="s">
        <v>20</v>
      </c>
      <c r="D2974" t="s">
        <v>55</v>
      </c>
      <c r="E2974" s="136">
        <v>0.11143476166666701</v>
      </c>
      <c r="F2974" s="136">
        <v>0.48650112499999898</v>
      </c>
      <c r="G2974" s="136">
        <v>7.8021125000000094E-2</v>
      </c>
      <c r="H2974" s="136">
        <v>3.7240908516666602</v>
      </c>
      <c r="I2974" s="137">
        <v>0</v>
      </c>
      <c r="J2974" s="137">
        <v>0</v>
      </c>
      <c r="K2974" s="137">
        <v>0</v>
      </c>
      <c r="L2974" s="137">
        <v>0</v>
      </c>
      <c r="M2974" s="137">
        <v>0</v>
      </c>
      <c r="N2974" s="137">
        <v>3.9078633333289601E-3</v>
      </c>
    </row>
    <row r="2975" spans="2:14" x14ac:dyDescent="0.35">
      <c r="B2975" t="s">
        <v>4</v>
      </c>
      <c r="C2975" t="s">
        <v>21</v>
      </c>
      <c r="D2975" t="s">
        <v>55</v>
      </c>
      <c r="E2975" s="136">
        <v>0.86065362722222205</v>
      </c>
      <c r="F2975" s="136">
        <v>2.5539888799999999</v>
      </c>
      <c r="G2975" s="136">
        <v>3.4718295316666699</v>
      </c>
      <c r="H2975" s="136">
        <v>16.644506961388899</v>
      </c>
      <c r="I2975" s="137">
        <v>0</v>
      </c>
      <c r="J2975" s="137">
        <v>0</v>
      </c>
      <c r="K2975" s="137">
        <v>0</v>
      </c>
      <c r="L2975" s="137">
        <v>0</v>
      </c>
      <c r="M2975" s="137">
        <v>0</v>
      </c>
      <c r="N2975" s="137">
        <v>2.7777558378461202E-10</v>
      </c>
    </row>
    <row r="2976" spans="2:14" x14ac:dyDescent="0.35">
      <c r="B2976" t="s">
        <v>4</v>
      </c>
      <c r="C2976" t="s">
        <v>22</v>
      </c>
      <c r="D2976" t="s">
        <v>55</v>
      </c>
      <c r="E2976" s="136">
        <v>1.43432E-2</v>
      </c>
      <c r="F2976" s="136">
        <v>0.55381121749999995</v>
      </c>
      <c r="G2976" s="136">
        <v>3.2446679722222198E-2</v>
      </c>
      <c r="H2976" s="136">
        <v>9.9739030555555507E-3</v>
      </c>
      <c r="I2976" s="137">
        <v>0</v>
      </c>
      <c r="J2976" s="137">
        <v>0</v>
      </c>
      <c r="K2976" s="137">
        <v>0</v>
      </c>
      <c r="L2976" s="137">
        <v>0</v>
      </c>
      <c r="M2976" s="137">
        <v>0</v>
      </c>
      <c r="N2976" s="137">
        <v>2.7777771359135898E-10</v>
      </c>
    </row>
    <row r="2977" spans="2:14" x14ac:dyDescent="0.35">
      <c r="B2977" t="s">
        <v>4</v>
      </c>
      <c r="C2977" t="s">
        <v>23</v>
      </c>
      <c r="D2977" t="s">
        <v>55</v>
      </c>
      <c r="E2977" s="136">
        <v>0.125201413888889</v>
      </c>
      <c r="F2977" s="136">
        <v>7.7808651666666506E-2</v>
      </c>
      <c r="G2977" s="136">
        <v>1.9493036666666699E-2</v>
      </c>
      <c r="H2977" s="136">
        <v>1.24228975E-2</v>
      </c>
      <c r="I2977" s="137">
        <v>0</v>
      </c>
      <c r="J2977" s="137">
        <v>0</v>
      </c>
      <c r="K2977" s="137">
        <v>0</v>
      </c>
      <c r="L2977" s="137">
        <v>0</v>
      </c>
      <c r="M2977" s="137">
        <v>0</v>
      </c>
      <c r="N2977" s="137">
        <v>-2.77778036683607E-10</v>
      </c>
    </row>
    <row r="2978" spans="2:14" x14ac:dyDescent="0.35">
      <c r="B2978" t="s">
        <v>4</v>
      </c>
      <c r="C2978" t="s">
        <v>24</v>
      </c>
      <c r="D2978" t="s">
        <v>55</v>
      </c>
      <c r="E2978" s="136">
        <v>2.5347522222222202E-3</v>
      </c>
      <c r="F2978" s="136">
        <v>3.3324358333333402E-3</v>
      </c>
      <c r="G2978" s="136">
        <v>1.1108119444444499E-3</v>
      </c>
      <c r="H2978" s="136">
        <v>0</v>
      </c>
      <c r="I2978" s="137">
        <v>0</v>
      </c>
      <c r="J2978" s="137">
        <v>0</v>
      </c>
      <c r="K2978" s="137">
        <v>0</v>
      </c>
      <c r="L2978" s="137">
        <v>0</v>
      </c>
      <c r="M2978" s="137">
        <v>0</v>
      </c>
      <c r="N2978" s="137">
        <v>8.6736173798840393E-19</v>
      </c>
    </row>
    <row r="2979" spans="2:14" x14ac:dyDescent="0.35">
      <c r="B2979" t="s">
        <v>4</v>
      </c>
      <c r="C2979" t="s">
        <v>25</v>
      </c>
      <c r="D2979" t="s">
        <v>55</v>
      </c>
      <c r="E2979" s="136">
        <v>1.01680772222222E-2</v>
      </c>
      <c r="F2979" s="136">
        <v>1.18185183333333E-2</v>
      </c>
      <c r="G2979" s="136">
        <v>0.13415347027777799</v>
      </c>
      <c r="H2979" s="136">
        <v>0.25788793361111101</v>
      </c>
      <c r="I2979" s="137">
        <v>0</v>
      </c>
      <c r="J2979" s="137">
        <v>0</v>
      </c>
      <c r="K2979" s="137">
        <v>0</v>
      </c>
      <c r="L2979" s="137">
        <v>0</v>
      </c>
      <c r="M2979" s="137">
        <v>0</v>
      </c>
      <c r="N2979" s="137">
        <v>-5.55555546011277E-10</v>
      </c>
    </row>
    <row r="2980" spans="2:14" x14ac:dyDescent="0.35">
      <c r="B2980" t="s">
        <v>4</v>
      </c>
      <c r="C2980" t="s">
        <v>26</v>
      </c>
      <c r="D2980" t="s">
        <v>55</v>
      </c>
      <c r="E2980" s="136">
        <v>9.8073003888888802E-2</v>
      </c>
      <c r="F2980" s="136">
        <v>0.79522757500000096</v>
      </c>
      <c r="G2980" s="136">
        <v>0.26853642083333301</v>
      </c>
      <c r="H2980" s="136">
        <v>0</v>
      </c>
      <c r="I2980" s="137">
        <v>0</v>
      </c>
      <c r="J2980" s="137">
        <v>0</v>
      </c>
      <c r="K2980" s="137">
        <v>0</v>
      </c>
      <c r="L2980" s="137">
        <v>0</v>
      </c>
      <c r="M2980" s="137">
        <v>0</v>
      </c>
      <c r="N2980" s="137">
        <v>-2.7777703531447998E-10</v>
      </c>
    </row>
    <row r="2981" spans="2:14" x14ac:dyDescent="0.35">
      <c r="B2981" t="s">
        <v>4</v>
      </c>
      <c r="C2981" t="s">
        <v>19</v>
      </c>
      <c r="D2981" t="s">
        <v>56</v>
      </c>
      <c r="E2981" s="136">
        <v>0</v>
      </c>
      <c r="F2981" s="136">
        <v>0</v>
      </c>
      <c r="G2981" s="136">
        <v>0</v>
      </c>
      <c r="H2981" s="136">
        <v>0</v>
      </c>
      <c r="I2981" s="137">
        <v>0</v>
      </c>
      <c r="J2981" s="137">
        <v>0</v>
      </c>
      <c r="K2981" s="137">
        <v>0</v>
      </c>
      <c r="L2981" s="137">
        <v>0</v>
      </c>
      <c r="M2981" s="137">
        <v>0</v>
      </c>
      <c r="N2981" s="137">
        <v>0</v>
      </c>
    </row>
    <row r="2982" spans="2:14" x14ac:dyDescent="0.35">
      <c r="B2982" t="s">
        <v>4</v>
      </c>
      <c r="C2982" t="s">
        <v>20</v>
      </c>
      <c r="D2982" t="s">
        <v>56</v>
      </c>
      <c r="E2982" s="136">
        <v>5.7470272222222198E-3</v>
      </c>
      <c r="F2982" s="136">
        <v>3.4254840833333397E-2</v>
      </c>
      <c r="G2982" s="136">
        <v>4.3617522222222198E-3</v>
      </c>
      <c r="H2982" s="136">
        <v>0.168558378611111</v>
      </c>
      <c r="I2982" s="137">
        <v>0</v>
      </c>
      <c r="J2982" s="137">
        <v>0</v>
      </c>
      <c r="K2982" s="137">
        <v>0</v>
      </c>
      <c r="L2982" s="137">
        <v>0</v>
      </c>
      <c r="M2982" s="137">
        <v>0</v>
      </c>
      <c r="N2982" s="137">
        <v>9.2998888889139804E-5</v>
      </c>
    </row>
    <row r="2983" spans="2:14" x14ac:dyDescent="0.35">
      <c r="B2983" t="s">
        <v>4</v>
      </c>
      <c r="C2983" t="s">
        <v>21</v>
      </c>
      <c r="D2983" t="s">
        <v>56</v>
      </c>
      <c r="E2983" s="136">
        <v>9.4111117777777906E-2</v>
      </c>
      <c r="F2983" s="136">
        <v>0.334733591666667</v>
      </c>
      <c r="G2983" s="136">
        <v>0.46640356500000002</v>
      </c>
      <c r="H2983" s="136">
        <v>2.2169397255555601</v>
      </c>
      <c r="I2983" s="137">
        <v>0</v>
      </c>
      <c r="J2983" s="137">
        <v>0</v>
      </c>
      <c r="K2983" s="137">
        <v>0</v>
      </c>
      <c r="L2983" s="137">
        <v>0</v>
      </c>
      <c r="M2983" s="137">
        <v>0</v>
      </c>
      <c r="N2983" s="137">
        <v>6.9388939039072303E-16</v>
      </c>
    </row>
    <row r="2984" spans="2:14" x14ac:dyDescent="0.35">
      <c r="B2984" t="s">
        <v>4</v>
      </c>
      <c r="C2984" t="s">
        <v>22</v>
      </c>
      <c r="D2984" t="s">
        <v>56</v>
      </c>
      <c r="E2984" s="136">
        <v>1.11528375E-2</v>
      </c>
      <c r="F2984" s="136">
        <v>0.46695246194444501</v>
      </c>
      <c r="G2984" s="136">
        <v>2.8953351111111102E-2</v>
      </c>
      <c r="H2984" s="136">
        <v>8.1503488888888895E-3</v>
      </c>
      <c r="I2984" s="137">
        <v>0</v>
      </c>
      <c r="J2984" s="137">
        <v>0</v>
      </c>
      <c r="K2984" s="137">
        <v>0</v>
      </c>
      <c r="L2984" s="137">
        <v>0</v>
      </c>
      <c r="M2984" s="137">
        <v>0</v>
      </c>
      <c r="N2984" s="137">
        <v>-5.5555524633779704E-10</v>
      </c>
    </row>
    <row r="2985" spans="2:14" x14ac:dyDescent="0.35">
      <c r="B2985" t="s">
        <v>4</v>
      </c>
      <c r="C2985" t="s">
        <v>23</v>
      </c>
      <c r="D2985" t="s">
        <v>56</v>
      </c>
      <c r="E2985" s="136">
        <v>1.19049716666667E-2</v>
      </c>
      <c r="F2985" s="136">
        <v>6.74109944444444E-3</v>
      </c>
      <c r="G2985" s="136">
        <v>1.3278661111111099E-3</v>
      </c>
      <c r="H2985" s="136">
        <v>9.6006249999999998E-4</v>
      </c>
      <c r="I2985" s="137">
        <v>0</v>
      </c>
      <c r="J2985" s="137">
        <v>0</v>
      </c>
      <c r="K2985" s="137">
        <v>0</v>
      </c>
      <c r="L2985" s="137">
        <v>0</v>
      </c>
      <c r="M2985" s="137">
        <v>0</v>
      </c>
      <c r="N2985" s="137">
        <v>-2.77777790352873E-10</v>
      </c>
    </row>
    <row r="2986" spans="2:14" x14ac:dyDescent="0.35">
      <c r="B2986" t="s">
        <v>4</v>
      </c>
      <c r="C2986" t="s">
        <v>24</v>
      </c>
      <c r="D2986" t="s">
        <v>56</v>
      </c>
      <c r="E2986" s="136">
        <v>2.11229333333333E-3</v>
      </c>
      <c r="F2986" s="136">
        <v>2.7770300000000002E-3</v>
      </c>
      <c r="G2986" s="136">
        <v>9.2567666666666703E-4</v>
      </c>
      <c r="H2986" s="136">
        <v>0</v>
      </c>
      <c r="I2986" s="137">
        <v>0</v>
      </c>
      <c r="J2986" s="137">
        <v>0</v>
      </c>
      <c r="K2986" s="137">
        <v>0</v>
      </c>
      <c r="L2986" s="137">
        <v>0</v>
      </c>
      <c r="M2986" s="137">
        <v>0</v>
      </c>
      <c r="N2986" s="137">
        <v>0</v>
      </c>
    </row>
    <row r="2987" spans="2:14" x14ac:dyDescent="0.35">
      <c r="B2987" t="s">
        <v>4</v>
      </c>
      <c r="C2987" t="s">
        <v>25</v>
      </c>
      <c r="D2987" t="s">
        <v>56</v>
      </c>
      <c r="E2987" s="136">
        <v>1.67903366666667E-2</v>
      </c>
      <c r="F2987" s="136">
        <v>2.8461044166666699E-2</v>
      </c>
      <c r="G2987" s="136">
        <v>1.3579432777777799E-2</v>
      </c>
      <c r="H2987" s="136">
        <v>0.119108186666667</v>
      </c>
      <c r="I2987" s="137">
        <v>0</v>
      </c>
      <c r="J2987" s="137">
        <v>0</v>
      </c>
      <c r="K2987" s="137">
        <v>0</v>
      </c>
      <c r="L2987" s="137">
        <v>0</v>
      </c>
      <c r="M2987" s="137">
        <v>0</v>
      </c>
      <c r="N2987" s="137">
        <v>2.7777780076121401E-10</v>
      </c>
    </row>
    <row r="2988" spans="2:14" x14ac:dyDescent="0.35">
      <c r="B2988" t="s">
        <v>4</v>
      </c>
      <c r="C2988" t="s">
        <v>26</v>
      </c>
      <c r="D2988" t="s">
        <v>56</v>
      </c>
      <c r="E2988" s="136">
        <v>3.42591894444444E-2</v>
      </c>
      <c r="F2988" s="136">
        <v>0.27210018666666702</v>
      </c>
      <c r="G2988" s="136">
        <v>9.2549624166666594E-2</v>
      </c>
      <c r="H2988" s="136">
        <v>0</v>
      </c>
      <c r="I2988" s="137">
        <v>0</v>
      </c>
      <c r="J2988" s="137">
        <v>0</v>
      </c>
      <c r="K2988" s="137">
        <v>0</v>
      </c>
      <c r="L2988" s="137">
        <v>0</v>
      </c>
      <c r="M2988" s="137">
        <v>0</v>
      </c>
      <c r="N2988" s="137">
        <v>2.7777781290427798E-10</v>
      </c>
    </row>
    <row r="2989" spans="2:14" x14ac:dyDescent="0.35">
      <c r="B2989" t="s">
        <v>4</v>
      </c>
      <c r="C2989" t="s">
        <v>19</v>
      </c>
      <c r="D2989" t="s">
        <v>57</v>
      </c>
      <c r="E2989" s="136">
        <v>0</v>
      </c>
      <c r="F2989" s="136">
        <v>0</v>
      </c>
      <c r="G2989" s="136">
        <v>0</v>
      </c>
      <c r="H2989" s="136">
        <v>0</v>
      </c>
      <c r="I2989" s="137">
        <v>0</v>
      </c>
      <c r="J2989" s="137">
        <v>0</v>
      </c>
      <c r="K2989" s="137">
        <v>0</v>
      </c>
      <c r="L2989" s="137">
        <v>0</v>
      </c>
      <c r="M2989" s="137">
        <v>0</v>
      </c>
      <c r="N2989" s="137">
        <v>0</v>
      </c>
    </row>
    <row r="2990" spans="2:14" x14ac:dyDescent="0.35">
      <c r="B2990" t="s">
        <v>4</v>
      </c>
      <c r="C2990" t="s">
        <v>20</v>
      </c>
      <c r="D2990" t="s">
        <v>57</v>
      </c>
      <c r="E2990" s="136">
        <v>1.15267583333333E-3</v>
      </c>
      <c r="F2990" s="136">
        <v>0</v>
      </c>
      <c r="G2990" s="136">
        <v>0</v>
      </c>
      <c r="H2990" s="136">
        <v>0</v>
      </c>
      <c r="I2990" s="137">
        <v>1.07205555555556E-5</v>
      </c>
      <c r="J2990" s="137">
        <v>0</v>
      </c>
      <c r="K2990" s="137">
        <v>0</v>
      </c>
      <c r="L2990" s="137">
        <v>0</v>
      </c>
      <c r="M2990" s="137">
        <v>0</v>
      </c>
      <c r="N2990" s="137">
        <v>3.96388888889571E-7</v>
      </c>
    </row>
    <row r="2991" spans="2:14" x14ac:dyDescent="0.35">
      <c r="B2991" t="s">
        <v>4</v>
      </c>
      <c r="C2991" t="s">
        <v>21</v>
      </c>
      <c r="D2991" t="s">
        <v>57</v>
      </c>
      <c r="E2991" s="136">
        <v>0</v>
      </c>
      <c r="F2991" s="136">
        <v>0</v>
      </c>
      <c r="G2991" s="136">
        <v>0</v>
      </c>
      <c r="H2991" s="136">
        <v>0</v>
      </c>
      <c r="I2991" s="137">
        <v>0</v>
      </c>
      <c r="J2991" s="137">
        <v>0</v>
      </c>
      <c r="K2991" s="137">
        <v>0</v>
      </c>
      <c r="L2991" s="137">
        <v>0</v>
      </c>
      <c r="M2991" s="137">
        <v>0</v>
      </c>
      <c r="N2991" s="137">
        <v>0</v>
      </c>
    </row>
    <row r="2992" spans="2:14" x14ac:dyDescent="0.35">
      <c r="B2992" t="s">
        <v>4</v>
      </c>
      <c r="C2992" t="s">
        <v>22</v>
      </c>
      <c r="D2992" t="s">
        <v>57</v>
      </c>
      <c r="E2992" s="136">
        <v>0</v>
      </c>
      <c r="F2992" s="136">
        <v>0</v>
      </c>
      <c r="G2992" s="136">
        <v>0</v>
      </c>
      <c r="H2992" s="136">
        <v>0</v>
      </c>
      <c r="I2992" s="137">
        <v>0</v>
      </c>
      <c r="J2992" s="137">
        <v>0</v>
      </c>
      <c r="K2992" s="137">
        <v>0</v>
      </c>
      <c r="L2992" s="137">
        <v>0</v>
      </c>
      <c r="M2992" s="137">
        <v>0</v>
      </c>
      <c r="N2992" s="137">
        <v>0</v>
      </c>
    </row>
    <row r="2993" spans="2:14" x14ac:dyDescent="0.35">
      <c r="B2993" t="s">
        <v>4</v>
      </c>
      <c r="C2993" t="s">
        <v>23</v>
      </c>
      <c r="D2993" t="s">
        <v>57</v>
      </c>
      <c r="E2993" s="136">
        <v>8.3123377777777792E-3</v>
      </c>
      <c r="F2993" s="136">
        <v>0</v>
      </c>
      <c r="G2993" s="136">
        <v>0</v>
      </c>
      <c r="H2993" s="136">
        <v>0</v>
      </c>
      <c r="I2993" s="137">
        <v>9.916625000000001E-4</v>
      </c>
      <c r="J2993" s="137">
        <v>0</v>
      </c>
      <c r="K2993" s="137">
        <v>0</v>
      </c>
      <c r="L2993" s="137">
        <v>0</v>
      </c>
      <c r="M2993" s="137">
        <v>0</v>
      </c>
      <c r="N2993" s="137">
        <v>2.7777778167925598E-10</v>
      </c>
    </row>
    <row r="2994" spans="2:14" x14ac:dyDescent="0.35">
      <c r="B2994" t="s">
        <v>4</v>
      </c>
      <c r="C2994" t="s">
        <v>24</v>
      </c>
      <c r="D2994" t="s">
        <v>57</v>
      </c>
      <c r="E2994" s="136">
        <v>3.7016877777777801E-3</v>
      </c>
      <c r="F2994" s="136">
        <v>0</v>
      </c>
      <c r="G2994" s="136">
        <v>0</v>
      </c>
      <c r="H2994" s="136">
        <v>0</v>
      </c>
      <c r="I2994" s="137">
        <v>9.5031222222222199E-4</v>
      </c>
      <c r="J2994" s="137">
        <v>0</v>
      </c>
      <c r="K2994" s="137">
        <v>0</v>
      </c>
      <c r="L2994" s="137">
        <v>0</v>
      </c>
      <c r="M2994" s="137">
        <v>0</v>
      </c>
      <c r="N2994" s="137">
        <v>1.7347234759768102E-18</v>
      </c>
    </row>
    <row r="2995" spans="2:14" x14ac:dyDescent="0.35">
      <c r="B2995" t="s">
        <v>4</v>
      </c>
      <c r="C2995" t="s">
        <v>25</v>
      </c>
      <c r="D2995" t="s">
        <v>57</v>
      </c>
      <c r="E2995" s="136">
        <v>2.2777930555555599E-3</v>
      </c>
      <c r="F2995" s="136">
        <v>0</v>
      </c>
      <c r="G2995" s="136">
        <v>0</v>
      </c>
      <c r="H2995" s="136">
        <v>0</v>
      </c>
      <c r="I2995" s="137">
        <v>4.8206944444444403E-5</v>
      </c>
      <c r="J2995" s="137">
        <v>0</v>
      </c>
      <c r="K2995" s="137">
        <v>0</v>
      </c>
      <c r="L2995" s="137">
        <v>0</v>
      </c>
      <c r="M2995" s="137">
        <v>0</v>
      </c>
      <c r="N2995" s="137">
        <v>4.33680868994202E-18</v>
      </c>
    </row>
    <row r="2996" spans="2:14" x14ac:dyDescent="0.35">
      <c r="B2996" t="s">
        <v>4</v>
      </c>
      <c r="C2996" t="s">
        <v>26</v>
      </c>
      <c r="D2996" t="s">
        <v>57</v>
      </c>
      <c r="E2996" s="136">
        <v>9.7610631666666697E-2</v>
      </c>
      <c r="F2996" s="136">
        <v>0</v>
      </c>
      <c r="G2996" s="136">
        <v>0</v>
      </c>
      <c r="H2996" s="136">
        <v>0</v>
      </c>
      <c r="I2996" s="137">
        <v>1.2874368055555601E-2</v>
      </c>
      <c r="J2996" s="137">
        <v>0</v>
      </c>
      <c r="K2996" s="137">
        <v>0</v>
      </c>
      <c r="L2996" s="137">
        <v>0</v>
      </c>
      <c r="M2996" s="137">
        <v>0</v>
      </c>
      <c r="N2996" s="137">
        <v>-2.7777767542744298E-10</v>
      </c>
    </row>
    <row r="2997" spans="2:14" x14ac:dyDescent="0.35">
      <c r="B2997" t="s">
        <v>4</v>
      </c>
      <c r="C2997" t="s">
        <v>19</v>
      </c>
      <c r="D2997" t="s">
        <v>58</v>
      </c>
      <c r="E2997" s="136">
        <v>0</v>
      </c>
      <c r="F2997" s="136">
        <v>0</v>
      </c>
      <c r="G2997" s="136">
        <v>0</v>
      </c>
      <c r="H2997" s="136">
        <v>0</v>
      </c>
      <c r="I2997" s="137">
        <v>0</v>
      </c>
      <c r="J2997" s="137">
        <v>0</v>
      </c>
      <c r="K2997" s="137">
        <v>0</v>
      </c>
      <c r="L2997" s="137">
        <v>0</v>
      </c>
      <c r="M2997" s="137">
        <v>0</v>
      </c>
      <c r="N2997" s="137">
        <v>0</v>
      </c>
    </row>
    <row r="2998" spans="2:14" x14ac:dyDescent="0.35">
      <c r="B2998" t="s">
        <v>4</v>
      </c>
      <c r="C2998" t="s">
        <v>20</v>
      </c>
      <c r="D2998" t="s">
        <v>58</v>
      </c>
      <c r="E2998" s="136">
        <v>0</v>
      </c>
      <c r="F2998" s="136">
        <v>0</v>
      </c>
      <c r="G2998" s="136">
        <v>0</v>
      </c>
      <c r="H2998" s="136">
        <v>0</v>
      </c>
      <c r="I2998" s="137">
        <v>0</v>
      </c>
      <c r="J2998" s="137">
        <v>0</v>
      </c>
      <c r="K2998" s="137">
        <v>0</v>
      </c>
      <c r="L2998" s="137">
        <v>0</v>
      </c>
      <c r="M2998" s="137">
        <v>0</v>
      </c>
      <c r="N2998" s="137">
        <v>0</v>
      </c>
    </row>
    <row r="2999" spans="2:14" x14ac:dyDescent="0.35">
      <c r="B2999" t="s">
        <v>4</v>
      </c>
      <c r="C2999" t="s">
        <v>21</v>
      </c>
      <c r="D2999" t="s">
        <v>58</v>
      </c>
      <c r="E2999" s="136">
        <v>1.81323055555555E-4</v>
      </c>
      <c r="F2999" s="136">
        <v>1.173825E-4</v>
      </c>
      <c r="G2999" s="136">
        <v>1.6531333333333299E-4</v>
      </c>
      <c r="H2999" s="136">
        <v>6.9898055555555499E-4</v>
      </c>
      <c r="I2999" s="137">
        <v>0</v>
      </c>
      <c r="J2999" s="137">
        <v>0</v>
      </c>
      <c r="K2999" s="137">
        <v>0</v>
      </c>
      <c r="L2999" s="137">
        <v>0</v>
      </c>
      <c r="M2999" s="137">
        <v>0</v>
      </c>
      <c r="N2999" s="137">
        <v>-5.5555555685329903E-10</v>
      </c>
    </row>
    <row r="3000" spans="2:14" x14ac:dyDescent="0.35">
      <c r="B3000" t="s">
        <v>4</v>
      </c>
      <c r="C3000" t="s">
        <v>22</v>
      </c>
      <c r="D3000" t="s">
        <v>58</v>
      </c>
      <c r="E3000" s="136">
        <v>0</v>
      </c>
      <c r="F3000" s="136">
        <v>0</v>
      </c>
      <c r="G3000" s="136">
        <v>0</v>
      </c>
      <c r="H3000" s="136">
        <v>0</v>
      </c>
      <c r="I3000" s="137">
        <v>0</v>
      </c>
      <c r="J3000" s="137">
        <v>0</v>
      </c>
      <c r="K3000" s="137">
        <v>0</v>
      </c>
      <c r="L3000" s="137">
        <v>0</v>
      </c>
      <c r="M3000" s="137">
        <v>0</v>
      </c>
      <c r="N3000" s="137">
        <v>0</v>
      </c>
    </row>
    <row r="3001" spans="2:14" x14ac:dyDescent="0.35">
      <c r="B3001" t="s">
        <v>4</v>
      </c>
      <c r="C3001" t="s">
        <v>23</v>
      </c>
      <c r="D3001" t="s">
        <v>58</v>
      </c>
      <c r="E3001" s="136">
        <v>1.0120458333333299E-3</v>
      </c>
      <c r="F3001" s="136">
        <v>1.16607222222222E-4</v>
      </c>
      <c r="G3001" s="136">
        <v>2.29416666666667E-6</v>
      </c>
      <c r="H3001" s="136">
        <v>3.2052777777777802E-5</v>
      </c>
      <c r="I3001" s="137">
        <v>0</v>
      </c>
      <c r="J3001" s="137">
        <v>0</v>
      </c>
      <c r="K3001" s="137">
        <v>0</v>
      </c>
      <c r="L3001" s="137">
        <v>0</v>
      </c>
      <c r="M3001" s="137">
        <v>0</v>
      </c>
      <c r="N3001" s="137">
        <v>8.6736173798840393E-19</v>
      </c>
    </row>
    <row r="3002" spans="2:14" x14ac:dyDescent="0.35">
      <c r="B3002" t="s">
        <v>4</v>
      </c>
      <c r="C3002" t="s">
        <v>24</v>
      </c>
      <c r="D3002" t="s">
        <v>58</v>
      </c>
      <c r="E3002" s="136">
        <v>1.3956E-2</v>
      </c>
      <c r="F3002" s="136">
        <v>0</v>
      </c>
      <c r="G3002" s="136">
        <v>0</v>
      </c>
      <c r="H3002" s="136">
        <v>0</v>
      </c>
      <c r="I3002" s="137">
        <v>0</v>
      </c>
      <c r="J3002" s="137">
        <v>0</v>
      </c>
      <c r="K3002" s="137">
        <v>0</v>
      </c>
      <c r="L3002" s="137">
        <v>0</v>
      </c>
      <c r="M3002" s="137">
        <v>0</v>
      </c>
      <c r="N3002" s="137">
        <v>1.7347234759768102E-18</v>
      </c>
    </row>
    <row r="3003" spans="2:14" x14ac:dyDescent="0.35">
      <c r="B3003" t="s">
        <v>4</v>
      </c>
      <c r="C3003" t="s">
        <v>25</v>
      </c>
      <c r="D3003" t="s">
        <v>58</v>
      </c>
      <c r="E3003" s="136">
        <v>0</v>
      </c>
      <c r="F3003" s="136">
        <v>0</v>
      </c>
      <c r="G3003" s="136">
        <v>0</v>
      </c>
      <c r="H3003" s="136">
        <v>0</v>
      </c>
      <c r="I3003" s="137">
        <v>0</v>
      </c>
      <c r="J3003" s="137">
        <v>0</v>
      </c>
      <c r="K3003" s="137">
        <v>0</v>
      </c>
      <c r="L3003" s="137">
        <v>0</v>
      </c>
      <c r="M3003" s="137">
        <v>0</v>
      </c>
      <c r="N3003" s="137">
        <v>0</v>
      </c>
    </row>
    <row r="3004" spans="2:14" x14ac:dyDescent="0.35">
      <c r="B3004" t="s">
        <v>4</v>
      </c>
      <c r="C3004" t="s">
        <v>26</v>
      </c>
      <c r="D3004" t="s">
        <v>58</v>
      </c>
      <c r="E3004" s="136">
        <v>2.6015906666666699E-2</v>
      </c>
      <c r="F3004" s="136">
        <v>2.63880833333333E-3</v>
      </c>
      <c r="G3004" s="136">
        <v>1.583285E-3</v>
      </c>
      <c r="H3004" s="136">
        <v>0</v>
      </c>
      <c r="I3004" s="137">
        <v>0</v>
      </c>
      <c r="J3004" s="137">
        <v>0</v>
      </c>
      <c r="K3004" s="137">
        <v>0</v>
      </c>
      <c r="L3004" s="137">
        <v>0</v>
      </c>
      <c r="M3004" s="137">
        <v>0</v>
      </c>
      <c r="N3004" s="137">
        <v>3.4694469519536099E-17</v>
      </c>
    </row>
    <row r="3005" spans="2:14" x14ac:dyDescent="0.35">
      <c r="B3005" t="s">
        <v>4</v>
      </c>
      <c r="C3005" t="s">
        <v>19</v>
      </c>
      <c r="D3005" t="s">
        <v>59</v>
      </c>
      <c r="E3005" s="136">
        <v>0</v>
      </c>
      <c r="F3005" s="136">
        <v>0</v>
      </c>
      <c r="G3005" s="136">
        <v>0</v>
      </c>
      <c r="H3005" s="136">
        <v>0</v>
      </c>
      <c r="I3005" s="137">
        <v>0</v>
      </c>
      <c r="J3005" s="137">
        <v>0</v>
      </c>
      <c r="K3005" s="137">
        <v>0</v>
      </c>
      <c r="L3005" s="137">
        <v>0</v>
      </c>
      <c r="M3005" s="137">
        <v>0</v>
      </c>
      <c r="N3005" s="137">
        <v>0</v>
      </c>
    </row>
    <row r="3006" spans="2:14" x14ac:dyDescent="0.35">
      <c r="B3006" t="s">
        <v>4</v>
      </c>
      <c r="C3006" t="s">
        <v>20</v>
      </c>
      <c r="D3006" t="s">
        <v>59</v>
      </c>
      <c r="E3006" s="136">
        <v>0</v>
      </c>
      <c r="F3006" s="136">
        <v>0</v>
      </c>
      <c r="G3006" s="136">
        <v>0</v>
      </c>
      <c r="H3006" s="136">
        <v>0</v>
      </c>
      <c r="I3006" s="137">
        <v>0</v>
      </c>
      <c r="J3006" s="137">
        <v>0</v>
      </c>
      <c r="K3006" s="137">
        <v>0</v>
      </c>
      <c r="L3006" s="137">
        <v>0</v>
      </c>
      <c r="M3006" s="137">
        <v>0</v>
      </c>
      <c r="N3006" s="137">
        <v>0</v>
      </c>
    </row>
    <row r="3007" spans="2:14" x14ac:dyDescent="0.35">
      <c r="B3007" t="s">
        <v>4</v>
      </c>
      <c r="C3007" t="s">
        <v>21</v>
      </c>
      <c r="D3007" t="s">
        <v>59</v>
      </c>
      <c r="E3007" s="136">
        <v>0</v>
      </c>
      <c r="F3007" s="136">
        <v>0</v>
      </c>
      <c r="G3007" s="136">
        <v>0</v>
      </c>
      <c r="H3007" s="136">
        <v>0</v>
      </c>
      <c r="I3007" s="137">
        <v>0</v>
      </c>
      <c r="J3007" s="137">
        <v>0</v>
      </c>
      <c r="K3007" s="137">
        <v>0</v>
      </c>
      <c r="L3007" s="137">
        <v>0</v>
      </c>
      <c r="M3007" s="137">
        <v>0</v>
      </c>
      <c r="N3007" s="137">
        <v>0</v>
      </c>
    </row>
    <row r="3008" spans="2:14" x14ac:dyDescent="0.35">
      <c r="B3008" t="s">
        <v>4</v>
      </c>
      <c r="C3008" t="s">
        <v>22</v>
      </c>
      <c r="D3008" t="s">
        <v>59</v>
      </c>
      <c r="E3008" s="136">
        <v>0</v>
      </c>
      <c r="F3008" s="136">
        <v>0</v>
      </c>
      <c r="G3008" s="136">
        <v>0</v>
      </c>
      <c r="H3008" s="136">
        <v>0</v>
      </c>
      <c r="I3008" s="137">
        <v>0</v>
      </c>
      <c r="J3008" s="137">
        <v>0</v>
      </c>
      <c r="K3008" s="137">
        <v>0</v>
      </c>
      <c r="L3008" s="137">
        <v>0</v>
      </c>
      <c r="M3008" s="137">
        <v>0</v>
      </c>
      <c r="N3008" s="137">
        <v>0</v>
      </c>
    </row>
    <row r="3009" spans="2:14" x14ac:dyDescent="0.35">
      <c r="B3009" t="s">
        <v>4</v>
      </c>
      <c r="C3009" t="s">
        <v>23</v>
      </c>
      <c r="D3009" t="s">
        <v>59</v>
      </c>
      <c r="E3009" s="136">
        <v>0</v>
      </c>
      <c r="F3009" s="136">
        <v>0</v>
      </c>
      <c r="G3009" s="136">
        <v>0</v>
      </c>
      <c r="H3009" s="136">
        <v>0</v>
      </c>
      <c r="I3009" s="137">
        <v>0</v>
      </c>
      <c r="J3009" s="137">
        <v>0</v>
      </c>
      <c r="K3009" s="137">
        <v>0</v>
      </c>
      <c r="L3009" s="137">
        <v>0</v>
      </c>
      <c r="M3009" s="137">
        <v>0</v>
      </c>
      <c r="N3009" s="137">
        <v>0</v>
      </c>
    </row>
    <row r="3010" spans="2:14" x14ac:dyDescent="0.35">
      <c r="B3010" t="s">
        <v>4</v>
      </c>
      <c r="C3010" t="s">
        <v>24</v>
      </c>
      <c r="D3010" t="s">
        <v>59</v>
      </c>
      <c r="E3010" s="136">
        <v>0</v>
      </c>
      <c r="F3010" s="136">
        <v>0</v>
      </c>
      <c r="G3010" s="136">
        <v>0</v>
      </c>
      <c r="H3010" s="136">
        <v>0</v>
      </c>
      <c r="I3010" s="137">
        <v>0</v>
      </c>
      <c r="J3010" s="137">
        <v>0</v>
      </c>
      <c r="K3010" s="137">
        <v>0</v>
      </c>
      <c r="L3010" s="137">
        <v>0</v>
      </c>
      <c r="M3010" s="137">
        <v>0</v>
      </c>
      <c r="N3010" s="137">
        <v>0</v>
      </c>
    </row>
    <row r="3011" spans="2:14" x14ac:dyDescent="0.35">
      <c r="B3011" t="s">
        <v>4</v>
      </c>
      <c r="C3011" t="s">
        <v>25</v>
      </c>
      <c r="D3011" t="s">
        <v>59</v>
      </c>
      <c r="E3011" s="136">
        <v>0</v>
      </c>
      <c r="F3011" s="136">
        <v>0</v>
      </c>
      <c r="G3011" s="136">
        <v>0</v>
      </c>
      <c r="H3011" s="136">
        <v>0</v>
      </c>
      <c r="I3011" s="137">
        <v>0</v>
      </c>
      <c r="J3011" s="137">
        <v>0</v>
      </c>
      <c r="K3011" s="137">
        <v>0</v>
      </c>
      <c r="L3011" s="137">
        <v>0</v>
      </c>
      <c r="M3011" s="137">
        <v>0</v>
      </c>
      <c r="N3011" s="137">
        <v>0</v>
      </c>
    </row>
    <row r="3012" spans="2:14" x14ac:dyDescent="0.35">
      <c r="B3012" t="s">
        <v>4</v>
      </c>
      <c r="C3012" t="s">
        <v>26</v>
      </c>
      <c r="D3012" t="s">
        <v>59</v>
      </c>
      <c r="E3012" s="136">
        <v>0</v>
      </c>
      <c r="F3012" s="136">
        <v>0</v>
      </c>
      <c r="G3012" s="136">
        <v>0</v>
      </c>
      <c r="H3012" s="136">
        <v>0</v>
      </c>
      <c r="I3012" s="137">
        <v>0</v>
      </c>
      <c r="J3012" s="137">
        <v>0</v>
      </c>
      <c r="K3012" s="137">
        <v>0</v>
      </c>
      <c r="L3012" s="137">
        <v>0</v>
      </c>
      <c r="M3012" s="137">
        <v>0</v>
      </c>
      <c r="N3012" s="137">
        <v>0</v>
      </c>
    </row>
    <row r="3013" spans="2:14" x14ac:dyDescent="0.35">
      <c r="B3013" t="s">
        <v>4</v>
      </c>
      <c r="C3013" t="s">
        <v>19</v>
      </c>
      <c r="D3013" t="s">
        <v>60</v>
      </c>
      <c r="E3013" s="136">
        <v>0</v>
      </c>
      <c r="F3013" s="136">
        <v>0</v>
      </c>
      <c r="G3013" s="136">
        <v>0</v>
      </c>
      <c r="H3013" s="136">
        <v>0</v>
      </c>
      <c r="I3013" s="137">
        <v>0</v>
      </c>
      <c r="J3013" s="137">
        <v>0</v>
      </c>
      <c r="K3013" s="137">
        <v>0</v>
      </c>
      <c r="L3013" s="137">
        <v>0</v>
      </c>
      <c r="M3013" s="137">
        <v>0</v>
      </c>
      <c r="N3013" s="137">
        <v>0</v>
      </c>
    </row>
    <row r="3014" spans="2:14" x14ac:dyDescent="0.35">
      <c r="B3014" t="s">
        <v>4</v>
      </c>
      <c r="C3014" t="s">
        <v>20</v>
      </c>
      <c r="D3014" t="s">
        <v>60</v>
      </c>
      <c r="E3014" s="136">
        <v>0</v>
      </c>
      <c r="F3014" s="136">
        <v>0</v>
      </c>
      <c r="G3014" s="136">
        <v>0</v>
      </c>
      <c r="H3014" s="136">
        <v>0</v>
      </c>
      <c r="I3014" s="137">
        <v>0</v>
      </c>
      <c r="J3014" s="137">
        <v>0</v>
      </c>
      <c r="K3014" s="137">
        <v>0</v>
      </c>
      <c r="L3014" s="137">
        <v>0</v>
      </c>
      <c r="M3014" s="137">
        <v>0</v>
      </c>
      <c r="N3014" s="137">
        <v>0</v>
      </c>
    </row>
    <row r="3015" spans="2:14" x14ac:dyDescent="0.35">
      <c r="B3015" t="s">
        <v>4</v>
      </c>
      <c r="C3015" t="s">
        <v>21</v>
      </c>
      <c r="D3015" t="s">
        <v>60</v>
      </c>
      <c r="E3015" s="136">
        <v>0</v>
      </c>
      <c r="F3015" s="136">
        <v>0</v>
      </c>
      <c r="G3015" s="136">
        <v>0</v>
      </c>
      <c r="H3015" s="136">
        <v>0</v>
      </c>
      <c r="I3015" s="137">
        <v>0</v>
      </c>
      <c r="J3015" s="137">
        <v>0</v>
      </c>
      <c r="K3015" s="137">
        <v>0</v>
      </c>
      <c r="L3015" s="137">
        <v>0</v>
      </c>
      <c r="M3015" s="137">
        <v>0</v>
      </c>
      <c r="N3015" s="137">
        <v>0</v>
      </c>
    </row>
    <row r="3016" spans="2:14" x14ac:dyDescent="0.35">
      <c r="B3016" t="s">
        <v>4</v>
      </c>
      <c r="C3016" t="s">
        <v>22</v>
      </c>
      <c r="D3016" t="s">
        <v>60</v>
      </c>
      <c r="E3016" s="136">
        <v>0</v>
      </c>
      <c r="F3016" s="136">
        <v>0</v>
      </c>
      <c r="G3016" s="136">
        <v>0</v>
      </c>
      <c r="H3016" s="136">
        <v>0</v>
      </c>
      <c r="I3016" s="137">
        <v>0</v>
      </c>
      <c r="J3016" s="137">
        <v>0</v>
      </c>
      <c r="K3016" s="137">
        <v>0</v>
      </c>
      <c r="L3016" s="137">
        <v>0</v>
      </c>
      <c r="M3016" s="137">
        <v>0</v>
      </c>
      <c r="N3016" s="137">
        <v>0</v>
      </c>
    </row>
    <row r="3017" spans="2:14" x14ac:dyDescent="0.35">
      <c r="B3017" t="s">
        <v>4</v>
      </c>
      <c r="C3017" t="s">
        <v>23</v>
      </c>
      <c r="D3017" t="s">
        <v>60</v>
      </c>
      <c r="E3017" s="136">
        <v>0</v>
      </c>
      <c r="F3017" s="136">
        <v>0</v>
      </c>
      <c r="G3017" s="136">
        <v>0</v>
      </c>
      <c r="H3017" s="136">
        <v>0</v>
      </c>
      <c r="I3017" s="137">
        <v>0</v>
      </c>
      <c r="J3017" s="137">
        <v>0</v>
      </c>
      <c r="K3017" s="137">
        <v>0</v>
      </c>
      <c r="L3017" s="137">
        <v>0</v>
      </c>
      <c r="M3017" s="137">
        <v>0</v>
      </c>
      <c r="N3017" s="137">
        <v>0</v>
      </c>
    </row>
    <row r="3018" spans="2:14" x14ac:dyDescent="0.35">
      <c r="B3018" t="s">
        <v>4</v>
      </c>
      <c r="C3018" t="s">
        <v>24</v>
      </c>
      <c r="D3018" t="s">
        <v>60</v>
      </c>
      <c r="E3018" s="136">
        <v>0</v>
      </c>
      <c r="F3018" s="136">
        <v>0</v>
      </c>
      <c r="G3018" s="136">
        <v>0</v>
      </c>
      <c r="H3018" s="136">
        <v>0</v>
      </c>
      <c r="I3018" s="137">
        <v>0</v>
      </c>
      <c r="J3018" s="137">
        <v>0</v>
      </c>
      <c r="K3018" s="137">
        <v>0</v>
      </c>
      <c r="L3018" s="137">
        <v>0</v>
      </c>
      <c r="M3018" s="137">
        <v>0</v>
      </c>
      <c r="N3018" s="137">
        <v>0</v>
      </c>
    </row>
    <row r="3019" spans="2:14" x14ac:dyDescent="0.35">
      <c r="B3019" t="s">
        <v>4</v>
      </c>
      <c r="C3019" t="s">
        <v>25</v>
      </c>
      <c r="D3019" t="s">
        <v>60</v>
      </c>
      <c r="E3019" s="136">
        <v>0</v>
      </c>
      <c r="F3019" s="136">
        <v>0</v>
      </c>
      <c r="G3019" s="136">
        <v>0</v>
      </c>
      <c r="H3019" s="136">
        <v>0</v>
      </c>
      <c r="I3019" s="137">
        <v>0</v>
      </c>
      <c r="J3019" s="137">
        <v>0</v>
      </c>
      <c r="K3019" s="137">
        <v>0</v>
      </c>
      <c r="L3019" s="137">
        <v>0</v>
      </c>
      <c r="M3019" s="137">
        <v>0</v>
      </c>
      <c r="N3019" s="137">
        <v>0</v>
      </c>
    </row>
    <row r="3020" spans="2:14" x14ac:dyDescent="0.35">
      <c r="B3020" t="s">
        <v>4</v>
      </c>
      <c r="C3020" t="s">
        <v>26</v>
      </c>
      <c r="D3020" t="s">
        <v>60</v>
      </c>
      <c r="E3020" s="136">
        <v>0</v>
      </c>
      <c r="F3020" s="136">
        <v>0</v>
      </c>
      <c r="G3020" s="136">
        <v>0</v>
      </c>
      <c r="H3020" s="136">
        <v>0</v>
      </c>
      <c r="I3020" s="137">
        <v>0</v>
      </c>
      <c r="J3020" s="137">
        <v>0</v>
      </c>
      <c r="K3020" s="137">
        <v>0</v>
      </c>
      <c r="L3020" s="137">
        <v>0</v>
      </c>
      <c r="M3020" s="137">
        <v>0</v>
      </c>
      <c r="N3020" s="137">
        <v>0</v>
      </c>
    </row>
  </sheetData>
  <autoFilter ref="B4:N3020" xr:uid="{3891E01F-A67C-4814-B195-BE8FD0BD1F52}"/>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Fraunhofer 2012 &gt;&gt;</vt:lpstr>
      <vt:lpstr>Sources</vt:lpstr>
      <vt:lpstr>ColorLegend</vt:lpstr>
      <vt:lpstr>Definitions</vt:lpstr>
      <vt:lpstr>Data_IND_TWh</vt:lpstr>
      <vt:lpstr>Analysis_Industry_TWh</vt:lpstr>
      <vt:lpstr>Data_IND_Detail_TWh</vt:lpstr>
      <vt:lpstr>IND_TWh_FE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Salzmann  Yves</dc:creator>
  <cp:lastModifiedBy>Salzmann  Yves</cp:lastModifiedBy>
  <dcterms:created xsi:type="dcterms:W3CDTF">2026-07-23T14:38:46Z</dcterms:created>
  <dcterms:modified xsi:type="dcterms:W3CDTF">2026-07-23T14:53:40Z</dcterms:modified>
</cp:coreProperties>
</file>